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C:\Users\Humberto Rodriguez\Desktop\ASEQROO\2.3 IMPLAN\"/>
    </mc:Choice>
  </mc:AlternateContent>
  <xr:revisionPtr revIDLastSave="0" documentId="13_ncr:1_{FE3EAD66-5507-4D7C-A4B7-288AF3CB723D}" xr6:coauthVersionLast="36" xr6:coauthVersionMax="47" xr10:uidLastSave="{00000000-0000-0000-0000-000000000000}"/>
  <bookViews>
    <workbookView xWindow="-105" yWindow="-105" windowWidth="23250" windowHeight="12570" tabRatio="910" firstSheet="11" activeTab="11" xr2:uid="{5AAE478C-4A04-4E37-B17A-7DE86019E7F7}"/>
  </bookViews>
  <sheets>
    <sheet name="1.Árbol del problema" sheetId="41" state="hidden" r:id="rId1"/>
    <sheet name="2.Árbol de objetivos" sheetId="42" state="hidden" r:id="rId2"/>
    <sheet name="3.Árbol de alternativas" sheetId="43" state="hidden" r:id="rId3"/>
    <sheet name="4.Matriz de alternativas" sheetId="44" state="hidden" r:id="rId4"/>
    <sheet name=" Sintaxis MIR" sheetId="6" state="hidden" r:id="rId5"/>
    <sheet name="5. Pp (3 años)" sheetId="9" state="hidden" r:id="rId6"/>
    <sheet name="6. Pp (2025)" sheetId="15" state="hidden" r:id="rId7"/>
    <sheet name=" 7. Pp (2026)" sheetId="22" state="hidden" r:id="rId8"/>
    <sheet name=" 8. Pp (2027)" sheetId="23" state="hidden" r:id="rId9"/>
    <sheet name="9. METAS" sheetId="12" state="hidden" r:id="rId10"/>
    <sheet name="10. SEGUIMIENTO 2025" sheetId="19" state="hidden" r:id="rId11"/>
    <sheet name="11. SEGUIMIENTO 2026" sheetId="24" r:id="rId12"/>
    <sheet name="12. SEGUIMIENTO 2027" sheetId="25" state="hidden" r:id="rId13"/>
    <sheet name="13. CEDULA0125" sheetId="27" state="hidden" r:id="rId14"/>
    <sheet name="14. CEDULA0225" sheetId="28" state="hidden" r:id="rId15"/>
    <sheet name="15. CEDULA0325" sheetId="29" state="hidden" r:id="rId16"/>
    <sheet name="16. CEDULA0425" sheetId="30" state="hidden" r:id="rId17"/>
    <sheet name="17. CEDULA0126" sheetId="32" state="hidden" r:id="rId18"/>
    <sheet name="18. CEDULA0226" sheetId="33" state="hidden" r:id="rId19"/>
    <sheet name="19. CEDULA0326" sheetId="34" state="hidden" r:id="rId20"/>
    <sheet name="20. CEDULA0426" sheetId="35" state="hidden" r:id="rId21"/>
    <sheet name="21. CEDULA0127" sheetId="36" state="hidden" r:id="rId22"/>
    <sheet name="22. CEDULA0227" sheetId="37" state="hidden" r:id="rId23"/>
    <sheet name="23. CEDULA0327" sheetId="38" state="hidden" r:id="rId24"/>
    <sheet name="24. CEDULA0427" sheetId="40" state="hidden" r:id="rId25"/>
  </sheets>
  <definedNames>
    <definedName name="_3" localSheetId="0">#REF!</definedName>
    <definedName name="_3" localSheetId="1">#REF!</definedName>
    <definedName name="_3" localSheetId="2">#REF!</definedName>
    <definedName name="_3">#REF!</definedName>
    <definedName name="_xlnm._FilterDatabase" localSheetId="7" hidden="1">' 7. Pp (2026)'!$B$43:$P$61</definedName>
    <definedName name="_xlnm._FilterDatabase" localSheetId="8" hidden="1">' 8. Pp (2027)'!$B$37:$P$269</definedName>
    <definedName name="_xlnm._FilterDatabase" localSheetId="10" hidden="1">'10. SEGUIMIENTO 2025'!$C$13:$AC$244</definedName>
    <definedName name="_xlnm._FilterDatabase" localSheetId="11" hidden="1">'11. SEGUIMIENTO 2026'!$C$13:$AC$30</definedName>
    <definedName name="_xlnm._FilterDatabase" localSheetId="12" hidden="1">'12. SEGUIMIENTO 2027'!$C$13:$AC$244</definedName>
    <definedName name="_xlnm._FilterDatabase" localSheetId="13" hidden="1">'13. CEDULA0125'!$C$12:$P$251</definedName>
    <definedName name="_xlnm._FilterDatabase" localSheetId="14" hidden="1">'14. CEDULA0225'!$C$12:$P$251</definedName>
    <definedName name="_xlnm._FilterDatabase" localSheetId="15" hidden="1">'15. CEDULA0325'!$C$12:$P$251</definedName>
    <definedName name="_xlnm._FilterDatabase" localSheetId="16" hidden="1">'16. CEDULA0425'!$C$12:$P$251</definedName>
    <definedName name="_xlnm._FilterDatabase" localSheetId="17" hidden="1">'17. CEDULA0126'!$C$12:$P$46</definedName>
    <definedName name="_xlnm._FilterDatabase" localSheetId="18" hidden="1">'18. CEDULA0226'!$C$12:$P$46</definedName>
    <definedName name="_xlnm._FilterDatabase" localSheetId="19" hidden="1">'19. CEDULA0326'!$C$12:$P$46</definedName>
    <definedName name="_xlnm._FilterDatabase" localSheetId="20" hidden="1">'20. CEDULA0426'!$C$12:$P$46</definedName>
    <definedName name="_xlnm._FilterDatabase" localSheetId="21" hidden="1">'21. CEDULA0127'!$C$12:$P$251</definedName>
    <definedName name="_xlnm._FilterDatabase" localSheetId="22" hidden="1">'22. CEDULA0227'!$C$12:$P$251</definedName>
    <definedName name="_xlnm._FilterDatabase" localSheetId="23" hidden="1">'23. CEDULA0327'!$C$12:$P$251</definedName>
    <definedName name="_xlnm._FilterDatabase" localSheetId="24" hidden="1">'24. CEDULA0427'!$C$12:$P$251</definedName>
    <definedName name="_xlnm._FilterDatabase" localSheetId="5" hidden="1">'5. Pp (3 años)'!$B$43:$P$61</definedName>
    <definedName name="_xlnm._FilterDatabase" localSheetId="6" hidden="1">'6. Pp (2025)'!$B$37:$P$269</definedName>
    <definedName name="_xlnm._FilterDatabase" localSheetId="9" hidden="1">'9. METAS'!$C$18:$Y$36</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7">#REF!</definedName>
    <definedName name="ADFASDF" localSheetId="8">#REF!</definedName>
    <definedName name="ADFASDF" localSheetId="4">#REF!</definedName>
    <definedName name="ADFASDF" localSheetId="5">#REF!</definedName>
    <definedName name="ADFASDF" localSheetId="6">#REF!</definedName>
    <definedName name="ADFASDF">#REF!</definedName>
    <definedName name="_xlnm.Print_Area" localSheetId="7">' 7. Pp (2026)'!$B$4:$P$61</definedName>
    <definedName name="_xlnm.Print_Area" localSheetId="8">' 8. Pp (2027)'!$B$4:$P$278</definedName>
    <definedName name="_xlnm.Print_Area" localSheetId="4">' Sintaxis MIR'!$E$1:$S$21</definedName>
    <definedName name="_xlnm.Print_Area" localSheetId="0">'1.Árbol del problema'!$A$1:$AJ$125</definedName>
    <definedName name="_xlnm.Print_Area" localSheetId="10">'10. SEGUIMIENTO 2025'!$C$5:$Z$244</definedName>
    <definedName name="_xlnm.Print_Area" localSheetId="11">'11. SEGUIMIENTO 2026'!$C$5:$Z$30</definedName>
    <definedName name="_xlnm.Print_Area" localSheetId="12">'12. SEGUIMIENTO 2027'!$C$5:$Z$244</definedName>
    <definedName name="_xlnm.Print_Area" localSheetId="13">'13. CEDULA0125'!$C$5:$O$251</definedName>
    <definedName name="_xlnm.Print_Area" localSheetId="14">'14. CEDULA0225'!$C$5:$O$251</definedName>
    <definedName name="_xlnm.Print_Area" localSheetId="15">'15. CEDULA0325'!$C$5:$O$251</definedName>
    <definedName name="_xlnm.Print_Area" localSheetId="16">'16. CEDULA0425'!$C$5:$O$251</definedName>
    <definedName name="_xlnm.Print_Area" localSheetId="17">'17. CEDULA0126'!$C$5:$P$56</definedName>
    <definedName name="_xlnm.Print_Area" localSheetId="18">'18. CEDULA0226'!$C$5:$O$46</definedName>
    <definedName name="_xlnm.Print_Area" localSheetId="19">'19. CEDULA0326'!$C$5:$O$46</definedName>
    <definedName name="_xlnm.Print_Area" localSheetId="1">'2.Árbol de objetivos'!$A$1:$AJ$125</definedName>
    <definedName name="_xlnm.Print_Area" localSheetId="20">'20. CEDULA0426'!$C$5:$O$46</definedName>
    <definedName name="_xlnm.Print_Area" localSheetId="21">'21. CEDULA0127'!$C$5:$O$251</definedName>
    <definedName name="_xlnm.Print_Area" localSheetId="22">'22. CEDULA0227'!$C$5:$O$251</definedName>
    <definedName name="_xlnm.Print_Area" localSheetId="23">'23. CEDULA0327'!$C$5:$O$251</definedName>
    <definedName name="_xlnm.Print_Area" localSheetId="24">'24. CEDULA0427'!$C$5:$O$251</definedName>
    <definedName name="_xlnm.Print_Area" localSheetId="2">'3.Árbol de alternativas'!$A$1:$AJ$125</definedName>
    <definedName name="_xlnm.Print_Area" localSheetId="3">'4.Matriz de alternativas'!$B$10:$V$198</definedName>
    <definedName name="_xlnm.Print_Area" localSheetId="5">'5. Pp (3 años)'!$B$4:$P$58</definedName>
    <definedName name="_xlnm.Print_Area" localSheetId="6">'6. Pp (2025)'!$B$4:$P$278</definedName>
    <definedName name="_xlnm.Print_Area" localSheetId="9">'9. METAS'!$C$5:$Y$36</definedName>
    <definedName name="averiguar" localSheetId="7">#REF!</definedName>
    <definedName name="averiguar" localSheetId="8">#REF!</definedName>
    <definedName name="averiguar" localSheetId="4">#REF!</definedName>
    <definedName name="averiguar" localSheetId="5">#REF!</definedName>
    <definedName name="averiguar" localSheetId="6">#REF!</definedName>
    <definedName name="averiguar">#REF!</definedName>
    <definedName name="averiguar2" localSheetId="7">#REF!</definedName>
    <definedName name="averiguar2" localSheetId="8">#REF!</definedName>
    <definedName name="averiguar2" localSheetId="4">#REF!</definedName>
    <definedName name="averiguar2" localSheetId="5">#REF!</definedName>
    <definedName name="averiguar2" localSheetId="6">#REF!</definedName>
    <definedName name="averiguar2">#REF!</definedName>
    <definedName name="averiguar3" localSheetId="7">#REF!</definedName>
    <definedName name="averiguar3" localSheetId="8">#REF!</definedName>
    <definedName name="averiguar3" localSheetId="4">#REF!</definedName>
    <definedName name="averiguar3" localSheetId="5">#REF!</definedName>
    <definedName name="averiguar3" localSheetId="6">#REF!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7">#REF!</definedName>
    <definedName name="formato2" localSheetId="8">#REF!</definedName>
    <definedName name="formato2" localSheetId="4">#REF!</definedName>
    <definedName name="formato2" localSheetId="5">#REF!</definedName>
    <definedName name="formato2" localSheetId="6">#REF!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7">#REF!</definedName>
    <definedName name="M" localSheetId="8">#REF!</definedName>
    <definedName name="M" localSheetId="4">#REF!</definedName>
    <definedName name="M" localSheetId="5">#REF!</definedName>
    <definedName name="M" localSheetId="6">#REF!</definedName>
    <definedName name="M">#REF!</definedName>
    <definedName name="MIRPRUEBA" localSheetId="7">#REF!</definedName>
    <definedName name="MIRPRUEBA" localSheetId="8">#REF!</definedName>
    <definedName name="MIRPRUEBA" localSheetId="4">#REF!</definedName>
    <definedName name="MIRPRUEBA" localSheetId="5">#REF!</definedName>
    <definedName name="MIRPRUEBA" localSheetId="6">#REF!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7">' 7. Pp (2026)'!$41:$44</definedName>
    <definedName name="_xlnm.Print_Titles" localSheetId="8">' 8. Pp (2027)'!$35:$38</definedName>
    <definedName name="_xlnm.Print_Titles" localSheetId="4">' Sintaxis MIR'!$2:$5</definedName>
    <definedName name="_xlnm.Print_Titles" localSheetId="10">'10. SEGUIMIENTO 2025'!$5:$13</definedName>
    <definedName name="_xlnm.Print_Titles" localSheetId="11">'11. SEGUIMIENTO 2026'!$5:$13</definedName>
    <definedName name="_xlnm.Print_Titles" localSheetId="12">'12. SEGUIMIENTO 2027'!$5:$13</definedName>
    <definedName name="_xlnm.Print_Titles" localSheetId="13">'13. CEDULA0125'!$5:$12</definedName>
    <definedName name="_xlnm.Print_Titles" localSheetId="14">'14. CEDULA0225'!$5:$12</definedName>
    <definedName name="_xlnm.Print_Titles" localSheetId="15">'15. CEDULA0325'!$5:$12</definedName>
    <definedName name="_xlnm.Print_Titles" localSheetId="16">'16. CEDULA0425'!$5:$12</definedName>
    <definedName name="_xlnm.Print_Titles" localSheetId="17">'17. CEDULA0126'!$5:$12</definedName>
    <definedName name="_xlnm.Print_Titles" localSheetId="18">'18. CEDULA0226'!$5:$12</definedName>
    <definedName name="_xlnm.Print_Titles" localSheetId="19">'19. CEDULA0326'!$5:$12</definedName>
    <definedName name="_xlnm.Print_Titles" localSheetId="20">'20. CEDULA0426'!$5:$12</definedName>
    <definedName name="_xlnm.Print_Titles" localSheetId="21">'21. CEDULA0127'!$5:$12</definedName>
    <definedName name="_xlnm.Print_Titles" localSheetId="22">'22. CEDULA0227'!$5:$12</definedName>
    <definedName name="_xlnm.Print_Titles" localSheetId="23">'23. CEDULA0327'!$5:$12</definedName>
    <definedName name="_xlnm.Print_Titles" localSheetId="24">'24. CEDULA0427'!$5:$12</definedName>
    <definedName name="_xlnm.Print_Titles" localSheetId="5">'5. Pp (3 años)'!$41:$44</definedName>
    <definedName name="_xlnm.Print_Titles" localSheetId="6">'6. Pp (2025)'!$35:$38</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14" i="24" l="1"/>
  <c r="T14" i="24"/>
  <c r="U14" i="24"/>
  <c r="J45" i="22"/>
  <c r="P55" i="22"/>
  <c r="H15" i="24" l="1"/>
  <c r="I46" i="22"/>
  <c r="J13" i="33" l="1"/>
  <c r="W14" i="24"/>
  <c r="Y14" i="24"/>
  <c r="X14" i="24"/>
  <c r="V14" i="24"/>
  <c r="M45" i="22"/>
  <c r="L45" i="22"/>
  <c r="R17" i="24" l="1"/>
  <c r="T17" i="24"/>
  <c r="R18" i="24"/>
  <c r="T18" i="24"/>
  <c r="R19" i="24"/>
  <c r="T19" i="24"/>
  <c r="J14" i="24"/>
  <c r="P48" i="22" l="1"/>
  <c r="J21" i="12" l="1"/>
  <c r="I21" i="12"/>
  <c r="K15" i="24" l="1"/>
  <c r="S15" i="24" s="1"/>
  <c r="K16" i="24"/>
  <c r="S16" i="24" s="1"/>
  <c r="K17" i="24"/>
  <c r="S17" i="24" s="1"/>
  <c r="K18" i="24"/>
  <c r="S18" i="24" s="1"/>
  <c r="K19" i="24"/>
  <c r="S19" i="24" s="1"/>
  <c r="K20" i="24"/>
  <c r="S20" i="24" s="1"/>
  <c r="K21" i="24"/>
  <c r="S21" i="24" s="1"/>
  <c r="K22" i="24"/>
  <c r="K23" i="24"/>
  <c r="K24" i="24"/>
  <c r="K25" i="24"/>
  <c r="K26" i="24"/>
  <c r="K27" i="24"/>
  <c r="K28" i="24"/>
  <c r="S28" i="24" s="1"/>
  <c r="K29" i="24"/>
  <c r="K30" i="24"/>
  <c r="G17" i="27" l="1"/>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J13" i="35"/>
  <c r="H13" i="35"/>
  <c r="G13" i="35"/>
  <c r="F13" i="35"/>
  <c r="E13" i="35"/>
  <c r="D13" i="35"/>
  <c r="C13" i="35"/>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J13" i="34"/>
  <c r="H13" i="34"/>
  <c r="G13" i="34"/>
  <c r="F13" i="34"/>
  <c r="E13" i="34"/>
  <c r="D13" i="34"/>
  <c r="C13" i="34"/>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H13" i="33"/>
  <c r="G13" i="33"/>
  <c r="F13" i="33"/>
  <c r="E13" i="33"/>
  <c r="D13" i="33"/>
  <c r="C13" i="33"/>
  <c r="J14" i="32"/>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M13" i="32"/>
  <c r="L13" i="32"/>
  <c r="K13" i="32"/>
  <c r="J13" i="32"/>
  <c r="H15" i="32"/>
  <c r="H17" i="32"/>
  <c r="H19" i="32"/>
  <c r="H21" i="32"/>
  <c r="H23" i="32"/>
  <c r="H25" i="32"/>
  <c r="H27" i="32"/>
  <c r="H29" i="32"/>
  <c r="H31" i="32"/>
  <c r="H33" i="32"/>
  <c r="H35" i="32"/>
  <c r="H37" i="32"/>
  <c r="H39" i="32"/>
  <c r="H41" i="32"/>
  <c r="H43" i="32"/>
  <c r="H45" i="32"/>
  <c r="H13"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D17" i="32"/>
  <c r="C17" i="32"/>
  <c r="G15" i="32"/>
  <c r="F15" i="32"/>
  <c r="E15" i="32"/>
  <c r="D15" i="32"/>
  <c r="C15" i="32"/>
  <c r="G13" i="32"/>
  <c r="F13" i="32"/>
  <c r="E13" i="32"/>
  <c r="D13" i="32"/>
  <c r="C13" i="32"/>
  <c r="O13" i="35" l="1"/>
  <c r="N13" i="32"/>
  <c r="O13" i="32"/>
  <c r="O273" i="40"/>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13" i="36"/>
  <c r="O13" i="34"/>
  <c r="O27" i="35"/>
  <c r="O25" i="35"/>
  <c r="O45" i="35"/>
  <c r="O43" i="35"/>
  <c r="O41" i="35"/>
  <c r="O39" i="35"/>
  <c r="O37" i="35"/>
  <c r="O35" i="35"/>
  <c r="O33" i="35"/>
  <c r="O31" i="35"/>
  <c r="O29" i="35"/>
  <c r="O23" i="35"/>
  <c r="O21" i="35"/>
  <c r="O19" i="35"/>
  <c r="O17" i="35"/>
  <c r="O15" i="35"/>
  <c r="O25" i="34"/>
  <c r="O23" i="34"/>
  <c r="O21" i="34"/>
  <c r="O45" i="34"/>
  <c r="O43" i="34"/>
  <c r="O41" i="34"/>
  <c r="O39" i="34"/>
  <c r="O37" i="34"/>
  <c r="O35" i="34"/>
  <c r="O33" i="34"/>
  <c r="O31" i="34"/>
  <c r="O29" i="34"/>
  <c r="O27" i="34"/>
  <c r="O19" i="34"/>
  <c r="O17" i="34"/>
  <c r="O15" i="34"/>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23" i="36"/>
  <c r="O209" i="36"/>
  <c r="O331" i="36"/>
  <c r="O339" i="36"/>
  <c r="O259" i="36"/>
  <c r="N263" i="36"/>
  <c r="N131" i="36"/>
  <c r="N139" i="36"/>
  <c r="O175" i="36"/>
  <c r="N249" i="36"/>
  <c r="N261" i="36"/>
  <c r="N265" i="36"/>
  <c r="N293" i="36"/>
  <c r="O355" i="36"/>
  <c r="N369" i="36"/>
  <c r="O141" i="36"/>
  <c r="N149" i="36"/>
  <c r="N167" i="36"/>
  <c r="N201" i="36"/>
  <c r="N291" i="36"/>
  <c r="N121" i="36"/>
  <c r="N373" i="36"/>
  <c r="N385" i="36"/>
  <c r="O281" i="36"/>
  <c r="O299" i="36"/>
  <c r="O403" i="36"/>
  <c r="O111" i="36"/>
  <c r="O129" i="36"/>
  <c r="O199" i="36"/>
  <c r="O341" i="36"/>
  <c r="O371" i="36"/>
  <c r="O401" i="36"/>
  <c r="N309" i="36"/>
  <c r="N353" i="36"/>
  <c r="N407" i="36"/>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35" i="36"/>
  <c r="O135" i="36"/>
  <c r="O337" i="36"/>
  <c r="N337" i="36"/>
  <c r="N103" i="36"/>
  <c r="O103" i="36"/>
  <c r="O317" i="36"/>
  <c r="N317" i="36"/>
  <c r="N119" i="36"/>
  <c r="O119" i="36"/>
  <c r="O289" i="36"/>
  <c r="N289" i="36"/>
  <c r="O269" i="36"/>
  <c r="N269" i="36"/>
  <c r="N101" i="36"/>
  <c r="N117" i="36"/>
  <c r="N133" i="36"/>
  <c r="O305" i="36"/>
  <c r="N305" i="36"/>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 i="35"/>
  <c r="N25" i="35"/>
  <c r="N33" i="35"/>
  <c r="N41" i="35"/>
  <c r="N15" i="35"/>
  <c r="N23" i="35"/>
  <c r="N31" i="35"/>
  <c r="N39" i="35"/>
  <c r="N37" i="35"/>
  <c r="N45" i="35"/>
  <c r="N13" i="35"/>
  <c r="N21" i="35"/>
  <c r="N29" i="35"/>
  <c r="N19" i="35"/>
  <c r="N27" i="35"/>
  <c r="N35" i="35"/>
  <c r="N43" i="35"/>
  <c r="N29" i="34"/>
  <c r="N41" i="34"/>
  <c r="N45" i="34"/>
  <c r="N39" i="34"/>
  <c r="N23" i="34"/>
  <c r="N27" i="34"/>
  <c r="N25" i="34"/>
  <c r="N43" i="34"/>
  <c r="N21" i="34"/>
  <c r="N37" i="34"/>
  <c r="N19" i="34"/>
  <c r="N35" i="34"/>
  <c r="N13" i="34"/>
  <c r="N15" i="34"/>
  <c r="N17" i="34"/>
  <c r="N33" i="34"/>
  <c r="N31" i="34"/>
  <c r="N13" i="33"/>
  <c r="N15" i="33"/>
  <c r="N17" i="33"/>
  <c r="N19" i="33"/>
  <c r="N21" i="33"/>
  <c r="N23" i="33"/>
  <c r="N25" i="33"/>
  <c r="N27" i="33"/>
  <c r="N29" i="33"/>
  <c r="N31" i="33"/>
  <c r="N33" i="33"/>
  <c r="N35" i="33"/>
  <c r="N37" i="33"/>
  <c r="N39" i="33"/>
  <c r="N41" i="33"/>
  <c r="N43" i="33"/>
  <c r="N45" i="33"/>
  <c r="O17" i="32"/>
  <c r="O19" i="32"/>
  <c r="O25" i="32"/>
  <c r="O27" i="32"/>
  <c r="N43" i="32"/>
  <c r="N21" i="32"/>
  <c r="N29" i="32"/>
  <c r="N45" i="32"/>
  <c r="N15" i="32"/>
  <c r="N19" i="32"/>
  <c r="N27" i="32"/>
  <c r="O45" i="32"/>
  <c r="N25" i="32"/>
  <c r="N31" i="32"/>
  <c r="N17" i="32"/>
  <c r="O15" i="32"/>
  <c r="O39" i="32"/>
  <c r="O37" i="32"/>
  <c r="N23" i="32"/>
  <c r="N41" i="32"/>
  <c r="O33" i="32"/>
  <c r="O29" i="32"/>
  <c r="O31" i="32"/>
  <c r="N39" i="32"/>
  <c r="N37" i="32"/>
  <c r="O35" i="32"/>
  <c r="N35" i="32"/>
  <c r="O43" i="32"/>
  <c r="O23" i="32"/>
  <c r="N33" i="32"/>
  <c r="O41" i="32"/>
  <c r="O21" i="32"/>
  <c r="M474" i="30"/>
  <c r="M473" i="30"/>
  <c r="M472" i="30"/>
  <c r="M471" i="30"/>
  <c r="M470" i="30"/>
  <c r="M469" i="30"/>
  <c r="M468" i="30"/>
  <c r="M467" i="30"/>
  <c r="M466" i="30"/>
  <c r="M465" i="30"/>
  <c r="M464" i="30"/>
  <c r="M463" i="30"/>
  <c r="M462" i="30"/>
  <c r="M461" i="30"/>
  <c r="M460" i="30"/>
  <c r="M459" i="30"/>
  <c r="M458" i="30"/>
  <c r="M457" i="30"/>
  <c r="M456" i="30"/>
  <c r="M455" i="30"/>
  <c r="M454" i="30"/>
  <c r="M453" i="30"/>
  <c r="M452" i="30"/>
  <c r="M451" i="30"/>
  <c r="M450" i="30"/>
  <c r="M449" i="30"/>
  <c r="M448" i="30"/>
  <c r="M447" i="30"/>
  <c r="M446" i="30"/>
  <c r="M445" i="30"/>
  <c r="M444" i="30"/>
  <c r="M443" i="30"/>
  <c r="M442" i="30"/>
  <c r="M441" i="30"/>
  <c r="M440" i="30"/>
  <c r="M439" i="30"/>
  <c r="M438" i="30"/>
  <c r="M437" i="30"/>
  <c r="M436" i="30"/>
  <c r="M435" i="30"/>
  <c r="M434" i="30"/>
  <c r="M433" i="30"/>
  <c r="M432" i="30"/>
  <c r="M431" i="30"/>
  <c r="M430" i="30"/>
  <c r="M429" i="30"/>
  <c r="M428" i="30"/>
  <c r="M427" i="30"/>
  <c r="M426" i="30"/>
  <c r="M425" i="30"/>
  <c r="M424" i="30"/>
  <c r="M423" i="30"/>
  <c r="M422" i="30"/>
  <c r="M421" i="30"/>
  <c r="M420" i="30"/>
  <c r="M419" i="30"/>
  <c r="M418" i="30"/>
  <c r="M417" i="30"/>
  <c r="M416" i="30"/>
  <c r="M415" i="30"/>
  <c r="M414" i="30"/>
  <c r="M413" i="30"/>
  <c r="M412" i="30"/>
  <c r="M411" i="30"/>
  <c r="M410" i="30"/>
  <c r="M409" i="30"/>
  <c r="M408" i="30"/>
  <c r="M407" i="30"/>
  <c r="M406" i="30"/>
  <c r="M405" i="30"/>
  <c r="M404" i="30"/>
  <c r="M403" i="30"/>
  <c r="M402" i="30"/>
  <c r="M401" i="30"/>
  <c r="M400" i="30"/>
  <c r="M399" i="30"/>
  <c r="M398" i="30"/>
  <c r="M397" i="30"/>
  <c r="M396" i="30"/>
  <c r="M395" i="30"/>
  <c r="M394" i="30"/>
  <c r="M393" i="30"/>
  <c r="M392" i="30"/>
  <c r="M391" i="30"/>
  <c r="M390" i="30"/>
  <c r="M389" i="30"/>
  <c r="M388" i="30"/>
  <c r="M387" i="30"/>
  <c r="M386" i="30"/>
  <c r="M385" i="30"/>
  <c r="M384" i="30"/>
  <c r="M383" i="30"/>
  <c r="M382" i="30"/>
  <c r="M381" i="30"/>
  <c r="M380" i="30"/>
  <c r="M379" i="30"/>
  <c r="M378" i="30"/>
  <c r="M377" i="30"/>
  <c r="M376" i="30"/>
  <c r="M375" i="30"/>
  <c r="M374" i="30"/>
  <c r="M373" i="30"/>
  <c r="M372" i="30"/>
  <c r="M371" i="30"/>
  <c r="M370" i="30"/>
  <c r="M369" i="30"/>
  <c r="M368" i="30"/>
  <c r="M367" i="30"/>
  <c r="M366" i="30"/>
  <c r="M365" i="30"/>
  <c r="M364" i="30"/>
  <c r="M363" i="30"/>
  <c r="M362" i="30"/>
  <c r="M361" i="30"/>
  <c r="M360" i="30"/>
  <c r="M359" i="30"/>
  <c r="M358" i="30"/>
  <c r="M357" i="30"/>
  <c r="M356" i="30"/>
  <c r="M355" i="30"/>
  <c r="M354" i="30"/>
  <c r="M353" i="30"/>
  <c r="M352" i="30"/>
  <c r="M351" i="30"/>
  <c r="M350" i="30"/>
  <c r="M349" i="30"/>
  <c r="M348" i="30"/>
  <c r="M347" i="30"/>
  <c r="M346" i="30"/>
  <c r="M345" i="30"/>
  <c r="M344" i="30"/>
  <c r="M343" i="30"/>
  <c r="M342" i="30"/>
  <c r="M341" i="30"/>
  <c r="M340" i="30"/>
  <c r="M339" i="30"/>
  <c r="M338" i="30"/>
  <c r="M337" i="30"/>
  <c r="M336" i="30"/>
  <c r="M335" i="30"/>
  <c r="M334" i="30"/>
  <c r="M333" i="30"/>
  <c r="M332" i="30"/>
  <c r="M331" i="30"/>
  <c r="M330" i="30"/>
  <c r="M329" i="30"/>
  <c r="M328" i="30"/>
  <c r="M327" i="30"/>
  <c r="M326" i="30"/>
  <c r="M325" i="30"/>
  <c r="M324" i="30"/>
  <c r="M323" i="30"/>
  <c r="M322" i="30"/>
  <c r="M321" i="30"/>
  <c r="M320" i="30"/>
  <c r="M319" i="30"/>
  <c r="M318" i="30"/>
  <c r="M317" i="30"/>
  <c r="M316" i="30"/>
  <c r="M315" i="30"/>
  <c r="M314" i="30"/>
  <c r="M313" i="30"/>
  <c r="M312" i="30"/>
  <c r="M311" i="30"/>
  <c r="M310" i="30"/>
  <c r="M309" i="30"/>
  <c r="M308" i="30"/>
  <c r="M307" i="30"/>
  <c r="M306" i="30"/>
  <c r="M305" i="30"/>
  <c r="M304" i="30"/>
  <c r="M303" i="30"/>
  <c r="M302" i="30"/>
  <c r="M301" i="30"/>
  <c r="M300" i="30"/>
  <c r="M299" i="30"/>
  <c r="M298" i="30"/>
  <c r="M297" i="30"/>
  <c r="M296" i="30"/>
  <c r="M295" i="30"/>
  <c r="M294" i="30"/>
  <c r="M293" i="30"/>
  <c r="M292" i="30"/>
  <c r="M291" i="30"/>
  <c r="M290" i="30"/>
  <c r="M289" i="30"/>
  <c r="M288" i="30"/>
  <c r="M287" i="30"/>
  <c r="M286" i="30"/>
  <c r="M285" i="30"/>
  <c r="M284" i="30"/>
  <c r="M283" i="30"/>
  <c r="M282" i="30"/>
  <c r="M281" i="30"/>
  <c r="M280" i="30"/>
  <c r="M279" i="30"/>
  <c r="M278" i="30"/>
  <c r="M277" i="30"/>
  <c r="M276" i="30"/>
  <c r="M275" i="30"/>
  <c r="M274" i="30"/>
  <c r="M273" i="30"/>
  <c r="M272" i="30"/>
  <c r="M271" i="30"/>
  <c r="M270" i="30"/>
  <c r="M269" i="30"/>
  <c r="M268" i="30"/>
  <c r="M267" i="30"/>
  <c r="M266" i="30"/>
  <c r="M265" i="30"/>
  <c r="M264" i="30"/>
  <c r="M263" i="30"/>
  <c r="M262" i="30"/>
  <c r="M261" i="30"/>
  <c r="M260" i="30"/>
  <c r="M259" i="30"/>
  <c r="M258" i="30"/>
  <c r="M257" i="30"/>
  <c r="M256" i="30"/>
  <c r="M255" i="30"/>
  <c r="M254" i="30"/>
  <c r="M253" i="30"/>
  <c r="M252" i="30"/>
  <c r="M251" i="30"/>
  <c r="M250" i="30"/>
  <c r="M249" i="30"/>
  <c r="M248" i="30"/>
  <c r="M247" i="30"/>
  <c r="M246" i="30"/>
  <c r="M245" i="30"/>
  <c r="M244" i="30"/>
  <c r="M243" i="30"/>
  <c r="M242" i="30"/>
  <c r="M241" i="30"/>
  <c r="M240" i="30"/>
  <c r="M239" i="30"/>
  <c r="M238" i="30"/>
  <c r="M237" i="30"/>
  <c r="M236" i="30"/>
  <c r="M235" i="30"/>
  <c r="M234" i="30"/>
  <c r="M233" i="30"/>
  <c r="M232" i="30"/>
  <c r="M231" i="30"/>
  <c r="M230" i="30"/>
  <c r="M229" i="30"/>
  <c r="M228" i="30"/>
  <c r="M227" i="30"/>
  <c r="M226" i="30"/>
  <c r="M225" i="30"/>
  <c r="M224" i="30"/>
  <c r="M223" i="30"/>
  <c r="M222" i="30"/>
  <c r="M221" i="30"/>
  <c r="M220" i="30"/>
  <c r="M219" i="30"/>
  <c r="M218" i="30"/>
  <c r="M217" i="30"/>
  <c r="M216" i="30"/>
  <c r="M215" i="30"/>
  <c r="M214" i="30"/>
  <c r="M213" i="30"/>
  <c r="M212" i="30"/>
  <c r="M211" i="30"/>
  <c r="M210" i="30"/>
  <c r="M209" i="30"/>
  <c r="M208" i="30"/>
  <c r="M207" i="30"/>
  <c r="M206" i="30"/>
  <c r="M205" i="30"/>
  <c r="M204" i="30"/>
  <c r="M203" i="30"/>
  <c r="M202" i="30"/>
  <c r="M201" i="30"/>
  <c r="M200" i="30"/>
  <c r="M199" i="30"/>
  <c r="M198" i="30"/>
  <c r="M197" i="30"/>
  <c r="M196" i="30"/>
  <c r="M195" i="30"/>
  <c r="M194" i="30"/>
  <c r="M193" i="30"/>
  <c r="M192" i="30"/>
  <c r="M191" i="30"/>
  <c r="M190" i="30"/>
  <c r="M189" i="30"/>
  <c r="M188" i="30"/>
  <c r="M187" i="30"/>
  <c r="M186" i="30"/>
  <c r="M185" i="30"/>
  <c r="M184" i="30"/>
  <c r="M183" i="30"/>
  <c r="M182" i="30"/>
  <c r="M181" i="30"/>
  <c r="M180" i="30"/>
  <c r="M179" i="30"/>
  <c r="M178" i="30"/>
  <c r="M177" i="30"/>
  <c r="M176" i="30"/>
  <c r="M175" i="30"/>
  <c r="M174" i="30"/>
  <c r="M173" i="30"/>
  <c r="M172" i="30"/>
  <c r="M171" i="30"/>
  <c r="M170" i="30"/>
  <c r="M169" i="30"/>
  <c r="M168" i="30"/>
  <c r="M167" i="30"/>
  <c r="M166" i="30"/>
  <c r="M165" i="30"/>
  <c r="M164" i="30"/>
  <c r="M163" i="30"/>
  <c r="M162" i="30"/>
  <c r="M161" i="30"/>
  <c r="M160" i="30"/>
  <c r="M159" i="30"/>
  <c r="M158" i="30"/>
  <c r="M157" i="30"/>
  <c r="M156" i="30"/>
  <c r="M155" i="30"/>
  <c r="M154" i="30"/>
  <c r="M153" i="30"/>
  <c r="M152" i="30"/>
  <c r="M151" i="30"/>
  <c r="M150" i="30"/>
  <c r="M149" i="30"/>
  <c r="M148" i="30"/>
  <c r="M147" i="30"/>
  <c r="M146" i="30"/>
  <c r="M145" i="30"/>
  <c r="M144" i="30"/>
  <c r="M143" i="30"/>
  <c r="M142" i="30"/>
  <c r="M141" i="30"/>
  <c r="M140" i="30"/>
  <c r="M139" i="30"/>
  <c r="M138" i="30"/>
  <c r="M137" i="30"/>
  <c r="M136" i="30"/>
  <c r="M135" i="30"/>
  <c r="M134" i="30"/>
  <c r="M133" i="30"/>
  <c r="M132" i="30"/>
  <c r="M131" i="30"/>
  <c r="M130" i="30"/>
  <c r="M129" i="30"/>
  <c r="M128" i="30"/>
  <c r="M127" i="30"/>
  <c r="M126" i="30"/>
  <c r="M125" i="30"/>
  <c r="M124" i="30"/>
  <c r="M123" i="30"/>
  <c r="M122" i="30"/>
  <c r="M121" i="30"/>
  <c r="M120" i="30"/>
  <c r="M119" i="30"/>
  <c r="M118" i="30"/>
  <c r="M117" i="30"/>
  <c r="M116" i="30"/>
  <c r="M115" i="30"/>
  <c r="M114" i="30"/>
  <c r="M113" i="30"/>
  <c r="M112" i="30"/>
  <c r="M111" i="30"/>
  <c r="M110" i="30"/>
  <c r="M109" i="30"/>
  <c r="M108" i="30"/>
  <c r="M107" i="30"/>
  <c r="M106" i="30"/>
  <c r="M105" i="30"/>
  <c r="M104" i="30"/>
  <c r="M103" i="30"/>
  <c r="M102" i="30"/>
  <c r="M101" i="30"/>
  <c r="M100" i="30"/>
  <c r="M99" i="30"/>
  <c r="M98" i="30"/>
  <c r="M97" i="30"/>
  <c r="M96" i="30"/>
  <c r="M95" i="30"/>
  <c r="M94" i="30"/>
  <c r="M93" i="30"/>
  <c r="M92" i="30"/>
  <c r="M91" i="30"/>
  <c r="M90" i="30"/>
  <c r="M89" i="30"/>
  <c r="M88" i="30"/>
  <c r="M87" i="30"/>
  <c r="M86" i="30"/>
  <c r="M85" i="30"/>
  <c r="M84" i="30"/>
  <c r="M83" i="30"/>
  <c r="M82" i="30"/>
  <c r="M81" i="30"/>
  <c r="M80" i="30"/>
  <c r="M79" i="30"/>
  <c r="M78" i="30"/>
  <c r="M77" i="30"/>
  <c r="M76" i="30"/>
  <c r="M75" i="30"/>
  <c r="M74" i="30"/>
  <c r="M73" i="30"/>
  <c r="M72" i="30"/>
  <c r="M71" i="30"/>
  <c r="M70" i="30"/>
  <c r="M69" i="30"/>
  <c r="M68" i="30"/>
  <c r="M67" i="30"/>
  <c r="M66" i="30"/>
  <c r="M65" i="30"/>
  <c r="M64" i="30"/>
  <c r="M63" i="30"/>
  <c r="M62" i="30"/>
  <c r="M61" i="30"/>
  <c r="M60" i="30"/>
  <c r="M59" i="30"/>
  <c r="M58" i="30"/>
  <c r="M57" i="30"/>
  <c r="M56" i="30"/>
  <c r="M55" i="30"/>
  <c r="M54" i="30"/>
  <c r="M53" i="30"/>
  <c r="M52" i="30"/>
  <c r="M51" i="30"/>
  <c r="M50" i="30"/>
  <c r="M49" i="30"/>
  <c r="M48" i="30"/>
  <c r="M47" i="30"/>
  <c r="M46" i="30"/>
  <c r="M45" i="30"/>
  <c r="M44" i="30"/>
  <c r="M43" i="30"/>
  <c r="M42" i="30"/>
  <c r="M41" i="30"/>
  <c r="M40" i="30"/>
  <c r="M39" i="30"/>
  <c r="M38" i="30"/>
  <c r="M37" i="30"/>
  <c r="M36" i="30"/>
  <c r="M35" i="30"/>
  <c r="M34" i="30"/>
  <c r="M33" i="30"/>
  <c r="M32" i="30"/>
  <c r="M31" i="30"/>
  <c r="M30" i="30"/>
  <c r="M29" i="30"/>
  <c r="M28" i="30"/>
  <c r="M27" i="30"/>
  <c r="M26" i="30"/>
  <c r="M25" i="30"/>
  <c r="M24" i="30"/>
  <c r="M23" i="30"/>
  <c r="M22" i="30"/>
  <c r="M21" i="30"/>
  <c r="M20" i="30"/>
  <c r="M19" i="30"/>
  <c r="M18" i="30"/>
  <c r="M17" i="30"/>
  <c r="M16" i="30"/>
  <c r="M15" i="30"/>
  <c r="M14" i="30"/>
  <c r="M13" i="30"/>
  <c r="M474" i="29"/>
  <c r="M473" i="29"/>
  <c r="M472" i="29"/>
  <c r="M471" i="29"/>
  <c r="M470" i="29"/>
  <c r="M469" i="29"/>
  <c r="M468" i="29"/>
  <c r="M467" i="29"/>
  <c r="M466" i="29"/>
  <c r="M465" i="29"/>
  <c r="M464" i="29"/>
  <c r="M463" i="29"/>
  <c r="M462" i="29"/>
  <c r="M461" i="29"/>
  <c r="M460" i="29"/>
  <c r="M459" i="29"/>
  <c r="M458" i="29"/>
  <c r="M457" i="29"/>
  <c r="M456" i="29"/>
  <c r="M455" i="29"/>
  <c r="M454" i="29"/>
  <c r="M453" i="29"/>
  <c r="M452" i="29"/>
  <c r="M451" i="29"/>
  <c r="M450" i="29"/>
  <c r="M449" i="29"/>
  <c r="M448" i="29"/>
  <c r="M447" i="29"/>
  <c r="M446" i="29"/>
  <c r="M445" i="29"/>
  <c r="M444" i="29"/>
  <c r="M443" i="29"/>
  <c r="M442" i="29"/>
  <c r="M441" i="29"/>
  <c r="M440" i="29"/>
  <c r="M439" i="29"/>
  <c r="M438" i="29"/>
  <c r="M437" i="29"/>
  <c r="M436" i="29"/>
  <c r="M435" i="29"/>
  <c r="M434" i="29"/>
  <c r="M433" i="29"/>
  <c r="M432" i="29"/>
  <c r="M431" i="29"/>
  <c r="M430" i="29"/>
  <c r="M429" i="29"/>
  <c r="M428" i="29"/>
  <c r="M427" i="29"/>
  <c r="M426" i="29"/>
  <c r="M425" i="29"/>
  <c r="M424" i="29"/>
  <c r="M423" i="29"/>
  <c r="M422" i="29"/>
  <c r="M421" i="29"/>
  <c r="M420" i="29"/>
  <c r="M419" i="29"/>
  <c r="M418" i="29"/>
  <c r="M417" i="29"/>
  <c r="M416" i="29"/>
  <c r="M415" i="29"/>
  <c r="M414" i="29"/>
  <c r="M413" i="29"/>
  <c r="M412" i="29"/>
  <c r="M411" i="29"/>
  <c r="M410" i="29"/>
  <c r="M409" i="29"/>
  <c r="M408" i="29"/>
  <c r="M407" i="29"/>
  <c r="M406" i="29"/>
  <c r="M405" i="29"/>
  <c r="M404" i="29"/>
  <c r="M403" i="29"/>
  <c r="M402" i="29"/>
  <c r="M401" i="29"/>
  <c r="M400" i="29"/>
  <c r="M399" i="29"/>
  <c r="M398" i="29"/>
  <c r="M397" i="29"/>
  <c r="M396" i="29"/>
  <c r="M395" i="29"/>
  <c r="M394" i="29"/>
  <c r="M393" i="29"/>
  <c r="M392" i="29"/>
  <c r="M391" i="29"/>
  <c r="M390" i="29"/>
  <c r="M389" i="29"/>
  <c r="M388" i="29"/>
  <c r="M387" i="29"/>
  <c r="M386" i="29"/>
  <c r="M385" i="29"/>
  <c r="M384" i="29"/>
  <c r="M383" i="29"/>
  <c r="M382" i="29"/>
  <c r="M381" i="29"/>
  <c r="M380" i="29"/>
  <c r="M379" i="29"/>
  <c r="M378" i="29"/>
  <c r="M377" i="29"/>
  <c r="M376" i="29"/>
  <c r="M375" i="29"/>
  <c r="M374" i="29"/>
  <c r="M373" i="29"/>
  <c r="M372" i="29"/>
  <c r="M371" i="29"/>
  <c r="M370" i="29"/>
  <c r="M369" i="29"/>
  <c r="M368" i="29"/>
  <c r="M367" i="29"/>
  <c r="M366" i="29"/>
  <c r="M365" i="29"/>
  <c r="M364" i="29"/>
  <c r="M363" i="29"/>
  <c r="M362" i="29"/>
  <c r="M361" i="29"/>
  <c r="M360" i="29"/>
  <c r="M359" i="29"/>
  <c r="M358" i="29"/>
  <c r="M357" i="29"/>
  <c r="M356" i="29"/>
  <c r="M355" i="29"/>
  <c r="M354" i="29"/>
  <c r="M353" i="29"/>
  <c r="M352" i="29"/>
  <c r="M351" i="29"/>
  <c r="M350" i="29"/>
  <c r="M349" i="29"/>
  <c r="M348" i="29"/>
  <c r="M347" i="29"/>
  <c r="M346" i="29"/>
  <c r="M345" i="29"/>
  <c r="M344" i="29"/>
  <c r="M343" i="29"/>
  <c r="M342" i="29"/>
  <c r="M341" i="29"/>
  <c r="M340" i="29"/>
  <c r="M339" i="29"/>
  <c r="M338" i="29"/>
  <c r="M337" i="29"/>
  <c r="M336" i="29"/>
  <c r="M335" i="29"/>
  <c r="M334" i="29"/>
  <c r="M333" i="29"/>
  <c r="M332" i="29"/>
  <c r="M331" i="29"/>
  <c r="M330" i="29"/>
  <c r="M329" i="29"/>
  <c r="M328" i="29"/>
  <c r="M327" i="29"/>
  <c r="M326" i="29"/>
  <c r="M325" i="29"/>
  <c r="M324" i="29"/>
  <c r="M323" i="29"/>
  <c r="M322" i="29"/>
  <c r="M321" i="29"/>
  <c r="M320" i="29"/>
  <c r="M319" i="29"/>
  <c r="M318" i="29"/>
  <c r="M317" i="29"/>
  <c r="M316" i="29"/>
  <c r="M315" i="29"/>
  <c r="M314" i="29"/>
  <c r="M313" i="29"/>
  <c r="M312" i="29"/>
  <c r="M311" i="29"/>
  <c r="M310" i="29"/>
  <c r="M309" i="29"/>
  <c r="M308" i="29"/>
  <c r="M307" i="29"/>
  <c r="M306" i="29"/>
  <c r="M305" i="29"/>
  <c r="M304" i="29"/>
  <c r="M303" i="29"/>
  <c r="M302" i="29"/>
  <c r="M301" i="29"/>
  <c r="M300" i="29"/>
  <c r="M299" i="29"/>
  <c r="M298" i="29"/>
  <c r="M297" i="29"/>
  <c r="M296" i="29"/>
  <c r="M295" i="29"/>
  <c r="M294" i="29"/>
  <c r="M293" i="29"/>
  <c r="M292" i="29"/>
  <c r="M291" i="29"/>
  <c r="M290" i="29"/>
  <c r="M289" i="29"/>
  <c r="M288" i="29"/>
  <c r="M287" i="29"/>
  <c r="M286" i="29"/>
  <c r="M285" i="29"/>
  <c r="M284" i="29"/>
  <c r="M283" i="29"/>
  <c r="M282" i="29"/>
  <c r="M281" i="29"/>
  <c r="M280" i="29"/>
  <c r="M279" i="29"/>
  <c r="M278" i="29"/>
  <c r="M277" i="29"/>
  <c r="M276" i="29"/>
  <c r="M275" i="29"/>
  <c r="M274" i="29"/>
  <c r="M273" i="29"/>
  <c r="M272" i="29"/>
  <c r="M271" i="29"/>
  <c r="M270" i="29"/>
  <c r="M269" i="29"/>
  <c r="M268" i="29"/>
  <c r="M267" i="29"/>
  <c r="M266" i="29"/>
  <c r="M265" i="29"/>
  <c r="M264" i="29"/>
  <c r="M263" i="29"/>
  <c r="M262" i="29"/>
  <c r="M261" i="29"/>
  <c r="M260" i="29"/>
  <c r="M259" i="29"/>
  <c r="M258" i="29"/>
  <c r="M257" i="29"/>
  <c r="M256" i="29"/>
  <c r="M255" i="29"/>
  <c r="M254" i="29"/>
  <c r="M253" i="29"/>
  <c r="M252" i="29"/>
  <c r="M251" i="29"/>
  <c r="M250" i="29"/>
  <c r="M249" i="29"/>
  <c r="M248" i="29"/>
  <c r="M247" i="29"/>
  <c r="M246" i="29"/>
  <c r="M245" i="29"/>
  <c r="M244" i="29"/>
  <c r="M243" i="29"/>
  <c r="M242" i="29"/>
  <c r="M241" i="29"/>
  <c r="M240" i="29"/>
  <c r="M239" i="29"/>
  <c r="M238" i="29"/>
  <c r="M237" i="29"/>
  <c r="M236" i="29"/>
  <c r="M235" i="29"/>
  <c r="M234" i="29"/>
  <c r="M233" i="29"/>
  <c r="M232" i="29"/>
  <c r="M231" i="29"/>
  <c r="M230" i="29"/>
  <c r="M229" i="29"/>
  <c r="M228" i="29"/>
  <c r="M227" i="29"/>
  <c r="M226" i="29"/>
  <c r="M225" i="29"/>
  <c r="M224" i="29"/>
  <c r="M223" i="29"/>
  <c r="M222" i="29"/>
  <c r="M221" i="29"/>
  <c r="M220" i="29"/>
  <c r="M219" i="29"/>
  <c r="M218" i="29"/>
  <c r="M217" i="29"/>
  <c r="M216" i="29"/>
  <c r="M215" i="29"/>
  <c r="M214" i="29"/>
  <c r="M213" i="29"/>
  <c r="M212" i="29"/>
  <c r="M211" i="29"/>
  <c r="M210" i="29"/>
  <c r="M209" i="29"/>
  <c r="M208" i="29"/>
  <c r="M207" i="29"/>
  <c r="M206" i="29"/>
  <c r="M205" i="29"/>
  <c r="M204" i="29"/>
  <c r="M203" i="29"/>
  <c r="M202" i="29"/>
  <c r="M201" i="29"/>
  <c r="M200" i="29"/>
  <c r="M199" i="29"/>
  <c r="M198" i="29"/>
  <c r="M197" i="29"/>
  <c r="M196" i="29"/>
  <c r="M195" i="29"/>
  <c r="M194" i="29"/>
  <c r="M193" i="29"/>
  <c r="M192" i="29"/>
  <c r="M191" i="29"/>
  <c r="M190" i="29"/>
  <c r="M189" i="29"/>
  <c r="M188" i="29"/>
  <c r="M187" i="29"/>
  <c r="M186" i="29"/>
  <c r="M185" i="29"/>
  <c r="M184" i="29"/>
  <c r="M183" i="29"/>
  <c r="M182" i="29"/>
  <c r="M181" i="29"/>
  <c r="M180" i="29"/>
  <c r="M179" i="29"/>
  <c r="M178" i="29"/>
  <c r="M177" i="29"/>
  <c r="M176" i="29"/>
  <c r="M175" i="29"/>
  <c r="M174" i="29"/>
  <c r="M173" i="29"/>
  <c r="M172" i="29"/>
  <c r="M171" i="29"/>
  <c r="M170" i="29"/>
  <c r="M169" i="29"/>
  <c r="M168" i="29"/>
  <c r="M167" i="29"/>
  <c r="M166" i="29"/>
  <c r="M165" i="29"/>
  <c r="M164" i="29"/>
  <c r="M163" i="29"/>
  <c r="M162" i="29"/>
  <c r="M161" i="29"/>
  <c r="M160" i="29"/>
  <c r="M159" i="29"/>
  <c r="M158" i="29"/>
  <c r="M157" i="29"/>
  <c r="M156" i="29"/>
  <c r="M155" i="29"/>
  <c r="M154" i="29"/>
  <c r="M153" i="29"/>
  <c r="M152" i="29"/>
  <c r="M151" i="29"/>
  <c r="M150" i="29"/>
  <c r="M149" i="29"/>
  <c r="M148" i="29"/>
  <c r="M147" i="29"/>
  <c r="M146" i="29"/>
  <c r="M145" i="29"/>
  <c r="M144" i="29"/>
  <c r="M143" i="29"/>
  <c r="M142" i="29"/>
  <c r="M141" i="29"/>
  <c r="M140" i="29"/>
  <c r="M139" i="29"/>
  <c r="M138" i="29"/>
  <c r="M137" i="29"/>
  <c r="M136" i="29"/>
  <c r="M135" i="29"/>
  <c r="M134" i="29"/>
  <c r="M133" i="29"/>
  <c r="M132" i="29"/>
  <c r="M131" i="29"/>
  <c r="M130" i="29"/>
  <c r="M129" i="29"/>
  <c r="M128" i="29"/>
  <c r="M127" i="29"/>
  <c r="M126" i="29"/>
  <c r="M125" i="29"/>
  <c r="M124" i="29"/>
  <c r="M123" i="29"/>
  <c r="M122" i="29"/>
  <c r="M121" i="29"/>
  <c r="M120" i="29"/>
  <c r="M119" i="29"/>
  <c r="M118" i="29"/>
  <c r="M117" i="29"/>
  <c r="M116" i="29"/>
  <c r="M115" i="29"/>
  <c r="M114" i="29"/>
  <c r="M113" i="29"/>
  <c r="M112" i="29"/>
  <c r="M111" i="29"/>
  <c r="M110" i="29"/>
  <c r="M109" i="29"/>
  <c r="M108" i="29"/>
  <c r="M107" i="29"/>
  <c r="M106" i="29"/>
  <c r="M105" i="29"/>
  <c r="M104" i="29"/>
  <c r="M103" i="29"/>
  <c r="M102" i="29"/>
  <c r="M101" i="29"/>
  <c r="M100" i="29"/>
  <c r="M99" i="29"/>
  <c r="M98" i="29"/>
  <c r="M97" i="29"/>
  <c r="M96" i="29"/>
  <c r="M95" i="29"/>
  <c r="M94" i="29"/>
  <c r="M93" i="29"/>
  <c r="M92" i="29"/>
  <c r="M91" i="29"/>
  <c r="M90" i="29"/>
  <c r="M89" i="29"/>
  <c r="M88" i="29"/>
  <c r="M87" i="29"/>
  <c r="M86" i="29"/>
  <c r="M85" i="29"/>
  <c r="M84" i="29"/>
  <c r="M83" i="29"/>
  <c r="M82" i="29"/>
  <c r="M81" i="29"/>
  <c r="M80" i="29"/>
  <c r="M79" i="29"/>
  <c r="M78" i="29"/>
  <c r="M77" i="29"/>
  <c r="M76" i="29"/>
  <c r="M75" i="29"/>
  <c r="M74" i="29"/>
  <c r="M73" i="29"/>
  <c r="M72" i="29"/>
  <c r="M71" i="29"/>
  <c r="M70" i="29"/>
  <c r="M69" i="29"/>
  <c r="M68" i="29"/>
  <c r="M67" i="29"/>
  <c r="M66" i="29"/>
  <c r="M65" i="29"/>
  <c r="M64" i="29"/>
  <c r="M63" i="29"/>
  <c r="M62" i="29"/>
  <c r="M61" i="29"/>
  <c r="M60" i="29"/>
  <c r="M59" i="29"/>
  <c r="M58" i="29"/>
  <c r="M57" i="29"/>
  <c r="M56" i="29"/>
  <c r="M55" i="29"/>
  <c r="M54" i="29"/>
  <c r="M53" i="29"/>
  <c r="M52" i="29"/>
  <c r="M51" i="29"/>
  <c r="M50" i="29"/>
  <c r="M49" i="29"/>
  <c r="M48" i="29"/>
  <c r="M47" i="29"/>
  <c r="M46" i="29"/>
  <c r="M45" i="29"/>
  <c r="M44" i="29"/>
  <c r="M43" i="29"/>
  <c r="M42" i="29"/>
  <c r="M41" i="29"/>
  <c r="M40" i="29"/>
  <c r="M39" i="29"/>
  <c r="M38" i="29"/>
  <c r="M37" i="29"/>
  <c r="M36" i="29"/>
  <c r="M35" i="29"/>
  <c r="M34" i="29"/>
  <c r="M33" i="29"/>
  <c r="M32" i="29"/>
  <c r="M31" i="29"/>
  <c r="M30" i="29"/>
  <c r="M29" i="29"/>
  <c r="M28" i="29"/>
  <c r="M27" i="29"/>
  <c r="M26" i="29"/>
  <c r="M25" i="29"/>
  <c r="M24" i="29"/>
  <c r="M23" i="29"/>
  <c r="M22" i="29"/>
  <c r="M21" i="29"/>
  <c r="M20" i="29"/>
  <c r="M19" i="29"/>
  <c r="M18" i="29"/>
  <c r="M17" i="29"/>
  <c r="M16" i="29"/>
  <c r="M15" i="29"/>
  <c r="M14" i="29"/>
  <c r="M13" i="29"/>
  <c r="M474" i="28"/>
  <c r="M473" i="28"/>
  <c r="M472" i="28"/>
  <c r="M471" i="28"/>
  <c r="M470" i="28"/>
  <c r="M469" i="28"/>
  <c r="M468" i="28"/>
  <c r="M467" i="28"/>
  <c r="M466" i="28"/>
  <c r="M465" i="28"/>
  <c r="M464" i="28"/>
  <c r="M463" i="28"/>
  <c r="M462" i="28"/>
  <c r="M461" i="28"/>
  <c r="M460" i="28"/>
  <c r="M459" i="28"/>
  <c r="M458" i="28"/>
  <c r="M457" i="28"/>
  <c r="M456" i="28"/>
  <c r="M455" i="28"/>
  <c r="M454" i="28"/>
  <c r="M453" i="28"/>
  <c r="M452" i="28"/>
  <c r="M451" i="28"/>
  <c r="M450" i="28"/>
  <c r="M449" i="28"/>
  <c r="M448" i="28"/>
  <c r="M447" i="28"/>
  <c r="M446" i="28"/>
  <c r="M445" i="28"/>
  <c r="M444" i="28"/>
  <c r="M443" i="28"/>
  <c r="M442" i="28"/>
  <c r="M441" i="28"/>
  <c r="M440" i="28"/>
  <c r="M439" i="28"/>
  <c r="M438" i="28"/>
  <c r="M437" i="28"/>
  <c r="M436" i="28"/>
  <c r="M435" i="28"/>
  <c r="M434" i="28"/>
  <c r="M433" i="28"/>
  <c r="M432" i="28"/>
  <c r="M431" i="28"/>
  <c r="M430" i="28"/>
  <c r="M429" i="28"/>
  <c r="M428" i="28"/>
  <c r="M427" i="28"/>
  <c r="M426" i="28"/>
  <c r="M425" i="28"/>
  <c r="M424" i="28"/>
  <c r="M423" i="28"/>
  <c r="M422" i="28"/>
  <c r="M421" i="28"/>
  <c r="M420" i="28"/>
  <c r="M419" i="28"/>
  <c r="M418" i="28"/>
  <c r="M417" i="28"/>
  <c r="M416" i="28"/>
  <c r="M415" i="28"/>
  <c r="M414" i="28"/>
  <c r="M413" i="28"/>
  <c r="M412" i="28"/>
  <c r="M411" i="28"/>
  <c r="M410" i="28"/>
  <c r="M409" i="28"/>
  <c r="M408" i="28"/>
  <c r="M407" i="28"/>
  <c r="M406" i="28"/>
  <c r="M405" i="28"/>
  <c r="M404" i="28"/>
  <c r="M403" i="28"/>
  <c r="M402" i="28"/>
  <c r="M401" i="28"/>
  <c r="M400" i="28"/>
  <c r="M399" i="28"/>
  <c r="M398" i="28"/>
  <c r="M397" i="28"/>
  <c r="M396" i="28"/>
  <c r="M395" i="28"/>
  <c r="M394" i="28"/>
  <c r="M393" i="28"/>
  <c r="M392" i="28"/>
  <c r="M391" i="28"/>
  <c r="M390" i="28"/>
  <c r="M389" i="28"/>
  <c r="M388" i="28"/>
  <c r="M387" i="28"/>
  <c r="M386" i="28"/>
  <c r="M385" i="28"/>
  <c r="M384" i="28"/>
  <c r="M383" i="28"/>
  <c r="M382" i="28"/>
  <c r="M381" i="28"/>
  <c r="M380" i="28"/>
  <c r="M379" i="28"/>
  <c r="M378" i="28"/>
  <c r="M377" i="28"/>
  <c r="M376" i="28"/>
  <c r="M375" i="28"/>
  <c r="M374" i="28"/>
  <c r="M373" i="28"/>
  <c r="M372" i="28"/>
  <c r="M371" i="28"/>
  <c r="M370" i="28"/>
  <c r="M369" i="28"/>
  <c r="M368" i="28"/>
  <c r="M367" i="28"/>
  <c r="M366" i="28"/>
  <c r="M365" i="28"/>
  <c r="M364" i="28"/>
  <c r="M363" i="28"/>
  <c r="M362" i="28"/>
  <c r="M361" i="28"/>
  <c r="M360" i="28"/>
  <c r="M359" i="28"/>
  <c r="M358" i="28"/>
  <c r="M357" i="28"/>
  <c r="M356" i="28"/>
  <c r="M355" i="28"/>
  <c r="M354" i="28"/>
  <c r="M353" i="28"/>
  <c r="M352" i="28"/>
  <c r="M351" i="28"/>
  <c r="M350" i="28"/>
  <c r="M349" i="28"/>
  <c r="M348" i="28"/>
  <c r="M347" i="28"/>
  <c r="M346" i="28"/>
  <c r="M345" i="28"/>
  <c r="M344" i="28"/>
  <c r="M343" i="28"/>
  <c r="M342" i="28"/>
  <c r="M341" i="28"/>
  <c r="M340" i="28"/>
  <c r="M339" i="28"/>
  <c r="M338" i="28"/>
  <c r="M337" i="28"/>
  <c r="M336" i="28"/>
  <c r="M335" i="28"/>
  <c r="M334" i="28"/>
  <c r="M333" i="28"/>
  <c r="M332" i="28"/>
  <c r="M331" i="28"/>
  <c r="M330" i="28"/>
  <c r="M329" i="28"/>
  <c r="M328" i="28"/>
  <c r="M327" i="28"/>
  <c r="M326" i="28"/>
  <c r="M325" i="28"/>
  <c r="M324" i="28"/>
  <c r="M323" i="28"/>
  <c r="M322" i="28"/>
  <c r="M321" i="28"/>
  <c r="M320" i="28"/>
  <c r="M319" i="28"/>
  <c r="M318" i="28"/>
  <c r="M317" i="28"/>
  <c r="M316" i="28"/>
  <c r="M315" i="28"/>
  <c r="M314" i="28"/>
  <c r="M313" i="28"/>
  <c r="M312" i="28"/>
  <c r="M311" i="28"/>
  <c r="M310" i="28"/>
  <c r="M309" i="28"/>
  <c r="M308" i="28"/>
  <c r="M307" i="28"/>
  <c r="M306" i="28"/>
  <c r="M305" i="28"/>
  <c r="M304" i="28"/>
  <c r="M303" i="28"/>
  <c r="M302" i="28"/>
  <c r="M301" i="28"/>
  <c r="M300" i="28"/>
  <c r="M299" i="28"/>
  <c r="M298" i="28"/>
  <c r="M297" i="28"/>
  <c r="M296" i="28"/>
  <c r="M295" i="28"/>
  <c r="M294" i="28"/>
  <c r="M293" i="28"/>
  <c r="M292" i="28"/>
  <c r="M291" i="28"/>
  <c r="M290" i="28"/>
  <c r="M289" i="28"/>
  <c r="M288" i="28"/>
  <c r="M287" i="28"/>
  <c r="M286" i="28"/>
  <c r="M285" i="28"/>
  <c r="M284" i="28"/>
  <c r="M283" i="28"/>
  <c r="M282" i="28"/>
  <c r="M281" i="28"/>
  <c r="M280" i="28"/>
  <c r="M279" i="28"/>
  <c r="M278" i="28"/>
  <c r="M277" i="28"/>
  <c r="M276" i="28"/>
  <c r="M275" i="28"/>
  <c r="M274" i="28"/>
  <c r="M273" i="28"/>
  <c r="M272" i="28"/>
  <c r="M271" i="28"/>
  <c r="M270" i="28"/>
  <c r="M269" i="28"/>
  <c r="M268" i="28"/>
  <c r="M267" i="28"/>
  <c r="M266" i="28"/>
  <c r="M265" i="28"/>
  <c r="M264" i="28"/>
  <c r="M263" i="28"/>
  <c r="M262" i="28"/>
  <c r="M261" i="28"/>
  <c r="M260" i="28"/>
  <c r="M259" i="28"/>
  <c r="M258" i="28"/>
  <c r="M257" i="28"/>
  <c r="M256" i="28"/>
  <c r="M255" i="28"/>
  <c r="M254" i="28"/>
  <c r="M253" i="28"/>
  <c r="M252" i="28"/>
  <c r="M251" i="28"/>
  <c r="M250" i="28"/>
  <c r="M249" i="28"/>
  <c r="M248" i="28"/>
  <c r="M247" i="28"/>
  <c r="M246" i="28"/>
  <c r="M245" i="28"/>
  <c r="M244" i="28"/>
  <c r="M243" i="28"/>
  <c r="M242" i="28"/>
  <c r="M241" i="28"/>
  <c r="M240" i="28"/>
  <c r="M239" i="28"/>
  <c r="M238" i="28"/>
  <c r="M237" i="28"/>
  <c r="M236" i="28"/>
  <c r="M235" i="28"/>
  <c r="M234" i="28"/>
  <c r="M233" i="28"/>
  <c r="M232" i="28"/>
  <c r="M231" i="28"/>
  <c r="M230" i="28"/>
  <c r="M229" i="28"/>
  <c r="M228" i="28"/>
  <c r="M227" i="28"/>
  <c r="M226" i="28"/>
  <c r="M225" i="28"/>
  <c r="M224" i="28"/>
  <c r="M223" i="28"/>
  <c r="M222" i="28"/>
  <c r="M221" i="28"/>
  <c r="M220" i="28"/>
  <c r="M219" i="28"/>
  <c r="M218" i="28"/>
  <c r="M217" i="28"/>
  <c r="M216" i="28"/>
  <c r="M215" i="28"/>
  <c r="M214" i="28"/>
  <c r="M213" i="28"/>
  <c r="M212" i="28"/>
  <c r="M211" i="28"/>
  <c r="M210" i="28"/>
  <c r="M209" i="28"/>
  <c r="M208" i="28"/>
  <c r="M207" i="28"/>
  <c r="M206" i="28"/>
  <c r="M205" i="28"/>
  <c r="M204" i="28"/>
  <c r="M203" i="28"/>
  <c r="M202" i="28"/>
  <c r="M201" i="28"/>
  <c r="M200" i="28"/>
  <c r="M199" i="28"/>
  <c r="M198" i="28"/>
  <c r="M197" i="28"/>
  <c r="M196" i="28"/>
  <c r="M195" i="28"/>
  <c r="M194" i="28"/>
  <c r="M193" i="28"/>
  <c r="M192" i="28"/>
  <c r="M191" i="28"/>
  <c r="M190" i="28"/>
  <c r="M189" i="28"/>
  <c r="M188" i="28"/>
  <c r="M187" i="28"/>
  <c r="M186" i="28"/>
  <c r="M185" i="28"/>
  <c r="M184" i="28"/>
  <c r="M183" i="28"/>
  <c r="M182" i="28"/>
  <c r="M181" i="28"/>
  <c r="M180" i="28"/>
  <c r="M179" i="28"/>
  <c r="M178" i="28"/>
  <c r="M177" i="28"/>
  <c r="M176" i="28"/>
  <c r="M175" i="28"/>
  <c r="M174" i="28"/>
  <c r="M173" i="28"/>
  <c r="M172" i="28"/>
  <c r="M171" i="28"/>
  <c r="M170" i="28"/>
  <c r="M169" i="28"/>
  <c r="M168" i="28"/>
  <c r="M167" i="28"/>
  <c r="M166" i="28"/>
  <c r="M165" i="28"/>
  <c r="M164" i="28"/>
  <c r="M163" i="28"/>
  <c r="M162" i="28"/>
  <c r="M161" i="28"/>
  <c r="M160" i="28"/>
  <c r="M159" i="28"/>
  <c r="M158" i="28"/>
  <c r="M157" i="28"/>
  <c r="M156" i="28"/>
  <c r="M155" i="28"/>
  <c r="M154" i="28"/>
  <c r="M153" i="28"/>
  <c r="M152" i="28"/>
  <c r="M151" i="28"/>
  <c r="M150" i="28"/>
  <c r="M149" i="28"/>
  <c r="M148" i="28"/>
  <c r="M147" i="28"/>
  <c r="M146" i="28"/>
  <c r="M145" i="28"/>
  <c r="M144" i="28"/>
  <c r="M143" i="28"/>
  <c r="M142" i="28"/>
  <c r="M141" i="28"/>
  <c r="M140" i="28"/>
  <c r="M139" i="28"/>
  <c r="M138" i="28"/>
  <c r="M137" i="28"/>
  <c r="M136" i="28"/>
  <c r="M135" i="28"/>
  <c r="M134" i="28"/>
  <c r="M133" i="28"/>
  <c r="M132" i="28"/>
  <c r="M131" i="28"/>
  <c r="M130" i="28"/>
  <c r="M129" i="28"/>
  <c r="M128" i="28"/>
  <c r="M127" i="28"/>
  <c r="M126" i="28"/>
  <c r="M125" i="28"/>
  <c r="M124" i="28"/>
  <c r="M123" i="28"/>
  <c r="M122" i="28"/>
  <c r="M121" i="28"/>
  <c r="M120" i="28"/>
  <c r="M119" i="28"/>
  <c r="M118" i="28"/>
  <c r="M117" i="28"/>
  <c r="M116" i="28"/>
  <c r="M115" i="28"/>
  <c r="M114" i="28"/>
  <c r="M113" i="28"/>
  <c r="M112" i="28"/>
  <c r="M111" i="28"/>
  <c r="M110" i="28"/>
  <c r="M109" i="28"/>
  <c r="M108" i="28"/>
  <c r="M107" i="28"/>
  <c r="M106" i="28"/>
  <c r="M105" i="28"/>
  <c r="M104" i="28"/>
  <c r="M103" i="28"/>
  <c r="M102" i="28"/>
  <c r="M101" i="28"/>
  <c r="M100" i="28"/>
  <c r="M99" i="28"/>
  <c r="M98" i="28"/>
  <c r="M97" i="28"/>
  <c r="M96" i="28"/>
  <c r="M95" i="28"/>
  <c r="M94" i="28"/>
  <c r="M93" i="28"/>
  <c r="M92" i="28"/>
  <c r="M91" i="28"/>
  <c r="M90" i="28"/>
  <c r="M89" i="28"/>
  <c r="M88" i="28"/>
  <c r="M87" i="28"/>
  <c r="M86" i="28"/>
  <c r="M85" i="28"/>
  <c r="M84" i="28"/>
  <c r="M83" i="28"/>
  <c r="M82" i="28"/>
  <c r="M81" i="28"/>
  <c r="M80" i="28"/>
  <c r="M79" i="28"/>
  <c r="M78" i="28"/>
  <c r="M77" i="28"/>
  <c r="M76" i="28"/>
  <c r="M75" i="28"/>
  <c r="M74" i="28"/>
  <c r="M73" i="28"/>
  <c r="M72" i="28"/>
  <c r="M71" i="28"/>
  <c r="M70" i="28"/>
  <c r="M69" i="28"/>
  <c r="M68" i="28"/>
  <c r="M67" i="28"/>
  <c r="M66" i="28"/>
  <c r="M65" i="28"/>
  <c r="M64" i="28"/>
  <c r="M63" i="28"/>
  <c r="M62" i="28"/>
  <c r="M61" i="28"/>
  <c r="M60" i="28"/>
  <c r="M59" i="28"/>
  <c r="M58" i="28"/>
  <c r="M57" i="28"/>
  <c r="M56" i="28"/>
  <c r="M55" i="28"/>
  <c r="M54" i="28"/>
  <c r="M53" i="28"/>
  <c r="M52" i="28"/>
  <c r="M51" i="28"/>
  <c r="M50" i="28"/>
  <c r="M49" i="28"/>
  <c r="M48" i="28"/>
  <c r="M47" i="28"/>
  <c r="M46" i="28"/>
  <c r="M45" i="28"/>
  <c r="M44" i="28"/>
  <c r="M43" i="28"/>
  <c r="M42" i="28"/>
  <c r="M41" i="28"/>
  <c r="M40" i="28"/>
  <c r="M39" i="28"/>
  <c r="M38" i="28"/>
  <c r="M37" i="28"/>
  <c r="M36" i="28"/>
  <c r="M35" i="28"/>
  <c r="M34" i="28"/>
  <c r="M33" i="28"/>
  <c r="M32" i="28"/>
  <c r="M31" i="28"/>
  <c r="M30" i="28"/>
  <c r="M29" i="28"/>
  <c r="M28" i="28"/>
  <c r="M27" i="28"/>
  <c r="M26" i="28"/>
  <c r="M25" i="28"/>
  <c r="M24" i="28"/>
  <c r="M23" i="28"/>
  <c r="M22" i="28"/>
  <c r="M21" i="28"/>
  <c r="M20" i="28"/>
  <c r="M19" i="28"/>
  <c r="M18" i="28"/>
  <c r="M17" i="28"/>
  <c r="M16" i="28"/>
  <c r="M15" i="28"/>
  <c r="M14" i="28"/>
  <c r="M13" i="28"/>
  <c r="M14" i="27"/>
  <c r="M15" i="27"/>
  <c r="M16" i="27"/>
  <c r="M17" i="27"/>
  <c r="M18" i="27"/>
  <c r="M19" i="27"/>
  <c r="M20" i="27"/>
  <c r="M21" i="27"/>
  <c r="M22" i="27"/>
  <c r="M23" i="27"/>
  <c r="M24" i="27"/>
  <c r="M25" i="27"/>
  <c r="M26" i="27"/>
  <c r="M27" i="27"/>
  <c r="M28" i="27"/>
  <c r="M29" i="27"/>
  <c r="M30" i="27"/>
  <c r="M31" i="27"/>
  <c r="M32" i="27"/>
  <c r="M33" i="27"/>
  <c r="M34" i="27"/>
  <c r="M35" i="27"/>
  <c r="M36" i="27"/>
  <c r="M37" i="27"/>
  <c r="M38" i="27"/>
  <c r="M39" i="27"/>
  <c r="M40" i="27"/>
  <c r="M41" i="27"/>
  <c r="M42" i="27"/>
  <c r="M43" i="27"/>
  <c r="M44" i="27"/>
  <c r="M45" i="27"/>
  <c r="M46" i="27"/>
  <c r="M47" i="27"/>
  <c r="M48" i="27"/>
  <c r="M49" i="27"/>
  <c r="M50" i="27"/>
  <c r="M51" i="27"/>
  <c r="M52" i="27"/>
  <c r="M53" i="27"/>
  <c r="M54" i="27"/>
  <c r="M55" i="27"/>
  <c r="M56"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M90" i="27"/>
  <c r="M91" i="27"/>
  <c r="M92" i="27"/>
  <c r="M93" i="27"/>
  <c r="M94" i="27"/>
  <c r="M95" i="27"/>
  <c r="M96" i="27"/>
  <c r="M97" i="27"/>
  <c r="M98"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M129" i="27"/>
  <c r="M130" i="27"/>
  <c r="M131" i="27"/>
  <c r="M132" i="27"/>
  <c r="M133" i="27"/>
  <c r="M134" i="27"/>
  <c r="M135" i="27"/>
  <c r="M136" i="27"/>
  <c r="M137" i="27"/>
  <c r="M138" i="27"/>
  <c r="M139" i="27"/>
  <c r="M140" i="27"/>
  <c r="M141" i="27"/>
  <c r="M142" i="27"/>
  <c r="M143" i="27"/>
  <c r="M144" i="27"/>
  <c r="M145" i="27"/>
  <c r="M146" i="27"/>
  <c r="M147" i="27"/>
  <c r="M148" i="27"/>
  <c r="M149" i="27"/>
  <c r="M150" i="27"/>
  <c r="M151" i="27"/>
  <c r="M152" i="27"/>
  <c r="M153" i="27"/>
  <c r="M154" i="27"/>
  <c r="M155" i="27"/>
  <c r="M156" i="27"/>
  <c r="M157" i="27"/>
  <c r="M158" i="27"/>
  <c r="M159" i="27"/>
  <c r="M160" i="27"/>
  <c r="M161" i="27"/>
  <c r="M162" i="27"/>
  <c r="M163" i="27"/>
  <c r="M164" i="27"/>
  <c r="M165" i="27"/>
  <c r="M166" i="27"/>
  <c r="M167" i="27"/>
  <c r="M168" i="27"/>
  <c r="M169" i="27"/>
  <c r="M170" i="27"/>
  <c r="M171" i="27"/>
  <c r="M172" i="27"/>
  <c r="M173" i="27"/>
  <c r="M174" i="27"/>
  <c r="M175" i="27"/>
  <c r="M176" i="27"/>
  <c r="M177" i="27"/>
  <c r="M178" i="27"/>
  <c r="M179" i="27"/>
  <c r="M180" i="27"/>
  <c r="M181" i="27"/>
  <c r="M182" i="27"/>
  <c r="M183" i="27"/>
  <c r="M184" i="27"/>
  <c r="M185" i="27"/>
  <c r="M186" i="27"/>
  <c r="M187" i="27"/>
  <c r="M188" i="27"/>
  <c r="M189" i="27"/>
  <c r="M190" i="27"/>
  <c r="M191" i="27"/>
  <c r="M192" i="27"/>
  <c r="M193" i="27"/>
  <c r="M194" i="27"/>
  <c r="M195" i="27"/>
  <c r="M196" i="27"/>
  <c r="M197" i="27"/>
  <c r="M198" i="27"/>
  <c r="M199" i="27"/>
  <c r="M200" i="27"/>
  <c r="M201" i="27"/>
  <c r="M202" i="27"/>
  <c r="M203" i="27"/>
  <c r="M204" i="27"/>
  <c r="M205" i="27"/>
  <c r="M206" i="27"/>
  <c r="M207" i="27"/>
  <c r="M208" i="27"/>
  <c r="M209" i="27"/>
  <c r="M210" i="27"/>
  <c r="M211" i="27"/>
  <c r="M212" i="27"/>
  <c r="M213" i="27"/>
  <c r="M214" i="27"/>
  <c r="M215" i="27"/>
  <c r="M216" i="27"/>
  <c r="M217" i="27"/>
  <c r="M218" i="27"/>
  <c r="M219" i="27"/>
  <c r="M220" i="27"/>
  <c r="M221" i="27"/>
  <c r="M222" i="27"/>
  <c r="M223" i="27"/>
  <c r="M224" i="27"/>
  <c r="M225" i="27"/>
  <c r="M226" i="27"/>
  <c r="M227" i="27"/>
  <c r="M228" i="27"/>
  <c r="M229" i="27"/>
  <c r="M230" i="27"/>
  <c r="M231" i="27"/>
  <c r="M232" i="27"/>
  <c r="M233" i="27"/>
  <c r="M234" i="27"/>
  <c r="M235" i="27"/>
  <c r="M236" i="27"/>
  <c r="M237" i="27"/>
  <c r="M238" i="27"/>
  <c r="M239" i="27"/>
  <c r="M240" i="27"/>
  <c r="M241" i="27"/>
  <c r="M242" i="27"/>
  <c r="M243" i="27"/>
  <c r="M244" i="27"/>
  <c r="M245" i="27"/>
  <c r="M246" i="27"/>
  <c r="M247" i="27"/>
  <c r="M248" i="27"/>
  <c r="M249" i="27"/>
  <c r="M250" i="27"/>
  <c r="M251" i="27"/>
  <c r="M252" i="27"/>
  <c r="M253" i="27"/>
  <c r="M254" i="27"/>
  <c r="M255" i="27"/>
  <c r="M256" i="27"/>
  <c r="M257" i="27"/>
  <c r="M258" i="27"/>
  <c r="M259" i="27"/>
  <c r="M260" i="27"/>
  <c r="M261" i="27"/>
  <c r="M262" i="27"/>
  <c r="M263" i="27"/>
  <c r="M264" i="27"/>
  <c r="M265" i="27"/>
  <c r="M266" i="27"/>
  <c r="M267" i="27"/>
  <c r="M268" i="27"/>
  <c r="M269" i="27"/>
  <c r="M270" i="27"/>
  <c r="M271" i="27"/>
  <c r="M272" i="27"/>
  <c r="M273" i="27"/>
  <c r="M274" i="27"/>
  <c r="M275" i="27"/>
  <c r="M276" i="27"/>
  <c r="M277" i="27"/>
  <c r="M278" i="27"/>
  <c r="M279" i="27"/>
  <c r="M280" i="27"/>
  <c r="M281" i="27"/>
  <c r="M282" i="27"/>
  <c r="M283" i="27"/>
  <c r="M284" i="27"/>
  <c r="M285" i="27"/>
  <c r="M286" i="27"/>
  <c r="M287" i="27"/>
  <c r="M288" i="27"/>
  <c r="M289" i="27"/>
  <c r="M290" i="27"/>
  <c r="M291" i="27"/>
  <c r="M292" i="27"/>
  <c r="M293" i="27"/>
  <c r="M294" i="27"/>
  <c r="M295" i="27"/>
  <c r="M296" i="27"/>
  <c r="M297" i="27"/>
  <c r="M298" i="27"/>
  <c r="M299" i="27"/>
  <c r="M300" i="27"/>
  <c r="M301" i="27"/>
  <c r="M302" i="27"/>
  <c r="M303" i="27"/>
  <c r="M304" i="27"/>
  <c r="M305" i="27"/>
  <c r="M306" i="27"/>
  <c r="M307" i="27"/>
  <c r="M308" i="27"/>
  <c r="M309" i="27"/>
  <c r="M310" i="27"/>
  <c r="M311" i="27"/>
  <c r="M312" i="27"/>
  <c r="M313" i="27"/>
  <c r="M314" i="27"/>
  <c r="M315" i="27"/>
  <c r="M316" i="27"/>
  <c r="M317" i="27"/>
  <c r="M318" i="27"/>
  <c r="M319" i="27"/>
  <c r="M320" i="27"/>
  <c r="M321" i="27"/>
  <c r="M322" i="27"/>
  <c r="M323" i="27"/>
  <c r="M324" i="27"/>
  <c r="M325" i="27"/>
  <c r="M326" i="27"/>
  <c r="M327" i="27"/>
  <c r="M328" i="27"/>
  <c r="M329" i="27"/>
  <c r="M330" i="27"/>
  <c r="M331" i="27"/>
  <c r="M332" i="27"/>
  <c r="M333" i="27"/>
  <c r="M334" i="27"/>
  <c r="M335" i="27"/>
  <c r="M336" i="27"/>
  <c r="M337" i="27"/>
  <c r="M338" i="27"/>
  <c r="M339" i="27"/>
  <c r="M340" i="27"/>
  <c r="M341" i="27"/>
  <c r="M342" i="27"/>
  <c r="M343" i="27"/>
  <c r="M344" i="27"/>
  <c r="M345" i="27"/>
  <c r="M346" i="27"/>
  <c r="M347" i="27"/>
  <c r="M348" i="27"/>
  <c r="M349" i="27"/>
  <c r="M350" i="27"/>
  <c r="M351" i="27"/>
  <c r="M352" i="27"/>
  <c r="M353" i="27"/>
  <c r="M354" i="27"/>
  <c r="M355" i="27"/>
  <c r="M356" i="27"/>
  <c r="M357" i="27"/>
  <c r="M358" i="27"/>
  <c r="M359" i="27"/>
  <c r="M360" i="27"/>
  <c r="M361" i="27"/>
  <c r="M362" i="27"/>
  <c r="M363" i="27"/>
  <c r="M364" i="27"/>
  <c r="M365" i="27"/>
  <c r="M366" i="27"/>
  <c r="M367" i="27"/>
  <c r="M368" i="27"/>
  <c r="M369" i="27"/>
  <c r="M370" i="27"/>
  <c r="M371" i="27"/>
  <c r="M372" i="27"/>
  <c r="M373" i="27"/>
  <c r="M374" i="27"/>
  <c r="M375" i="27"/>
  <c r="M376" i="27"/>
  <c r="M377" i="27"/>
  <c r="M378" i="27"/>
  <c r="M379" i="27"/>
  <c r="M380" i="27"/>
  <c r="M381" i="27"/>
  <c r="M382" i="27"/>
  <c r="M383" i="27"/>
  <c r="M384" i="27"/>
  <c r="M385" i="27"/>
  <c r="M386" i="27"/>
  <c r="M387" i="27"/>
  <c r="M388" i="27"/>
  <c r="M389" i="27"/>
  <c r="M390" i="27"/>
  <c r="M391" i="27"/>
  <c r="M392" i="27"/>
  <c r="M393" i="27"/>
  <c r="M394" i="27"/>
  <c r="M395" i="27"/>
  <c r="M396" i="27"/>
  <c r="M397" i="27"/>
  <c r="M398" i="27"/>
  <c r="M399" i="27"/>
  <c r="M400" i="27"/>
  <c r="M401" i="27"/>
  <c r="M402" i="27"/>
  <c r="M403" i="27"/>
  <c r="M404" i="27"/>
  <c r="M405" i="27"/>
  <c r="M406" i="27"/>
  <c r="M407" i="27"/>
  <c r="M408" i="27"/>
  <c r="M409" i="27"/>
  <c r="M410" i="27"/>
  <c r="M411" i="27"/>
  <c r="M412" i="27"/>
  <c r="M413" i="27"/>
  <c r="M414" i="27"/>
  <c r="M415" i="27"/>
  <c r="M416" i="27"/>
  <c r="M417" i="27"/>
  <c r="M418" i="27"/>
  <c r="M419" i="27"/>
  <c r="M420" i="27"/>
  <c r="M421" i="27"/>
  <c r="M422" i="27"/>
  <c r="M423" i="27"/>
  <c r="M424" i="27"/>
  <c r="M425" i="27"/>
  <c r="M426" i="27"/>
  <c r="M427" i="27"/>
  <c r="M428" i="27"/>
  <c r="M429" i="27"/>
  <c r="M430" i="27"/>
  <c r="M431" i="27"/>
  <c r="M432" i="27"/>
  <c r="M433" i="27"/>
  <c r="M434" i="27"/>
  <c r="M435" i="27"/>
  <c r="M436" i="27"/>
  <c r="M437" i="27"/>
  <c r="M438" i="27"/>
  <c r="M439" i="27"/>
  <c r="M440" i="27"/>
  <c r="M441" i="27"/>
  <c r="M442" i="27"/>
  <c r="M443" i="27"/>
  <c r="M444" i="27"/>
  <c r="M445" i="27"/>
  <c r="M446" i="27"/>
  <c r="M447" i="27"/>
  <c r="M448" i="27"/>
  <c r="M449" i="27"/>
  <c r="M450" i="27"/>
  <c r="M451" i="27"/>
  <c r="M452" i="27"/>
  <c r="M453" i="27"/>
  <c r="M454" i="27"/>
  <c r="M455" i="27"/>
  <c r="M456" i="27"/>
  <c r="M457" i="27"/>
  <c r="M458" i="27"/>
  <c r="M459" i="27"/>
  <c r="M460" i="27"/>
  <c r="M461" i="27"/>
  <c r="M462" i="27"/>
  <c r="M463" i="27"/>
  <c r="M464" i="27"/>
  <c r="M465" i="27"/>
  <c r="M466" i="27"/>
  <c r="M467" i="27"/>
  <c r="M468" i="27"/>
  <c r="M469" i="27"/>
  <c r="M470" i="27"/>
  <c r="M471" i="27"/>
  <c r="M472" i="27"/>
  <c r="M473" i="27"/>
  <c r="M474" i="27"/>
  <c r="M13" i="27"/>
  <c r="L474" i="30"/>
  <c r="K474" i="30"/>
  <c r="J474" i="30"/>
  <c r="L473" i="30"/>
  <c r="K473" i="30"/>
  <c r="J473" i="30"/>
  <c r="H473" i="30"/>
  <c r="G473" i="30"/>
  <c r="F473" i="30"/>
  <c r="E473" i="30"/>
  <c r="D473" i="30"/>
  <c r="C473" i="30"/>
  <c r="L472" i="30"/>
  <c r="K472" i="30"/>
  <c r="J472" i="30"/>
  <c r="L471" i="30"/>
  <c r="K471" i="30"/>
  <c r="J471" i="30"/>
  <c r="H471" i="30"/>
  <c r="G471" i="30"/>
  <c r="F471" i="30"/>
  <c r="E471" i="30"/>
  <c r="D471" i="30"/>
  <c r="C471" i="30"/>
  <c r="L470" i="30"/>
  <c r="K470" i="30"/>
  <c r="J470" i="30"/>
  <c r="L469" i="30"/>
  <c r="K469" i="30"/>
  <c r="J469" i="30"/>
  <c r="H469" i="30"/>
  <c r="G469" i="30"/>
  <c r="F469" i="30"/>
  <c r="E469" i="30"/>
  <c r="D469" i="30"/>
  <c r="C469" i="30"/>
  <c r="L468" i="30"/>
  <c r="K468" i="30"/>
  <c r="J468" i="30"/>
  <c r="L467" i="30"/>
  <c r="K467" i="30"/>
  <c r="J467" i="30"/>
  <c r="H467" i="30"/>
  <c r="G467" i="30"/>
  <c r="F467" i="30"/>
  <c r="E467" i="30"/>
  <c r="D467" i="30"/>
  <c r="C467" i="30"/>
  <c r="L466" i="30"/>
  <c r="K466" i="30"/>
  <c r="J466" i="30"/>
  <c r="L465" i="30"/>
  <c r="K465" i="30"/>
  <c r="J465" i="30"/>
  <c r="H465" i="30"/>
  <c r="G465" i="30"/>
  <c r="F465" i="30"/>
  <c r="E465" i="30"/>
  <c r="D465" i="30"/>
  <c r="C465" i="30"/>
  <c r="L464" i="30"/>
  <c r="K464" i="30"/>
  <c r="J464" i="30"/>
  <c r="L463" i="30"/>
  <c r="K463" i="30"/>
  <c r="J463" i="30"/>
  <c r="H463" i="30"/>
  <c r="G463" i="30"/>
  <c r="F463" i="30"/>
  <c r="E463" i="30"/>
  <c r="D463" i="30"/>
  <c r="C463" i="30"/>
  <c r="L462" i="30"/>
  <c r="K462" i="30"/>
  <c r="J462" i="30"/>
  <c r="L461" i="30"/>
  <c r="K461" i="30"/>
  <c r="J461" i="30"/>
  <c r="H461" i="30"/>
  <c r="G461" i="30"/>
  <c r="F461" i="30"/>
  <c r="E461" i="30"/>
  <c r="D461" i="30"/>
  <c r="C461" i="30"/>
  <c r="L460" i="30"/>
  <c r="K460" i="30"/>
  <c r="J460" i="30"/>
  <c r="L459" i="30"/>
  <c r="K459" i="30"/>
  <c r="J459" i="30"/>
  <c r="H459" i="30"/>
  <c r="G459" i="30"/>
  <c r="F459" i="30"/>
  <c r="E459" i="30"/>
  <c r="D459" i="30"/>
  <c r="C459" i="30"/>
  <c r="L458" i="30"/>
  <c r="K458" i="30"/>
  <c r="J458" i="30"/>
  <c r="L457" i="30"/>
  <c r="K457" i="30"/>
  <c r="J457" i="30"/>
  <c r="H457" i="30"/>
  <c r="G457" i="30"/>
  <c r="F457" i="30"/>
  <c r="E457" i="30"/>
  <c r="D457" i="30"/>
  <c r="C457" i="30"/>
  <c r="L456" i="30"/>
  <c r="K456" i="30"/>
  <c r="J456" i="30"/>
  <c r="L455" i="30"/>
  <c r="K455" i="30"/>
  <c r="J455" i="30"/>
  <c r="H455" i="30"/>
  <c r="G455" i="30"/>
  <c r="F455" i="30"/>
  <c r="E455" i="30"/>
  <c r="D455" i="30"/>
  <c r="C455" i="30"/>
  <c r="L454" i="30"/>
  <c r="K454" i="30"/>
  <c r="J454" i="30"/>
  <c r="L453" i="30"/>
  <c r="K453" i="30"/>
  <c r="J453" i="30"/>
  <c r="H453" i="30"/>
  <c r="G453" i="30"/>
  <c r="F453" i="30"/>
  <c r="E453" i="30"/>
  <c r="D453" i="30"/>
  <c r="C453" i="30"/>
  <c r="L452" i="30"/>
  <c r="K452" i="30"/>
  <c r="J452" i="30"/>
  <c r="L451" i="30"/>
  <c r="K451" i="30"/>
  <c r="J451" i="30"/>
  <c r="H451" i="30"/>
  <c r="G451" i="30"/>
  <c r="F451" i="30"/>
  <c r="E451" i="30"/>
  <c r="D451" i="30"/>
  <c r="C451" i="30"/>
  <c r="L450" i="30"/>
  <c r="K450" i="30"/>
  <c r="J450" i="30"/>
  <c r="L449" i="30"/>
  <c r="K449" i="30"/>
  <c r="J449" i="30"/>
  <c r="H449" i="30"/>
  <c r="G449" i="30"/>
  <c r="F449" i="30"/>
  <c r="E449" i="30"/>
  <c r="D449" i="30"/>
  <c r="C449" i="30"/>
  <c r="L448" i="30"/>
  <c r="K448" i="30"/>
  <c r="J448" i="30"/>
  <c r="L447" i="30"/>
  <c r="K447" i="30"/>
  <c r="J447" i="30"/>
  <c r="H447" i="30"/>
  <c r="G447" i="30"/>
  <c r="F447" i="30"/>
  <c r="E447" i="30"/>
  <c r="D447" i="30"/>
  <c r="C447" i="30"/>
  <c r="L446" i="30"/>
  <c r="K446" i="30"/>
  <c r="J446" i="30"/>
  <c r="L445" i="30"/>
  <c r="K445" i="30"/>
  <c r="J445" i="30"/>
  <c r="H445" i="30"/>
  <c r="G445" i="30"/>
  <c r="F445" i="30"/>
  <c r="E445" i="30"/>
  <c r="D445" i="30"/>
  <c r="C445" i="30"/>
  <c r="L444" i="30"/>
  <c r="K444" i="30"/>
  <c r="J444" i="30"/>
  <c r="L443" i="30"/>
  <c r="K443" i="30"/>
  <c r="J443" i="30"/>
  <c r="H443" i="30"/>
  <c r="G443" i="30"/>
  <c r="F443" i="30"/>
  <c r="E443" i="30"/>
  <c r="D443" i="30"/>
  <c r="C443" i="30"/>
  <c r="L442" i="30"/>
  <c r="K442" i="30"/>
  <c r="J442" i="30"/>
  <c r="L441" i="30"/>
  <c r="K441" i="30"/>
  <c r="J441" i="30"/>
  <c r="H441" i="30"/>
  <c r="G441" i="30"/>
  <c r="F441" i="30"/>
  <c r="E441" i="30"/>
  <c r="D441" i="30"/>
  <c r="C441" i="30"/>
  <c r="L440" i="30"/>
  <c r="K440" i="30"/>
  <c r="J440" i="30"/>
  <c r="L439" i="30"/>
  <c r="K439" i="30"/>
  <c r="J439" i="30"/>
  <c r="H439" i="30"/>
  <c r="G439" i="30"/>
  <c r="F439" i="30"/>
  <c r="E439" i="30"/>
  <c r="D439" i="30"/>
  <c r="C439" i="30"/>
  <c r="L438" i="30"/>
  <c r="K438" i="30"/>
  <c r="J438" i="30"/>
  <c r="L437" i="30"/>
  <c r="K437" i="30"/>
  <c r="J437" i="30"/>
  <c r="H437" i="30"/>
  <c r="G437" i="30"/>
  <c r="F437" i="30"/>
  <c r="E437" i="30"/>
  <c r="D437" i="30"/>
  <c r="C437" i="30"/>
  <c r="L436" i="30"/>
  <c r="K436" i="30"/>
  <c r="J436" i="30"/>
  <c r="L435" i="30"/>
  <c r="K435" i="30"/>
  <c r="J435" i="30"/>
  <c r="H435" i="30"/>
  <c r="G435" i="30"/>
  <c r="F435" i="30"/>
  <c r="E435" i="30"/>
  <c r="D435" i="30"/>
  <c r="C435" i="30"/>
  <c r="L434" i="30"/>
  <c r="K434" i="30"/>
  <c r="J434" i="30"/>
  <c r="L433" i="30"/>
  <c r="K433" i="30"/>
  <c r="J433" i="30"/>
  <c r="H433" i="30"/>
  <c r="G433" i="30"/>
  <c r="F433" i="30"/>
  <c r="E433" i="30"/>
  <c r="D433" i="30"/>
  <c r="C433" i="30"/>
  <c r="L432" i="30"/>
  <c r="K432" i="30"/>
  <c r="J432" i="30"/>
  <c r="L431" i="30"/>
  <c r="K431" i="30"/>
  <c r="J431" i="30"/>
  <c r="H431" i="30"/>
  <c r="G431" i="30"/>
  <c r="F431" i="30"/>
  <c r="E431" i="30"/>
  <c r="D431" i="30"/>
  <c r="C431" i="30"/>
  <c r="L430" i="30"/>
  <c r="K430" i="30"/>
  <c r="J430" i="30"/>
  <c r="L429" i="30"/>
  <c r="K429" i="30"/>
  <c r="J429" i="30"/>
  <c r="H429" i="30"/>
  <c r="G429" i="30"/>
  <c r="F429" i="30"/>
  <c r="E429" i="30"/>
  <c r="D429" i="30"/>
  <c r="C429" i="30"/>
  <c r="L428" i="30"/>
  <c r="K428" i="30"/>
  <c r="J428" i="30"/>
  <c r="L427" i="30"/>
  <c r="K427" i="30"/>
  <c r="J427" i="30"/>
  <c r="H427" i="30"/>
  <c r="G427" i="30"/>
  <c r="F427" i="30"/>
  <c r="E427" i="30"/>
  <c r="D427" i="30"/>
  <c r="C427" i="30"/>
  <c r="L426" i="30"/>
  <c r="K426" i="30"/>
  <c r="J426" i="30"/>
  <c r="L425" i="30"/>
  <c r="K425" i="30"/>
  <c r="J425" i="30"/>
  <c r="H425" i="30"/>
  <c r="G425" i="30"/>
  <c r="F425" i="30"/>
  <c r="E425" i="30"/>
  <c r="D425" i="30"/>
  <c r="C425" i="30"/>
  <c r="L424" i="30"/>
  <c r="K424" i="30"/>
  <c r="J424" i="30"/>
  <c r="L423" i="30"/>
  <c r="K423" i="30"/>
  <c r="J423" i="30"/>
  <c r="H423" i="30"/>
  <c r="G423" i="30"/>
  <c r="F423" i="30"/>
  <c r="E423" i="30"/>
  <c r="D423" i="30"/>
  <c r="C423" i="30"/>
  <c r="L422" i="30"/>
  <c r="K422" i="30"/>
  <c r="J422" i="30"/>
  <c r="L421" i="30"/>
  <c r="K421" i="30"/>
  <c r="J421" i="30"/>
  <c r="H421" i="30"/>
  <c r="G421" i="30"/>
  <c r="F421" i="30"/>
  <c r="E421" i="30"/>
  <c r="D421" i="30"/>
  <c r="C421" i="30"/>
  <c r="L420" i="30"/>
  <c r="K420" i="30"/>
  <c r="J420" i="30"/>
  <c r="L419" i="30"/>
  <c r="K419" i="30"/>
  <c r="J419" i="30"/>
  <c r="H419" i="30"/>
  <c r="G419" i="30"/>
  <c r="F419" i="30"/>
  <c r="E419" i="30"/>
  <c r="D419" i="30"/>
  <c r="C419" i="30"/>
  <c r="L418" i="30"/>
  <c r="K418" i="30"/>
  <c r="J418" i="30"/>
  <c r="L417" i="30"/>
  <c r="K417" i="30"/>
  <c r="J417" i="30"/>
  <c r="H417" i="30"/>
  <c r="G417" i="30"/>
  <c r="F417" i="30"/>
  <c r="E417" i="30"/>
  <c r="D417" i="30"/>
  <c r="C417" i="30"/>
  <c r="L416" i="30"/>
  <c r="K416" i="30"/>
  <c r="J416" i="30"/>
  <c r="L415" i="30"/>
  <c r="K415" i="30"/>
  <c r="J415" i="30"/>
  <c r="H415" i="30"/>
  <c r="G415" i="30"/>
  <c r="F415" i="30"/>
  <c r="E415" i="30"/>
  <c r="D415" i="30"/>
  <c r="C415" i="30"/>
  <c r="L414" i="30"/>
  <c r="K414" i="30"/>
  <c r="J414" i="30"/>
  <c r="L413" i="30"/>
  <c r="K413" i="30"/>
  <c r="J413" i="30"/>
  <c r="H413" i="30"/>
  <c r="G413" i="30"/>
  <c r="F413" i="30"/>
  <c r="E413" i="30"/>
  <c r="D413" i="30"/>
  <c r="C413" i="30"/>
  <c r="L412" i="30"/>
  <c r="K412" i="30"/>
  <c r="J412" i="30"/>
  <c r="L411" i="30"/>
  <c r="K411" i="30"/>
  <c r="J411" i="30"/>
  <c r="H411" i="30"/>
  <c r="G411" i="30"/>
  <c r="F411" i="30"/>
  <c r="E411" i="30"/>
  <c r="D411" i="30"/>
  <c r="C411" i="30"/>
  <c r="L410" i="30"/>
  <c r="K410" i="30"/>
  <c r="J410" i="30"/>
  <c r="L409" i="30"/>
  <c r="K409" i="30"/>
  <c r="J409" i="30"/>
  <c r="H409" i="30"/>
  <c r="G409" i="30"/>
  <c r="F409" i="30"/>
  <c r="E409" i="30"/>
  <c r="D409" i="30"/>
  <c r="C409" i="30"/>
  <c r="L408" i="30"/>
  <c r="K408" i="30"/>
  <c r="J408" i="30"/>
  <c r="L407" i="30"/>
  <c r="K407" i="30"/>
  <c r="J407" i="30"/>
  <c r="H407" i="30"/>
  <c r="G407" i="30"/>
  <c r="F407" i="30"/>
  <c r="E407" i="30"/>
  <c r="D407" i="30"/>
  <c r="C407" i="30"/>
  <c r="L406" i="30"/>
  <c r="K406" i="30"/>
  <c r="J406" i="30"/>
  <c r="L405" i="30"/>
  <c r="K405" i="30"/>
  <c r="J405" i="30"/>
  <c r="H405" i="30"/>
  <c r="G405" i="30"/>
  <c r="F405" i="30"/>
  <c r="E405" i="30"/>
  <c r="D405" i="30"/>
  <c r="C405" i="30"/>
  <c r="L404" i="30"/>
  <c r="K404" i="30"/>
  <c r="J404" i="30"/>
  <c r="L403" i="30"/>
  <c r="K403" i="30"/>
  <c r="J403" i="30"/>
  <c r="H403" i="30"/>
  <c r="G403" i="30"/>
  <c r="F403" i="30"/>
  <c r="E403" i="30"/>
  <c r="D403" i="30"/>
  <c r="C403" i="30"/>
  <c r="L402" i="30"/>
  <c r="K402" i="30"/>
  <c r="J402" i="30"/>
  <c r="L401" i="30"/>
  <c r="K401" i="30"/>
  <c r="J401" i="30"/>
  <c r="H401" i="30"/>
  <c r="G401" i="30"/>
  <c r="F401" i="30"/>
  <c r="E401" i="30"/>
  <c r="D401" i="30"/>
  <c r="C401" i="30"/>
  <c r="L400" i="30"/>
  <c r="K400" i="30"/>
  <c r="J400" i="30"/>
  <c r="L399" i="30"/>
  <c r="K399" i="30"/>
  <c r="J399" i="30"/>
  <c r="H399" i="30"/>
  <c r="G399" i="30"/>
  <c r="F399" i="30"/>
  <c r="E399" i="30"/>
  <c r="D399" i="30"/>
  <c r="C399" i="30"/>
  <c r="L398" i="30"/>
  <c r="K398" i="30"/>
  <c r="J398" i="30"/>
  <c r="L397" i="30"/>
  <c r="K397" i="30"/>
  <c r="J397" i="30"/>
  <c r="H397" i="30"/>
  <c r="G397" i="30"/>
  <c r="F397" i="30"/>
  <c r="E397" i="30"/>
  <c r="D397" i="30"/>
  <c r="C397" i="30"/>
  <c r="L396" i="30"/>
  <c r="K396" i="30"/>
  <c r="J396" i="30"/>
  <c r="L395" i="30"/>
  <c r="K395" i="30"/>
  <c r="J395" i="30"/>
  <c r="H395" i="30"/>
  <c r="G395" i="30"/>
  <c r="F395" i="30"/>
  <c r="E395" i="30"/>
  <c r="D395" i="30"/>
  <c r="C395" i="30"/>
  <c r="L394" i="30"/>
  <c r="K394" i="30"/>
  <c r="J394" i="30"/>
  <c r="L393" i="30"/>
  <c r="K393" i="30"/>
  <c r="J393" i="30"/>
  <c r="H393" i="30"/>
  <c r="G393" i="30"/>
  <c r="F393" i="30"/>
  <c r="E393" i="30"/>
  <c r="D393" i="30"/>
  <c r="C393" i="30"/>
  <c r="L392" i="30"/>
  <c r="K392" i="30"/>
  <c r="J392" i="30"/>
  <c r="L391" i="30"/>
  <c r="K391" i="30"/>
  <c r="J391" i="30"/>
  <c r="H391" i="30"/>
  <c r="G391" i="30"/>
  <c r="F391" i="30"/>
  <c r="E391" i="30"/>
  <c r="D391" i="30"/>
  <c r="C391" i="30"/>
  <c r="L390" i="30"/>
  <c r="K390" i="30"/>
  <c r="J390" i="30"/>
  <c r="L389" i="30"/>
  <c r="K389" i="30"/>
  <c r="J389" i="30"/>
  <c r="H389" i="30"/>
  <c r="G389" i="30"/>
  <c r="F389" i="30"/>
  <c r="E389" i="30"/>
  <c r="D389" i="30"/>
  <c r="C389" i="30"/>
  <c r="L388" i="30"/>
  <c r="K388" i="30"/>
  <c r="J388" i="30"/>
  <c r="L387" i="30"/>
  <c r="K387" i="30"/>
  <c r="J387" i="30"/>
  <c r="H387" i="30"/>
  <c r="G387" i="30"/>
  <c r="F387" i="30"/>
  <c r="E387" i="30"/>
  <c r="D387" i="30"/>
  <c r="C387" i="30"/>
  <c r="L386" i="30"/>
  <c r="K386" i="30"/>
  <c r="J386" i="30"/>
  <c r="L385" i="30"/>
  <c r="K385" i="30"/>
  <c r="J385" i="30"/>
  <c r="H385" i="30"/>
  <c r="G385" i="30"/>
  <c r="F385" i="30"/>
  <c r="E385" i="30"/>
  <c r="D385" i="30"/>
  <c r="C385" i="30"/>
  <c r="L384" i="30"/>
  <c r="K384" i="30"/>
  <c r="J384" i="30"/>
  <c r="L383" i="30"/>
  <c r="K383" i="30"/>
  <c r="J383" i="30"/>
  <c r="H383" i="30"/>
  <c r="G383" i="30"/>
  <c r="F383" i="30"/>
  <c r="E383" i="30"/>
  <c r="D383" i="30"/>
  <c r="C383" i="30"/>
  <c r="L382" i="30"/>
  <c r="K382" i="30"/>
  <c r="J382" i="30"/>
  <c r="L381" i="30"/>
  <c r="K381" i="30"/>
  <c r="J381" i="30"/>
  <c r="H381" i="30"/>
  <c r="G381" i="30"/>
  <c r="F381" i="30"/>
  <c r="E381" i="30"/>
  <c r="D381" i="30"/>
  <c r="C381" i="30"/>
  <c r="L380" i="30"/>
  <c r="K380" i="30"/>
  <c r="J380" i="30"/>
  <c r="L379" i="30"/>
  <c r="K379" i="30"/>
  <c r="J379" i="30"/>
  <c r="H379" i="30"/>
  <c r="G379" i="30"/>
  <c r="F379" i="30"/>
  <c r="E379" i="30"/>
  <c r="D379" i="30"/>
  <c r="C379" i="30"/>
  <c r="L378" i="30"/>
  <c r="K378" i="30"/>
  <c r="J378" i="30"/>
  <c r="L377" i="30"/>
  <c r="K377" i="30"/>
  <c r="J377" i="30"/>
  <c r="H377" i="30"/>
  <c r="G377" i="30"/>
  <c r="F377" i="30"/>
  <c r="E377" i="30"/>
  <c r="D377" i="30"/>
  <c r="C377" i="30"/>
  <c r="L376" i="30"/>
  <c r="K376" i="30"/>
  <c r="J376" i="30"/>
  <c r="L375" i="30"/>
  <c r="K375" i="30"/>
  <c r="J375" i="30"/>
  <c r="H375" i="30"/>
  <c r="G375" i="30"/>
  <c r="F375" i="30"/>
  <c r="E375" i="30"/>
  <c r="D375" i="30"/>
  <c r="C375" i="30"/>
  <c r="L374" i="30"/>
  <c r="K374" i="30"/>
  <c r="J374" i="30"/>
  <c r="L373" i="30"/>
  <c r="K373" i="30"/>
  <c r="J373" i="30"/>
  <c r="H373" i="30"/>
  <c r="G373" i="30"/>
  <c r="F373" i="30"/>
  <c r="E373" i="30"/>
  <c r="D373" i="30"/>
  <c r="C373" i="30"/>
  <c r="L372" i="30"/>
  <c r="K372" i="30"/>
  <c r="J372" i="30"/>
  <c r="L371" i="30"/>
  <c r="K371" i="30"/>
  <c r="J371" i="30"/>
  <c r="H371" i="30"/>
  <c r="G371" i="30"/>
  <c r="F371" i="30"/>
  <c r="E371" i="30"/>
  <c r="D371" i="30"/>
  <c r="C371" i="30"/>
  <c r="L370" i="30"/>
  <c r="K370" i="30"/>
  <c r="J370" i="30"/>
  <c r="L369" i="30"/>
  <c r="K369" i="30"/>
  <c r="J369" i="30"/>
  <c r="H369" i="30"/>
  <c r="G369" i="30"/>
  <c r="F369" i="30"/>
  <c r="E369" i="30"/>
  <c r="D369" i="30"/>
  <c r="C369" i="30"/>
  <c r="L368" i="30"/>
  <c r="K368" i="30"/>
  <c r="J368" i="30"/>
  <c r="L367" i="30"/>
  <c r="K367" i="30"/>
  <c r="J367" i="30"/>
  <c r="H367" i="30"/>
  <c r="G367" i="30"/>
  <c r="F367" i="30"/>
  <c r="E367" i="30"/>
  <c r="D367" i="30"/>
  <c r="C367" i="30"/>
  <c r="L366" i="30"/>
  <c r="K366" i="30"/>
  <c r="J366" i="30"/>
  <c r="L365" i="30"/>
  <c r="K365" i="30"/>
  <c r="J365" i="30"/>
  <c r="H365" i="30"/>
  <c r="G365" i="30"/>
  <c r="F365" i="30"/>
  <c r="E365" i="30"/>
  <c r="D365" i="30"/>
  <c r="C365" i="30"/>
  <c r="L364" i="30"/>
  <c r="K364" i="30"/>
  <c r="J364" i="30"/>
  <c r="L363" i="30"/>
  <c r="K363" i="30"/>
  <c r="J363" i="30"/>
  <c r="H363" i="30"/>
  <c r="G363" i="30"/>
  <c r="F363" i="30"/>
  <c r="E363" i="30"/>
  <c r="D363" i="30"/>
  <c r="C363" i="30"/>
  <c r="L362" i="30"/>
  <c r="K362" i="30"/>
  <c r="J362" i="30"/>
  <c r="L361" i="30"/>
  <c r="K361" i="30"/>
  <c r="J361" i="30"/>
  <c r="H361" i="30"/>
  <c r="G361" i="30"/>
  <c r="F361" i="30"/>
  <c r="E361" i="30"/>
  <c r="D361" i="30"/>
  <c r="C361" i="30"/>
  <c r="L360" i="30"/>
  <c r="K360" i="30"/>
  <c r="J360" i="30"/>
  <c r="L359" i="30"/>
  <c r="K359" i="30"/>
  <c r="J359" i="30"/>
  <c r="H359" i="30"/>
  <c r="G359" i="30"/>
  <c r="F359" i="30"/>
  <c r="E359" i="30"/>
  <c r="D359" i="30"/>
  <c r="C359" i="30"/>
  <c r="L358" i="30"/>
  <c r="K358" i="30"/>
  <c r="J358" i="30"/>
  <c r="L357" i="30"/>
  <c r="K357" i="30"/>
  <c r="J357" i="30"/>
  <c r="H357" i="30"/>
  <c r="G357" i="30"/>
  <c r="F357" i="30"/>
  <c r="E357" i="30"/>
  <c r="D357" i="30"/>
  <c r="C357" i="30"/>
  <c r="L356" i="30"/>
  <c r="K356" i="30"/>
  <c r="J356" i="30"/>
  <c r="L355" i="30"/>
  <c r="K355" i="30"/>
  <c r="J355" i="30"/>
  <c r="H355" i="30"/>
  <c r="G355" i="30"/>
  <c r="F355" i="30"/>
  <c r="E355" i="30"/>
  <c r="D355" i="30"/>
  <c r="C355" i="30"/>
  <c r="L354" i="30"/>
  <c r="K354" i="30"/>
  <c r="J354" i="30"/>
  <c r="L353" i="30"/>
  <c r="K353" i="30"/>
  <c r="J353" i="30"/>
  <c r="H353" i="30"/>
  <c r="G353" i="30"/>
  <c r="F353" i="30"/>
  <c r="E353" i="30"/>
  <c r="D353" i="30"/>
  <c r="C353" i="30"/>
  <c r="L352" i="30"/>
  <c r="K352" i="30"/>
  <c r="J352" i="30"/>
  <c r="L351" i="30"/>
  <c r="K351" i="30"/>
  <c r="J351" i="30"/>
  <c r="H351" i="30"/>
  <c r="G351" i="30"/>
  <c r="F351" i="30"/>
  <c r="E351" i="30"/>
  <c r="D351" i="30"/>
  <c r="C351" i="30"/>
  <c r="L350" i="30"/>
  <c r="K350" i="30"/>
  <c r="J350" i="30"/>
  <c r="L349" i="30"/>
  <c r="K349" i="30"/>
  <c r="J349" i="30"/>
  <c r="H349" i="30"/>
  <c r="G349" i="30"/>
  <c r="F349" i="30"/>
  <c r="E349" i="30"/>
  <c r="D349" i="30"/>
  <c r="C349" i="30"/>
  <c r="L348" i="30"/>
  <c r="K348" i="30"/>
  <c r="J348" i="30"/>
  <c r="L347" i="30"/>
  <c r="K347" i="30"/>
  <c r="J347" i="30"/>
  <c r="H347" i="30"/>
  <c r="G347" i="30"/>
  <c r="F347" i="30"/>
  <c r="E347" i="30"/>
  <c r="D347" i="30"/>
  <c r="C347" i="30"/>
  <c r="L346" i="30"/>
  <c r="K346" i="30"/>
  <c r="J346" i="30"/>
  <c r="L345" i="30"/>
  <c r="K345" i="30"/>
  <c r="J345" i="30"/>
  <c r="H345" i="30"/>
  <c r="G345" i="30"/>
  <c r="F345" i="30"/>
  <c r="E345" i="30"/>
  <c r="D345" i="30"/>
  <c r="C345" i="30"/>
  <c r="L344" i="30"/>
  <c r="K344" i="30"/>
  <c r="J344" i="30"/>
  <c r="L343" i="30"/>
  <c r="K343" i="30"/>
  <c r="J343" i="30"/>
  <c r="H343" i="30"/>
  <c r="G343" i="30"/>
  <c r="F343" i="30"/>
  <c r="E343" i="30"/>
  <c r="D343" i="30"/>
  <c r="C343" i="30"/>
  <c r="L342" i="30"/>
  <c r="K342" i="30"/>
  <c r="J342" i="30"/>
  <c r="L341" i="30"/>
  <c r="K341" i="30"/>
  <c r="J341" i="30"/>
  <c r="H341" i="30"/>
  <c r="G341" i="30"/>
  <c r="F341" i="30"/>
  <c r="E341" i="30"/>
  <c r="D341" i="30"/>
  <c r="C341" i="30"/>
  <c r="L340" i="30"/>
  <c r="K340" i="30"/>
  <c r="J340" i="30"/>
  <c r="L339" i="30"/>
  <c r="K339" i="30"/>
  <c r="J339" i="30"/>
  <c r="H339" i="30"/>
  <c r="G339" i="30"/>
  <c r="F339" i="30"/>
  <c r="E339" i="30"/>
  <c r="D339" i="30"/>
  <c r="C339" i="30"/>
  <c r="L338" i="30"/>
  <c r="K338" i="30"/>
  <c r="J338" i="30"/>
  <c r="L337" i="30"/>
  <c r="K337" i="30"/>
  <c r="J337" i="30"/>
  <c r="H337" i="30"/>
  <c r="G337" i="30"/>
  <c r="F337" i="30"/>
  <c r="E337" i="30"/>
  <c r="D337" i="30"/>
  <c r="C337" i="30"/>
  <c r="L336" i="30"/>
  <c r="K336" i="30"/>
  <c r="J336" i="30"/>
  <c r="L335" i="30"/>
  <c r="K335" i="30"/>
  <c r="J335" i="30"/>
  <c r="H335" i="30"/>
  <c r="G335" i="30"/>
  <c r="F335" i="30"/>
  <c r="E335" i="30"/>
  <c r="D335" i="30"/>
  <c r="C335" i="30"/>
  <c r="L334" i="30"/>
  <c r="K334" i="30"/>
  <c r="J334" i="30"/>
  <c r="L333" i="30"/>
  <c r="K333" i="30"/>
  <c r="J333" i="30"/>
  <c r="H333" i="30"/>
  <c r="G333" i="30"/>
  <c r="F333" i="30"/>
  <c r="E333" i="30"/>
  <c r="D333" i="30"/>
  <c r="C333" i="30"/>
  <c r="L332" i="30"/>
  <c r="K332" i="30"/>
  <c r="J332" i="30"/>
  <c r="L331" i="30"/>
  <c r="K331" i="30"/>
  <c r="J331" i="30"/>
  <c r="H331" i="30"/>
  <c r="G331" i="30"/>
  <c r="F331" i="30"/>
  <c r="E331" i="30"/>
  <c r="D331" i="30"/>
  <c r="C331" i="30"/>
  <c r="L330" i="30"/>
  <c r="K330" i="30"/>
  <c r="J330" i="30"/>
  <c r="L329" i="30"/>
  <c r="K329" i="30"/>
  <c r="J329" i="30"/>
  <c r="H329" i="30"/>
  <c r="G329" i="30"/>
  <c r="F329" i="30"/>
  <c r="E329" i="30"/>
  <c r="D329" i="30"/>
  <c r="C329" i="30"/>
  <c r="L328" i="30"/>
  <c r="K328" i="30"/>
  <c r="J328" i="30"/>
  <c r="L327" i="30"/>
  <c r="K327" i="30"/>
  <c r="J327" i="30"/>
  <c r="H327" i="30"/>
  <c r="G327" i="30"/>
  <c r="F327" i="30"/>
  <c r="E327" i="30"/>
  <c r="D327" i="30"/>
  <c r="C327" i="30"/>
  <c r="L326" i="30"/>
  <c r="K326" i="30"/>
  <c r="J326" i="30"/>
  <c r="L325" i="30"/>
  <c r="K325" i="30"/>
  <c r="J325" i="30"/>
  <c r="H325" i="30"/>
  <c r="G325" i="30"/>
  <c r="F325" i="30"/>
  <c r="E325" i="30"/>
  <c r="D325" i="30"/>
  <c r="C325" i="30"/>
  <c r="L324" i="30"/>
  <c r="K324" i="30"/>
  <c r="J324" i="30"/>
  <c r="L323" i="30"/>
  <c r="K323" i="30"/>
  <c r="J323" i="30"/>
  <c r="H323" i="30"/>
  <c r="G323" i="30"/>
  <c r="F323" i="30"/>
  <c r="E323" i="30"/>
  <c r="D323" i="30"/>
  <c r="C323" i="30"/>
  <c r="L322" i="30"/>
  <c r="K322" i="30"/>
  <c r="J322" i="30"/>
  <c r="L321" i="30"/>
  <c r="K321" i="30"/>
  <c r="J321" i="30"/>
  <c r="H321" i="30"/>
  <c r="G321" i="30"/>
  <c r="F321" i="30"/>
  <c r="E321" i="30"/>
  <c r="D321" i="30"/>
  <c r="C321" i="30"/>
  <c r="L320" i="30"/>
  <c r="K320" i="30"/>
  <c r="J320" i="30"/>
  <c r="L319" i="30"/>
  <c r="K319" i="30"/>
  <c r="J319" i="30"/>
  <c r="H319" i="30"/>
  <c r="G319" i="30"/>
  <c r="F319" i="30"/>
  <c r="E319" i="30"/>
  <c r="D319" i="30"/>
  <c r="C319" i="30"/>
  <c r="L318" i="30"/>
  <c r="K318" i="30"/>
  <c r="J318" i="30"/>
  <c r="L317" i="30"/>
  <c r="K317" i="30"/>
  <c r="J317" i="30"/>
  <c r="H317" i="30"/>
  <c r="G317" i="30"/>
  <c r="F317" i="30"/>
  <c r="E317" i="30"/>
  <c r="D317" i="30"/>
  <c r="C317" i="30"/>
  <c r="L316" i="30"/>
  <c r="K316" i="30"/>
  <c r="J316" i="30"/>
  <c r="L315" i="30"/>
  <c r="K315" i="30"/>
  <c r="J315" i="30"/>
  <c r="H315" i="30"/>
  <c r="G315" i="30"/>
  <c r="F315" i="30"/>
  <c r="E315" i="30"/>
  <c r="D315" i="30"/>
  <c r="C315" i="30"/>
  <c r="L314" i="30"/>
  <c r="K314" i="30"/>
  <c r="J314" i="30"/>
  <c r="L313" i="30"/>
  <c r="K313" i="30"/>
  <c r="J313" i="30"/>
  <c r="H313" i="30"/>
  <c r="G313" i="30"/>
  <c r="F313" i="30"/>
  <c r="E313" i="30"/>
  <c r="D313" i="30"/>
  <c r="C313" i="30"/>
  <c r="L312" i="30"/>
  <c r="K312" i="30"/>
  <c r="J312" i="30"/>
  <c r="L311" i="30"/>
  <c r="K311" i="30"/>
  <c r="J311" i="30"/>
  <c r="H311" i="30"/>
  <c r="G311" i="30"/>
  <c r="F311" i="30"/>
  <c r="E311" i="30"/>
  <c r="D311" i="30"/>
  <c r="C311" i="30"/>
  <c r="L310" i="30"/>
  <c r="K310" i="30"/>
  <c r="J310" i="30"/>
  <c r="L309" i="30"/>
  <c r="K309" i="30"/>
  <c r="J309" i="30"/>
  <c r="H309" i="30"/>
  <c r="G309" i="30"/>
  <c r="F309" i="30"/>
  <c r="E309" i="30"/>
  <c r="D309" i="30"/>
  <c r="C309" i="30"/>
  <c r="L308" i="30"/>
  <c r="K308" i="30"/>
  <c r="J308" i="30"/>
  <c r="L307" i="30"/>
  <c r="K307" i="30"/>
  <c r="J307" i="30"/>
  <c r="H307" i="30"/>
  <c r="G307" i="30"/>
  <c r="F307" i="30"/>
  <c r="E307" i="30"/>
  <c r="D307" i="30"/>
  <c r="C307" i="30"/>
  <c r="L306" i="30"/>
  <c r="K306" i="30"/>
  <c r="J306" i="30"/>
  <c r="L305" i="30"/>
  <c r="K305" i="30"/>
  <c r="J305" i="30"/>
  <c r="H305" i="30"/>
  <c r="G305" i="30"/>
  <c r="F305" i="30"/>
  <c r="E305" i="30"/>
  <c r="D305" i="30"/>
  <c r="C305" i="30"/>
  <c r="L304" i="30"/>
  <c r="K304" i="30"/>
  <c r="J304" i="30"/>
  <c r="L303" i="30"/>
  <c r="K303" i="30"/>
  <c r="J303" i="30"/>
  <c r="H303" i="30"/>
  <c r="G303" i="30"/>
  <c r="F303" i="30"/>
  <c r="E303" i="30"/>
  <c r="D303" i="30"/>
  <c r="C303" i="30"/>
  <c r="L302" i="30"/>
  <c r="K302" i="30"/>
  <c r="J302" i="30"/>
  <c r="L301" i="30"/>
  <c r="K301" i="30"/>
  <c r="J301" i="30"/>
  <c r="H301" i="30"/>
  <c r="G301" i="30"/>
  <c r="F301" i="30"/>
  <c r="E301" i="30"/>
  <c r="D301" i="30"/>
  <c r="C301" i="30"/>
  <c r="L300" i="30"/>
  <c r="K300" i="30"/>
  <c r="J300" i="30"/>
  <c r="L299" i="30"/>
  <c r="K299" i="30"/>
  <c r="J299" i="30"/>
  <c r="H299" i="30"/>
  <c r="G299" i="30"/>
  <c r="F299" i="30"/>
  <c r="E299" i="30"/>
  <c r="D299" i="30"/>
  <c r="C299" i="30"/>
  <c r="L298" i="30"/>
  <c r="K298" i="30"/>
  <c r="J298" i="30"/>
  <c r="L297" i="30"/>
  <c r="K297" i="30"/>
  <c r="J297" i="30"/>
  <c r="H297" i="30"/>
  <c r="G297" i="30"/>
  <c r="F297" i="30"/>
  <c r="E297" i="30"/>
  <c r="D297" i="30"/>
  <c r="C297" i="30"/>
  <c r="L296" i="30"/>
  <c r="K296" i="30"/>
  <c r="J296" i="30"/>
  <c r="L295" i="30"/>
  <c r="K295" i="30"/>
  <c r="J295" i="30"/>
  <c r="H295" i="30"/>
  <c r="G295" i="30"/>
  <c r="F295" i="30"/>
  <c r="E295" i="30"/>
  <c r="D295" i="30"/>
  <c r="C295" i="30"/>
  <c r="L294" i="30"/>
  <c r="K294" i="30"/>
  <c r="J294" i="30"/>
  <c r="L293" i="30"/>
  <c r="K293" i="30"/>
  <c r="J293" i="30"/>
  <c r="H293" i="30"/>
  <c r="G293" i="30"/>
  <c r="F293" i="30"/>
  <c r="E293" i="30"/>
  <c r="D293" i="30"/>
  <c r="C293" i="30"/>
  <c r="L292" i="30"/>
  <c r="K292" i="30"/>
  <c r="J292" i="30"/>
  <c r="L291" i="30"/>
  <c r="K291" i="30"/>
  <c r="J291" i="30"/>
  <c r="H291" i="30"/>
  <c r="G291" i="30"/>
  <c r="F291" i="30"/>
  <c r="E291" i="30"/>
  <c r="D291" i="30"/>
  <c r="C291" i="30"/>
  <c r="L290" i="30"/>
  <c r="K290" i="30"/>
  <c r="J290" i="30"/>
  <c r="L289" i="30"/>
  <c r="K289" i="30"/>
  <c r="J289" i="30"/>
  <c r="H289" i="30"/>
  <c r="G289" i="30"/>
  <c r="F289" i="30"/>
  <c r="E289" i="30"/>
  <c r="D289" i="30"/>
  <c r="C289" i="30"/>
  <c r="L288" i="30"/>
  <c r="K288" i="30"/>
  <c r="J288" i="30"/>
  <c r="L287" i="30"/>
  <c r="K287" i="30"/>
  <c r="J287" i="30"/>
  <c r="H287" i="30"/>
  <c r="G287" i="30"/>
  <c r="F287" i="30"/>
  <c r="E287" i="30"/>
  <c r="D287" i="30"/>
  <c r="C287" i="30"/>
  <c r="L286" i="30"/>
  <c r="K286" i="30"/>
  <c r="J286" i="30"/>
  <c r="L285" i="30"/>
  <c r="K285" i="30"/>
  <c r="J285" i="30"/>
  <c r="H285" i="30"/>
  <c r="G285" i="30"/>
  <c r="F285" i="30"/>
  <c r="E285" i="30"/>
  <c r="D285" i="30"/>
  <c r="C285" i="30"/>
  <c r="L284" i="30"/>
  <c r="K284" i="30"/>
  <c r="J284" i="30"/>
  <c r="L283" i="30"/>
  <c r="K283" i="30"/>
  <c r="J283" i="30"/>
  <c r="H283" i="30"/>
  <c r="G283" i="30"/>
  <c r="F283" i="30"/>
  <c r="E283" i="30"/>
  <c r="D283" i="30"/>
  <c r="C283" i="30"/>
  <c r="L282" i="30"/>
  <c r="K282" i="30"/>
  <c r="J282" i="30"/>
  <c r="L281" i="30"/>
  <c r="K281" i="30"/>
  <c r="J281" i="30"/>
  <c r="H281" i="30"/>
  <c r="G281" i="30"/>
  <c r="F281" i="30"/>
  <c r="E281" i="30"/>
  <c r="D281" i="30"/>
  <c r="C281" i="30"/>
  <c r="L280" i="30"/>
  <c r="K280" i="30"/>
  <c r="J280" i="30"/>
  <c r="L279" i="30"/>
  <c r="K279" i="30"/>
  <c r="J279" i="30"/>
  <c r="H279" i="30"/>
  <c r="G279" i="30"/>
  <c r="F279" i="30"/>
  <c r="E279" i="30"/>
  <c r="D279" i="30"/>
  <c r="C279" i="30"/>
  <c r="L278" i="30"/>
  <c r="K278" i="30"/>
  <c r="J278" i="30"/>
  <c r="L277" i="30"/>
  <c r="K277" i="30"/>
  <c r="J277" i="30"/>
  <c r="H277" i="30"/>
  <c r="G277" i="30"/>
  <c r="F277" i="30"/>
  <c r="E277" i="30"/>
  <c r="D277" i="30"/>
  <c r="C277" i="30"/>
  <c r="L276" i="30"/>
  <c r="K276" i="30"/>
  <c r="J276" i="30"/>
  <c r="L275" i="30"/>
  <c r="K275" i="30"/>
  <c r="J275" i="30"/>
  <c r="H275" i="30"/>
  <c r="G275" i="30"/>
  <c r="F275" i="30"/>
  <c r="E275" i="30"/>
  <c r="D275" i="30"/>
  <c r="C275" i="30"/>
  <c r="L274" i="30"/>
  <c r="K274" i="30"/>
  <c r="J274" i="30"/>
  <c r="L273" i="30"/>
  <c r="K273" i="30"/>
  <c r="J273" i="30"/>
  <c r="H273" i="30"/>
  <c r="G273" i="30"/>
  <c r="F273" i="30"/>
  <c r="E273" i="30"/>
  <c r="D273" i="30"/>
  <c r="C273" i="30"/>
  <c r="L272" i="30"/>
  <c r="K272" i="30"/>
  <c r="J272" i="30"/>
  <c r="L271" i="30"/>
  <c r="K271" i="30"/>
  <c r="J271" i="30"/>
  <c r="H271" i="30"/>
  <c r="G271" i="30"/>
  <c r="F271" i="30"/>
  <c r="E271" i="30"/>
  <c r="D271" i="30"/>
  <c r="C271" i="30"/>
  <c r="L270" i="30"/>
  <c r="K270" i="30"/>
  <c r="J270" i="30"/>
  <c r="L269" i="30"/>
  <c r="K269" i="30"/>
  <c r="J269" i="30"/>
  <c r="H269" i="30"/>
  <c r="G269" i="30"/>
  <c r="F269" i="30"/>
  <c r="E269" i="30"/>
  <c r="D269" i="30"/>
  <c r="C269" i="30"/>
  <c r="L268" i="30"/>
  <c r="K268" i="30"/>
  <c r="J268" i="30"/>
  <c r="L267" i="30"/>
  <c r="K267" i="30"/>
  <c r="J267" i="30"/>
  <c r="H267" i="30"/>
  <c r="G267" i="30"/>
  <c r="F267" i="30"/>
  <c r="E267" i="30"/>
  <c r="D267" i="30"/>
  <c r="C267" i="30"/>
  <c r="L266" i="30"/>
  <c r="K266" i="30"/>
  <c r="J266" i="30"/>
  <c r="L265" i="30"/>
  <c r="K265" i="30"/>
  <c r="J265" i="30"/>
  <c r="H265" i="30"/>
  <c r="G265" i="30"/>
  <c r="F265" i="30"/>
  <c r="E265" i="30"/>
  <c r="D265" i="30"/>
  <c r="C265" i="30"/>
  <c r="L264" i="30"/>
  <c r="K264" i="30"/>
  <c r="J264" i="30"/>
  <c r="L263" i="30"/>
  <c r="K263" i="30"/>
  <c r="J263" i="30"/>
  <c r="H263" i="30"/>
  <c r="G263" i="30"/>
  <c r="F263" i="30"/>
  <c r="E263" i="30"/>
  <c r="D263" i="30"/>
  <c r="C263" i="30"/>
  <c r="L262" i="30"/>
  <c r="K262" i="30"/>
  <c r="J262" i="30"/>
  <c r="L261" i="30"/>
  <c r="K261" i="30"/>
  <c r="J261" i="30"/>
  <c r="H261" i="30"/>
  <c r="G261" i="30"/>
  <c r="F261" i="30"/>
  <c r="E261" i="30"/>
  <c r="D261" i="30"/>
  <c r="C261" i="30"/>
  <c r="L260" i="30"/>
  <c r="K260" i="30"/>
  <c r="J260" i="30"/>
  <c r="L259" i="30"/>
  <c r="K259" i="30"/>
  <c r="J259" i="30"/>
  <c r="H259" i="30"/>
  <c r="G259" i="30"/>
  <c r="F259" i="30"/>
  <c r="E259" i="30"/>
  <c r="D259" i="30"/>
  <c r="C259" i="30"/>
  <c r="L258" i="30"/>
  <c r="K258" i="30"/>
  <c r="J258" i="30"/>
  <c r="L257" i="30"/>
  <c r="K257" i="30"/>
  <c r="J257" i="30"/>
  <c r="H257" i="30"/>
  <c r="G257" i="30"/>
  <c r="F257" i="30"/>
  <c r="E257" i="30"/>
  <c r="D257" i="30"/>
  <c r="C257" i="30"/>
  <c r="L256" i="30"/>
  <c r="K256" i="30"/>
  <c r="J256" i="30"/>
  <c r="L255" i="30"/>
  <c r="K255" i="30"/>
  <c r="J255" i="30"/>
  <c r="H255" i="30"/>
  <c r="G255" i="30"/>
  <c r="F255" i="30"/>
  <c r="E255" i="30"/>
  <c r="D255" i="30"/>
  <c r="C255" i="30"/>
  <c r="L254" i="30"/>
  <c r="K254" i="30"/>
  <c r="J254" i="30"/>
  <c r="L253" i="30"/>
  <c r="K253" i="30"/>
  <c r="J253" i="30"/>
  <c r="H253" i="30"/>
  <c r="G253" i="30"/>
  <c r="F253" i="30"/>
  <c r="E253" i="30"/>
  <c r="D253" i="30"/>
  <c r="C253" i="30"/>
  <c r="L252" i="30"/>
  <c r="K252" i="30"/>
  <c r="J252" i="30"/>
  <c r="L251" i="30"/>
  <c r="K251" i="30"/>
  <c r="J251" i="30"/>
  <c r="H251" i="30"/>
  <c r="G251" i="30"/>
  <c r="F251" i="30"/>
  <c r="E251" i="30"/>
  <c r="D251" i="30"/>
  <c r="C251" i="30"/>
  <c r="L250" i="30"/>
  <c r="K250" i="30"/>
  <c r="J250" i="30"/>
  <c r="L249" i="30"/>
  <c r="K249" i="30"/>
  <c r="J249" i="30"/>
  <c r="H249" i="30"/>
  <c r="G249" i="30"/>
  <c r="F249" i="30"/>
  <c r="E249" i="30"/>
  <c r="D249" i="30"/>
  <c r="C249" i="30"/>
  <c r="L248" i="30"/>
  <c r="K248" i="30"/>
  <c r="J248" i="30"/>
  <c r="L247" i="30"/>
  <c r="K247" i="30"/>
  <c r="J247" i="30"/>
  <c r="H247" i="30"/>
  <c r="G247" i="30"/>
  <c r="F247" i="30"/>
  <c r="E247" i="30"/>
  <c r="D247" i="30"/>
  <c r="C247" i="30"/>
  <c r="L246" i="30"/>
  <c r="K246" i="30"/>
  <c r="J246" i="30"/>
  <c r="L245" i="30"/>
  <c r="K245" i="30"/>
  <c r="J245" i="30"/>
  <c r="H245" i="30"/>
  <c r="G245" i="30"/>
  <c r="F245" i="30"/>
  <c r="E245" i="30"/>
  <c r="D245" i="30"/>
  <c r="C245" i="30"/>
  <c r="L244" i="30"/>
  <c r="K244" i="30"/>
  <c r="J244" i="30"/>
  <c r="L243" i="30"/>
  <c r="K243" i="30"/>
  <c r="J243" i="30"/>
  <c r="H243" i="30"/>
  <c r="G243" i="30"/>
  <c r="F243" i="30"/>
  <c r="E243" i="30"/>
  <c r="D243" i="30"/>
  <c r="C243" i="30"/>
  <c r="L242" i="30"/>
  <c r="K242" i="30"/>
  <c r="J242" i="30"/>
  <c r="L241" i="30"/>
  <c r="K241" i="30"/>
  <c r="J241" i="30"/>
  <c r="H241" i="30"/>
  <c r="G241" i="30"/>
  <c r="F241" i="30"/>
  <c r="E241" i="30"/>
  <c r="D241" i="30"/>
  <c r="C241" i="30"/>
  <c r="L240" i="30"/>
  <c r="K240" i="30"/>
  <c r="J240" i="30"/>
  <c r="L239" i="30"/>
  <c r="K239" i="30"/>
  <c r="J239" i="30"/>
  <c r="H239" i="30"/>
  <c r="G239" i="30"/>
  <c r="F239" i="30"/>
  <c r="E239" i="30"/>
  <c r="D239" i="30"/>
  <c r="C239" i="30"/>
  <c r="L238" i="30"/>
  <c r="K238" i="30"/>
  <c r="J238" i="30"/>
  <c r="L237" i="30"/>
  <c r="K237" i="30"/>
  <c r="J237" i="30"/>
  <c r="H237" i="30"/>
  <c r="G237" i="30"/>
  <c r="F237" i="30"/>
  <c r="E237" i="30"/>
  <c r="D237" i="30"/>
  <c r="C237" i="30"/>
  <c r="L236" i="30"/>
  <c r="K236" i="30"/>
  <c r="J236" i="30"/>
  <c r="L235" i="30"/>
  <c r="K235" i="30"/>
  <c r="J235" i="30"/>
  <c r="H235" i="30"/>
  <c r="G235" i="30"/>
  <c r="F235" i="30"/>
  <c r="E235" i="30"/>
  <c r="D235" i="30"/>
  <c r="C235" i="30"/>
  <c r="L234" i="30"/>
  <c r="K234" i="30"/>
  <c r="J234" i="30"/>
  <c r="L233" i="30"/>
  <c r="K233" i="30"/>
  <c r="J233" i="30"/>
  <c r="H233" i="30"/>
  <c r="G233" i="30"/>
  <c r="F233" i="30"/>
  <c r="E233" i="30"/>
  <c r="D233" i="30"/>
  <c r="C233" i="30"/>
  <c r="L232" i="30"/>
  <c r="K232" i="30"/>
  <c r="J232" i="30"/>
  <c r="L231" i="30"/>
  <c r="K231" i="30"/>
  <c r="J231" i="30"/>
  <c r="H231" i="30"/>
  <c r="G231" i="30"/>
  <c r="F231" i="30"/>
  <c r="E231" i="30"/>
  <c r="D231" i="30"/>
  <c r="C231" i="30"/>
  <c r="L230" i="30"/>
  <c r="K230" i="30"/>
  <c r="J230" i="30"/>
  <c r="L229" i="30"/>
  <c r="K229" i="30"/>
  <c r="J229" i="30"/>
  <c r="H229" i="30"/>
  <c r="G229" i="30"/>
  <c r="F229" i="30"/>
  <c r="E229" i="30"/>
  <c r="D229" i="30"/>
  <c r="C229" i="30"/>
  <c r="L228" i="30"/>
  <c r="K228" i="30"/>
  <c r="J228" i="30"/>
  <c r="L227" i="30"/>
  <c r="K227" i="30"/>
  <c r="J227" i="30"/>
  <c r="H227" i="30"/>
  <c r="G227" i="30"/>
  <c r="F227" i="30"/>
  <c r="E227" i="30"/>
  <c r="D227" i="30"/>
  <c r="C227" i="30"/>
  <c r="L226" i="30"/>
  <c r="K226" i="30"/>
  <c r="J226" i="30"/>
  <c r="L225" i="30"/>
  <c r="K225" i="30"/>
  <c r="J225" i="30"/>
  <c r="H225" i="30"/>
  <c r="G225" i="30"/>
  <c r="F225" i="30"/>
  <c r="E225" i="30"/>
  <c r="D225" i="30"/>
  <c r="C225" i="30"/>
  <c r="L224" i="30"/>
  <c r="K224" i="30"/>
  <c r="J224" i="30"/>
  <c r="L223" i="30"/>
  <c r="K223" i="30"/>
  <c r="J223" i="30"/>
  <c r="H223" i="30"/>
  <c r="G223" i="30"/>
  <c r="F223" i="30"/>
  <c r="E223" i="30"/>
  <c r="D223" i="30"/>
  <c r="C223" i="30"/>
  <c r="L222" i="30"/>
  <c r="K222" i="30"/>
  <c r="J222" i="30"/>
  <c r="L221" i="30"/>
  <c r="K221" i="30"/>
  <c r="J221" i="30"/>
  <c r="H221" i="30"/>
  <c r="G221" i="30"/>
  <c r="F221" i="30"/>
  <c r="E221" i="30"/>
  <c r="D221" i="30"/>
  <c r="C221" i="30"/>
  <c r="L220" i="30"/>
  <c r="K220" i="30"/>
  <c r="J220" i="30"/>
  <c r="L219" i="30"/>
  <c r="K219" i="30"/>
  <c r="J219" i="30"/>
  <c r="H219" i="30"/>
  <c r="G219" i="30"/>
  <c r="F219" i="30"/>
  <c r="E219" i="30"/>
  <c r="D219" i="30"/>
  <c r="C219" i="30"/>
  <c r="L218" i="30"/>
  <c r="K218" i="30"/>
  <c r="J218" i="30"/>
  <c r="L217" i="30"/>
  <c r="K217" i="30"/>
  <c r="J217" i="30"/>
  <c r="H217" i="30"/>
  <c r="G217" i="30"/>
  <c r="F217" i="30"/>
  <c r="E217" i="30"/>
  <c r="D217" i="30"/>
  <c r="C217" i="30"/>
  <c r="L216" i="30"/>
  <c r="K216" i="30"/>
  <c r="J216" i="30"/>
  <c r="L215" i="30"/>
  <c r="K215" i="30"/>
  <c r="J215" i="30"/>
  <c r="H215" i="30"/>
  <c r="G215" i="30"/>
  <c r="F215" i="30"/>
  <c r="E215" i="30"/>
  <c r="D215" i="30"/>
  <c r="C215" i="30"/>
  <c r="L214" i="30"/>
  <c r="K214" i="30"/>
  <c r="J214" i="30"/>
  <c r="L213" i="30"/>
  <c r="K213" i="30"/>
  <c r="J213" i="30"/>
  <c r="H213" i="30"/>
  <c r="G213" i="30"/>
  <c r="F213" i="30"/>
  <c r="E213" i="30"/>
  <c r="D213" i="30"/>
  <c r="C213" i="30"/>
  <c r="L212" i="30"/>
  <c r="K212" i="30"/>
  <c r="J212" i="30"/>
  <c r="L211" i="30"/>
  <c r="K211" i="30"/>
  <c r="J211" i="30"/>
  <c r="H211" i="30"/>
  <c r="G211" i="30"/>
  <c r="F211" i="30"/>
  <c r="E211" i="30"/>
  <c r="D211" i="30"/>
  <c r="C211" i="30"/>
  <c r="L210" i="30"/>
  <c r="K210" i="30"/>
  <c r="J210" i="30"/>
  <c r="L209" i="30"/>
  <c r="K209" i="30"/>
  <c r="J209" i="30"/>
  <c r="H209" i="30"/>
  <c r="G209" i="30"/>
  <c r="F209" i="30"/>
  <c r="E209" i="30"/>
  <c r="D209" i="30"/>
  <c r="C209" i="30"/>
  <c r="L208" i="30"/>
  <c r="K208" i="30"/>
  <c r="J208" i="30"/>
  <c r="L207" i="30"/>
  <c r="K207" i="30"/>
  <c r="J207" i="30"/>
  <c r="H207" i="30"/>
  <c r="G207" i="30"/>
  <c r="F207" i="30"/>
  <c r="E207" i="30"/>
  <c r="D207" i="30"/>
  <c r="C207" i="30"/>
  <c r="L206" i="30"/>
  <c r="K206" i="30"/>
  <c r="J206" i="30"/>
  <c r="L205" i="30"/>
  <c r="K205" i="30"/>
  <c r="J205" i="30"/>
  <c r="H205" i="30"/>
  <c r="G205" i="30"/>
  <c r="F205" i="30"/>
  <c r="E205" i="30"/>
  <c r="D205" i="30"/>
  <c r="C205" i="30"/>
  <c r="L204" i="30"/>
  <c r="K204" i="30"/>
  <c r="J204" i="30"/>
  <c r="L203" i="30"/>
  <c r="K203" i="30"/>
  <c r="J203" i="30"/>
  <c r="H203" i="30"/>
  <c r="G203" i="30"/>
  <c r="F203" i="30"/>
  <c r="E203" i="30"/>
  <c r="D203" i="30"/>
  <c r="C203" i="30"/>
  <c r="L202" i="30"/>
  <c r="K202" i="30"/>
  <c r="J202" i="30"/>
  <c r="L201" i="30"/>
  <c r="K201" i="30"/>
  <c r="J201" i="30"/>
  <c r="H201" i="30"/>
  <c r="G201" i="30"/>
  <c r="F201" i="30"/>
  <c r="E201" i="30"/>
  <c r="D201" i="30"/>
  <c r="C201" i="30"/>
  <c r="L200" i="30"/>
  <c r="K200" i="30"/>
  <c r="J200" i="30"/>
  <c r="L199" i="30"/>
  <c r="K199" i="30"/>
  <c r="J199" i="30"/>
  <c r="H199" i="30"/>
  <c r="G199" i="30"/>
  <c r="F199" i="30"/>
  <c r="E199" i="30"/>
  <c r="D199" i="30"/>
  <c r="C199" i="30"/>
  <c r="L198" i="30"/>
  <c r="K198" i="30"/>
  <c r="J198" i="30"/>
  <c r="L197" i="30"/>
  <c r="K197" i="30"/>
  <c r="J197" i="30"/>
  <c r="H197" i="30"/>
  <c r="G197" i="30"/>
  <c r="F197" i="30"/>
  <c r="E197" i="30"/>
  <c r="D197" i="30"/>
  <c r="C197" i="30"/>
  <c r="L196" i="30"/>
  <c r="K196" i="30"/>
  <c r="J196" i="30"/>
  <c r="L195" i="30"/>
  <c r="K195" i="30"/>
  <c r="J195" i="30"/>
  <c r="H195" i="30"/>
  <c r="G195" i="30"/>
  <c r="F195" i="30"/>
  <c r="E195" i="30"/>
  <c r="D195" i="30"/>
  <c r="C195" i="30"/>
  <c r="L194" i="30"/>
  <c r="K194" i="30"/>
  <c r="J194" i="30"/>
  <c r="L193" i="30"/>
  <c r="K193" i="30"/>
  <c r="J193" i="30"/>
  <c r="H193" i="30"/>
  <c r="G193" i="30"/>
  <c r="F193" i="30"/>
  <c r="E193" i="30"/>
  <c r="D193" i="30"/>
  <c r="C193" i="30"/>
  <c r="L192" i="30"/>
  <c r="K192" i="30"/>
  <c r="J192" i="30"/>
  <c r="L191" i="30"/>
  <c r="K191" i="30"/>
  <c r="J191" i="30"/>
  <c r="H191" i="30"/>
  <c r="G191" i="30"/>
  <c r="F191" i="30"/>
  <c r="E191" i="30"/>
  <c r="D191" i="30"/>
  <c r="C191" i="30"/>
  <c r="L190" i="30"/>
  <c r="K190" i="30"/>
  <c r="J190" i="30"/>
  <c r="L189" i="30"/>
  <c r="K189" i="30"/>
  <c r="J189" i="30"/>
  <c r="H189" i="30"/>
  <c r="G189" i="30"/>
  <c r="F189" i="30"/>
  <c r="E189" i="30"/>
  <c r="D189" i="30"/>
  <c r="C189" i="30"/>
  <c r="L188" i="30"/>
  <c r="K188" i="30"/>
  <c r="J188" i="30"/>
  <c r="L187" i="30"/>
  <c r="K187" i="30"/>
  <c r="J187" i="30"/>
  <c r="H187" i="30"/>
  <c r="G187" i="30"/>
  <c r="F187" i="30"/>
  <c r="E187" i="30"/>
  <c r="D187" i="30"/>
  <c r="C187" i="30"/>
  <c r="L186" i="30"/>
  <c r="K186" i="30"/>
  <c r="J186" i="30"/>
  <c r="L185" i="30"/>
  <c r="K185" i="30"/>
  <c r="J185" i="30"/>
  <c r="H185" i="30"/>
  <c r="G185" i="30"/>
  <c r="F185" i="30"/>
  <c r="E185" i="30"/>
  <c r="D185" i="30"/>
  <c r="C185" i="30"/>
  <c r="L184" i="30"/>
  <c r="K184" i="30"/>
  <c r="J184" i="30"/>
  <c r="L183" i="30"/>
  <c r="K183" i="30"/>
  <c r="J183" i="30"/>
  <c r="H183" i="30"/>
  <c r="G183" i="30"/>
  <c r="F183" i="30"/>
  <c r="E183" i="30"/>
  <c r="D183" i="30"/>
  <c r="C183" i="30"/>
  <c r="L182" i="30"/>
  <c r="K182" i="30"/>
  <c r="J182" i="30"/>
  <c r="L181" i="30"/>
  <c r="K181" i="30"/>
  <c r="J181" i="30"/>
  <c r="H181" i="30"/>
  <c r="G181" i="30"/>
  <c r="F181" i="30"/>
  <c r="E181" i="30"/>
  <c r="D181" i="30"/>
  <c r="C181" i="30"/>
  <c r="L180" i="30"/>
  <c r="K180" i="30"/>
  <c r="J180" i="30"/>
  <c r="L179" i="30"/>
  <c r="K179" i="30"/>
  <c r="J179" i="30"/>
  <c r="H179" i="30"/>
  <c r="G179" i="30"/>
  <c r="F179" i="30"/>
  <c r="E179" i="30"/>
  <c r="D179" i="30"/>
  <c r="C179" i="30"/>
  <c r="L178" i="30"/>
  <c r="K178" i="30"/>
  <c r="J178" i="30"/>
  <c r="L177" i="30"/>
  <c r="K177" i="30"/>
  <c r="J177" i="30"/>
  <c r="H177" i="30"/>
  <c r="G177" i="30"/>
  <c r="F177" i="30"/>
  <c r="E177" i="30"/>
  <c r="D177" i="30"/>
  <c r="C177" i="30"/>
  <c r="L176" i="30"/>
  <c r="K176" i="30"/>
  <c r="J176" i="30"/>
  <c r="L175" i="30"/>
  <c r="K175" i="30"/>
  <c r="J175" i="30"/>
  <c r="H175" i="30"/>
  <c r="G175" i="30"/>
  <c r="F175" i="30"/>
  <c r="E175" i="30"/>
  <c r="D175" i="30"/>
  <c r="C175" i="30"/>
  <c r="L174" i="30"/>
  <c r="K174" i="30"/>
  <c r="J174" i="30"/>
  <c r="L173" i="30"/>
  <c r="K173" i="30"/>
  <c r="J173" i="30"/>
  <c r="H173" i="30"/>
  <c r="G173" i="30"/>
  <c r="F173" i="30"/>
  <c r="E173" i="30"/>
  <c r="D173" i="30"/>
  <c r="C173" i="30"/>
  <c r="L172" i="30"/>
  <c r="K172" i="30"/>
  <c r="J172" i="30"/>
  <c r="L171" i="30"/>
  <c r="K171" i="30"/>
  <c r="J171" i="30"/>
  <c r="H171" i="30"/>
  <c r="G171" i="30"/>
  <c r="F171" i="30"/>
  <c r="E171" i="30"/>
  <c r="D171" i="30"/>
  <c r="C171" i="30"/>
  <c r="L170" i="30"/>
  <c r="K170" i="30"/>
  <c r="J170" i="30"/>
  <c r="L169" i="30"/>
  <c r="K169" i="30"/>
  <c r="J169" i="30"/>
  <c r="H169" i="30"/>
  <c r="G169" i="30"/>
  <c r="F169" i="30"/>
  <c r="E169" i="30"/>
  <c r="D169" i="30"/>
  <c r="C169" i="30"/>
  <c r="L168" i="30"/>
  <c r="K168" i="30"/>
  <c r="J168" i="30"/>
  <c r="L167" i="30"/>
  <c r="K167" i="30"/>
  <c r="J167" i="30"/>
  <c r="H167" i="30"/>
  <c r="G167" i="30"/>
  <c r="F167" i="30"/>
  <c r="E167" i="30"/>
  <c r="D167" i="30"/>
  <c r="C167" i="30"/>
  <c r="L166" i="30"/>
  <c r="K166" i="30"/>
  <c r="J166" i="30"/>
  <c r="L165" i="30"/>
  <c r="K165" i="30"/>
  <c r="J165" i="30"/>
  <c r="H165" i="30"/>
  <c r="G165" i="30"/>
  <c r="F165" i="30"/>
  <c r="E165" i="30"/>
  <c r="D165" i="30"/>
  <c r="C165" i="30"/>
  <c r="L164" i="30"/>
  <c r="K164" i="30"/>
  <c r="J164" i="30"/>
  <c r="L163" i="30"/>
  <c r="K163" i="30"/>
  <c r="J163" i="30"/>
  <c r="H163" i="30"/>
  <c r="G163" i="30"/>
  <c r="F163" i="30"/>
  <c r="E163" i="30"/>
  <c r="D163" i="30"/>
  <c r="C163" i="30"/>
  <c r="L162" i="30"/>
  <c r="K162" i="30"/>
  <c r="J162" i="30"/>
  <c r="L161" i="30"/>
  <c r="K161" i="30"/>
  <c r="J161" i="30"/>
  <c r="H161" i="30"/>
  <c r="G161" i="30"/>
  <c r="F161" i="30"/>
  <c r="E161" i="30"/>
  <c r="D161" i="30"/>
  <c r="C161" i="30"/>
  <c r="L160" i="30"/>
  <c r="K160" i="30"/>
  <c r="J160" i="30"/>
  <c r="L159" i="30"/>
  <c r="K159" i="30"/>
  <c r="J159" i="30"/>
  <c r="H159" i="30"/>
  <c r="G159" i="30"/>
  <c r="F159" i="30"/>
  <c r="E159" i="30"/>
  <c r="D159" i="30"/>
  <c r="C159" i="30"/>
  <c r="L158" i="30"/>
  <c r="K158" i="30"/>
  <c r="J158" i="30"/>
  <c r="L157" i="30"/>
  <c r="K157" i="30"/>
  <c r="J157" i="30"/>
  <c r="H157" i="30"/>
  <c r="G157" i="30"/>
  <c r="F157" i="30"/>
  <c r="E157" i="30"/>
  <c r="D157" i="30"/>
  <c r="C157" i="30"/>
  <c r="L156" i="30"/>
  <c r="K156" i="30"/>
  <c r="J156" i="30"/>
  <c r="L155" i="30"/>
  <c r="K155" i="30"/>
  <c r="J155" i="30"/>
  <c r="H155" i="30"/>
  <c r="G155" i="30"/>
  <c r="F155" i="30"/>
  <c r="E155" i="30"/>
  <c r="D155" i="30"/>
  <c r="C155" i="30"/>
  <c r="L154" i="30"/>
  <c r="K154" i="30"/>
  <c r="J154" i="30"/>
  <c r="L153" i="30"/>
  <c r="K153" i="30"/>
  <c r="J153" i="30"/>
  <c r="H153" i="30"/>
  <c r="G153" i="30"/>
  <c r="F153" i="30"/>
  <c r="E153" i="30"/>
  <c r="D153" i="30"/>
  <c r="C153" i="30"/>
  <c r="L152" i="30"/>
  <c r="K152" i="30"/>
  <c r="J152" i="30"/>
  <c r="L151" i="30"/>
  <c r="K151" i="30"/>
  <c r="J151" i="30"/>
  <c r="H151" i="30"/>
  <c r="G151" i="30"/>
  <c r="F151" i="30"/>
  <c r="E151" i="30"/>
  <c r="D151" i="30"/>
  <c r="C151" i="30"/>
  <c r="L150" i="30"/>
  <c r="K150" i="30"/>
  <c r="J150" i="30"/>
  <c r="L149" i="30"/>
  <c r="K149" i="30"/>
  <c r="J149" i="30"/>
  <c r="H149" i="30"/>
  <c r="G149" i="30"/>
  <c r="F149" i="30"/>
  <c r="E149" i="30"/>
  <c r="D149" i="30"/>
  <c r="C149" i="30"/>
  <c r="L148" i="30"/>
  <c r="K148" i="30"/>
  <c r="J148" i="30"/>
  <c r="L147" i="30"/>
  <c r="K147" i="30"/>
  <c r="J147" i="30"/>
  <c r="H147" i="30"/>
  <c r="G147" i="30"/>
  <c r="F147" i="30"/>
  <c r="E147" i="30"/>
  <c r="D147" i="30"/>
  <c r="C147" i="30"/>
  <c r="L146" i="30"/>
  <c r="K146" i="30"/>
  <c r="J146" i="30"/>
  <c r="L145" i="30"/>
  <c r="K145" i="30"/>
  <c r="J145" i="30"/>
  <c r="H145" i="30"/>
  <c r="G145" i="30"/>
  <c r="F145" i="30"/>
  <c r="E145" i="30"/>
  <c r="D145" i="30"/>
  <c r="C145" i="30"/>
  <c r="L144" i="30"/>
  <c r="K144" i="30"/>
  <c r="J144" i="30"/>
  <c r="L143" i="30"/>
  <c r="K143" i="30"/>
  <c r="J143" i="30"/>
  <c r="H143" i="30"/>
  <c r="G143" i="30"/>
  <c r="F143" i="30"/>
  <c r="E143" i="30"/>
  <c r="D143" i="30"/>
  <c r="C143" i="30"/>
  <c r="L142" i="30"/>
  <c r="K142" i="30"/>
  <c r="J142" i="30"/>
  <c r="L141" i="30"/>
  <c r="K141" i="30"/>
  <c r="J141" i="30"/>
  <c r="H141" i="30"/>
  <c r="G141" i="30"/>
  <c r="F141" i="30"/>
  <c r="E141" i="30"/>
  <c r="D141" i="30"/>
  <c r="C141" i="30"/>
  <c r="L140" i="30"/>
  <c r="K140" i="30"/>
  <c r="J140" i="30"/>
  <c r="L139" i="30"/>
  <c r="K139" i="30"/>
  <c r="J139" i="30"/>
  <c r="H139" i="30"/>
  <c r="G139" i="30"/>
  <c r="F139" i="30"/>
  <c r="E139" i="30"/>
  <c r="D139" i="30"/>
  <c r="C139" i="30"/>
  <c r="L138" i="30"/>
  <c r="K138" i="30"/>
  <c r="J138" i="30"/>
  <c r="L137" i="30"/>
  <c r="K137" i="30"/>
  <c r="J137" i="30"/>
  <c r="H137" i="30"/>
  <c r="G137" i="30"/>
  <c r="F137" i="30"/>
  <c r="E137" i="30"/>
  <c r="D137" i="30"/>
  <c r="C137" i="30"/>
  <c r="L136" i="30"/>
  <c r="K136" i="30"/>
  <c r="J136" i="30"/>
  <c r="L135" i="30"/>
  <c r="K135" i="30"/>
  <c r="J135" i="30"/>
  <c r="H135" i="30"/>
  <c r="G135" i="30"/>
  <c r="F135" i="30"/>
  <c r="E135" i="30"/>
  <c r="D135" i="30"/>
  <c r="C135" i="30"/>
  <c r="L134" i="30"/>
  <c r="K134" i="30"/>
  <c r="J134" i="30"/>
  <c r="L133" i="30"/>
  <c r="K133" i="30"/>
  <c r="J133" i="30"/>
  <c r="H133" i="30"/>
  <c r="G133" i="30"/>
  <c r="F133" i="30"/>
  <c r="E133" i="30"/>
  <c r="D133" i="30"/>
  <c r="C133" i="30"/>
  <c r="L132" i="30"/>
  <c r="K132" i="30"/>
  <c r="J132" i="30"/>
  <c r="L131" i="30"/>
  <c r="K131" i="30"/>
  <c r="J131" i="30"/>
  <c r="H131" i="30"/>
  <c r="G131" i="30"/>
  <c r="F131" i="30"/>
  <c r="E131" i="30"/>
  <c r="D131" i="30"/>
  <c r="C131" i="30"/>
  <c r="L130" i="30"/>
  <c r="K130" i="30"/>
  <c r="J130" i="30"/>
  <c r="L129" i="30"/>
  <c r="K129" i="30"/>
  <c r="J129" i="30"/>
  <c r="H129" i="30"/>
  <c r="G129" i="30"/>
  <c r="F129" i="30"/>
  <c r="E129" i="30"/>
  <c r="D129" i="30"/>
  <c r="C129" i="30"/>
  <c r="L128" i="30"/>
  <c r="K128" i="30"/>
  <c r="J128" i="30"/>
  <c r="L127" i="30"/>
  <c r="K127" i="30"/>
  <c r="J127" i="30"/>
  <c r="H127" i="30"/>
  <c r="G127" i="30"/>
  <c r="F127" i="30"/>
  <c r="E127" i="30"/>
  <c r="D127" i="30"/>
  <c r="C127" i="30"/>
  <c r="L126" i="30"/>
  <c r="K126" i="30"/>
  <c r="J126" i="30"/>
  <c r="L125" i="30"/>
  <c r="K125" i="30"/>
  <c r="J125" i="30"/>
  <c r="H125" i="30"/>
  <c r="G125" i="30"/>
  <c r="F125" i="30"/>
  <c r="E125" i="30"/>
  <c r="D125" i="30"/>
  <c r="C125" i="30"/>
  <c r="L124" i="30"/>
  <c r="K124" i="30"/>
  <c r="J124" i="30"/>
  <c r="L123" i="30"/>
  <c r="K123" i="30"/>
  <c r="J123" i="30"/>
  <c r="H123" i="30"/>
  <c r="G123" i="30"/>
  <c r="F123" i="30"/>
  <c r="E123" i="30"/>
  <c r="D123" i="30"/>
  <c r="C123" i="30"/>
  <c r="L122" i="30"/>
  <c r="K122" i="30"/>
  <c r="J122" i="30"/>
  <c r="L121" i="30"/>
  <c r="K121" i="30"/>
  <c r="J121" i="30"/>
  <c r="H121" i="30"/>
  <c r="G121" i="30"/>
  <c r="F121" i="30"/>
  <c r="E121" i="30"/>
  <c r="D121" i="30"/>
  <c r="C121" i="30"/>
  <c r="L120" i="30"/>
  <c r="K120" i="30"/>
  <c r="J120" i="30"/>
  <c r="L119" i="30"/>
  <c r="K119" i="30"/>
  <c r="J119" i="30"/>
  <c r="H119" i="30"/>
  <c r="G119" i="30"/>
  <c r="F119" i="30"/>
  <c r="E119" i="30"/>
  <c r="D119" i="30"/>
  <c r="C119" i="30"/>
  <c r="L118" i="30"/>
  <c r="K118" i="30"/>
  <c r="J118" i="30"/>
  <c r="L117" i="30"/>
  <c r="K117" i="30"/>
  <c r="J117" i="30"/>
  <c r="H117" i="30"/>
  <c r="G117" i="30"/>
  <c r="F117" i="30"/>
  <c r="E117" i="30"/>
  <c r="D117" i="30"/>
  <c r="C117" i="30"/>
  <c r="L116" i="30"/>
  <c r="K116" i="30"/>
  <c r="J116" i="30"/>
  <c r="L115" i="30"/>
  <c r="K115" i="30"/>
  <c r="J115" i="30"/>
  <c r="H115" i="30"/>
  <c r="G115" i="30"/>
  <c r="F115" i="30"/>
  <c r="E115" i="30"/>
  <c r="D115" i="30"/>
  <c r="C115" i="30"/>
  <c r="L114" i="30"/>
  <c r="K114" i="30"/>
  <c r="J114" i="30"/>
  <c r="L113" i="30"/>
  <c r="K113" i="30"/>
  <c r="J113" i="30"/>
  <c r="H113" i="30"/>
  <c r="G113" i="30"/>
  <c r="F113" i="30"/>
  <c r="E113" i="30"/>
  <c r="D113" i="30"/>
  <c r="C113" i="30"/>
  <c r="L112" i="30"/>
  <c r="K112" i="30"/>
  <c r="J112" i="30"/>
  <c r="L111" i="30"/>
  <c r="K111" i="30"/>
  <c r="J111" i="30"/>
  <c r="H111" i="30"/>
  <c r="G111" i="30"/>
  <c r="F111" i="30"/>
  <c r="E111" i="30"/>
  <c r="D111" i="30"/>
  <c r="C111" i="30"/>
  <c r="L110" i="30"/>
  <c r="K110" i="30"/>
  <c r="J110" i="30"/>
  <c r="L109" i="30"/>
  <c r="K109" i="30"/>
  <c r="J109" i="30"/>
  <c r="H109" i="30"/>
  <c r="G109" i="30"/>
  <c r="F109" i="30"/>
  <c r="E109" i="30"/>
  <c r="D109" i="30"/>
  <c r="C109" i="30"/>
  <c r="L108" i="30"/>
  <c r="K108" i="30"/>
  <c r="J108" i="30"/>
  <c r="L107" i="30"/>
  <c r="K107" i="30"/>
  <c r="J107" i="30"/>
  <c r="H107" i="30"/>
  <c r="G107" i="30"/>
  <c r="F107" i="30"/>
  <c r="E107" i="30"/>
  <c r="D107" i="30"/>
  <c r="C107" i="30"/>
  <c r="L106" i="30"/>
  <c r="K106" i="30"/>
  <c r="J106" i="30"/>
  <c r="L105" i="30"/>
  <c r="K105" i="30"/>
  <c r="J105" i="30"/>
  <c r="H105" i="30"/>
  <c r="G105" i="30"/>
  <c r="F105" i="30"/>
  <c r="E105" i="30"/>
  <c r="D105" i="30"/>
  <c r="C105" i="30"/>
  <c r="L104" i="30"/>
  <c r="K104" i="30"/>
  <c r="J104" i="30"/>
  <c r="L103" i="30"/>
  <c r="K103" i="30"/>
  <c r="J103" i="30"/>
  <c r="H103" i="30"/>
  <c r="G103" i="30"/>
  <c r="F103" i="30"/>
  <c r="E103" i="30"/>
  <c r="D103" i="30"/>
  <c r="C103" i="30"/>
  <c r="L102" i="30"/>
  <c r="K102" i="30"/>
  <c r="J102" i="30"/>
  <c r="L101" i="30"/>
  <c r="K101" i="30"/>
  <c r="J101" i="30"/>
  <c r="H101" i="30"/>
  <c r="G101" i="30"/>
  <c r="F101" i="30"/>
  <c r="E101" i="30"/>
  <c r="D101" i="30"/>
  <c r="C101" i="30"/>
  <c r="L100" i="30"/>
  <c r="K100" i="30"/>
  <c r="J100" i="30"/>
  <c r="L99" i="30"/>
  <c r="K99" i="30"/>
  <c r="J99" i="30"/>
  <c r="H99" i="30"/>
  <c r="G99" i="30"/>
  <c r="F99" i="30"/>
  <c r="E99" i="30"/>
  <c r="D99" i="30"/>
  <c r="C99" i="30"/>
  <c r="L98" i="30"/>
  <c r="K98" i="30"/>
  <c r="J98" i="30"/>
  <c r="L97" i="30"/>
  <c r="K97" i="30"/>
  <c r="J97" i="30"/>
  <c r="H97" i="30"/>
  <c r="G97" i="30"/>
  <c r="F97" i="30"/>
  <c r="E97" i="30"/>
  <c r="D97" i="30"/>
  <c r="C97" i="30"/>
  <c r="L96" i="30"/>
  <c r="K96" i="30"/>
  <c r="J96" i="30"/>
  <c r="L95" i="30"/>
  <c r="K95" i="30"/>
  <c r="J95" i="30"/>
  <c r="H95" i="30"/>
  <c r="G95" i="30"/>
  <c r="F95" i="30"/>
  <c r="E95" i="30"/>
  <c r="D95" i="30"/>
  <c r="C95" i="30"/>
  <c r="L94" i="30"/>
  <c r="K94" i="30"/>
  <c r="J94" i="30"/>
  <c r="L93" i="30"/>
  <c r="K93" i="30"/>
  <c r="J93" i="30"/>
  <c r="H93" i="30"/>
  <c r="G93" i="30"/>
  <c r="F93" i="30"/>
  <c r="E93" i="30"/>
  <c r="D93" i="30"/>
  <c r="C93" i="30"/>
  <c r="L92" i="30"/>
  <c r="K92" i="30"/>
  <c r="J92" i="30"/>
  <c r="L91" i="30"/>
  <c r="K91" i="30"/>
  <c r="J91" i="30"/>
  <c r="H91" i="30"/>
  <c r="G91" i="30"/>
  <c r="F91" i="30"/>
  <c r="E91" i="30"/>
  <c r="D91" i="30"/>
  <c r="C91" i="30"/>
  <c r="L90" i="30"/>
  <c r="K90" i="30"/>
  <c r="J90" i="30"/>
  <c r="L89" i="30"/>
  <c r="K89" i="30"/>
  <c r="J89" i="30"/>
  <c r="H89" i="30"/>
  <c r="G89" i="30"/>
  <c r="F89" i="30"/>
  <c r="E89" i="30"/>
  <c r="D89" i="30"/>
  <c r="C89" i="30"/>
  <c r="L88" i="30"/>
  <c r="K88" i="30"/>
  <c r="J88" i="30"/>
  <c r="L87" i="30"/>
  <c r="K87" i="30"/>
  <c r="J87" i="30"/>
  <c r="H87" i="30"/>
  <c r="G87" i="30"/>
  <c r="F87" i="30"/>
  <c r="E87" i="30"/>
  <c r="D87" i="30"/>
  <c r="C87" i="30"/>
  <c r="L86" i="30"/>
  <c r="K86" i="30"/>
  <c r="J86" i="30"/>
  <c r="L85" i="30"/>
  <c r="K85" i="30"/>
  <c r="J85" i="30"/>
  <c r="H85" i="30"/>
  <c r="G85" i="30"/>
  <c r="F85" i="30"/>
  <c r="E85" i="30"/>
  <c r="D85" i="30"/>
  <c r="C85" i="30"/>
  <c r="L84" i="30"/>
  <c r="K84" i="30"/>
  <c r="J84" i="30"/>
  <c r="L83" i="30"/>
  <c r="K83" i="30"/>
  <c r="J83" i="30"/>
  <c r="H83" i="30"/>
  <c r="G83" i="30"/>
  <c r="F83" i="30"/>
  <c r="E83" i="30"/>
  <c r="D83" i="30"/>
  <c r="C83" i="30"/>
  <c r="L82" i="30"/>
  <c r="K82" i="30"/>
  <c r="J82" i="30"/>
  <c r="L81" i="30"/>
  <c r="K81" i="30"/>
  <c r="J81" i="30"/>
  <c r="H81" i="30"/>
  <c r="G81" i="30"/>
  <c r="F81" i="30"/>
  <c r="E81" i="30"/>
  <c r="D81" i="30"/>
  <c r="C81" i="30"/>
  <c r="L80" i="30"/>
  <c r="K80" i="30"/>
  <c r="J80" i="30"/>
  <c r="L79" i="30"/>
  <c r="K79" i="30"/>
  <c r="J79" i="30"/>
  <c r="H79" i="30"/>
  <c r="G79" i="30"/>
  <c r="F79" i="30"/>
  <c r="E79" i="30"/>
  <c r="D79" i="30"/>
  <c r="C79" i="30"/>
  <c r="L78" i="30"/>
  <c r="K78" i="30"/>
  <c r="J78" i="30"/>
  <c r="L77" i="30"/>
  <c r="K77" i="30"/>
  <c r="J77" i="30"/>
  <c r="H77" i="30"/>
  <c r="G77" i="30"/>
  <c r="F77" i="30"/>
  <c r="E77" i="30"/>
  <c r="D77" i="30"/>
  <c r="C77" i="30"/>
  <c r="L76" i="30"/>
  <c r="K76" i="30"/>
  <c r="J76" i="30"/>
  <c r="L75" i="30"/>
  <c r="K75" i="30"/>
  <c r="J75" i="30"/>
  <c r="H75" i="30"/>
  <c r="G75" i="30"/>
  <c r="F75" i="30"/>
  <c r="E75" i="30"/>
  <c r="D75" i="30"/>
  <c r="C75" i="30"/>
  <c r="L74" i="30"/>
  <c r="K74" i="30"/>
  <c r="J74" i="30"/>
  <c r="L73" i="30"/>
  <c r="K73" i="30"/>
  <c r="J73" i="30"/>
  <c r="H73" i="30"/>
  <c r="G73" i="30"/>
  <c r="F73" i="30"/>
  <c r="E73" i="30"/>
  <c r="D73" i="30"/>
  <c r="C73" i="30"/>
  <c r="L72" i="30"/>
  <c r="K72" i="30"/>
  <c r="J72" i="30"/>
  <c r="L71" i="30"/>
  <c r="K71" i="30"/>
  <c r="J71" i="30"/>
  <c r="H71" i="30"/>
  <c r="G71" i="30"/>
  <c r="F71" i="30"/>
  <c r="E71" i="30"/>
  <c r="D71" i="30"/>
  <c r="C71" i="30"/>
  <c r="L70" i="30"/>
  <c r="K70" i="30"/>
  <c r="J70" i="30"/>
  <c r="L69" i="30"/>
  <c r="K69" i="30"/>
  <c r="J69" i="30"/>
  <c r="H69" i="30"/>
  <c r="G69" i="30"/>
  <c r="F69" i="30"/>
  <c r="E69" i="30"/>
  <c r="D69" i="30"/>
  <c r="C69" i="30"/>
  <c r="L68" i="30"/>
  <c r="K68" i="30"/>
  <c r="J68" i="30"/>
  <c r="L67" i="30"/>
  <c r="K67" i="30"/>
  <c r="J67" i="30"/>
  <c r="H67" i="30"/>
  <c r="G67" i="30"/>
  <c r="F67" i="30"/>
  <c r="E67" i="30"/>
  <c r="D67" i="30"/>
  <c r="C67" i="30"/>
  <c r="L66" i="30"/>
  <c r="K66" i="30"/>
  <c r="J66" i="30"/>
  <c r="L65" i="30"/>
  <c r="K65" i="30"/>
  <c r="J65" i="30"/>
  <c r="H65" i="30"/>
  <c r="G65" i="30"/>
  <c r="F65" i="30"/>
  <c r="E65" i="30"/>
  <c r="D65" i="30"/>
  <c r="C65" i="30"/>
  <c r="L64" i="30"/>
  <c r="K64" i="30"/>
  <c r="J64" i="30"/>
  <c r="L63" i="30"/>
  <c r="K63" i="30"/>
  <c r="J63" i="30"/>
  <c r="H63" i="30"/>
  <c r="G63" i="30"/>
  <c r="F63" i="30"/>
  <c r="E63" i="30"/>
  <c r="D63" i="30"/>
  <c r="C63" i="30"/>
  <c r="L62" i="30"/>
  <c r="K62" i="30"/>
  <c r="J62" i="30"/>
  <c r="L61" i="30"/>
  <c r="K61" i="30"/>
  <c r="J61" i="30"/>
  <c r="H61" i="30"/>
  <c r="G61" i="30"/>
  <c r="F61" i="30"/>
  <c r="E61" i="30"/>
  <c r="D61" i="30"/>
  <c r="C61" i="30"/>
  <c r="L60" i="30"/>
  <c r="K60" i="30"/>
  <c r="J60" i="30"/>
  <c r="L59" i="30"/>
  <c r="K59" i="30"/>
  <c r="J59" i="30"/>
  <c r="H59" i="30"/>
  <c r="G59" i="30"/>
  <c r="F59" i="30"/>
  <c r="E59" i="30"/>
  <c r="D59" i="30"/>
  <c r="C59" i="30"/>
  <c r="L58" i="30"/>
  <c r="K58" i="30"/>
  <c r="J58" i="30"/>
  <c r="L57" i="30"/>
  <c r="K57" i="30"/>
  <c r="J57" i="30"/>
  <c r="H57" i="30"/>
  <c r="G57" i="30"/>
  <c r="F57" i="30"/>
  <c r="E57" i="30"/>
  <c r="D57" i="30"/>
  <c r="C57" i="30"/>
  <c r="L56" i="30"/>
  <c r="K56" i="30"/>
  <c r="J56" i="30"/>
  <c r="L55" i="30"/>
  <c r="K55" i="30"/>
  <c r="J55" i="30"/>
  <c r="H55" i="30"/>
  <c r="G55" i="30"/>
  <c r="F55" i="30"/>
  <c r="E55" i="30"/>
  <c r="D55" i="30"/>
  <c r="C55" i="30"/>
  <c r="L54" i="30"/>
  <c r="K54" i="30"/>
  <c r="J54" i="30"/>
  <c r="L53" i="30"/>
  <c r="K53" i="30"/>
  <c r="J53" i="30"/>
  <c r="H53" i="30"/>
  <c r="G53" i="30"/>
  <c r="F53" i="30"/>
  <c r="E53" i="30"/>
  <c r="D53" i="30"/>
  <c r="C53" i="30"/>
  <c r="L52" i="30"/>
  <c r="K52" i="30"/>
  <c r="J52" i="30"/>
  <c r="L51" i="30"/>
  <c r="K51" i="30"/>
  <c r="J51" i="30"/>
  <c r="H51" i="30"/>
  <c r="G51" i="30"/>
  <c r="F51" i="30"/>
  <c r="E51" i="30"/>
  <c r="D51" i="30"/>
  <c r="C51" i="30"/>
  <c r="L50" i="30"/>
  <c r="K50" i="30"/>
  <c r="J50" i="30"/>
  <c r="L49" i="30"/>
  <c r="K49" i="30"/>
  <c r="J49" i="30"/>
  <c r="H49" i="30"/>
  <c r="G49" i="30"/>
  <c r="F49" i="30"/>
  <c r="E49" i="30"/>
  <c r="D49" i="30"/>
  <c r="C49" i="30"/>
  <c r="L48" i="30"/>
  <c r="K48" i="30"/>
  <c r="J48" i="30"/>
  <c r="L47" i="30"/>
  <c r="K47" i="30"/>
  <c r="J47" i="30"/>
  <c r="H47" i="30"/>
  <c r="G47" i="30"/>
  <c r="F47" i="30"/>
  <c r="E47" i="30"/>
  <c r="D47" i="30"/>
  <c r="C47" i="30"/>
  <c r="L46" i="30"/>
  <c r="K46" i="30"/>
  <c r="J46" i="30"/>
  <c r="L45" i="30"/>
  <c r="K45" i="30"/>
  <c r="J45" i="30"/>
  <c r="H45" i="30"/>
  <c r="G45" i="30"/>
  <c r="F45" i="30"/>
  <c r="E45" i="30"/>
  <c r="D45" i="30"/>
  <c r="C45" i="30"/>
  <c r="L44" i="30"/>
  <c r="K44" i="30"/>
  <c r="J44" i="30"/>
  <c r="L43" i="30"/>
  <c r="K43" i="30"/>
  <c r="J43" i="30"/>
  <c r="H43" i="30"/>
  <c r="G43" i="30"/>
  <c r="F43" i="30"/>
  <c r="E43" i="30"/>
  <c r="D43" i="30"/>
  <c r="C43" i="30"/>
  <c r="L42" i="30"/>
  <c r="K42" i="30"/>
  <c r="J42" i="30"/>
  <c r="L41" i="30"/>
  <c r="K41" i="30"/>
  <c r="J41" i="30"/>
  <c r="H41" i="30"/>
  <c r="G41" i="30"/>
  <c r="F41" i="30"/>
  <c r="E41" i="30"/>
  <c r="D41" i="30"/>
  <c r="C41" i="30"/>
  <c r="L40" i="30"/>
  <c r="K40" i="30"/>
  <c r="J40" i="30"/>
  <c r="L39" i="30"/>
  <c r="K39" i="30"/>
  <c r="J39" i="30"/>
  <c r="H39" i="30"/>
  <c r="G39" i="30"/>
  <c r="F39" i="30"/>
  <c r="E39" i="30"/>
  <c r="D39" i="30"/>
  <c r="C39" i="30"/>
  <c r="L38" i="30"/>
  <c r="K38" i="30"/>
  <c r="J38" i="30"/>
  <c r="L37" i="30"/>
  <c r="K37" i="30"/>
  <c r="J37" i="30"/>
  <c r="H37" i="30"/>
  <c r="G37" i="30"/>
  <c r="F37" i="30"/>
  <c r="E37" i="30"/>
  <c r="D37" i="30"/>
  <c r="C37" i="30"/>
  <c r="L36" i="30"/>
  <c r="K36" i="30"/>
  <c r="J36" i="30"/>
  <c r="L35" i="30"/>
  <c r="K35" i="30"/>
  <c r="J35" i="30"/>
  <c r="H35" i="30"/>
  <c r="G35" i="30"/>
  <c r="F35" i="30"/>
  <c r="E35" i="30"/>
  <c r="D35" i="30"/>
  <c r="C35" i="30"/>
  <c r="L34" i="30"/>
  <c r="K34" i="30"/>
  <c r="J34" i="30"/>
  <c r="L33" i="30"/>
  <c r="K33" i="30"/>
  <c r="J33" i="30"/>
  <c r="H33" i="30"/>
  <c r="G33" i="30"/>
  <c r="F33" i="30"/>
  <c r="E33" i="30"/>
  <c r="D33" i="30"/>
  <c r="C33" i="30"/>
  <c r="L32" i="30"/>
  <c r="K32" i="30"/>
  <c r="J32" i="30"/>
  <c r="L31" i="30"/>
  <c r="K31" i="30"/>
  <c r="J31" i="30"/>
  <c r="H31" i="30"/>
  <c r="G31" i="30"/>
  <c r="F31" i="30"/>
  <c r="E31" i="30"/>
  <c r="D31" i="30"/>
  <c r="C31" i="30"/>
  <c r="L30" i="30"/>
  <c r="K30" i="30"/>
  <c r="J30" i="30"/>
  <c r="L29" i="30"/>
  <c r="K29" i="30"/>
  <c r="J29" i="30"/>
  <c r="H29" i="30"/>
  <c r="G29" i="30"/>
  <c r="F29" i="30"/>
  <c r="E29" i="30"/>
  <c r="D29" i="30"/>
  <c r="C29" i="30"/>
  <c r="L28" i="30"/>
  <c r="K28" i="30"/>
  <c r="J28" i="30"/>
  <c r="L27" i="30"/>
  <c r="K27" i="30"/>
  <c r="J27" i="30"/>
  <c r="H27" i="30"/>
  <c r="G27" i="30"/>
  <c r="F27" i="30"/>
  <c r="E27" i="30"/>
  <c r="D27" i="30"/>
  <c r="C27" i="30"/>
  <c r="L26" i="30"/>
  <c r="K26" i="30"/>
  <c r="J26" i="30"/>
  <c r="L25" i="30"/>
  <c r="K25" i="30"/>
  <c r="J25" i="30"/>
  <c r="H25" i="30"/>
  <c r="G25" i="30"/>
  <c r="F25" i="30"/>
  <c r="E25" i="30"/>
  <c r="D25" i="30"/>
  <c r="C25" i="30"/>
  <c r="L24" i="30"/>
  <c r="K24" i="30"/>
  <c r="J24" i="30"/>
  <c r="L23" i="30"/>
  <c r="K23" i="30"/>
  <c r="J23" i="30"/>
  <c r="H23" i="30"/>
  <c r="G23" i="30"/>
  <c r="F23" i="30"/>
  <c r="E23" i="30"/>
  <c r="D23" i="30"/>
  <c r="C23" i="30"/>
  <c r="L22" i="30"/>
  <c r="K22" i="30"/>
  <c r="J22" i="30"/>
  <c r="L21" i="30"/>
  <c r="K21" i="30"/>
  <c r="J21" i="30"/>
  <c r="H21" i="30"/>
  <c r="G21" i="30"/>
  <c r="F21" i="30"/>
  <c r="E21" i="30"/>
  <c r="D21" i="30"/>
  <c r="C21" i="30"/>
  <c r="L20" i="30"/>
  <c r="K20" i="30"/>
  <c r="J20" i="30"/>
  <c r="L19" i="30"/>
  <c r="K19" i="30"/>
  <c r="J19" i="30"/>
  <c r="H19" i="30"/>
  <c r="G19" i="30"/>
  <c r="F19" i="30"/>
  <c r="E19" i="30"/>
  <c r="D19" i="30"/>
  <c r="C19" i="30"/>
  <c r="L18" i="30"/>
  <c r="K18" i="30"/>
  <c r="J18" i="30"/>
  <c r="L17" i="30"/>
  <c r="K17" i="30"/>
  <c r="J17" i="30"/>
  <c r="H17" i="30"/>
  <c r="G17" i="30"/>
  <c r="F17" i="30"/>
  <c r="E17" i="30"/>
  <c r="D17" i="30"/>
  <c r="C17" i="30"/>
  <c r="L16" i="30"/>
  <c r="K16" i="30"/>
  <c r="J16" i="30"/>
  <c r="L15" i="30"/>
  <c r="K15" i="30"/>
  <c r="J15" i="30"/>
  <c r="H15" i="30"/>
  <c r="G15" i="30"/>
  <c r="F15" i="30"/>
  <c r="E15" i="30"/>
  <c r="D15" i="30"/>
  <c r="C15" i="30"/>
  <c r="L14" i="30"/>
  <c r="K14" i="30"/>
  <c r="J14" i="30"/>
  <c r="L13" i="30"/>
  <c r="K13" i="30"/>
  <c r="J13" i="30"/>
  <c r="H13" i="30"/>
  <c r="G13" i="30"/>
  <c r="F13" i="30"/>
  <c r="E13" i="30"/>
  <c r="D13" i="30"/>
  <c r="C13" i="30"/>
  <c r="L474" i="29"/>
  <c r="L473" i="29"/>
  <c r="L472" i="29"/>
  <c r="L471" i="29"/>
  <c r="L470" i="29"/>
  <c r="L469" i="29"/>
  <c r="L468" i="29"/>
  <c r="L467" i="29"/>
  <c r="L466" i="29"/>
  <c r="L465" i="29"/>
  <c r="L464" i="29"/>
  <c r="L463" i="29"/>
  <c r="L462" i="29"/>
  <c r="L461" i="29"/>
  <c r="L460" i="29"/>
  <c r="L459" i="29"/>
  <c r="L458" i="29"/>
  <c r="L457" i="29"/>
  <c r="L456" i="29"/>
  <c r="L455"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L429" i="29"/>
  <c r="L428" i="29"/>
  <c r="L427" i="29"/>
  <c r="L426" i="29"/>
  <c r="L425" i="29"/>
  <c r="L424" i="29"/>
  <c r="L423" i="29"/>
  <c r="L422" i="29"/>
  <c r="L421" i="29"/>
  <c r="L420" i="29"/>
  <c r="L419" i="29"/>
  <c r="L418" i="29"/>
  <c r="L417" i="29"/>
  <c r="L416" i="29"/>
  <c r="L415" i="29"/>
  <c r="L414" i="29"/>
  <c r="L413" i="29"/>
  <c r="L412" i="29"/>
  <c r="L411" i="29"/>
  <c r="L410"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L382" i="29"/>
  <c r="L381" i="29"/>
  <c r="L380" i="29"/>
  <c r="L379" i="29"/>
  <c r="L378" i="29"/>
  <c r="L377" i="29"/>
  <c r="L376" i="29"/>
  <c r="L375" i="29"/>
  <c r="L374" i="29"/>
  <c r="L373" i="29"/>
  <c r="L372" i="29"/>
  <c r="L371" i="29"/>
  <c r="L370" i="29"/>
  <c r="L369" i="29"/>
  <c r="L368" i="29"/>
  <c r="L367" i="29"/>
  <c r="L366" i="29"/>
  <c r="L365"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L335" i="29"/>
  <c r="L334" i="29"/>
  <c r="L333" i="29"/>
  <c r="L332" i="29"/>
  <c r="L331" i="29"/>
  <c r="L330" i="29"/>
  <c r="L329" i="29"/>
  <c r="L328" i="29"/>
  <c r="L327" i="29"/>
  <c r="L326" i="29"/>
  <c r="L325" i="29"/>
  <c r="L324" i="29"/>
  <c r="L323" i="29"/>
  <c r="L322" i="29"/>
  <c r="L321" i="29"/>
  <c r="L320"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L288" i="29"/>
  <c r="L287" i="29"/>
  <c r="L286" i="29"/>
  <c r="L285" i="29"/>
  <c r="L284" i="29"/>
  <c r="L283" i="29"/>
  <c r="L282" i="29"/>
  <c r="L281" i="29"/>
  <c r="L280" i="29"/>
  <c r="L279" i="29"/>
  <c r="L278" i="29"/>
  <c r="L277" i="29"/>
  <c r="L276" i="29"/>
  <c r="L275"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200" i="29"/>
  <c r="L199" i="29"/>
  <c r="L198" i="29"/>
  <c r="L197" i="29"/>
  <c r="L196" i="29"/>
  <c r="L195" i="29"/>
  <c r="L194" i="29"/>
  <c r="L193" i="29"/>
  <c r="L192" i="29"/>
  <c r="L191" i="29"/>
  <c r="L190" i="29"/>
  <c r="L189" i="29"/>
  <c r="L188" i="29"/>
  <c r="L187" i="29"/>
  <c r="L186" i="29"/>
  <c r="L185"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474" i="28"/>
  <c r="L473" i="28"/>
  <c r="L472" i="28"/>
  <c r="L471" i="28"/>
  <c r="L470" i="28"/>
  <c r="L469" i="28"/>
  <c r="L468" i="28"/>
  <c r="L467" i="28"/>
  <c r="L466" i="28"/>
  <c r="L465" i="28"/>
  <c r="L464" i="28"/>
  <c r="L463" i="28"/>
  <c r="L462" i="28"/>
  <c r="L461" i="28"/>
  <c r="L460" i="28"/>
  <c r="L459" i="28"/>
  <c r="L458" i="28"/>
  <c r="L457" i="28"/>
  <c r="L456" i="28"/>
  <c r="L455" i="28"/>
  <c r="L454" i="28"/>
  <c r="L453" i="28"/>
  <c r="L452" i="28"/>
  <c r="L451" i="28"/>
  <c r="L450" i="28"/>
  <c r="L449" i="28"/>
  <c r="L448" i="28"/>
  <c r="L447" i="28"/>
  <c r="L446" i="28"/>
  <c r="L445" i="28"/>
  <c r="L444" i="28"/>
  <c r="L443" i="28"/>
  <c r="L442" i="28"/>
  <c r="L441" i="28"/>
  <c r="L440" i="28"/>
  <c r="L439" i="28"/>
  <c r="L438" i="28"/>
  <c r="L437" i="28"/>
  <c r="L436" i="28"/>
  <c r="L435" i="28"/>
  <c r="L434" i="28"/>
  <c r="L433" i="28"/>
  <c r="L432" i="28"/>
  <c r="L431" i="28"/>
  <c r="L430" i="28"/>
  <c r="L429" i="28"/>
  <c r="L428" i="28"/>
  <c r="L427" i="28"/>
  <c r="L426" i="28"/>
  <c r="L425" i="28"/>
  <c r="L424" i="28"/>
  <c r="L423" i="28"/>
  <c r="L422" i="28"/>
  <c r="L421" i="28"/>
  <c r="L420" i="28"/>
  <c r="L419" i="28"/>
  <c r="L418" i="28"/>
  <c r="L417" i="28"/>
  <c r="L416" i="28"/>
  <c r="L415" i="28"/>
  <c r="L414" i="28"/>
  <c r="L413" i="28"/>
  <c r="L412" i="28"/>
  <c r="L411" i="28"/>
  <c r="L410" i="28"/>
  <c r="L409" i="28"/>
  <c r="L408" i="28"/>
  <c r="L407" i="28"/>
  <c r="L406" i="28"/>
  <c r="L405" i="28"/>
  <c r="L404" i="28"/>
  <c r="L403" i="28"/>
  <c r="L402" i="28"/>
  <c r="L401" i="28"/>
  <c r="L400" i="28"/>
  <c r="L399" i="28"/>
  <c r="L398" i="28"/>
  <c r="L397" i="28"/>
  <c r="L396" i="28"/>
  <c r="L395" i="28"/>
  <c r="L394" i="28"/>
  <c r="L393" i="28"/>
  <c r="L392" i="28"/>
  <c r="L391" i="28"/>
  <c r="L390" i="28"/>
  <c r="L389" i="28"/>
  <c r="L388" i="28"/>
  <c r="L387" i="28"/>
  <c r="L386" i="28"/>
  <c r="L385" i="28"/>
  <c r="L384" i="28"/>
  <c r="L383" i="28"/>
  <c r="L382" i="28"/>
  <c r="L381" i="28"/>
  <c r="L380" i="28"/>
  <c r="L379" i="28"/>
  <c r="L378" i="28"/>
  <c r="L377" i="28"/>
  <c r="L376" i="28"/>
  <c r="L375" i="28"/>
  <c r="L374" i="28"/>
  <c r="L373" i="28"/>
  <c r="L372" i="28"/>
  <c r="L371" i="28"/>
  <c r="L370" i="28"/>
  <c r="L369" i="28"/>
  <c r="L368" i="28"/>
  <c r="L367" i="28"/>
  <c r="L366" i="28"/>
  <c r="L365" i="28"/>
  <c r="L364" i="28"/>
  <c r="L363" i="28"/>
  <c r="L362" i="28"/>
  <c r="L361" i="28"/>
  <c r="L360" i="28"/>
  <c r="L359" i="28"/>
  <c r="L358" i="28"/>
  <c r="L357" i="28"/>
  <c r="L356" i="28"/>
  <c r="L355" i="28"/>
  <c r="L354" i="28"/>
  <c r="L353" i="28"/>
  <c r="L352" i="28"/>
  <c r="L351" i="28"/>
  <c r="L350" i="28"/>
  <c r="L349" i="28"/>
  <c r="L348" i="28"/>
  <c r="L347" i="28"/>
  <c r="L346" i="28"/>
  <c r="L345" i="28"/>
  <c r="L344" i="28"/>
  <c r="L343" i="28"/>
  <c r="L342" i="28"/>
  <c r="L341" i="28"/>
  <c r="L340" i="28"/>
  <c r="L339" i="28"/>
  <c r="L338" i="28"/>
  <c r="L337" i="28"/>
  <c r="L336" i="28"/>
  <c r="L335" i="28"/>
  <c r="L334" i="28"/>
  <c r="L333" i="28"/>
  <c r="L332" i="28"/>
  <c r="L331" i="28"/>
  <c r="L330" i="28"/>
  <c r="L329" i="28"/>
  <c r="L328" i="28"/>
  <c r="L327" i="28"/>
  <c r="L326" i="28"/>
  <c r="L325" i="28"/>
  <c r="L324" i="28"/>
  <c r="L323" i="28"/>
  <c r="L322" i="28"/>
  <c r="L321" i="28"/>
  <c r="L320" i="28"/>
  <c r="L319" i="28"/>
  <c r="L318" i="28"/>
  <c r="L317" i="28"/>
  <c r="L316" i="28"/>
  <c r="L315" i="28"/>
  <c r="L314" i="28"/>
  <c r="L313" i="28"/>
  <c r="L312" i="28"/>
  <c r="L311" i="28"/>
  <c r="L310" i="28"/>
  <c r="L309" i="28"/>
  <c r="L308" i="28"/>
  <c r="L307" i="28"/>
  <c r="L306" i="28"/>
  <c r="L305" i="28"/>
  <c r="L304" i="28"/>
  <c r="L303" i="28"/>
  <c r="L302" i="28"/>
  <c r="L301" i="28"/>
  <c r="L300" i="28"/>
  <c r="L299" i="28"/>
  <c r="L298" i="28"/>
  <c r="L297" i="28"/>
  <c r="L296" i="28"/>
  <c r="L295" i="28"/>
  <c r="L294" i="28"/>
  <c r="L293" i="28"/>
  <c r="L292" i="28"/>
  <c r="L291" i="28"/>
  <c r="L290" i="28"/>
  <c r="L289" i="28"/>
  <c r="L288" i="28"/>
  <c r="L287" i="28"/>
  <c r="L286" i="28"/>
  <c r="L285" i="28"/>
  <c r="L284" i="28"/>
  <c r="L283" i="28"/>
  <c r="L282" i="28"/>
  <c r="L281" i="28"/>
  <c r="L280" i="28"/>
  <c r="L279" i="28"/>
  <c r="L278" i="28"/>
  <c r="L277" i="28"/>
  <c r="L276" i="28"/>
  <c r="L275" i="28"/>
  <c r="L274" i="28"/>
  <c r="L273" i="28"/>
  <c r="L272" i="28"/>
  <c r="L271" i="28"/>
  <c r="L270" i="28"/>
  <c r="L269" i="28"/>
  <c r="L268" i="28"/>
  <c r="L267" i="28"/>
  <c r="L266" i="28"/>
  <c r="L265" i="28"/>
  <c r="L264" i="28"/>
  <c r="L263" i="28"/>
  <c r="L262" i="28"/>
  <c r="L261" i="28"/>
  <c r="L260" i="28"/>
  <c r="L259" i="28"/>
  <c r="L258" i="28"/>
  <c r="L257" i="28"/>
  <c r="L256" i="28"/>
  <c r="L255" i="28"/>
  <c r="L254" i="28"/>
  <c r="L253" i="28"/>
  <c r="L252" i="28"/>
  <c r="L251" i="28"/>
  <c r="L250" i="28"/>
  <c r="L249" i="28"/>
  <c r="L248" i="28"/>
  <c r="L247" i="28"/>
  <c r="L246" i="28"/>
  <c r="L245" i="28"/>
  <c r="L244" i="28"/>
  <c r="L243" i="28"/>
  <c r="L242" i="28"/>
  <c r="L241" i="28"/>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9" i="28"/>
  <c r="L198" i="28"/>
  <c r="L197" i="28"/>
  <c r="L196" i="28"/>
  <c r="L195" i="28"/>
  <c r="L194" i="28"/>
  <c r="L193" i="28"/>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L153" i="28"/>
  <c r="L152" i="28"/>
  <c r="L151" i="28"/>
  <c r="L150" i="28"/>
  <c r="L149" i="28"/>
  <c r="L148" i="28"/>
  <c r="L147" i="28"/>
  <c r="L146" i="28"/>
  <c r="L145" i="28"/>
  <c r="L144" i="28"/>
  <c r="L143" i="28"/>
  <c r="L142" i="28"/>
  <c r="L141" i="28"/>
  <c r="L140" i="28"/>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L16" i="28"/>
  <c r="L15" i="28"/>
  <c r="L14" i="28"/>
  <c r="L13" i="28"/>
  <c r="C476" i="29"/>
  <c r="K474" i="29"/>
  <c r="J474" i="29"/>
  <c r="K473" i="29"/>
  <c r="J473" i="29"/>
  <c r="H473" i="29"/>
  <c r="G473" i="29"/>
  <c r="F473" i="29"/>
  <c r="E473" i="29"/>
  <c r="D473" i="29"/>
  <c r="C473" i="29"/>
  <c r="K472" i="29"/>
  <c r="J472" i="29"/>
  <c r="K471" i="29"/>
  <c r="J471" i="29"/>
  <c r="H471" i="29"/>
  <c r="G471" i="29"/>
  <c r="F471" i="29"/>
  <c r="E471" i="29"/>
  <c r="D471" i="29"/>
  <c r="C471" i="29"/>
  <c r="K470" i="29"/>
  <c r="J470" i="29"/>
  <c r="K469" i="29"/>
  <c r="J469" i="29"/>
  <c r="H469" i="29"/>
  <c r="G469" i="29"/>
  <c r="F469" i="29"/>
  <c r="E469" i="29"/>
  <c r="D469" i="29"/>
  <c r="C469" i="29"/>
  <c r="K468" i="29"/>
  <c r="J468" i="29"/>
  <c r="K467" i="29"/>
  <c r="J467" i="29"/>
  <c r="H467" i="29"/>
  <c r="G467" i="29"/>
  <c r="F467" i="29"/>
  <c r="E467" i="29"/>
  <c r="D467" i="29"/>
  <c r="C467" i="29"/>
  <c r="K466" i="29"/>
  <c r="J466" i="29"/>
  <c r="K465" i="29"/>
  <c r="J465" i="29"/>
  <c r="H465" i="29"/>
  <c r="G465" i="29"/>
  <c r="F465" i="29"/>
  <c r="E465" i="29"/>
  <c r="D465" i="29"/>
  <c r="C465" i="29"/>
  <c r="K464" i="29"/>
  <c r="J464" i="29"/>
  <c r="K463" i="29"/>
  <c r="J463" i="29"/>
  <c r="H463" i="29"/>
  <c r="G463" i="29"/>
  <c r="F463" i="29"/>
  <c r="E463" i="29"/>
  <c r="D463" i="29"/>
  <c r="C463" i="29"/>
  <c r="K462" i="29"/>
  <c r="J462" i="29"/>
  <c r="K461" i="29"/>
  <c r="J461" i="29"/>
  <c r="H461" i="29"/>
  <c r="G461" i="29"/>
  <c r="F461" i="29"/>
  <c r="E461" i="29"/>
  <c r="D461" i="29"/>
  <c r="C461" i="29"/>
  <c r="K460" i="29"/>
  <c r="J460" i="29"/>
  <c r="K459" i="29"/>
  <c r="J459" i="29"/>
  <c r="H459" i="29"/>
  <c r="G459" i="29"/>
  <c r="F459" i="29"/>
  <c r="E459" i="29"/>
  <c r="D459" i="29"/>
  <c r="C459" i="29"/>
  <c r="K458" i="29"/>
  <c r="J458" i="29"/>
  <c r="K457" i="29"/>
  <c r="J457" i="29"/>
  <c r="H457" i="29"/>
  <c r="G457" i="29"/>
  <c r="F457" i="29"/>
  <c r="E457" i="29"/>
  <c r="D457" i="29"/>
  <c r="C457" i="29"/>
  <c r="K456" i="29"/>
  <c r="J456" i="29"/>
  <c r="K455" i="29"/>
  <c r="J455" i="29"/>
  <c r="H455" i="29"/>
  <c r="G455" i="29"/>
  <c r="F455" i="29"/>
  <c r="E455" i="29"/>
  <c r="D455" i="29"/>
  <c r="C455" i="29"/>
  <c r="K454" i="29"/>
  <c r="J454" i="29"/>
  <c r="K453" i="29"/>
  <c r="J453" i="29"/>
  <c r="H453" i="29"/>
  <c r="G453" i="29"/>
  <c r="F453" i="29"/>
  <c r="E453" i="29"/>
  <c r="D453" i="29"/>
  <c r="C453" i="29"/>
  <c r="K452" i="29"/>
  <c r="J452" i="29"/>
  <c r="K451" i="29"/>
  <c r="J451" i="29"/>
  <c r="H451" i="29"/>
  <c r="G451" i="29"/>
  <c r="F451" i="29"/>
  <c r="E451" i="29"/>
  <c r="D451" i="29"/>
  <c r="C451" i="29"/>
  <c r="K450" i="29"/>
  <c r="J450" i="29"/>
  <c r="K449" i="29"/>
  <c r="J449" i="29"/>
  <c r="H449" i="29"/>
  <c r="G449" i="29"/>
  <c r="F449" i="29"/>
  <c r="E449" i="29"/>
  <c r="D449" i="29"/>
  <c r="C449" i="29"/>
  <c r="K448" i="29"/>
  <c r="J448" i="29"/>
  <c r="K447" i="29"/>
  <c r="J447" i="29"/>
  <c r="H447" i="29"/>
  <c r="G447" i="29"/>
  <c r="F447" i="29"/>
  <c r="E447" i="29"/>
  <c r="D447" i="29"/>
  <c r="C447" i="29"/>
  <c r="K446" i="29"/>
  <c r="J446" i="29"/>
  <c r="K445" i="29"/>
  <c r="J445" i="29"/>
  <c r="H445" i="29"/>
  <c r="G445" i="29"/>
  <c r="F445" i="29"/>
  <c r="E445" i="29"/>
  <c r="D445" i="29"/>
  <c r="C445" i="29"/>
  <c r="K444" i="29"/>
  <c r="J444" i="29"/>
  <c r="K443" i="29"/>
  <c r="J443" i="29"/>
  <c r="H443" i="29"/>
  <c r="G443" i="29"/>
  <c r="F443" i="29"/>
  <c r="E443" i="29"/>
  <c r="D443" i="29"/>
  <c r="C443" i="29"/>
  <c r="K442" i="29"/>
  <c r="J442" i="29"/>
  <c r="K441" i="29"/>
  <c r="J441" i="29"/>
  <c r="H441" i="29"/>
  <c r="G441" i="29"/>
  <c r="F441" i="29"/>
  <c r="E441" i="29"/>
  <c r="D441" i="29"/>
  <c r="C441" i="29"/>
  <c r="K440" i="29"/>
  <c r="J440" i="29"/>
  <c r="K439" i="29"/>
  <c r="J439" i="29"/>
  <c r="H439" i="29"/>
  <c r="G439" i="29"/>
  <c r="F439" i="29"/>
  <c r="E439" i="29"/>
  <c r="D439" i="29"/>
  <c r="C439" i="29"/>
  <c r="K438" i="29"/>
  <c r="J438" i="29"/>
  <c r="K437" i="29"/>
  <c r="J437" i="29"/>
  <c r="H437" i="29"/>
  <c r="G437" i="29"/>
  <c r="F437" i="29"/>
  <c r="E437" i="29"/>
  <c r="D437" i="29"/>
  <c r="C437" i="29"/>
  <c r="K436" i="29"/>
  <c r="J436" i="29"/>
  <c r="K435" i="29"/>
  <c r="J435" i="29"/>
  <c r="H435" i="29"/>
  <c r="G435" i="29"/>
  <c r="F435" i="29"/>
  <c r="E435" i="29"/>
  <c r="D435" i="29"/>
  <c r="C435" i="29"/>
  <c r="K434" i="29"/>
  <c r="J434" i="29"/>
  <c r="K433" i="29"/>
  <c r="J433" i="29"/>
  <c r="H433" i="29"/>
  <c r="G433" i="29"/>
  <c r="F433" i="29"/>
  <c r="E433" i="29"/>
  <c r="D433" i="29"/>
  <c r="C433" i="29"/>
  <c r="K432" i="29"/>
  <c r="J432" i="29"/>
  <c r="K431" i="29"/>
  <c r="J431" i="29"/>
  <c r="H431" i="29"/>
  <c r="G431" i="29"/>
  <c r="F431" i="29"/>
  <c r="E431" i="29"/>
  <c r="D431" i="29"/>
  <c r="C431" i="29"/>
  <c r="K430" i="29"/>
  <c r="J430" i="29"/>
  <c r="K429" i="29"/>
  <c r="J429" i="29"/>
  <c r="H429" i="29"/>
  <c r="G429" i="29"/>
  <c r="F429" i="29"/>
  <c r="E429" i="29"/>
  <c r="D429" i="29"/>
  <c r="C429" i="29"/>
  <c r="K428" i="29"/>
  <c r="J428" i="29"/>
  <c r="K427" i="29"/>
  <c r="J427" i="29"/>
  <c r="H427" i="29"/>
  <c r="G427" i="29"/>
  <c r="F427" i="29"/>
  <c r="E427" i="29"/>
  <c r="D427" i="29"/>
  <c r="C427" i="29"/>
  <c r="K426" i="29"/>
  <c r="J426" i="29"/>
  <c r="K425" i="29"/>
  <c r="J425" i="29"/>
  <c r="H425" i="29"/>
  <c r="G425" i="29"/>
  <c r="F425" i="29"/>
  <c r="E425" i="29"/>
  <c r="D425" i="29"/>
  <c r="C425" i="29"/>
  <c r="K424" i="29"/>
  <c r="J424" i="29"/>
  <c r="K423" i="29"/>
  <c r="J423" i="29"/>
  <c r="H423" i="29"/>
  <c r="G423" i="29"/>
  <c r="F423" i="29"/>
  <c r="E423" i="29"/>
  <c r="D423" i="29"/>
  <c r="C423" i="29"/>
  <c r="K422" i="29"/>
  <c r="J422" i="29"/>
  <c r="K421" i="29"/>
  <c r="J421" i="29"/>
  <c r="H421" i="29"/>
  <c r="G421" i="29"/>
  <c r="F421" i="29"/>
  <c r="E421" i="29"/>
  <c r="D421" i="29"/>
  <c r="C421" i="29"/>
  <c r="K420" i="29"/>
  <c r="J420" i="29"/>
  <c r="K419" i="29"/>
  <c r="J419" i="29"/>
  <c r="H419" i="29"/>
  <c r="G419" i="29"/>
  <c r="F419" i="29"/>
  <c r="E419" i="29"/>
  <c r="D419" i="29"/>
  <c r="C419" i="29"/>
  <c r="K418" i="29"/>
  <c r="J418" i="29"/>
  <c r="K417" i="29"/>
  <c r="J417" i="29"/>
  <c r="H417" i="29"/>
  <c r="G417" i="29"/>
  <c r="F417" i="29"/>
  <c r="E417" i="29"/>
  <c r="D417" i="29"/>
  <c r="C417" i="29"/>
  <c r="K416" i="29"/>
  <c r="J416" i="29"/>
  <c r="K415" i="29"/>
  <c r="J415" i="29"/>
  <c r="H415" i="29"/>
  <c r="G415" i="29"/>
  <c r="F415" i="29"/>
  <c r="E415" i="29"/>
  <c r="D415" i="29"/>
  <c r="C415" i="29"/>
  <c r="K414" i="29"/>
  <c r="J414" i="29"/>
  <c r="K413" i="29"/>
  <c r="J413" i="29"/>
  <c r="H413" i="29"/>
  <c r="G413" i="29"/>
  <c r="F413" i="29"/>
  <c r="E413" i="29"/>
  <c r="D413" i="29"/>
  <c r="C413" i="29"/>
  <c r="K412" i="29"/>
  <c r="J412" i="29"/>
  <c r="K411" i="29"/>
  <c r="J411" i="29"/>
  <c r="H411" i="29"/>
  <c r="G411" i="29"/>
  <c r="F411" i="29"/>
  <c r="E411" i="29"/>
  <c r="D411" i="29"/>
  <c r="C411" i="29"/>
  <c r="K410" i="29"/>
  <c r="J410" i="29"/>
  <c r="K409" i="29"/>
  <c r="J409" i="29"/>
  <c r="H409" i="29"/>
  <c r="G409" i="29"/>
  <c r="F409" i="29"/>
  <c r="E409" i="29"/>
  <c r="D409" i="29"/>
  <c r="C409" i="29"/>
  <c r="K408" i="29"/>
  <c r="J408" i="29"/>
  <c r="K407" i="29"/>
  <c r="J407" i="29"/>
  <c r="H407" i="29"/>
  <c r="G407" i="29"/>
  <c r="F407" i="29"/>
  <c r="E407" i="29"/>
  <c r="D407" i="29"/>
  <c r="C407" i="29"/>
  <c r="K406" i="29"/>
  <c r="J406" i="29"/>
  <c r="K405" i="29"/>
  <c r="J405" i="29"/>
  <c r="H405" i="29"/>
  <c r="G405" i="29"/>
  <c r="F405" i="29"/>
  <c r="E405" i="29"/>
  <c r="D405" i="29"/>
  <c r="C405" i="29"/>
  <c r="K404" i="29"/>
  <c r="J404" i="29"/>
  <c r="K403" i="29"/>
  <c r="J403" i="29"/>
  <c r="H403" i="29"/>
  <c r="G403" i="29"/>
  <c r="F403" i="29"/>
  <c r="E403" i="29"/>
  <c r="D403" i="29"/>
  <c r="C403" i="29"/>
  <c r="K402" i="29"/>
  <c r="J402" i="29"/>
  <c r="K401" i="29"/>
  <c r="J401" i="29"/>
  <c r="H401" i="29"/>
  <c r="G401" i="29"/>
  <c r="F401" i="29"/>
  <c r="E401" i="29"/>
  <c r="D401" i="29"/>
  <c r="C401" i="29"/>
  <c r="K400" i="29"/>
  <c r="J400" i="29"/>
  <c r="K399" i="29"/>
  <c r="J399" i="29"/>
  <c r="H399" i="29"/>
  <c r="G399" i="29"/>
  <c r="F399" i="29"/>
  <c r="E399" i="29"/>
  <c r="D399" i="29"/>
  <c r="C399" i="29"/>
  <c r="K398" i="29"/>
  <c r="J398" i="29"/>
  <c r="K397" i="29"/>
  <c r="J397" i="29"/>
  <c r="H397" i="29"/>
  <c r="G397" i="29"/>
  <c r="F397" i="29"/>
  <c r="E397" i="29"/>
  <c r="D397" i="29"/>
  <c r="C397" i="29"/>
  <c r="K396" i="29"/>
  <c r="J396" i="29"/>
  <c r="K395" i="29"/>
  <c r="J395" i="29"/>
  <c r="H395" i="29"/>
  <c r="G395" i="29"/>
  <c r="F395" i="29"/>
  <c r="E395" i="29"/>
  <c r="D395" i="29"/>
  <c r="C395" i="29"/>
  <c r="K394" i="29"/>
  <c r="J394" i="29"/>
  <c r="K393" i="29"/>
  <c r="J393" i="29"/>
  <c r="H393" i="29"/>
  <c r="G393" i="29"/>
  <c r="F393" i="29"/>
  <c r="E393" i="29"/>
  <c r="D393" i="29"/>
  <c r="C393" i="29"/>
  <c r="K392" i="29"/>
  <c r="J392" i="29"/>
  <c r="K391" i="29"/>
  <c r="J391" i="29"/>
  <c r="H391" i="29"/>
  <c r="G391" i="29"/>
  <c r="F391" i="29"/>
  <c r="E391" i="29"/>
  <c r="D391" i="29"/>
  <c r="C391" i="29"/>
  <c r="K390" i="29"/>
  <c r="J390" i="29"/>
  <c r="K389" i="29"/>
  <c r="J389" i="29"/>
  <c r="H389" i="29"/>
  <c r="G389" i="29"/>
  <c r="F389" i="29"/>
  <c r="E389" i="29"/>
  <c r="D389" i="29"/>
  <c r="C389" i="29"/>
  <c r="K388" i="29"/>
  <c r="J388" i="29"/>
  <c r="K387" i="29"/>
  <c r="J387" i="29"/>
  <c r="H387" i="29"/>
  <c r="G387" i="29"/>
  <c r="F387" i="29"/>
  <c r="E387" i="29"/>
  <c r="D387" i="29"/>
  <c r="C387" i="29"/>
  <c r="K386" i="29"/>
  <c r="J386" i="29"/>
  <c r="K385" i="29"/>
  <c r="J385" i="29"/>
  <c r="H385" i="29"/>
  <c r="G385" i="29"/>
  <c r="F385" i="29"/>
  <c r="E385" i="29"/>
  <c r="D385" i="29"/>
  <c r="C385" i="29"/>
  <c r="K384" i="29"/>
  <c r="J384" i="29"/>
  <c r="K383" i="29"/>
  <c r="J383" i="29"/>
  <c r="H383" i="29"/>
  <c r="G383" i="29"/>
  <c r="F383" i="29"/>
  <c r="E383" i="29"/>
  <c r="D383" i="29"/>
  <c r="C383" i="29"/>
  <c r="K382" i="29"/>
  <c r="J382" i="29"/>
  <c r="K381" i="29"/>
  <c r="J381" i="29"/>
  <c r="H381" i="29"/>
  <c r="G381" i="29"/>
  <c r="F381" i="29"/>
  <c r="E381" i="29"/>
  <c r="D381" i="29"/>
  <c r="C381" i="29"/>
  <c r="K380" i="29"/>
  <c r="J380" i="29"/>
  <c r="K379" i="29"/>
  <c r="J379" i="29"/>
  <c r="H379" i="29"/>
  <c r="G379" i="29"/>
  <c r="F379" i="29"/>
  <c r="E379" i="29"/>
  <c r="D379" i="29"/>
  <c r="C379" i="29"/>
  <c r="K378" i="29"/>
  <c r="J378" i="29"/>
  <c r="K377" i="29"/>
  <c r="J377" i="29"/>
  <c r="H377" i="29"/>
  <c r="G377" i="29"/>
  <c r="F377" i="29"/>
  <c r="E377" i="29"/>
  <c r="D377" i="29"/>
  <c r="C377" i="29"/>
  <c r="K376" i="29"/>
  <c r="J376" i="29"/>
  <c r="K375" i="29"/>
  <c r="J375" i="29"/>
  <c r="H375" i="29"/>
  <c r="G375" i="29"/>
  <c r="F375" i="29"/>
  <c r="E375" i="29"/>
  <c r="D375" i="29"/>
  <c r="C375" i="29"/>
  <c r="K374" i="29"/>
  <c r="J374" i="29"/>
  <c r="K373" i="29"/>
  <c r="J373" i="29"/>
  <c r="H373" i="29"/>
  <c r="G373" i="29"/>
  <c r="F373" i="29"/>
  <c r="E373" i="29"/>
  <c r="D373" i="29"/>
  <c r="C373" i="29"/>
  <c r="K372" i="29"/>
  <c r="J372" i="29"/>
  <c r="K371" i="29"/>
  <c r="J371" i="29"/>
  <c r="H371" i="29"/>
  <c r="G371" i="29"/>
  <c r="F371" i="29"/>
  <c r="E371" i="29"/>
  <c r="D371" i="29"/>
  <c r="C371" i="29"/>
  <c r="K370" i="29"/>
  <c r="J370" i="29"/>
  <c r="K369" i="29"/>
  <c r="J369" i="29"/>
  <c r="H369" i="29"/>
  <c r="G369" i="29"/>
  <c r="F369" i="29"/>
  <c r="E369" i="29"/>
  <c r="D369" i="29"/>
  <c r="C369" i="29"/>
  <c r="K368" i="29"/>
  <c r="J368" i="29"/>
  <c r="K367" i="29"/>
  <c r="J367" i="29"/>
  <c r="H367" i="29"/>
  <c r="G367" i="29"/>
  <c r="F367" i="29"/>
  <c r="E367" i="29"/>
  <c r="D367" i="29"/>
  <c r="C367" i="29"/>
  <c r="K366" i="29"/>
  <c r="J366" i="29"/>
  <c r="K365" i="29"/>
  <c r="J365" i="29"/>
  <c r="H365" i="29"/>
  <c r="G365" i="29"/>
  <c r="F365" i="29"/>
  <c r="E365" i="29"/>
  <c r="D365" i="29"/>
  <c r="C365" i="29"/>
  <c r="K364" i="29"/>
  <c r="J364" i="29"/>
  <c r="K363" i="29"/>
  <c r="J363" i="29"/>
  <c r="H363" i="29"/>
  <c r="G363" i="29"/>
  <c r="F363" i="29"/>
  <c r="E363" i="29"/>
  <c r="D363" i="29"/>
  <c r="C363" i="29"/>
  <c r="K362" i="29"/>
  <c r="J362" i="29"/>
  <c r="K361" i="29"/>
  <c r="J361" i="29"/>
  <c r="H361" i="29"/>
  <c r="G361" i="29"/>
  <c r="F361" i="29"/>
  <c r="E361" i="29"/>
  <c r="D361" i="29"/>
  <c r="C361" i="29"/>
  <c r="K360" i="29"/>
  <c r="J360" i="29"/>
  <c r="K359" i="29"/>
  <c r="J359" i="29"/>
  <c r="H359" i="29"/>
  <c r="G359" i="29"/>
  <c r="F359" i="29"/>
  <c r="E359" i="29"/>
  <c r="D359" i="29"/>
  <c r="C359" i="29"/>
  <c r="K358" i="29"/>
  <c r="J358" i="29"/>
  <c r="K357" i="29"/>
  <c r="J357" i="29"/>
  <c r="H357" i="29"/>
  <c r="G357" i="29"/>
  <c r="F357" i="29"/>
  <c r="E357" i="29"/>
  <c r="D357" i="29"/>
  <c r="C357" i="29"/>
  <c r="K356" i="29"/>
  <c r="J356" i="29"/>
  <c r="K355" i="29"/>
  <c r="J355" i="29"/>
  <c r="H355" i="29"/>
  <c r="G355" i="29"/>
  <c r="F355" i="29"/>
  <c r="E355" i="29"/>
  <c r="D355" i="29"/>
  <c r="C355" i="29"/>
  <c r="K354" i="29"/>
  <c r="J354" i="29"/>
  <c r="K353" i="29"/>
  <c r="J353" i="29"/>
  <c r="H353" i="29"/>
  <c r="G353" i="29"/>
  <c r="F353" i="29"/>
  <c r="E353" i="29"/>
  <c r="D353" i="29"/>
  <c r="C353" i="29"/>
  <c r="K352" i="29"/>
  <c r="J352" i="29"/>
  <c r="K351" i="29"/>
  <c r="J351" i="29"/>
  <c r="H351" i="29"/>
  <c r="G351" i="29"/>
  <c r="F351" i="29"/>
  <c r="E351" i="29"/>
  <c r="D351" i="29"/>
  <c r="C351" i="29"/>
  <c r="K350" i="29"/>
  <c r="J350" i="29"/>
  <c r="K349" i="29"/>
  <c r="J349" i="29"/>
  <c r="H349" i="29"/>
  <c r="G349" i="29"/>
  <c r="F349" i="29"/>
  <c r="E349" i="29"/>
  <c r="D349" i="29"/>
  <c r="C349" i="29"/>
  <c r="K348" i="29"/>
  <c r="J348" i="29"/>
  <c r="K347" i="29"/>
  <c r="J347" i="29"/>
  <c r="H347" i="29"/>
  <c r="G347" i="29"/>
  <c r="F347" i="29"/>
  <c r="E347" i="29"/>
  <c r="D347" i="29"/>
  <c r="C347" i="29"/>
  <c r="K346" i="29"/>
  <c r="J346" i="29"/>
  <c r="K345" i="29"/>
  <c r="J345" i="29"/>
  <c r="H345" i="29"/>
  <c r="G345" i="29"/>
  <c r="F345" i="29"/>
  <c r="E345" i="29"/>
  <c r="D345" i="29"/>
  <c r="C345" i="29"/>
  <c r="K344" i="29"/>
  <c r="J344" i="29"/>
  <c r="K343" i="29"/>
  <c r="J343" i="29"/>
  <c r="H343" i="29"/>
  <c r="G343" i="29"/>
  <c r="F343" i="29"/>
  <c r="E343" i="29"/>
  <c r="D343" i="29"/>
  <c r="C343" i="29"/>
  <c r="K342" i="29"/>
  <c r="J342" i="29"/>
  <c r="K341" i="29"/>
  <c r="J341" i="29"/>
  <c r="H341" i="29"/>
  <c r="G341" i="29"/>
  <c r="F341" i="29"/>
  <c r="E341" i="29"/>
  <c r="D341" i="29"/>
  <c r="C341" i="29"/>
  <c r="K340" i="29"/>
  <c r="J340" i="29"/>
  <c r="K339" i="29"/>
  <c r="J339" i="29"/>
  <c r="H339" i="29"/>
  <c r="G339" i="29"/>
  <c r="F339" i="29"/>
  <c r="E339" i="29"/>
  <c r="D339" i="29"/>
  <c r="C339" i="29"/>
  <c r="K338" i="29"/>
  <c r="J338" i="29"/>
  <c r="K337" i="29"/>
  <c r="J337" i="29"/>
  <c r="H337" i="29"/>
  <c r="G337" i="29"/>
  <c r="F337" i="29"/>
  <c r="E337" i="29"/>
  <c r="D337" i="29"/>
  <c r="C337" i="29"/>
  <c r="K336" i="29"/>
  <c r="J336" i="29"/>
  <c r="K335" i="29"/>
  <c r="J335" i="29"/>
  <c r="H335" i="29"/>
  <c r="G335" i="29"/>
  <c r="F335" i="29"/>
  <c r="E335" i="29"/>
  <c r="D335" i="29"/>
  <c r="C335" i="29"/>
  <c r="K334" i="29"/>
  <c r="J334" i="29"/>
  <c r="K333" i="29"/>
  <c r="J333" i="29"/>
  <c r="H333" i="29"/>
  <c r="G333" i="29"/>
  <c r="F333" i="29"/>
  <c r="E333" i="29"/>
  <c r="D333" i="29"/>
  <c r="C333" i="29"/>
  <c r="K332" i="29"/>
  <c r="J332" i="29"/>
  <c r="K331" i="29"/>
  <c r="J331" i="29"/>
  <c r="H331" i="29"/>
  <c r="G331" i="29"/>
  <c r="F331" i="29"/>
  <c r="E331" i="29"/>
  <c r="D331" i="29"/>
  <c r="C331" i="29"/>
  <c r="K330" i="29"/>
  <c r="J330" i="29"/>
  <c r="K329" i="29"/>
  <c r="J329" i="29"/>
  <c r="H329" i="29"/>
  <c r="G329" i="29"/>
  <c r="F329" i="29"/>
  <c r="E329" i="29"/>
  <c r="D329" i="29"/>
  <c r="C329" i="29"/>
  <c r="K328" i="29"/>
  <c r="J328" i="29"/>
  <c r="K327" i="29"/>
  <c r="J327" i="29"/>
  <c r="H327" i="29"/>
  <c r="G327" i="29"/>
  <c r="F327" i="29"/>
  <c r="E327" i="29"/>
  <c r="D327" i="29"/>
  <c r="C327" i="29"/>
  <c r="K326" i="29"/>
  <c r="J326" i="29"/>
  <c r="K325" i="29"/>
  <c r="J325" i="29"/>
  <c r="H325" i="29"/>
  <c r="G325" i="29"/>
  <c r="F325" i="29"/>
  <c r="E325" i="29"/>
  <c r="D325" i="29"/>
  <c r="C325" i="29"/>
  <c r="K324" i="29"/>
  <c r="J324" i="29"/>
  <c r="K323" i="29"/>
  <c r="J323" i="29"/>
  <c r="H323" i="29"/>
  <c r="G323" i="29"/>
  <c r="F323" i="29"/>
  <c r="E323" i="29"/>
  <c r="D323" i="29"/>
  <c r="C323" i="29"/>
  <c r="K322" i="29"/>
  <c r="J322" i="29"/>
  <c r="K321" i="29"/>
  <c r="J321" i="29"/>
  <c r="H321" i="29"/>
  <c r="G321" i="29"/>
  <c r="F321" i="29"/>
  <c r="E321" i="29"/>
  <c r="D321" i="29"/>
  <c r="C321" i="29"/>
  <c r="K320" i="29"/>
  <c r="J320" i="29"/>
  <c r="K319" i="29"/>
  <c r="J319" i="29"/>
  <c r="H319" i="29"/>
  <c r="G319" i="29"/>
  <c r="F319" i="29"/>
  <c r="E319" i="29"/>
  <c r="D319" i="29"/>
  <c r="C319" i="29"/>
  <c r="K318" i="29"/>
  <c r="J318" i="29"/>
  <c r="K317" i="29"/>
  <c r="J317" i="29"/>
  <c r="H317" i="29"/>
  <c r="G317" i="29"/>
  <c r="F317" i="29"/>
  <c r="E317" i="29"/>
  <c r="D317" i="29"/>
  <c r="C317" i="29"/>
  <c r="K316" i="29"/>
  <c r="J316" i="29"/>
  <c r="K315" i="29"/>
  <c r="J315" i="29"/>
  <c r="H315" i="29"/>
  <c r="G315" i="29"/>
  <c r="F315" i="29"/>
  <c r="E315" i="29"/>
  <c r="D315" i="29"/>
  <c r="C315" i="29"/>
  <c r="K314" i="29"/>
  <c r="J314" i="29"/>
  <c r="K313" i="29"/>
  <c r="J313" i="29"/>
  <c r="H313" i="29"/>
  <c r="G313" i="29"/>
  <c r="F313" i="29"/>
  <c r="E313" i="29"/>
  <c r="D313" i="29"/>
  <c r="C313" i="29"/>
  <c r="K312" i="29"/>
  <c r="J312" i="29"/>
  <c r="K311" i="29"/>
  <c r="J311" i="29"/>
  <c r="H311" i="29"/>
  <c r="G311" i="29"/>
  <c r="F311" i="29"/>
  <c r="E311" i="29"/>
  <c r="D311" i="29"/>
  <c r="C311" i="29"/>
  <c r="K310" i="29"/>
  <c r="J310" i="29"/>
  <c r="K309" i="29"/>
  <c r="J309" i="29"/>
  <c r="H309" i="29"/>
  <c r="G309" i="29"/>
  <c r="F309" i="29"/>
  <c r="E309" i="29"/>
  <c r="D309" i="29"/>
  <c r="C309" i="29"/>
  <c r="K308" i="29"/>
  <c r="J308" i="29"/>
  <c r="K307" i="29"/>
  <c r="J307" i="29"/>
  <c r="H307" i="29"/>
  <c r="G307" i="29"/>
  <c r="F307" i="29"/>
  <c r="E307" i="29"/>
  <c r="D307" i="29"/>
  <c r="C307" i="29"/>
  <c r="K306" i="29"/>
  <c r="J306" i="29"/>
  <c r="K305" i="29"/>
  <c r="J305" i="29"/>
  <c r="H305" i="29"/>
  <c r="G305" i="29"/>
  <c r="F305" i="29"/>
  <c r="E305" i="29"/>
  <c r="D305" i="29"/>
  <c r="C305" i="29"/>
  <c r="K304" i="29"/>
  <c r="J304" i="29"/>
  <c r="K303" i="29"/>
  <c r="J303" i="29"/>
  <c r="H303" i="29"/>
  <c r="G303" i="29"/>
  <c r="F303" i="29"/>
  <c r="E303" i="29"/>
  <c r="D303" i="29"/>
  <c r="C303" i="29"/>
  <c r="K302" i="29"/>
  <c r="J302" i="29"/>
  <c r="K301" i="29"/>
  <c r="J301" i="29"/>
  <c r="H301" i="29"/>
  <c r="G301" i="29"/>
  <c r="F301" i="29"/>
  <c r="E301" i="29"/>
  <c r="D301" i="29"/>
  <c r="C301" i="29"/>
  <c r="K300" i="29"/>
  <c r="J300" i="29"/>
  <c r="K299" i="29"/>
  <c r="J299" i="29"/>
  <c r="H299" i="29"/>
  <c r="G299" i="29"/>
  <c r="F299" i="29"/>
  <c r="E299" i="29"/>
  <c r="D299" i="29"/>
  <c r="C299" i="29"/>
  <c r="K298" i="29"/>
  <c r="J298" i="29"/>
  <c r="K297" i="29"/>
  <c r="J297" i="29"/>
  <c r="H297" i="29"/>
  <c r="G297" i="29"/>
  <c r="F297" i="29"/>
  <c r="E297" i="29"/>
  <c r="D297" i="29"/>
  <c r="C297" i="29"/>
  <c r="K296" i="29"/>
  <c r="J296" i="29"/>
  <c r="K295" i="29"/>
  <c r="J295" i="29"/>
  <c r="H295" i="29"/>
  <c r="G295" i="29"/>
  <c r="F295" i="29"/>
  <c r="E295" i="29"/>
  <c r="D295" i="29"/>
  <c r="C295" i="29"/>
  <c r="K294" i="29"/>
  <c r="J294" i="29"/>
  <c r="K293" i="29"/>
  <c r="J293" i="29"/>
  <c r="H293" i="29"/>
  <c r="G293" i="29"/>
  <c r="F293" i="29"/>
  <c r="E293" i="29"/>
  <c r="D293" i="29"/>
  <c r="C293" i="29"/>
  <c r="K292" i="29"/>
  <c r="J292" i="29"/>
  <c r="K291" i="29"/>
  <c r="J291" i="29"/>
  <c r="H291" i="29"/>
  <c r="G291" i="29"/>
  <c r="F291" i="29"/>
  <c r="E291" i="29"/>
  <c r="D291" i="29"/>
  <c r="C291" i="29"/>
  <c r="K290" i="29"/>
  <c r="J290" i="29"/>
  <c r="K289" i="29"/>
  <c r="J289" i="29"/>
  <c r="H289" i="29"/>
  <c r="G289" i="29"/>
  <c r="F289" i="29"/>
  <c r="E289" i="29"/>
  <c r="D289" i="29"/>
  <c r="C289" i="29"/>
  <c r="K288" i="29"/>
  <c r="J288" i="29"/>
  <c r="K287" i="29"/>
  <c r="J287" i="29"/>
  <c r="H287" i="29"/>
  <c r="G287" i="29"/>
  <c r="F287" i="29"/>
  <c r="E287" i="29"/>
  <c r="D287" i="29"/>
  <c r="C287" i="29"/>
  <c r="K286" i="29"/>
  <c r="J286" i="29"/>
  <c r="K285" i="29"/>
  <c r="J285" i="29"/>
  <c r="H285" i="29"/>
  <c r="G285" i="29"/>
  <c r="F285" i="29"/>
  <c r="E285" i="29"/>
  <c r="D285" i="29"/>
  <c r="C285" i="29"/>
  <c r="K284" i="29"/>
  <c r="J284" i="29"/>
  <c r="K283" i="29"/>
  <c r="J283" i="29"/>
  <c r="H283" i="29"/>
  <c r="G283" i="29"/>
  <c r="F283" i="29"/>
  <c r="E283" i="29"/>
  <c r="D283" i="29"/>
  <c r="C283" i="29"/>
  <c r="K282" i="29"/>
  <c r="J282" i="29"/>
  <c r="K281" i="29"/>
  <c r="J281" i="29"/>
  <c r="H281" i="29"/>
  <c r="G281" i="29"/>
  <c r="F281" i="29"/>
  <c r="E281" i="29"/>
  <c r="D281" i="29"/>
  <c r="C281" i="29"/>
  <c r="K280" i="29"/>
  <c r="J280" i="29"/>
  <c r="K279" i="29"/>
  <c r="J279" i="29"/>
  <c r="H279" i="29"/>
  <c r="G279" i="29"/>
  <c r="F279" i="29"/>
  <c r="E279" i="29"/>
  <c r="D279" i="29"/>
  <c r="C279" i="29"/>
  <c r="K278" i="29"/>
  <c r="J278" i="29"/>
  <c r="K277" i="29"/>
  <c r="J277" i="29"/>
  <c r="H277" i="29"/>
  <c r="G277" i="29"/>
  <c r="F277" i="29"/>
  <c r="E277" i="29"/>
  <c r="D277" i="29"/>
  <c r="C277" i="29"/>
  <c r="K276" i="29"/>
  <c r="J276" i="29"/>
  <c r="K275" i="29"/>
  <c r="J275" i="29"/>
  <c r="H275" i="29"/>
  <c r="G275" i="29"/>
  <c r="F275" i="29"/>
  <c r="E275" i="29"/>
  <c r="D275" i="29"/>
  <c r="C275" i="29"/>
  <c r="K274" i="29"/>
  <c r="J274" i="29"/>
  <c r="K273" i="29"/>
  <c r="J273" i="29"/>
  <c r="H273" i="29"/>
  <c r="G273" i="29"/>
  <c r="F273" i="29"/>
  <c r="E273" i="29"/>
  <c r="D273" i="29"/>
  <c r="C273" i="29"/>
  <c r="K272" i="29"/>
  <c r="J272" i="29"/>
  <c r="K271" i="29"/>
  <c r="J271" i="29"/>
  <c r="H271" i="29"/>
  <c r="G271" i="29"/>
  <c r="F271" i="29"/>
  <c r="E271" i="29"/>
  <c r="D271" i="29"/>
  <c r="C271" i="29"/>
  <c r="K270" i="29"/>
  <c r="J270" i="29"/>
  <c r="K269" i="29"/>
  <c r="J269" i="29"/>
  <c r="H269" i="29"/>
  <c r="G269" i="29"/>
  <c r="F269" i="29"/>
  <c r="E269" i="29"/>
  <c r="D269" i="29"/>
  <c r="C269" i="29"/>
  <c r="K268" i="29"/>
  <c r="J268" i="29"/>
  <c r="K267" i="29"/>
  <c r="J267" i="29"/>
  <c r="H267" i="29"/>
  <c r="G267" i="29"/>
  <c r="F267" i="29"/>
  <c r="E267" i="29"/>
  <c r="D267" i="29"/>
  <c r="C267" i="29"/>
  <c r="K266" i="29"/>
  <c r="J266" i="29"/>
  <c r="K265" i="29"/>
  <c r="J265" i="29"/>
  <c r="H265" i="29"/>
  <c r="G265" i="29"/>
  <c r="F265" i="29"/>
  <c r="E265" i="29"/>
  <c r="D265" i="29"/>
  <c r="C265" i="29"/>
  <c r="K264" i="29"/>
  <c r="J264" i="29"/>
  <c r="K263" i="29"/>
  <c r="J263" i="29"/>
  <c r="H263" i="29"/>
  <c r="G263" i="29"/>
  <c r="F263" i="29"/>
  <c r="E263" i="29"/>
  <c r="D263" i="29"/>
  <c r="C263" i="29"/>
  <c r="K262" i="29"/>
  <c r="J262" i="29"/>
  <c r="K261" i="29"/>
  <c r="J261" i="29"/>
  <c r="H261" i="29"/>
  <c r="G261" i="29"/>
  <c r="F261" i="29"/>
  <c r="E261" i="29"/>
  <c r="D261" i="29"/>
  <c r="C261" i="29"/>
  <c r="K260" i="29"/>
  <c r="J260" i="29"/>
  <c r="K259" i="29"/>
  <c r="J259" i="29"/>
  <c r="H259" i="29"/>
  <c r="G259" i="29"/>
  <c r="F259" i="29"/>
  <c r="E259" i="29"/>
  <c r="D259" i="29"/>
  <c r="C259" i="29"/>
  <c r="K258" i="29"/>
  <c r="J258" i="29"/>
  <c r="K257" i="29"/>
  <c r="J257" i="29"/>
  <c r="H257" i="29"/>
  <c r="G257" i="29"/>
  <c r="F257" i="29"/>
  <c r="E257" i="29"/>
  <c r="D257" i="29"/>
  <c r="C257" i="29"/>
  <c r="K256" i="29"/>
  <c r="J256" i="29"/>
  <c r="K255" i="29"/>
  <c r="J255" i="29"/>
  <c r="H255" i="29"/>
  <c r="G255" i="29"/>
  <c r="F255" i="29"/>
  <c r="E255" i="29"/>
  <c r="D255" i="29"/>
  <c r="C255" i="29"/>
  <c r="K254" i="29"/>
  <c r="J254" i="29"/>
  <c r="K253" i="29"/>
  <c r="J253" i="29"/>
  <c r="H253" i="29"/>
  <c r="G253" i="29"/>
  <c r="F253" i="29"/>
  <c r="E253" i="29"/>
  <c r="D253" i="29"/>
  <c r="C253" i="29"/>
  <c r="K252" i="29"/>
  <c r="J252" i="29"/>
  <c r="K251" i="29"/>
  <c r="J251" i="29"/>
  <c r="H251" i="29"/>
  <c r="G251" i="29"/>
  <c r="F251" i="29"/>
  <c r="E251" i="29"/>
  <c r="D251" i="29"/>
  <c r="C251" i="29"/>
  <c r="K250" i="29"/>
  <c r="J250" i="29"/>
  <c r="K249" i="29"/>
  <c r="J249" i="29"/>
  <c r="H249" i="29"/>
  <c r="G249" i="29"/>
  <c r="F249" i="29"/>
  <c r="E249" i="29"/>
  <c r="D249" i="29"/>
  <c r="C249" i="29"/>
  <c r="K248" i="29"/>
  <c r="J248" i="29"/>
  <c r="K247" i="29"/>
  <c r="J247" i="29"/>
  <c r="H247" i="29"/>
  <c r="G247" i="29"/>
  <c r="F247" i="29"/>
  <c r="E247" i="29"/>
  <c r="D247" i="29"/>
  <c r="C247" i="29"/>
  <c r="K246" i="29"/>
  <c r="J246" i="29"/>
  <c r="K245" i="29"/>
  <c r="J245" i="29"/>
  <c r="H245" i="29"/>
  <c r="G245" i="29"/>
  <c r="F245" i="29"/>
  <c r="E245" i="29"/>
  <c r="D245" i="29"/>
  <c r="C245" i="29"/>
  <c r="K244" i="29"/>
  <c r="J244" i="29"/>
  <c r="K243" i="29"/>
  <c r="J243" i="29"/>
  <c r="H243" i="29"/>
  <c r="G243" i="29"/>
  <c r="F243" i="29"/>
  <c r="E243" i="29"/>
  <c r="D243" i="29"/>
  <c r="C243" i="29"/>
  <c r="K242" i="29"/>
  <c r="J242" i="29"/>
  <c r="K241" i="29"/>
  <c r="J241" i="29"/>
  <c r="H241" i="29"/>
  <c r="G241" i="29"/>
  <c r="F241" i="29"/>
  <c r="E241" i="29"/>
  <c r="D241" i="29"/>
  <c r="C241" i="29"/>
  <c r="K240" i="29"/>
  <c r="J240" i="29"/>
  <c r="K239" i="29"/>
  <c r="J239" i="29"/>
  <c r="H239" i="29"/>
  <c r="G239" i="29"/>
  <c r="F239" i="29"/>
  <c r="E239" i="29"/>
  <c r="D239" i="29"/>
  <c r="C239" i="29"/>
  <c r="K238" i="29"/>
  <c r="J238" i="29"/>
  <c r="K237" i="29"/>
  <c r="J237" i="29"/>
  <c r="H237" i="29"/>
  <c r="G237" i="29"/>
  <c r="F237" i="29"/>
  <c r="E237" i="29"/>
  <c r="D237" i="29"/>
  <c r="C237" i="29"/>
  <c r="K236" i="29"/>
  <c r="J236" i="29"/>
  <c r="K235" i="29"/>
  <c r="J235" i="29"/>
  <c r="H235" i="29"/>
  <c r="G235" i="29"/>
  <c r="F235" i="29"/>
  <c r="E235" i="29"/>
  <c r="D235" i="29"/>
  <c r="C235" i="29"/>
  <c r="K234" i="29"/>
  <c r="J234" i="29"/>
  <c r="K233" i="29"/>
  <c r="J233" i="29"/>
  <c r="H233" i="29"/>
  <c r="G233" i="29"/>
  <c r="F233" i="29"/>
  <c r="E233" i="29"/>
  <c r="D233" i="29"/>
  <c r="C233" i="29"/>
  <c r="K232" i="29"/>
  <c r="J232" i="29"/>
  <c r="K231" i="29"/>
  <c r="J231" i="29"/>
  <c r="H231" i="29"/>
  <c r="G231" i="29"/>
  <c r="F231" i="29"/>
  <c r="E231" i="29"/>
  <c r="D231" i="29"/>
  <c r="C231" i="29"/>
  <c r="K230" i="29"/>
  <c r="J230" i="29"/>
  <c r="K229" i="29"/>
  <c r="J229" i="29"/>
  <c r="H229" i="29"/>
  <c r="G229" i="29"/>
  <c r="F229" i="29"/>
  <c r="E229" i="29"/>
  <c r="D229" i="29"/>
  <c r="C229" i="29"/>
  <c r="K228" i="29"/>
  <c r="J228" i="29"/>
  <c r="K227" i="29"/>
  <c r="J227" i="29"/>
  <c r="H227" i="29"/>
  <c r="G227" i="29"/>
  <c r="F227" i="29"/>
  <c r="E227" i="29"/>
  <c r="D227" i="29"/>
  <c r="C227" i="29"/>
  <c r="K226" i="29"/>
  <c r="J226" i="29"/>
  <c r="K225" i="29"/>
  <c r="J225" i="29"/>
  <c r="H225" i="29"/>
  <c r="G225" i="29"/>
  <c r="F225" i="29"/>
  <c r="E225" i="29"/>
  <c r="D225" i="29"/>
  <c r="C225" i="29"/>
  <c r="K224" i="29"/>
  <c r="J224" i="29"/>
  <c r="K223" i="29"/>
  <c r="J223" i="29"/>
  <c r="H223" i="29"/>
  <c r="G223" i="29"/>
  <c r="F223" i="29"/>
  <c r="E223" i="29"/>
  <c r="D223" i="29"/>
  <c r="C223" i="29"/>
  <c r="K222" i="29"/>
  <c r="J222" i="29"/>
  <c r="K221" i="29"/>
  <c r="J221" i="29"/>
  <c r="H221" i="29"/>
  <c r="G221" i="29"/>
  <c r="F221" i="29"/>
  <c r="E221" i="29"/>
  <c r="D221" i="29"/>
  <c r="C221" i="29"/>
  <c r="K220" i="29"/>
  <c r="J220" i="29"/>
  <c r="K219" i="29"/>
  <c r="J219" i="29"/>
  <c r="H219" i="29"/>
  <c r="G219" i="29"/>
  <c r="F219" i="29"/>
  <c r="E219" i="29"/>
  <c r="D219" i="29"/>
  <c r="C219" i="29"/>
  <c r="K218" i="29"/>
  <c r="J218" i="29"/>
  <c r="K217" i="29"/>
  <c r="J217" i="29"/>
  <c r="H217" i="29"/>
  <c r="G217" i="29"/>
  <c r="F217" i="29"/>
  <c r="E217" i="29"/>
  <c r="D217" i="29"/>
  <c r="C217" i="29"/>
  <c r="K216" i="29"/>
  <c r="J216" i="29"/>
  <c r="K215" i="29"/>
  <c r="J215" i="29"/>
  <c r="H215" i="29"/>
  <c r="G215" i="29"/>
  <c r="F215" i="29"/>
  <c r="E215" i="29"/>
  <c r="D215" i="29"/>
  <c r="C215" i="29"/>
  <c r="K214" i="29"/>
  <c r="J214" i="29"/>
  <c r="K213" i="29"/>
  <c r="J213" i="29"/>
  <c r="H213" i="29"/>
  <c r="G213" i="29"/>
  <c r="F213" i="29"/>
  <c r="E213" i="29"/>
  <c r="D213" i="29"/>
  <c r="C213" i="29"/>
  <c r="K212" i="29"/>
  <c r="J212" i="29"/>
  <c r="K211" i="29"/>
  <c r="J211" i="29"/>
  <c r="H211" i="29"/>
  <c r="G211" i="29"/>
  <c r="F211" i="29"/>
  <c r="E211" i="29"/>
  <c r="D211" i="29"/>
  <c r="C211" i="29"/>
  <c r="K210" i="29"/>
  <c r="J210" i="29"/>
  <c r="K209" i="29"/>
  <c r="J209" i="29"/>
  <c r="H209" i="29"/>
  <c r="G209" i="29"/>
  <c r="F209" i="29"/>
  <c r="E209" i="29"/>
  <c r="D209" i="29"/>
  <c r="C209" i="29"/>
  <c r="K208" i="29"/>
  <c r="J208" i="29"/>
  <c r="K207" i="29"/>
  <c r="J207" i="29"/>
  <c r="H207" i="29"/>
  <c r="G207" i="29"/>
  <c r="F207" i="29"/>
  <c r="E207" i="29"/>
  <c r="D207" i="29"/>
  <c r="C207" i="29"/>
  <c r="K206" i="29"/>
  <c r="J206" i="29"/>
  <c r="K205" i="29"/>
  <c r="J205" i="29"/>
  <c r="H205" i="29"/>
  <c r="G205" i="29"/>
  <c r="F205" i="29"/>
  <c r="E205" i="29"/>
  <c r="D205" i="29"/>
  <c r="C205" i="29"/>
  <c r="K204" i="29"/>
  <c r="J204" i="29"/>
  <c r="K203" i="29"/>
  <c r="J203" i="29"/>
  <c r="H203" i="29"/>
  <c r="G203" i="29"/>
  <c r="F203" i="29"/>
  <c r="E203" i="29"/>
  <c r="D203" i="29"/>
  <c r="C203" i="29"/>
  <c r="K202" i="29"/>
  <c r="J202" i="29"/>
  <c r="K201" i="29"/>
  <c r="J201" i="29"/>
  <c r="H201" i="29"/>
  <c r="G201" i="29"/>
  <c r="F201" i="29"/>
  <c r="E201" i="29"/>
  <c r="D201" i="29"/>
  <c r="C201" i="29"/>
  <c r="K200" i="29"/>
  <c r="J200" i="29"/>
  <c r="K199" i="29"/>
  <c r="J199" i="29"/>
  <c r="H199" i="29"/>
  <c r="G199" i="29"/>
  <c r="F199" i="29"/>
  <c r="E199" i="29"/>
  <c r="D199" i="29"/>
  <c r="C199" i="29"/>
  <c r="K198" i="29"/>
  <c r="J198" i="29"/>
  <c r="K197" i="29"/>
  <c r="J197" i="29"/>
  <c r="H197" i="29"/>
  <c r="G197" i="29"/>
  <c r="F197" i="29"/>
  <c r="E197" i="29"/>
  <c r="D197" i="29"/>
  <c r="C197" i="29"/>
  <c r="K196" i="29"/>
  <c r="J196" i="29"/>
  <c r="K195" i="29"/>
  <c r="J195" i="29"/>
  <c r="H195" i="29"/>
  <c r="G195" i="29"/>
  <c r="F195" i="29"/>
  <c r="E195" i="29"/>
  <c r="D195" i="29"/>
  <c r="C195" i="29"/>
  <c r="K194" i="29"/>
  <c r="J194" i="29"/>
  <c r="K193" i="29"/>
  <c r="J193" i="29"/>
  <c r="H193" i="29"/>
  <c r="G193" i="29"/>
  <c r="F193" i="29"/>
  <c r="E193" i="29"/>
  <c r="D193" i="29"/>
  <c r="C193" i="29"/>
  <c r="K192" i="29"/>
  <c r="J192" i="29"/>
  <c r="K191" i="29"/>
  <c r="J191" i="29"/>
  <c r="H191" i="29"/>
  <c r="G191" i="29"/>
  <c r="F191" i="29"/>
  <c r="E191" i="29"/>
  <c r="D191" i="29"/>
  <c r="C191" i="29"/>
  <c r="K190" i="29"/>
  <c r="J190" i="29"/>
  <c r="K189" i="29"/>
  <c r="J189" i="29"/>
  <c r="H189" i="29"/>
  <c r="G189" i="29"/>
  <c r="F189" i="29"/>
  <c r="E189" i="29"/>
  <c r="D189" i="29"/>
  <c r="C189" i="29"/>
  <c r="K188" i="29"/>
  <c r="J188" i="29"/>
  <c r="K187" i="29"/>
  <c r="J187" i="29"/>
  <c r="H187" i="29"/>
  <c r="G187" i="29"/>
  <c r="F187" i="29"/>
  <c r="E187" i="29"/>
  <c r="D187" i="29"/>
  <c r="C187" i="29"/>
  <c r="K186" i="29"/>
  <c r="J186" i="29"/>
  <c r="K185" i="29"/>
  <c r="J185" i="29"/>
  <c r="H185" i="29"/>
  <c r="G185" i="29"/>
  <c r="F185" i="29"/>
  <c r="E185" i="29"/>
  <c r="D185" i="29"/>
  <c r="C185" i="29"/>
  <c r="K184" i="29"/>
  <c r="J184" i="29"/>
  <c r="K183" i="29"/>
  <c r="J183" i="29"/>
  <c r="H183" i="29"/>
  <c r="G183" i="29"/>
  <c r="F183" i="29"/>
  <c r="E183" i="29"/>
  <c r="D183" i="29"/>
  <c r="C183" i="29"/>
  <c r="K182" i="29"/>
  <c r="J182" i="29"/>
  <c r="K181" i="29"/>
  <c r="J181" i="29"/>
  <c r="H181" i="29"/>
  <c r="G181" i="29"/>
  <c r="F181" i="29"/>
  <c r="E181" i="29"/>
  <c r="D181" i="29"/>
  <c r="C181" i="29"/>
  <c r="K180" i="29"/>
  <c r="J180" i="29"/>
  <c r="K179" i="29"/>
  <c r="J179" i="29"/>
  <c r="H179" i="29"/>
  <c r="G179" i="29"/>
  <c r="F179" i="29"/>
  <c r="E179" i="29"/>
  <c r="D179" i="29"/>
  <c r="C179" i="29"/>
  <c r="K178" i="29"/>
  <c r="J178" i="29"/>
  <c r="K177" i="29"/>
  <c r="J177" i="29"/>
  <c r="H177" i="29"/>
  <c r="G177" i="29"/>
  <c r="F177" i="29"/>
  <c r="E177" i="29"/>
  <c r="D177" i="29"/>
  <c r="C177" i="29"/>
  <c r="K176" i="29"/>
  <c r="J176" i="29"/>
  <c r="K175" i="29"/>
  <c r="J175" i="29"/>
  <c r="H175" i="29"/>
  <c r="G175" i="29"/>
  <c r="F175" i="29"/>
  <c r="E175" i="29"/>
  <c r="D175" i="29"/>
  <c r="C175" i="29"/>
  <c r="K174" i="29"/>
  <c r="J174" i="29"/>
  <c r="K173" i="29"/>
  <c r="J173" i="29"/>
  <c r="H173" i="29"/>
  <c r="G173" i="29"/>
  <c r="F173" i="29"/>
  <c r="E173" i="29"/>
  <c r="D173" i="29"/>
  <c r="C173" i="29"/>
  <c r="K172" i="29"/>
  <c r="J172" i="29"/>
  <c r="K171" i="29"/>
  <c r="J171" i="29"/>
  <c r="H171" i="29"/>
  <c r="G171" i="29"/>
  <c r="F171" i="29"/>
  <c r="E171" i="29"/>
  <c r="D171" i="29"/>
  <c r="C171" i="29"/>
  <c r="K170" i="29"/>
  <c r="J170" i="29"/>
  <c r="K169" i="29"/>
  <c r="J169" i="29"/>
  <c r="H169" i="29"/>
  <c r="G169" i="29"/>
  <c r="F169" i="29"/>
  <c r="E169" i="29"/>
  <c r="D169" i="29"/>
  <c r="C169" i="29"/>
  <c r="K168" i="29"/>
  <c r="J168" i="29"/>
  <c r="K167" i="29"/>
  <c r="J167" i="29"/>
  <c r="H167" i="29"/>
  <c r="G167" i="29"/>
  <c r="F167" i="29"/>
  <c r="E167" i="29"/>
  <c r="D167" i="29"/>
  <c r="C167" i="29"/>
  <c r="K166" i="29"/>
  <c r="J166" i="29"/>
  <c r="K165" i="29"/>
  <c r="J165" i="29"/>
  <c r="H165" i="29"/>
  <c r="G165" i="29"/>
  <c r="F165" i="29"/>
  <c r="E165" i="29"/>
  <c r="D165" i="29"/>
  <c r="C165" i="29"/>
  <c r="K164" i="29"/>
  <c r="J164" i="29"/>
  <c r="K163" i="29"/>
  <c r="J163" i="29"/>
  <c r="H163" i="29"/>
  <c r="G163" i="29"/>
  <c r="F163" i="29"/>
  <c r="E163" i="29"/>
  <c r="D163" i="29"/>
  <c r="C163" i="29"/>
  <c r="K162" i="29"/>
  <c r="J162" i="29"/>
  <c r="K161" i="29"/>
  <c r="J161" i="29"/>
  <c r="H161" i="29"/>
  <c r="G161" i="29"/>
  <c r="F161" i="29"/>
  <c r="E161" i="29"/>
  <c r="D161" i="29"/>
  <c r="C161" i="29"/>
  <c r="K160" i="29"/>
  <c r="J160" i="29"/>
  <c r="K159" i="29"/>
  <c r="J159" i="29"/>
  <c r="H159" i="29"/>
  <c r="G159" i="29"/>
  <c r="F159" i="29"/>
  <c r="E159" i="29"/>
  <c r="D159" i="29"/>
  <c r="C159" i="29"/>
  <c r="K158" i="29"/>
  <c r="J158" i="29"/>
  <c r="K157" i="29"/>
  <c r="J157" i="29"/>
  <c r="H157" i="29"/>
  <c r="G157" i="29"/>
  <c r="F157" i="29"/>
  <c r="E157" i="29"/>
  <c r="D157" i="29"/>
  <c r="C157" i="29"/>
  <c r="K156" i="29"/>
  <c r="J156" i="29"/>
  <c r="K155" i="29"/>
  <c r="J155" i="29"/>
  <c r="H155" i="29"/>
  <c r="G155" i="29"/>
  <c r="F155" i="29"/>
  <c r="E155" i="29"/>
  <c r="D155" i="29"/>
  <c r="C155" i="29"/>
  <c r="K154" i="29"/>
  <c r="J154" i="29"/>
  <c r="K153" i="29"/>
  <c r="J153" i="29"/>
  <c r="H153" i="29"/>
  <c r="G153" i="29"/>
  <c r="F153" i="29"/>
  <c r="E153" i="29"/>
  <c r="D153" i="29"/>
  <c r="C153" i="29"/>
  <c r="K152" i="29"/>
  <c r="J152" i="29"/>
  <c r="K151" i="29"/>
  <c r="J151" i="29"/>
  <c r="H151" i="29"/>
  <c r="G151" i="29"/>
  <c r="F151" i="29"/>
  <c r="E151" i="29"/>
  <c r="D151" i="29"/>
  <c r="C151" i="29"/>
  <c r="K150" i="29"/>
  <c r="J150" i="29"/>
  <c r="K149" i="29"/>
  <c r="J149" i="29"/>
  <c r="H149" i="29"/>
  <c r="G149" i="29"/>
  <c r="F149" i="29"/>
  <c r="E149" i="29"/>
  <c r="D149" i="29"/>
  <c r="C149" i="29"/>
  <c r="K148" i="29"/>
  <c r="J148" i="29"/>
  <c r="K147" i="29"/>
  <c r="J147" i="29"/>
  <c r="H147" i="29"/>
  <c r="G147" i="29"/>
  <c r="F147" i="29"/>
  <c r="E147" i="29"/>
  <c r="D147" i="29"/>
  <c r="C147" i="29"/>
  <c r="K146" i="29"/>
  <c r="J146" i="29"/>
  <c r="K145" i="29"/>
  <c r="J145" i="29"/>
  <c r="H145" i="29"/>
  <c r="G145" i="29"/>
  <c r="F145" i="29"/>
  <c r="E145" i="29"/>
  <c r="D145" i="29"/>
  <c r="C145" i="29"/>
  <c r="K144" i="29"/>
  <c r="J144" i="29"/>
  <c r="K143" i="29"/>
  <c r="J143" i="29"/>
  <c r="H143" i="29"/>
  <c r="G143" i="29"/>
  <c r="F143" i="29"/>
  <c r="E143" i="29"/>
  <c r="D143" i="29"/>
  <c r="C143" i="29"/>
  <c r="K142" i="29"/>
  <c r="J142" i="29"/>
  <c r="K141" i="29"/>
  <c r="J141" i="29"/>
  <c r="H141" i="29"/>
  <c r="G141" i="29"/>
  <c r="F141" i="29"/>
  <c r="E141" i="29"/>
  <c r="D141" i="29"/>
  <c r="C141" i="29"/>
  <c r="K140" i="29"/>
  <c r="J140" i="29"/>
  <c r="K139" i="29"/>
  <c r="J139" i="29"/>
  <c r="H139" i="29"/>
  <c r="G139" i="29"/>
  <c r="F139" i="29"/>
  <c r="E139" i="29"/>
  <c r="D139" i="29"/>
  <c r="C139" i="29"/>
  <c r="K138" i="29"/>
  <c r="J138" i="29"/>
  <c r="K137" i="29"/>
  <c r="J137" i="29"/>
  <c r="H137" i="29"/>
  <c r="G137" i="29"/>
  <c r="F137" i="29"/>
  <c r="E137" i="29"/>
  <c r="D137" i="29"/>
  <c r="C137" i="29"/>
  <c r="K136" i="29"/>
  <c r="J136" i="29"/>
  <c r="K135" i="29"/>
  <c r="J135" i="29"/>
  <c r="H135" i="29"/>
  <c r="G135" i="29"/>
  <c r="F135" i="29"/>
  <c r="E135" i="29"/>
  <c r="D135" i="29"/>
  <c r="C135" i="29"/>
  <c r="K134" i="29"/>
  <c r="J134" i="29"/>
  <c r="K133" i="29"/>
  <c r="J133" i="29"/>
  <c r="H133" i="29"/>
  <c r="G133" i="29"/>
  <c r="F133" i="29"/>
  <c r="E133" i="29"/>
  <c r="D133" i="29"/>
  <c r="C133" i="29"/>
  <c r="K132" i="29"/>
  <c r="J132" i="29"/>
  <c r="K131" i="29"/>
  <c r="J131" i="29"/>
  <c r="H131" i="29"/>
  <c r="G131" i="29"/>
  <c r="F131" i="29"/>
  <c r="E131" i="29"/>
  <c r="D131" i="29"/>
  <c r="C131" i="29"/>
  <c r="K130" i="29"/>
  <c r="J130" i="29"/>
  <c r="K129" i="29"/>
  <c r="J129" i="29"/>
  <c r="H129" i="29"/>
  <c r="G129" i="29"/>
  <c r="F129" i="29"/>
  <c r="E129" i="29"/>
  <c r="D129" i="29"/>
  <c r="C129" i="29"/>
  <c r="K128" i="29"/>
  <c r="J128" i="29"/>
  <c r="K127" i="29"/>
  <c r="J127" i="29"/>
  <c r="H127" i="29"/>
  <c r="G127" i="29"/>
  <c r="F127" i="29"/>
  <c r="E127" i="29"/>
  <c r="D127" i="29"/>
  <c r="C127" i="29"/>
  <c r="K126" i="29"/>
  <c r="J126" i="29"/>
  <c r="K125" i="29"/>
  <c r="J125" i="29"/>
  <c r="H125" i="29"/>
  <c r="G125" i="29"/>
  <c r="F125" i="29"/>
  <c r="E125" i="29"/>
  <c r="D125" i="29"/>
  <c r="C125" i="29"/>
  <c r="K124" i="29"/>
  <c r="J124" i="29"/>
  <c r="K123" i="29"/>
  <c r="J123" i="29"/>
  <c r="H123" i="29"/>
  <c r="G123" i="29"/>
  <c r="F123" i="29"/>
  <c r="E123" i="29"/>
  <c r="D123" i="29"/>
  <c r="C123" i="29"/>
  <c r="K122" i="29"/>
  <c r="J122" i="29"/>
  <c r="K121" i="29"/>
  <c r="J121" i="29"/>
  <c r="H121" i="29"/>
  <c r="G121" i="29"/>
  <c r="F121" i="29"/>
  <c r="E121" i="29"/>
  <c r="D121" i="29"/>
  <c r="C121" i="29"/>
  <c r="K120" i="29"/>
  <c r="J120" i="29"/>
  <c r="K119" i="29"/>
  <c r="J119" i="29"/>
  <c r="H119" i="29"/>
  <c r="G119" i="29"/>
  <c r="F119" i="29"/>
  <c r="E119" i="29"/>
  <c r="D119" i="29"/>
  <c r="C119" i="29"/>
  <c r="K118" i="29"/>
  <c r="J118" i="29"/>
  <c r="K117" i="29"/>
  <c r="J117" i="29"/>
  <c r="H117" i="29"/>
  <c r="G117" i="29"/>
  <c r="F117" i="29"/>
  <c r="E117" i="29"/>
  <c r="D117" i="29"/>
  <c r="C117" i="29"/>
  <c r="K116" i="29"/>
  <c r="J116" i="29"/>
  <c r="K115" i="29"/>
  <c r="J115" i="29"/>
  <c r="H115" i="29"/>
  <c r="G115" i="29"/>
  <c r="F115" i="29"/>
  <c r="E115" i="29"/>
  <c r="D115" i="29"/>
  <c r="C115" i="29"/>
  <c r="K114" i="29"/>
  <c r="J114" i="29"/>
  <c r="K113" i="29"/>
  <c r="J113" i="29"/>
  <c r="H113" i="29"/>
  <c r="G113" i="29"/>
  <c r="F113" i="29"/>
  <c r="E113" i="29"/>
  <c r="D113" i="29"/>
  <c r="C113" i="29"/>
  <c r="K112" i="29"/>
  <c r="J112" i="29"/>
  <c r="K111" i="29"/>
  <c r="J111" i="29"/>
  <c r="H111" i="29"/>
  <c r="G111" i="29"/>
  <c r="F111" i="29"/>
  <c r="E111" i="29"/>
  <c r="D111" i="29"/>
  <c r="C111" i="29"/>
  <c r="K110" i="29"/>
  <c r="J110" i="29"/>
  <c r="K109" i="29"/>
  <c r="J109" i="29"/>
  <c r="H109" i="29"/>
  <c r="G109" i="29"/>
  <c r="F109" i="29"/>
  <c r="E109" i="29"/>
  <c r="D109" i="29"/>
  <c r="C109" i="29"/>
  <c r="K108" i="29"/>
  <c r="J108" i="29"/>
  <c r="K107" i="29"/>
  <c r="J107" i="29"/>
  <c r="H107" i="29"/>
  <c r="G107" i="29"/>
  <c r="F107" i="29"/>
  <c r="E107" i="29"/>
  <c r="D107" i="29"/>
  <c r="C107" i="29"/>
  <c r="K106" i="29"/>
  <c r="J106" i="29"/>
  <c r="K105" i="29"/>
  <c r="J105" i="29"/>
  <c r="H105" i="29"/>
  <c r="G105" i="29"/>
  <c r="F105" i="29"/>
  <c r="E105" i="29"/>
  <c r="D105" i="29"/>
  <c r="C105" i="29"/>
  <c r="K104" i="29"/>
  <c r="J104" i="29"/>
  <c r="K103" i="29"/>
  <c r="J103" i="29"/>
  <c r="H103" i="29"/>
  <c r="G103" i="29"/>
  <c r="F103" i="29"/>
  <c r="E103" i="29"/>
  <c r="D103" i="29"/>
  <c r="C103" i="29"/>
  <c r="K102" i="29"/>
  <c r="J102" i="29"/>
  <c r="K101" i="29"/>
  <c r="J101" i="29"/>
  <c r="H101" i="29"/>
  <c r="G101" i="29"/>
  <c r="F101" i="29"/>
  <c r="E101" i="29"/>
  <c r="D101" i="29"/>
  <c r="C101" i="29"/>
  <c r="K100" i="29"/>
  <c r="J100" i="29"/>
  <c r="K99" i="29"/>
  <c r="J99" i="29"/>
  <c r="H99" i="29"/>
  <c r="G99" i="29"/>
  <c r="F99" i="29"/>
  <c r="E99" i="29"/>
  <c r="D99" i="29"/>
  <c r="C99" i="29"/>
  <c r="K98" i="29"/>
  <c r="J98" i="29"/>
  <c r="K97" i="29"/>
  <c r="J97" i="29"/>
  <c r="H97" i="29"/>
  <c r="G97" i="29"/>
  <c r="F97" i="29"/>
  <c r="E97" i="29"/>
  <c r="D97" i="29"/>
  <c r="C97" i="29"/>
  <c r="K96" i="29"/>
  <c r="J96" i="29"/>
  <c r="K95" i="29"/>
  <c r="J95" i="29"/>
  <c r="H95" i="29"/>
  <c r="G95" i="29"/>
  <c r="F95" i="29"/>
  <c r="E95" i="29"/>
  <c r="D95" i="29"/>
  <c r="C95" i="29"/>
  <c r="K94" i="29"/>
  <c r="J94" i="29"/>
  <c r="K93" i="29"/>
  <c r="J93" i="29"/>
  <c r="H93" i="29"/>
  <c r="G93" i="29"/>
  <c r="F93" i="29"/>
  <c r="E93" i="29"/>
  <c r="D93" i="29"/>
  <c r="C93" i="29"/>
  <c r="K92" i="29"/>
  <c r="J92" i="29"/>
  <c r="K91" i="29"/>
  <c r="J91" i="29"/>
  <c r="H91" i="29"/>
  <c r="G91" i="29"/>
  <c r="F91" i="29"/>
  <c r="E91" i="29"/>
  <c r="D91" i="29"/>
  <c r="C91" i="29"/>
  <c r="K90" i="29"/>
  <c r="J90" i="29"/>
  <c r="K89" i="29"/>
  <c r="J89" i="29"/>
  <c r="H89" i="29"/>
  <c r="G89" i="29"/>
  <c r="F89" i="29"/>
  <c r="E89" i="29"/>
  <c r="D89" i="29"/>
  <c r="C89" i="29"/>
  <c r="K88" i="29"/>
  <c r="J88" i="29"/>
  <c r="K87" i="29"/>
  <c r="J87" i="29"/>
  <c r="H87" i="29"/>
  <c r="G87" i="29"/>
  <c r="F87" i="29"/>
  <c r="E87" i="29"/>
  <c r="D87" i="29"/>
  <c r="C87" i="29"/>
  <c r="K86" i="29"/>
  <c r="J86" i="29"/>
  <c r="K85" i="29"/>
  <c r="J85" i="29"/>
  <c r="H85" i="29"/>
  <c r="G85" i="29"/>
  <c r="F85" i="29"/>
  <c r="E85" i="29"/>
  <c r="D85" i="29"/>
  <c r="C85" i="29"/>
  <c r="K84" i="29"/>
  <c r="J84" i="29"/>
  <c r="K83" i="29"/>
  <c r="J83" i="29"/>
  <c r="H83" i="29"/>
  <c r="G83" i="29"/>
  <c r="F83" i="29"/>
  <c r="E83" i="29"/>
  <c r="D83" i="29"/>
  <c r="C83" i="29"/>
  <c r="K82" i="29"/>
  <c r="J82" i="29"/>
  <c r="K81" i="29"/>
  <c r="J81" i="29"/>
  <c r="H81" i="29"/>
  <c r="G81" i="29"/>
  <c r="F81" i="29"/>
  <c r="E81" i="29"/>
  <c r="D81" i="29"/>
  <c r="C81" i="29"/>
  <c r="K80" i="29"/>
  <c r="J80" i="29"/>
  <c r="K79" i="29"/>
  <c r="J79" i="29"/>
  <c r="H79" i="29"/>
  <c r="G79" i="29"/>
  <c r="F79" i="29"/>
  <c r="E79" i="29"/>
  <c r="D79" i="29"/>
  <c r="C79" i="29"/>
  <c r="K78" i="29"/>
  <c r="J78" i="29"/>
  <c r="K77" i="29"/>
  <c r="J77" i="29"/>
  <c r="H77" i="29"/>
  <c r="G77" i="29"/>
  <c r="F77" i="29"/>
  <c r="E77" i="29"/>
  <c r="D77" i="29"/>
  <c r="C77" i="29"/>
  <c r="K76" i="29"/>
  <c r="J76" i="29"/>
  <c r="K75" i="29"/>
  <c r="J75" i="29"/>
  <c r="H75" i="29"/>
  <c r="G75" i="29"/>
  <c r="F75" i="29"/>
  <c r="E75" i="29"/>
  <c r="D75" i="29"/>
  <c r="C75" i="29"/>
  <c r="K74" i="29"/>
  <c r="J74" i="29"/>
  <c r="K73" i="29"/>
  <c r="J73" i="29"/>
  <c r="H73" i="29"/>
  <c r="G73" i="29"/>
  <c r="F73" i="29"/>
  <c r="E73" i="29"/>
  <c r="D73" i="29"/>
  <c r="C73" i="29"/>
  <c r="K72" i="29"/>
  <c r="J72" i="29"/>
  <c r="K71" i="29"/>
  <c r="J71" i="29"/>
  <c r="H71" i="29"/>
  <c r="G71" i="29"/>
  <c r="F71" i="29"/>
  <c r="E71" i="29"/>
  <c r="D71" i="29"/>
  <c r="C71" i="29"/>
  <c r="K70" i="29"/>
  <c r="J70" i="29"/>
  <c r="K69" i="29"/>
  <c r="J69" i="29"/>
  <c r="H69" i="29"/>
  <c r="G69" i="29"/>
  <c r="F69" i="29"/>
  <c r="E69" i="29"/>
  <c r="D69" i="29"/>
  <c r="C69" i="29"/>
  <c r="K68" i="29"/>
  <c r="J68" i="29"/>
  <c r="K67" i="29"/>
  <c r="J67" i="29"/>
  <c r="H67" i="29"/>
  <c r="G67" i="29"/>
  <c r="F67" i="29"/>
  <c r="E67" i="29"/>
  <c r="D67" i="29"/>
  <c r="C67" i="29"/>
  <c r="K66" i="29"/>
  <c r="J66" i="29"/>
  <c r="K65" i="29"/>
  <c r="J65" i="29"/>
  <c r="H65" i="29"/>
  <c r="G65" i="29"/>
  <c r="F65" i="29"/>
  <c r="E65" i="29"/>
  <c r="D65" i="29"/>
  <c r="C65" i="29"/>
  <c r="K64" i="29"/>
  <c r="J64" i="29"/>
  <c r="K63" i="29"/>
  <c r="J63" i="29"/>
  <c r="H63" i="29"/>
  <c r="G63" i="29"/>
  <c r="F63" i="29"/>
  <c r="E63" i="29"/>
  <c r="D63" i="29"/>
  <c r="C63" i="29"/>
  <c r="K62" i="29"/>
  <c r="J62" i="29"/>
  <c r="K61" i="29"/>
  <c r="J61" i="29"/>
  <c r="H61" i="29"/>
  <c r="G61" i="29"/>
  <c r="F61" i="29"/>
  <c r="E61" i="29"/>
  <c r="D61" i="29"/>
  <c r="C61" i="29"/>
  <c r="K60" i="29"/>
  <c r="J60" i="29"/>
  <c r="K59" i="29"/>
  <c r="J59" i="29"/>
  <c r="H59" i="29"/>
  <c r="G59" i="29"/>
  <c r="F59" i="29"/>
  <c r="E59" i="29"/>
  <c r="D59" i="29"/>
  <c r="C59" i="29"/>
  <c r="K58" i="29"/>
  <c r="J58" i="29"/>
  <c r="K57" i="29"/>
  <c r="J57" i="29"/>
  <c r="H57" i="29"/>
  <c r="G57" i="29"/>
  <c r="F57" i="29"/>
  <c r="E57" i="29"/>
  <c r="D57" i="29"/>
  <c r="C57" i="29"/>
  <c r="K56" i="29"/>
  <c r="J56" i="29"/>
  <c r="K55" i="29"/>
  <c r="J55" i="29"/>
  <c r="H55" i="29"/>
  <c r="G55" i="29"/>
  <c r="F55" i="29"/>
  <c r="E55" i="29"/>
  <c r="D55" i="29"/>
  <c r="C55" i="29"/>
  <c r="K54" i="29"/>
  <c r="J54" i="29"/>
  <c r="K53" i="29"/>
  <c r="J53" i="29"/>
  <c r="H53" i="29"/>
  <c r="G53" i="29"/>
  <c r="F53" i="29"/>
  <c r="E53" i="29"/>
  <c r="D53" i="29"/>
  <c r="C53" i="29"/>
  <c r="K52" i="29"/>
  <c r="J52" i="29"/>
  <c r="K51" i="29"/>
  <c r="J51" i="29"/>
  <c r="H51" i="29"/>
  <c r="G51" i="29"/>
  <c r="F51" i="29"/>
  <c r="E51" i="29"/>
  <c r="D51" i="29"/>
  <c r="C51" i="29"/>
  <c r="K50" i="29"/>
  <c r="J50" i="29"/>
  <c r="K49" i="29"/>
  <c r="J49" i="29"/>
  <c r="H49" i="29"/>
  <c r="G49" i="29"/>
  <c r="F49" i="29"/>
  <c r="E49" i="29"/>
  <c r="D49" i="29"/>
  <c r="C49" i="29"/>
  <c r="K48" i="29"/>
  <c r="J48" i="29"/>
  <c r="K47" i="29"/>
  <c r="J47" i="29"/>
  <c r="H47" i="29"/>
  <c r="G47" i="29"/>
  <c r="F47" i="29"/>
  <c r="E47" i="29"/>
  <c r="D47" i="29"/>
  <c r="C47" i="29"/>
  <c r="K46" i="29"/>
  <c r="J46" i="29"/>
  <c r="K45" i="29"/>
  <c r="J45" i="29"/>
  <c r="H45" i="29"/>
  <c r="G45" i="29"/>
  <c r="F45" i="29"/>
  <c r="E45" i="29"/>
  <c r="D45" i="29"/>
  <c r="C45" i="29"/>
  <c r="K44" i="29"/>
  <c r="J44" i="29"/>
  <c r="K43" i="29"/>
  <c r="J43" i="29"/>
  <c r="H43" i="29"/>
  <c r="G43" i="29"/>
  <c r="F43" i="29"/>
  <c r="E43" i="29"/>
  <c r="D43" i="29"/>
  <c r="C43" i="29"/>
  <c r="K42" i="29"/>
  <c r="J42" i="29"/>
  <c r="K41" i="29"/>
  <c r="J41" i="29"/>
  <c r="H41" i="29"/>
  <c r="G41" i="29"/>
  <c r="F41" i="29"/>
  <c r="E41" i="29"/>
  <c r="D41" i="29"/>
  <c r="C41" i="29"/>
  <c r="K40" i="29"/>
  <c r="J40" i="29"/>
  <c r="K39" i="29"/>
  <c r="J39" i="29"/>
  <c r="H39" i="29"/>
  <c r="G39" i="29"/>
  <c r="F39" i="29"/>
  <c r="E39" i="29"/>
  <c r="D39" i="29"/>
  <c r="C39" i="29"/>
  <c r="K38" i="29"/>
  <c r="J38" i="29"/>
  <c r="K37" i="29"/>
  <c r="J37" i="29"/>
  <c r="H37" i="29"/>
  <c r="G37" i="29"/>
  <c r="F37" i="29"/>
  <c r="E37" i="29"/>
  <c r="D37" i="29"/>
  <c r="C37" i="29"/>
  <c r="K36" i="29"/>
  <c r="J36" i="29"/>
  <c r="K35" i="29"/>
  <c r="J35" i="29"/>
  <c r="H35" i="29"/>
  <c r="G35" i="29"/>
  <c r="F35" i="29"/>
  <c r="E35" i="29"/>
  <c r="D35" i="29"/>
  <c r="C35" i="29"/>
  <c r="K34" i="29"/>
  <c r="J34" i="29"/>
  <c r="K33" i="29"/>
  <c r="J33" i="29"/>
  <c r="H33" i="29"/>
  <c r="G33" i="29"/>
  <c r="F33" i="29"/>
  <c r="E33" i="29"/>
  <c r="D33" i="29"/>
  <c r="C33" i="29"/>
  <c r="K32" i="29"/>
  <c r="J32" i="29"/>
  <c r="K31" i="29"/>
  <c r="J31" i="29"/>
  <c r="H31" i="29"/>
  <c r="G31" i="29"/>
  <c r="F31" i="29"/>
  <c r="E31" i="29"/>
  <c r="D31" i="29"/>
  <c r="C31" i="29"/>
  <c r="K30" i="29"/>
  <c r="J30" i="29"/>
  <c r="K29" i="29"/>
  <c r="J29" i="29"/>
  <c r="H29" i="29"/>
  <c r="G29" i="29"/>
  <c r="F29" i="29"/>
  <c r="E29" i="29"/>
  <c r="D29" i="29"/>
  <c r="C29" i="29"/>
  <c r="K28" i="29"/>
  <c r="J28" i="29"/>
  <c r="K27" i="29"/>
  <c r="J27" i="29"/>
  <c r="H27" i="29"/>
  <c r="G27" i="29"/>
  <c r="F27" i="29"/>
  <c r="E27" i="29"/>
  <c r="D27" i="29"/>
  <c r="C27" i="29"/>
  <c r="K26" i="29"/>
  <c r="J26" i="29"/>
  <c r="K25" i="29"/>
  <c r="J25" i="29"/>
  <c r="H25" i="29"/>
  <c r="G25" i="29"/>
  <c r="F25" i="29"/>
  <c r="E25" i="29"/>
  <c r="D25" i="29"/>
  <c r="C25" i="29"/>
  <c r="K24" i="29"/>
  <c r="J24" i="29"/>
  <c r="K23" i="29"/>
  <c r="J23" i="29"/>
  <c r="H23" i="29"/>
  <c r="G23" i="29"/>
  <c r="F23" i="29"/>
  <c r="E23" i="29"/>
  <c r="D23" i="29"/>
  <c r="C23" i="29"/>
  <c r="K22" i="29"/>
  <c r="J22" i="29"/>
  <c r="K21" i="29"/>
  <c r="J21" i="29"/>
  <c r="H21" i="29"/>
  <c r="G21" i="29"/>
  <c r="F21" i="29"/>
  <c r="E21" i="29"/>
  <c r="D21" i="29"/>
  <c r="C21" i="29"/>
  <c r="K20" i="29"/>
  <c r="J20" i="29"/>
  <c r="K19" i="29"/>
  <c r="J19" i="29"/>
  <c r="H19" i="29"/>
  <c r="G19" i="29"/>
  <c r="F19" i="29"/>
  <c r="E19" i="29"/>
  <c r="D19" i="29"/>
  <c r="C19" i="29"/>
  <c r="K18" i="29"/>
  <c r="J18" i="29"/>
  <c r="K17" i="29"/>
  <c r="J17" i="29"/>
  <c r="H17" i="29"/>
  <c r="G17" i="29"/>
  <c r="F17" i="29"/>
  <c r="E17" i="29"/>
  <c r="D17" i="29"/>
  <c r="C17" i="29"/>
  <c r="K16" i="29"/>
  <c r="J16" i="29"/>
  <c r="K15" i="29"/>
  <c r="J15" i="29"/>
  <c r="H15" i="29"/>
  <c r="G15" i="29"/>
  <c r="F15" i="29"/>
  <c r="E15" i="29"/>
  <c r="D15" i="29"/>
  <c r="C15" i="29"/>
  <c r="K14" i="29"/>
  <c r="J14" i="29"/>
  <c r="K13" i="29"/>
  <c r="J13" i="29"/>
  <c r="H13" i="29"/>
  <c r="G13" i="29"/>
  <c r="F13" i="29"/>
  <c r="E13" i="29"/>
  <c r="D13" i="29"/>
  <c r="C13" i="29"/>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L132" i="27"/>
  <c r="L133" i="27"/>
  <c r="L134" i="27"/>
  <c r="L135" i="27"/>
  <c r="L136" i="27"/>
  <c r="L137" i="27"/>
  <c r="L138" i="27"/>
  <c r="L139" i="27"/>
  <c r="L140" i="27"/>
  <c r="L141" i="27"/>
  <c r="L142" i="27"/>
  <c r="L143" i="27"/>
  <c r="L144" i="27"/>
  <c r="L145" i="27"/>
  <c r="L146" i="27"/>
  <c r="L147" i="27"/>
  <c r="L148" i="27"/>
  <c r="L149" i="27"/>
  <c r="L150" i="27"/>
  <c r="L151" i="27"/>
  <c r="L152" i="27"/>
  <c r="L153" i="27"/>
  <c r="L154" i="27"/>
  <c r="L155" i="27"/>
  <c r="L156" i="27"/>
  <c r="L157" i="27"/>
  <c r="L158" i="27"/>
  <c r="L159" i="27"/>
  <c r="L160" i="27"/>
  <c r="L161" i="27"/>
  <c r="L162" i="27"/>
  <c r="L163" i="27"/>
  <c r="L164" i="27"/>
  <c r="L165" i="27"/>
  <c r="L166" i="27"/>
  <c r="L167" i="27"/>
  <c r="L168" i="27"/>
  <c r="L169" i="27"/>
  <c r="L170" i="27"/>
  <c r="L171" i="27"/>
  <c r="L172" i="27"/>
  <c r="L173" i="27"/>
  <c r="L174" i="27"/>
  <c r="L175" i="27"/>
  <c r="L176" i="27"/>
  <c r="L177" i="27"/>
  <c r="L178" i="27"/>
  <c r="L179" i="27"/>
  <c r="L180" i="27"/>
  <c r="L181" i="27"/>
  <c r="L182" i="27"/>
  <c r="L183" i="27"/>
  <c r="L184" i="27"/>
  <c r="L185" i="27"/>
  <c r="L186" i="27"/>
  <c r="L187" i="27"/>
  <c r="L188" i="27"/>
  <c r="L189" i="27"/>
  <c r="L190" i="27"/>
  <c r="L191" i="27"/>
  <c r="L192" i="27"/>
  <c r="L193" i="27"/>
  <c r="L194" i="27"/>
  <c r="L195" i="27"/>
  <c r="L196" i="27"/>
  <c r="L197" i="27"/>
  <c r="L198" i="27"/>
  <c r="L199" i="27"/>
  <c r="L200" i="27"/>
  <c r="L201" i="27"/>
  <c r="L202" i="27"/>
  <c r="L203" i="27"/>
  <c r="L204" i="27"/>
  <c r="L205" i="27"/>
  <c r="L206" i="27"/>
  <c r="L207" i="27"/>
  <c r="L208" i="27"/>
  <c r="L209" i="27"/>
  <c r="L210" i="27"/>
  <c r="L211" i="27"/>
  <c r="L212" i="27"/>
  <c r="L213" i="27"/>
  <c r="L214" i="27"/>
  <c r="L215" i="27"/>
  <c r="L216" i="27"/>
  <c r="L217" i="27"/>
  <c r="L218" i="27"/>
  <c r="L219" i="27"/>
  <c r="L220" i="27"/>
  <c r="L221" i="27"/>
  <c r="L222" i="27"/>
  <c r="L223" i="27"/>
  <c r="L224" i="27"/>
  <c r="L225" i="27"/>
  <c r="L226" i="27"/>
  <c r="L227" i="27"/>
  <c r="L228" i="27"/>
  <c r="L229" i="27"/>
  <c r="L230" i="27"/>
  <c r="L231" i="27"/>
  <c r="L232" i="27"/>
  <c r="L233" i="27"/>
  <c r="L234" i="27"/>
  <c r="L235" i="27"/>
  <c r="L236" i="27"/>
  <c r="L237" i="27"/>
  <c r="L238" i="27"/>
  <c r="L239" i="27"/>
  <c r="L240" i="27"/>
  <c r="L241" i="27"/>
  <c r="L242" i="27"/>
  <c r="L243" i="27"/>
  <c r="L244" i="27"/>
  <c r="L245" i="27"/>
  <c r="L246" i="27"/>
  <c r="L247" i="27"/>
  <c r="L248" i="27"/>
  <c r="L249" i="27"/>
  <c r="L250" i="27"/>
  <c r="L251" i="27"/>
  <c r="L252" i="27"/>
  <c r="L253" i="27"/>
  <c r="L254" i="27"/>
  <c r="L255" i="27"/>
  <c r="L256" i="27"/>
  <c r="L257" i="27"/>
  <c r="L258" i="27"/>
  <c r="L259" i="27"/>
  <c r="L260" i="27"/>
  <c r="L261" i="27"/>
  <c r="L262" i="27"/>
  <c r="L263" i="27"/>
  <c r="L264" i="27"/>
  <c r="L265" i="27"/>
  <c r="L266" i="27"/>
  <c r="L267" i="27"/>
  <c r="L268" i="27"/>
  <c r="L269" i="27"/>
  <c r="L270" i="27"/>
  <c r="L271" i="27"/>
  <c r="L272" i="27"/>
  <c r="L273" i="27"/>
  <c r="L274" i="27"/>
  <c r="L275" i="27"/>
  <c r="L276" i="27"/>
  <c r="L277" i="27"/>
  <c r="L278" i="27"/>
  <c r="L279" i="27"/>
  <c r="L280" i="27"/>
  <c r="L281" i="27"/>
  <c r="L282" i="27"/>
  <c r="L283" i="27"/>
  <c r="L284" i="27"/>
  <c r="L285" i="27"/>
  <c r="L286" i="27"/>
  <c r="L287" i="27"/>
  <c r="L288" i="27"/>
  <c r="L289" i="27"/>
  <c r="L290" i="27"/>
  <c r="L291" i="27"/>
  <c r="L292" i="27"/>
  <c r="L293" i="27"/>
  <c r="L294" i="27"/>
  <c r="L295" i="27"/>
  <c r="L296" i="27"/>
  <c r="L297" i="27"/>
  <c r="L298" i="27"/>
  <c r="L299" i="27"/>
  <c r="L300" i="27"/>
  <c r="L301" i="27"/>
  <c r="L302" i="27"/>
  <c r="L303" i="27"/>
  <c r="L304" i="27"/>
  <c r="L305" i="27"/>
  <c r="L306" i="27"/>
  <c r="L307" i="27"/>
  <c r="L308" i="27"/>
  <c r="L309" i="27"/>
  <c r="L310" i="27"/>
  <c r="L311" i="27"/>
  <c r="L312" i="27"/>
  <c r="L313" i="27"/>
  <c r="L314" i="27"/>
  <c r="L315" i="27"/>
  <c r="L316" i="27"/>
  <c r="L317" i="27"/>
  <c r="L318" i="27"/>
  <c r="L319" i="27"/>
  <c r="L320" i="27"/>
  <c r="L321" i="27"/>
  <c r="L322" i="27"/>
  <c r="L323" i="27"/>
  <c r="L324" i="27"/>
  <c r="L325" i="27"/>
  <c r="L326" i="27"/>
  <c r="L327" i="27"/>
  <c r="L328" i="27"/>
  <c r="L329" i="27"/>
  <c r="L330" i="27"/>
  <c r="L331" i="27"/>
  <c r="L332" i="27"/>
  <c r="L333" i="27"/>
  <c r="L334" i="27"/>
  <c r="L335" i="27"/>
  <c r="L336" i="27"/>
  <c r="L337" i="27"/>
  <c r="L338" i="27"/>
  <c r="L339" i="27"/>
  <c r="L340" i="27"/>
  <c r="L341" i="27"/>
  <c r="L342" i="27"/>
  <c r="L343" i="27"/>
  <c r="L344" i="27"/>
  <c r="L345" i="27"/>
  <c r="L346" i="27"/>
  <c r="L347" i="27"/>
  <c r="L348" i="27"/>
  <c r="L349" i="27"/>
  <c r="L350" i="27"/>
  <c r="L351" i="27"/>
  <c r="L352" i="27"/>
  <c r="L353" i="27"/>
  <c r="L354" i="27"/>
  <c r="L355" i="27"/>
  <c r="L356" i="27"/>
  <c r="L357" i="27"/>
  <c r="L358" i="27"/>
  <c r="L359" i="27"/>
  <c r="L360" i="27"/>
  <c r="L361" i="27"/>
  <c r="L362" i="27"/>
  <c r="L363" i="27"/>
  <c r="L364" i="27"/>
  <c r="L365" i="27"/>
  <c r="L366" i="27"/>
  <c r="L367" i="27"/>
  <c r="L368" i="27"/>
  <c r="L369" i="27"/>
  <c r="L370" i="27"/>
  <c r="L371" i="27"/>
  <c r="L372" i="27"/>
  <c r="L373" i="27"/>
  <c r="L374" i="27"/>
  <c r="L375" i="27"/>
  <c r="L376" i="27"/>
  <c r="L377" i="27"/>
  <c r="L378" i="27"/>
  <c r="L379" i="27"/>
  <c r="L380" i="27"/>
  <c r="L381" i="27"/>
  <c r="L382" i="27"/>
  <c r="L383" i="27"/>
  <c r="L384" i="27"/>
  <c r="L385" i="27"/>
  <c r="L386" i="27"/>
  <c r="L387" i="27"/>
  <c r="L388" i="27"/>
  <c r="L389" i="27"/>
  <c r="L390" i="27"/>
  <c r="L391" i="27"/>
  <c r="L392" i="27"/>
  <c r="L393" i="27"/>
  <c r="L394" i="27"/>
  <c r="L395" i="27"/>
  <c r="L396" i="27"/>
  <c r="L397" i="27"/>
  <c r="L398" i="27"/>
  <c r="L399" i="27"/>
  <c r="L400" i="27"/>
  <c r="L401" i="27"/>
  <c r="L402" i="27"/>
  <c r="L403" i="27"/>
  <c r="L404" i="27"/>
  <c r="L405" i="27"/>
  <c r="L406" i="27"/>
  <c r="L407" i="27"/>
  <c r="L408" i="27"/>
  <c r="L409" i="27"/>
  <c r="L410" i="27"/>
  <c r="L411" i="27"/>
  <c r="L412" i="27"/>
  <c r="L413" i="27"/>
  <c r="L414" i="27"/>
  <c r="L415" i="27"/>
  <c r="L416" i="27"/>
  <c r="L417" i="27"/>
  <c r="L418" i="27"/>
  <c r="L419" i="27"/>
  <c r="L420" i="27"/>
  <c r="L421" i="27"/>
  <c r="L422" i="27"/>
  <c r="L423" i="27"/>
  <c r="L424" i="27"/>
  <c r="L425" i="27"/>
  <c r="L426" i="27"/>
  <c r="L427" i="27"/>
  <c r="L428" i="27"/>
  <c r="L429" i="27"/>
  <c r="L430" i="27"/>
  <c r="L431" i="27"/>
  <c r="L432" i="27"/>
  <c r="L433" i="27"/>
  <c r="L434" i="27"/>
  <c r="L435" i="27"/>
  <c r="L436" i="27"/>
  <c r="L437" i="27"/>
  <c r="L438" i="27"/>
  <c r="L439" i="27"/>
  <c r="L440" i="27"/>
  <c r="L441" i="27"/>
  <c r="L442" i="27"/>
  <c r="L443" i="27"/>
  <c r="L444" i="27"/>
  <c r="L445" i="27"/>
  <c r="L446" i="27"/>
  <c r="L447" i="27"/>
  <c r="L448" i="27"/>
  <c r="L449" i="27"/>
  <c r="L450" i="27"/>
  <c r="L451" i="27"/>
  <c r="L452" i="27"/>
  <c r="L453" i="27"/>
  <c r="L454" i="27"/>
  <c r="L455" i="27"/>
  <c r="L456" i="27"/>
  <c r="L457" i="27"/>
  <c r="L458" i="27"/>
  <c r="L459" i="27"/>
  <c r="L460" i="27"/>
  <c r="L461" i="27"/>
  <c r="L462" i="27"/>
  <c r="L463" i="27"/>
  <c r="L464" i="27"/>
  <c r="L465" i="27"/>
  <c r="L466" i="27"/>
  <c r="L467" i="27"/>
  <c r="L468" i="27"/>
  <c r="L469" i="27"/>
  <c r="L470" i="27"/>
  <c r="L471" i="27"/>
  <c r="L472" i="27"/>
  <c r="L473" i="27"/>
  <c r="L474" i="27"/>
  <c r="L13" i="27"/>
  <c r="K14" i="27"/>
  <c r="K15" i="27"/>
  <c r="K16" i="27"/>
  <c r="K17" i="27"/>
  <c r="K18" i="27"/>
  <c r="K19" i="27"/>
  <c r="K20" i="27"/>
  <c r="K21" i="27"/>
  <c r="K22" i="27"/>
  <c r="K23" i="27"/>
  <c r="K24" i="27"/>
  <c r="K25" i="27"/>
  <c r="K26" i="27"/>
  <c r="K27" i="27"/>
  <c r="K28" i="27"/>
  <c r="K29" i="27"/>
  <c r="K30" i="27"/>
  <c r="K31" i="27"/>
  <c r="K32" i="27"/>
  <c r="K33" i="27"/>
  <c r="K34" i="27"/>
  <c r="K35" i="27"/>
  <c r="K36" i="27"/>
  <c r="K37" i="27"/>
  <c r="K38" i="27"/>
  <c r="K39" i="27"/>
  <c r="K40" i="27"/>
  <c r="K41" i="27"/>
  <c r="K42" i="27"/>
  <c r="K43" i="27"/>
  <c r="K44" i="27"/>
  <c r="K45" i="27"/>
  <c r="K46" i="27"/>
  <c r="K47" i="27"/>
  <c r="K48" i="27"/>
  <c r="K49" i="27"/>
  <c r="K50" i="27"/>
  <c r="K51" i="27"/>
  <c r="K52" i="27"/>
  <c r="K53" i="27"/>
  <c r="K54" i="27"/>
  <c r="K55" i="27"/>
  <c r="K56" i="27"/>
  <c r="K57" i="27"/>
  <c r="K58" i="27"/>
  <c r="K59" i="27"/>
  <c r="K60" i="27"/>
  <c r="K61" i="27"/>
  <c r="K62" i="27"/>
  <c r="K63" i="27"/>
  <c r="K64" i="27"/>
  <c r="K65" i="27"/>
  <c r="K66" i="27"/>
  <c r="K67" i="27"/>
  <c r="K68" i="27"/>
  <c r="K69" i="27"/>
  <c r="K70" i="27"/>
  <c r="K71" i="27"/>
  <c r="K72" i="27"/>
  <c r="K73" i="27"/>
  <c r="K74" i="27"/>
  <c r="K75" i="27"/>
  <c r="K76" i="27"/>
  <c r="K77" i="27"/>
  <c r="K78" i="27"/>
  <c r="K79" i="27"/>
  <c r="K80" i="27"/>
  <c r="K81" i="27"/>
  <c r="K82" i="27"/>
  <c r="K83" i="27"/>
  <c r="K84" i="27"/>
  <c r="K85" i="27"/>
  <c r="K86" i="27"/>
  <c r="K87" i="27"/>
  <c r="K88" i="27"/>
  <c r="K89" i="27"/>
  <c r="K90" i="27"/>
  <c r="K91" i="27"/>
  <c r="K92" i="27"/>
  <c r="K93" i="27"/>
  <c r="K94" i="27"/>
  <c r="K95" i="27"/>
  <c r="K96" i="27"/>
  <c r="K97" i="27"/>
  <c r="K98" i="27"/>
  <c r="K99" i="27"/>
  <c r="K100" i="27"/>
  <c r="K101" i="27"/>
  <c r="K102" i="27"/>
  <c r="K103" i="27"/>
  <c r="K104" i="27"/>
  <c r="K105" i="27"/>
  <c r="K106" i="27"/>
  <c r="K107" i="27"/>
  <c r="K108" i="27"/>
  <c r="K109" i="27"/>
  <c r="K110" i="27"/>
  <c r="K111" i="27"/>
  <c r="K112" i="27"/>
  <c r="K113" i="27"/>
  <c r="K114" i="27"/>
  <c r="K115" i="27"/>
  <c r="K116" i="27"/>
  <c r="K117" i="27"/>
  <c r="K118" i="27"/>
  <c r="K119" i="27"/>
  <c r="K120" i="27"/>
  <c r="K121" i="27"/>
  <c r="K122" i="27"/>
  <c r="K123" i="27"/>
  <c r="K124" i="27"/>
  <c r="K125" i="27"/>
  <c r="K126" i="27"/>
  <c r="K127" i="27"/>
  <c r="K128" i="27"/>
  <c r="K129" i="27"/>
  <c r="K130" i="27"/>
  <c r="K131" i="27"/>
  <c r="K132" i="27"/>
  <c r="K133" i="27"/>
  <c r="K134" i="27"/>
  <c r="K135" i="27"/>
  <c r="K136" i="27"/>
  <c r="K137" i="27"/>
  <c r="K138" i="27"/>
  <c r="K139" i="27"/>
  <c r="K140" i="27"/>
  <c r="K141" i="27"/>
  <c r="K142" i="27"/>
  <c r="K143" i="27"/>
  <c r="K144" i="27"/>
  <c r="K145" i="27"/>
  <c r="K146" i="27"/>
  <c r="K147" i="27"/>
  <c r="K148" i="27"/>
  <c r="K149" i="27"/>
  <c r="K150" i="27"/>
  <c r="K151" i="27"/>
  <c r="K152" i="27"/>
  <c r="K153" i="27"/>
  <c r="K154" i="27"/>
  <c r="K155" i="27"/>
  <c r="K156" i="27"/>
  <c r="K157" i="27"/>
  <c r="K158" i="27"/>
  <c r="K159" i="27"/>
  <c r="K160" i="27"/>
  <c r="K161" i="27"/>
  <c r="K162" i="27"/>
  <c r="K163" i="27"/>
  <c r="K164" i="27"/>
  <c r="K165" i="27"/>
  <c r="K166" i="27"/>
  <c r="K167" i="27"/>
  <c r="K168" i="27"/>
  <c r="K169" i="27"/>
  <c r="K170" i="27"/>
  <c r="K171" i="27"/>
  <c r="K172" i="27"/>
  <c r="K173" i="27"/>
  <c r="K174" i="27"/>
  <c r="K175" i="27"/>
  <c r="K176" i="27"/>
  <c r="K177" i="27"/>
  <c r="K178" i="27"/>
  <c r="K179" i="27"/>
  <c r="K180" i="27"/>
  <c r="K181" i="27"/>
  <c r="K182" i="27"/>
  <c r="K183" i="27"/>
  <c r="K184" i="27"/>
  <c r="K185" i="27"/>
  <c r="K186" i="27"/>
  <c r="K187" i="27"/>
  <c r="K188" i="27"/>
  <c r="K189" i="27"/>
  <c r="K190" i="27"/>
  <c r="K191" i="27"/>
  <c r="K192" i="27"/>
  <c r="K193" i="27"/>
  <c r="K194" i="27"/>
  <c r="K195" i="27"/>
  <c r="K196" i="27"/>
  <c r="K197" i="27"/>
  <c r="K198" i="27"/>
  <c r="K199" i="27"/>
  <c r="K200" i="27"/>
  <c r="K201" i="27"/>
  <c r="K202" i="27"/>
  <c r="K203" i="27"/>
  <c r="K204" i="27"/>
  <c r="K205" i="27"/>
  <c r="K206" i="27"/>
  <c r="K207" i="27"/>
  <c r="K208" i="27"/>
  <c r="K209" i="27"/>
  <c r="K210" i="27"/>
  <c r="K211" i="27"/>
  <c r="K212" i="27"/>
  <c r="K213" i="27"/>
  <c r="K214" i="27"/>
  <c r="K215" i="27"/>
  <c r="K216" i="27"/>
  <c r="K217" i="27"/>
  <c r="K218" i="27"/>
  <c r="K219" i="27"/>
  <c r="K220" i="27"/>
  <c r="K221" i="27"/>
  <c r="K222" i="27"/>
  <c r="K223" i="27"/>
  <c r="K224" i="27"/>
  <c r="K225" i="27"/>
  <c r="K226" i="27"/>
  <c r="K227" i="27"/>
  <c r="K228" i="27"/>
  <c r="K229" i="27"/>
  <c r="K230" i="27"/>
  <c r="K231" i="27"/>
  <c r="K232" i="27"/>
  <c r="K233" i="27"/>
  <c r="K234" i="27"/>
  <c r="K235" i="27"/>
  <c r="K236" i="27"/>
  <c r="K237" i="27"/>
  <c r="K238" i="27"/>
  <c r="K239" i="27"/>
  <c r="K240" i="27"/>
  <c r="K241" i="27"/>
  <c r="K242" i="27"/>
  <c r="K243" i="27"/>
  <c r="K244" i="27"/>
  <c r="K245" i="27"/>
  <c r="K246" i="27"/>
  <c r="K247" i="27"/>
  <c r="K248" i="27"/>
  <c r="K249" i="27"/>
  <c r="K250" i="27"/>
  <c r="K251" i="27"/>
  <c r="K252" i="27"/>
  <c r="K253" i="27"/>
  <c r="K254" i="27"/>
  <c r="K255" i="27"/>
  <c r="K256" i="27"/>
  <c r="K257" i="27"/>
  <c r="K258" i="27"/>
  <c r="K259" i="27"/>
  <c r="K260" i="27"/>
  <c r="K261" i="27"/>
  <c r="K262" i="27"/>
  <c r="K263" i="27"/>
  <c r="K264" i="27"/>
  <c r="K265" i="27"/>
  <c r="K266" i="27"/>
  <c r="K267" i="27"/>
  <c r="K268" i="27"/>
  <c r="K269" i="27"/>
  <c r="K270" i="27"/>
  <c r="K271" i="27"/>
  <c r="K272" i="27"/>
  <c r="K273" i="27"/>
  <c r="K274" i="27"/>
  <c r="K275" i="27"/>
  <c r="K276" i="27"/>
  <c r="K277" i="27"/>
  <c r="K278" i="27"/>
  <c r="K279" i="27"/>
  <c r="K280" i="27"/>
  <c r="K281" i="27"/>
  <c r="K282" i="27"/>
  <c r="K283" i="27"/>
  <c r="K284" i="27"/>
  <c r="K285" i="27"/>
  <c r="K286" i="27"/>
  <c r="K287" i="27"/>
  <c r="K288" i="27"/>
  <c r="K289" i="27"/>
  <c r="K290" i="27"/>
  <c r="K291" i="27"/>
  <c r="K292" i="27"/>
  <c r="K293" i="27"/>
  <c r="K294" i="27"/>
  <c r="K295" i="27"/>
  <c r="K296" i="27"/>
  <c r="K297" i="27"/>
  <c r="K298" i="27"/>
  <c r="K299" i="27"/>
  <c r="K300" i="27"/>
  <c r="K301" i="27"/>
  <c r="K302" i="27"/>
  <c r="K303" i="27"/>
  <c r="K304" i="27"/>
  <c r="K305" i="27"/>
  <c r="K306" i="27"/>
  <c r="K307" i="27"/>
  <c r="K308" i="27"/>
  <c r="K309" i="27"/>
  <c r="K310" i="27"/>
  <c r="K311" i="27"/>
  <c r="K312" i="27"/>
  <c r="K313" i="27"/>
  <c r="K314" i="27"/>
  <c r="K315" i="27"/>
  <c r="K316" i="27"/>
  <c r="K317" i="27"/>
  <c r="K318" i="27"/>
  <c r="K319" i="27"/>
  <c r="K320" i="27"/>
  <c r="K321" i="27"/>
  <c r="K322" i="27"/>
  <c r="K323" i="27"/>
  <c r="K324" i="27"/>
  <c r="K325" i="27"/>
  <c r="K326" i="27"/>
  <c r="K327" i="27"/>
  <c r="K328" i="27"/>
  <c r="K329" i="27"/>
  <c r="K330" i="27"/>
  <c r="K331" i="27"/>
  <c r="K332" i="27"/>
  <c r="K333" i="27"/>
  <c r="K334" i="27"/>
  <c r="K335" i="27"/>
  <c r="K336" i="27"/>
  <c r="K337" i="27"/>
  <c r="K338" i="27"/>
  <c r="K339" i="27"/>
  <c r="K340" i="27"/>
  <c r="K341" i="27"/>
  <c r="K342" i="27"/>
  <c r="K343" i="27"/>
  <c r="K344" i="27"/>
  <c r="K345" i="27"/>
  <c r="K346" i="27"/>
  <c r="K347" i="27"/>
  <c r="K348" i="27"/>
  <c r="K349" i="27"/>
  <c r="K350" i="27"/>
  <c r="K351" i="27"/>
  <c r="K352" i="27"/>
  <c r="K353" i="27"/>
  <c r="K354" i="27"/>
  <c r="K355" i="27"/>
  <c r="K356" i="27"/>
  <c r="K357" i="27"/>
  <c r="K358" i="27"/>
  <c r="K359" i="27"/>
  <c r="K360" i="27"/>
  <c r="K361" i="27"/>
  <c r="K362" i="27"/>
  <c r="K363" i="27"/>
  <c r="K364" i="27"/>
  <c r="K365" i="27"/>
  <c r="K366" i="27"/>
  <c r="K367" i="27"/>
  <c r="K368" i="27"/>
  <c r="K369" i="27"/>
  <c r="K370" i="27"/>
  <c r="K371" i="27"/>
  <c r="K372" i="27"/>
  <c r="K373" i="27"/>
  <c r="K374" i="27"/>
  <c r="K375" i="27"/>
  <c r="K376" i="27"/>
  <c r="K377" i="27"/>
  <c r="K378" i="27"/>
  <c r="K379" i="27"/>
  <c r="K380" i="27"/>
  <c r="K381" i="27"/>
  <c r="K382" i="27"/>
  <c r="K383" i="27"/>
  <c r="K384" i="27"/>
  <c r="K385" i="27"/>
  <c r="K386" i="27"/>
  <c r="K387" i="27"/>
  <c r="K388" i="27"/>
  <c r="K389" i="27"/>
  <c r="K390" i="27"/>
  <c r="K391" i="27"/>
  <c r="K392" i="27"/>
  <c r="K393" i="27"/>
  <c r="K394" i="27"/>
  <c r="K395" i="27"/>
  <c r="K396" i="27"/>
  <c r="K397" i="27"/>
  <c r="K398" i="27"/>
  <c r="K399" i="27"/>
  <c r="K400" i="27"/>
  <c r="K401" i="27"/>
  <c r="K402" i="27"/>
  <c r="K403" i="27"/>
  <c r="K404" i="27"/>
  <c r="K405" i="27"/>
  <c r="K406" i="27"/>
  <c r="K407" i="27"/>
  <c r="K408" i="27"/>
  <c r="K409" i="27"/>
  <c r="K410" i="27"/>
  <c r="K411" i="27"/>
  <c r="K412" i="27"/>
  <c r="K413" i="27"/>
  <c r="K414" i="27"/>
  <c r="K415" i="27"/>
  <c r="K416" i="27"/>
  <c r="K417" i="27"/>
  <c r="K418" i="27"/>
  <c r="K419" i="27"/>
  <c r="K420" i="27"/>
  <c r="K421" i="27"/>
  <c r="K422" i="27"/>
  <c r="K423" i="27"/>
  <c r="K424" i="27"/>
  <c r="K425" i="27"/>
  <c r="K426" i="27"/>
  <c r="K427" i="27"/>
  <c r="K428" i="27"/>
  <c r="K429" i="27"/>
  <c r="K430" i="27"/>
  <c r="K431" i="27"/>
  <c r="K432" i="27"/>
  <c r="K433" i="27"/>
  <c r="K434" i="27"/>
  <c r="K435" i="27"/>
  <c r="K436" i="27"/>
  <c r="K437" i="27"/>
  <c r="K438" i="27"/>
  <c r="K439" i="27"/>
  <c r="K440" i="27"/>
  <c r="K441" i="27"/>
  <c r="K442" i="27"/>
  <c r="K443" i="27"/>
  <c r="K444" i="27"/>
  <c r="K445" i="27"/>
  <c r="K446" i="27"/>
  <c r="K447" i="27"/>
  <c r="K448" i="27"/>
  <c r="K449" i="27"/>
  <c r="K450" i="27"/>
  <c r="K451" i="27"/>
  <c r="K452" i="27"/>
  <c r="K453" i="27"/>
  <c r="K454" i="27"/>
  <c r="K455" i="27"/>
  <c r="K456" i="27"/>
  <c r="K457" i="27"/>
  <c r="K458" i="27"/>
  <c r="K459" i="27"/>
  <c r="K460" i="27"/>
  <c r="K461" i="27"/>
  <c r="K462" i="27"/>
  <c r="K463" i="27"/>
  <c r="K464" i="27"/>
  <c r="K465" i="27"/>
  <c r="K466" i="27"/>
  <c r="K467" i="27"/>
  <c r="K468" i="27"/>
  <c r="K469" i="27"/>
  <c r="K470" i="27"/>
  <c r="K471" i="27"/>
  <c r="K472" i="27"/>
  <c r="K473" i="27"/>
  <c r="K474" i="27"/>
  <c r="K13" i="27"/>
  <c r="K14" i="28"/>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63" i="28"/>
  <c r="K64" i="28"/>
  <c r="K65" i="28"/>
  <c r="K66" i="28"/>
  <c r="K67" i="28"/>
  <c r="K68" i="28"/>
  <c r="K69" i="28"/>
  <c r="K70" i="28"/>
  <c r="K71" i="28"/>
  <c r="K72" i="28"/>
  <c r="K73" i="28"/>
  <c r="K74" i="28"/>
  <c r="K75" i="28"/>
  <c r="K76" i="28"/>
  <c r="K77" i="28"/>
  <c r="K78" i="28"/>
  <c r="K79" i="28"/>
  <c r="K80" i="28"/>
  <c r="K81" i="28"/>
  <c r="K82" i="28"/>
  <c r="K83" i="28"/>
  <c r="K84" i="28"/>
  <c r="K85" i="28"/>
  <c r="K86" i="28"/>
  <c r="K87" i="28"/>
  <c r="K88" i="28"/>
  <c r="K89" i="28"/>
  <c r="K90" i="28"/>
  <c r="K91" i="28"/>
  <c r="K92" i="28"/>
  <c r="K93" i="28"/>
  <c r="K94" i="28"/>
  <c r="K95" i="28"/>
  <c r="K96" i="28"/>
  <c r="K97" i="28"/>
  <c r="K98" i="28"/>
  <c r="K99" i="28"/>
  <c r="K100" i="28"/>
  <c r="K101" i="28"/>
  <c r="K102" i="28"/>
  <c r="K103" i="28"/>
  <c r="K104" i="28"/>
  <c r="K105" i="28"/>
  <c r="K106" i="28"/>
  <c r="K107" i="28"/>
  <c r="K108" i="28"/>
  <c r="K109" i="28"/>
  <c r="K110" i="28"/>
  <c r="K111" i="28"/>
  <c r="K112" i="28"/>
  <c r="K113" i="28"/>
  <c r="K114" i="28"/>
  <c r="K115" i="28"/>
  <c r="K116" i="28"/>
  <c r="K117" i="28"/>
  <c r="K118" i="28"/>
  <c r="K119" i="28"/>
  <c r="K120" i="28"/>
  <c r="K121" i="28"/>
  <c r="K122" i="28"/>
  <c r="K123" i="28"/>
  <c r="K124" i="28"/>
  <c r="K125" i="28"/>
  <c r="K126" i="28"/>
  <c r="K127" i="28"/>
  <c r="K128" i="28"/>
  <c r="K129" i="28"/>
  <c r="K130" i="28"/>
  <c r="K131" i="28"/>
  <c r="K132" i="28"/>
  <c r="K133" i="28"/>
  <c r="K134" i="28"/>
  <c r="K135" i="28"/>
  <c r="K136" i="28"/>
  <c r="K137" i="28"/>
  <c r="K138" i="28"/>
  <c r="K139" i="28"/>
  <c r="K140" i="28"/>
  <c r="K141" i="28"/>
  <c r="K142" i="28"/>
  <c r="K143" i="28"/>
  <c r="K144" i="28"/>
  <c r="K145" i="28"/>
  <c r="K146" i="28"/>
  <c r="K147" i="28"/>
  <c r="K148" i="28"/>
  <c r="K149" i="28"/>
  <c r="K150" i="28"/>
  <c r="K151" i="28"/>
  <c r="K152" i="28"/>
  <c r="K153" i="28"/>
  <c r="K154" i="28"/>
  <c r="K155" i="28"/>
  <c r="K156" i="28"/>
  <c r="K157" i="28"/>
  <c r="K158" i="28"/>
  <c r="K159" i="28"/>
  <c r="K160" i="28"/>
  <c r="K161" i="28"/>
  <c r="K162" i="28"/>
  <c r="K163" i="28"/>
  <c r="K164" i="28"/>
  <c r="K165" i="28"/>
  <c r="K166" i="28"/>
  <c r="K167" i="28"/>
  <c r="K168" i="28"/>
  <c r="K169" i="28"/>
  <c r="K170" i="28"/>
  <c r="K171" i="28"/>
  <c r="K172" i="28"/>
  <c r="K173" i="28"/>
  <c r="K174" i="28"/>
  <c r="K175" i="28"/>
  <c r="K176" i="28"/>
  <c r="K177" i="28"/>
  <c r="K178" i="28"/>
  <c r="K179" i="28"/>
  <c r="K180" i="28"/>
  <c r="K181" i="28"/>
  <c r="K182" i="28"/>
  <c r="K183" i="28"/>
  <c r="K184" i="28"/>
  <c r="K185" i="28"/>
  <c r="K186" i="28"/>
  <c r="K187" i="28"/>
  <c r="K188" i="28"/>
  <c r="K189" i="28"/>
  <c r="K190" i="28"/>
  <c r="K191" i="28"/>
  <c r="K192" i="28"/>
  <c r="K193" i="28"/>
  <c r="K194" i="28"/>
  <c r="K195" i="28"/>
  <c r="K196" i="28"/>
  <c r="K197" i="28"/>
  <c r="K198" i="28"/>
  <c r="K199" i="28"/>
  <c r="K200" i="28"/>
  <c r="K201" i="28"/>
  <c r="K202" i="28"/>
  <c r="K203" i="28"/>
  <c r="K204" i="28"/>
  <c r="K205" i="28"/>
  <c r="K206" i="28"/>
  <c r="K207" i="28"/>
  <c r="K208" i="28"/>
  <c r="K209" i="28"/>
  <c r="K210" i="28"/>
  <c r="K211" i="28"/>
  <c r="K212" i="28"/>
  <c r="K213" i="28"/>
  <c r="K214" i="28"/>
  <c r="K215" i="28"/>
  <c r="K216" i="28"/>
  <c r="K217" i="28"/>
  <c r="K218" i="28"/>
  <c r="K219" i="28"/>
  <c r="K220" i="28"/>
  <c r="K221" i="28"/>
  <c r="K222" i="28"/>
  <c r="K223" i="28"/>
  <c r="K224" i="28"/>
  <c r="K225" i="28"/>
  <c r="K226" i="28"/>
  <c r="K227" i="28"/>
  <c r="K228" i="28"/>
  <c r="K229" i="28"/>
  <c r="K230" i="28"/>
  <c r="K231" i="28"/>
  <c r="K232" i="28"/>
  <c r="K233" i="28"/>
  <c r="K234" i="28"/>
  <c r="K235" i="28"/>
  <c r="K236" i="28"/>
  <c r="K237" i="28"/>
  <c r="K238" i="28"/>
  <c r="K239" i="28"/>
  <c r="K240" i="28"/>
  <c r="K241" i="28"/>
  <c r="K242" i="28"/>
  <c r="K243" i="28"/>
  <c r="K244" i="28"/>
  <c r="K245" i="28"/>
  <c r="K246" i="28"/>
  <c r="K247" i="28"/>
  <c r="K248" i="28"/>
  <c r="K249" i="28"/>
  <c r="K250" i="28"/>
  <c r="K251" i="28"/>
  <c r="K252" i="28"/>
  <c r="K253" i="28"/>
  <c r="K254" i="28"/>
  <c r="K255" i="28"/>
  <c r="K256" i="28"/>
  <c r="K257" i="28"/>
  <c r="K258" i="28"/>
  <c r="K259" i="28"/>
  <c r="K260" i="28"/>
  <c r="K261" i="28"/>
  <c r="K262" i="28"/>
  <c r="K263" i="28"/>
  <c r="K264" i="28"/>
  <c r="K265" i="28"/>
  <c r="K266" i="28"/>
  <c r="K267" i="28"/>
  <c r="K268" i="28"/>
  <c r="K269" i="28"/>
  <c r="K270" i="28"/>
  <c r="K271" i="28"/>
  <c r="K272" i="28"/>
  <c r="K273" i="28"/>
  <c r="K274" i="28"/>
  <c r="K275" i="28"/>
  <c r="K276" i="28"/>
  <c r="K277" i="28"/>
  <c r="K278" i="28"/>
  <c r="K279" i="28"/>
  <c r="K280" i="28"/>
  <c r="K281" i="28"/>
  <c r="K282" i="28"/>
  <c r="K283" i="28"/>
  <c r="K284" i="28"/>
  <c r="K285" i="28"/>
  <c r="K286" i="28"/>
  <c r="K287" i="28"/>
  <c r="K288" i="28"/>
  <c r="K289" i="28"/>
  <c r="K290" i="28"/>
  <c r="K291" i="28"/>
  <c r="K292" i="28"/>
  <c r="K293" i="28"/>
  <c r="K294" i="28"/>
  <c r="K295" i="28"/>
  <c r="K296" i="28"/>
  <c r="K297" i="28"/>
  <c r="K298" i="28"/>
  <c r="K299" i="28"/>
  <c r="K300" i="28"/>
  <c r="K301" i="28"/>
  <c r="K302" i="28"/>
  <c r="K303" i="28"/>
  <c r="K304" i="28"/>
  <c r="K305" i="28"/>
  <c r="K306" i="28"/>
  <c r="K307" i="28"/>
  <c r="K308" i="28"/>
  <c r="K309" i="28"/>
  <c r="K310" i="28"/>
  <c r="K311" i="28"/>
  <c r="K312" i="28"/>
  <c r="K313" i="28"/>
  <c r="K314" i="28"/>
  <c r="K315" i="28"/>
  <c r="K316" i="28"/>
  <c r="K317" i="28"/>
  <c r="K318" i="28"/>
  <c r="K319" i="28"/>
  <c r="K320" i="28"/>
  <c r="K321" i="28"/>
  <c r="K322" i="28"/>
  <c r="K323" i="28"/>
  <c r="K324" i="28"/>
  <c r="K325" i="28"/>
  <c r="K326" i="28"/>
  <c r="K327" i="28"/>
  <c r="K328" i="28"/>
  <c r="K329" i="28"/>
  <c r="K330" i="28"/>
  <c r="K331" i="28"/>
  <c r="K332" i="28"/>
  <c r="K333" i="28"/>
  <c r="K334" i="28"/>
  <c r="K335" i="28"/>
  <c r="K336" i="28"/>
  <c r="K337" i="28"/>
  <c r="K338" i="28"/>
  <c r="K339" i="28"/>
  <c r="K340" i="28"/>
  <c r="K341" i="28"/>
  <c r="K342" i="28"/>
  <c r="K343" i="28"/>
  <c r="K344" i="28"/>
  <c r="K345" i="28"/>
  <c r="K346" i="28"/>
  <c r="K347" i="28"/>
  <c r="K348" i="28"/>
  <c r="K349" i="28"/>
  <c r="K350" i="28"/>
  <c r="K351" i="28"/>
  <c r="K352" i="28"/>
  <c r="K353" i="28"/>
  <c r="K354" i="28"/>
  <c r="K355" i="28"/>
  <c r="K356" i="28"/>
  <c r="K357" i="28"/>
  <c r="K358" i="28"/>
  <c r="K359" i="28"/>
  <c r="K360" i="28"/>
  <c r="K361" i="28"/>
  <c r="K362" i="28"/>
  <c r="K363" i="28"/>
  <c r="K364" i="28"/>
  <c r="K365" i="28"/>
  <c r="K366" i="28"/>
  <c r="K367" i="28"/>
  <c r="K368" i="28"/>
  <c r="K369" i="28"/>
  <c r="K370" i="28"/>
  <c r="K371" i="28"/>
  <c r="K372" i="28"/>
  <c r="K373" i="28"/>
  <c r="K374" i="28"/>
  <c r="K375" i="28"/>
  <c r="K376" i="28"/>
  <c r="K377" i="28"/>
  <c r="K378" i="28"/>
  <c r="K379" i="28"/>
  <c r="K380" i="28"/>
  <c r="K381" i="28"/>
  <c r="K382" i="28"/>
  <c r="K383" i="28"/>
  <c r="K384" i="28"/>
  <c r="K385" i="28"/>
  <c r="K386" i="28"/>
  <c r="K387" i="28"/>
  <c r="K388" i="28"/>
  <c r="K389" i="28"/>
  <c r="K390" i="28"/>
  <c r="K391" i="28"/>
  <c r="K392" i="28"/>
  <c r="K393" i="28"/>
  <c r="K394" i="28"/>
  <c r="K395" i="28"/>
  <c r="K396" i="28"/>
  <c r="K397" i="28"/>
  <c r="K398" i="28"/>
  <c r="K399" i="28"/>
  <c r="K400" i="28"/>
  <c r="K401" i="28"/>
  <c r="K402" i="28"/>
  <c r="K403" i="28"/>
  <c r="K404" i="28"/>
  <c r="K405" i="28"/>
  <c r="K406" i="28"/>
  <c r="K407" i="28"/>
  <c r="K408" i="28"/>
  <c r="K409" i="28"/>
  <c r="K410" i="28"/>
  <c r="K411" i="28"/>
  <c r="K412" i="28"/>
  <c r="K413" i="28"/>
  <c r="K414" i="28"/>
  <c r="K415" i="28"/>
  <c r="K416" i="28"/>
  <c r="K417" i="28"/>
  <c r="K418" i="28"/>
  <c r="K419" i="28"/>
  <c r="K420" i="28"/>
  <c r="K421" i="28"/>
  <c r="K422" i="28"/>
  <c r="K423" i="28"/>
  <c r="K424" i="28"/>
  <c r="K425" i="28"/>
  <c r="K426" i="28"/>
  <c r="K427" i="28"/>
  <c r="K428" i="28"/>
  <c r="K429" i="28"/>
  <c r="K430" i="28"/>
  <c r="K431" i="28"/>
  <c r="K432" i="28"/>
  <c r="K433" i="28"/>
  <c r="K434" i="28"/>
  <c r="K435" i="28"/>
  <c r="K436" i="28"/>
  <c r="K437" i="28"/>
  <c r="K438" i="28"/>
  <c r="K439" i="28"/>
  <c r="K440" i="28"/>
  <c r="K441" i="28"/>
  <c r="K442" i="28"/>
  <c r="K443" i="28"/>
  <c r="K444" i="28"/>
  <c r="K445" i="28"/>
  <c r="K446" i="28"/>
  <c r="K447" i="28"/>
  <c r="K448" i="28"/>
  <c r="K449" i="28"/>
  <c r="K450" i="28"/>
  <c r="K451" i="28"/>
  <c r="K452" i="28"/>
  <c r="K453" i="28"/>
  <c r="K454" i="28"/>
  <c r="K455" i="28"/>
  <c r="K456" i="28"/>
  <c r="K457" i="28"/>
  <c r="K458" i="28"/>
  <c r="K459" i="28"/>
  <c r="K460" i="28"/>
  <c r="K461" i="28"/>
  <c r="K462" i="28"/>
  <c r="K463" i="28"/>
  <c r="K464" i="28"/>
  <c r="K465" i="28"/>
  <c r="K466" i="28"/>
  <c r="K467" i="28"/>
  <c r="K468" i="28"/>
  <c r="K469" i="28"/>
  <c r="K470" i="28"/>
  <c r="K471" i="28"/>
  <c r="K472" i="28"/>
  <c r="K473" i="28"/>
  <c r="K474" i="28"/>
  <c r="K13" i="28"/>
  <c r="J474" i="28"/>
  <c r="J473" i="28"/>
  <c r="H473" i="28"/>
  <c r="G473" i="28"/>
  <c r="F473" i="28"/>
  <c r="E473" i="28"/>
  <c r="D473" i="28"/>
  <c r="C473" i="28"/>
  <c r="J472" i="28"/>
  <c r="J471" i="28"/>
  <c r="H471" i="28"/>
  <c r="G471" i="28"/>
  <c r="F471" i="28"/>
  <c r="E471" i="28"/>
  <c r="D471" i="28"/>
  <c r="C471" i="28"/>
  <c r="J470" i="28"/>
  <c r="J469" i="28"/>
  <c r="H469" i="28"/>
  <c r="G469" i="28"/>
  <c r="F469" i="28"/>
  <c r="E469" i="28"/>
  <c r="D469" i="28"/>
  <c r="C469" i="28"/>
  <c r="J468" i="28"/>
  <c r="J467" i="28"/>
  <c r="H467" i="28"/>
  <c r="G467" i="28"/>
  <c r="F467" i="28"/>
  <c r="E467" i="28"/>
  <c r="D467" i="28"/>
  <c r="C467" i="28"/>
  <c r="J466" i="28"/>
  <c r="J465" i="28"/>
  <c r="H465" i="28"/>
  <c r="G465" i="28"/>
  <c r="F465" i="28"/>
  <c r="E465" i="28"/>
  <c r="D465" i="28"/>
  <c r="C465" i="28"/>
  <c r="J464" i="28"/>
  <c r="J463" i="28"/>
  <c r="H463" i="28"/>
  <c r="G463" i="28"/>
  <c r="F463" i="28"/>
  <c r="E463" i="28"/>
  <c r="D463" i="28"/>
  <c r="C463" i="28"/>
  <c r="J462" i="28"/>
  <c r="J461" i="28"/>
  <c r="H461" i="28"/>
  <c r="G461" i="28"/>
  <c r="F461" i="28"/>
  <c r="E461" i="28"/>
  <c r="D461" i="28"/>
  <c r="C461" i="28"/>
  <c r="J460" i="28"/>
  <c r="J459" i="28"/>
  <c r="H459" i="28"/>
  <c r="G459" i="28"/>
  <c r="F459" i="28"/>
  <c r="E459" i="28"/>
  <c r="D459" i="28"/>
  <c r="C459" i="28"/>
  <c r="J458" i="28"/>
  <c r="J457" i="28"/>
  <c r="H457" i="28"/>
  <c r="G457" i="28"/>
  <c r="F457" i="28"/>
  <c r="E457" i="28"/>
  <c r="D457" i="28"/>
  <c r="C457" i="28"/>
  <c r="J456" i="28"/>
  <c r="J455" i="28"/>
  <c r="H455" i="28"/>
  <c r="G455" i="28"/>
  <c r="F455" i="28"/>
  <c r="E455" i="28"/>
  <c r="D455" i="28"/>
  <c r="C455" i="28"/>
  <c r="J454" i="28"/>
  <c r="J453" i="28"/>
  <c r="H453" i="28"/>
  <c r="G453" i="28"/>
  <c r="F453" i="28"/>
  <c r="E453" i="28"/>
  <c r="D453" i="28"/>
  <c r="C453" i="28"/>
  <c r="J452" i="28"/>
  <c r="J451" i="28"/>
  <c r="H451" i="28"/>
  <c r="G451" i="28"/>
  <c r="F451" i="28"/>
  <c r="E451" i="28"/>
  <c r="D451" i="28"/>
  <c r="C451" i="28"/>
  <c r="J450" i="28"/>
  <c r="J449" i="28"/>
  <c r="H449" i="28"/>
  <c r="G449" i="28"/>
  <c r="F449" i="28"/>
  <c r="E449" i="28"/>
  <c r="D449" i="28"/>
  <c r="C449" i="28"/>
  <c r="J448" i="28"/>
  <c r="J447" i="28"/>
  <c r="H447" i="28"/>
  <c r="G447" i="28"/>
  <c r="F447" i="28"/>
  <c r="E447" i="28"/>
  <c r="D447" i="28"/>
  <c r="C447" i="28"/>
  <c r="J446" i="28"/>
  <c r="J445" i="28"/>
  <c r="H445" i="28"/>
  <c r="G445" i="28"/>
  <c r="F445" i="28"/>
  <c r="E445" i="28"/>
  <c r="D445" i="28"/>
  <c r="C445" i="28"/>
  <c r="J444" i="28"/>
  <c r="J443" i="28"/>
  <c r="H443" i="28"/>
  <c r="G443" i="28"/>
  <c r="F443" i="28"/>
  <c r="E443" i="28"/>
  <c r="D443" i="28"/>
  <c r="C443" i="28"/>
  <c r="J442" i="28"/>
  <c r="J441" i="28"/>
  <c r="H441" i="28"/>
  <c r="G441" i="28"/>
  <c r="F441" i="28"/>
  <c r="E441" i="28"/>
  <c r="D441" i="28"/>
  <c r="C441" i="28"/>
  <c r="J440" i="28"/>
  <c r="J439" i="28"/>
  <c r="H439" i="28"/>
  <c r="G439" i="28"/>
  <c r="F439" i="28"/>
  <c r="E439" i="28"/>
  <c r="D439" i="28"/>
  <c r="C439" i="28"/>
  <c r="J438" i="28"/>
  <c r="J437" i="28"/>
  <c r="H437" i="28"/>
  <c r="G437" i="28"/>
  <c r="F437" i="28"/>
  <c r="E437" i="28"/>
  <c r="D437" i="28"/>
  <c r="C437" i="28"/>
  <c r="J436" i="28"/>
  <c r="J435" i="28"/>
  <c r="H435" i="28"/>
  <c r="G435" i="28"/>
  <c r="F435" i="28"/>
  <c r="E435" i="28"/>
  <c r="D435" i="28"/>
  <c r="C435" i="28"/>
  <c r="J434" i="28"/>
  <c r="J433" i="28"/>
  <c r="H433" i="28"/>
  <c r="G433" i="28"/>
  <c r="F433" i="28"/>
  <c r="E433" i="28"/>
  <c r="D433" i="28"/>
  <c r="C433" i="28"/>
  <c r="J432" i="28"/>
  <c r="J431" i="28"/>
  <c r="H431" i="28"/>
  <c r="G431" i="28"/>
  <c r="F431" i="28"/>
  <c r="E431" i="28"/>
  <c r="D431" i="28"/>
  <c r="C431" i="28"/>
  <c r="J430" i="28"/>
  <c r="J429" i="28"/>
  <c r="H429" i="28"/>
  <c r="G429" i="28"/>
  <c r="F429" i="28"/>
  <c r="E429" i="28"/>
  <c r="D429" i="28"/>
  <c r="C429" i="28"/>
  <c r="J428" i="28"/>
  <c r="J427" i="28"/>
  <c r="H427" i="28"/>
  <c r="G427" i="28"/>
  <c r="F427" i="28"/>
  <c r="E427" i="28"/>
  <c r="D427" i="28"/>
  <c r="C427" i="28"/>
  <c r="J426" i="28"/>
  <c r="J425" i="28"/>
  <c r="H425" i="28"/>
  <c r="G425" i="28"/>
  <c r="F425" i="28"/>
  <c r="E425" i="28"/>
  <c r="D425" i="28"/>
  <c r="C425" i="28"/>
  <c r="J424" i="28"/>
  <c r="J423" i="28"/>
  <c r="H423" i="28"/>
  <c r="G423" i="28"/>
  <c r="F423" i="28"/>
  <c r="E423" i="28"/>
  <c r="D423" i="28"/>
  <c r="C423" i="28"/>
  <c r="J422" i="28"/>
  <c r="J421" i="28"/>
  <c r="H421" i="28"/>
  <c r="G421" i="28"/>
  <c r="F421" i="28"/>
  <c r="E421" i="28"/>
  <c r="D421" i="28"/>
  <c r="C421" i="28"/>
  <c r="J420" i="28"/>
  <c r="J419" i="28"/>
  <c r="H419" i="28"/>
  <c r="G419" i="28"/>
  <c r="F419" i="28"/>
  <c r="E419" i="28"/>
  <c r="D419" i="28"/>
  <c r="C419" i="28"/>
  <c r="J418" i="28"/>
  <c r="J417" i="28"/>
  <c r="H417" i="28"/>
  <c r="G417" i="28"/>
  <c r="F417" i="28"/>
  <c r="E417" i="28"/>
  <c r="D417" i="28"/>
  <c r="C417" i="28"/>
  <c r="J416" i="28"/>
  <c r="J415" i="28"/>
  <c r="H415" i="28"/>
  <c r="G415" i="28"/>
  <c r="F415" i="28"/>
  <c r="E415" i="28"/>
  <c r="D415" i="28"/>
  <c r="C415" i="28"/>
  <c r="J414" i="28"/>
  <c r="J413" i="28"/>
  <c r="H413" i="28"/>
  <c r="G413" i="28"/>
  <c r="F413" i="28"/>
  <c r="E413" i="28"/>
  <c r="D413" i="28"/>
  <c r="C413" i="28"/>
  <c r="J412" i="28"/>
  <c r="J411" i="28"/>
  <c r="H411" i="28"/>
  <c r="G411" i="28"/>
  <c r="F411" i="28"/>
  <c r="E411" i="28"/>
  <c r="D411" i="28"/>
  <c r="C411" i="28"/>
  <c r="J410" i="28"/>
  <c r="J409" i="28"/>
  <c r="H409" i="28"/>
  <c r="G409" i="28"/>
  <c r="F409" i="28"/>
  <c r="E409" i="28"/>
  <c r="D409" i="28"/>
  <c r="C409" i="28"/>
  <c r="J408" i="28"/>
  <c r="J407" i="28"/>
  <c r="H407" i="28"/>
  <c r="G407" i="28"/>
  <c r="F407" i="28"/>
  <c r="E407" i="28"/>
  <c r="D407" i="28"/>
  <c r="C407" i="28"/>
  <c r="J406" i="28"/>
  <c r="J405" i="28"/>
  <c r="H405" i="28"/>
  <c r="G405" i="28"/>
  <c r="F405" i="28"/>
  <c r="E405" i="28"/>
  <c r="D405" i="28"/>
  <c r="C405" i="28"/>
  <c r="J404" i="28"/>
  <c r="J403" i="28"/>
  <c r="H403" i="28"/>
  <c r="G403" i="28"/>
  <c r="F403" i="28"/>
  <c r="E403" i="28"/>
  <c r="D403" i="28"/>
  <c r="C403" i="28"/>
  <c r="J402" i="28"/>
  <c r="J401" i="28"/>
  <c r="H401" i="28"/>
  <c r="G401" i="28"/>
  <c r="F401" i="28"/>
  <c r="E401" i="28"/>
  <c r="D401" i="28"/>
  <c r="C401" i="28"/>
  <c r="J400" i="28"/>
  <c r="J399" i="28"/>
  <c r="H399" i="28"/>
  <c r="G399" i="28"/>
  <c r="F399" i="28"/>
  <c r="E399" i="28"/>
  <c r="D399" i="28"/>
  <c r="C399" i="28"/>
  <c r="J398" i="28"/>
  <c r="J397" i="28"/>
  <c r="H397" i="28"/>
  <c r="G397" i="28"/>
  <c r="F397" i="28"/>
  <c r="E397" i="28"/>
  <c r="D397" i="28"/>
  <c r="C397" i="28"/>
  <c r="J396" i="28"/>
  <c r="J395" i="28"/>
  <c r="H395" i="28"/>
  <c r="G395" i="28"/>
  <c r="F395" i="28"/>
  <c r="E395" i="28"/>
  <c r="D395" i="28"/>
  <c r="C395" i="28"/>
  <c r="J394" i="28"/>
  <c r="J393" i="28"/>
  <c r="H393" i="28"/>
  <c r="G393" i="28"/>
  <c r="F393" i="28"/>
  <c r="E393" i="28"/>
  <c r="D393" i="28"/>
  <c r="C393" i="28"/>
  <c r="J392" i="28"/>
  <c r="J391" i="28"/>
  <c r="H391" i="28"/>
  <c r="G391" i="28"/>
  <c r="F391" i="28"/>
  <c r="E391" i="28"/>
  <c r="D391" i="28"/>
  <c r="C391" i="28"/>
  <c r="J390" i="28"/>
  <c r="J389" i="28"/>
  <c r="H389" i="28"/>
  <c r="G389" i="28"/>
  <c r="F389" i="28"/>
  <c r="E389" i="28"/>
  <c r="D389" i="28"/>
  <c r="C389" i="28"/>
  <c r="J388" i="28"/>
  <c r="J387" i="28"/>
  <c r="H387" i="28"/>
  <c r="G387" i="28"/>
  <c r="F387" i="28"/>
  <c r="E387" i="28"/>
  <c r="D387" i="28"/>
  <c r="C387" i="28"/>
  <c r="J386" i="28"/>
  <c r="J385" i="28"/>
  <c r="H385" i="28"/>
  <c r="G385" i="28"/>
  <c r="F385" i="28"/>
  <c r="E385" i="28"/>
  <c r="D385" i="28"/>
  <c r="C385" i="28"/>
  <c r="J384" i="28"/>
  <c r="J383" i="28"/>
  <c r="H383" i="28"/>
  <c r="G383" i="28"/>
  <c r="F383" i="28"/>
  <c r="E383" i="28"/>
  <c r="D383" i="28"/>
  <c r="C383" i="28"/>
  <c r="J382" i="28"/>
  <c r="J381" i="28"/>
  <c r="H381" i="28"/>
  <c r="G381" i="28"/>
  <c r="F381" i="28"/>
  <c r="E381" i="28"/>
  <c r="D381" i="28"/>
  <c r="C381" i="28"/>
  <c r="J380" i="28"/>
  <c r="J379" i="28"/>
  <c r="H379" i="28"/>
  <c r="G379" i="28"/>
  <c r="F379" i="28"/>
  <c r="E379" i="28"/>
  <c r="D379" i="28"/>
  <c r="C379" i="28"/>
  <c r="J378" i="28"/>
  <c r="J377" i="28"/>
  <c r="H377" i="28"/>
  <c r="G377" i="28"/>
  <c r="F377" i="28"/>
  <c r="E377" i="28"/>
  <c r="D377" i="28"/>
  <c r="C377" i="28"/>
  <c r="J376" i="28"/>
  <c r="J375" i="28"/>
  <c r="H375" i="28"/>
  <c r="G375" i="28"/>
  <c r="F375" i="28"/>
  <c r="E375" i="28"/>
  <c r="D375" i="28"/>
  <c r="C375" i="28"/>
  <c r="J374" i="28"/>
  <c r="J373" i="28"/>
  <c r="H373" i="28"/>
  <c r="G373" i="28"/>
  <c r="F373" i="28"/>
  <c r="E373" i="28"/>
  <c r="D373" i="28"/>
  <c r="C373" i="28"/>
  <c r="J372" i="28"/>
  <c r="J371" i="28"/>
  <c r="H371" i="28"/>
  <c r="G371" i="28"/>
  <c r="F371" i="28"/>
  <c r="E371" i="28"/>
  <c r="D371" i="28"/>
  <c r="C371" i="28"/>
  <c r="J370" i="28"/>
  <c r="J369" i="28"/>
  <c r="H369" i="28"/>
  <c r="G369" i="28"/>
  <c r="F369" i="28"/>
  <c r="E369" i="28"/>
  <c r="D369" i="28"/>
  <c r="C369" i="28"/>
  <c r="J368" i="28"/>
  <c r="J367" i="28"/>
  <c r="H367" i="28"/>
  <c r="G367" i="28"/>
  <c r="F367" i="28"/>
  <c r="E367" i="28"/>
  <c r="D367" i="28"/>
  <c r="C367" i="28"/>
  <c r="J366" i="28"/>
  <c r="J365" i="28"/>
  <c r="H365" i="28"/>
  <c r="G365" i="28"/>
  <c r="F365" i="28"/>
  <c r="E365" i="28"/>
  <c r="D365" i="28"/>
  <c r="C365" i="28"/>
  <c r="J364" i="28"/>
  <c r="J363" i="28"/>
  <c r="H363" i="28"/>
  <c r="G363" i="28"/>
  <c r="F363" i="28"/>
  <c r="E363" i="28"/>
  <c r="D363" i="28"/>
  <c r="C363" i="28"/>
  <c r="J362" i="28"/>
  <c r="J361" i="28"/>
  <c r="H361" i="28"/>
  <c r="G361" i="28"/>
  <c r="F361" i="28"/>
  <c r="E361" i="28"/>
  <c r="D361" i="28"/>
  <c r="C361" i="28"/>
  <c r="J360" i="28"/>
  <c r="J359" i="28"/>
  <c r="H359" i="28"/>
  <c r="G359" i="28"/>
  <c r="F359" i="28"/>
  <c r="E359" i="28"/>
  <c r="D359" i="28"/>
  <c r="C359" i="28"/>
  <c r="J358" i="28"/>
  <c r="J357" i="28"/>
  <c r="H357" i="28"/>
  <c r="G357" i="28"/>
  <c r="F357" i="28"/>
  <c r="E357" i="28"/>
  <c r="D357" i="28"/>
  <c r="C357" i="28"/>
  <c r="J356" i="28"/>
  <c r="J355" i="28"/>
  <c r="H355" i="28"/>
  <c r="G355" i="28"/>
  <c r="F355" i="28"/>
  <c r="E355" i="28"/>
  <c r="D355" i="28"/>
  <c r="C355" i="28"/>
  <c r="J354" i="28"/>
  <c r="J353" i="28"/>
  <c r="H353" i="28"/>
  <c r="G353" i="28"/>
  <c r="F353" i="28"/>
  <c r="E353" i="28"/>
  <c r="D353" i="28"/>
  <c r="C353" i="28"/>
  <c r="J352" i="28"/>
  <c r="J351" i="28"/>
  <c r="H351" i="28"/>
  <c r="G351" i="28"/>
  <c r="F351" i="28"/>
  <c r="E351" i="28"/>
  <c r="D351" i="28"/>
  <c r="C351" i="28"/>
  <c r="J350" i="28"/>
  <c r="J349" i="28"/>
  <c r="H349" i="28"/>
  <c r="G349" i="28"/>
  <c r="F349" i="28"/>
  <c r="E349" i="28"/>
  <c r="D349" i="28"/>
  <c r="C349" i="28"/>
  <c r="J348" i="28"/>
  <c r="J347" i="28"/>
  <c r="H347" i="28"/>
  <c r="G347" i="28"/>
  <c r="F347" i="28"/>
  <c r="E347" i="28"/>
  <c r="D347" i="28"/>
  <c r="C347" i="28"/>
  <c r="J346" i="28"/>
  <c r="J345" i="28"/>
  <c r="H345" i="28"/>
  <c r="G345" i="28"/>
  <c r="F345" i="28"/>
  <c r="E345" i="28"/>
  <c r="D345" i="28"/>
  <c r="C345" i="28"/>
  <c r="J344" i="28"/>
  <c r="J343" i="28"/>
  <c r="H343" i="28"/>
  <c r="G343" i="28"/>
  <c r="F343" i="28"/>
  <c r="E343" i="28"/>
  <c r="D343" i="28"/>
  <c r="C343" i="28"/>
  <c r="J342" i="28"/>
  <c r="J341" i="28"/>
  <c r="H341" i="28"/>
  <c r="G341" i="28"/>
  <c r="F341" i="28"/>
  <c r="E341" i="28"/>
  <c r="D341" i="28"/>
  <c r="C341" i="28"/>
  <c r="J340" i="28"/>
  <c r="J339" i="28"/>
  <c r="H339" i="28"/>
  <c r="G339" i="28"/>
  <c r="F339" i="28"/>
  <c r="E339" i="28"/>
  <c r="D339" i="28"/>
  <c r="C339" i="28"/>
  <c r="J338" i="28"/>
  <c r="J337" i="28"/>
  <c r="H337" i="28"/>
  <c r="G337" i="28"/>
  <c r="F337" i="28"/>
  <c r="E337" i="28"/>
  <c r="D337" i="28"/>
  <c r="C337" i="28"/>
  <c r="J336" i="28"/>
  <c r="J335" i="28"/>
  <c r="H335" i="28"/>
  <c r="G335" i="28"/>
  <c r="F335" i="28"/>
  <c r="E335" i="28"/>
  <c r="D335" i="28"/>
  <c r="C335" i="28"/>
  <c r="J334" i="28"/>
  <c r="J333" i="28"/>
  <c r="H333" i="28"/>
  <c r="G333" i="28"/>
  <c r="F333" i="28"/>
  <c r="E333" i="28"/>
  <c r="D333" i="28"/>
  <c r="C333" i="28"/>
  <c r="J332" i="28"/>
  <c r="J331" i="28"/>
  <c r="H331" i="28"/>
  <c r="G331" i="28"/>
  <c r="F331" i="28"/>
  <c r="E331" i="28"/>
  <c r="D331" i="28"/>
  <c r="C331" i="28"/>
  <c r="J330" i="28"/>
  <c r="J329" i="28"/>
  <c r="H329" i="28"/>
  <c r="G329" i="28"/>
  <c r="F329" i="28"/>
  <c r="E329" i="28"/>
  <c r="D329" i="28"/>
  <c r="C329" i="28"/>
  <c r="J328" i="28"/>
  <c r="J327" i="28"/>
  <c r="H327" i="28"/>
  <c r="G327" i="28"/>
  <c r="F327" i="28"/>
  <c r="E327" i="28"/>
  <c r="D327" i="28"/>
  <c r="C327" i="28"/>
  <c r="J326" i="28"/>
  <c r="J325" i="28"/>
  <c r="H325" i="28"/>
  <c r="G325" i="28"/>
  <c r="F325" i="28"/>
  <c r="E325" i="28"/>
  <c r="D325" i="28"/>
  <c r="C325" i="28"/>
  <c r="J324" i="28"/>
  <c r="J323" i="28"/>
  <c r="H323" i="28"/>
  <c r="G323" i="28"/>
  <c r="F323" i="28"/>
  <c r="E323" i="28"/>
  <c r="D323" i="28"/>
  <c r="C323" i="28"/>
  <c r="J322" i="28"/>
  <c r="J321" i="28"/>
  <c r="H321" i="28"/>
  <c r="G321" i="28"/>
  <c r="F321" i="28"/>
  <c r="E321" i="28"/>
  <c r="D321" i="28"/>
  <c r="C321" i="28"/>
  <c r="J320" i="28"/>
  <c r="J319" i="28"/>
  <c r="H319" i="28"/>
  <c r="G319" i="28"/>
  <c r="F319" i="28"/>
  <c r="E319" i="28"/>
  <c r="D319" i="28"/>
  <c r="C319" i="28"/>
  <c r="J318" i="28"/>
  <c r="J317" i="28"/>
  <c r="H317" i="28"/>
  <c r="G317" i="28"/>
  <c r="F317" i="28"/>
  <c r="E317" i="28"/>
  <c r="D317" i="28"/>
  <c r="C317" i="28"/>
  <c r="J316" i="28"/>
  <c r="J315" i="28"/>
  <c r="H315" i="28"/>
  <c r="G315" i="28"/>
  <c r="F315" i="28"/>
  <c r="E315" i="28"/>
  <c r="D315" i="28"/>
  <c r="C315" i="28"/>
  <c r="J314" i="28"/>
  <c r="J313" i="28"/>
  <c r="H313" i="28"/>
  <c r="G313" i="28"/>
  <c r="F313" i="28"/>
  <c r="E313" i="28"/>
  <c r="D313" i="28"/>
  <c r="C313" i="28"/>
  <c r="J312" i="28"/>
  <c r="J311" i="28"/>
  <c r="H311" i="28"/>
  <c r="G311" i="28"/>
  <c r="F311" i="28"/>
  <c r="E311" i="28"/>
  <c r="D311" i="28"/>
  <c r="C311" i="28"/>
  <c r="J310" i="28"/>
  <c r="J309" i="28"/>
  <c r="H309" i="28"/>
  <c r="G309" i="28"/>
  <c r="F309" i="28"/>
  <c r="E309" i="28"/>
  <c r="D309" i="28"/>
  <c r="C309" i="28"/>
  <c r="J308" i="28"/>
  <c r="J307" i="28"/>
  <c r="H307" i="28"/>
  <c r="G307" i="28"/>
  <c r="F307" i="28"/>
  <c r="E307" i="28"/>
  <c r="D307" i="28"/>
  <c r="C307" i="28"/>
  <c r="J306" i="28"/>
  <c r="J305" i="28"/>
  <c r="H305" i="28"/>
  <c r="G305" i="28"/>
  <c r="F305" i="28"/>
  <c r="E305" i="28"/>
  <c r="D305" i="28"/>
  <c r="C305" i="28"/>
  <c r="J304" i="28"/>
  <c r="J303" i="28"/>
  <c r="H303" i="28"/>
  <c r="G303" i="28"/>
  <c r="F303" i="28"/>
  <c r="E303" i="28"/>
  <c r="D303" i="28"/>
  <c r="C303" i="28"/>
  <c r="J302" i="28"/>
  <c r="J301" i="28"/>
  <c r="H301" i="28"/>
  <c r="G301" i="28"/>
  <c r="F301" i="28"/>
  <c r="E301" i="28"/>
  <c r="D301" i="28"/>
  <c r="C301" i="28"/>
  <c r="J300" i="28"/>
  <c r="J299" i="28"/>
  <c r="H299" i="28"/>
  <c r="G299" i="28"/>
  <c r="F299" i="28"/>
  <c r="E299" i="28"/>
  <c r="D299" i="28"/>
  <c r="C299" i="28"/>
  <c r="J298" i="28"/>
  <c r="J297" i="28"/>
  <c r="H297" i="28"/>
  <c r="G297" i="28"/>
  <c r="F297" i="28"/>
  <c r="E297" i="28"/>
  <c r="D297" i="28"/>
  <c r="C297" i="28"/>
  <c r="J296" i="28"/>
  <c r="J295" i="28"/>
  <c r="H295" i="28"/>
  <c r="G295" i="28"/>
  <c r="F295" i="28"/>
  <c r="E295" i="28"/>
  <c r="D295" i="28"/>
  <c r="C295" i="28"/>
  <c r="J294" i="28"/>
  <c r="J293" i="28"/>
  <c r="H293" i="28"/>
  <c r="G293" i="28"/>
  <c r="F293" i="28"/>
  <c r="E293" i="28"/>
  <c r="D293" i="28"/>
  <c r="C293" i="28"/>
  <c r="J292" i="28"/>
  <c r="J291" i="28"/>
  <c r="H291" i="28"/>
  <c r="G291" i="28"/>
  <c r="F291" i="28"/>
  <c r="E291" i="28"/>
  <c r="D291" i="28"/>
  <c r="C291" i="28"/>
  <c r="J290" i="28"/>
  <c r="J289" i="28"/>
  <c r="H289" i="28"/>
  <c r="G289" i="28"/>
  <c r="F289" i="28"/>
  <c r="E289" i="28"/>
  <c r="D289" i="28"/>
  <c r="C289" i="28"/>
  <c r="J288" i="28"/>
  <c r="J287" i="28"/>
  <c r="H287" i="28"/>
  <c r="G287" i="28"/>
  <c r="F287" i="28"/>
  <c r="E287" i="28"/>
  <c r="D287" i="28"/>
  <c r="C287" i="28"/>
  <c r="J286" i="28"/>
  <c r="J285" i="28"/>
  <c r="H285" i="28"/>
  <c r="G285" i="28"/>
  <c r="F285" i="28"/>
  <c r="E285" i="28"/>
  <c r="D285" i="28"/>
  <c r="C285" i="28"/>
  <c r="J284" i="28"/>
  <c r="J283" i="28"/>
  <c r="H283" i="28"/>
  <c r="G283" i="28"/>
  <c r="F283" i="28"/>
  <c r="E283" i="28"/>
  <c r="D283" i="28"/>
  <c r="C283" i="28"/>
  <c r="J282" i="28"/>
  <c r="J281" i="28"/>
  <c r="H281" i="28"/>
  <c r="G281" i="28"/>
  <c r="F281" i="28"/>
  <c r="E281" i="28"/>
  <c r="D281" i="28"/>
  <c r="C281" i="28"/>
  <c r="J280" i="28"/>
  <c r="J279" i="28"/>
  <c r="H279" i="28"/>
  <c r="G279" i="28"/>
  <c r="F279" i="28"/>
  <c r="E279" i="28"/>
  <c r="D279" i="28"/>
  <c r="C279" i="28"/>
  <c r="J278" i="28"/>
  <c r="J277" i="28"/>
  <c r="H277" i="28"/>
  <c r="G277" i="28"/>
  <c r="F277" i="28"/>
  <c r="E277" i="28"/>
  <c r="D277" i="28"/>
  <c r="C277" i="28"/>
  <c r="J276" i="28"/>
  <c r="J275" i="28"/>
  <c r="H275" i="28"/>
  <c r="G275" i="28"/>
  <c r="F275" i="28"/>
  <c r="E275" i="28"/>
  <c r="D275" i="28"/>
  <c r="C275" i="28"/>
  <c r="J274" i="28"/>
  <c r="J273" i="28"/>
  <c r="H273" i="28"/>
  <c r="G273" i="28"/>
  <c r="F273" i="28"/>
  <c r="E273" i="28"/>
  <c r="D273" i="28"/>
  <c r="C273" i="28"/>
  <c r="J272" i="28"/>
  <c r="J271" i="28"/>
  <c r="H271" i="28"/>
  <c r="G271" i="28"/>
  <c r="F271" i="28"/>
  <c r="E271" i="28"/>
  <c r="D271" i="28"/>
  <c r="C271" i="28"/>
  <c r="J270" i="28"/>
  <c r="J269" i="28"/>
  <c r="H269" i="28"/>
  <c r="G269" i="28"/>
  <c r="F269" i="28"/>
  <c r="E269" i="28"/>
  <c r="D269" i="28"/>
  <c r="C269" i="28"/>
  <c r="J268" i="28"/>
  <c r="J267" i="28"/>
  <c r="H267" i="28"/>
  <c r="G267" i="28"/>
  <c r="F267" i="28"/>
  <c r="E267" i="28"/>
  <c r="D267" i="28"/>
  <c r="C267" i="28"/>
  <c r="J266" i="28"/>
  <c r="J265" i="28"/>
  <c r="H265" i="28"/>
  <c r="G265" i="28"/>
  <c r="F265" i="28"/>
  <c r="E265" i="28"/>
  <c r="D265" i="28"/>
  <c r="C265" i="28"/>
  <c r="J264" i="28"/>
  <c r="J263" i="28"/>
  <c r="H263" i="28"/>
  <c r="G263" i="28"/>
  <c r="F263" i="28"/>
  <c r="E263" i="28"/>
  <c r="D263" i="28"/>
  <c r="C263" i="28"/>
  <c r="J262" i="28"/>
  <c r="J261" i="28"/>
  <c r="H261" i="28"/>
  <c r="G261" i="28"/>
  <c r="F261" i="28"/>
  <c r="E261" i="28"/>
  <c r="D261" i="28"/>
  <c r="C261" i="28"/>
  <c r="J260" i="28"/>
  <c r="J259" i="28"/>
  <c r="H259" i="28"/>
  <c r="G259" i="28"/>
  <c r="F259" i="28"/>
  <c r="E259" i="28"/>
  <c r="D259" i="28"/>
  <c r="C259" i="28"/>
  <c r="J258" i="28"/>
  <c r="J257" i="28"/>
  <c r="H257" i="28"/>
  <c r="G257" i="28"/>
  <c r="F257" i="28"/>
  <c r="E257" i="28"/>
  <c r="D257" i="28"/>
  <c r="C257" i="28"/>
  <c r="J256" i="28"/>
  <c r="J255" i="28"/>
  <c r="H255" i="28"/>
  <c r="G255" i="28"/>
  <c r="F255" i="28"/>
  <c r="E255" i="28"/>
  <c r="D255" i="28"/>
  <c r="C255" i="28"/>
  <c r="J254" i="28"/>
  <c r="J253" i="28"/>
  <c r="H253" i="28"/>
  <c r="G253" i="28"/>
  <c r="F253" i="28"/>
  <c r="E253" i="28"/>
  <c r="D253" i="28"/>
  <c r="C253" i="28"/>
  <c r="J252" i="28"/>
  <c r="J251" i="28"/>
  <c r="H251" i="28"/>
  <c r="G251" i="28"/>
  <c r="F251" i="28"/>
  <c r="E251" i="28"/>
  <c r="D251" i="28"/>
  <c r="C251" i="28"/>
  <c r="J250" i="28"/>
  <c r="J249" i="28"/>
  <c r="H249" i="28"/>
  <c r="G249" i="28"/>
  <c r="F249" i="28"/>
  <c r="E249" i="28"/>
  <c r="D249" i="28"/>
  <c r="C249" i="28"/>
  <c r="J248" i="28"/>
  <c r="J247" i="28"/>
  <c r="H247" i="28"/>
  <c r="G247" i="28"/>
  <c r="F247" i="28"/>
  <c r="E247" i="28"/>
  <c r="D247" i="28"/>
  <c r="C247" i="28"/>
  <c r="J246" i="28"/>
  <c r="J245" i="28"/>
  <c r="H245" i="28"/>
  <c r="G245" i="28"/>
  <c r="F245" i="28"/>
  <c r="E245" i="28"/>
  <c r="D245" i="28"/>
  <c r="C245" i="28"/>
  <c r="J244" i="28"/>
  <c r="J243" i="28"/>
  <c r="H243" i="28"/>
  <c r="G243" i="28"/>
  <c r="F243" i="28"/>
  <c r="E243" i="28"/>
  <c r="D243" i="28"/>
  <c r="C243" i="28"/>
  <c r="J242" i="28"/>
  <c r="J241" i="28"/>
  <c r="H241" i="28"/>
  <c r="G241" i="28"/>
  <c r="F241" i="28"/>
  <c r="E241" i="28"/>
  <c r="D241" i="28"/>
  <c r="C241" i="28"/>
  <c r="J240" i="28"/>
  <c r="J239" i="28"/>
  <c r="H239" i="28"/>
  <c r="G239" i="28"/>
  <c r="F239" i="28"/>
  <c r="E239" i="28"/>
  <c r="D239" i="28"/>
  <c r="C239" i="28"/>
  <c r="J238" i="28"/>
  <c r="J237" i="28"/>
  <c r="H237" i="28"/>
  <c r="G237" i="28"/>
  <c r="F237" i="28"/>
  <c r="E237" i="28"/>
  <c r="D237" i="28"/>
  <c r="C237" i="28"/>
  <c r="J236" i="28"/>
  <c r="J235" i="28"/>
  <c r="H235" i="28"/>
  <c r="G235" i="28"/>
  <c r="F235" i="28"/>
  <c r="E235" i="28"/>
  <c r="D235" i="28"/>
  <c r="C235" i="28"/>
  <c r="J234" i="28"/>
  <c r="J233" i="28"/>
  <c r="H233" i="28"/>
  <c r="G233" i="28"/>
  <c r="F233" i="28"/>
  <c r="E233" i="28"/>
  <c r="D233" i="28"/>
  <c r="C233" i="28"/>
  <c r="J232" i="28"/>
  <c r="J231" i="28"/>
  <c r="H231" i="28"/>
  <c r="G231" i="28"/>
  <c r="F231" i="28"/>
  <c r="E231" i="28"/>
  <c r="D231" i="28"/>
  <c r="C231" i="28"/>
  <c r="J230" i="28"/>
  <c r="J229" i="28"/>
  <c r="H229" i="28"/>
  <c r="G229" i="28"/>
  <c r="F229" i="28"/>
  <c r="E229" i="28"/>
  <c r="D229" i="28"/>
  <c r="C229" i="28"/>
  <c r="J228" i="28"/>
  <c r="J227" i="28"/>
  <c r="H227" i="28"/>
  <c r="G227" i="28"/>
  <c r="F227" i="28"/>
  <c r="E227" i="28"/>
  <c r="D227" i="28"/>
  <c r="C227" i="28"/>
  <c r="J226" i="28"/>
  <c r="J225" i="28"/>
  <c r="H225" i="28"/>
  <c r="G225" i="28"/>
  <c r="F225" i="28"/>
  <c r="E225" i="28"/>
  <c r="D225" i="28"/>
  <c r="C225" i="28"/>
  <c r="J224" i="28"/>
  <c r="J223" i="28"/>
  <c r="H223" i="28"/>
  <c r="G223" i="28"/>
  <c r="F223" i="28"/>
  <c r="E223" i="28"/>
  <c r="D223" i="28"/>
  <c r="C223" i="28"/>
  <c r="J222" i="28"/>
  <c r="J221" i="28"/>
  <c r="H221" i="28"/>
  <c r="G221" i="28"/>
  <c r="F221" i="28"/>
  <c r="E221" i="28"/>
  <c r="D221" i="28"/>
  <c r="C221" i="28"/>
  <c r="J220" i="28"/>
  <c r="J219" i="28"/>
  <c r="H219" i="28"/>
  <c r="G219" i="28"/>
  <c r="F219" i="28"/>
  <c r="E219" i="28"/>
  <c r="D219" i="28"/>
  <c r="C219" i="28"/>
  <c r="J218" i="28"/>
  <c r="J217" i="28"/>
  <c r="H217" i="28"/>
  <c r="G217" i="28"/>
  <c r="F217" i="28"/>
  <c r="E217" i="28"/>
  <c r="D217" i="28"/>
  <c r="C217" i="28"/>
  <c r="J216" i="28"/>
  <c r="J215" i="28"/>
  <c r="H215" i="28"/>
  <c r="G215" i="28"/>
  <c r="F215" i="28"/>
  <c r="E215" i="28"/>
  <c r="D215" i="28"/>
  <c r="C215" i="28"/>
  <c r="J214" i="28"/>
  <c r="J213" i="28"/>
  <c r="H213" i="28"/>
  <c r="G213" i="28"/>
  <c r="F213" i="28"/>
  <c r="E213" i="28"/>
  <c r="D213" i="28"/>
  <c r="C213" i="28"/>
  <c r="J212" i="28"/>
  <c r="J211" i="28"/>
  <c r="H211" i="28"/>
  <c r="G211" i="28"/>
  <c r="F211" i="28"/>
  <c r="E211" i="28"/>
  <c r="D211" i="28"/>
  <c r="C211" i="28"/>
  <c r="J210" i="28"/>
  <c r="J209" i="28"/>
  <c r="H209" i="28"/>
  <c r="G209" i="28"/>
  <c r="F209" i="28"/>
  <c r="E209" i="28"/>
  <c r="D209" i="28"/>
  <c r="C209" i="28"/>
  <c r="J208" i="28"/>
  <c r="J207" i="28"/>
  <c r="H207" i="28"/>
  <c r="G207" i="28"/>
  <c r="F207" i="28"/>
  <c r="E207" i="28"/>
  <c r="D207" i="28"/>
  <c r="C207" i="28"/>
  <c r="J206" i="28"/>
  <c r="J205" i="28"/>
  <c r="H205" i="28"/>
  <c r="G205" i="28"/>
  <c r="F205" i="28"/>
  <c r="E205" i="28"/>
  <c r="D205" i="28"/>
  <c r="C205" i="28"/>
  <c r="J204" i="28"/>
  <c r="J203" i="28"/>
  <c r="H203" i="28"/>
  <c r="G203" i="28"/>
  <c r="F203" i="28"/>
  <c r="E203" i="28"/>
  <c r="D203" i="28"/>
  <c r="C203" i="28"/>
  <c r="J202" i="28"/>
  <c r="J201" i="28"/>
  <c r="H201" i="28"/>
  <c r="G201" i="28"/>
  <c r="F201" i="28"/>
  <c r="E201" i="28"/>
  <c r="D201" i="28"/>
  <c r="C201" i="28"/>
  <c r="J200" i="28"/>
  <c r="J199" i="28"/>
  <c r="H199" i="28"/>
  <c r="G199" i="28"/>
  <c r="F199" i="28"/>
  <c r="E199" i="28"/>
  <c r="D199" i="28"/>
  <c r="C199" i="28"/>
  <c r="J198" i="28"/>
  <c r="J197" i="28"/>
  <c r="H197" i="28"/>
  <c r="G197" i="28"/>
  <c r="F197" i="28"/>
  <c r="E197" i="28"/>
  <c r="D197" i="28"/>
  <c r="C197" i="28"/>
  <c r="J196" i="28"/>
  <c r="J195" i="28"/>
  <c r="H195" i="28"/>
  <c r="G195" i="28"/>
  <c r="F195" i="28"/>
  <c r="E195" i="28"/>
  <c r="D195" i="28"/>
  <c r="C195" i="28"/>
  <c r="J194" i="28"/>
  <c r="J193" i="28"/>
  <c r="H193" i="28"/>
  <c r="G193" i="28"/>
  <c r="F193" i="28"/>
  <c r="E193" i="28"/>
  <c r="D193" i="28"/>
  <c r="C193" i="28"/>
  <c r="J192" i="28"/>
  <c r="J191" i="28"/>
  <c r="H191" i="28"/>
  <c r="G191" i="28"/>
  <c r="F191" i="28"/>
  <c r="E191" i="28"/>
  <c r="D191" i="28"/>
  <c r="C191" i="28"/>
  <c r="J190" i="28"/>
  <c r="J189" i="28"/>
  <c r="H189" i="28"/>
  <c r="G189" i="28"/>
  <c r="F189" i="28"/>
  <c r="E189" i="28"/>
  <c r="D189" i="28"/>
  <c r="C189" i="28"/>
  <c r="J188" i="28"/>
  <c r="J187" i="28"/>
  <c r="H187" i="28"/>
  <c r="G187" i="28"/>
  <c r="F187" i="28"/>
  <c r="E187" i="28"/>
  <c r="D187" i="28"/>
  <c r="C187" i="28"/>
  <c r="J186" i="28"/>
  <c r="J185" i="28"/>
  <c r="H185" i="28"/>
  <c r="G185" i="28"/>
  <c r="F185" i="28"/>
  <c r="E185" i="28"/>
  <c r="D185" i="28"/>
  <c r="C185" i="28"/>
  <c r="J184" i="28"/>
  <c r="J183" i="28"/>
  <c r="H183" i="28"/>
  <c r="G183" i="28"/>
  <c r="F183" i="28"/>
  <c r="E183" i="28"/>
  <c r="D183" i="28"/>
  <c r="C183" i="28"/>
  <c r="J182" i="28"/>
  <c r="J181" i="28"/>
  <c r="H181" i="28"/>
  <c r="G181" i="28"/>
  <c r="F181" i="28"/>
  <c r="E181" i="28"/>
  <c r="D181" i="28"/>
  <c r="C181" i="28"/>
  <c r="J180" i="28"/>
  <c r="J179" i="28"/>
  <c r="H179" i="28"/>
  <c r="G179" i="28"/>
  <c r="F179" i="28"/>
  <c r="E179" i="28"/>
  <c r="D179" i="28"/>
  <c r="C179" i="28"/>
  <c r="J178" i="28"/>
  <c r="J177" i="28"/>
  <c r="H177" i="28"/>
  <c r="G177" i="28"/>
  <c r="F177" i="28"/>
  <c r="E177" i="28"/>
  <c r="D177" i="28"/>
  <c r="C177" i="28"/>
  <c r="J176" i="28"/>
  <c r="J175" i="28"/>
  <c r="H175" i="28"/>
  <c r="G175" i="28"/>
  <c r="F175" i="28"/>
  <c r="E175" i="28"/>
  <c r="D175" i="28"/>
  <c r="C175" i="28"/>
  <c r="J174" i="28"/>
  <c r="J173" i="28"/>
  <c r="H173" i="28"/>
  <c r="G173" i="28"/>
  <c r="F173" i="28"/>
  <c r="E173" i="28"/>
  <c r="D173" i="28"/>
  <c r="C173" i="28"/>
  <c r="J172" i="28"/>
  <c r="J171" i="28"/>
  <c r="H171" i="28"/>
  <c r="G171" i="28"/>
  <c r="F171" i="28"/>
  <c r="E171" i="28"/>
  <c r="D171" i="28"/>
  <c r="C171" i="28"/>
  <c r="J170" i="28"/>
  <c r="J169" i="28"/>
  <c r="H169" i="28"/>
  <c r="G169" i="28"/>
  <c r="F169" i="28"/>
  <c r="E169" i="28"/>
  <c r="D169" i="28"/>
  <c r="C169" i="28"/>
  <c r="J168" i="28"/>
  <c r="J167" i="28"/>
  <c r="H167" i="28"/>
  <c r="G167" i="28"/>
  <c r="F167" i="28"/>
  <c r="E167" i="28"/>
  <c r="D167" i="28"/>
  <c r="C167" i="28"/>
  <c r="J166" i="28"/>
  <c r="J165" i="28"/>
  <c r="H165" i="28"/>
  <c r="G165" i="28"/>
  <c r="F165" i="28"/>
  <c r="E165" i="28"/>
  <c r="D165" i="28"/>
  <c r="C165" i="28"/>
  <c r="J164" i="28"/>
  <c r="J163" i="28"/>
  <c r="H163" i="28"/>
  <c r="G163" i="28"/>
  <c r="F163" i="28"/>
  <c r="E163" i="28"/>
  <c r="D163" i="28"/>
  <c r="C163" i="28"/>
  <c r="J162" i="28"/>
  <c r="J161" i="28"/>
  <c r="H161" i="28"/>
  <c r="G161" i="28"/>
  <c r="F161" i="28"/>
  <c r="E161" i="28"/>
  <c r="D161" i="28"/>
  <c r="C161" i="28"/>
  <c r="J160" i="28"/>
  <c r="J159" i="28"/>
  <c r="H159" i="28"/>
  <c r="G159" i="28"/>
  <c r="F159" i="28"/>
  <c r="E159" i="28"/>
  <c r="D159" i="28"/>
  <c r="C159" i="28"/>
  <c r="J158" i="28"/>
  <c r="J157" i="28"/>
  <c r="H157" i="28"/>
  <c r="G157" i="28"/>
  <c r="F157" i="28"/>
  <c r="E157" i="28"/>
  <c r="D157" i="28"/>
  <c r="C157" i="28"/>
  <c r="J156" i="28"/>
  <c r="J155" i="28"/>
  <c r="H155" i="28"/>
  <c r="G155" i="28"/>
  <c r="F155" i="28"/>
  <c r="E155" i="28"/>
  <c r="D155" i="28"/>
  <c r="C155" i="28"/>
  <c r="J154" i="28"/>
  <c r="J153" i="28"/>
  <c r="H153" i="28"/>
  <c r="G153" i="28"/>
  <c r="F153" i="28"/>
  <c r="E153" i="28"/>
  <c r="D153" i="28"/>
  <c r="C153" i="28"/>
  <c r="J152" i="28"/>
  <c r="J151" i="28"/>
  <c r="H151" i="28"/>
  <c r="G151" i="28"/>
  <c r="F151" i="28"/>
  <c r="E151" i="28"/>
  <c r="D151" i="28"/>
  <c r="C151" i="28"/>
  <c r="J150" i="28"/>
  <c r="J149" i="28"/>
  <c r="H149" i="28"/>
  <c r="G149" i="28"/>
  <c r="F149" i="28"/>
  <c r="E149" i="28"/>
  <c r="D149" i="28"/>
  <c r="C149" i="28"/>
  <c r="J148" i="28"/>
  <c r="J147" i="28"/>
  <c r="H147" i="28"/>
  <c r="G147" i="28"/>
  <c r="F147" i="28"/>
  <c r="E147" i="28"/>
  <c r="D147" i="28"/>
  <c r="C147" i="28"/>
  <c r="J146" i="28"/>
  <c r="J145" i="28"/>
  <c r="H145" i="28"/>
  <c r="G145" i="28"/>
  <c r="F145" i="28"/>
  <c r="E145" i="28"/>
  <c r="D145" i="28"/>
  <c r="C145" i="28"/>
  <c r="J144" i="28"/>
  <c r="J143" i="28"/>
  <c r="H143" i="28"/>
  <c r="G143" i="28"/>
  <c r="F143" i="28"/>
  <c r="E143" i="28"/>
  <c r="D143" i="28"/>
  <c r="C143" i="28"/>
  <c r="J142" i="28"/>
  <c r="J141" i="28"/>
  <c r="H141" i="28"/>
  <c r="G141" i="28"/>
  <c r="F141" i="28"/>
  <c r="E141" i="28"/>
  <c r="D141" i="28"/>
  <c r="C141" i="28"/>
  <c r="J140" i="28"/>
  <c r="J139" i="28"/>
  <c r="H139" i="28"/>
  <c r="G139" i="28"/>
  <c r="F139" i="28"/>
  <c r="E139" i="28"/>
  <c r="D139" i="28"/>
  <c r="C139" i="28"/>
  <c r="J138" i="28"/>
  <c r="J137" i="28"/>
  <c r="H137" i="28"/>
  <c r="G137" i="28"/>
  <c r="F137" i="28"/>
  <c r="E137" i="28"/>
  <c r="D137" i="28"/>
  <c r="C137" i="28"/>
  <c r="J136" i="28"/>
  <c r="J135" i="28"/>
  <c r="H135" i="28"/>
  <c r="G135" i="28"/>
  <c r="F135" i="28"/>
  <c r="E135" i="28"/>
  <c r="D135" i="28"/>
  <c r="C135" i="28"/>
  <c r="J134" i="28"/>
  <c r="J133" i="28"/>
  <c r="H133" i="28"/>
  <c r="G133" i="28"/>
  <c r="F133" i="28"/>
  <c r="E133" i="28"/>
  <c r="D133" i="28"/>
  <c r="C133" i="28"/>
  <c r="J132" i="28"/>
  <c r="J131" i="28"/>
  <c r="H131" i="28"/>
  <c r="G131" i="28"/>
  <c r="F131" i="28"/>
  <c r="E131" i="28"/>
  <c r="D131" i="28"/>
  <c r="C131" i="28"/>
  <c r="J130" i="28"/>
  <c r="J129" i="28"/>
  <c r="H129" i="28"/>
  <c r="G129" i="28"/>
  <c r="F129" i="28"/>
  <c r="E129" i="28"/>
  <c r="D129" i="28"/>
  <c r="C129" i="28"/>
  <c r="J128" i="28"/>
  <c r="J127" i="28"/>
  <c r="H127" i="28"/>
  <c r="G127" i="28"/>
  <c r="F127" i="28"/>
  <c r="E127" i="28"/>
  <c r="D127" i="28"/>
  <c r="C127" i="28"/>
  <c r="J126" i="28"/>
  <c r="J125" i="28"/>
  <c r="H125" i="28"/>
  <c r="G125" i="28"/>
  <c r="F125" i="28"/>
  <c r="E125" i="28"/>
  <c r="D125" i="28"/>
  <c r="C125" i="28"/>
  <c r="J124" i="28"/>
  <c r="J123" i="28"/>
  <c r="H123" i="28"/>
  <c r="G123" i="28"/>
  <c r="F123" i="28"/>
  <c r="E123" i="28"/>
  <c r="D123" i="28"/>
  <c r="C123" i="28"/>
  <c r="J122" i="28"/>
  <c r="J121" i="28"/>
  <c r="H121" i="28"/>
  <c r="G121" i="28"/>
  <c r="F121" i="28"/>
  <c r="E121" i="28"/>
  <c r="D121" i="28"/>
  <c r="C121" i="28"/>
  <c r="J120" i="28"/>
  <c r="J119" i="28"/>
  <c r="H119" i="28"/>
  <c r="G119" i="28"/>
  <c r="F119" i="28"/>
  <c r="E119" i="28"/>
  <c r="D119" i="28"/>
  <c r="C119" i="28"/>
  <c r="J118" i="28"/>
  <c r="J117" i="28"/>
  <c r="H117" i="28"/>
  <c r="G117" i="28"/>
  <c r="F117" i="28"/>
  <c r="E117" i="28"/>
  <c r="D117" i="28"/>
  <c r="C117" i="28"/>
  <c r="J116" i="28"/>
  <c r="J115" i="28"/>
  <c r="H115" i="28"/>
  <c r="G115" i="28"/>
  <c r="F115" i="28"/>
  <c r="E115" i="28"/>
  <c r="D115" i="28"/>
  <c r="C115" i="28"/>
  <c r="J114" i="28"/>
  <c r="J113" i="28"/>
  <c r="H113" i="28"/>
  <c r="G113" i="28"/>
  <c r="F113" i="28"/>
  <c r="E113" i="28"/>
  <c r="D113" i="28"/>
  <c r="C113" i="28"/>
  <c r="J112" i="28"/>
  <c r="J111" i="28"/>
  <c r="H111" i="28"/>
  <c r="G111" i="28"/>
  <c r="F111" i="28"/>
  <c r="E111" i="28"/>
  <c r="D111" i="28"/>
  <c r="C111" i="28"/>
  <c r="J110" i="28"/>
  <c r="J109" i="28"/>
  <c r="H109" i="28"/>
  <c r="G109" i="28"/>
  <c r="F109" i="28"/>
  <c r="E109" i="28"/>
  <c r="D109" i="28"/>
  <c r="C109" i="28"/>
  <c r="J108" i="28"/>
  <c r="J107" i="28"/>
  <c r="H107" i="28"/>
  <c r="G107" i="28"/>
  <c r="F107" i="28"/>
  <c r="E107" i="28"/>
  <c r="D107" i="28"/>
  <c r="C107" i="28"/>
  <c r="J106" i="28"/>
  <c r="J105" i="28"/>
  <c r="H105" i="28"/>
  <c r="G105" i="28"/>
  <c r="F105" i="28"/>
  <c r="E105" i="28"/>
  <c r="D105" i="28"/>
  <c r="C105" i="28"/>
  <c r="J104" i="28"/>
  <c r="J103" i="28"/>
  <c r="H103" i="28"/>
  <c r="G103" i="28"/>
  <c r="F103" i="28"/>
  <c r="E103" i="28"/>
  <c r="D103" i="28"/>
  <c r="C103" i="28"/>
  <c r="J102" i="28"/>
  <c r="J101" i="28"/>
  <c r="H101" i="28"/>
  <c r="G101" i="28"/>
  <c r="F101" i="28"/>
  <c r="E101" i="28"/>
  <c r="D101" i="28"/>
  <c r="C101" i="28"/>
  <c r="J100" i="28"/>
  <c r="J99" i="28"/>
  <c r="H99" i="28"/>
  <c r="G99" i="28"/>
  <c r="F99" i="28"/>
  <c r="E99" i="28"/>
  <c r="D99" i="28"/>
  <c r="C99" i="28"/>
  <c r="J98" i="28"/>
  <c r="J97" i="28"/>
  <c r="H97" i="28"/>
  <c r="G97" i="28"/>
  <c r="F97" i="28"/>
  <c r="E97" i="28"/>
  <c r="D97" i="28"/>
  <c r="C97" i="28"/>
  <c r="J96" i="28"/>
  <c r="J95" i="28"/>
  <c r="H95" i="28"/>
  <c r="G95" i="28"/>
  <c r="F95" i="28"/>
  <c r="E95" i="28"/>
  <c r="D95" i="28"/>
  <c r="C95" i="28"/>
  <c r="J94" i="28"/>
  <c r="J93" i="28"/>
  <c r="H93" i="28"/>
  <c r="G93" i="28"/>
  <c r="F93" i="28"/>
  <c r="E93" i="28"/>
  <c r="D93" i="28"/>
  <c r="C93" i="28"/>
  <c r="J92" i="28"/>
  <c r="J91" i="28"/>
  <c r="H91" i="28"/>
  <c r="G91" i="28"/>
  <c r="F91" i="28"/>
  <c r="E91" i="28"/>
  <c r="D91" i="28"/>
  <c r="C91" i="28"/>
  <c r="J90" i="28"/>
  <c r="J89" i="28"/>
  <c r="H89" i="28"/>
  <c r="G89" i="28"/>
  <c r="F89" i="28"/>
  <c r="E89" i="28"/>
  <c r="D89" i="28"/>
  <c r="C89" i="28"/>
  <c r="J88" i="28"/>
  <c r="J87" i="28"/>
  <c r="H87" i="28"/>
  <c r="G87" i="28"/>
  <c r="F87" i="28"/>
  <c r="E87" i="28"/>
  <c r="D87" i="28"/>
  <c r="C87" i="28"/>
  <c r="J86" i="28"/>
  <c r="J85" i="28"/>
  <c r="H85" i="28"/>
  <c r="G85" i="28"/>
  <c r="F85" i="28"/>
  <c r="E85" i="28"/>
  <c r="D85" i="28"/>
  <c r="C85" i="28"/>
  <c r="J84" i="28"/>
  <c r="J83" i="28"/>
  <c r="H83" i="28"/>
  <c r="G83" i="28"/>
  <c r="F83" i="28"/>
  <c r="E83" i="28"/>
  <c r="D83" i="28"/>
  <c r="C83" i="28"/>
  <c r="J82" i="28"/>
  <c r="J81" i="28"/>
  <c r="H81" i="28"/>
  <c r="G81" i="28"/>
  <c r="F81" i="28"/>
  <c r="E81" i="28"/>
  <c r="D81" i="28"/>
  <c r="C81" i="28"/>
  <c r="J80" i="28"/>
  <c r="J79" i="28"/>
  <c r="H79" i="28"/>
  <c r="G79" i="28"/>
  <c r="F79" i="28"/>
  <c r="E79" i="28"/>
  <c r="D79" i="28"/>
  <c r="C79" i="28"/>
  <c r="J78" i="28"/>
  <c r="J77" i="28"/>
  <c r="H77" i="28"/>
  <c r="G77" i="28"/>
  <c r="F77" i="28"/>
  <c r="E77" i="28"/>
  <c r="D77" i="28"/>
  <c r="C77" i="28"/>
  <c r="J76" i="28"/>
  <c r="J75" i="28"/>
  <c r="H75" i="28"/>
  <c r="G75" i="28"/>
  <c r="F75" i="28"/>
  <c r="E75" i="28"/>
  <c r="D75" i="28"/>
  <c r="C75" i="28"/>
  <c r="J74" i="28"/>
  <c r="J73" i="28"/>
  <c r="H73" i="28"/>
  <c r="G73" i="28"/>
  <c r="F73" i="28"/>
  <c r="E73" i="28"/>
  <c r="D73" i="28"/>
  <c r="C73" i="28"/>
  <c r="J72" i="28"/>
  <c r="J71" i="28"/>
  <c r="H71" i="28"/>
  <c r="G71" i="28"/>
  <c r="F71" i="28"/>
  <c r="E71" i="28"/>
  <c r="D71" i="28"/>
  <c r="C71" i="28"/>
  <c r="J70" i="28"/>
  <c r="J69" i="28"/>
  <c r="H69" i="28"/>
  <c r="G69" i="28"/>
  <c r="F69" i="28"/>
  <c r="E69" i="28"/>
  <c r="D69" i="28"/>
  <c r="C69" i="28"/>
  <c r="J68" i="28"/>
  <c r="J67" i="28"/>
  <c r="H67" i="28"/>
  <c r="G67" i="28"/>
  <c r="F67" i="28"/>
  <c r="E67" i="28"/>
  <c r="D67" i="28"/>
  <c r="C67" i="28"/>
  <c r="J66" i="28"/>
  <c r="J65" i="28"/>
  <c r="H65" i="28"/>
  <c r="G65" i="28"/>
  <c r="F65" i="28"/>
  <c r="E65" i="28"/>
  <c r="D65" i="28"/>
  <c r="C65" i="28"/>
  <c r="J64" i="28"/>
  <c r="J63" i="28"/>
  <c r="H63" i="28"/>
  <c r="G63" i="28"/>
  <c r="F63" i="28"/>
  <c r="E63" i="28"/>
  <c r="D63" i="28"/>
  <c r="C63" i="28"/>
  <c r="J62" i="28"/>
  <c r="J61" i="28"/>
  <c r="H61" i="28"/>
  <c r="G61" i="28"/>
  <c r="F61" i="28"/>
  <c r="E61" i="28"/>
  <c r="D61" i="28"/>
  <c r="C61" i="28"/>
  <c r="J60" i="28"/>
  <c r="J59" i="28"/>
  <c r="H59" i="28"/>
  <c r="G59" i="28"/>
  <c r="F59" i="28"/>
  <c r="E59" i="28"/>
  <c r="D59" i="28"/>
  <c r="C59" i="28"/>
  <c r="J58" i="28"/>
  <c r="J57" i="28"/>
  <c r="H57" i="28"/>
  <c r="G57" i="28"/>
  <c r="F57" i="28"/>
  <c r="E57" i="28"/>
  <c r="D57" i="28"/>
  <c r="C57" i="28"/>
  <c r="J56" i="28"/>
  <c r="J55" i="28"/>
  <c r="H55" i="28"/>
  <c r="G55" i="28"/>
  <c r="F55" i="28"/>
  <c r="E55" i="28"/>
  <c r="D55" i="28"/>
  <c r="C55" i="28"/>
  <c r="J54" i="28"/>
  <c r="J53" i="28"/>
  <c r="H53" i="28"/>
  <c r="G53" i="28"/>
  <c r="F53" i="28"/>
  <c r="E53" i="28"/>
  <c r="D53" i="28"/>
  <c r="C53" i="28"/>
  <c r="J52" i="28"/>
  <c r="J51" i="28"/>
  <c r="H51" i="28"/>
  <c r="G51" i="28"/>
  <c r="F51" i="28"/>
  <c r="E51" i="28"/>
  <c r="D51" i="28"/>
  <c r="C51" i="28"/>
  <c r="J50" i="28"/>
  <c r="J49" i="28"/>
  <c r="H49" i="28"/>
  <c r="G49" i="28"/>
  <c r="F49" i="28"/>
  <c r="E49" i="28"/>
  <c r="D49" i="28"/>
  <c r="C49" i="28"/>
  <c r="J48" i="28"/>
  <c r="J47" i="28"/>
  <c r="H47" i="28"/>
  <c r="G47" i="28"/>
  <c r="F47" i="28"/>
  <c r="E47" i="28"/>
  <c r="D47" i="28"/>
  <c r="C47" i="28"/>
  <c r="J46" i="28"/>
  <c r="J45" i="28"/>
  <c r="H45" i="28"/>
  <c r="G45" i="28"/>
  <c r="F45" i="28"/>
  <c r="E45" i="28"/>
  <c r="D45" i="28"/>
  <c r="C45" i="28"/>
  <c r="J44" i="28"/>
  <c r="J43" i="28"/>
  <c r="H43" i="28"/>
  <c r="G43" i="28"/>
  <c r="F43" i="28"/>
  <c r="E43" i="28"/>
  <c r="D43" i="28"/>
  <c r="C43" i="28"/>
  <c r="J42" i="28"/>
  <c r="J41" i="28"/>
  <c r="H41" i="28"/>
  <c r="G41" i="28"/>
  <c r="F41" i="28"/>
  <c r="E41" i="28"/>
  <c r="D41" i="28"/>
  <c r="C41" i="28"/>
  <c r="J40" i="28"/>
  <c r="J39" i="28"/>
  <c r="H39" i="28"/>
  <c r="G39" i="28"/>
  <c r="F39" i="28"/>
  <c r="E39" i="28"/>
  <c r="D39" i="28"/>
  <c r="C39" i="28"/>
  <c r="J38" i="28"/>
  <c r="J37" i="28"/>
  <c r="H37" i="28"/>
  <c r="G37" i="28"/>
  <c r="F37" i="28"/>
  <c r="E37" i="28"/>
  <c r="D37" i="28"/>
  <c r="C37" i="28"/>
  <c r="J36" i="28"/>
  <c r="J35" i="28"/>
  <c r="H35" i="28"/>
  <c r="G35" i="28"/>
  <c r="F35" i="28"/>
  <c r="E35" i="28"/>
  <c r="D35" i="28"/>
  <c r="C35" i="28"/>
  <c r="J34" i="28"/>
  <c r="J33" i="28"/>
  <c r="H33" i="28"/>
  <c r="G33" i="28"/>
  <c r="F33" i="28"/>
  <c r="E33" i="28"/>
  <c r="D33" i="28"/>
  <c r="C33" i="28"/>
  <c r="J32" i="28"/>
  <c r="J31" i="28"/>
  <c r="H31" i="28"/>
  <c r="G31" i="28"/>
  <c r="F31" i="28"/>
  <c r="E31" i="28"/>
  <c r="D31" i="28"/>
  <c r="C31" i="28"/>
  <c r="J30" i="28"/>
  <c r="J29" i="28"/>
  <c r="H29" i="28"/>
  <c r="G29" i="28"/>
  <c r="F29" i="28"/>
  <c r="E29" i="28"/>
  <c r="D29" i="28"/>
  <c r="C29" i="28"/>
  <c r="J28" i="28"/>
  <c r="J27" i="28"/>
  <c r="H27" i="28"/>
  <c r="G27" i="28"/>
  <c r="F27" i="28"/>
  <c r="E27" i="28"/>
  <c r="D27" i="28"/>
  <c r="C27" i="28"/>
  <c r="J26" i="28"/>
  <c r="J25" i="28"/>
  <c r="H25" i="28"/>
  <c r="G25" i="28"/>
  <c r="F25" i="28"/>
  <c r="E25" i="28"/>
  <c r="D25" i="28"/>
  <c r="C25" i="28"/>
  <c r="J24" i="28"/>
  <c r="J23" i="28"/>
  <c r="H23" i="28"/>
  <c r="G23" i="28"/>
  <c r="F23" i="28"/>
  <c r="E23" i="28"/>
  <c r="D23" i="28"/>
  <c r="C23" i="28"/>
  <c r="J22" i="28"/>
  <c r="J21" i="28"/>
  <c r="H21" i="28"/>
  <c r="G21" i="28"/>
  <c r="F21" i="28"/>
  <c r="E21" i="28"/>
  <c r="D21" i="28"/>
  <c r="C21" i="28"/>
  <c r="J20" i="28"/>
  <c r="J19" i="28"/>
  <c r="H19" i="28"/>
  <c r="G19" i="28"/>
  <c r="F19" i="28"/>
  <c r="E19" i="28"/>
  <c r="D19" i="28"/>
  <c r="C19" i="28"/>
  <c r="J18" i="28"/>
  <c r="J17" i="28"/>
  <c r="H17" i="28"/>
  <c r="G17" i="28"/>
  <c r="F17" i="28"/>
  <c r="E17" i="28"/>
  <c r="D17" i="28"/>
  <c r="C17" i="28"/>
  <c r="J16" i="28"/>
  <c r="J15" i="28"/>
  <c r="H15" i="28"/>
  <c r="G15" i="28"/>
  <c r="F15" i="28"/>
  <c r="E15" i="28"/>
  <c r="D15" i="28"/>
  <c r="C15" i="28"/>
  <c r="J14" i="28"/>
  <c r="J13" i="28"/>
  <c r="H13" i="28"/>
  <c r="G13" i="28"/>
  <c r="F13" i="28"/>
  <c r="E13" i="28"/>
  <c r="D13" i="28"/>
  <c r="C13" i="28"/>
  <c r="J15" i="27"/>
  <c r="J16" i="27"/>
  <c r="J17" i="27"/>
  <c r="J18" i="27"/>
  <c r="J19" i="27"/>
  <c r="J20"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J157" i="27"/>
  <c r="J158" i="27"/>
  <c r="J159" i="27"/>
  <c r="J160" i="27"/>
  <c r="J161" i="27"/>
  <c r="J162" i="27"/>
  <c r="J163" i="27"/>
  <c r="J164" i="27"/>
  <c r="J165" i="27"/>
  <c r="J166" i="27"/>
  <c r="J167" i="27"/>
  <c r="J168" i="27"/>
  <c r="J169" i="27"/>
  <c r="J170" i="27"/>
  <c r="J171" i="27"/>
  <c r="J172" i="27"/>
  <c r="J173" i="27"/>
  <c r="J174" i="27"/>
  <c r="J175" i="27"/>
  <c r="J176" i="27"/>
  <c r="J177"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J202" i="27"/>
  <c r="J203" i="27"/>
  <c r="J204" i="27"/>
  <c r="J205" i="27"/>
  <c r="J206" i="27"/>
  <c r="J207" i="27"/>
  <c r="J208" i="27"/>
  <c r="J209" i="27"/>
  <c r="J210" i="27"/>
  <c r="J211" i="27"/>
  <c r="J212" i="27"/>
  <c r="J213" i="27"/>
  <c r="J214" i="27"/>
  <c r="J215" i="27"/>
  <c r="J216" i="27"/>
  <c r="J217" i="27"/>
  <c r="J218" i="27"/>
  <c r="J219" i="27"/>
  <c r="J220" i="27"/>
  <c r="J221" i="27"/>
  <c r="J222" i="27"/>
  <c r="J223" i="27"/>
  <c r="J224" i="27"/>
  <c r="J225" i="27"/>
  <c r="J226" i="27"/>
  <c r="J227" i="27"/>
  <c r="J228" i="27"/>
  <c r="J229" i="27"/>
  <c r="J230" i="27"/>
  <c r="J231" i="27"/>
  <c r="J232" i="27"/>
  <c r="J233" i="27"/>
  <c r="J234" i="27"/>
  <c r="J235" i="27"/>
  <c r="J236" i="27"/>
  <c r="J237" i="27"/>
  <c r="J238" i="27"/>
  <c r="J239" i="27"/>
  <c r="J240" i="27"/>
  <c r="J241" i="27"/>
  <c r="J242" i="27"/>
  <c r="J243" i="27"/>
  <c r="J244" i="27"/>
  <c r="J245" i="27"/>
  <c r="J246" i="27"/>
  <c r="J247" i="27"/>
  <c r="J248" i="27"/>
  <c r="J249" i="27"/>
  <c r="J250" i="27"/>
  <c r="J251" i="27"/>
  <c r="J252" i="27"/>
  <c r="J253" i="27"/>
  <c r="J254" i="27"/>
  <c r="J255" i="27"/>
  <c r="J256" i="27"/>
  <c r="J257" i="27"/>
  <c r="J258" i="27"/>
  <c r="J259" i="27"/>
  <c r="J260" i="27"/>
  <c r="J261" i="27"/>
  <c r="J262" i="27"/>
  <c r="J263" i="27"/>
  <c r="J264" i="27"/>
  <c r="J265" i="27"/>
  <c r="J266" i="27"/>
  <c r="J267" i="27"/>
  <c r="J268" i="27"/>
  <c r="J269" i="27"/>
  <c r="J270" i="27"/>
  <c r="J271" i="27"/>
  <c r="J272" i="27"/>
  <c r="J273" i="27"/>
  <c r="J274" i="27"/>
  <c r="J275" i="27"/>
  <c r="J276" i="27"/>
  <c r="J277" i="27"/>
  <c r="J278" i="27"/>
  <c r="J279" i="27"/>
  <c r="J280" i="27"/>
  <c r="J281" i="27"/>
  <c r="J282" i="27"/>
  <c r="J283" i="27"/>
  <c r="J284" i="27"/>
  <c r="J285" i="27"/>
  <c r="J286" i="27"/>
  <c r="J287" i="27"/>
  <c r="J288" i="27"/>
  <c r="J289" i="27"/>
  <c r="J290" i="27"/>
  <c r="J291" i="27"/>
  <c r="J292" i="27"/>
  <c r="J293" i="27"/>
  <c r="J294" i="27"/>
  <c r="J295" i="27"/>
  <c r="J296" i="27"/>
  <c r="J297" i="27"/>
  <c r="J298" i="27"/>
  <c r="J299" i="27"/>
  <c r="J300" i="27"/>
  <c r="J301" i="27"/>
  <c r="J302" i="27"/>
  <c r="J303" i="27"/>
  <c r="J304" i="27"/>
  <c r="J305" i="27"/>
  <c r="J306" i="27"/>
  <c r="J307" i="27"/>
  <c r="J308" i="27"/>
  <c r="J309" i="27"/>
  <c r="J310" i="27"/>
  <c r="J311" i="27"/>
  <c r="J312" i="27"/>
  <c r="J313" i="27"/>
  <c r="J314" i="27"/>
  <c r="J315" i="27"/>
  <c r="J316" i="27"/>
  <c r="J317" i="27"/>
  <c r="J318" i="27"/>
  <c r="J319" i="27"/>
  <c r="J320" i="27"/>
  <c r="J321" i="27"/>
  <c r="J322" i="27"/>
  <c r="J323" i="27"/>
  <c r="J324" i="27"/>
  <c r="J325" i="27"/>
  <c r="J326" i="27"/>
  <c r="J327" i="27"/>
  <c r="J328" i="27"/>
  <c r="J329" i="27"/>
  <c r="J330" i="27"/>
  <c r="J331" i="27"/>
  <c r="J332" i="27"/>
  <c r="J333" i="27"/>
  <c r="J334" i="27"/>
  <c r="J335" i="27"/>
  <c r="J336" i="27"/>
  <c r="J337" i="27"/>
  <c r="J338" i="27"/>
  <c r="J339" i="27"/>
  <c r="J340" i="27"/>
  <c r="J341" i="27"/>
  <c r="J342" i="27"/>
  <c r="J343" i="27"/>
  <c r="J344" i="27"/>
  <c r="J345" i="27"/>
  <c r="J346" i="27"/>
  <c r="J347" i="27"/>
  <c r="J348" i="27"/>
  <c r="J349" i="27"/>
  <c r="J350" i="27"/>
  <c r="J351" i="27"/>
  <c r="J352" i="27"/>
  <c r="J353" i="27"/>
  <c r="J354" i="27"/>
  <c r="J355" i="27"/>
  <c r="J356" i="27"/>
  <c r="J357" i="27"/>
  <c r="J358" i="27"/>
  <c r="J359" i="27"/>
  <c r="J360" i="27"/>
  <c r="J361" i="27"/>
  <c r="J362" i="27"/>
  <c r="J363" i="27"/>
  <c r="J364" i="27"/>
  <c r="J365" i="27"/>
  <c r="J366" i="27"/>
  <c r="J367" i="27"/>
  <c r="J368" i="27"/>
  <c r="J369" i="27"/>
  <c r="J370" i="27"/>
  <c r="J371" i="27"/>
  <c r="J372" i="27"/>
  <c r="J373" i="27"/>
  <c r="J374" i="27"/>
  <c r="J375" i="27"/>
  <c r="J376" i="27"/>
  <c r="J377" i="27"/>
  <c r="J378" i="27"/>
  <c r="J379" i="27"/>
  <c r="J380" i="27"/>
  <c r="J381" i="27"/>
  <c r="J382" i="27"/>
  <c r="J383" i="27"/>
  <c r="J384" i="27"/>
  <c r="J385" i="27"/>
  <c r="J386" i="27"/>
  <c r="J387" i="27"/>
  <c r="J388" i="27"/>
  <c r="J389" i="27"/>
  <c r="J390" i="27"/>
  <c r="J391" i="27"/>
  <c r="J392" i="27"/>
  <c r="J393" i="27"/>
  <c r="J394" i="27"/>
  <c r="J395" i="27"/>
  <c r="J396" i="27"/>
  <c r="J397" i="27"/>
  <c r="J398" i="27"/>
  <c r="J399" i="27"/>
  <c r="J400" i="27"/>
  <c r="J401" i="27"/>
  <c r="J402" i="27"/>
  <c r="J403" i="27"/>
  <c r="J404" i="27"/>
  <c r="J405" i="27"/>
  <c r="J406" i="27"/>
  <c r="J407" i="27"/>
  <c r="J408" i="27"/>
  <c r="J409" i="27"/>
  <c r="J410" i="27"/>
  <c r="J411" i="27"/>
  <c r="J412" i="27"/>
  <c r="J413" i="27"/>
  <c r="J414" i="27"/>
  <c r="J415" i="27"/>
  <c r="J416" i="27"/>
  <c r="J417" i="27"/>
  <c r="J418" i="27"/>
  <c r="J419" i="27"/>
  <c r="J420" i="27"/>
  <c r="J421" i="27"/>
  <c r="J422" i="27"/>
  <c r="J423" i="27"/>
  <c r="J424" i="27"/>
  <c r="J425" i="27"/>
  <c r="J426" i="27"/>
  <c r="J427" i="27"/>
  <c r="J428" i="27"/>
  <c r="J429" i="27"/>
  <c r="J430" i="27"/>
  <c r="J431" i="27"/>
  <c r="J432" i="27"/>
  <c r="J433" i="27"/>
  <c r="J434" i="27"/>
  <c r="J435" i="27"/>
  <c r="J436" i="27"/>
  <c r="J437" i="27"/>
  <c r="J438" i="27"/>
  <c r="J439" i="27"/>
  <c r="J440" i="27"/>
  <c r="J441" i="27"/>
  <c r="J442" i="27"/>
  <c r="J443" i="27"/>
  <c r="J444" i="27"/>
  <c r="J445" i="27"/>
  <c r="J446" i="27"/>
  <c r="J447" i="27"/>
  <c r="J448" i="27"/>
  <c r="J449" i="27"/>
  <c r="J450" i="27"/>
  <c r="J451" i="27"/>
  <c r="J452" i="27"/>
  <c r="J453" i="27"/>
  <c r="J454" i="27"/>
  <c r="J455" i="27"/>
  <c r="J456" i="27"/>
  <c r="J457" i="27"/>
  <c r="J458" i="27"/>
  <c r="J459" i="27"/>
  <c r="J460" i="27"/>
  <c r="J461" i="27"/>
  <c r="J462" i="27"/>
  <c r="J463" i="27"/>
  <c r="J464" i="27"/>
  <c r="J465" i="27"/>
  <c r="J466" i="27"/>
  <c r="J467" i="27"/>
  <c r="J468" i="27"/>
  <c r="J469" i="27"/>
  <c r="J470" i="27"/>
  <c r="J471" i="27"/>
  <c r="J472" i="27"/>
  <c r="J473" i="27"/>
  <c r="J474" i="27"/>
  <c r="J14" i="27"/>
  <c r="J13" i="27"/>
  <c r="O13" i="30" l="1"/>
  <c r="O13" i="29"/>
  <c r="O13" i="28"/>
  <c r="O389" i="30"/>
  <c r="O385" i="30"/>
  <c r="O383" i="30"/>
  <c r="O375" i="30"/>
  <c r="O371" i="30"/>
  <c r="O367" i="30"/>
  <c r="O361" i="30"/>
  <c r="O359" i="30"/>
  <c r="O355" i="30"/>
  <c r="O349" i="30"/>
  <c r="O345" i="30"/>
  <c r="O343" i="30"/>
  <c r="O337" i="30"/>
  <c r="O405" i="30"/>
  <c r="O403" i="30"/>
  <c r="O401" i="30"/>
  <c r="O399" i="30"/>
  <c r="O397" i="30"/>
  <c r="O395" i="30"/>
  <c r="O393" i="30"/>
  <c r="O391" i="30"/>
  <c r="O387" i="30"/>
  <c r="O381" i="30"/>
  <c r="O379" i="30"/>
  <c r="O377" i="30"/>
  <c r="O373" i="30"/>
  <c r="O369" i="30"/>
  <c r="O365" i="30"/>
  <c r="O363" i="30"/>
  <c r="O357" i="30"/>
  <c r="O353" i="30"/>
  <c r="O351" i="30"/>
  <c r="O347" i="30"/>
  <c r="O341" i="30"/>
  <c r="O339" i="30"/>
  <c r="O15" i="28"/>
  <c r="O17" i="28"/>
  <c r="O19" i="28"/>
  <c r="O21" i="28"/>
  <c r="O23" i="28"/>
  <c r="O25" i="28"/>
  <c r="O27" i="28"/>
  <c r="O29" i="28"/>
  <c r="O31" i="28"/>
  <c r="O33" i="28"/>
  <c r="O35" i="28"/>
  <c r="O37" i="28"/>
  <c r="O39" i="28"/>
  <c r="O41" i="28"/>
  <c r="O43" i="28"/>
  <c r="O45" i="28"/>
  <c r="O377" i="29"/>
  <c r="O375" i="29"/>
  <c r="O373" i="29"/>
  <c r="O371" i="29"/>
  <c r="O369" i="29"/>
  <c r="O367" i="29"/>
  <c r="O365" i="29"/>
  <c r="O363" i="29"/>
  <c r="O361" i="29"/>
  <c r="O359" i="29"/>
  <c r="O357" i="29"/>
  <c r="O355" i="29"/>
  <c r="O353" i="29"/>
  <c r="O351" i="29"/>
  <c r="O349" i="29"/>
  <c r="O347" i="29"/>
  <c r="O345" i="29"/>
  <c r="O343" i="29"/>
  <c r="O341" i="29"/>
  <c r="O339" i="29"/>
  <c r="O337" i="29"/>
  <c r="O335" i="29"/>
  <c r="O333" i="29"/>
  <c r="O331" i="29"/>
  <c r="O329" i="29"/>
  <c r="O327" i="29"/>
  <c r="O325" i="29"/>
  <c r="O323" i="29"/>
  <c r="O321" i="29"/>
  <c r="O319" i="29"/>
  <c r="O317" i="29"/>
  <c r="O315" i="29"/>
  <c r="O313" i="29"/>
  <c r="O311" i="29"/>
  <c r="O309" i="29"/>
  <c r="O307" i="29"/>
  <c r="O305" i="29"/>
  <c r="O303" i="29"/>
  <c r="O301" i="29"/>
  <c r="O299" i="29"/>
  <c r="O297" i="29"/>
  <c r="O295" i="29"/>
  <c r="O293" i="29"/>
  <c r="O291" i="29"/>
  <c r="O289" i="29"/>
  <c r="O287" i="29"/>
  <c r="O285" i="29"/>
  <c r="O283" i="29"/>
  <c r="O281" i="29"/>
  <c r="O279" i="29"/>
  <c r="O277" i="29"/>
  <c r="O275" i="29"/>
  <c r="O273" i="29"/>
  <c r="O271" i="29"/>
  <c r="O269" i="29"/>
  <c r="O267" i="29"/>
  <c r="O265" i="29"/>
  <c r="O263" i="29"/>
  <c r="O261" i="29"/>
  <c r="O259" i="29"/>
  <c r="O257" i="29"/>
  <c r="O255" i="29"/>
  <c r="O407" i="30"/>
  <c r="O379" i="29"/>
  <c r="O333" i="30"/>
  <c r="O329" i="30"/>
  <c r="O335" i="30"/>
  <c r="O327" i="30"/>
  <c r="O331" i="30"/>
  <c r="O431" i="30"/>
  <c r="O429" i="30"/>
  <c r="O427" i="30"/>
  <c r="O425" i="30"/>
  <c r="O423" i="30"/>
  <c r="O421" i="30"/>
  <c r="O419" i="30"/>
  <c r="O417" i="30"/>
  <c r="O415" i="30"/>
  <c r="O413" i="30"/>
  <c r="O411" i="30"/>
  <c r="O409" i="30"/>
  <c r="O393" i="29"/>
  <c r="O391" i="29"/>
  <c r="O389" i="29"/>
  <c r="O387" i="29"/>
  <c r="O385" i="29"/>
  <c r="O383" i="29"/>
  <c r="O381" i="29"/>
  <c r="O433" i="30"/>
  <c r="O325" i="30"/>
  <c r="O323" i="30"/>
  <c r="O107" i="30"/>
  <c r="O105" i="30"/>
  <c r="O103" i="30"/>
  <c r="O101" i="30"/>
  <c r="O99" i="30"/>
  <c r="O97" i="30"/>
  <c r="O95" i="30"/>
  <c r="O93" i="30"/>
  <c r="O91" i="30"/>
  <c r="O89" i="30"/>
  <c r="O87" i="30"/>
  <c r="O85" i="30"/>
  <c r="O83" i="30"/>
  <c r="O81" i="30"/>
  <c r="O79" i="30"/>
  <c r="O77" i="30"/>
  <c r="O75" i="30"/>
  <c r="O309" i="28"/>
  <c r="O311" i="28"/>
  <c r="O313" i="28"/>
  <c r="O315" i="28"/>
  <c r="O317" i="28"/>
  <c r="O319" i="28"/>
  <c r="O321" i="28"/>
  <c r="O323" i="28"/>
  <c r="O325" i="28"/>
  <c r="O327" i="28"/>
  <c r="O435" i="30"/>
  <c r="O109" i="30"/>
  <c r="O307" i="28"/>
  <c r="O445" i="30"/>
  <c r="O443" i="30"/>
  <c r="O441" i="30"/>
  <c r="O439" i="30"/>
  <c r="O437" i="30"/>
  <c r="O321" i="30"/>
  <c r="O319" i="30"/>
  <c r="O317" i="30"/>
  <c r="O315" i="30"/>
  <c r="O313" i="30"/>
  <c r="O311" i="30"/>
  <c r="O309" i="30"/>
  <c r="O307" i="30"/>
  <c r="O305" i="30"/>
  <c r="O303" i="30"/>
  <c r="O301" i="30"/>
  <c r="O281" i="30"/>
  <c r="O279" i="30"/>
  <c r="O115" i="30"/>
  <c r="O113" i="30"/>
  <c r="O111" i="30"/>
  <c r="O193" i="29"/>
  <c r="O195" i="29"/>
  <c r="O473" i="30"/>
  <c r="O471" i="30"/>
  <c r="O469" i="30"/>
  <c r="O467" i="30"/>
  <c r="O465" i="30"/>
  <c r="O463" i="30"/>
  <c r="O461" i="30"/>
  <c r="O459" i="30"/>
  <c r="O457" i="30"/>
  <c r="O455" i="30"/>
  <c r="O453" i="30"/>
  <c r="O451" i="30"/>
  <c r="O449" i="30"/>
  <c r="O447" i="30"/>
  <c r="O197" i="29"/>
  <c r="O299" i="30"/>
  <c r="O297" i="30"/>
  <c r="O295" i="30"/>
  <c r="O293" i="30"/>
  <c r="O291" i="30"/>
  <c r="O289" i="30"/>
  <c r="O287" i="30"/>
  <c r="O285" i="30"/>
  <c r="O283" i="30"/>
  <c r="O277" i="30"/>
  <c r="O275" i="30"/>
  <c r="O273" i="30"/>
  <c r="O271" i="30"/>
  <c r="O269" i="30"/>
  <c r="O267" i="30"/>
  <c r="O265" i="30"/>
  <c r="O263" i="30"/>
  <c r="O261" i="30"/>
  <c r="O259" i="30"/>
  <c r="O257" i="30"/>
  <c r="O255" i="30"/>
  <c r="O253" i="30"/>
  <c r="O251" i="30"/>
  <c r="O249" i="30"/>
  <c r="O247" i="30"/>
  <c r="O245" i="30"/>
  <c r="O243" i="30"/>
  <c r="O241" i="30"/>
  <c r="O239" i="30"/>
  <c r="O237" i="30"/>
  <c r="O235" i="30"/>
  <c r="O233" i="30"/>
  <c r="O231" i="30"/>
  <c r="O229" i="30"/>
  <c r="O227" i="30"/>
  <c r="O225" i="30"/>
  <c r="O223" i="30"/>
  <c r="O221" i="30"/>
  <c r="O219" i="30"/>
  <c r="O217" i="30"/>
  <c r="O215" i="30"/>
  <c r="O213" i="30"/>
  <c r="O211" i="30"/>
  <c r="O209" i="30"/>
  <c r="O207" i="30"/>
  <c r="O205" i="30"/>
  <c r="O203" i="30"/>
  <c r="O201" i="30"/>
  <c r="O199" i="30"/>
  <c r="O197" i="30"/>
  <c r="O195" i="30"/>
  <c r="O193" i="30"/>
  <c r="O191" i="30"/>
  <c r="O189" i="30"/>
  <c r="O187" i="30"/>
  <c r="O185" i="30"/>
  <c r="O183" i="30"/>
  <c r="O181" i="30"/>
  <c r="O179" i="30"/>
  <c r="O177" i="30"/>
  <c r="O175" i="30"/>
  <c r="O173" i="30"/>
  <c r="O171" i="30"/>
  <c r="O169" i="30"/>
  <c r="O167" i="30"/>
  <c r="O165" i="30"/>
  <c r="O163" i="30"/>
  <c r="O161" i="30"/>
  <c r="O159" i="30"/>
  <c r="O157" i="30"/>
  <c r="O155" i="30"/>
  <c r="O153" i="30"/>
  <c r="O151" i="30"/>
  <c r="O149" i="30"/>
  <c r="O147" i="30"/>
  <c r="O145" i="30"/>
  <c r="O143" i="30"/>
  <c r="O141" i="30"/>
  <c r="O139" i="30"/>
  <c r="O137" i="30"/>
  <c r="O135" i="30"/>
  <c r="O133" i="30"/>
  <c r="O131" i="30"/>
  <c r="O129" i="30"/>
  <c r="O127" i="30"/>
  <c r="O125" i="30"/>
  <c r="O123" i="30"/>
  <c r="O121" i="30"/>
  <c r="O119" i="30"/>
  <c r="O117" i="30"/>
  <c r="O73" i="30"/>
  <c r="O71" i="30"/>
  <c r="O69" i="30"/>
  <c r="O67" i="30"/>
  <c r="O65" i="30"/>
  <c r="O63" i="30"/>
  <c r="O61" i="30"/>
  <c r="O59" i="30"/>
  <c r="O57" i="30"/>
  <c r="O55" i="30"/>
  <c r="O53" i="30"/>
  <c r="O51" i="30"/>
  <c r="O49" i="30"/>
  <c r="O47" i="30"/>
  <c r="O45" i="30"/>
  <c r="O43" i="30"/>
  <c r="O41" i="30"/>
  <c r="O39" i="30"/>
  <c r="O37" i="30"/>
  <c r="O35" i="30"/>
  <c r="O33" i="30"/>
  <c r="O31" i="30"/>
  <c r="O29" i="30"/>
  <c r="O27" i="30"/>
  <c r="O25" i="30"/>
  <c r="O23" i="30"/>
  <c r="O21" i="30"/>
  <c r="O19" i="30"/>
  <c r="O17" i="30"/>
  <c r="O191" i="29"/>
  <c r="O189" i="29"/>
  <c r="O187" i="29"/>
  <c r="O185" i="29"/>
  <c r="O183" i="29"/>
  <c r="O181" i="29"/>
  <c r="O179" i="29"/>
  <c r="O177" i="29"/>
  <c r="O175" i="29"/>
  <c r="O173" i="29"/>
  <c r="O171" i="29"/>
  <c r="O169" i="29"/>
  <c r="O167" i="29"/>
  <c r="O165" i="29"/>
  <c r="O163" i="29"/>
  <c r="O161" i="29"/>
  <c r="O159" i="29"/>
  <c r="O157" i="29"/>
  <c r="O155" i="29"/>
  <c r="O153" i="29"/>
  <c r="O151" i="29"/>
  <c r="O149" i="29"/>
  <c r="O147" i="29"/>
  <c r="O145" i="29"/>
  <c r="O143" i="29"/>
  <c r="O141" i="29"/>
  <c r="O139" i="29"/>
  <c r="O137" i="29"/>
  <c r="O135" i="29"/>
  <c r="O133" i="29"/>
  <c r="O131" i="29"/>
  <c r="O129" i="29"/>
  <c r="O127" i="29"/>
  <c r="O125" i="29"/>
  <c r="O47" i="28"/>
  <c r="O49" i="28"/>
  <c r="O51" i="28"/>
  <c r="O53" i="28"/>
  <c r="O55" i="28"/>
  <c r="O57" i="28"/>
  <c r="O59" i="28"/>
  <c r="O61" i="28"/>
  <c r="O63" i="28"/>
  <c r="O15" i="30"/>
  <c r="O395" i="29"/>
  <c r="O199" i="29"/>
  <c r="O123" i="29"/>
  <c r="O121" i="29"/>
  <c r="O119" i="29"/>
  <c r="O473" i="29"/>
  <c r="O401" i="29"/>
  <c r="O399" i="29"/>
  <c r="O397" i="29"/>
  <c r="O203" i="29"/>
  <c r="O201" i="29"/>
  <c r="O117" i="29"/>
  <c r="O115" i="29"/>
  <c r="O113" i="29"/>
  <c r="O111" i="29"/>
  <c r="O109" i="29"/>
  <c r="O107" i="29"/>
  <c r="O105" i="29"/>
  <c r="O103" i="29"/>
  <c r="O101" i="29"/>
  <c r="O99" i="29"/>
  <c r="O97" i="29"/>
  <c r="O95" i="29"/>
  <c r="O93" i="29"/>
  <c r="O91" i="29"/>
  <c r="O89" i="29"/>
  <c r="O83" i="28"/>
  <c r="O85" i="28"/>
  <c r="O471" i="29"/>
  <c r="O469" i="29"/>
  <c r="O467" i="29"/>
  <c r="O465" i="29"/>
  <c r="O463" i="29"/>
  <c r="O461" i="29"/>
  <c r="O459" i="29"/>
  <c r="O457" i="29"/>
  <c r="O455" i="29"/>
  <c r="O453" i="29"/>
  <c r="O451" i="29"/>
  <c r="O449" i="29"/>
  <c r="O447" i="29"/>
  <c r="O445" i="29"/>
  <c r="O443" i="29"/>
  <c r="O441" i="29"/>
  <c r="O439" i="29"/>
  <c r="O437" i="29"/>
  <c r="O435" i="29"/>
  <c r="O433" i="29"/>
  <c r="O431" i="29"/>
  <c r="O429" i="29"/>
  <c r="O427" i="29"/>
  <c r="O425" i="29"/>
  <c r="O423" i="29"/>
  <c r="O421" i="29"/>
  <c r="O419" i="29"/>
  <c r="O417" i="29"/>
  <c r="O415" i="29"/>
  <c r="O413" i="29"/>
  <c r="O411" i="29"/>
  <c r="O409" i="29"/>
  <c r="O407" i="29"/>
  <c r="O405" i="29"/>
  <c r="O403" i="29"/>
  <c r="O253" i="29"/>
  <c r="O251" i="29"/>
  <c r="O249" i="29"/>
  <c r="O247" i="29"/>
  <c r="O245" i="29"/>
  <c r="O243" i="29"/>
  <c r="O241" i="29"/>
  <c r="O239" i="29"/>
  <c r="O237" i="29"/>
  <c r="O235" i="29"/>
  <c r="O233" i="29"/>
  <c r="O231" i="29"/>
  <c r="O229" i="29"/>
  <c r="O227" i="29"/>
  <c r="O225" i="29"/>
  <c r="O223" i="29"/>
  <c r="O221" i="29"/>
  <c r="O219" i="29"/>
  <c r="O217" i="29"/>
  <c r="O215" i="29"/>
  <c r="O213" i="29"/>
  <c r="O211" i="29"/>
  <c r="O209" i="29"/>
  <c r="O207" i="29"/>
  <c r="O205" i="29"/>
  <c r="O87" i="29"/>
  <c r="O85" i="29"/>
  <c r="O83" i="29"/>
  <c r="O81" i="29"/>
  <c r="O79" i="29"/>
  <c r="O77" i="29"/>
  <c r="O75" i="29"/>
  <c r="O73" i="29"/>
  <c r="O71" i="29"/>
  <c r="O69" i="29"/>
  <c r="O67" i="29"/>
  <c r="O65" i="29"/>
  <c r="O63" i="29"/>
  <c r="O61" i="29"/>
  <c r="O59" i="29"/>
  <c r="O57" i="29"/>
  <c r="O55" i="29"/>
  <c r="O53" i="29"/>
  <c r="O51" i="29"/>
  <c r="O49" i="29"/>
  <c r="O47" i="29"/>
  <c r="O45" i="29"/>
  <c r="O43" i="29"/>
  <c r="O41" i="29"/>
  <c r="O39" i="29"/>
  <c r="O37" i="29"/>
  <c r="O35" i="29"/>
  <c r="O33" i="29"/>
  <c r="O31" i="29"/>
  <c r="O29" i="29"/>
  <c r="O27" i="29"/>
  <c r="O25" i="29"/>
  <c r="O23" i="29"/>
  <c r="O21" i="29"/>
  <c r="O19" i="29"/>
  <c r="O17" i="29"/>
  <c r="O65" i="28"/>
  <c r="O67" i="28"/>
  <c r="O69" i="28"/>
  <c r="O71" i="28"/>
  <c r="O73" i="28"/>
  <c r="O75" i="28"/>
  <c r="O77" i="28"/>
  <c r="O79" i="28"/>
  <c r="O81" i="28"/>
  <c r="O15" i="29"/>
  <c r="O87" i="28"/>
  <c r="O119" i="28"/>
  <c r="O121" i="28"/>
  <c r="O123" i="28"/>
  <c r="O125" i="28"/>
  <c r="O329" i="28"/>
  <c r="O89" i="28"/>
  <c r="O127" i="28"/>
  <c r="O129" i="28"/>
  <c r="O131" i="28"/>
  <c r="O133" i="28"/>
  <c r="O135" i="28"/>
  <c r="O137" i="28"/>
  <c r="O139" i="28"/>
  <c r="O141" i="28"/>
  <c r="O143" i="28"/>
  <c r="O145" i="28"/>
  <c r="O147" i="28"/>
  <c r="O149" i="28"/>
  <c r="O151" i="28"/>
  <c r="O153" i="28"/>
  <c r="O155" i="28"/>
  <c r="O157" i="28"/>
  <c r="O159" i="28"/>
  <c r="O161" i="28"/>
  <c r="O163" i="28"/>
  <c r="O165" i="28"/>
  <c r="O167" i="28"/>
  <c r="O169" i="28"/>
  <c r="O171" i="28"/>
  <c r="O173" i="28"/>
  <c r="O175" i="28"/>
  <c r="O177" i="28"/>
  <c r="O179" i="28"/>
  <c r="O181" i="28"/>
  <c r="O183" i="28"/>
  <c r="O185" i="28"/>
  <c r="O187" i="28"/>
  <c r="O189" i="28"/>
  <c r="O191" i="28"/>
  <c r="O331" i="28"/>
  <c r="O333" i="28"/>
  <c r="O473" i="28"/>
  <c r="O91" i="28"/>
  <c r="O93" i="28"/>
  <c r="O95" i="28"/>
  <c r="O97" i="28"/>
  <c r="O99" i="28"/>
  <c r="O101" i="28"/>
  <c r="O103" i="28"/>
  <c r="O105" i="28"/>
  <c r="O107" i="28"/>
  <c r="O109" i="28"/>
  <c r="O111" i="28"/>
  <c r="O113" i="28"/>
  <c r="O115" i="28"/>
  <c r="O117" i="28"/>
  <c r="O193" i="28"/>
  <c r="O195" i="28"/>
  <c r="O197" i="28"/>
  <c r="O199" i="28"/>
  <c r="O201" i="28"/>
  <c r="O203" i="28"/>
  <c r="O205" i="28"/>
  <c r="O207" i="28"/>
  <c r="O209" i="28"/>
  <c r="O211" i="28"/>
  <c r="O213" i="28"/>
  <c r="O215" i="28"/>
  <c r="O217" i="28"/>
  <c r="O219" i="28"/>
  <c r="O221" i="28"/>
  <c r="O223" i="28"/>
  <c r="O225" i="28"/>
  <c r="O227" i="28"/>
  <c r="O229" i="28"/>
  <c r="O231" i="28"/>
  <c r="O233" i="28"/>
  <c r="O235" i="28"/>
  <c r="O237" i="28"/>
  <c r="O239" i="28"/>
  <c r="O241" i="28"/>
  <c r="O243" i="28"/>
  <c r="O245" i="28"/>
  <c r="O247" i="28"/>
  <c r="O249" i="28"/>
  <c r="O251" i="28"/>
  <c r="O253" i="28"/>
  <c r="O255" i="28"/>
  <c r="O257" i="28"/>
  <c r="O259" i="28"/>
  <c r="O261" i="28"/>
  <c r="O263" i="28"/>
  <c r="O265" i="28"/>
  <c r="O267" i="28"/>
  <c r="O269" i="28"/>
  <c r="O271" i="28"/>
  <c r="O273" i="28"/>
  <c r="O275" i="28"/>
  <c r="O277" i="28"/>
  <c r="O279" i="28"/>
  <c r="O281" i="28"/>
  <c r="O283" i="28"/>
  <c r="O285" i="28"/>
  <c r="O287" i="28"/>
  <c r="O289" i="28"/>
  <c r="O291" i="28"/>
  <c r="O293" i="28"/>
  <c r="O295" i="28"/>
  <c r="O297" i="28"/>
  <c r="O299" i="28"/>
  <c r="O301" i="28"/>
  <c r="O303" i="28"/>
  <c r="O305" i="28"/>
  <c r="O335" i="28"/>
  <c r="O337" i="28"/>
  <c r="O339" i="28"/>
  <c r="O341" i="28"/>
  <c r="O343" i="28"/>
  <c r="O345" i="28"/>
  <c r="O347" i="28"/>
  <c r="O349" i="28"/>
  <c r="O351" i="28"/>
  <c r="O353" i="28"/>
  <c r="O355" i="28"/>
  <c r="O357" i="28"/>
  <c r="O359" i="28"/>
  <c r="O361" i="28"/>
  <c r="O363" i="28"/>
  <c r="O365" i="28"/>
  <c r="O367" i="28"/>
  <c r="O369" i="28"/>
  <c r="O371" i="28"/>
  <c r="O373" i="28"/>
  <c r="O375" i="28"/>
  <c r="O377" i="28"/>
  <c r="O379" i="28"/>
  <c r="O381" i="28"/>
  <c r="O383" i="28"/>
  <c r="O385" i="28"/>
  <c r="O387" i="28"/>
  <c r="O389" i="28"/>
  <c r="O391" i="28"/>
  <c r="O393" i="28"/>
  <c r="O395" i="28"/>
  <c r="O397" i="28"/>
  <c r="O399" i="28"/>
  <c r="O401" i="28"/>
  <c r="O403" i="28"/>
  <c r="O405" i="28"/>
  <c r="O407" i="28"/>
  <c r="O409" i="28"/>
  <c r="O411" i="28"/>
  <c r="O413" i="28"/>
  <c r="O415" i="28"/>
  <c r="O417" i="28"/>
  <c r="O419" i="28"/>
  <c r="O421" i="28"/>
  <c r="O423" i="28"/>
  <c r="O425" i="28"/>
  <c r="O427" i="28"/>
  <c r="O429" i="28"/>
  <c r="O431" i="28"/>
  <c r="O433" i="28"/>
  <c r="O435" i="28"/>
  <c r="O437" i="28"/>
  <c r="O439" i="28"/>
  <c r="O441" i="28"/>
  <c r="O443" i="28"/>
  <c r="O445" i="28"/>
  <c r="O447" i="28"/>
  <c r="O449" i="28"/>
  <c r="O451" i="28"/>
  <c r="O453" i="28"/>
  <c r="O455" i="28"/>
  <c r="O457" i="28"/>
  <c r="O459" i="28"/>
  <c r="O461" i="28"/>
  <c r="O463" i="28"/>
  <c r="O465" i="28"/>
  <c r="O467" i="28"/>
  <c r="O469" i="28"/>
  <c r="O471" i="28"/>
  <c r="N13" i="27"/>
  <c r="N473" i="27"/>
  <c r="N445" i="27"/>
  <c r="N365" i="27"/>
  <c r="N301" i="27"/>
  <c r="N237" i="27"/>
  <c r="N173" i="27"/>
  <c r="N109" i="27"/>
  <c r="N37" i="27"/>
  <c r="N461" i="27"/>
  <c r="N389" i="27"/>
  <c r="N333" i="27"/>
  <c r="N277" i="27"/>
  <c r="N213" i="27"/>
  <c r="N157" i="27"/>
  <c r="N93" i="27"/>
  <c r="N29" i="27"/>
  <c r="N469" i="27"/>
  <c r="N405" i="27"/>
  <c r="N349" i="27"/>
  <c r="N269" i="27"/>
  <c r="N197" i="27"/>
  <c r="N141" i="27"/>
  <c r="N53" i="27"/>
  <c r="N459" i="27"/>
  <c r="N443" i="27"/>
  <c r="N419" i="27"/>
  <c r="N403" i="27"/>
  <c r="N387" i="27"/>
  <c r="N371" i="27"/>
  <c r="N355" i="27"/>
  <c r="N339" i="27"/>
  <c r="N323" i="27"/>
  <c r="N307" i="27"/>
  <c r="N291" i="27"/>
  <c r="N283" i="27"/>
  <c r="N267" i="27"/>
  <c r="N251" i="27"/>
  <c r="N235" i="27"/>
  <c r="N219" i="27"/>
  <c r="N203" i="27"/>
  <c r="N187" i="27"/>
  <c r="N171" i="27"/>
  <c r="N155" i="27"/>
  <c r="N139" i="27"/>
  <c r="N123" i="27"/>
  <c r="N107" i="27"/>
  <c r="N91" i="27"/>
  <c r="N75" i="27"/>
  <c r="N59" i="27"/>
  <c r="N43" i="27"/>
  <c r="N27" i="27"/>
  <c r="N421" i="27"/>
  <c r="N357" i="27"/>
  <c r="N293" i="27"/>
  <c r="N229" i="27"/>
  <c r="N165" i="27"/>
  <c r="N101" i="27"/>
  <c r="N45" i="27"/>
  <c r="N467" i="27"/>
  <c r="N451" i="27"/>
  <c r="N435" i="27"/>
  <c r="N427" i="27"/>
  <c r="N411" i="27"/>
  <c r="N395" i="27"/>
  <c r="N379" i="27"/>
  <c r="N363" i="27"/>
  <c r="N347" i="27"/>
  <c r="N331" i="27"/>
  <c r="N315" i="27"/>
  <c r="N299" i="27"/>
  <c r="N275" i="27"/>
  <c r="N259" i="27"/>
  <c r="N243" i="27"/>
  <c r="N227" i="27"/>
  <c r="N211" i="27"/>
  <c r="N195" i="27"/>
  <c r="N179" i="27"/>
  <c r="N163" i="27"/>
  <c r="N147" i="27"/>
  <c r="N131" i="27"/>
  <c r="N115" i="27"/>
  <c r="N99" i="27"/>
  <c r="N83" i="27"/>
  <c r="N67" i="27"/>
  <c r="N51" i="27"/>
  <c r="N35" i="27"/>
  <c r="N19" i="27"/>
  <c r="N429" i="27"/>
  <c r="N381" i="27"/>
  <c r="N317" i="27"/>
  <c r="N253" i="27"/>
  <c r="N189" i="27"/>
  <c r="N125" i="27"/>
  <c r="N85" i="27"/>
  <c r="N21" i="27"/>
  <c r="N441" i="27"/>
  <c r="N409" i="27"/>
  <c r="N377" i="27"/>
  <c r="N345" i="27"/>
  <c r="N313" i="27"/>
  <c r="N289" i="27"/>
  <c r="N265" i="27"/>
  <c r="N241" i="27"/>
  <c r="N225" i="27"/>
  <c r="N209" i="27"/>
  <c r="N193" i="27"/>
  <c r="N185" i="27"/>
  <c r="N169" i="27"/>
  <c r="N153" i="27"/>
  <c r="N137" i="27"/>
  <c r="N121" i="27"/>
  <c r="N105" i="27"/>
  <c r="N89" i="27"/>
  <c r="N73" i="27"/>
  <c r="N57" i="27"/>
  <c r="N41" i="27"/>
  <c r="N25" i="27"/>
  <c r="N413" i="27"/>
  <c r="N341" i="27"/>
  <c r="N261" i="27"/>
  <c r="N205" i="27"/>
  <c r="N133" i="27"/>
  <c r="N77" i="27"/>
  <c r="N465" i="27"/>
  <c r="N433" i="27"/>
  <c r="N401" i="27"/>
  <c r="N369" i="27"/>
  <c r="N337" i="27"/>
  <c r="N305" i="27"/>
  <c r="N273" i="27"/>
  <c r="N249" i="27"/>
  <c r="N233" i="27"/>
  <c r="N217" i="27"/>
  <c r="N201" i="27"/>
  <c r="N177" i="27"/>
  <c r="N161" i="27"/>
  <c r="N145" i="27"/>
  <c r="N129" i="27"/>
  <c r="N113" i="27"/>
  <c r="N97" i="27"/>
  <c r="N81" i="27"/>
  <c r="N65" i="27"/>
  <c r="N49" i="27"/>
  <c r="N33" i="27"/>
  <c r="N17" i="27"/>
  <c r="N453" i="27"/>
  <c r="N397" i="27"/>
  <c r="N325" i="27"/>
  <c r="N285" i="27"/>
  <c r="N221" i="27"/>
  <c r="N149" i="27"/>
  <c r="N69" i="27"/>
  <c r="N457" i="27"/>
  <c r="N425" i="27"/>
  <c r="N393" i="27"/>
  <c r="N361" i="27"/>
  <c r="N329" i="27"/>
  <c r="N297" i="27"/>
  <c r="N257" i="27"/>
  <c r="N463" i="27"/>
  <c r="N447" i="27"/>
  <c r="N423" i="27"/>
  <c r="N407" i="27"/>
  <c r="N391" i="27"/>
  <c r="N375" i="27"/>
  <c r="N359" i="27"/>
  <c r="N343" i="27"/>
  <c r="N327" i="27"/>
  <c r="N311" i="27"/>
  <c r="N295" i="27"/>
  <c r="N279" i="27"/>
  <c r="N263" i="27"/>
  <c r="N247" i="27"/>
  <c r="N231" i="27"/>
  <c r="N215" i="27"/>
  <c r="N199" i="27"/>
  <c r="N183" i="27"/>
  <c r="N167" i="27"/>
  <c r="N151" i="27"/>
  <c r="N135" i="27"/>
  <c r="N119" i="27"/>
  <c r="N103" i="27"/>
  <c r="N87" i="27"/>
  <c r="N71" i="27"/>
  <c r="N55" i="27"/>
  <c r="N39" i="27"/>
  <c r="N23" i="27"/>
  <c r="N437" i="27"/>
  <c r="N373" i="27"/>
  <c r="N309" i="27"/>
  <c r="N245" i="27"/>
  <c r="N181" i="27"/>
  <c r="N117" i="27"/>
  <c r="N61" i="27"/>
  <c r="N449" i="27"/>
  <c r="N417" i="27"/>
  <c r="N385" i="27"/>
  <c r="N353" i="27"/>
  <c r="N321" i="27"/>
  <c r="N281" i="27"/>
  <c r="N471" i="27"/>
  <c r="N455" i="27"/>
  <c r="N439" i="27"/>
  <c r="N431" i="27"/>
  <c r="N415" i="27"/>
  <c r="N399" i="27"/>
  <c r="N383" i="27"/>
  <c r="N367" i="27"/>
  <c r="N351" i="27"/>
  <c r="N335" i="27"/>
  <c r="N319" i="27"/>
  <c r="N303" i="27"/>
  <c r="N287" i="27"/>
  <c r="N271" i="27"/>
  <c r="N255" i="27"/>
  <c r="N239" i="27"/>
  <c r="N223" i="27"/>
  <c r="N207" i="27"/>
  <c r="N191" i="27"/>
  <c r="N175" i="27"/>
  <c r="N159" i="27"/>
  <c r="N143" i="27"/>
  <c r="N127" i="27"/>
  <c r="N111" i="27"/>
  <c r="N95" i="27"/>
  <c r="N79" i="27"/>
  <c r="N63" i="27"/>
  <c r="N47" i="27"/>
  <c r="N31" i="27"/>
  <c r="N15" i="27"/>
  <c r="N471" i="29"/>
  <c r="N471" i="30"/>
  <c r="N471" i="28"/>
  <c r="N473" i="28"/>
  <c r="N465" i="28"/>
  <c r="N457" i="28"/>
  <c r="N449" i="28"/>
  <c r="N441" i="28"/>
  <c r="N433" i="28"/>
  <c r="N425" i="28"/>
  <c r="N417" i="28"/>
  <c r="N409" i="28"/>
  <c r="N401" i="28"/>
  <c r="N393" i="28"/>
  <c r="N385" i="28"/>
  <c r="N377" i="28"/>
  <c r="N369" i="28"/>
  <c r="N361" i="28"/>
  <c r="N353" i="28"/>
  <c r="N345" i="28"/>
  <c r="N337" i="28"/>
  <c r="N329" i="28"/>
  <c r="N321" i="28"/>
  <c r="N313" i="28"/>
  <c r="N305" i="28"/>
  <c r="N297" i="28"/>
  <c r="N289" i="28"/>
  <c r="N281" i="28"/>
  <c r="N273" i="28"/>
  <c r="N265" i="28"/>
  <c r="N257" i="28"/>
  <c r="N249" i="28"/>
  <c r="N241" i="28"/>
  <c r="N233" i="28"/>
  <c r="N225" i="28"/>
  <c r="N217" i="28"/>
  <c r="N209" i="28"/>
  <c r="N201" i="28"/>
  <c r="N193" i="28"/>
  <c r="N185" i="28"/>
  <c r="N177" i="28"/>
  <c r="N169" i="28"/>
  <c r="N161" i="28"/>
  <c r="N153" i="28"/>
  <c r="N145" i="28"/>
  <c r="N137" i="28"/>
  <c r="N129" i="28"/>
  <c r="N121" i="28"/>
  <c r="N113" i="28"/>
  <c r="N105" i="28"/>
  <c r="N97" i="28"/>
  <c r="N89" i="28"/>
  <c r="N81" i="28"/>
  <c r="N73" i="28"/>
  <c r="N65" i="28"/>
  <c r="N57" i="28"/>
  <c r="N49" i="28"/>
  <c r="N41" i="28"/>
  <c r="N33" i="28"/>
  <c r="N25" i="28"/>
  <c r="N17" i="28"/>
  <c r="N463" i="28"/>
  <c r="N455" i="28"/>
  <c r="N447" i="28"/>
  <c r="N439" i="28"/>
  <c r="N431" i="28"/>
  <c r="N423" i="28"/>
  <c r="N415" i="28"/>
  <c r="N407" i="28"/>
  <c r="N399" i="28"/>
  <c r="N391" i="28"/>
  <c r="N383" i="28"/>
  <c r="N375" i="28"/>
  <c r="N367" i="28"/>
  <c r="N359" i="28"/>
  <c r="N351" i="28"/>
  <c r="N343" i="28"/>
  <c r="N335" i="28"/>
  <c r="N327" i="28"/>
  <c r="N319" i="28"/>
  <c r="N311" i="28"/>
  <c r="N303" i="28"/>
  <c r="N295" i="28"/>
  <c r="N287" i="28"/>
  <c r="N279" i="28"/>
  <c r="N271" i="28"/>
  <c r="N263" i="28"/>
  <c r="N255" i="28"/>
  <c r="N247" i="28"/>
  <c r="N239" i="28"/>
  <c r="N231" i="28"/>
  <c r="N223" i="28"/>
  <c r="N215" i="28"/>
  <c r="N207" i="28"/>
  <c r="N199" i="28"/>
  <c r="N191" i="28"/>
  <c r="N183" i="28"/>
  <c r="N175" i="28"/>
  <c r="N167" i="28"/>
  <c r="N159" i="28"/>
  <c r="N151" i="28"/>
  <c r="N143" i="28"/>
  <c r="N135" i="28"/>
  <c r="N127" i="28"/>
  <c r="N119" i="28"/>
  <c r="N111" i="28"/>
  <c r="N103" i="28"/>
  <c r="N95" i="28"/>
  <c r="N87" i="28"/>
  <c r="N79" i="28"/>
  <c r="N71" i="28"/>
  <c r="N63" i="28"/>
  <c r="N55" i="28"/>
  <c r="N47" i="28"/>
  <c r="N39" i="28"/>
  <c r="N31" i="28"/>
  <c r="N23" i="28"/>
  <c r="N469" i="28"/>
  <c r="N461" i="28"/>
  <c r="N453" i="28"/>
  <c r="N445" i="28"/>
  <c r="N437" i="28"/>
  <c r="N429" i="28"/>
  <c r="N421" i="28"/>
  <c r="N413" i="28"/>
  <c r="N405" i="28"/>
  <c r="N397" i="28"/>
  <c r="N389" i="28"/>
  <c r="N381" i="28"/>
  <c r="N373" i="28"/>
  <c r="N365" i="28"/>
  <c r="N357" i="28"/>
  <c r="N349" i="28"/>
  <c r="N341" i="28"/>
  <c r="N333" i="28"/>
  <c r="N325" i="28"/>
  <c r="N317" i="28"/>
  <c r="N309" i="28"/>
  <c r="N301" i="28"/>
  <c r="N293" i="28"/>
  <c r="N285" i="28"/>
  <c r="N277" i="28"/>
  <c r="N269" i="28"/>
  <c r="N261" i="28"/>
  <c r="N253" i="28"/>
  <c r="N245" i="28"/>
  <c r="N237" i="28"/>
  <c r="N229" i="28"/>
  <c r="N221" i="28"/>
  <c r="N213" i="28"/>
  <c r="N205" i="28"/>
  <c r="N197" i="28"/>
  <c r="N189" i="28"/>
  <c r="N181" i="28"/>
  <c r="N173" i="28"/>
  <c r="N165" i="28"/>
  <c r="N157" i="28"/>
  <c r="N149" i="28"/>
  <c r="N141" i="28"/>
  <c r="N133" i="28"/>
  <c r="N125" i="28"/>
  <c r="N117" i="28"/>
  <c r="N109" i="28"/>
  <c r="N101" i="28"/>
  <c r="N93" i="28"/>
  <c r="N85" i="28"/>
  <c r="N77" i="28"/>
  <c r="N69" i="28"/>
  <c r="N61" i="28"/>
  <c r="N53" i="28"/>
  <c r="N45" i="28"/>
  <c r="N37" i="28"/>
  <c r="N29" i="28"/>
  <c r="N21" i="28"/>
  <c r="N467" i="28"/>
  <c r="N459" i="28"/>
  <c r="N451" i="28"/>
  <c r="N443" i="28"/>
  <c r="N435" i="28"/>
  <c r="N427" i="28"/>
  <c r="N419" i="28"/>
  <c r="N411" i="28"/>
  <c r="N403" i="28"/>
  <c r="N395" i="28"/>
  <c r="N387" i="28"/>
  <c r="N379" i="28"/>
  <c r="N371" i="28"/>
  <c r="N363" i="28"/>
  <c r="N355" i="28"/>
  <c r="N347" i="28"/>
  <c r="N339" i="28"/>
  <c r="N331" i="28"/>
  <c r="N323" i="28"/>
  <c r="N315" i="28"/>
  <c r="N307" i="28"/>
  <c r="N299" i="28"/>
  <c r="N291" i="28"/>
  <c r="N283" i="28"/>
  <c r="N275" i="28"/>
  <c r="N267" i="28"/>
  <c r="N259" i="28"/>
  <c r="N251" i="28"/>
  <c r="N243" i="28"/>
  <c r="N235" i="28"/>
  <c r="N227" i="28"/>
  <c r="N219" i="28"/>
  <c r="N211" i="28"/>
  <c r="N203" i="28"/>
  <c r="N195" i="28"/>
  <c r="N187" i="28"/>
  <c r="N179" i="28"/>
  <c r="N171" i="28"/>
  <c r="N163" i="28"/>
  <c r="N155" i="28"/>
  <c r="N147" i="28"/>
  <c r="N139" i="28"/>
  <c r="N131" i="28"/>
  <c r="N123" i="28"/>
  <c r="N115" i="28"/>
  <c r="N107" i="28"/>
  <c r="N99" i="28"/>
  <c r="N91" i="28"/>
  <c r="N83" i="28"/>
  <c r="N75" i="28"/>
  <c r="N67" i="28"/>
  <c r="N59" i="28"/>
  <c r="N51" i="28"/>
  <c r="N43" i="28"/>
  <c r="N35" i="28"/>
  <c r="N27" i="28"/>
  <c r="N19" i="28"/>
  <c r="N15" i="28"/>
  <c r="N23" i="29"/>
  <c r="N31" i="29"/>
  <c r="N39" i="29"/>
  <c r="N47" i="29"/>
  <c r="N55" i="29"/>
  <c r="N63" i="29"/>
  <c r="N71" i="29"/>
  <c r="N79" i="29"/>
  <c r="N87" i="29"/>
  <c r="N95" i="29"/>
  <c r="N103" i="29"/>
  <c r="N111" i="29"/>
  <c r="N119" i="29"/>
  <c r="N127" i="29"/>
  <c r="N135" i="29"/>
  <c r="N143" i="29"/>
  <c r="N151" i="29"/>
  <c r="N159" i="29"/>
  <c r="N167" i="29"/>
  <c r="N175" i="29"/>
  <c r="N183" i="29"/>
  <c r="N191" i="29"/>
  <c r="N199" i="29"/>
  <c r="N207" i="29"/>
  <c r="N215" i="29"/>
  <c r="N223" i="29"/>
  <c r="N231" i="29"/>
  <c r="N239" i="29"/>
  <c r="N247" i="29"/>
  <c r="N255" i="29"/>
  <c r="N263" i="29"/>
  <c r="N271" i="29"/>
  <c r="N279" i="29"/>
  <c r="N287" i="29"/>
  <c r="N295" i="29"/>
  <c r="N303" i="29"/>
  <c r="N311" i="29"/>
  <c r="N319" i="29"/>
  <c r="N327" i="29"/>
  <c r="N335" i="29"/>
  <c r="N343" i="29"/>
  <c r="N351" i="29"/>
  <c r="N359" i="29"/>
  <c r="N367" i="29"/>
  <c r="N375" i="29"/>
  <c r="N383" i="29"/>
  <c r="N391" i="29"/>
  <c r="N399" i="29"/>
  <c r="N407" i="29"/>
  <c r="N415" i="29"/>
  <c r="N423" i="29"/>
  <c r="N431" i="29"/>
  <c r="N439" i="29"/>
  <c r="N447" i="29"/>
  <c r="N455" i="29"/>
  <c r="N463" i="29"/>
  <c r="N25" i="29"/>
  <c r="N33" i="29"/>
  <c r="N41" i="29"/>
  <c r="N49" i="29"/>
  <c r="N57" i="29"/>
  <c r="N65" i="29"/>
  <c r="N73" i="29"/>
  <c r="N81" i="29"/>
  <c r="N89" i="29"/>
  <c r="N97" i="29"/>
  <c r="N105" i="29"/>
  <c r="N113" i="29"/>
  <c r="N121" i="29"/>
  <c r="N129" i="29"/>
  <c r="N137" i="29"/>
  <c r="N145" i="29"/>
  <c r="N153" i="29"/>
  <c r="N161" i="29"/>
  <c r="N169" i="29"/>
  <c r="N177" i="29"/>
  <c r="N185" i="29"/>
  <c r="N193" i="29"/>
  <c r="N201" i="29"/>
  <c r="N209" i="29"/>
  <c r="N217" i="29"/>
  <c r="N225" i="29"/>
  <c r="N233" i="29"/>
  <c r="N241" i="29"/>
  <c r="N249" i="29"/>
  <c r="N257" i="29"/>
  <c r="N265" i="29"/>
  <c r="N273" i="29"/>
  <c r="N281" i="29"/>
  <c r="N289" i="29"/>
  <c r="N297" i="29"/>
  <c r="N305" i="29"/>
  <c r="N313" i="29"/>
  <c r="N321" i="29"/>
  <c r="N329" i="29"/>
  <c r="N337" i="29"/>
  <c r="N345" i="29"/>
  <c r="N353" i="29"/>
  <c r="N361" i="29"/>
  <c r="N369" i="29"/>
  <c r="N377" i="29"/>
  <c r="N385" i="29"/>
  <c r="N393" i="29"/>
  <c r="N401" i="29"/>
  <c r="N409" i="29"/>
  <c r="N417" i="29"/>
  <c r="N425" i="29"/>
  <c r="N433" i="29"/>
  <c r="N441" i="29"/>
  <c r="N449" i="29"/>
  <c r="N457" i="29"/>
  <c r="N465" i="29"/>
  <c r="N473" i="29"/>
  <c r="N19" i="29"/>
  <c r="N27" i="29"/>
  <c r="N35" i="29"/>
  <c r="N43" i="29"/>
  <c r="N51" i="29"/>
  <c r="N59" i="29"/>
  <c r="N67" i="29"/>
  <c r="N75" i="29"/>
  <c r="N83" i="29"/>
  <c r="N91" i="29"/>
  <c r="N99" i="29"/>
  <c r="N107" i="29"/>
  <c r="N115" i="29"/>
  <c r="N123" i="29"/>
  <c r="N131" i="29"/>
  <c r="N139" i="29"/>
  <c r="N147" i="29"/>
  <c r="N155" i="29"/>
  <c r="N163" i="29"/>
  <c r="N171" i="29"/>
  <c r="N179" i="29"/>
  <c r="N187" i="29"/>
  <c r="N195" i="29"/>
  <c r="N203" i="29"/>
  <c r="N211" i="29"/>
  <c r="N219" i="29"/>
  <c r="N227" i="29"/>
  <c r="N235" i="29"/>
  <c r="N243" i="29"/>
  <c r="N251" i="29"/>
  <c r="N259" i="29"/>
  <c r="N267" i="29"/>
  <c r="N275" i="29"/>
  <c r="N283" i="29"/>
  <c r="N291" i="29"/>
  <c r="N299" i="29"/>
  <c r="N307" i="29"/>
  <c r="N315" i="29"/>
  <c r="N323" i="29"/>
  <c r="N331" i="29"/>
  <c r="N339" i="29"/>
  <c r="N347" i="29"/>
  <c r="N355" i="29"/>
  <c r="N363" i="29"/>
  <c r="N371" i="29"/>
  <c r="N379" i="29"/>
  <c r="N387" i="29"/>
  <c r="N395" i="29"/>
  <c r="N403" i="29"/>
  <c r="N411" i="29"/>
  <c r="N419" i="29"/>
  <c r="N427" i="29"/>
  <c r="N435" i="29"/>
  <c r="N443" i="29"/>
  <c r="N451" i="29"/>
  <c r="N459" i="29"/>
  <c r="N467" i="29"/>
  <c r="N21" i="29"/>
  <c r="N29" i="29"/>
  <c r="N37" i="29"/>
  <c r="N45" i="29"/>
  <c r="N53" i="29"/>
  <c r="N61" i="29"/>
  <c r="N69" i="29"/>
  <c r="N77" i="29"/>
  <c r="N85" i="29"/>
  <c r="N93" i="29"/>
  <c r="N101" i="29"/>
  <c r="N109" i="29"/>
  <c r="N117" i="29"/>
  <c r="N125" i="29"/>
  <c r="N133" i="29"/>
  <c r="N141" i="29"/>
  <c r="N149" i="29"/>
  <c r="N157" i="29"/>
  <c r="N165" i="29"/>
  <c r="N173" i="29"/>
  <c r="N181" i="29"/>
  <c r="N189" i="29"/>
  <c r="N197" i="29"/>
  <c r="N205" i="29"/>
  <c r="N213" i="29"/>
  <c r="N221" i="29"/>
  <c r="N229" i="29"/>
  <c r="N237" i="29"/>
  <c r="N245" i="29"/>
  <c r="N253" i="29"/>
  <c r="N261" i="29"/>
  <c r="N269" i="29"/>
  <c r="N277" i="29"/>
  <c r="N285" i="29"/>
  <c r="N293" i="29"/>
  <c r="N301" i="29"/>
  <c r="N309" i="29"/>
  <c r="N317" i="29"/>
  <c r="N325" i="29"/>
  <c r="N333" i="29"/>
  <c r="N341" i="29"/>
  <c r="N349" i="29"/>
  <c r="N357" i="29"/>
  <c r="N365" i="29"/>
  <c r="N373" i="29"/>
  <c r="N381" i="29"/>
  <c r="N389" i="29"/>
  <c r="N397" i="29"/>
  <c r="N405" i="29"/>
  <c r="N413" i="29"/>
  <c r="N421" i="29"/>
  <c r="N429" i="29"/>
  <c r="N437" i="29"/>
  <c r="N445" i="29"/>
  <c r="N453" i="29"/>
  <c r="N461" i="29"/>
  <c r="N469" i="29"/>
  <c r="N15" i="29"/>
  <c r="N17" i="29"/>
  <c r="N21" i="30"/>
  <c r="N29" i="30"/>
  <c r="N37" i="30"/>
  <c r="N45" i="30"/>
  <c r="N53" i="30"/>
  <c r="N61" i="30"/>
  <c r="N69" i="30"/>
  <c r="N77" i="30"/>
  <c r="N85" i="30"/>
  <c r="N93" i="30"/>
  <c r="N101" i="30"/>
  <c r="N109" i="30"/>
  <c r="N117" i="30"/>
  <c r="N125" i="30"/>
  <c r="N133" i="30"/>
  <c r="N141" i="30"/>
  <c r="N149" i="30"/>
  <c r="N157" i="30"/>
  <c r="N165" i="30"/>
  <c r="N173" i="30"/>
  <c r="N181" i="30"/>
  <c r="N189" i="30"/>
  <c r="N197" i="30"/>
  <c r="N205" i="30"/>
  <c r="N213" i="30"/>
  <c r="N221" i="30"/>
  <c r="N229" i="30"/>
  <c r="N237" i="30"/>
  <c r="N245" i="30"/>
  <c r="N253" i="30"/>
  <c r="N261" i="30"/>
  <c r="N269" i="30"/>
  <c r="N277" i="30"/>
  <c r="N285" i="30"/>
  <c r="N293" i="30"/>
  <c r="N301" i="30"/>
  <c r="N309" i="30"/>
  <c r="N317" i="30"/>
  <c r="N325" i="30"/>
  <c r="N333" i="30"/>
  <c r="N341" i="30"/>
  <c r="N349" i="30"/>
  <c r="N357" i="30"/>
  <c r="N365" i="30"/>
  <c r="N373" i="30"/>
  <c r="N381" i="30"/>
  <c r="N389" i="30"/>
  <c r="N397" i="30"/>
  <c r="N405" i="30"/>
  <c r="N413" i="30"/>
  <c r="N421" i="30"/>
  <c r="N429" i="30"/>
  <c r="N437" i="30"/>
  <c r="N445" i="30"/>
  <c r="N453" i="30"/>
  <c r="N461" i="30"/>
  <c r="N469" i="30"/>
  <c r="N71" i="30"/>
  <c r="N79" i="30"/>
  <c r="N87" i="30"/>
  <c r="N95" i="30"/>
  <c r="N103" i="30"/>
  <c r="N111" i="30"/>
  <c r="N119" i="30"/>
  <c r="N127" i="30"/>
  <c r="N135" i="30"/>
  <c r="N143" i="30"/>
  <c r="N151" i="30"/>
  <c r="N159" i="30"/>
  <c r="N167" i="30"/>
  <c r="N175" i="30"/>
  <c r="N183" i="30"/>
  <c r="N191" i="30"/>
  <c r="N199" i="30"/>
  <c r="N207" i="30"/>
  <c r="N215" i="30"/>
  <c r="N223" i="30"/>
  <c r="N231" i="30"/>
  <c r="N239" i="30"/>
  <c r="N247" i="30"/>
  <c r="N255" i="30"/>
  <c r="N263" i="30"/>
  <c r="N271" i="30"/>
  <c r="N279" i="30"/>
  <c r="N287" i="30"/>
  <c r="N295" i="30"/>
  <c r="N303" i="30"/>
  <c r="N311" i="30"/>
  <c r="N319" i="30"/>
  <c r="N327" i="30"/>
  <c r="N335" i="30"/>
  <c r="N343" i="30"/>
  <c r="N351" i="30"/>
  <c r="N359" i="30"/>
  <c r="N367" i="30"/>
  <c r="N375" i="30"/>
  <c r="N383" i="30"/>
  <c r="N391" i="30"/>
  <c r="N399" i="30"/>
  <c r="N407" i="30"/>
  <c r="N415" i="30"/>
  <c r="N423" i="30"/>
  <c r="N431" i="30"/>
  <c r="N439" i="30"/>
  <c r="N25" i="30"/>
  <c r="N33" i="30"/>
  <c r="N41" i="30"/>
  <c r="N49" i="30"/>
  <c r="N57" i="30"/>
  <c r="N65" i="30"/>
  <c r="N73" i="30"/>
  <c r="N81" i="30"/>
  <c r="N89" i="30"/>
  <c r="N97" i="30"/>
  <c r="N105" i="30"/>
  <c r="N113" i="30"/>
  <c r="N121" i="30"/>
  <c r="N129" i="30"/>
  <c r="N137" i="30"/>
  <c r="N145" i="30"/>
  <c r="N153" i="30"/>
  <c r="N161" i="30"/>
  <c r="N169" i="30"/>
  <c r="N177" i="30"/>
  <c r="N185" i="30"/>
  <c r="N193" i="30"/>
  <c r="N201" i="30"/>
  <c r="N209" i="30"/>
  <c r="N217" i="30"/>
  <c r="N225" i="30"/>
  <c r="N233" i="30"/>
  <c r="N241" i="30"/>
  <c r="N249" i="30"/>
  <c r="N257" i="30"/>
  <c r="N265" i="30"/>
  <c r="N273" i="30"/>
  <c r="N281" i="30"/>
  <c r="N289" i="30"/>
  <c r="N297" i="30"/>
  <c r="N305" i="30"/>
  <c r="N313" i="30"/>
  <c r="N321" i="30"/>
  <c r="N329" i="30"/>
  <c r="N337" i="30"/>
  <c r="N345" i="30"/>
  <c r="N353" i="30"/>
  <c r="N23" i="30"/>
  <c r="N31" i="30"/>
  <c r="N39" i="30"/>
  <c r="N47" i="30"/>
  <c r="N55" i="30"/>
  <c r="N63" i="30"/>
  <c r="N447" i="30"/>
  <c r="N455" i="30"/>
  <c r="N463" i="30"/>
  <c r="N19" i="30"/>
  <c r="N27" i="30"/>
  <c r="N35" i="30"/>
  <c r="N43" i="30"/>
  <c r="N51" i="30"/>
  <c r="N59" i="30"/>
  <c r="N67" i="30"/>
  <c r="N75" i="30"/>
  <c r="N83" i="30"/>
  <c r="N91" i="30"/>
  <c r="N99" i="30"/>
  <c r="N107" i="30"/>
  <c r="N115" i="30"/>
  <c r="N123" i="30"/>
  <c r="N131" i="30"/>
  <c r="N139" i="30"/>
  <c r="N147" i="30"/>
  <c r="N155" i="30"/>
  <c r="N163" i="30"/>
  <c r="N171" i="30"/>
  <c r="N179" i="30"/>
  <c r="N187" i="30"/>
  <c r="N195" i="30"/>
  <c r="N203" i="30"/>
  <c r="N211" i="30"/>
  <c r="N219" i="30"/>
  <c r="N227" i="30"/>
  <c r="N235" i="30"/>
  <c r="N243" i="30"/>
  <c r="N251" i="30"/>
  <c r="N259" i="30"/>
  <c r="N267" i="30"/>
  <c r="N275" i="30"/>
  <c r="N283" i="30"/>
  <c r="N291" i="30"/>
  <c r="N299" i="30"/>
  <c r="N307" i="30"/>
  <c r="N315" i="30"/>
  <c r="N323" i="30"/>
  <c r="N331" i="30"/>
  <c r="N339" i="30"/>
  <c r="N347" i="30"/>
  <c r="N355" i="30"/>
  <c r="N363" i="30"/>
  <c r="N371" i="30"/>
  <c r="N379" i="30"/>
  <c r="N387" i="30"/>
  <c r="N395" i="30"/>
  <c r="N403" i="30"/>
  <c r="N411" i="30"/>
  <c r="N419" i="30"/>
  <c r="N427" i="30"/>
  <c r="N435" i="30"/>
  <c r="N443" i="30"/>
  <c r="N451" i="30"/>
  <c r="N459" i="30"/>
  <c r="N467" i="30"/>
  <c r="N15" i="30"/>
  <c r="N17" i="30"/>
  <c r="N361" i="30"/>
  <c r="N369" i="30"/>
  <c r="N377" i="30"/>
  <c r="N385" i="30"/>
  <c r="N393" i="30"/>
  <c r="N401" i="30"/>
  <c r="N409" i="30"/>
  <c r="N417" i="30"/>
  <c r="N425" i="30"/>
  <c r="N433" i="30"/>
  <c r="N441" i="30"/>
  <c r="N449" i="30"/>
  <c r="N457" i="30"/>
  <c r="N465" i="30"/>
  <c r="N473" i="30"/>
  <c r="N13" i="30"/>
  <c r="N13" i="29"/>
  <c r="N13" i="28"/>
  <c r="H15" i="27"/>
  <c r="O15" i="27" s="1"/>
  <c r="H17" i="27"/>
  <c r="O17" i="27" s="1"/>
  <c r="H19" i="27"/>
  <c r="O19" i="27" s="1"/>
  <c r="H21" i="27"/>
  <c r="O21" i="27" s="1"/>
  <c r="H23" i="27"/>
  <c r="O23" i="27" s="1"/>
  <c r="H25" i="27"/>
  <c r="O25" i="27" s="1"/>
  <c r="H27" i="27"/>
  <c r="O27" i="27" s="1"/>
  <c r="H29" i="27"/>
  <c r="O29" i="27" s="1"/>
  <c r="H31" i="27"/>
  <c r="O31" i="27" s="1"/>
  <c r="H33" i="27"/>
  <c r="O33" i="27" s="1"/>
  <c r="H35" i="27"/>
  <c r="O35" i="27" s="1"/>
  <c r="H37" i="27"/>
  <c r="O37" i="27" s="1"/>
  <c r="H39" i="27"/>
  <c r="O39" i="27" s="1"/>
  <c r="H41" i="27"/>
  <c r="O41" i="27" s="1"/>
  <c r="H43" i="27"/>
  <c r="O43" i="27" s="1"/>
  <c r="H45" i="27"/>
  <c r="O45" i="27" s="1"/>
  <c r="H47" i="27"/>
  <c r="O47" i="27" s="1"/>
  <c r="H49" i="27"/>
  <c r="O49" i="27" s="1"/>
  <c r="H51" i="27"/>
  <c r="O51" i="27" s="1"/>
  <c r="H53" i="27"/>
  <c r="O53" i="27" s="1"/>
  <c r="H55" i="27"/>
  <c r="O55" i="27" s="1"/>
  <c r="H57" i="27"/>
  <c r="O57" i="27" s="1"/>
  <c r="H59" i="27"/>
  <c r="O59" i="27" s="1"/>
  <c r="H61" i="27"/>
  <c r="O61" i="27" s="1"/>
  <c r="H63" i="27"/>
  <c r="O63" i="27" s="1"/>
  <c r="H65" i="27"/>
  <c r="O65" i="27" s="1"/>
  <c r="H67" i="27"/>
  <c r="O67" i="27" s="1"/>
  <c r="H69" i="27"/>
  <c r="O69" i="27" s="1"/>
  <c r="H71" i="27"/>
  <c r="O71" i="27" s="1"/>
  <c r="H73" i="27"/>
  <c r="O73" i="27" s="1"/>
  <c r="H75" i="27"/>
  <c r="O75" i="27" s="1"/>
  <c r="H77" i="27"/>
  <c r="O77" i="27" s="1"/>
  <c r="H79" i="27"/>
  <c r="O79" i="27" s="1"/>
  <c r="H81" i="27"/>
  <c r="O81" i="27" s="1"/>
  <c r="H83" i="27"/>
  <c r="O83" i="27" s="1"/>
  <c r="H85" i="27"/>
  <c r="O85" i="27" s="1"/>
  <c r="H87" i="27"/>
  <c r="O87" i="27" s="1"/>
  <c r="H89" i="27"/>
  <c r="O89" i="27" s="1"/>
  <c r="H91" i="27"/>
  <c r="O91" i="27" s="1"/>
  <c r="H93" i="27"/>
  <c r="O93" i="27" s="1"/>
  <c r="H95" i="27"/>
  <c r="O95" i="27" s="1"/>
  <c r="H97" i="27"/>
  <c r="O97" i="27" s="1"/>
  <c r="H99" i="27"/>
  <c r="O99" i="27" s="1"/>
  <c r="H101" i="27"/>
  <c r="O101" i="27" s="1"/>
  <c r="H103" i="27"/>
  <c r="O103" i="27" s="1"/>
  <c r="H105" i="27"/>
  <c r="O105" i="27" s="1"/>
  <c r="H107" i="27"/>
  <c r="O107" i="27" s="1"/>
  <c r="H109" i="27"/>
  <c r="O109" i="27" s="1"/>
  <c r="H111" i="27"/>
  <c r="O111" i="27" s="1"/>
  <c r="H113" i="27"/>
  <c r="O113" i="27" s="1"/>
  <c r="H115" i="27"/>
  <c r="O115" i="27" s="1"/>
  <c r="H117" i="27"/>
  <c r="O117" i="27" s="1"/>
  <c r="H119" i="27"/>
  <c r="O119" i="27" s="1"/>
  <c r="H121" i="27"/>
  <c r="O121" i="27" s="1"/>
  <c r="H123" i="27"/>
  <c r="O123" i="27" s="1"/>
  <c r="H125" i="27"/>
  <c r="O125" i="27" s="1"/>
  <c r="H127" i="27"/>
  <c r="O127" i="27" s="1"/>
  <c r="H129" i="27"/>
  <c r="O129" i="27" s="1"/>
  <c r="H131" i="27"/>
  <c r="O131" i="27" s="1"/>
  <c r="H133" i="27"/>
  <c r="O133" i="27" s="1"/>
  <c r="H135" i="27"/>
  <c r="O135" i="27" s="1"/>
  <c r="H137" i="27"/>
  <c r="O137" i="27" s="1"/>
  <c r="H139" i="27"/>
  <c r="O139" i="27" s="1"/>
  <c r="H141" i="27"/>
  <c r="O141" i="27" s="1"/>
  <c r="H143" i="27"/>
  <c r="O143" i="27" s="1"/>
  <c r="H145" i="27"/>
  <c r="O145" i="27" s="1"/>
  <c r="H147" i="27"/>
  <c r="O147" i="27" s="1"/>
  <c r="H149" i="27"/>
  <c r="O149" i="27" s="1"/>
  <c r="H151" i="27"/>
  <c r="O151" i="27" s="1"/>
  <c r="H153" i="27"/>
  <c r="O153" i="27" s="1"/>
  <c r="H155" i="27"/>
  <c r="O155" i="27" s="1"/>
  <c r="H157" i="27"/>
  <c r="O157" i="27" s="1"/>
  <c r="H159" i="27"/>
  <c r="O159" i="27" s="1"/>
  <c r="H161" i="27"/>
  <c r="O161" i="27" s="1"/>
  <c r="H163" i="27"/>
  <c r="O163" i="27" s="1"/>
  <c r="H165" i="27"/>
  <c r="O165" i="27" s="1"/>
  <c r="H167" i="27"/>
  <c r="O167" i="27" s="1"/>
  <c r="H169" i="27"/>
  <c r="O169" i="27" s="1"/>
  <c r="H171" i="27"/>
  <c r="O171" i="27" s="1"/>
  <c r="H173" i="27"/>
  <c r="O173" i="27" s="1"/>
  <c r="H175" i="27"/>
  <c r="O175" i="27" s="1"/>
  <c r="H177" i="27"/>
  <c r="O177" i="27" s="1"/>
  <c r="H179" i="27"/>
  <c r="O179" i="27" s="1"/>
  <c r="H181" i="27"/>
  <c r="O181" i="27" s="1"/>
  <c r="H183" i="27"/>
  <c r="O183" i="27" s="1"/>
  <c r="H185" i="27"/>
  <c r="O185" i="27" s="1"/>
  <c r="H187" i="27"/>
  <c r="O187" i="27" s="1"/>
  <c r="H189" i="27"/>
  <c r="O189" i="27" s="1"/>
  <c r="H191" i="27"/>
  <c r="O191" i="27" s="1"/>
  <c r="H193" i="27"/>
  <c r="O193" i="27" s="1"/>
  <c r="H195" i="27"/>
  <c r="O195" i="27" s="1"/>
  <c r="H197" i="27"/>
  <c r="O197" i="27" s="1"/>
  <c r="H199" i="27"/>
  <c r="O199" i="27" s="1"/>
  <c r="H201" i="27"/>
  <c r="O201" i="27" s="1"/>
  <c r="H203" i="27"/>
  <c r="O203" i="27" s="1"/>
  <c r="H205" i="27"/>
  <c r="O205" i="27" s="1"/>
  <c r="H207" i="27"/>
  <c r="O207" i="27" s="1"/>
  <c r="H209" i="27"/>
  <c r="O209" i="27" s="1"/>
  <c r="H211" i="27"/>
  <c r="O211" i="27" s="1"/>
  <c r="H213" i="27"/>
  <c r="O213" i="27" s="1"/>
  <c r="H215" i="27"/>
  <c r="O215" i="27" s="1"/>
  <c r="H217" i="27"/>
  <c r="O217" i="27" s="1"/>
  <c r="H219" i="27"/>
  <c r="O219" i="27" s="1"/>
  <c r="H221" i="27"/>
  <c r="O221" i="27" s="1"/>
  <c r="H223" i="27"/>
  <c r="O223" i="27" s="1"/>
  <c r="H225" i="27"/>
  <c r="O225" i="27" s="1"/>
  <c r="H227" i="27"/>
  <c r="O227" i="27" s="1"/>
  <c r="H229" i="27"/>
  <c r="O229" i="27" s="1"/>
  <c r="H231" i="27"/>
  <c r="O231" i="27" s="1"/>
  <c r="H233" i="27"/>
  <c r="O233" i="27" s="1"/>
  <c r="H235" i="27"/>
  <c r="O235" i="27" s="1"/>
  <c r="H237" i="27"/>
  <c r="O237" i="27" s="1"/>
  <c r="H239" i="27"/>
  <c r="O239" i="27" s="1"/>
  <c r="H241" i="27"/>
  <c r="O241" i="27" s="1"/>
  <c r="H243" i="27"/>
  <c r="O243" i="27" s="1"/>
  <c r="H245" i="27"/>
  <c r="O245" i="27" s="1"/>
  <c r="H247" i="27"/>
  <c r="O247" i="27" s="1"/>
  <c r="H249" i="27"/>
  <c r="O249" i="27" s="1"/>
  <c r="H251" i="27"/>
  <c r="O251" i="27" s="1"/>
  <c r="H253" i="27"/>
  <c r="O253" i="27" s="1"/>
  <c r="H255" i="27"/>
  <c r="O255" i="27" s="1"/>
  <c r="H257" i="27"/>
  <c r="O257" i="27" s="1"/>
  <c r="H259" i="27"/>
  <c r="O259" i="27" s="1"/>
  <c r="H261" i="27"/>
  <c r="O261" i="27" s="1"/>
  <c r="H263" i="27"/>
  <c r="O263" i="27" s="1"/>
  <c r="H265" i="27"/>
  <c r="O265" i="27" s="1"/>
  <c r="H267" i="27"/>
  <c r="O267" i="27" s="1"/>
  <c r="H269" i="27"/>
  <c r="O269" i="27" s="1"/>
  <c r="H271" i="27"/>
  <c r="O271" i="27" s="1"/>
  <c r="H273" i="27"/>
  <c r="O273" i="27" s="1"/>
  <c r="H275" i="27"/>
  <c r="O275" i="27" s="1"/>
  <c r="H277" i="27"/>
  <c r="O277" i="27" s="1"/>
  <c r="H279" i="27"/>
  <c r="O279" i="27" s="1"/>
  <c r="H281" i="27"/>
  <c r="O281" i="27" s="1"/>
  <c r="H283" i="27"/>
  <c r="O283" i="27" s="1"/>
  <c r="H285" i="27"/>
  <c r="O285" i="27" s="1"/>
  <c r="H287" i="27"/>
  <c r="O287" i="27" s="1"/>
  <c r="H289" i="27"/>
  <c r="O289" i="27" s="1"/>
  <c r="H291" i="27"/>
  <c r="O291" i="27" s="1"/>
  <c r="H293" i="27"/>
  <c r="O293" i="27" s="1"/>
  <c r="H295" i="27"/>
  <c r="O295" i="27" s="1"/>
  <c r="H297" i="27"/>
  <c r="O297" i="27" s="1"/>
  <c r="H299" i="27"/>
  <c r="O299" i="27" s="1"/>
  <c r="H301" i="27"/>
  <c r="O301" i="27" s="1"/>
  <c r="H303" i="27"/>
  <c r="O303" i="27" s="1"/>
  <c r="H305" i="27"/>
  <c r="O305" i="27" s="1"/>
  <c r="H307" i="27"/>
  <c r="O307" i="27" s="1"/>
  <c r="H309" i="27"/>
  <c r="O309" i="27" s="1"/>
  <c r="H311" i="27"/>
  <c r="O311" i="27" s="1"/>
  <c r="H313" i="27"/>
  <c r="O313" i="27" s="1"/>
  <c r="H315" i="27"/>
  <c r="O315" i="27" s="1"/>
  <c r="H317" i="27"/>
  <c r="O317" i="27" s="1"/>
  <c r="H319" i="27"/>
  <c r="O319" i="27" s="1"/>
  <c r="H321" i="27"/>
  <c r="O321" i="27" s="1"/>
  <c r="H323" i="27"/>
  <c r="O323" i="27" s="1"/>
  <c r="H325" i="27"/>
  <c r="O325" i="27" s="1"/>
  <c r="H327" i="27"/>
  <c r="O327" i="27" s="1"/>
  <c r="H329" i="27"/>
  <c r="O329" i="27" s="1"/>
  <c r="H331" i="27"/>
  <c r="O331" i="27" s="1"/>
  <c r="H333" i="27"/>
  <c r="O333" i="27" s="1"/>
  <c r="H335" i="27"/>
  <c r="O335" i="27" s="1"/>
  <c r="H337" i="27"/>
  <c r="O337" i="27" s="1"/>
  <c r="H339" i="27"/>
  <c r="O339" i="27" s="1"/>
  <c r="H341" i="27"/>
  <c r="O341" i="27" s="1"/>
  <c r="H343" i="27"/>
  <c r="O343" i="27" s="1"/>
  <c r="H345" i="27"/>
  <c r="O345" i="27" s="1"/>
  <c r="H347" i="27"/>
  <c r="O347" i="27" s="1"/>
  <c r="H349" i="27"/>
  <c r="O349" i="27" s="1"/>
  <c r="H351" i="27"/>
  <c r="O351" i="27" s="1"/>
  <c r="H353" i="27"/>
  <c r="O353" i="27" s="1"/>
  <c r="H355" i="27"/>
  <c r="O355" i="27" s="1"/>
  <c r="H357" i="27"/>
  <c r="O357" i="27" s="1"/>
  <c r="H359" i="27"/>
  <c r="O359" i="27" s="1"/>
  <c r="H361" i="27"/>
  <c r="O361" i="27" s="1"/>
  <c r="H363" i="27"/>
  <c r="O363" i="27" s="1"/>
  <c r="H365" i="27"/>
  <c r="O365" i="27" s="1"/>
  <c r="H367" i="27"/>
  <c r="O367" i="27" s="1"/>
  <c r="H369" i="27"/>
  <c r="O369" i="27" s="1"/>
  <c r="H371" i="27"/>
  <c r="O371" i="27" s="1"/>
  <c r="H373" i="27"/>
  <c r="O373" i="27" s="1"/>
  <c r="H375" i="27"/>
  <c r="O375" i="27" s="1"/>
  <c r="H377" i="27"/>
  <c r="O377" i="27" s="1"/>
  <c r="H379" i="27"/>
  <c r="O379" i="27" s="1"/>
  <c r="H381" i="27"/>
  <c r="O381" i="27" s="1"/>
  <c r="H383" i="27"/>
  <c r="O383" i="27" s="1"/>
  <c r="H385" i="27"/>
  <c r="O385" i="27" s="1"/>
  <c r="H387" i="27"/>
  <c r="O387" i="27" s="1"/>
  <c r="H389" i="27"/>
  <c r="O389" i="27" s="1"/>
  <c r="H391" i="27"/>
  <c r="O391" i="27" s="1"/>
  <c r="H393" i="27"/>
  <c r="O393" i="27" s="1"/>
  <c r="H395" i="27"/>
  <c r="O395" i="27" s="1"/>
  <c r="H397" i="27"/>
  <c r="O397" i="27" s="1"/>
  <c r="H399" i="27"/>
  <c r="O399" i="27" s="1"/>
  <c r="H401" i="27"/>
  <c r="O401" i="27" s="1"/>
  <c r="H403" i="27"/>
  <c r="O403" i="27" s="1"/>
  <c r="H405" i="27"/>
  <c r="O405" i="27" s="1"/>
  <c r="H407" i="27"/>
  <c r="O407" i="27" s="1"/>
  <c r="H409" i="27"/>
  <c r="O409" i="27" s="1"/>
  <c r="H411" i="27"/>
  <c r="O411" i="27" s="1"/>
  <c r="H413" i="27"/>
  <c r="O413" i="27" s="1"/>
  <c r="H415" i="27"/>
  <c r="O415" i="27" s="1"/>
  <c r="H417" i="27"/>
  <c r="O417" i="27" s="1"/>
  <c r="H419" i="27"/>
  <c r="O419" i="27" s="1"/>
  <c r="H421" i="27"/>
  <c r="O421" i="27" s="1"/>
  <c r="H423" i="27"/>
  <c r="O423" i="27" s="1"/>
  <c r="H425" i="27"/>
  <c r="O425" i="27" s="1"/>
  <c r="H427" i="27"/>
  <c r="O427" i="27" s="1"/>
  <c r="H429" i="27"/>
  <c r="O429" i="27" s="1"/>
  <c r="H431" i="27"/>
  <c r="O431" i="27" s="1"/>
  <c r="H433" i="27"/>
  <c r="O433" i="27" s="1"/>
  <c r="H435" i="27"/>
  <c r="O435" i="27" s="1"/>
  <c r="H437" i="27"/>
  <c r="O437" i="27" s="1"/>
  <c r="H439" i="27"/>
  <c r="O439" i="27" s="1"/>
  <c r="H441" i="27"/>
  <c r="O441" i="27" s="1"/>
  <c r="H443" i="27"/>
  <c r="O443" i="27" s="1"/>
  <c r="H445" i="27"/>
  <c r="O445" i="27" s="1"/>
  <c r="H447" i="27"/>
  <c r="O447" i="27" s="1"/>
  <c r="H449" i="27"/>
  <c r="O449" i="27" s="1"/>
  <c r="H451" i="27"/>
  <c r="O451" i="27" s="1"/>
  <c r="H453" i="27"/>
  <c r="O453" i="27" s="1"/>
  <c r="H455" i="27"/>
  <c r="O455" i="27" s="1"/>
  <c r="H457" i="27"/>
  <c r="O457" i="27" s="1"/>
  <c r="H459" i="27"/>
  <c r="O459" i="27" s="1"/>
  <c r="H461" i="27"/>
  <c r="O461" i="27" s="1"/>
  <c r="H463" i="27"/>
  <c r="O463" i="27" s="1"/>
  <c r="H465" i="27"/>
  <c r="O465" i="27" s="1"/>
  <c r="H467" i="27"/>
  <c r="O467" i="27" s="1"/>
  <c r="H469" i="27"/>
  <c r="O469" i="27" s="1"/>
  <c r="H471" i="27"/>
  <c r="O471" i="27" s="1"/>
  <c r="H473" i="27"/>
  <c r="O473" i="27" s="1"/>
  <c r="H13" i="27"/>
  <c r="O13" i="27" s="1"/>
  <c r="G15" i="27"/>
  <c r="G19" i="27"/>
  <c r="G21" i="27"/>
  <c r="G23" i="27"/>
  <c r="G25" i="27"/>
  <c r="G27" i="27"/>
  <c r="G29" i="27"/>
  <c r="G31" i="27"/>
  <c r="G33" i="27"/>
  <c r="G35" i="27"/>
  <c r="G37" i="27"/>
  <c r="G39" i="27"/>
  <c r="G41" i="27"/>
  <c r="G43" i="27"/>
  <c r="G45" i="27"/>
  <c r="G47" i="27"/>
  <c r="G49" i="27"/>
  <c r="G51" i="27"/>
  <c r="G53" i="27"/>
  <c r="G55" i="27"/>
  <c r="G57" i="27"/>
  <c r="G59" i="27"/>
  <c r="G61" i="27"/>
  <c r="G63" i="27"/>
  <c r="G65" i="27"/>
  <c r="G67" i="27"/>
  <c r="G69" i="27"/>
  <c r="G71" i="27"/>
  <c r="G73" i="27"/>
  <c r="G75" i="27"/>
  <c r="G77" i="27"/>
  <c r="G79" i="27"/>
  <c r="G81" i="27"/>
  <c r="G83" i="27"/>
  <c r="G85" i="27"/>
  <c r="G87" i="27"/>
  <c r="G89" i="27"/>
  <c r="G91" i="27"/>
  <c r="G93" i="27"/>
  <c r="G95" i="27"/>
  <c r="G97" i="27"/>
  <c r="G99" i="27"/>
  <c r="G101" i="27"/>
  <c r="G103" i="27"/>
  <c r="G105" i="27"/>
  <c r="G107" i="27"/>
  <c r="G109" i="27"/>
  <c r="G111" i="27"/>
  <c r="G113" i="27"/>
  <c r="G115" i="27"/>
  <c r="G117" i="27"/>
  <c r="G119" i="27"/>
  <c r="G121" i="27"/>
  <c r="G123" i="27"/>
  <c r="G125" i="27"/>
  <c r="G127" i="27"/>
  <c r="G129" i="27"/>
  <c r="G131" i="27"/>
  <c r="G133" i="27"/>
  <c r="G135" i="27"/>
  <c r="G137" i="27"/>
  <c r="G139" i="27"/>
  <c r="G141" i="27"/>
  <c r="G143" i="27"/>
  <c r="G145" i="27"/>
  <c r="G147" i="27"/>
  <c r="G149" i="27"/>
  <c r="G151" i="27"/>
  <c r="G153" i="27"/>
  <c r="G155" i="27"/>
  <c r="G157" i="27"/>
  <c r="G159" i="27"/>
  <c r="G161" i="27"/>
  <c r="G163" i="27"/>
  <c r="G165" i="27"/>
  <c r="G167" i="27"/>
  <c r="G169" i="27"/>
  <c r="G171" i="27"/>
  <c r="G173" i="27"/>
  <c r="G175" i="27"/>
  <c r="G177" i="27"/>
  <c r="G179" i="27"/>
  <c r="G181" i="27"/>
  <c r="G183" i="27"/>
  <c r="G185" i="27"/>
  <c r="G187" i="27"/>
  <c r="G189" i="27"/>
  <c r="G191" i="27"/>
  <c r="G193" i="27"/>
  <c r="G195" i="27"/>
  <c r="G197" i="27"/>
  <c r="G199" i="27"/>
  <c r="G201" i="27"/>
  <c r="G203" i="27"/>
  <c r="G205" i="27"/>
  <c r="G207" i="27"/>
  <c r="G209" i="27"/>
  <c r="G211" i="27"/>
  <c r="G213" i="27"/>
  <c r="G215" i="27"/>
  <c r="G217" i="27"/>
  <c r="G219" i="27"/>
  <c r="G221" i="27"/>
  <c r="G223" i="27"/>
  <c r="G225" i="27"/>
  <c r="G227" i="27"/>
  <c r="G229" i="27"/>
  <c r="G231" i="27"/>
  <c r="G233" i="27"/>
  <c r="G235" i="27"/>
  <c r="G237" i="27"/>
  <c r="G239" i="27"/>
  <c r="G241" i="27"/>
  <c r="G243" i="27"/>
  <c r="G245" i="27"/>
  <c r="G247" i="27"/>
  <c r="G249" i="27"/>
  <c r="G251" i="27"/>
  <c r="G253" i="27"/>
  <c r="G255" i="27"/>
  <c r="G257" i="27"/>
  <c r="G259" i="27"/>
  <c r="G261" i="27"/>
  <c r="G263" i="27"/>
  <c r="G265" i="27"/>
  <c r="G267" i="27"/>
  <c r="G269" i="27"/>
  <c r="G271" i="27"/>
  <c r="G273" i="27"/>
  <c r="G275" i="27"/>
  <c r="G277" i="27"/>
  <c r="G279" i="27"/>
  <c r="G281" i="27"/>
  <c r="G283" i="27"/>
  <c r="G285" i="27"/>
  <c r="G287" i="27"/>
  <c r="G289" i="27"/>
  <c r="G291" i="27"/>
  <c r="G293" i="27"/>
  <c r="G295" i="27"/>
  <c r="G297" i="27"/>
  <c r="G299" i="27"/>
  <c r="G301" i="27"/>
  <c r="G303" i="27"/>
  <c r="G305" i="27"/>
  <c r="G307" i="27"/>
  <c r="G309" i="27"/>
  <c r="G311" i="27"/>
  <c r="G313" i="27"/>
  <c r="G315" i="27"/>
  <c r="G317" i="27"/>
  <c r="G319" i="27"/>
  <c r="G321" i="27"/>
  <c r="G323" i="27"/>
  <c r="G325" i="27"/>
  <c r="G327" i="27"/>
  <c r="G329" i="27"/>
  <c r="G331" i="27"/>
  <c r="G333" i="27"/>
  <c r="G335" i="27"/>
  <c r="G337" i="27"/>
  <c r="G339" i="27"/>
  <c r="G341" i="27"/>
  <c r="G343" i="27"/>
  <c r="G345" i="27"/>
  <c r="G347" i="27"/>
  <c r="G349" i="27"/>
  <c r="G351" i="27"/>
  <c r="G353" i="27"/>
  <c r="G355" i="27"/>
  <c r="G357" i="27"/>
  <c r="G359" i="27"/>
  <c r="G361" i="27"/>
  <c r="G363" i="27"/>
  <c r="G365" i="27"/>
  <c r="G367" i="27"/>
  <c r="G369" i="27"/>
  <c r="G371" i="27"/>
  <c r="G373" i="27"/>
  <c r="G375" i="27"/>
  <c r="G377" i="27"/>
  <c r="G379" i="27"/>
  <c r="G381" i="27"/>
  <c r="G383" i="27"/>
  <c r="G385" i="27"/>
  <c r="G387" i="27"/>
  <c r="G389" i="27"/>
  <c r="G391" i="27"/>
  <c r="G393" i="27"/>
  <c r="G395" i="27"/>
  <c r="G397" i="27"/>
  <c r="G399" i="27"/>
  <c r="G401" i="27"/>
  <c r="G403" i="27"/>
  <c r="G405" i="27"/>
  <c r="G407" i="27"/>
  <c r="G409" i="27"/>
  <c r="G411" i="27"/>
  <c r="G413" i="27"/>
  <c r="G415" i="27"/>
  <c r="G417" i="27"/>
  <c r="G419" i="27"/>
  <c r="G421" i="27"/>
  <c r="G423" i="27"/>
  <c r="G425" i="27"/>
  <c r="G427" i="27"/>
  <c r="G429" i="27"/>
  <c r="G431" i="27"/>
  <c r="G433" i="27"/>
  <c r="G435" i="27"/>
  <c r="G437" i="27"/>
  <c r="G439" i="27"/>
  <c r="G441" i="27"/>
  <c r="G443" i="27"/>
  <c r="G445" i="27"/>
  <c r="G447" i="27"/>
  <c r="G449" i="27"/>
  <c r="G451" i="27"/>
  <c r="G453" i="27"/>
  <c r="G455" i="27"/>
  <c r="G457" i="27"/>
  <c r="G459" i="27"/>
  <c r="G461" i="27"/>
  <c r="G463" i="27"/>
  <c r="G465" i="27"/>
  <c r="G467" i="27"/>
  <c r="G469" i="27"/>
  <c r="G471" i="27"/>
  <c r="G473" i="27"/>
  <c r="G13" i="27"/>
  <c r="F15" i="27"/>
  <c r="F17" i="27"/>
  <c r="F19" i="27"/>
  <c r="F21" i="27"/>
  <c r="F23" i="27"/>
  <c r="F25" i="27"/>
  <c r="F27" i="27"/>
  <c r="F29" i="27"/>
  <c r="F31" i="27"/>
  <c r="F33" i="27"/>
  <c r="F35" i="27"/>
  <c r="F37" i="27"/>
  <c r="F39" i="27"/>
  <c r="F41" i="27"/>
  <c r="F43" i="27"/>
  <c r="F45" i="27"/>
  <c r="F47" i="27"/>
  <c r="F49" i="27"/>
  <c r="F51" i="27"/>
  <c r="F53" i="27"/>
  <c r="F55" i="27"/>
  <c r="F57" i="27"/>
  <c r="F59" i="27"/>
  <c r="F61" i="27"/>
  <c r="F63" i="27"/>
  <c r="F65" i="27"/>
  <c r="F67" i="27"/>
  <c r="F69" i="27"/>
  <c r="F71" i="27"/>
  <c r="F73" i="27"/>
  <c r="F75" i="27"/>
  <c r="F77" i="27"/>
  <c r="F79" i="27"/>
  <c r="F81" i="27"/>
  <c r="F83" i="27"/>
  <c r="F85" i="27"/>
  <c r="F87" i="27"/>
  <c r="F89" i="27"/>
  <c r="F91" i="27"/>
  <c r="F93" i="27"/>
  <c r="F95" i="27"/>
  <c r="F97" i="27"/>
  <c r="F99" i="27"/>
  <c r="F101" i="27"/>
  <c r="F103" i="27"/>
  <c r="F105" i="27"/>
  <c r="F107" i="27"/>
  <c r="F109" i="27"/>
  <c r="F111" i="27"/>
  <c r="F113" i="27"/>
  <c r="F115" i="27"/>
  <c r="F117" i="27"/>
  <c r="F119" i="27"/>
  <c r="F121" i="27"/>
  <c r="F123" i="27"/>
  <c r="F125" i="27"/>
  <c r="F127" i="27"/>
  <c r="F129" i="27"/>
  <c r="F131" i="27"/>
  <c r="F133" i="27"/>
  <c r="F135" i="27"/>
  <c r="F137" i="27"/>
  <c r="F139" i="27"/>
  <c r="F141" i="27"/>
  <c r="F143" i="27"/>
  <c r="F145" i="27"/>
  <c r="F147" i="27"/>
  <c r="F149" i="27"/>
  <c r="F151" i="27"/>
  <c r="F153" i="27"/>
  <c r="F155" i="27"/>
  <c r="F157" i="27"/>
  <c r="F159" i="27"/>
  <c r="F161" i="27"/>
  <c r="F163" i="27"/>
  <c r="F165" i="27"/>
  <c r="F167" i="27"/>
  <c r="F169" i="27"/>
  <c r="F171" i="27"/>
  <c r="F173" i="27"/>
  <c r="F175" i="27"/>
  <c r="F177" i="27"/>
  <c r="F179" i="27"/>
  <c r="F181" i="27"/>
  <c r="F183" i="27"/>
  <c r="F185" i="27"/>
  <c r="F187" i="27"/>
  <c r="F189" i="27"/>
  <c r="F191" i="27"/>
  <c r="F193" i="27"/>
  <c r="F195" i="27"/>
  <c r="F197" i="27"/>
  <c r="F199" i="27"/>
  <c r="F201" i="27"/>
  <c r="F203" i="27"/>
  <c r="F205" i="27"/>
  <c r="F207" i="27"/>
  <c r="F209" i="27"/>
  <c r="F211" i="27"/>
  <c r="F213" i="27"/>
  <c r="F215" i="27"/>
  <c r="F217" i="27"/>
  <c r="F219" i="27"/>
  <c r="F221" i="27"/>
  <c r="F223" i="27"/>
  <c r="F225" i="27"/>
  <c r="F227" i="27"/>
  <c r="F229" i="27"/>
  <c r="F231" i="27"/>
  <c r="F233" i="27"/>
  <c r="F235" i="27"/>
  <c r="F237" i="27"/>
  <c r="F239" i="27"/>
  <c r="F241" i="27"/>
  <c r="F243" i="27"/>
  <c r="F245" i="27"/>
  <c r="F247" i="27"/>
  <c r="F249" i="27"/>
  <c r="F251" i="27"/>
  <c r="F253" i="27"/>
  <c r="F255" i="27"/>
  <c r="F257" i="27"/>
  <c r="F259" i="27"/>
  <c r="F261" i="27"/>
  <c r="F263" i="27"/>
  <c r="F265" i="27"/>
  <c r="F267" i="27"/>
  <c r="F269" i="27"/>
  <c r="F271" i="27"/>
  <c r="F273" i="27"/>
  <c r="F275" i="27"/>
  <c r="F277" i="27"/>
  <c r="F279" i="27"/>
  <c r="F281" i="27"/>
  <c r="F283" i="27"/>
  <c r="F285" i="27"/>
  <c r="F287" i="27"/>
  <c r="F289" i="27"/>
  <c r="F291" i="27"/>
  <c r="F293" i="27"/>
  <c r="F295" i="27"/>
  <c r="F297" i="27"/>
  <c r="F299" i="27"/>
  <c r="F301" i="27"/>
  <c r="F303" i="27"/>
  <c r="F305" i="27"/>
  <c r="F307" i="27"/>
  <c r="F309" i="27"/>
  <c r="F311" i="27"/>
  <c r="F313" i="27"/>
  <c r="F315" i="27"/>
  <c r="F317" i="27"/>
  <c r="F319" i="27"/>
  <c r="F321" i="27"/>
  <c r="F323" i="27"/>
  <c r="F325" i="27"/>
  <c r="F327" i="27"/>
  <c r="F329" i="27"/>
  <c r="F331" i="27"/>
  <c r="F333" i="27"/>
  <c r="F335" i="27"/>
  <c r="F337" i="27"/>
  <c r="F339" i="27"/>
  <c r="F341" i="27"/>
  <c r="F343" i="27"/>
  <c r="F345" i="27"/>
  <c r="F347" i="27"/>
  <c r="F349" i="27"/>
  <c r="F351" i="27"/>
  <c r="F353" i="27"/>
  <c r="F355" i="27"/>
  <c r="F357" i="27"/>
  <c r="F359" i="27"/>
  <c r="F361" i="27"/>
  <c r="F363" i="27"/>
  <c r="F365" i="27"/>
  <c r="F367" i="27"/>
  <c r="F369" i="27"/>
  <c r="F371" i="27"/>
  <c r="F373" i="27"/>
  <c r="F375" i="27"/>
  <c r="F377" i="27"/>
  <c r="F379" i="27"/>
  <c r="F381" i="27"/>
  <c r="F383" i="27"/>
  <c r="F385" i="27"/>
  <c r="F387" i="27"/>
  <c r="F389" i="27"/>
  <c r="F391" i="27"/>
  <c r="F393" i="27"/>
  <c r="F395" i="27"/>
  <c r="F397" i="27"/>
  <c r="F399" i="27"/>
  <c r="F401" i="27"/>
  <c r="F403" i="27"/>
  <c r="F405" i="27"/>
  <c r="F407" i="27"/>
  <c r="F409" i="27"/>
  <c r="F411" i="27"/>
  <c r="F413" i="27"/>
  <c r="F415" i="27"/>
  <c r="F417" i="27"/>
  <c r="F419" i="27"/>
  <c r="F421" i="27"/>
  <c r="F423" i="27"/>
  <c r="F425" i="27"/>
  <c r="F427" i="27"/>
  <c r="F429" i="27"/>
  <c r="F431" i="27"/>
  <c r="F433" i="27"/>
  <c r="F435" i="27"/>
  <c r="F437" i="27"/>
  <c r="F439" i="27"/>
  <c r="F441" i="27"/>
  <c r="F443" i="27"/>
  <c r="F445" i="27"/>
  <c r="F447" i="27"/>
  <c r="F449" i="27"/>
  <c r="F451" i="27"/>
  <c r="F453" i="27"/>
  <c r="F455" i="27"/>
  <c r="F457" i="27"/>
  <c r="F459" i="27"/>
  <c r="F461" i="27"/>
  <c r="F463" i="27"/>
  <c r="F465" i="27"/>
  <c r="F467" i="27"/>
  <c r="F469" i="27"/>
  <c r="F471" i="27"/>
  <c r="F473" i="27"/>
  <c r="F13" i="27"/>
  <c r="E15" i="27"/>
  <c r="E17" i="27"/>
  <c r="E19" i="27"/>
  <c r="E21" i="27"/>
  <c r="E23" i="27"/>
  <c r="E25" i="27"/>
  <c r="E27" i="27"/>
  <c r="E29" i="27"/>
  <c r="E31" i="27"/>
  <c r="E33" i="27"/>
  <c r="E35" i="27"/>
  <c r="E37" i="27"/>
  <c r="E39" i="27"/>
  <c r="E41" i="27"/>
  <c r="E43" i="27"/>
  <c r="E45" i="27"/>
  <c r="E47" i="27"/>
  <c r="E49" i="27"/>
  <c r="E51" i="27"/>
  <c r="E53" i="27"/>
  <c r="E55" i="27"/>
  <c r="E57" i="27"/>
  <c r="E59" i="27"/>
  <c r="E61" i="27"/>
  <c r="E63" i="27"/>
  <c r="E65" i="27"/>
  <c r="E67" i="27"/>
  <c r="E69" i="27"/>
  <c r="E71" i="27"/>
  <c r="E73" i="27"/>
  <c r="E75" i="27"/>
  <c r="E77" i="27"/>
  <c r="E79" i="27"/>
  <c r="E81" i="27"/>
  <c r="E83" i="27"/>
  <c r="E85" i="27"/>
  <c r="E87" i="27"/>
  <c r="E89" i="27"/>
  <c r="E91" i="27"/>
  <c r="E93" i="27"/>
  <c r="E95" i="27"/>
  <c r="E97" i="27"/>
  <c r="E99" i="27"/>
  <c r="E101" i="27"/>
  <c r="E103" i="27"/>
  <c r="E105" i="27"/>
  <c r="E107" i="27"/>
  <c r="E109" i="27"/>
  <c r="E111" i="27"/>
  <c r="E113" i="27"/>
  <c r="E115" i="27"/>
  <c r="E117" i="27"/>
  <c r="E119" i="27"/>
  <c r="E121" i="27"/>
  <c r="E123" i="27"/>
  <c r="E125" i="27"/>
  <c r="E127" i="27"/>
  <c r="E129" i="27"/>
  <c r="E131" i="27"/>
  <c r="E133" i="27"/>
  <c r="E135" i="27"/>
  <c r="E137" i="27"/>
  <c r="E139" i="27"/>
  <c r="E141" i="27"/>
  <c r="E143" i="27"/>
  <c r="E145" i="27"/>
  <c r="E147" i="27"/>
  <c r="E149" i="27"/>
  <c r="E151" i="27"/>
  <c r="E153" i="27"/>
  <c r="E155" i="27"/>
  <c r="E157" i="27"/>
  <c r="E159" i="27"/>
  <c r="E161" i="27"/>
  <c r="E163" i="27"/>
  <c r="E165" i="27"/>
  <c r="E167" i="27"/>
  <c r="E169" i="27"/>
  <c r="E171" i="27"/>
  <c r="E173" i="27"/>
  <c r="E175" i="27"/>
  <c r="E177" i="27"/>
  <c r="E179" i="27"/>
  <c r="E181" i="27"/>
  <c r="E183" i="27"/>
  <c r="E185" i="27"/>
  <c r="E187" i="27"/>
  <c r="E189" i="27"/>
  <c r="E191" i="27"/>
  <c r="E193" i="27"/>
  <c r="E195" i="27"/>
  <c r="E197" i="27"/>
  <c r="E199" i="27"/>
  <c r="E201" i="27"/>
  <c r="E203" i="27"/>
  <c r="E205" i="27"/>
  <c r="E207" i="27"/>
  <c r="E209" i="27"/>
  <c r="E211" i="27"/>
  <c r="E213" i="27"/>
  <c r="E215" i="27"/>
  <c r="E217" i="27"/>
  <c r="E219" i="27"/>
  <c r="E221" i="27"/>
  <c r="E223" i="27"/>
  <c r="E225" i="27"/>
  <c r="E227" i="27"/>
  <c r="E229" i="27"/>
  <c r="E231" i="27"/>
  <c r="E233" i="27"/>
  <c r="E235" i="27"/>
  <c r="E237" i="27"/>
  <c r="E239" i="27"/>
  <c r="E241" i="27"/>
  <c r="E243" i="27"/>
  <c r="E245" i="27"/>
  <c r="E247" i="27"/>
  <c r="E249" i="27"/>
  <c r="E251" i="27"/>
  <c r="E253" i="27"/>
  <c r="E255" i="27"/>
  <c r="E257" i="27"/>
  <c r="E259" i="27"/>
  <c r="E261" i="27"/>
  <c r="E263" i="27"/>
  <c r="E265" i="27"/>
  <c r="E267" i="27"/>
  <c r="E269" i="27"/>
  <c r="E271" i="27"/>
  <c r="E273" i="27"/>
  <c r="E275" i="27"/>
  <c r="E277" i="27"/>
  <c r="E279" i="27"/>
  <c r="E281" i="27"/>
  <c r="E283" i="27"/>
  <c r="E285" i="27"/>
  <c r="E287" i="27"/>
  <c r="E289" i="27"/>
  <c r="E291" i="27"/>
  <c r="E293" i="27"/>
  <c r="E295" i="27"/>
  <c r="E297" i="27"/>
  <c r="E299" i="27"/>
  <c r="E301" i="27"/>
  <c r="E303" i="27"/>
  <c r="E305" i="27"/>
  <c r="E307" i="27"/>
  <c r="E309" i="27"/>
  <c r="E311" i="27"/>
  <c r="E313" i="27"/>
  <c r="E315" i="27"/>
  <c r="E317" i="27"/>
  <c r="E319" i="27"/>
  <c r="E321" i="27"/>
  <c r="E323" i="27"/>
  <c r="E325" i="27"/>
  <c r="E327" i="27"/>
  <c r="E329" i="27"/>
  <c r="E331" i="27"/>
  <c r="E333" i="27"/>
  <c r="E335" i="27"/>
  <c r="E337" i="27"/>
  <c r="E339" i="27"/>
  <c r="E341" i="27"/>
  <c r="E343" i="27"/>
  <c r="E345" i="27"/>
  <c r="E347" i="27"/>
  <c r="E349" i="27"/>
  <c r="E351" i="27"/>
  <c r="E353" i="27"/>
  <c r="E355" i="27"/>
  <c r="E357" i="27"/>
  <c r="E359" i="27"/>
  <c r="E361" i="27"/>
  <c r="E363" i="27"/>
  <c r="E365" i="27"/>
  <c r="E367" i="27"/>
  <c r="E369" i="27"/>
  <c r="E371" i="27"/>
  <c r="E373" i="27"/>
  <c r="E375" i="27"/>
  <c r="E377" i="27"/>
  <c r="E379" i="27"/>
  <c r="E381" i="27"/>
  <c r="E383" i="27"/>
  <c r="E385" i="27"/>
  <c r="E387" i="27"/>
  <c r="E389" i="27"/>
  <c r="E391" i="27"/>
  <c r="E393" i="27"/>
  <c r="E395" i="27"/>
  <c r="E397" i="27"/>
  <c r="E399" i="27"/>
  <c r="E401" i="27"/>
  <c r="E403" i="27"/>
  <c r="E405" i="27"/>
  <c r="E407" i="27"/>
  <c r="E409" i="27"/>
  <c r="E411" i="27"/>
  <c r="E413" i="27"/>
  <c r="E415" i="27"/>
  <c r="E417" i="27"/>
  <c r="E419" i="27"/>
  <c r="E421" i="27"/>
  <c r="E423" i="27"/>
  <c r="E425" i="27"/>
  <c r="E427" i="27"/>
  <c r="E429" i="27"/>
  <c r="E431" i="27"/>
  <c r="E433" i="27"/>
  <c r="E435" i="27"/>
  <c r="E437" i="27"/>
  <c r="E439" i="27"/>
  <c r="E441" i="27"/>
  <c r="E443" i="27"/>
  <c r="E445" i="27"/>
  <c r="E447" i="27"/>
  <c r="E449" i="27"/>
  <c r="E451" i="27"/>
  <c r="E453" i="27"/>
  <c r="E455" i="27"/>
  <c r="E457" i="27"/>
  <c r="E459" i="27"/>
  <c r="E461" i="27"/>
  <c r="E463" i="27"/>
  <c r="E465" i="27"/>
  <c r="E467" i="27"/>
  <c r="E469" i="27"/>
  <c r="E471" i="27"/>
  <c r="E473" i="27"/>
  <c r="E13" i="27"/>
  <c r="D15" i="27"/>
  <c r="D17" i="27"/>
  <c r="D19" i="27"/>
  <c r="D21" i="27"/>
  <c r="D23" i="27"/>
  <c r="D25" i="27"/>
  <c r="D27" i="27"/>
  <c r="D29" i="27"/>
  <c r="D31" i="27"/>
  <c r="D33" i="27"/>
  <c r="D35" i="27"/>
  <c r="D37" i="27"/>
  <c r="D39" i="27"/>
  <c r="D41" i="27"/>
  <c r="D43" i="27"/>
  <c r="D45" i="27"/>
  <c r="D47" i="27"/>
  <c r="D49" i="27"/>
  <c r="D51" i="27"/>
  <c r="D53" i="27"/>
  <c r="D55" i="27"/>
  <c r="D57" i="27"/>
  <c r="D59" i="27"/>
  <c r="D61" i="27"/>
  <c r="D63" i="27"/>
  <c r="D65" i="27"/>
  <c r="D67" i="27"/>
  <c r="D69" i="27"/>
  <c r="D71" i="27"/>
  <c r="D73" i="27"/>
  <c r="D75" i="27"/>
  <c r="D77" i="27"/>
  <c r="D79" i="27"/>
  <c r="D81" i="27"/>
  <c r="D83" i="27"/>
  <c r="D85" i="27"/>
  <c r="D87" i="27"/>
  <c r="D89" i="27"/>
  <c r="D91" i="27"/>
  <c r="D93" i="27"/>
  <c r="D95" i="27"/>
  <c r="D97" i="27"/>
  <c r="D99" i="27"/>
  <c r="D101" i="27"/>
  <c r="D103" i="27"/>
  <c r="D105" i="27"/>
  <c r="D107" i="27"/>
  <c r="D109" i="27"/>
  <c r="D111" i="27"/>
  <c r="D113" i="27"/>
  <c r="D115" i="27"/>
  <c r="D117" i="27"/>
  <c r="D119" i="27"/>
  <c r="D121" i="27"/>
  <c r="D123" i="27"/>
  <c r="D125" i="27"/>
  <c r="D127" i="27"/>
  <c r="D129" i="27"/>
  <c r="D131" i="27"/>
  <c r="D133" i="27"/>
  <c r="D135" i="27"/>
  <c r="D137" i="27"/>
  <c r="D139" i="27"/>
  <c r="D141" i="27"/>
  <c r="D143" i="27"/>
  <c r="D145" i="27"/>
  <c r="D147" i="27"/>
  <c r="D149" i="27"/>
  <c r="D151" i="27"/>
  <c r="D153" i="27"/>
  <c r="D155" i="27"/>
  <c r="D157" i="27"/>
  <c r="D159" i="27"/>
  <c r="D161" i="27"/>
  <c r="D163" i="27"/>
  <c r="D165" i="27"/>
  <c r="D167" i="27"/>
  <c r="D169" i="27"/>
  <c r="D171" i="27"/>
  <c r="D173" i="27"/>
  <c r="D175" i="27"/>
  <c r="D177" i="27"/>
  <c r="D179" i="27"/>
  <c r="D181" i="27"/>
  <c r="D183" i="27"/>
  <c r="D185" i="27"/>
  <c r="D187" i="27"/>
  <c r="D189" i="27"/>
  <c r="D191" i="27"/>
  <c r="D193" i="27"/>
  <c r="D195" i="27"/>
  <c r="D197" i="27"/>
  <c r="D199" i="27"/>
  <c r="D201" i="27"/>
  <c r="D203" i="27"/>
  <c r="D205" i="27"/>
  <c r="D207" i="27"/>
  <c r="D209" i="27"/>
  <c r="D211" i="27"/>
  <c r="D213" i="27"/>
  <c r="D215" i="27"/>
  <c r="D217" i="27"/>
  <c r="D219" i="27"/>
  <c r="D221" i="27"/>
  <c r="D223" i="27"/>
  <c r="D225" i="27"/>
  <c r="D227" i="27"/>
  <c r="D229" i="27"/>
  <c r="D231" i="27"/>
  <c r="D233" i="27"/>
  <c r="D235" i="27"/>
  <c r="D237" i="27"/>
  <c r="D239" i="27"/>
  <c r="D241" i="27"/>
  <c r="D243" i="27"/>
  <c r="D245" i="27"/>
  <c r="D247" i="27"/>
  <c r="D249" i="27"/>
  <c r="D251" i="27"/>
  <c r="D253" i="27"/>
  <c r="D255" i="27"/>
  <c r="D257" i="27"/>
  <c r="D259" i="27"/>
  <c r="D261" i="27"/>
  <c r="D263" i="27"/>
  <c r="D265" i="27"/>
  <c r="D267" i="27"/>
  <c r="D269" i="27"/>
  <c r="D271" i="27"/>
  <c r="D273" i="27"/>
  <c r="D275" i="27"/>
  <c r="D277" i="27"/>
  <c r="D279" i="27"/>
  <c r="D281" i="27"/>
  <c r="D283" i="27"/>
  <c r="D285" i="27"/>
  <c r="D287" i="27"/>
  <c r="D289" i="27"/>
  <c r="D291" i="27"/>
  <c r="D293" i="27"/>
  <c r="D295" i="27"/>
  <c r="D297" i="27"/>
  <c r="D299" i="27"/>
  <c r="D301" i="27"/>
  <c r="D303" i="27"/>
  <c r="D305" i="27"/>
  <c r="D307" i="27"/>
  <c r="D309" i="27"/>
  <c r="D311" i="27"/>
  <c r="D313" i="27"/>
  <c r="D315" i="27"/>
  <c r="D317" i="27"/>
  <c r="D319" i="27"/>
  <c r="D321" i="27"/>
  <c r="D323" i="27"/>
  <c r="D325" i="27"/>
  <c r="D327" i="27"/>
  <c r="D329" i="27"/>
  <c r="D331" i="27"/>
  <c r="D333" i="27"/>
  <c r="D335" i="27"/>
  <c r="D337" i="27"/>
  <c r="D339" i="27"/>
  <c r="D341" i="27"/>
  <c r="D343" i="27"/>
  <c r="D345" i="27"/>
  <c r="D347" i="27"/>
  <c r="D349" i="27"/>
  <c r="D351" i="27"/>
  <c r="D353" i="27"/>
  <c r="D355" i="27"/>
  <c r="D357" i="27"/>
  <c r="D359" i="27"/>
  <c r="D361" i="27"/>
  <c r="D363" i="27"/>
  <c r="D365" i="27"/>
  <c r="D367" i="27"/>
  <c r="D369" i="27"/>
  <c r="D371" i="27"/>
  <c r="D373" i="27"/>
  <c r="D375" i="27"/>
  <c r="D377" i="27"/>
  <c r="D379" i="27"/>
  <c r="D381" i="27"/>
  <c r="D383" i="27"/>
  <c r="D385" i="27"/>
  <c r="D387" i="27"/>
  <c r="D389" i="27"/>
  <c r="D391" i="27"/>
  <c r="D393" i="27"/>
  <c r="D395" i="27"/>
  <c r="D397" i="27"/>
  <c r="D399" i="27"/>
  <c r="D401" i="27"/>
  <c r="D403" i="27"/>
  <c r="D405" i="27"/>
  <c r="D407" i="27"/>
  <c r="D409" i="27"/>
  <c r="D411" i="27"/>
  <c r="D413" i="27"/>
  <c r="D415" i="27"/>
  <c r="D417" i="27"/>
  <c r="D419" i="27"/>
  <c r="D421" i="27"/>
  <c r="D423" i="27"/>
  <c r="D425" i="27"/>
  <c r="D427" i="27"/>
  <c r="D429" i="27"/>
  <c r="D431" i="27"/>
  <c r="D433" i="27"/>
  <c r="D435" i="27"/>
  <c r="D437" i="27"/>
  <c r="D439" i="27"/>
  <c r="D441" i="27"/>
  <c r="D443" i="27"/>
  <c r="D445" i="27"/>
  <c r="D447" i="27"/>
  <c r="D449" i="27"/>
  <c r="D451" i="27"/>
  <c r="D453" i="27"/>
  <c r="D455" i="27"/>
  <c r="D457" i="27"/>
  <c r="D459" i="27"/>
  <c r="D461" i="27"/>
  <c r="D463" i="27"/>
  <c r="D465" i="27"/>
  <c r="D467" i="27"/>
  <c r="D469" i="27"/>
  <c r="D471" i="27"/>
  <c r="D473" i="27"/>
  <c r="D13" i="27"/>
  <c r="C371" i="27"/>
  <c r="C373" i="27"/>
  <c r="C375" i="27"/>
  <c r="C377" i="27"/>
  <c r="C379" i="27"/>
  <c r="C381" i="27"/>
  <c r="C383" i="27"/>
  <c r="C385" i="27"/>
  <c r="C387" i="27"/>
  <c r="C389" i="27"/>
  <c r="C391" i="27"/>
  <c r="C393" i="27"/>
  <c r="C395" i="27"/>
  <c r="C397" i="27"/>
  <c r="C399" i="27"/>
  <c r="C401" i="27"/>
  <c r="C403" i="27"/>
  <c r="C405" i="27"/>
  <c r="C407" i="27"/>
  <c r="C409" i="27"/>
  <c r="C411" i="27"/>
  <c r="C413" i="27"/>
  <c r="C415" i="27"/>
  <c r="C417" i="27"/>
  <c r="C419" i="27"/>
  <c r="C421" i="27"/>
  <c r="C423" i="27"/>
  <c r="C425" i="27"/>
  <c r="C427" i="27"/>
  <c r="C429" i="27"/>
  <c r="C431" i="27"/>
  <c r="C433" i="27"/>
  <c r="C435" i="27"/>
  <c r="C437" i="27"/>
  <c r="C439" i="27"/>
  <c r="C441" i="27"/>
  <c r="C443" i="27"/>
  <c r="C445" i="27"/>
  <c r="C447" i="27"/>
  <c r="C449" i="27"/>
  <c r="C451" i="27"/>
  <c r="C453" i="27"/>
  <c r="C455" i="27"/>
  <c r="C457" i="27"/>
  <c r="C459" i="27"/>
  <c r="C461" i="27"/>
  <c r="C463" i="27"/>
  <c r="C465" i="27"/>
  <c r="C467" i="27"/>
  <c r="C469" i="27"/>
  <c r="C471" i="27"/>
  <c r="C473" i="27"/>
  <c r="C311" i="27"/>
  <c r="C313" i="27"/>
  <c r="C315" i="27"/>
  <c r="C317" i="27"/>
  <c r="C319" i="27"/>
  <c r="C321" i="27"/>
  <c r="C323" i="27"/>
  <c r="C325" i="27"/>
  <c r="C327" i="27"/>
  <c r="C329" i="27"/>
  <c r="C331" i="27"/>
  <c r="C333" i="27"/>
  <c r="C335" i="27"/>
  <c r="C337" i="27"/>
  <c r="C339" i="27"/>
  <c r="C341" i="27"/>
  <c r="C343" i="27"/>
  <c r="C345" i="27"/>
  <c r="C347" i="27"/>
  <c r="C349" i="27"/>
  <c r="C351" i="27"/>
  <c r="C353" i="27"/>
  <c r="C355" i="27"/>
  <c r="C357" i="27"/>
  <c r="C359" i="27"/>
  <c r="C361" i="27"/>
  <c r="C363" i="27"/>
  <c r="C365" i="27"/>
  <c r="C367" i="27"/>
  <c r="C369" i="27"/>
  <c r="C15" i="27"/>
  <c r="C17" i="27"/>
  <c r="C19" i="27"/>
  <c r="C21" i="27"/>
  <c r="C23" i="27"/>
  <c r="C25" i="27"/>
  <c r="C27" i="27"/>
  <c r="C29" i="27"/>
  <c r="C31" i="27"/>
  <c r="C33" i="27"/>
  <c r="C35" i="27"/>
  <c r="C37" i="27"/>
  <c r="C39" i="27"/>
  <c r="C41" i="27"/>
  <c r="C43" i="27"/>
  <c r="C45" i="27"/>
  <c r="C47" i="27"/>
  <c r="C49" i="27"/>
  <c r="C51" i="27"/>
  <c r="C53" i="27"/>
  <c r="C55" i="27"/>
  <c r="C57" i="27"/>
  <c r="C59" i="27"/>
  <c r="C61" i="27"/>
  <c r="C63" i="27"/>
  <c r="C65" i="27"/>
  <c r="C67" i="27"/>
  <c r="C69" i="27"/>
  <c r="C71" i="27"/>
  <c r="C73" i="27"/>
  <c r="C75" i="27"/>
  <c r="C77" i="27"/>
  <c r="C79" i="27"/>
  <c r="C81" i="27"/>
  <c r="C83" i="27"/>
  <c r="C85" i="27"/>
  <c r="C87" i="27"/>
  <c r="C89" i="27"/>
  <c r="C91" i="27"/>
  <c r="C93" i="27"/>
  <c r="C95" i="27"/>
  <c r="C97" i="27"/>
  <c r="C99" i="27"/>
  <c r="C101" i="27"/>
  <c r="C103" i="27"/>
  <c r="C105" i="27"/>
  <c r="C107" i="27"/>
  <c r="C109" i="27"/>
  <c r="C111" i="27"/>
  <c r="C113" i="27"/>
  <c r="C115" i="27"/>
  <c r="C117" i="27"/>
  <c r="C119" i="27"/>
  <c r="C121" i="27"/>
  <c r="C123" i="27"/>
  <c r="C125" i="27"/>
  <c r="C127" i="27"/>
  <c r="C129" i="27"/>
  <c r="C131" i="27"/>
  <c r="C133" i="27"/>
  <c r="C135" i="27"/>
  <c r="C137" i="27"/>
  <c r="C139" i="27"/>
  <c r="C141" i="27"/>
  <c r="C143" i="27"/>
  <c r="C145" i="27"/>
  <c r="C147" i="27"/>
  <c r="C149" i="27"/>
  <c r="C151" i="27"/>
  <c r="C153" i="27"/>
  <c r="C155" i="27"/>
  <c r="C157" i="27"/>
  <c r="C159" i="27"/>
  <c r="C161" i="27"/>
  <c r="C163" i="27"/>
  <c r="C165" i="27"/>
  <c r="C167" i="27"/>
  <c r="C169" i="27"/>
  <c r="C171" i="27"/>
  <c r="C173" i="27"/>
  <c r="C175" i="27"/>
  <c r="C177" i="27"/>
  <c r="C179" i="27"/>
  <c r="C181" i="27"/>
  <c r="C183" i="27"/>
  <c r="C185" i="27"/>
  <c r="C187" i="27"/>
  <c r="C189" i="27"/>
  <c r="C191" i="27"/>
  <c r="C193" i="27"/>
  <c r="C195" i="27"/>
  <c r="C197" i="27"/>
  <c r="C199" i="27"/>
  <c r="C201" i="27"/>
  <c r="C203" i="27"/>
  <c r="C205" i="27"/>
  <c r="C207" i="27"/>
  <c r="C209" i="27"/>
  <c r="C211" i="27"/>
  <c r="C213" i="27"/>
  <c r="C215" i="27"/>
  <c r="C217" i="27"/>
  <c r="C219" i="27"/>
  <c r="C221" i="27"/>
  <c r="C223" i="27"/>
  <c r="C225" i="27"/>
  <c r="C227" i="27"/>
  <c r="C229" i="27"/>
  <c r="C231" i="27"/>
  <c r="C233" i="27"/>
  <c r="C235" i="27"/>
  <c r="C237" i="27"/>
  <c r="C239" i="27"/>
  <c r="C241" i="27"/>
  <c r="C243" i="27"/>
  <c r="C245" i="27"/>
  <c r="C247" i="27"/>
  <c r="C249" i="27"/>
  <c r="C251" i="27"/>
  <c r="C253" i="27"/>
  <c r="C255" i="27"/>
  <c r="C257" i="27"/>
  <c r="C259" i="27"/>
  <c r="C261" i="27"/>
  <c r="C263" i="27"/>
  <c r="C265" i="27"/>
  <c r="C267" i="27"/>
  <c r="C269" i="27"/>
  <c r="C271" i="27"/>
  <c r="C273" i="27"/>
  <c r="C275" i="27"/>
  <c r="C277" i="27"/>
  <c r="C279" i="27"/>
  <c r="C281" i="27"/>
  <c r="C283" i="27"/>
  <c r="C285" i="27"/>
  <c r="C287" i="27"/>
  <c r="C289" i="27"/>
  <c r="C291" i="27"/>
  <c r="C293" i="27"/>
  <c r="C295" i="27"/>
  <c r="C297" i="27"/>
  <c r="C299" i="27"/>
  <c r="C301" i="27"/>
  <c r="C303" i="27"/>
  <c r="C305" i="27"/>
  <c r="C307" i="27"/>
  <c r="C309" i="27"/>
  <c r="C13" i="27"/>
  <c r="H39" i="15" l="1"/>
  <c r="J15" i="24"/>
  <c r="R15" i="24" s="1"/>
  <c r="L15" i="24"/>
  <c r="M15" i="24"/>
  <c r="J16" i="24"/>
  <c r="R16" i="24" s="1"/>
  <c r="L16" i="24"/>
  <c r="T16" i="24" s="1"/>
  <c r="M16" i="24"/>
  <c r="U16" i="24" s="1"/>
  <c r="J17" i="24"/>
  <c r="L17" i="24"/>
  <c r="M17" i="24"/>
  <c r="U17" i="24" s="1"/>
  <c r="J18" i="24"/>
  <c r="L18" i="24"/>
  <c r="M18" i="24"/>
  <c r="U18" i="24" s="1"/>
  <c r="J19" i="24"/>
  <c r="L19" i="24"/>
  <c r="M19" i="24"/>
  <c r="U19" i="24" s="1"/>
  <c r="J20" i="24"/>
  <c r="R20" i="24" s="1"/>
  <c r="L20" i="24"/>
  <c r="T20" i="24" s="1"/>
  <c r="M20" i="24"/>
  <c r="U20" i="24" s="1"/>
  <c r="J21" i="24"/>
  <c r="R21" i="24" s="1"/>
  <c r="L21" i="24"/>
  <c r="T21" i="24" s="1"/>
  <c r="M21" i="24"/>
  <c r="U21" i="24" s="1"/>
  <c r="J22" i="24"/>
  <c r="L22" i="24"/>
  <c r="T22" i="24" s="1"/>
  <c r="M22" i="24"/>
  <c r="U22" i="24" s="1"/>
  <c r="J23" i="24"/>
  <c r="L23" i="24"/>
  <c r="M23" i="24"/>
  <c r="U23" i="24" s="1"/>
  <c r="J24" i="24"/>
  <c r="L24" i="24"/>
  <c r="T24" i="24" s="1"/>
  <c r="M24" i="24"/>
  <c r="U24" i="24" s="1"/>
  <c r="J25" i="24"/>
  <c r="R25" i="24" s="1"/>
  <c r="S25" i="24"/>
  <c r="L25" i="24"/>
  <c r="T25" i="24" s="1"/>
  <c r="M25" i="24"/>
  <c r="U25" i="24" s="1"/>
  <c r="J26" i="24"/>
  <c r="R26" i="24" s="1"/>
  <c r="S26" i="24"/>
  <c r="L26" i="24"/>
  <c r="T26" i="24" s="1"/>
  <c r="M26" i="24"/>
  <c r="U26" i="24" s="1"/>
  <c r="J27" i="24"/>
  <c r="R27" i="24" s="1"/>
  <c r="S27" i="24"/>
  <c r="L27" i="24"/>
  <c r="T27" i="24" s="1"/>
  <c r="M27" i="24"/>
  <c r="U27" i="24" s="1"/>
  <c r="J28" i="24"/>
  <c r="R28" i="24" s="1"/>
  <c r="L28" i="24"/>
  <c r="T28" i="24" s="1"/>
  <c r="M28" i="24"/>
  <c r="U28" i="24" s="1"/>
  <c r="J29" i="24"/>
  <c r="R29" i="24" s="1"/>
  <c r="S29" i="24"/>
  <c r="L29" i="24"/>
  <c r="T29" i="24" s="1"/>
  <c r="M29" i="24"/>
  <c r="U29" i="24" s="1"/>
  <c r="J30" i="24"/>
  <c r="R30" i="24" s="1"/>
  <c r="S30" i="24"/>
  <c r="L30" i="24"/>
  <c r="T30" i="24" s="1"/>
  <c r="M30" i="24"/>
  <c r="U30" i="24" s="1"/>
  <c r="J15" i="25"/>
  <c r="R15" i="25" s="1"/>
  <c r="K15" i="25"/>
  <c r="S15" i="25" s="1"/>
  <c r="L15" i="25"/>
  <c r="T15" i="25" s="1"/>
  <c r="M15" i="25"/>
  <c r="U15" i="25" s="1"/>
  <c r="J16" i="25"/>
  <c r="R16" i="25" s="1"/>
  <c r="K16" i="25"/>
  <c r="S16" i="25" s="1"/>
  <c r="L16" i="25"/>
  <c r="T16" i="25" s="1"/>
  <c r="M16" i="25"/>
  <c r="U16" i="25" s="1"/>
  <c r="J17" i="25"/>
  <c r="R17" i="25" s="1"/>
  <c r="K17" i="25"/>
  <c r="S17" i="25" s="1"/>
  <c r="L17" i="25"/>
  <c r="T17" i="25" s="1"/>
  <c r="M17" i="25"/>
  <c r="U17" i="25" s="1"/>
  <c r="J18" i="25"/>
  <c r="R18" i="25" s="1"/>
  <c r="K18" i="25"/>
  <c r="S18" i="25" s="1"/>
  <c r="L18" i="25"/>
  <c r="T18" i="25" s="1"/>
  <c r="M18" i="25"/>
  <c r="U18" i="25" s="1"/>
  <c r="J19" i="25"/>
  <c r="R19" i="25" s="1"/>
  <c r="K19" i="25"/>
  <c r="S19" i="25" s="1"/>
  <c r="L19" i="25"/>
  <c r="T19" i="25" s="1"/>
  <c r="M19" i="25"/>
  <c r="U19" i="25" s="1"/>
  <c r="J20" i="25"/>
  <c r="R20" i="25" s="1"/>
  <c r="K20" i="25"/>
  <c r="S20" i="25" s="1"/>
  <c r="L20" i="25"/>
  <c r="T20" i="25" s="1"/>
  <c r="M20" i="25"/>
  <c r="U20" i="25" s="1"/>
  <c r="J21" i="25"/>
  <c r="R21" i="25" s="1"/>
  <c r="K21" i="25"/>
  <c r="S21" i="25" s="1"/>
  <c r="L21" i="25"/>
  <c r="T21" i="25" s="1"/>
  <c r="M21" i="25"/>
  <c r="U21" i="25" s="1"/>
  <c r="J22" i="25"/>
  <c r="R22" i="25" s="1"/>
  <c r="K22" i="25"/>
  <c r="S22" i="25" s="1"/>
  <c r="L22" i="25"/>
  <c r="T22" i="25" s="1"/>
  <c r="M22" i="25"/>
  <c r="U22" i="25" s="1"/>
  <c r="J23" i="25"/>
  <c r="R23" i="25" s="1"/>
  <c r="K23" i="25"/>
  <c r="S23" i="25" s="1"/>
  <c r="L23" i="25"/>
  <c r="T23" i="25" s="1"/>
  <c r="M23" i="25"/>
  <c r="U23" i="25" s="1"/>
  <c r="J24" i="25"/>
  <c r="R24" i="25" s="1"/>
  <c r="K24" i="25"/>
  <c r="S24" i="25" s="1"/>
  <c r="L24" i="25"/>
  <c r="T24" i="25" s="1"/>
  <c r="M24" i="25"/>
  <c r="U24" i="25" s="1"/>
  <c r="J25" i="25"/>
  <c r="R25" i="25" s="1"/>
  <c r="K25" i="25"/>
  <c r="S25" i="25" s="1"/>
  <c r="L25" i="25"/>
  <c r="T25" i="25" s="1"/>
  <c r="M25" i="25"/>
  <c r="U25" i="25" s="1"/>
  <c r="J26" i="25"/>
  <c r="R26" i="25" s="1"/>
  <c r="K26" i="25"/>
  <c r="S26" i="25" s="1"/>
  <c r="L26" i="25"/>
  <c r="T26" i="25" s="1"/>
  <c r="M26" i="25"/>
  <c r="U26" i="25" s="1"/>
  <c r="J27" i="25"/>
  <c r="R27" i="25" s="1"/>
  <c r="K27" i="25"/>
  <c r="S27" i="25" s="1"/>
  <c r="L27" i="25"/>
  <c r="T27" i="25" s="1"/>
  <c r="M27" i="25"/>
  <c r="U27" i="25" s="1"/>
  <c r="J28" i="25"/>
  <c r="R28" i="25" s="1"/>
  <c r="K28" i="25"/>
  <c r="S28" i="25" s="1"/>
  <c r="L28" i="25"/>
  <c r="T28" i="25" s="1"/>
  <c r="M28" i="25"/>
  <c r="U28" i="25" s="1"/>
  <c r="J29" i="25"/>
  <c r="R29" i="25" s="1"/>
  <c r="K29" i="25"/>
  <c r="S29" i="25" s="1"/>
  <c r="L29" i="25"/>
  <c r="T29" i="25" s="1"/>
  <c r="M29" i="25"/>
  <c r="U29" i="25" s="1"/>
  <c r="J30" i="25"/>
  <c r="R30" i="25" s="1"/>
  <c r="K30" i="25"/>
  <c r="S30" i="25" s="1"/>
  <c r="L30" i="25"/>
  <c r="T30" i="25" s="1"/>
  <c r="M30" i="25"/>
  <c r="U30" i="25" s="1"/>
  <c r="J31" i="25"/>
  <c r="R31" i="25" s="1"/>
  <c r="K31" i="25"/>
  <c r="S31" i="25" s="1"/>
  <c r="L31" i="25"/>
  <c r="T31" i="25" s="1"/>
  <c r="M31" i="25"/>
  <c r="U31" i="25" s="1"/>
  <c r="J32" i="25"/>
  <c r="R32" i="25" s="1"/>
  <c r="K32" i="25"/>
  <c r="S32" i="25" s="1"/>
  <c r="L32" i="25"/>
  <c r="T32" i="25" s="1"/>
  <c r="M32" i="25"/>
  <c r="U32" i="25" s="1"/>
  <c r="J33" i="25"/>
  <c r="R33" i="25" s="1"/>
  <c r="K33" i="25"/>
  <c r="S33" i="25" s="1"/>
  <c r="L33" i="25"/>
  <c r="T33" i="25" s="1"/>
  <c r="M33" i="25"/>
  <c r="U33" i="25" s="1"/>
  <c r="J34" i="25"/>
  <c r="R34" i="25" s="1"/>
  <c r="K34" i="25"/>
  <c r="S34" i="25" s="1"/>
  <c r="L34" i="25"/>
  <c r="T34" i="25" s="1"/>
  <c r="M34" i="25"/>
  <c r="U34" i="25" s="1"/>
  <c r="J35" i="25"/>
  <c r="R35" i="25" s="1"/>
  <c r="K35" i="25"/>
  <c r="S35" i="25" s="1"/>
  <c r="L35" i="25"/>
  <c r="T35" i="25" s="1"/>
  <c r="M35" i="25"/>
  <c r="U35" i="25" s="1"/>
  <c r="J36" i="25"/>
  <c r="R36" i="25" s="1"/>
  <c r="K36" i="25"/>
  <c r="S36" i="25" s="1"/>
  <c r="L36" i="25"/>
  <c r="T36" i="25" s="1"/>
  <c r="M36" i="25"/>
  <c r="U36" i="25" s="1"/>
  <c r="J37" i="25"/>
  <c r="R37" i="25" s="1"/>
  <c r="K37" i="25"/>
  <c r="S37" i="25" s="1"/>
  <c r="L37" i="25"/>
  <c r="T37" i="25" s="1"/>
  <c r="M37" i="25"/>
  <c r="U37" i="25" s="1"/>
  <c r="J38" i="25"/>
  <c r="R38" i="25" s="1"/>
  <c r="K38" i="25"/>
  <c r="S38" i="25" s="1"/>
  <c r="L38" i="25"/>
  <c r="T38" i="25" s="1"/>
  <c r="M38" i="25"/>
  <c r="U38" i="25" s="1"/>
  <c r="J39" i="25"/>
  <c r="R39" i="25" s="1"/>
  <c r="K39" i="25"/>
  <c r="S39" i="25" s="1"/>
  <c r="L39" i="25"/>
  <c r="T39" i="25" s="1"/>
  <c r="M39" i="25"/>
  <c r="U39" i="25" s="1"/>
  <c r="J40" i="25"/>
  <c r="R40" i="25" s="1"/>
  <c r="K40" i="25"/>
  <c r="S40" i="25" s="1"/>
  <c r="L40" i="25"/>
  <c r="T40" i="25" s="1"/>
  <c r="M40" i="25"/>
  <c r="U40" i="25" s="1"/>
  <c r="J41" i="25"/>
  <c r="R41" i="25" s="1"/>
  <c r="K41" i="25"/>
  <c r="S41" i="25" s="1"/>
  <c r="L41" i="25"/>
  <c r="T41" i="25" s="1"/>
  <c r="M41" i="25"/>
  <c r="U41" i="25" s="1"/>
  <c r="J42" i="25"/>
  <c r="R42" i="25" s="1"/>
  <c r="K42" i="25"/>
  <c r="S42" i="25" s="1"/>
  <c r="L42" i="25"/>
  <c r="T42" i="25" s="1"/>
  <c r="M42" i="25"/>
  <c r="U42" i="25" s="1"/>
  <c r="J43" i="25"/>
  <c r="R43" i="25" s="1"/>
  <c r="K43" i="25"/>
  <c r="S43" i="25" s="1"/>
  <c r="L43" i="25"/>
  <c r="T43" i="25" s="1"/>
  <c r="M43" i="25"/>
  <c r="U43" i="25" s="1"/>
  <c r="J44" i="25"/>
  <c r="R44" i="25" s="1"/>
  <c r="K44" i="25"/>
  <c r="S44" i="25" s="1"/>
  <c r="L44" i="25"/>
  <c r="T44" i="25" s="1"/>
  <c r="M44" i="25"/>
  <c r="U44" i="25" s="1"/>
  <c r="J45" i="25"/>
  <c r="R45" i="25" s="1"/>
  <c r="K45" i="25"/>
  <c r="S45" i="25" s="1"/>
  <c r="L45" i="25"/>
  <c r="T45" i="25" s="1"/>
  <c r="M45" i="25"/>
  <c r="U45" i="25" s="1"/>
  <c r="J46" i="25"/>
  <c r="R46" i="25" s="1"/>
  <c r="K46" i="25"/>
  <c r="S46" i="25" s="1"/>
  <c r="L46" i="25"/>
  <c r="T46" i="25" s="1"/>
  <c r="M46" i="25"/>
  <c r="U46" i="25" s="1"/>
  <c r="J47" i="25"/>
  <c r="R47" i="25" s="1"/>
  <c r="K47" i="25"/>
  <c r="S47" i="25" s="1"/>
  <c r="L47" i="25"/>
  <c r="T47" i="25" s="1"/>
  <c r="M47" i="25"/>
  <c r="U47" i="25" s="1"/>
  <c r="J48" i="25"/>
  <c r="R48" i="25" s="1"/>
  <c r="K48" i="25"/>
  <c r="S48" i="25" s="1"/>
  <c r="L48" i="25"/>
  <c r="T48" i="25" s="1"/>
  <c r="M48" i="25"/>
  <c r="U48" i="25" s="1"/>
  <c r="J49" i="25"/>
  <c r="R49" i="25" s="1"/>
  <c r="K49" i="25"/>
  <c r="S49" i="25" s="1"/>
  <c r="L49" i="25"/>
  <c r="T49" i="25" s="1"/>
  <c r="M49" i="25"/>
  <c r="U49" i="25" s="1"/>
  <c r="J50" i="25"/>
  <c r="R50" i="25" s="1"/>
  <c r="K50" i="25"/>
  <c r="S50" i="25" s="1"/>
  <c r="L50" i="25"/>
  <c r="T50" i="25" s="1"/>
  <c r="M50" i="25"/>
  <c r="U50" i="25" s="1"/>
  <c r="J51" i="25"/>
  <c r="R51" i="25" s="1"/>
  <c r="K51" i="25"/>
  <c r="S51" i="25" s="1"/>
  <c r="L51" i="25"/>
  <c r="T51" i="25" s="1"/>
  <c r="M51" i="25"/>
  <c r="U51" i="25" s="1"/>
  <c r="J52" i="25"/>
  <c r="R52" i="25" s="1"/>
  <c r="K52" i="25"/>
  <c r="S52" i="25" s="1"/>
  <c r="L52" i="25"/>
  <c r="T52" i="25" s="1"/>
  <c r="M52" i="25"/>
  <c r="U52" i="25" s="1"/>
  <c r="J53" i="25"/>
  <c r="R53" i="25" s="1"/>
  <c r="K53" i="25"/>
  <c r="S53" i="25" s="1"/>
  <c r="L53" i="25"/>
  <c r="T53" i="25" s="1"/>
  <c r="M53" i="25"/>
  <c r="U53" i="25" s="1"/>
  <c r="J54" i="25"/>
  <c r="R54" i="25" s="1"/>
  <c r="K54" i="25"/>
  <c r="S54" i="25" s="1"/>
  <c r="L54" i="25"/>
  <c r="T54" i="25" s="1"/>
  <c r="M54" i="25"/>
  <c r="U54" i="25" s="1"/>
  <c r="J55" i="25"/>
  <c r="R55" i="25" s="1"/>
  <c r="K55" i="25"/>
  <c r="S55" i="25" s="1"/>
  <c r="L55" i="25"/>
  <c r="T55" i="25" s="1"/>
  <c r="M55" i="25"/>
  <c r="U55" i="25" s="1"/>
  <c r="J56" i="25"/>
  <c r="R56" i="25" s="1"/>
  <c r="K56" i="25"/>
  <c r="S56" i="25" s="1"/>
  <c r="L56" i="25"/>
  <c r="T56" i="25" s="1"/>
  <c r="M56" i="25"/>
  <c r="U56" i="25" s="1"/>
  <c r="J57" i="25"/>
  <c r="R57" i="25" s="1"/>
  <c r="K57" i="25"/>
  <c r="S57" i="25" s="1"/>
  <c r="L57" i="25"/>
  <c r="T57" i="25" s="1"/>
  <c r="M57" i="25"/>
  <c r="U57" i="25" s="1"/>
  <c r="J58" i="25"/>
  <c r="R58" i="25" s="1"/>
  <c r="K58" i="25"/>
  <c r="S58" i="25" s="1"/>
  <c r="L58" i="25"/>
  <c r="T58" i="25" s="1"/>
  <c r="M58" i="25"/>
  <c r="U58" i="25" s="1"/>
  <c r="J59" i="25"/>
  <c r="R59" i="25" s="1"/>
  <c r="K59" i="25"/>
  <c r="S59" i="25" s="1"/>
  <c r="L59" i="25"/>
  <c r="T59" i="25" s="1"/>
  <c r="M59" i="25"/>
  <c r="U59" i="25" s="1"/>
  <c r="J60" i="25"/>
  <c r="R60" i="25" s="1"/>
  <c r="K60" i="25"/>
  <c r="S60" i="25" s="1"/>
  <c r="L60" i="25"/>
  <c r="T60" i="25" s="1"/>
  <c r="M60" i="25"/>
  <c r="U60" i="25" s="1"/>
  <c r="J61" i="25"/>
  <c r="R61" i="25" s="1"/>
  <c r="K61" i="25"/>
  <c r="S61" i="25" s="1"/>
  <c r="L61" i="25"/>
  <c r="T61" i="25" s="1"/>
  <c r="M61" i="25"/>
  <c r="U61" i="25" s="1"/>
  <c r="J62" i="25"/>
  <c r="R62" i="25" s="1"/>
  <c r="K62" i="25"/>
  <c r="S62" i="25" s="1"/>
  <c r="L62" i="25"/>
  <c r="T62" i="25" s="1"/>
  <c r="M62" i="25"/>
  <c r="U62" i="25" s="1"/>
  <c r="J63" i="25"/>
  <c r="R63" i="25" s="1"/>
  <c r="K63" i="25"/>
  <c r="S63" i="25" s="1"/>
  <c r="L63" i="25"/>
  <c r="T63" i="25" s="1"/>
  <c r="M63" i="25"/>
  <c r="U63" i="25" s="1"/>
  <c r="J64" i="25"/>
  <c r="R64" i="25" s="1"/>
  <c r="K64" i="25"/>
  <c r="S64" i="25" s="1"/>
  <c r="L64" i="25"/>
  <c r="T64" i="25" s="1"/>
  <c r="M64" i="25"/>
  <c r="U64" i="25" s="1"/>
  <c r="J65" i="25"/>
  <c r="R65" i="25" s="1"/>
  <c r="K65" i="25"/>
  <c r="S65" i="25" s="1"/>
  <c r="L65" i="25"/>
  <c r="T65" i="25" s="1"/>
  <c r="M65" i="25"/>
  <c r="U65" i="25" s="1"/>
  <c r="J66" i="25"/>
  <c r="R66" i="25" s="1"/>
  <c r="K66" i="25"/>
  <c r="S66" i="25" s="1"/>
  <c r="L66" i="25"/>
  <c r="T66" i="25" s="1"/>
  <c r="M66" i="25"/>
  <c r="U66" i="25" s="1"/>
  <c r="J67" i="25"/>
  <c r="R67" i="25" s="1"/>
  <c r="K67" i="25"/>
  <c r="S67" i="25" s="1"/>
  <c r="L67" i="25"/>
  <c r="T67" i="25" s="1"/>
  <c r="M67" i="25"/>
  <c r="U67" i="25" s="1"/>
  <c r="J68" i="25"/>
  <c r="R68" i="25" s="1"/>
  <c r="K68" i="25"/>
  <c r="S68" i="25" s="1"/>
  <c r="L68" i="25"/>
  <c r="T68" i="25" s="1"/>
  <c r="M68" i="25"/>
  <c r="U68" i="25" s="1"/>
  <c r="J69" i="25"/>
  <c r="R69" i="25" s="1"/>
  <c r="K69" i="25"/>
  <c r="S69" i="25" s="1"/>
  <c r="L69" i="25"/>
  <c r="T69" i="25" s="1"/>
  <c r="M69" i="25"/>
  <c r="U69" i="25" s="1"/>
  <c r="J70" i="25"/>
  <c r="R70" i="25" s="1"/>
  <c r="K70" i="25"/>
  <c r="S70" i="25" s="1"/>
  <c r="L70" i="25"/>
  <c r="T70" i="25" s="1"/>
  <c r="M70" i="25"/>
  <c r="U70" i="25" s="1"/>
  <c r="J71" i="25"/>
  <c r="R71" i="25" s="1"/>
  <c r="K71" i="25"/>
  <c r="S71" i="25" s="1"/>
  <c r="L71" i="25"/>
  <c r="T71" i="25" s="1"/>
  <c r="M71" i="25"/>
  <c r="U71" i="25" s="1"/>
  <c r="J72" i="25"/>
  <c r="R72" i="25" s="1"/>
  <c r="K72" i="25"/>
  <c r="S72" i="25" s="1"/>
  <c r="L72" i="25"/>
  <c r="T72" i="25" s="1"/>
  <c r="M72" i="25"/>
  <c r="U72" i="25" s="1"/>
  <c r="J73" i="25"/>
  <c r="R73" i="25" s="1"/>
  <c r="K73" i="25"/>
  <c r="S73" i="25" s="1"/>
  <c r="L73" i="25"/>
  <c r="T73" i="25" s="1"/>
  <c r="M73" i="25"/>
  <c r="U73" i="25" s="1"/>
  <c r="J74" i="25"/>
  <c r="R74" i="25" s="1"/>
  <c r="K74" i="25"/>
  <c r="S74" i="25" s="1"/>
  <c r="L74" i="25"/>
  <c r="T74" i="25" s="1"/>
  <c r="M74" i="25"/>
  <c r="U74" i="25" s="1"/>
  <c r="J75" i="25"/>
  <c r="R75" i="25" s="1"/>
  <c r="K75" i="25"/>
  <c r="S75" i="25" s="1"/>
  <c r="L75" i="25"/>
  <c r="T75" i="25" s="1"/>
  <c r="M75" i="25"/>
  <c r="U75" i="25" s="1"/>
  <c r="J76" i="25"/>
  <c r="R76" i="25" s="1"/>
  <c r="K76" i="25"/>
  <c r="S76" i="25" s="1"/>
  <c r="L76" i="25"/>
  <c r="T76" i="25" s="1"/>
  <c r="M76" i="25"/>
  <c r="U76" i="25" s="1"/>
  <c r="J77" i="25"/>
  <c r="R77" i="25" s="1"/>
  <c r="K77" i="25"/>
  <c r="S77" i="25" s="1"/>
  <c r="L77" i="25"/>
  <c r="T77" i="25" s="1"/>
  <c r="M77" i="25"/>
  <c r="U77" i="25" s="1"/>
  <c r="J78" i="25"/>
  <c r="R78" i="25" s="1"/>
  <c r="K78" i="25"/>
  <c r="S78" i="25" s="1"/>
  <c r="L78" i="25"/>
  <c r="T78" i="25" s="1"/>
  <c r="M78" i="25"/>
  <c r="U78" i="25" s="1"/>
  <c r="J79" i="25"/>
  <c r="R79" i="25" s="1"/>
  <c r="K79" i="25"/>
  <c r="S79" i="25" s="1"/>
  <c r="L79" i="25"/>
  <c r="T79" i="25" s="1"/>
  <c r="M79" i="25"/>
  <c r="U79" i="25" s="1"/>
  <c r="J80" i="25"/>
  <c r="R80" i="25" s="1"/>
  <c r="K80" i="25"/>
  <c r="S80" i="25" s="1"/>
  <c r="L80" i="25"/>
  <c r="T80" i="25" s="1"/>
  <c r="M80" i="25"/>
  <c r="U80" i="25" s="1"/>
  <c r="J81" i="25"/>
  <c r="R81" i="25" s="1"/>
  <c r="K81" i="25"/>
  <c r="S81" i="25" s="1"/>
  <c r="L81" i="25"/>
  <c r="T81" i="25" s="1"/>
  <c r="M81" i="25"/>
  <c r="U81" i="25" s="1"/>
  <c r="J82" i="25"/>
  <c r="R82" i="25" s="1"/>
  <c r="K82" i="25"/>
  <c r="S82" i="25" s="1"/>
  <c r="L82" i="25"/>
  <c r="T82" i="25" s="1"/>
  <c r="M82" i="25"/>
  <c r="U82" i="25" s="1"/>
  <c r="J83" i="25"/>
  <c r="R83" i="25" s="1"/>
  <c r="K83" i="25"/>
  <c r="S83" i="25" s="1"/>
  <c r="L83" i="25"/>
  <c r="T83" i="25" s="1"/>
  <c r="M83" i="25"/>
  <c r="U83" i="25" s="1"/>
  <c r="J84" i="25"/>
  <c r="R84" i="25" s="1"/>
  <c r="K84" i="25"/>
  <c r="S84" i="25" s="1"/>
  <c r="L84" i="25"/>
  <c r="T84" i="25" s="1"/>
  <c r="M84" i="25"/>
  <c r="U84" i="25" s="1"/>
  <c r="J85" i="25"/>
  <c r="R85" i="25" s="1"/>
  <c r="K85" i="25"/>
  <c r="S85" i="25" s="1"/>
  <c r="L85" i="25"/>
  <c r="T85" i="25" s="1"/>
  <c r="M85" i="25"/>
  <c r="U85" i="25" s="1"/>
  <c r="J86" i="25"/>
  <c r="R86" i="25" s="1"/>
  <c r="K86" i="25"/>
  <c r="S86" i="25" s="1"/>
  <c r="L86" i="25"/>
  <c r="T86" i="25" s="1"/>
  <c r="M86" i="25"/>
  <c r="U86" i="25" s="1"/>
  <c r="J87" i="25"/>
  <c r="R87" i="25" s="1"/>
  <c r="K87" i="25"/>
  <c r="S87" i="25" s="1"/>
  <c r="L87" i="25"/>
  <c r="T87" i="25" s="1"/>
  <c r="M87" i="25"/>
  <c r="U87" i="25" s="1"/>
  <c r="J88" i="25"/>
  <c r="R88" i="25" s="1"/>
  <c r="K88" i="25"/>
  <c r="S88" i="25" s="1"/>
  <c r="L88" i="25"/>
  <c r="T88" i="25" s="1"/>
  <c r="M88" i="25"/>
  <c r="U88" i="25" s="1"/>
  <c r="J89" i="25"/>
  <c r="R89" i="25" s="1"/>
  <c r="K89" i="25"/>
  <c r="S89" i="25" s="1"/>
  <c r="L89" i="25"/>
  <c r="T89" i="25" s="1"/>
  <c r="M89" i="25"/>
  <c r="U89" i="25" s="1"/>
  <c r="J90" i="25"/>
  <c r="R90" i="25" s="1"/>
  <c r="K90" i="25"/>
  <c r="S90" i="25" s="1"/>
  <c r="L90" i="25"/>
  <c r="T90" i="25" s="1"/>
  <c r="M90" i="25"/>
  <c r="U90" i="25" s="1"/>
  <c r="J91" i="25"/>
  <c r="R91" i="25" s="1"/>
  <c r="K91" i="25"/>
  <c r="S91" i="25" s="1"/>
  <c r="L91" i="25"/>
  <c r="T91" i="25" s="1"/>
  <c r="M91" i="25"/>
  <c r="U91" i="25" s="1"/>
  <c r="J92" i="25"/>
  <c r="R92" i="25" s="1"/>
  <c r="K92" i="25"/>
  <c r="S92" i="25" s="1"/>
  <c r="L92" i="25"/>
  <c r="T92" i="25" s="1"/>
  <c r="M92" i="25"/>
  <c r="U92" i="25" s="1"/>
  <c r="J93" i="25"/>
  <c r="R93" i="25" s="1"/>
  <c r="K93" i="25"/>
  <c r="S93" i="25" s="1"/>
  <c r="L93" i="25"/>
  <c r="T93" i="25" s="1"/>
  <c r="M93" i="25"/>
  <c r="U93" i="25" s="1"/>
  <c r="J94" i="25"/>
  <c r="R94" i="25" s="1"/>
  <c r="K94" i="25"/>
  <c r="S94" i="25" s="1"/>
  <c r="L94" i="25"/>
  <c r="T94" i="25" s="1"/>
  <c r="M94" i="25"/>
  <c r="U94" i="25" s="1"/>
  <c r="J95" i="25"/>
  <c r="R95" i="25" s="1"/>
  <c r="K95" i="25"/>
  <c r="S95" i="25" s="1"/>
  <c r="L95" i="25"/>
  <c r="T95" i="25" s="1"/>
  <c r="M95" i="25"/>
  <c r="U95" i="25" s="1"/>
  <c r="J96" i="25"/>
  <c r="R96" i="25" s="1"/>
  <c r="K96" i="25"/>
  <c r="S96" i="25" s="1"/>
  <c r="L96" i="25"/>
  <c r="T96" i="25" s="1"/>
  <c r="M96" i="25"/>
  <c r="U96" i="25" s="1"/>
  <c r="J97" i="25"/>
  <c r="R97" i="25" s="1"/>
  <c r="K97" i="25"/>
  <c r="S97" i="25" s="1"/>
  <c r="L97" i="25"/>
  <c r="T97" i="25" s="1"/>
  <c r="M97" i="25"/>
  <c r="U97" i="25" s="1"/>
  <c r="J98" i="25"/>
  <c r="R98" i="25" s="1"/>
  <c r="K98" i="25"/>
  <c r="S98" i="25" s="1"/>
  <c r="L98" i="25"/>
  <c r="T98" i="25" s="1"/>
  <c r="M98" i="25"/>
  <c r="U98" i="25" s="1"/>
  <c r="J99" i="25"/>
  <c r="R99" i="25" s="1"/>
  <c r="K99" i="25"/>
  <c r="S99" i="25" s="1"/>
  <c r="L99" i="25"/>
  <c r="T99" i="25" s="1"/>
  <c r="M99" i="25"/>
  <c r="U99" i="25" s="1"/>
  <c r="J100" i="25"/>
  <c r="R100" i="25" s="1"/>
  <c r="K100" i="25"/>
  <c r="S100" i="25" s="1"/>
  <c r="L100" i="25"/>
  <c r="T100" i="25" s="1"/>
  <c r="M100" i="25"/>
  <c r="U100" i="25" s="1"/>
  <c r="J101" i="25"/>
  <c r="R101" i="25" s="1"/>
  <c r="K101" i="25"/>
  <c r="S101" i="25" s="1"/>
  <c r="L101" i="25"/>
  <c r="T101" i="25" s="1"/>
  <c r="M101" i="25"/>
  <c r="U101" i="25" s="1"/>
  <c r="J102" i="25"/>
  <c r="R102" i="25" s="1"/>
  <c r="K102" i="25"/>
  <c r="S102" i="25" s="1"/>
  <c r="L102" i="25"/>
  <c r="T102" i="25" s="1"/>
  <c r="M102" i="25"/>
  <c r="U102" i="25" s="1"/>
  <c r="J103" i="25"/>
  <c r="R103" i="25" s="1"/>
  <c r="K103" i="25"/>
  <c r="S103" i="25" s="1"/>
  <c r="L103" i="25"/>
  <c r="T103" i="25" s="1"/>
  <c r="M103" i="25"/>
  <c r="U103" i="25" s="1"/>
  <c r="J104" i="25"/>
  <c r="R104" i="25" s="1"/>
  <c r="K104" i="25"/>
  <c r="S104" i="25" s="1"/>
  <c r="L104" i="25"/>
  <c r="T104" i="25" s="1"/>
  <c r="M104" i="25"/>
  <c r="U104" i="25" s="1"/>
  <c r="J105" i="25"/>
  <c r="R105" i="25" s="1"/>
  <c r="K105" i="25"/>
  <c r="S105" i="25" s="1"/>
  <c r="L105" i="25"/>
  <c r="T105" i="25" s="1"/>
  <c r="M105" i="25"/>
  <c r="U105" i="25" s="1"/>
  <c r="J106" i="25"/>
  <c r="R106" i="25" s="1"/>
  <c r="K106" i="25"/>
  <c r="S106" i="25" s="1"/>
  <c r="L106" i="25"/>
  <c r="T106" i="25" s="1"/>
  <c r="M106" i="25"/>
  <c r="U106" i="25" s="1"/>
  <c r="J107" i="25"/>
  <c r="R107" i="25" s="1"/>
  <c r="K107" i="25"/>
  <c r="S107" i="25" s="1"/>
  <c r="L107" i="25"/>
  <c r="T107" i="25" s="1"/>
  <c r="M107" i="25"/>
  <c r="U107" i="25" s="1"/>
  <c r="J108" i="25"/>
  <c r="R108" i="25" s="1"/>
  <c r="K108" i="25"/>
  <c r="S108" i="25" s="1"/>
  <c r="L108" i="25"/>
  <c r="T108" i="25" s="1"/>
  <c r="M108" i="25"/>
  <c r="U108" i="25" s="1"/>
  <c r="J109" i="25"/>
  <c r="R109" i="25" s="1"/>
  <c r="K109" i="25"/>
  <c r="S109" i="25" s="1"/>
  <c r="L109" i="25"/>
  <c r="T109" i="25" s="1"/>
  <c r="M109" i="25"/>
  <c r="U109" i="25" s="1"/>
  <c r="J110" i="25"/>
  <c r="R110" i="25" s="1"/>
  <c r="K110" i="25"/>
  <c r="S110" i="25" s="1"/>
  <c r="L110" i="25"/>
  <c r="T110" i="25" s="1"/>
  <c r="M110" i="25"/>
  <c r="U110" i="25" s="1"/>
  <c r="J111" i="25"/>
  <c r="R111" i="25" s="1"/>
  <c r="K111" i="25"/>
  <c r="S111" i="25" s="1"/>
  <c r="L111" i="25"/>
  <c r="T111" i="25" s="1"/>
  <c r="M111" i="25"/>
  <c r="U111" i="25" s="1"/>
  <c r="J112" i="25"/>
  <c r="R112" i="25" s="1"/>
  <c r="K112" i="25"/>
  <c r="S112" i="25" s="1"/>
  <c r="L112" i="25"/>
  <c r="T112" i="25" s="1"/>
  <c r="M112" i="25"/>
  <c r="U112" i="25" s="1"/>
  <c r="J113" i="25"/>
  <c r="R113" i="25" s="1"/>
  <c r="K113" i="25"/>
  <c r="S113" i="25" s="1"/>
  <c r="L113" i="25"/>
  <c r="T113" i="25" s="1"/>
  <c r="M113" i="25"/>
  <c r="U113" i="25" s="1"/>
  <c r="J114" i="25"/>
  <c r="R114" i="25" s="1"/>
  <c r="K114" i="25"/>
  <c r="S114" i="25" s="1"/>
  <c r="L114" i="25"/>
  <c r="T114" i="25" s="1"/>
  <c r="M114" i="25"/>
  <c r="U114" i="25" s="1"/>
  <c r="J115" i="25"/>
  <c r="R115" i="25" s="1"/>
  <c r="K115" i="25"/>
  <c r="S115" i="25" s="1"/>
  <c r="L115" i="25"/>
  <c r="T115" i="25" s="1"/>
  <c r="M115" i="25"/>
  <c r="U115" i="25" s="1"/>
  <c r="J116" i="25"/>
  <c r="R116" i="25" s="1"/>
  <c r="K116" i="25"/>
  <c r="S116" i="25" s="1"/>
  <c r="L116" i="25"/>
  <c r="T116" i="25" s="1"/>
  <c r="M116" i="25"/>
  <c r="U116" i="25" s="1"/>
  <c r="J117" i="25"/>
  <c r="R117" i="25" s="1"/>
  <c r="K117" i="25"/>
  <c r="S117" i="25" s="1"/>
  <c r="L117" i="25"/>
  <c r="T117" i="25" s="1"/>
  <c r="M117" i="25"/>
  <c r="U117" i="25" s="1"/>
  <c r="J118" i="25"/>
  <c r="R118" i="25" s="1"/>
  <c r="K118" i="25"/>
  <c r="S118" i="25" s="1"/>
  <c r="L118" i="25"/>
  <c r="T118" i="25" s="1"/>
  <c r="M118" i="25"/>
  <c r="U118" i="25" s="1"/>
  <c r="J119" i="25"/>
  <c r="R119" i="25" s="1"/>
  <c r="K119" i="25"/>
  <c r="S119" i="25" s="1"/>
  <c r="L119" i="25"/>
  <c r="T119" i="25" s="1"/>
  <c r="M119" i="25"/>
  <c r="U119" i="25" s="1"/>
  <c r="J120" i="25"/>
  <c r="R120" i="25" s="1"/>
  <c r="K120" i="25"/>
  <c r="S120" i="25" s="1"/>
  <c r="L120" i="25"/>
  <c r="T120" i="25" s="1"/>
  <c r="M120" i="25"/>
  <c r="U120" i="25" s="1"/>
  <c r="J121" i="25"/>
  <c r="R121" i="25" s="1"/>
  <c r="K121" i="25"/>
  <c r="S121" i="25" s="1"/>
  <c r="L121" i="25"/>
  <c r="T121" i="25" s="1"/>
  <c r="M121" i="25"/>
  <c r="U121" i="25" s="1"/>
  <c r="J122" i="25"/>
  <c r="R122" i="25" s="1"/>
  <c r="K122" i="25"/>
  <c r="S122" i="25" s="1"/>
  <c r="L122" i="25"/>
  <c r="T122" i="25" s="1"/>
  <c r="M122" i="25"/>
  <c r="U122" i="25" s="1"/>
  <c r="J123" i="25"/>
  <c r="R123" i="25" s="1"/>
  <c r="K123" i="25"/>
  <c r="S123" i="25" s="1"/>
  <c r="L123" i="25"/>
  <c r="T123" i="25" s="1"/>
  <c r="M123" i="25"/>
  <c r="U123" i="25" s="1"/>
  <c r="J124" i="25"/>
  <c r="R124" i="25" s="1"/>
  <c r="K124" i="25"/>
  <c r="S124" i="25" s="1"/>
  <c r="L124" i="25"/>
  <c r="T124" i="25" s="1"/>
  <c r="M124" i="25"/>
  <c r="U124" i="25" s="1"/>
  <c r="J125" i="25"/>
  <c r="R125" i="25" s="1"/>
  <c r="K125" i="25"/>
  <c r="S125" i="25" s="1"/>
  <c r="L125" i="25"/>
  <c r="T125" i="25" s="1"/>
  <c r="M125" i="25"/>
  <c r="U125" i="25" s="1"/>
  <c r="J126" i="25"/>
  <c r="R126" i="25" s="1"/>
  <c r="K126" i="25"/>
  <c r="S126" i="25" s="1"/>
  <c r="L126" i="25"/>
  <c r="T126" i="25" s="1"/>
  <c r="M126" i="25"/>
  <c r="U126" i="25" s="1"/>
  <c r="J127" i="25"/>
  <c r="R127" i="25" s="1"/>
  <c r="K127" i="25"/>
  <c r="S127" i="25" s="1"/>
  <c r="L127" i="25"/>
  <c r="T127" i="25" s="1"/>
  <c r="M127" i="25"/>
  <c r="U127" i="25" s="1"/>
  <c r="J128" i="25"/>
  <c r="R128" i="25" s="1"/>
  <c r="K128" i="25"/>
  <c r="S128" i="25" s="1"/>
  <c r="L128" i="25"/>
  <c r="T128" i="25" s="1"/>
  <c r="M128" i="25"/>
  <c r="U128" i="25" s="1"/>
  <c r="J129" i="25"/>
  <c r="R129" i="25" s="1"/>
  <c r="K129" i="25"/>
  <c r="S129" i="25" s="1"/>
  <c r="L129" i="25"/>
  <c r="T129" i="25" s="1"/>
  <c r="M129" i="25"/>
  <c r="U129" i="25" s="1"/>
  <c r="J130" i="25"/>
  <c r="R130" i="25" s="1"/>
  <c r="K130" i="25"/>
  <c r="S130" i="25" s="1"/>
  <c r="L130" i="25"/>
  <c r="T130" i="25" s="1"/>
  <c r="M130" i="25"/>
  <c r="U130" i="25" s="1"/>
  <c r="J131" i="25"/>
  <c r="R131" i="25" s="1"/>
  <c r="K131" i="25"/>
  <c r="S131" i="25" s="1"/>
  <c r="L131" i="25"/>
  <c r="T131" i="25" s="1"/>
  <c r="M131" i="25"/>
  <c r="U131" i="25" s="1"/>
  <c r="J132" i="25"/>
  <c r="R132" i="25" s="1"/>
  <c r="K132" i="25"/>
  <c r="S132" i="25" s="1"/>
  <c r="L132" i="25"/>
  <c r="T132" i="25" s="1"/>
  <c r="M132" i="25"/>
  <c r="U132" i="25" s="1"/>
  <c r="J133" i="25"/>
  <c r="R133" i="25" s="1"/>
  <c r="K133" i="25"/>
  <c r="S133" i="25" s="1"/>
  <c r="L133" i="25"/>
  <c r="T133" i="25" s="1"/>
  <c r="M133" i="25"/>
  <c r="U133" i="25" s="1"/>
  <c r="J134" i="25"/>
  <c r="R134" i="25" s="1"/>
  <c r="K134" i="25"/>
  <c r="S134" i="25" s="1"/>
  <c r="L134" i="25"/>
  <c r="T134" i="25" s="1"/>
  <c r="M134" i="25"/>
  <c r="U134" i="25" s="1"/>
  <c r="J135" i="25"/>
  <c r="R135" i="25" s="1"/>
  <c r="K135" i="25"/>
  <c r="S135" i="25" s="1"/>
  <c r="L135" i="25"/>
  <c r="T135" i="25" s="1"/>
  <c r="M135" i="25"/>
  <c r="U135" i="25" s="1"/>
  <c r="J136" i="25"/>
  <c r="R136" i="25" s="1"/>
  <c r="K136" i="25"/>
  <c r="S136" i="25" s="1"/>
  <c r="L136" i="25"/>
  <c r="T136" i="25" s="1"/>
  <c r="M136" i="25"/>
  <c r="U136" i="25" s="1"/>
  <c r="J137" i="25"/>
  <c r="R137" i="25" s="1"/>
  <c r="K137" i="25"/>
  <c r="S137" i="25" s="1"/>
  <c r="L137" i="25"/>
  <c r="T137" i="25" s="1"/>
  <c r="M137" i="25"/>
  <c r="U137" i="25" s="1"/>
  <c r="J138" i="25"/>
  <c r="R138" i="25" s="1"/>
  <c r="K138" i="25"/>
  <c r="S138" i="25" s="1"/>
  <c r="L138" i="25"/>
  <c r="T138" i="25" s="1"/>
  <c r="M138" i="25"/>
  <c r="U138" i="25" s="1"/>
  <c r="J139" i="25"/>
  <c r="R139" i="25" s="1"/>
  <c r="K139" i="25"/>
  <c r="S139" i="25" s="1"/>
  <c r="L139" i="25"/>
  <c r="T139" i="25" s="1"/>
  <c r="M139" i="25"/>
  <c r="U139" i="25" s="1"/>
  <c r="J140" i="25"/>
  <c r="R140" i="25" s="1"/>
  <c r="K140" i="25"/>
  <c r="S140" i="25" s="1"/>
  <c r="L140" i="25"/>
  <c r="T140" i="25" s="1"/>
  <c r="M140" i="25"/>
  <c r="U140" i="25" s="1"/>
  <c r="J141" i="25"/>
  <c r="R141" i="25" s="1"/>
  <c r="K141" i="25"/>
  <c r="S141" i="25" s="1"/>
  <c r="L141" i="25"/>
  <c r="T141" i="25" s="1"/>
  <c r="M141" i="25"/>
  <c r="U141" i="25" s="1"/>
  <c r="J142" i="25"/>
  <c r="R142" i="25" s="1"/>
  <c r="K142" i="25"/>
  <c r="S142" i="25" s="1"/>
  <c r="L142" i="25"/>
  <c r="T142" i="25" s="1"/>
  <c r="M142" i="25"/>
  <c r="U142" i="25" s="1"/>
  <c r="J143" i="25"/>
  <c r="R143" i="25" s="1"/>
  <c r="K143" i="25"/>
  <c r="S143" i="25" s="1"/>
  <c r="L143" i="25"/>
  <c r="T143" i="25" s="1"/>
  <c r="M143" i="25"/>
  <c r="U143" i="25" s="1"/>
  <c r="J144" i="25"/>
  <c r="R144" i="25" s="1"/>
  <c r="K144" i="25"/>
  <c r="S144" i="25" s="1"/>
  <c r="L144" i="25"/>
  <c r="T144" i="25" s="1"/>
  <c r="M144" i="25"/>
  <c r="U144" i="25" s="1"/>
  <c r="J145" i="25"/>
  <c r="R145" i="25" s="1"/>
  <c r="K145" i="25"/>
  <c r="S145" i="25" s="1"/>
  <c r="L145" i="25"/>
  <c r="T145" i="25" s="1"/>
  <c r="M145" i="25"/>
  <c r="U145" i="25" s="1"/>
  <c r="J146" i="25"/>
  <c r="R146" i="25" s="1"/>
  <c r="K146" i="25"/>
  <c r="S146" i="25" s="1"/>
  <c r="L146" i="25"/>
  <c r="T146" i="25" s="1"/>
  <c r="M146" i="25"/>
  <c r="U146" i="25" s="1"/>
  <c r="J147" i="25"/>
  <c r="R147" i="25" s="1"/>
  <c r="K147" i="25"/>
  <c r="S147" i="25" s="1"/>
  <c r="L147" i="25"/>
  <c r="T147" i="25" s="1"/>
  <c r="M147" i="25"/>
  <c r="U147" i="25" s="1"/>
  <c r="J148" i="25"/>
  <c r="R148" i="25" s="1"/>
  <c r="K148" i="25"/>
  <c r="S148" i="25" s="1"/>
  <c r="L148" i="25"/>
  <c r="T148" i="25" s="1"/>
  <c r="M148" i="25"/>
  <c r="U148" i="25" s="1"/>
  <c r="J149" i="25"/>
  <c r="R149" i="25" s="1"/>
  <c r="K149" i="25"/>
  <c r="S149" i="25" s="1"/>
  <c r="L149" i="25"/>
  <c r="T149" i="25" s="1"/>
  <c r="M149" i="25"/>
  <c r="U149" i="25" s="1"/>
  <c r="J150" i="25"/>
  <c r="R150" i="25" s="1"/>
  <c r="K150" i="25"/>
  <c r="S150" i="25" s="1"/>
  <c r="L150" i="25"/>
  <c r="T150" i="25" s="1"/>
  <c r="M150" i="25"/>
  <c r="U150" i="25" s="1"/>
  <c r="J151" i="25"/>
  <c r="R151" i="25" s="1"/>
  <c r="K151" i="25"/>
  <c r="S151" i="25" s="1"/>
  <c r="L151" i="25"/>
  <c r="T151" i="25" s="1"/>
  <c r="M151" i="25"/>
  <c r="U151" i="25" s="1"/>
  <c r="J152" i="25"/>
  <c r="R152" i="25" s="1"/>
  <c r="K152" i="25"/>
  <c r="S152" i="25" s="1"/>
  <c r="L152" i="25"/>
  <c r="T152" i="25" s="1"/>
  <c r="M152" i="25"/>
  <c r="U152" i="25" s="1"/>
  <c r="J153" i="25"/>
  <c r="R153" i="25" s="1"/>
  <c r="K153" i="25"/>
  <c r="S153" i="25" s="1"/>
  <c r="L153" i="25"/>
  <c r="T153" i="25" s="1"/>
  <c r="M153" i="25"/>
  <c r="U153" i="25" s="1"/>
  <c r="J154" i="25"/>
  <c r="R154" i="25" s="1"/>
  <c r="K154" i="25"/>
  <c r="S154" i="25" s="1"/>
  <c r="L154" i="25"/>
  <c r="T154" i="25" s="1"/>
  <c r="M154" i="25"/>
  <c r="U154" i="25" s="1"/>
  <c r="J155" i="25"/>
  <c r="R155" i="25" s="1"/>
  <c r="K155" i="25"/>
  <c r="S155" i="25" s="1"/>
  <c r="L155" i="25"/>
  <c r="T155" i="25" s="1"/>
  <c r="M155" i="25"/>
  <c r="U155" i="25" s="1"/>
  <c r="J156" i="25"/>
  <c r="R156" i="25" s="1"/>
  <c r="K156" i="25"/>
  <c r="S156" i="25" s="1"/>
  <c r="L156" i="25"/>
  <c r="T156" i="25" s="1"/>
  <c r="M156" i="25"/>
  <c r="U156" i="25" s="1"/>
  <c r="J157" i="25"/>
  <c r="R157" i="25" s="1"/>
  <c r="K157" i="25"/>
  <c r="S157" i="25" s="1"/>
  <c r="L157" i="25"/>
  <c r="T157" i="25" s="1"/>
  <c r="M157" i="25"/>
  <c r="U157" i="25" s="1"/>
  <c r="J158" i="25"/>
  <c r="R158" i="25" s="1"/>
  <c r="K158" i="25"/>
  <c r="S158" i="25" s="1"/>
  <c r="L158" i="25"/>
  <c r="T158" i="25" s="1"/>
  <c r="M158" i="25"/>
  <c r="U158" i="25" s="1"/>
  <c r="J159" i="25"/>
  <c r="R159" i="25" s="1"/>
  <c r="K159" i="25"/>
  <c r="S159" i="25" s="1"/>
  <c r="L159" i="25"/>
  <c r="T159" i="25" s="1"/>
  <c r="M159" i="25"/>
  <c r="U159" i="25" s="1"/>
  <c r="J160" i="25"/>
  <c r="R160" i="25" s="1"/>
  <c r="K160" i="25"/>
  <c r="S160" i="25" s="1"/>
  <c r="L160" i="25"/>
  <c r="T160" i="25" s="1"/>
  <c r="M160" i="25"/>
  <c r="U160" i="25" s="1"/>
  <c r="J161" i="25"/>
  <c r="R161" i="25" s="1"/>
  <c r="K161" i="25"/>
  <c r="S161" i="25" s="1"/>
  <c r="L161" i="25"/>
  <c r="T161" i="25" s="1"/>
  <c r="M161" i="25"/>
  <c r="U161" i="25" s="1"/>
  <c r="J162" i="25"/>
  <c r="R162" i="25" s="1"/>
  <c r="K162" i="25"/>
  <c r="S162" i="25" s="1"/>
  <c r="L162" i="25"/>
  <c r="T162" i="25" s="1"/>
  <c r="M162" i="25"/>
  <c r="U162" i="25" s="1"/>
  <c r="J163" i="25"/>
  <c r="R163" i="25" s="1"/>
  <c r="K163" i="25"/>
  <c r="S163" i="25" s="1"/>
  <c r="L163" i="25"/>
  <c r="T163" i="25" s="1"/>
  <c r="M163" i="25"/>
  <c r="U163" i="25" s="1"/>
  <c r="J164" i="25"/>
  <c r="R164" i="25" s="1"/>
  <c r="K164" i="25"/>
  <c r="S164" i="25" s="1"/>
  <c r="L164" i="25"/>
  <c r="T164" i="25" s="1"/>
  <c r="M164" i="25"/>
  <c r="U164" i="25" s="1"/>
  <c r="J165" i="25"/>
  <c r="R165" i="25" s="1"/>
  <c r="K165" i="25"/>
  <c r="S165" i="25" s="1"/>
  <c r="L165" i="25"/>
  <c r="T165" i="25" s="1"/>
  <c r="M165" i="25"/>
  <c r="U165" i="25" s="1"/>
  <c r="J166" i="25"/>
  <c r="R166" i="25" s="1"/>
  <c r="K166" i="25"/>
  <c r="S166" i="25" s="1"/>
  <c r="L166" i="25"/>
  <c r="T166" i="25" s="1"/>
  <c r="M166" i="25"/>
  <c r="U166" i="25" s="1"/>
  <c r="J167" i="25"/>
  <c r="R167" i="25" s="1"/>
  <c r="K167" i="25"/>
  <c r="S167" i="25" s="1"/>
  <c r="L167" i="25"/>
  <c r="T167" i="25" s="1"/>
  <c r="M167" i="25"/>
  <c r="U167" i="25" s="1"/>
  <c r="J168" i="25"/>
  <c r="R168" i="25" s="1"/>
  <c r="K168" i="25"/>
  <c r="S168" i="25" s="1"/>
  <c r="L168" i="25"/>
  <c r="T168" i="25" s="1"/>
  <c r="M168" i="25"/>
  <c r="U168" i="25" s="1"/>
  <c r="J169" i="25"/>
  <c r="R169" i="25" s="1"/>
  <c r="K169" i="25"/>
  <c r="S169" i="25" s="1"/>
  <c r="L169" i="25"/>
  <c r="T169" i="25" s="1"/>
  <c r="M169" i="25"/>
  <c r="U169" i="25" s="1"/>
  <c r="J170" i="25"/>
  <c r="R170" i="25" s="1"/>
  <c r="K170" i="25"/>
  <c r="S170" i="25" s="1"/>
  <c r="L170" i="25"/>
  <c r="T170" i="25" s="1"/>
  <c r="M170" i="25"/>
  <c r="U170" i="25" s="1"/>
  <c r="J171" i="25"/>
  <c r="R171" i="25" s="1"/>
  <c r="K171" i="25"/>
  <c r="S171" i="25" s="1"/>
  <c r="L171" i="25"/>
  <c r="T171" i="25" s="1"/>
  <c r="M171" i="25"/>
  <c r="U171" i="25" s="1"/>
  <c r="J172" i="25"/>
  <c r="R172" i="25" s="1"/>
  <c r="K172" i="25"/>
  <c r="S172" i="25" s="1"/>
  <c r="L172" i="25"/>
  <c r="T172" i="25" s="1"/>
  <c r="M172" i="25"/>
  <c r="U172" i="25" s="1"/>
  <c r="J173" i="25"/>
  <c r="R173" i="25" s="1"/>
  <c r="K173" i="25"/>
  <c r="S173" i="25" s="1"/>
  <c r="L173" i="25"/>
  <c r="T173" i="25" s="1"/>
  <c r="M173" i="25"/>
  <c r="U173" i="25" s="1"/>
  <c r="J174" i="25"/>
  <c r="R174" i="25" s="1"/>
  <c r="K174" i="25"/>
  <c r="S174" i="25" s="1"/>
  <c r="L174" i="25"/>
  <c r="T174" i="25" s="1"/>
  <c r="M174" i="25"/>
  <c r="U174" i="25" s="1"/>
  <c r="J175" i="25"/>
  <c r="R175" i="25" s="1"/>
  <c r="K175" i="25"/>
  <c r="S175" i="25" s="1"/>
  <c r="L175" i="25"/>
  <c r="T175" i="25" s="1"/>
  <c r="M175" i="25"/>
  <c r="U175" i="25" s="1"/>
  <c r="J176" i="25"/>
  <c r="R176" i="25" s="1"/>
  <c r="K176" i="25"/>
  <c r="S176" i="25" s="1"/>
  <c r="L176" i="25"/>
  <c r="T176" i="25" s="1"/>
  <c r="M176" i="25"/>
  <c r="U176" i="25" s="1"/>
  <c r="J177" i="25"/>
  <c r="R177" i="25" s="1"/>
  <c r="K177" i="25"/>
  <c r="S177" i="25" s="1"/>
  <c r="L177" i="25"/>
  <c r="T177" i="25" s="1"/>
  <c r="M177" i="25"/>
  <c r="U177" i="25" s="1"/>
  <c r="J178" i="25"/>
  <c r="R178" i="25" s="1"/>
  <c r="K178" i="25"/>
  <c r="S178" i="25" s="1"/>
  <c r="L178" i="25"/>
  <c r="T178" i="25" s="1"/>
  <c r="M178" i="25"/>
  <c r="U178" i="25" s="1"/>
  <c r="J179" i="25"/>
  <c r="R179" i="25" s="1"/>
  <c r="K179" i="25"/>
  <c r="S179" i="25" s="1"/>
  <c r="L179" i="25"/>
  <c r="T179" i="25" s="1"/>
  <c r="M179" i="25"/>
  <c r="U179" i="25" s="1"/>
  <c r="J180" i="25"/>
  <c r="R180" i="25" s="1"/>
  <c r="K180" i="25"/>
  <c r="S180" i="25" s="1"/>
  <c r="L180" i="25"/>
  <c r="T180" i="25" s="1"/>
  <c r="M180" i="25"/>
  <c r="U180" i="25" s="1"/>
  <c r="J181" i="25"/>
  <c r="R181" i="25" s="1"/>
  <c r="K181" i="25"/>
  <c r="S181" i="25" s="1"/>
  <c r="L181" i="25"/>
  <c r="T181" i="25" s="1"/>
  <c r="M181" i="25"/>
  <c r="U181" i="25" s="1"/>
  <c r="J182" i="25"/>
  <c r="R182" i="25" s="1"/>
  <c r="K182" i="25"/>
  <c r="S182" i="25" s="1"/>
  <c r="L182" i="25"/>
  <c r="T182" i="25" s="1"/>
  <c r="M182" i="25"/>
  <c r="U182" i="25" s="1"/>
  <c r="J183" i="25"/>
  <c r="R183" i="25" s="1"/>
  <c r="K183" i="25"/>
  <c r="S183" i="25" s="1"/>
  <c r="L183" i="25"/>
  <c r="T183" i="25" s="1"/>
  <c r="M183" i="25"/>
  <c r="U183" i="25" s="1"/>
  <c r="J184" i="25"/>
  <c r="R184" i="25" s="1"/>
  <c r="K184" i="25"/>
  <c r="S184" i="25" s="1"/>
  <c r="L184" i="25"/>
  <c r="T184" i="25" s="1"/>
  <c r="M184" i="25"/>
  <c r="U184" i="25" s="1"/>
  <c r="J185" i="25"/>
  <c r="R185" i="25" s="1"/>
  <c r="K185" i="25"/>
  <c r="S185" i="25" s="1"/>
  <c r="L185" i="25"/>
  <c r="T185" i="25" s="1"/>
  <c r="M185" i="25"/>
  <c r="U185" i="25" s="1"/>
  <c r="J186" i="25"/>
  <c r="R186" i="25" s="1"/>
  <c r="K186" i="25"/>
  <c r="S186" i="25" s="1"/>
  <c r="L186" i="25"/>
  <c r="T186" i="25" s="1"/>
  <c r="M186" i="25"/>
  <c r="U186" i="25" s="1"/>
  <c r="J187" i="25"/>
  <c r="R187" i="25" s="1"/>
  <c r="K187" i="25"/>
  <c r="S187" i="25" s="1"/>
  <c r="L187" i="25"/>
  <c r="T187" i="25" s="1"/>
  <c r="M187" i="25"/>
  <c r="U187" i="25" s="1"/>
  <c r="J188" i="25"/>
  <c r="R188" i="25" s="1"/>
  <c r="K188" i="25"/>
  <c r="S188" i="25" s="1"/>
  <c r="L188" i="25"/>
  <c r="T188" i="25" s="1"/>
  <c r="M188" i="25"/>
  <c r="U188" i="25" s="1"/>
  <c r="J189" i="25"/>
  <c r="R189" i="25" s="1"/>
  <c r="K189" i="25"/>
  <c r="S189" i="25" s="1"/>
  <c r="L189" i="25"/>
  <c r="T189" i="25" s="1"/>
  <c r="M189" i="25"/>
  <c r="U189" i="25" s="1"/>
  <c r="J190" i="25"/>
  <c r="R190" i="25" s="1"/>
  <c r="K190" i="25"/>
  <c r="S190" i="25" s="1"/>
  <c r="L190" i="25"/>
  <c r="T190" i="25" s="1"/>
  <c r="M190" i="25"/>
  <c r="U190" i="25" s="1"/>
  <c r="J191" i="25"/>
  <c r="R191" i="25" s="1"/>
  <c r="K191" i="25"/>
  <c r="S191" i="25" s="1"/>
  <c r="L191" i="25"/>
  <c r="T191" i="25" s="1"/>
  <c r="M191" i="25"/>
  <c r="U191" i="25" s="1"/>
  <c r="J192" i="25"/>
  <c r="R192" i="25" s="1"/>
  <c r="K192" i="25"/>
  <c r="S192" i="25" s="1"/>
  <c r="L192" i="25"/>
  <c r="T192" i="25" s="1"/>
  <c r="M192" i="25"/>
  <c r="U192" i="25" s="1"/>
  <c r="J193" i="25"/>
  <c r="R193" i="25" s="1"/>
  <c r="K193" i="25"/>
  <c r="S193" i="25" s="1"/>
  <c r="L193" i="25"/>
  <c r="T193" i="25" s="1"/>
  <c r="M193" i="25"/>
  <c r="U193" i="25" s="1"/>
  <c r="J194" i="25"/>
  <c r="R194" i="25" s="1"/>
  <c r="K194" i="25"/>
  <c r="S194" i="25" s="1"/>
  <c r="L194" i="25"/>
  <c r="T194" i="25" s="1"/>
  <c r="M194" i="25"/>
  <c r="U194" i="25" s="1"/>
  <c r="J195" i="25"/>
  <c r="R195" i="25" s="1"/>
  <c r="K195" i="25"/>
  <c r="S195" i="25" s="1"/>
  <c r="L195" i="25"/>
  <c r="T195" i="25" s="1"/>
  <c r="M195" i="25"/>
  <c r="U195" i="25" s="1"/>
  <c r="J196" i="25"/>
  <c r="R196" i="25" s="1"/>
  <c r="K196" i="25"/>
  <c r="S196" i="25" s="1"/>
  <c r="L196" i="25"/>
  <c r="T196" i="25" s="1"/>
  <c r="M196" i="25"/>
  <c r="U196" i="25" s="1"/>
  <c r="J197" i="25"/>
  <c r="R197" i="25" s="1"/>
  <c r="K197" i="25"/>
  <c r="S197" i="25" s="1"/>
  <c r="L197" i="25"/>
  <c r="T197" i="25" s="1"/>
  <c r="M197" i="25"/>
  <c r="U197" i="25" s="1"/>
  <c r="J198" i="25"/>
  <c r="R198" i="25" s="1"/>
  <c r="K198" i="25"/>
  <c r="S198" i="25" s="1"/>
  <c r="L198" i="25"/>
  <c r="T198" i="25" s="1"/>
  <c r="M198" i="25"/>
  <c r="U198" i="25" s="1"/>
  <c r="J199" i="25"/>
  <c r="R199" i="25" s="1"/>
  <c r="K199" i="25"/>
  <c r="S199" i="25" s="1"/>
  <c r="L199" i="25"/>
  <c r="T199" i="25" s="1"/>
  <c r="M199" i="25"/>
  <c r="U199" i="25" s="1"/>
  <c r="J200" i="25"/>
  <c r="R200" i="25" s="1"/>
  <c r="K200" i="25"/>
  <c r="S200" i="25" s="1"/>
  <c r="L200" i="25"/>
  <c r="T200" i="25" s="1"/>
  <c r="M200" i="25"/>
  <c r="U200" i="25" s="1"/>
  <c r="J201" i="25"/>
  <c r="R201" i="25" s="1"/>
  <c r="K201" i="25"/>
  <c r="S201" i="25" s="1"/>
  <c r="L201" i="25"/>
  <c r="T201" i="25" s="1"/>
  <c r="M201" i="25"/>
  <c r="U201" i="25" s="1"/>
  <c r="J202" i="25"/>
  <c r="R202" i="25" s="1"/>
  <c r="K202" i="25"/>
  <c r="S202" i="25" s="1"/>
  <c r="L202" i="25"/>
  <c r="T202" i="25" s="1"/>
  <c r="M202" i="25"/>
  <c r="U202" i="25" s="1"/>
  <c r="J203" i="25"/>
  <c r="R203" i="25" s="1"/>
  <c r="K203" i="25"/>
  <c r="S203" i="25" s="1"/>
  <c r="L203" i="25"/>
  <c r="T203" i="25" s="1"/>
  <c r="M203" i="25"/>
  <c r="U203" i="25" s="1"/>
  <c r="J204" i="25"/>
  <c r="R204" i="25" s="1"/>
  <c r="K204" i="25"/>
  <c r="S204" i="25" s="1"/>
  <c r="L204" i="25"/>
  <c r="T204" i="25" s="1"/>
  <c r="M204" i="25"/>
  <c r="U204" i="25" s="1"/>
  <c r="J205" i="25"/>
  <c r="R205" i="25" s="1"/>
  <c r="K205" i="25"/>
  <c r="S205" i="25" s="1"/>
  <c r="L205" i="25"/>
  <c r="T205" i="25" s="1"/>
  <c r="M205" i="25"/>
  <c r="U205" i="25" s="1"/>
  <c r="J206" i="25"/>
  <c r="R206" i="25" s="1"/>
  <c r="K206" i="25"/>
  <c r="S206" i="25" s="1"/>
  <c r="L206" i="25"/>
  <c r="T206" i="25" s="1"/>
  <c r="M206" i="25"/>
  <c r="U206" i="25" s="1"/>
  <c r="J207" i="25"/>
  <c r="R207" i="25" s="1"/>
  <c r="K207" i="25"/>
  <c r="S207" i="25" s="1"/>
  <c r="L207" i="25"/>
  <c r="T207" i="25" s="1"/>
  <c r="M207" i="25"/>
  <c r="U207" i="25" s="1"/>
  <c r="J208" i="25"/>
  <c r="R208" i="25" s="1"/>
  <c r="K208" i="25"/>
  <c r="S208" i="25" s="1"/>
  <c r="L208" i="25"/>
  <c r="T208" i="25" s="1"/>
  <c r="M208" i="25"/>
  <c r="U208" i="25" s="1"/>
  <c r="J209" i="25"/>
  <c r="R209" i="25" s="1"/>
  <c r="K209" i="25"/>
  <c r="S209" i="25" s="1"/>
  <c r="L209" i="25"/>
  <c r="T209" i="25" s="1"/>
  <c r="M209" i="25"/>
  <c r="U209" i="25" s="1"/>
  <c r="J210" i="25"/>
  <c r="R210" i="25" s="1"/>
  <c r="K210" i="25"/>
  <c r="S210" i="25" s="1"/>
  <c r="L210" i="25"/>
  <c r="T210" i="25" s="1"/>
  <c r="M210" i="25"/>
  <c r="U210" i="25" s="1"/>
  <c r="J211" i="25"/>
  <c r="R211" i="25" s="1"/>
  <c r="K211" i="25"/>
  <c r="S211" i="25" s="1"/>
  <c r="L211" i="25"/>
  <c r="T211" i="25" s="1"/>
  <c r="M211" i="25"/>
  <c r="U211" i="25" s="1"/>
  <c r="J212" i="25"/>
  <c r="R212" i="25" s="1"/>
  <c r="K212" i="25"/>
  <c r="S212" i="25" s="1"/>
  <c r="L212" i="25"/>
  <c r="T212" i="25" s="1"/>
  <c r="M212" i="25"/>
  <c r="U212" i="25" s="1"/>
  <c r="J213" i="25"/>
  <c r="R213" i="25" s="1"/>
  <c r="K213" i="25"/>
  <c r="S213" i="25" s="1"/>
  <c r="L213" i="25"/>
  <c r="T213" i="25" s="1"/>
  <c r="M213" i="25"/>
  <c r="U213" i="25" s="1"/>
  <c r="J214" i="25"/>
  <c r="R214" i="25" s="1"/>
  <c r="K214" i="25"/>
  <c r="S214" i="25" s="1"/>
  <c r="L214" i="25"/>
  <c r="T214" i="25" s="1"/>
  <c r="M214" i="25"/>
  <c r="U214" i="25" s="1"/>
  <c r="J215" i="25"/>
  <c r="R215" i="25" s="1"/>
  <c r="K215" i="25"/>
  <c r="S215" i="25" s="1"/>
  <c r="L215" i="25"/>
  <c r="T215" i="25" s="1"/>
  <c r="M215" i="25"/>
  <c r="U215" i="25" s="1"/>
  <c r="J216" i="25"/>
  <c r="R216" i="25" s="1"/>
  <c r="K216" i="25"/>
  <c r="S216" i="25" s="1"/>
  <c r="L216" i="25"/>
  <c r="T216" i="25" s="1"/>
  <c r="M216" i="25"/>
  <c r="U216" i="25" s="1"/>
  <c r="J217" i="25"/>
  <c r="R217" i="25" s="1"/>
  <c r="K217" i="25"/>
  <c r="S217" i="25" s="1"/>
  <c r="L217" i="25"/>
  <c r="T217" i="25" s="1"/>
  <c r="M217" i="25"/>
  <c r="U217" i="25" s="1"/>
  <c r="J218" i="25"/>
  <c r="R218" i="25" s="1"/>
  <c r="K218" i="25"/>
  <c r="S218" i="25" s="1"/>
  <c r="L218" i="25"/>
  <c r="T218" i="25" s="1"/>
  <c r="M218" i="25"/>
  <c r="U218" i="25" s="1"/>
  <c r="J219" i="25"/>
  <c r="R219" i="25" s="1"/>
  <c r="K219" i="25"/>
  <c r="S219" i="25" s="1"/>
  <c r="L219" i="25"/>
  <c r="T219" i="25" s="1"/>
  <c r="M219" i="25"/>
  <c r="U219" i="25" s="1"/>
  <c r="J220" i="25"/>
  <c r="R220" i="25" s="1"/>
  <c r="K220" i="25"/>
  <c r="S220" i="25" s="1"/>
  <c r="L220" i="25"/>
  <c r="T220" i="25" s="1"/>
  <c r="M220" i="25"/>
  <c r="U220" i="25" s="1"/>
  <c r="J221" i="25"/>
  <c r="R221" i="25" s="1"/>
  <c r="K221" i="25"/>
  <c r="S221" i="25" s="1"/>
  <c r="L221" i="25"/>
  <c r="T221" i="25" s="1"/>
  <c r="M221" i="25"/>
  <c r="U221" i="25" s="1"/>
  <c r="J222" i="25"/>
  <c r="R222" i="25" s="1"/>
  <c r="K222" i="25"/>
  <c r="S222" i="25" s="1"/>
  <c r="L222" i="25"/>
  <c r="T222" i="25" s="1"/>
  <c r="M222" i="25"/>
  <c r="U222" i="25" s="1"/>
  <c r="J223" i="25"/>
  <c r="R223" i="25" s="1"/>
  <c r="K223" i="25"/>
  <c r="S223" i="25" s="1"/>
  <c r="L223" i="25"/>
  <c r="T223" i="25" s="1"/>
  <c r="M223" i="25"/>
  <c r="U223" i="25" s="1"/>
  <c r="J224" i="25"/>
  <c r="R224" i="25" s="1"/>
  <c r="K224" i="25"/>
  <c r="S224" i="25" s="1"/>
  <c r="L224" i="25"/>
  <c r="T224" i="25" s="1"/>
  <c r="M224" i="25"/>
  <c r="U224" i="25" s="1"/>
  <c r="J225" i="25"/>
  <c r="R225" i="25" s="1"/>
  <c r="K225" i="25"/>
  <c r="S225" i="25" s="1"/>
  <c r="L225" i="25"/>
  <c r="T225" i="25" s="1"/>
  <c r="M225" i="25"/>
  <c r="U225" i="25" s="1"/>
  <c r="J226" i="25"/>
  <c r="R226" i="25" s="1"/>
  <c r="K226" i="25"/>
  <c r="S226" i="25" s="1"/>
  <c r="L226" i="25"/>
  <c r="T226" i="25" s="1"/>
  <c r="M226" i="25"/>
  <c r="U226" i="25" s="1"/>
  <c r="J227" i="25"/>
  <c r="R227" i="25" s="1"/>
  <c r="K227" i="25"/>
  <c r="S227" i="25" s="1"/>
  <c r="L227" i="25"/>
  <c r="T227" i="25" s="1"/>
  <c r="M227" i="25"/>
  <c r="U227" i="25" s="1"/>
  <c r="J228" i="25"/>
  <c r="R228" i="25" s="1"/>
  <c r="K228" i="25"/>
  <c r="S228" i="25" s="1"/>
  <c r="L228" i="25"/>
  <c r="T228" i="25" s="1"/>
  <c r="M228" i="25"/>
  <c r="U228" i="25" s="1"/>
  <c r="J229" i="25"/>
  <c r="R229" i="25" s="1"/>
  <c r="K229" i="25"/>
  <c r="S229" i="25" s="1"/>
  <c r="L229" i="25"/>
  <c r="T229" i="25" s="1"/>
  <c r="M229" i="25"/>
  <c r="U229" i="25" s="1"/>
  <c r="J230" i="25"/>
  <c r="R230" i="25" s="1"/>
  <c r="K230" i="25"/>
  <c r="S230" i="25" s="1"/>
  <c r="L230" i="25"/>
  <c r="T230" i="25" s="1"/>
  <c r="M230" i="25"/>
  <c r="U230" i="25" s="1"/>
  <c r="J231" i="25"/>
  <c r="R231" i="25" s="1"/>
  <c r="K231" i="25"/>
  <c r="S231" i="25" s="1"/>
  <c r="L231" i="25"/>
  <c r="T231" i="25" s="1"/>
  <c r="M231" i="25"/>
  <c r="U231" i="25" s="1"/>
  <c r="J232" i="25"/>
  <c r="R232" i="25" s="1"/>
  <c r="K232" i="25"/>
  <c r="S232" i="25" s="1"/>
  <c r="L232" i="25"/>
  <c r="T232" i="25" s="1"/>
  <c r="M232" i="25"/>
  <c r="U232" i="25" s="1"/>
  <c r="J233" i="25"/>
  <c r="R233" i="25" s="1"/>
  <c r="K233" i="25"/>
  <c r="S233" i="25" s="1"/>
  <c r="L233" i="25"/>
  <c r="T233" i="25" s="1"/>
  <c r="M233" i="25"/>
  <c r="U233" i="25" s="1"/>
  <c r="J234" i="25"/>
  <c r="R234" i="25" s="1"/>
  <c r="K234" i="25"/>
  <c r="S234" i="25" s="1"/>
  <c r="L234" i="25"/>
  <c r="T234" i="25" s="1"/>
  <c r="M234" i="25"/>
  <c r="U234" i="25" s="1"/>
  <c r="J235" i="25"/>
  <c r="R235" i="25" s="1"/>
  <c r="K235" i="25"/>
  <c r="S235" i="25" s="1"/>
  <c r="L235" i="25"/>
  <c r="T235" i="25" s="1"/>
  <c r="M235" i="25"/>
  <c r="U235" i="25" s="1"/>
  <c r="J236" i="25"/>
  <c r="R236" i="25" s="1"/>
  <c r="K236" i="25"/>
  <c r="S236" i="25" s="1"/>
  <c r="L236" i="25"/>
  <c r="T236" i="25" s="1"/>
  <c r="M236" i="25"/>
  <c r="U236" i="25" s="1"/>
  <c r="J237" i="25"/>
  <c r="R237" i="25" s="1"/>
  <c r="K237" i="25"/>
  <c r="S237" i="25" s="1"/>
  <c r="L237" i="25"/>
  <c r="T237" i="25" s="1"/>
  <c r="M237" i="25"/>
  <c r="U237" i="25" s="1"/>
  <c r="J238" i="25"/>
  <c r="R238" i="25" s="1"/>
  <c r="K238" i="25"/>
  <c r="S238" i="25" s="1"/>
  <c r="L238" i="25"/>
  <c r="T238" i="25" s="1"/>
  <c r="M238" i="25"/>
  <c r="U238" i="25" s="1"/>
  <c r="J239" i="25"/>
  <c r="R239" i="25" s="1"/>
  <c r="K239" i="25"/>
  <c r="S239" i="25" s="1"/>
  <c r="L239" i="25"/>
  <c r="T239" i="25" s="1"/>
  <c r="M239" i="25"/>
  <c r="U239" i="25" s="1"/>
  <c r="J240" i="25"/>
  <c r="R240" i="25" s="1"/>
  <c r="K240" i="25"/>
  <c r="S240" i="25" s="1"/>
  <c r="L240" i="25"/>
  <c r="T240" i="25" s="1"/>
  <c r="M240" i="25"/>
  <c r="U240" i="25" s="1"/>
  <c r="J241" i="25"/>
  <c r="R241" i="25" s="1"/>
  <c r="K241" i="25"/>
  <c r="S241" i="25" s="1"/>
  <c r="L241" i="25"/>
  <c r="T241" i="25" s="1"/>
  <c r="M241" i="25"/>
  <c r="U241" i="25" s="1"/>
  <c r="J242" i="25"/>
  <c r="R242" i="25" s="1"/>
  <c r="K242" i="25"/>
  <c r="S242" i="25" s="1"/>
  <c r="L242" i="25"/>
  <c r="T242" i="25" s="1"/>
  <c r="M242" i="25"/>
  <c r="U242" i="25" s="1"/>
  <c r="J243" i="25"/>
  <c r="R243" i="25" s="1"/>
  <c r="K243" i="25"/>
  <c r="S243" i="25" s="1"/>
  <c r="L243" i="25"/>
  <c r="T243" i="25" s="1"/>
  <c r="M243" i="25"/>
  <c r="U243" i="25" s="1"/>
  <c r="J244" i="25"/>
  <c r="K244" i="25"/>
  <c r="S244" i="25" s="1"/>
  <c r="L244" i="25"/>
  <c r="T244" i="25" s="1"/>
  <c r="M244" i="25"/>
  <c r="U244" i="25" s="1"/>
  <c r="M14" i="25"/>
  <c r="U14" i="25" s="1"/>
  <c r="L14" i="25"/>
  <c r="T14" i="25" s="1"/>
  <c r="K14" i="25"/>
  <c r="S14" i="25" s="1"/>
  <c r="J14" i="25"/>
  <c r="R14" i="25" s="1"/>
  <c r="M14" i="24"/>
  <c r="L14" i="24"/>
  <c r="K14" i="24"/>
  <c r="R14" i="24"/>
  <c r="I15" i="25"/>
  <c r="I16" i="25"/>
  <c r="I17" i="25"/>
  <c r="I18" i="25"/>
  <c r="I19" i="25"/>
  <c r="Y19" i="25" s="1"/>
  <c r="I20" i="25"/>
  <c r="I21" i="25"/>
  <c r="V21" i="25" s="1"/>
  <c r="I22" i="25"/>
  <c r="I23" i="25"/>
  <c r="I24" i="25"/>
  <c r="I25" i="25"/>
  <c r="I26" i="25"/>
  <c r="I27" i="25"/>
  <c r="Y27" i="25" s="1"/>
  <c r="I28" i="25"/>
  <c r="I29" i="25"/>
  <c r="I30" i="25"/>
  <c r="I31" i="25"/>
  <c r="I32" i="25"/>
  <c r="I33" i="25"/>
  <c r="I34" i="25"/>
  <c r="I35" i="25"/>
  <c r="Y35" i="25" s="1"/>
  <c r="I36" i="25"/>
  <c r="I37" i="25"/>
  <c r="I38" i="25"/>
  <c r="I39" i="25"/>
  <c r="I40" i="25"/>
  <c r="I41" i="25"/>
  <c r="I42" i="25"/>
  <c r="I43" i="25"/>
  <c r="Y43" i="25" s="1"/>
  <c r="I44" i="25"/>
  <c r="I45" i="25"/>
  <c r="I46" i="25"/>
  <c r="I47" i="25"/>
  <c r="I48" i="25"/>
  <c r="I49" i="25"/>
  <c r="I50" i="25"/>
  <c r="I51" i="25"/>
  <c r="Y51" i="25" s="1"/>
  <c r="I52" i="25"/>
  <c r="Y52" i="25" s="1"/>
  <c r="I53" i="25"/>
  <c r="V53" i="25" s="1"/>
  <c r="I54" i="25"/>
  <c r="I55" i="25"/>
  <c r="I56" i="25"/>
  <c r="I57" i="25"/>
  <c r="I58" i="25"/>
  <c r="I59" i="25"/>
  <c r="Y59" i="25" s="1"/>
  <c r="I60" i="25"/>
  <c r="I61" i="25"/>
  <c r="V61" i="25" s="1"/>
  <c r="I62" i="25"/>
  <c r="I63" i="25"/>
  <c r="I64" i="25"/>
  <c r="I65" i="25"/>
  <c r="I66" i="25"/>
  <c r="I67" i="25"/>
  <c r="Y67" i="25" s="1"/>
  <c r="I68" i="25"/>
  <c r="I69" i="25"/>
  <c r="V69" i="25" s="1"/>
  <c r="I70" i="25"/>
  <c r="I71" i="25"/>
  <c r="I72" i="25"/>
  <c r="I73" i="25"/>
  <c r="I74" i="25"/>
  <c r="I75" i="25"/>
  <c r="I76" i="25"/>
  <c r="I77" i="25"/>
  <c r="V77" i="25" s="1"/>
  <c r="I78" i="25"/>
  <c r="I79" i="25"/>
  <c r="I80" i="25"/>
  <c r="I81" i="25"/>
  <c r="I82" i="25"/>
  <c r="I83" i="25"/>
  <c r="I84" i="25"/>
  <c r="I85" i="25"/>
  <c r="Y85" i="25" s="1"/>
  <c r="I86" i="25"/>
  <c r="I87" i="25"/>
  <c r="X87" i="25" s="1"/>
  <c r="I88" i="25"/>
  <c r="I89" i="25"/>
  <c r="W89" i="25" s="1"/>
  <c r="I90" i="25"/>
  <c r="I91" i="25"/>
  <c r="I92" i="25"/>
  <c r="Y92" i="25" s="1"/>
  <c r="I93" i="25"/>
  <c r="Y93" i="25" s="1"/>
  <c r="I94" i="25"/>
  <c r="Y94" i="25" s="1"/>
  <c r="I95" i="25"/>
  <c r="X95" i="25" s="1"/>
  <c r="I96" i="25"/>
  <c r="X96" i="25" s="1"/>
  <c r="I97" i="25"/>
  <c r="W97" i="25" s="1"/>
  <c r="I98" i="25"/>
  <c r="I99" i="25"/>
  <c r="I100" i="25"/>
  <c r="Y100" i="25" s="1"/>
  <c r="I101" i="25"/>
  <c r="I102" i="25"/>
  <c r="Y102" i="25" s="1"/>
  <c r="I103" i="25"/>
  <c r="I104" i="25"/>
  <c r="I105" i="25"/>
  <c r="V105" i="25" s="1"/>
  <c r="I106" i="25"/>
  <c r="I107" i="25"/>
  <c r="I108" i="25"/>
  <c r="I109" i="25"/>
  <c r="I110" i="25"/>
  <c r="I111" i="25"/>
  <c r="I112" i="25"/>
  <c r="I113" i="25"/>
  <c r="V113" i="25" s="1"/>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W141" i="25" s="1"/>
  <c r="I142" i="25"/>
  <c r="I143" i="25"/>
  <c r="I144" i="25"/>
  <c r="I145" i="25"/>
  <c r="I146" i="25"/>
  <c r="I147" i="25"/>
  <c r="I148" i="25"/>
  <c r="I149" i="25"/>
  <c r="Y149" i="25" s="1"/>
  <c r="I150" i="25"/>
  <c r="I151" i="25"/>
  <c r="I152" i="25"/>
  <c r="I153" i="25"/>
  <c r="I154" i="25"/>
  <c r="I155" i="25"/>
  <c r="I156" i="25"/>
  <c r="I157" i="25"/>
  <c r="Y157" i="25" s="1"/>
  <c r="I158" i="25"/>
  <c r="I159" i="25"/>
  <c r="I160" i="25"/>
  <c r="I161" i="25"/>
  <c r="I162" i="25"/>
  <c r="I163" i="25"/>
  <c r="I164" i="25"/>
  <c r="I165" i="25"/>
  <c r="X165" i="25" s="1"/>
  <c r="I166" i="25"/>
  <c r="I167" i="25"/>
  <c r="I168" i="25"/>
  <c r="I169" i="25"/>
  <c r="I170" i="25"/>
  <c r="I171" i="25"/>
  <c r="Y171" i="25" s="1"/>
  <c r="I172" i="25"/>
  <c r="I173" i="25"/>
  <c r="X173" i="25" s="1"/>
  <c r="I174" i="25"/>
  <c r="I175" i="25"/>
  <c r="I176" i="25"/>
  <c r="I177" i="25"/>
  <c r="I178" i="25"/>
  <c r="I179" i="25"/>
  <c r="Y179" i="25" s="1"/>
  <c r="I180" i="25"/>
  <c r="I181" i="25"/>
  <c r="I182" i="25"/>
  <c r="I183" i="25"/>
  <c r="I184" i="25"/>
  <c r="V184" i="25" s="1"/>
  <c r="I185" i="25"/>
  <c r="I186" i="25"/>
  <c r="I187" i="25"/>
  <c r="Y187" i="25" s="1"/>
  <c r="I188" i="25"/>
  <c r="I189" i="25"/>
  <c r="W189" i="25" s="1"/>
  <c r="I190" i="25"/>
  <c r="I191" i="25"/>
  <c r="I192" i="25"/>
  <c r="I193" i="25"/>
  <c r="I194" i="25"/>
  <c r="V194" i="25" s="1"/>
  <c r="I195" i="25"/>
  <c r="Y195" i="25" s="1"/>
  <c r="I196" i="25"/>
  <c r="I197" i="25"/>
  <c r="I198" i="25"/>
  <c r="I199" i="25"/>
  <c r="Y199" i="25" s="1"/>
  <c r="I200" i="25"/>
  <c r="I201" i="25"/>
  <c r="I202" i="25"/>
  <c r="I203" i="25"/>
  <c r="I204" i="25"/>
  <c r="I205" i="25"/>
  <c r="W205" i="25" s="1"/>
  <c r="I206" i="25"/>
  <c r="I207" i="25"/>
  <c r="I208" i="25"/>
  <c r="I209" i="25"/>
  <c r="I210" i="25"/>
  <c r="I211" i="25"/>
  <c r="I212" i="25"/>
  <c r="I213" i="25"/>
  <c r="W213" i="25" s="1"/>
  <c r="I214" i="25"/>
  <c r="I215" i="25"/>
  <c r="I216" i="25"/>
  <c r="I217" i="25"/>
  <c r="I218" i="25"/>
  <c r="I219" i="25"/>
  <c r="I220" i="25"/>
  <c r="I221" i="25"/>
  <c r="W221" i="25" s="1"/>
  <c r="I222" i="25"/>
  <c r="I223" i="25"/>
  <c r="I224" i="25"/>
  <c r="I225" i="25"/>
  <c r="I226" i="25"/>
  <c r="I227" i="25"/>
  <c r="I228" i="25"/>
  <c r="I229" i="25"/>
  <c r="W229" i="25" s="1"/>
  <c r="I230" i="25"/>
  <c r="I231" i="25"/>
  <c r="I232" i="25"/>
  <c r="I233" i="25"/>
  <c r="I234" i="25"/>
  <c r="I235" i="25"/>
  <c r="I236" i="25"/>
  <c r="I237" i="25"/>
  <c r="W237" i="25" s="1"/>
  <c r="I238" i="25"/>
  <c r="I239" i="25"/>
  <c r="I240" i="25"/>
  <c r="I241" i="25"/>
  <c r="I242" i="25"/>
  <c r="I243" i="25"/>
  <c r="I244" i="25"/>
  <c r="Y244" i="25" s="1"/>
  <c r="I14" i="25"/>
  <c r="Y14" i="25" s="1"/>
  <c r="I15" i="24"/>
  <c r="I16" i="24"/>
  <c r="I17" i="24"/>
  <c r="I18" i="24"/>
  <c r="I19" i="24"/>
  <c r="I20" i="24"/>
  <c r="I21" i="24"/>
  <c r="I22" i="24"/>
  <c r="I23" i="24"/>
  <c r="I24" i="24"/>
  <c r="I25" i="24"/>
  <c r="I26" i="24"/>
  <c r="I27" i="24"/>
  <c r="I28" i="24"/>
  <c r="I29" i="24"/>
  <c r="I30" i="24"/>
  <c r="I14" i="24"/>
  <c r="R244" i="25"/>
  <c r="H244" i="25"/>
  <c r="G244" i="25"/>
  <c r="F244" i="25"/>
  <c r="E244" i="25"/>
  <c r="D244" i="25"/>
  <c r="C244" i="25"/>
  <c r="H243" i="25"/>
  <c r="G243" i="25"/>
  <c r="F243" i="25"/>
  <c r="E243" i="25"/>
  <c r="D243" i="25"/>
  <c r="C243" i="25"/>
  <c r="H242" i="25"/>
  <c r="G242" i="25"/>
  <c r="F242" i="25"/>
  <c r="E242" i="25"/>
  <c r="D242" i="25"/>
  <c r="C242" i="25"/>
  <c r="H241" i="25"/>
  <c r="G241" i="25"/>
  <c r="F241" i="25"/>
  <c r="E241" i="25"/>
  <c r="D241" i="25"/>
  <c r="C241" i="25"/>
  <c r="H240" i="25"/>
  <c r="G240" i="25"/>
  <c r="F240" i="25"/>
  <c r="E240" i="25"/>
  <c r="D240" i="25"/>
  <c r="C240" i="25"/>
  <c r="H239" i="25"/>
  <c r="G239" i="25"/>
  <c r="F239" i="25"/>
  <c r="E239" i="25"/>
  <c r="D239" i="25"/>
  <c r="C239" i="25"/>
  <c r="H238" i="25"/>
  <c r="G238" i="25"/>
  <c r="F238" i="25"/>
  <c r="E238" i="25"/>
  <c r="D238" i="25"/>
  <c r="C238" i="25"/>
  <c r="H237" i="25"/>
  <c r="G237" i="25"/>
  <c r="F237" i="25"/>
  <c r="E237" i="25"/>
  <c r="D237" i="25"/>
  <c r="C237" i="25"/>
  <c r="H236" i="25"/>
  <c r="G236" i="25"/>
  <c r="F236" i="25"/>
  <c r="E236" i="25"/>
  <c r="D236" i="25"/>
  <c r="C236" i="25"/>
  <c r="H235" i="25"/>
  <c r="G235" i="25"/>
  <c r="F235" i="25"/>
  <c r="E235" i="25"/>
  <c r="D235" i="25"/>
  <c r="C235" i="25"/>
  <c r="H234" i="25"/>
  <c r="G234" i="25"/>
  <c r="F234" i="25"/>
  <c r="E234" i="25"/>
  <c r="D234" i="25"/>
  <c r="C234" i="25"/>
  <c r="H233" i="25"/>
  <c r="G233" i="25"/>
  <c r="F233" i="25"/>
  <c r="E233" i="25"/>
  <c r="D233" i="25"/>
  <c r="C233" i="25"/>
  <c r="H232" i="25"/>
  <c r="G232" i="25"/>
  <c r="F232" i="25"/>
  <c r="E232" i="25"/>
  <c r="D232" i="25"/>
  <c r="C232" i="25"/>
  <c r="H231" i="25"/>
  <c r="G231" i="25"/>
  <c r="F231" i="25"/>
  <c r="E231" i="25"/>
  <c r="D231" i="25"/>
  <c r="C231" i="25"/>
  <c r="H230" i="25"/>
  <c r="G230" i="25"/>
  <c r="F230" i="25"/>
  <c r="E230" i="25"/>
  <c r="D230" i="25"/>
  <c r="C230" i="25"/>
  <c r="H229" i="25"/>
  <c r="G229" i="25"/>
  <c r="F229" i="25"/>
  <c r="E229" i="25"/>
  <c r="D229" i="25"/>
  <c r="C229" i="25"/>
  <c r="H228" i="25"/>
  <c r="G228" i="25"/>
  <c r="F228" i="25"/>
  <c r="E228" i="25"/>
  <c r="D228" i="25"/>
  <c r="C228" i="25"/>
  <c r="H227" i="25"/>
  <c r="G227" i="25"/>
  <c r="F227" i="25"/>
  <c r="E227" i="25"/>
  <c r="D227" i="25"/>
  <c r="C227" i="25"/>
  <c r="H226" i="25"/>
  <c r="G226" i="25"/>
  <c r="F226" i="25"/>
  <c r="E226" i="25"/>
  <c r="D226" i="25"/>
  <c r="C226" i="25"/>
  <c r="H225" i="25"/>
  <c r="G225" i="25"/>
  <c r="F225" i="25"/>
  <c r="E225" i="25"/>
  <c r="D225" i="25"/>
  <c r="C225" i="25"/>
  <c r="H224" i="25"/>
  <c r="G224" i="25"/>
  <c r="F224" i="25"/>
  <c r="E224" i="25"/>
  <c r="D224" i="25"/>
  <c r="C224" i="25"/>
  <c r="H223" i="25"/>
  <c r="G223" i="25"/>
  <c r="F223" i="25"/>
  <c r="E223" i="25"/>
  <c r="D223" i="25"/>
  <c r="C223" i="25"/>
  <c r="H222" i="25"/>
  <c r="G222" i="25"/>
  <c r="F222" i="25"/>
  <c r="E222" i="25"/>
  <c r="D222" i="25"/>
  <c r="C222" i="25"/>
  <c r="H221" i="25"/>
  <c r="G221" i="25"/>
  <c r="F221" i="25"/>
  <c r="E221" i="25"/>
  <c r="D221" i="25"/>
  <c r="C221" i="25"/>
  <c r="H220" i="25"/>
  <c r="G220" i="25"/>
  <c r="F220" i="25"/>
  <c r="E220" i="25"/>
  <c r="D220" i="25"/>
  <c r="C220" i="25"/>
  <c r="H219" i="25"/>
  <c r="G219" i="25"/>
  <c r="F219" i="25"/>
  <c r="E219" i="25"/>
  <c r="D219" i="25"/>
  <c r="C219" i="25"/>
  <c r="H218" i="25"/>
  <c r="G218" i="25"/>
  <c r="F218" i="25"/>
  <c r="E218" i="25"/>
  <c r="D218" i="25"/>
  <c r="C218" i="25"/>
  <c r="H217" i="25"/>
  <c r="G217" i="25"/>
  <c r="F217" i="25"/>
  <c r="E217" i="25"/>
  <c r="D217" i="25"/>
  <c r="C217" i="25"/>
  <c r="H216" i="25"/>
  <c r="G216" i="25"/>
  <c r="F216" i="25"/>
  <c r="E216" i="25"/>
  <c r="D216" i="25"/>
  <c r="C216" i="25"/>
  <c r="H215" i="25"/>
  <c r="G215" i="25"/>
  <c r="F215" i="25"/>
  <c r="E215" i="25"/>
  <c r="D215" i="25"/>
  <c r="C215" i="25"/>
  <c r="H214" i="25"/>
  <c r="G214" i="25"/>
  <c r="F214" i="25"/>
  <c r="E214" i="25"/>
  <c r="D214" i="25"/>
  <c r="C214" i="25"/>
  <c r="H213" i="25"/>
  <c r="G213" i="25"/>
  <c r="F213" i="25"/>
  <c r="E213" i="25"/>
  <c r="D213" i="25"/>
  <c r="C213" i="25"/>
  <c r="H212" i="25"/>
  <c r="G212" i="25"/>
  <c r="F212" i="25"/>
  <c r="E212" i="25"/>
  <c r="D212" i="25"/>
  <c r="C212" i="25"/>
  <c r="H211" i="25"/>
  <c r="G211" i="25"/>
  <c r="F211" i="25"/>
  <c r="E211" i="25"/>
  <c r="D211" i="25"/>
  <c r="C211" i="25"/>
  <c r="H210" i="25"/>
  <c r="G210" i="25"/>
  <c r="F210" i="25"/>
  <c r="E210" i="25"/>
  <c r="D210" i="25"/>
  <c r="C210" i="25"/>
  <c r="H209" i="25"/>
  <c r="G209" i="25"/>
  <c r="F209" i="25"/>
  <c r="E209" i="25"/>
  <c r="D209" i="25"/>
  <c r="C209" i="25"/>
  <c r="H208" i="25"/>
  <c r="G208" i="25"/>
  <c r="F208" i="25"/>
  <c r="E208" i="25"/>
  <c r="D208" i="25"/>
  <c r="C208" i="25"/>
  <c r="H207" i="25"/>
  <c r="G207" i="25"/>
  <c r="F207" i="25"/>
  <c r="E207" i="25"/>
  <c r="D207" i="25"/>
  <c r="C207" i="25"/>
  <c r="H206" i="25"/>
  <c r="G206" i="25"/>
  <c r="F206" i="25"/>
  <c r="E206" i="25"/>
  <c r="D206" i="25"/>
  <c r="C206" i="25"/>
  <c r="H205" i="25"/>
  <c r="G205" i="25"/>
  <c r="F205" i="25"/>
  <c r="E205" i="25"/>
  <c r="D205" i="25"/>
  <c r="C205" i="25"/>
  <c r="H204" i="25"/>
  <c r="G204" i="25"/>
  <c r="F204" i="25"/>
  <c r="E204" i="25"/>
  <c r="D204" i="25"/>
  <c r="C204" i="25"/>
  <c r="H203" i="25"/>
  <c r="G203" i="25"/>
  <c r="F203" i="25"/>
  <c r="E203" i="25"/>
  <c r="D203" i="25"/>
  <c r="C203" i="25"/>
  <c r="H202" i="25"/>
  <c r="G202" i="25"/>
  <c r="F202" i="25"/>
  <c r="E202" i="25"/>
  <c r="D202" i="25"/>
  <c r="C202" i="25"/>
  <c r="H201" i="25"/>
  <c r="G201" i="25"/>
  <c r="F201" i="25"/>
  <c r="E201" i="25"/>
  <c r="D201" i="25"/>
  <c r="C201" i="25"/>
  <c r="H200" i="25"/>
  <c r="G200" i="25"/>
  <c r="F200" i="25"/>
  <c r="E200" i="25"/>
  <c r="D200" i="25"/>
  <c r="C200" i="25"/>
  <c r="H199" i="25"/>
  <c r="G199" i="25"/>
  <c r="F199" i="25"/>
  <c r="E199" i="25"/>
  <c r="D199" i="25"/>
  <c r="C199" i="25"/>
  <c r="H198" i="25"/>
  <c r="G198" i="25"/>
  <c r="F198" i="25"/>
  <c r="E198" i="25"/>
  <c r="D198" i="25"/>
  <c r="C198" i="25"/>
  <c r="H197" i="25"/>
  <c r="G197" i="25"/>
  <c r="F197" i="25"/>
  <c r="E197" i="25"/>
  <c r="D197" i="25"/>
  <c r="C197" i="25"/>
  <c r="H196" i="25"/>
  <c r="G196" i="25"/>
  <c r="F196" i="25"/>
  <c r="E196" i="25"/>
  <c r="D196" i="25"/>
  <c r="C196" i="25"/>
  <c r="H195" i="25"/>
  <c r="G195" i="25"/>
  <c r="F195" i="25"/>
  <c r="E195" i="25"/>
  <c r="D195" i="25"/>
  <c r="C195" i="25"/>
  <c r="H194" i="25"/>
  <c r="G194" i="25"/>
  <c r="F194" i="25"/>
  <c r="E194" i="25"/>
  <c r="D194" i="25"/>
  <c r="C194" i="25"/>
  <c r="H193" i="25"/>
  <c r="G193" i="25"/>
  <c r="F193" i="25"/>
  <c r="E193" i="25"/>
  <c r="D193" i="25"/>
  <c r="C193" i="25"/>
  <c r="H192" i="25"/>
  <c r="G192" i="25"/>
  <c r="F192" i="25"/>
  <c r="E192" i="25"/>
  <c r="D192" i="25"/>
  <c r="C192" i="25"/>
  <c r="H191" i="25"/>
  <c r="G191" i="25"/>
  <c r="F191" i="25"/>
  <c r="E191" i="25"/>
  <c r="D191" i="25"/>
  <c r="C191" i="25"/>
  <c r="H190" i="25"/>
  <c r="G190" i="25"/>
  <c r="F190" i="25"/>
  <c r="E190" i="25"/>
  <c r="D190" i="25"/>
  <c r="C190" i="25"/>
  <c r="H189" i="25"/>
  <c r="G189" i="25"/>
  <c r="F189" i="25"/>
  <c r="E189" i="25"/>
  <c r="D189" i="25"/>
  <c r="C189" i="25"/>
  <c r="H188" i="25"/>
  <c r="G188" i="25"/>
  <c r="F188" i="25"/>
  <c r="E188" i="25"/>
  <c r="D188" i="25"/>
  <c r="C188" i="25"/>
  <c r="H187" i="25"/>
  <c r="G187" i="25"/>
  <c r="F187" i="25"/>
  <c r="E187" i="25"/>
  <c r="D187" i="25"/>
  <c r="C187" i="25"/>
  <c r="H186" i="25"/>
  <c r="G186" i="25"/>
  <c r="F186" i="25"/>
  <c r="E186" i="25"/>
  <c r="D186" i="25"/>
  <c r="C186" i="25"/>
  <c r="H185" i="25"/>
  <c r="G185" i="25"/>
  <c r="F185" i="25"/>
  <c r="E185" i="25"/>
  <c r="D185" i="25"/>
  <c r="C185" i="25"/>
  <c r="H184" i="25"/>
  <c r="G184" i="25"/>
  <c r="F184" i="25"/>
  <c r="E184" i="25"/>
  <c r="D184" i="25"/>
  <c r="C184" i="25"/>
  <c r="H183" i="25"/>
  <c r="G183" i="25"/>
  <c r="F183" i="25"/>
  <c r="E183" i="25"/>
  <c r="D183" i="25"/>
  <c r="C183" i="25"/>
  <c r="H182" i="25"/>
  <c r="G182" i="25"/>
  <c r="F182" i="25"/>
  <c r="E182" i="25"/>
  <c r="D182" i="25"/>
  <c r="C182" i="25"/>
  <c r="H181" i="25"/>
  <c r="G181" i="25"/>
  <c r="F181" i="25"/>
  <c r="E181" i="25"/>
  <c r="D181" i="25"/>
  <c r="C181" i="25"/>
  <c r="H180" i="25"/>
  <c r="G180" i="25"/>
  <c r="F180" i="25"/>
  <c r="E180" i="25"/>
  <c r="D180" i="25"/>
  <c r="C180" i="25"/>
  <c r="H179" i="25"/>
  <c r="G179" i="25"/>
  <c r="F179" i="25"/>
  <c r="E179" i="25"/>
  <c r="D179" i="25"/>
  <c r="C179" i="25"/>
  <c r="H178" i="25"/>
  <c r="G178" i="25"/>
  <c r="F178" i="25"/>
  <c r="E178" i="25"/>
  <c r="D178" i="25"/>
  <c r="C178" i="25"/>
  <c r="H177" i="25"/>
  <c r="G177" i="25"/>
  <c r="F177" i="25"/>
  <c r="E177" i="25"/>
  <c r="D177" i="25"/>
  <c r="C177" i="25"/>
  <c r="H176" i="25"/>
  <c r="G176" i="25"/>
  <c r="F176" i="25"/>
  <c r="E176" i="25"/>
  <c r="D176" i="25"/>
  <c r="C176" i="25"/>
  <c r="H175" i="25"/>
  <c r="G175" i="25"/>
  <c r="F175" i="25"/>
  <c r="E175" i="25"/>
  <c r="D175" i="25"/>
  <c r="C175" i="25"/>
  <c r="H174" i="25"/>
  <c r="G174" i="25"/>
  <c r="F174" i="25"/>
  <c r="E174" i="25"/>
  <c r="D174" i="25"/>
  <c r="C174" i="25"/>
  <c r="H173" i="25"/>
  <c r="G173" i="25"/>
  <c r="F173" i="25"/>
  <c r="E173" i="25"/>
  <c r="D173" i="25"/>
  <c r="C173" i="25"/>
  <c r="H172" i="25"/>
  <c r="G172" i="25"/>
  <c r="F172" i="25"/>
  <c r="E172" i="25"/>
  <c r="D172" i="25"/>
  <c r="C172" i="25"/>
  <c r="H171" i="25"/>
  <c r="G171" i="25"/>
  <c r="F171" i="25"/>
  <c r="E171" i="25"/>
  <c r="D171" i="25"/>
  <c r="C171" i="25"/>
  <c r="H170" i="25"/>
  <c r="G170" i="25"/>
  <c r="F170" i="25"/>
  <c r="E170" i="25"/>
  <c r="D170" i="25"/>
  <c r="C170" i="25"/>
  <c r="H169" i="25"/>
  <c r="G169" i="25"/>
  <c r="F169" i="25"/>
  <c r="E169" i="25"/>
  <c r="D169" i="25"/>
  <c r="C169" i="25"/>
  <c r="H168" i="25"/>
  <c r="G168" i="25"/>
  <c r="F168" i="25"/>
  <c r="E168" i="25"/>
  <c r="D168" i="25"/>
  <c r="C168" i="25"/>
  <c r="H167" i="25"/>
  <c r="G167" i="25"/>
  <c r="F167" i="25"/>
  <c r="E167" i="25"/>
  <c r="D167" i="25"/>
  <c r="C167" i="25"/>
  <c r="H166" i="25"/>
  <c r="G166" i="25"/>
  <c r="F166" i="25"/>
  <c r="E166" i="25"/>
  <c r="D166" i="25"/>
  <c r="C166" i="25"/>
  <c r="H165" i="25"/>
  <c r="G165" i="25"/>
  <c r="F165" i="25"/>
  <c r="E165" i="25"/>
  <c r="D165" i="25"/>
  <c r="C165" i="25"/>
  <c r="H164" i="25"/>
  <c r="G164" i="25"/>
  <c r="F164" i="25"/>
  <c r="E164" i="25"/>
  <c r="D164" i="25"/>
  <c r="C164" i="25"/>
  <c r="H163" i="25"/>
  <c r="G163" i="25"/>
  <c r="F163" i="25"/>
  <c r="E163" i="25"/>
  <c r="D163" i="25"/>
  <c r="C163" i="25"/>
  <c r="H162" i="25"/>
  <c r="G162" i="25"/>
  <c r="F162" i="25"/>
  <c r="E162" i="25"/>
  <c r="D162" i="25"/>
  <c r="C162" i="25"/>
  <c r="H161" i="25"/>
  <c r="G161" i="25"/>
  <c r="F161" i="25"/>
  <c r="E161" i="25"/>
  <c r="D161" i="25"/>
  <c r="C161" i="25"/>
  <c r="H160" i="25"/>
  <c r="G160" i="25"/>
  <c r="F160" i="25"/>
  <c r="E160" i="25"/>
  <c r="D160" i="25"/>
  <c r="C160" i="25"/>
  <c r="H159" i="25"/>
  <c r="G159" i="25"/>
  <c r="F159" i="25"/>
  <c r="E159" i="25"/>
  <c r="D159" i="25"/>
  <c r="C159" i="25"/>
  <c r="H158" i="25"/>
  <c r="G158" i="25"/>
  <c r="F158" i="25"/>
  <c r="E158" i="25"/>
  <c r="D158" i="25"/>
  <c r="C158" i="25"/>
  <c r="H157" i="25"/>
  <c r="G157" i="25"/>
  <c r="F157" i="25"/>
  <c r="E157" i="25"/>
  <c r="D157" i="25"/>
  <c r="C157" i="25"/>
  <c r="H156" i="25"/>
  <c r="G156" i="25"/>
  <c r="F156" i="25"/>
  <c r="E156" i="25"/>
  <c r="D156" i="25"/>
  <c r="C156" i="25"/>
  <c r="H155" i="25"/>
  <c r="G155" i="25"/>
  <c r="F155" i="25"/>
  <c r="E155" i="25"/>
  <c r="D155" i="25"/>
  <c r="C155" i="25"/>
  <c r="H154" i="25"/>
  <c r="G154" i="25"/>
  <c r="F154" i="25"/>
  <c r="E154" i="25"/>
  <c r="D154" i="25"/>
  <c r="C154" i="25"/>
  <c r="H153" i="25"/>
  <c r="G153" i="25"/>
  <c r="F153" i="25"/>
  <c r="E153" i="25"/>
  <c r="D153" i="25"/>
  <c r="C153" i="25"/>
  <c r="H152" i="25"/>
  <c r="G152" i="25"/>
  <c r="F152" i="25"/>
  <c r="E152" i="25"/>
  <c r="D152" i="25"/>
  <c r="C152" i="25"/>
  <c r="H151" i="25"/>
  <c r="G151" i="25"/>
  <c r="F151" i="25"/>
  <c r="E151" i="25"/>
  <c r="D151" i="25"/>
  <c r="C151" i="25"/>
  <c r="H150" i="25"/>
  <c r="G150" i="25"/>
  <c r="F150" i="25"/>
  <c r="E150" i="25"/>
  <c r="D150" i="25"/>
  <c r="C150" i="25"/>
  <c r="H149" i="25"/>
  <c r="G149" i="25"/>
  <c r="F149" i="25"/>
  <c r="E149" i="25"/>
  <c r="D149" i="25"/>
  <c r="C149" i="25"/>
  <c r="H148" i="25"/>
  <c r="G148" i="25"/>
  <c r="F148" i="25"/>
  <c r="E148" i="25"/>
  <c r="D148" i="25"/>
  <c r="C148" i="25"/>
  <c r="H147" i="25"/>
  <c r="G147" i="25"/>
  <c r="F147" i="25"/>
  <c r="E147" i="25"/>
  <c r="D147" i="25"/>
  <c r="C147" i="25"/>
  <c r="H146" i="25"/>
  <c r="G146" i="25"/>
  <c r="F146" i="25"/>
  <c r="E146" i="25"/>
  <c r="D146" i="25"/>
  <c r="C146" i="25"/>
  <c r="H145" i="25"/>
  <c r="G145" i="25"/>
  <c r="F145" i="25"/>
  <c r="E145" i="25"/>
  <c r="D145" i="25"/>
  <c r="C145" i="25"/>
  <c r="H144" i="25"/>
  <c r="G144" i="25"/>
  <c r="F144" i="25"/>
  <c r="E144" i="25"/>
  <c r="D144" i="25"/>
  <c r="C144" i="25"/>
  <c r="H143" i="25"/>
  <c r="G143" i="25"/>
  <c r="F143" i="25"/>
  <c r="E143" i="25"/>
  <c r="D143" i="25"/>
  <c r="C143" i="25"/>
  <c r="H142" i="25"/>
  <c r="G142" i="25"/>
  <c r="F142" i="25"/>
  <c r="E142" i="25"/>
  <c r="D142" i="25"/>
  <c r="C142" i="25"/>
  <c r="H141" i="25"/>
  <c r="G141" i="25"/>
  <c r="F141" i="25"/>
  <c r="E141" i="25"/>
  <c r="D141" i="25"/>
  <c r="C141" i="25"/>
  <c r="H140" i="25"/>
  <c r="G140" i="25"/>
  <c r="F140" i="25"/>
  <c r="E140" i="25"/>
  <c r="D140" i="25"/>
  <c r="C140" i="25"/>
  <c r="H139" i="25"/>
  <c r="G139" i="25"/>
  <c r="F139" i="25"/>
  <c r="E139" i="25"/>
  <c r="D139" i="25"/>
  <c r="C139" i="25"/>
  <c r="H138" i="25"/>
  <c r="G138" i="25"/>
  <c r="F138" i="25"/>
  <c r="E138" i="25"/>
  <c r="D138" i="25"/>
  <c r="C138" i="25"/>
  <c r="H137" i="25"/>
  <c r="G137" i="25"/>
  <c r="F137" i="25"/>
  <c r="E137" i="25"/>
  <c r="D137" i="25"/>
  <c r="C137" i="25"/>
  <c r="H136" i="25"/>
  <c r="G136" i="25"/>
  <c r="F136" i="25"/>
  <c r="E136" i="25"/>
  <c r="D136" i="25"/>
  <c r="C136" i="25"/>
  <c r="H135" i="25"/>
  <c r="G135" i="25"/>
  <c r="F135" i="25"/>
  <c r="E135" i="25"/>
  <c r="D135" i="25"/>
  <c r="C135" i="25"/>
  <c r="H134" i="25"/>
  <c r="G134" i="25"/>
  <c r="F134" i="25"/>
  <c r="E134" i="25"/>
  <c r="D134" i="25"/>
  <c r="C134" i="25"/>
  <c r="H133" i="25"/>
  <c r="G133" i="25"/>
  <c r="F133" i="25"/>
  <c r="E133" i="25"/>
  <c r="D133" i="25"/>
  <c r="C133" i="25"/>
  <c r="H132" i="25"/>
  <c r="G132" i="25"/>
  <c r="F132" i="25"/>
  <c r="E132" i="25"/>
  <c r="D132" i="25"/>
  <c r="C132" i="25"/>
  <c r="H131" i="25"/>
  <c r="G131" i="25"/>
  <c r="F131" i="25"/>
  <c r="E131" i="25"/>
  <c r="D131" i="25"/>
  <c r="C131" i="25"/>
  <c r="H130" i="25"/>
  <c r="G130" i="25"/>
  <c r="F130" i="25"/>
  <c r="E130" i="25"/>
  <c r="D130" i="25"/>
  <c r="C130" i="25"/>
  <c r="H129" i="25"/>
  <c r="G129" i="25"/>
  <c r="F129" i="25"/>
  <c r="E129" i="25"/>
  <c r="D129" i="25"/>
  <c r="C129" i="25"/>
  <c r="H128" i="25"/>
  <c r="G128" i="25"/>
  <c r="F128" i="25"/>
  <c r="E128" i="25"/>
  <c r="D128" i="25"/>
  <c r="C128" i="25"/>
  <c r="H127" i="25"/>
  <c r="G127" i="25"/>
  <c r="F127" i="25"/>
  <c r="E127" i="25"/>
  <c r="D127" i="25"/>
  <c r="C127" i="25"/>
  <c r="H126" i="25"/>
  <c r="G126" i="25"/>
  <c r="F126" i="25"/>
  <c r="E126" i="25"/>
  <c r="D126" i="25"/>
  <c r="C126" i="25"/>
  <c r="H125" i="25"/>
  <c r="G125" i="25"/>
  <c r="F125" i="25"/>
  <c r="E125" i="25"/>
  <c r="D125" i="25"/>
  <c r="C125" i="25"/>
  <c r="H124" i="25"/>
  <c r="G124" i="25"/>
  <c r="F124" i="25"/>
  <c r="E124" i="25"/>
  <c r="D124" i="25"/>
  <c r="C124" i="25"/>
  <c r="H123" i="25"/>
  <c r="G123" i="25"/>
  <c r="F123" i="25"/>
  <c r="E123" i="25"/>
  <c r="D123" i="25"/>
  <c r="C123" i="25"/>
  <c r="H122" i="25"/>
  <c r="G122" i="25"/>
  <c r="F122" i="25"/>
  <c r="E122" i="25"/>
  <c r="D122" i="25"/>
  <c r="C122" i="25"/>
  <c r="H121" i="25"/>
  <c r="G121" i="25"/>
  <c r="F121" i="25"/>
  <c r="E121" i="25"/>
  <c r="D121" i="25"/>
  <c r="C121" i="25"/>
  <c r="H120" i="25"/>
  <c r="G120" i="25"/>
  <c r="F120" i="25"/>
  <c r="E120" i="25"/>
  <c r="D120" i="25"/>
  <c r="C120" i="25"/>
  <c r="H119" i="25"/>
  <c r="G119" i="25"/>
  <c r="F119" i="25"/>
  <c r="E119" i="25"/>
  <c r="D119" i="25"/>
  <c r="C119" i="25"/>
  <c r="H118" i="25"/>
  <c r="G118" i="25"/>
  <c r="F118" i="25"/>
  <c r="E118" i="25"/>
  <c r="D118" i="25"/>
  <c r="C118" i="25"/>
  <c r="H117" i="25"/>
  <c r="G117" i="25"/>
  <c r="F117" i="25"/>
  <c r="E117" i="25"/>
  <c r="D117" i="25"/>
  <c r="C117" i="25"/>
  <c r="H116" i="25"/>
  <c r="G116" i="25"/>
  <c r="F116" i="25"/>
  <c r="E116" i="25"/>
  <c r="D116" i="25"/>
  <c r="C116" i="25"/>
  <c r="H115" i="25"/>
  <c r="G115" i="25"/>
  <c r="F115" i="25"/>
  <c r="E115" i="25"/>
  <c r="D115" i="25"/>
  <c r="C115" i="25"/>
  <c r="H114" i="25"/>
  <c r="G114" i="25"/>
  <c r="F114" i="25"/>
  <c r="E114" i="25"/>
  <c r="D114" i="25"/>
  <c r="C114" i="25"/>
  <c r="H113" i="25"/>
  <c r="G113" i="25"/>
  <c r="F113" i="25"/>
  <c r="E113" i="25"/>
  <c r="D113" i="25"/>
  <c r="C113" i="25"/>
  <c r="H112" i="25"/>
  <c r="G112" i="25"/>
  <c r="F112" i="25"/>
  <c r="E112" i="25"/>
  <c r="D112" i="25"/>
  <c r="C112" i="25"/>
  <c r="H111" i="25"/>
  <c r="G111" i="25"/>
  <c r="F111" i="25"/>
  <c r="E111" i="25"/>
  <c r="D111" i="25"/>
  <c r="C111" i="25"/>
  <c r="H110" i="25"/>
  <c r="G110" i="25"/>
  <c r="F110" i="25"/>
  <c r="E110" i="25"/>
  <c r="D110" i="25"/>
  <c r="C110" i="25"/>
  <c r="H109" i="25"/>
  <c r="G109" i="25"/>
  <c r="F109" i="25"/>
  <c r="E109" i="25"/>
  <c r="D109" i="25"/>
  <c r="C109" i="25"/>
  <c r="H108" i="25"/>
  <c r="G108" i="25"/>
  <c r="F108" i="25"/>
  <c r="E108" i="25"/>
  <c r="D108" i="25"/>
  <c r="C108" i="25"/>
  <c r="H107" i="25"/>
  <c r="G107" i="25"/>
  <c r="F107" i="25"/>
  <c r="E107" i="25"/>
  <c r="D107" i="25"/>
  <c r="C107" i="25"/>
  <c r="H106" i="25"/>
  <c r="G106" i="25"/>
  <c r="F106" i="25"/>
  <c r="E106" i="25"/>
  <c r="D106" i="25"/>
  <c r="C106" i="25"/>
  <c r="H105" i="25"/>
  <c r="G105" i="25"/>
  <c r="F105" i="25"/>
  <c r="E105" i="25"/>
  <c r="D105" i="25"/>
  <c r="C105" i="25"/>
  <c r="H104" i="25"/>
  <c r="G104" i="25"/>
  <c r="F104" i="25"/>
  <c r="E104" i="25"/>
  <c r="D104" i="25"/>
  <c r="C104" i="25"/>
  <c r="H103" i="25"/>
  <c r="G103" i="25"/>
  <c r="F103" i="25"/>
  <c r="E103" i="25"/>
  <c r="D103" i="25"/>
  <c r="C103" i="25"/>
  <c r="H102" i="25"/>
  <c r="G102" i="25"/>
  <c r="F102" i="25"/>
  <c r="E102" i="25"/>
  <c r="D102" i="25"/>
  <c r="C102" i="25"/>
  <c r="H101" i="25"/>
  <c r="G101" i="25"/>
  <c r="F101" i="25"/>
  <c r="E101" i="25"/>
  <c r="D101" i="25"/>
  <c r="C101" i="25"/>
  <c r="H100" i="25"/>
  <c r="G100" i="25"/>
  <c r="F100" i="25"/>
  <c r="E100" i="25"/>
  <c r="D100" i="25"/>
  <c r="C100" i="25"/>
  <c r="H99" i="25"/>
  <c r="G99" i="25"/>
  <c r="F99" i="25"/>
  <c r="E99" i="25"/>
  <c r="D99" i="25"/>
  <c r="C99" i="25"/>
  <c r="H98" i="25"/>
  <c r="G98" i="25"/>
  <c r="F98" i="25"/>
  <c r="E98" i="25"/>
  <c r="D98" i="25"/>
  <c r="C98" i="25"/>
  <c r="H97" i="25"/>
  <c r="G97" i="25"/>
  <c r="F97" i="25"/>
  <c r="E97" i="25"/>
  <c r="D97" i="25"/>
  <c r="C97" i="25"/>
  <c r="H96" i="25"/>
  <c r="G96" i="25"/>
  <c r="F96" i="25"/>
  <c r="E96" i="25"/>
  <c r="D96" i="25"/>
  <c r="C96" i="25"/>
  <c r="H95" i="25"/>
  <c r="G95" i="25"/>
  <c r="F95" i="25"/>
  <c r="E95" i="25"/>
  <c r="D95" i="25"/>
  <c r="C95" i="25"/>
  <c r="H94" i="25"/>
  <c r="G94" i="25"/>
  <c r="F94" i="25"/>
  <c r="E94" i="25"/>
  <c r="D94" i="25"/>
  <c r="C94" i="25"/>
  <c r="H93" i="25"/>
  <c r="G93" i="25"/>
  <c r="F93" i="25"/>
  <c r="E93" i="25"/>
  <c r="D93" i="25"/>
  <c r="C93" i="25"/>
  <c r="H92" i="25"/>
  <c r="G92" i="25"/>
  <c r="F92" i="25"/>
  <c r="E92" i="25"/>
  <c r="D92" i="25"/>
  <c r="C92" i="25"/>
  <c r="H91" i="25"/>
  <c r="G91" i="25"/>
  <c r="F91" i="25"/>
  <c r="E91" i="25"/>
  <c r="D91" i="25"/>
  <c r="C91" i="25"/>
  <c r="H90" i="25"/>
  <c r="G90" i="25"/>
  <c r="F90" i="25"/>
  <c r="E90" i="25"/>
  <c r="D90" i="25"/>
  <c r="C90" i="25"/>
  <c r="H89" i="25"/>
  <c r="G89" i="25"/>
  <c r="F89" i="25"/>
  <c r="E89" i="25"/>
  <c r="D89" i="25"/>
  <c r="C89" i="25"/>
  <c r="H88" i="25"/>
  <c r="G88" i="25"/>
  <c r="F88" i="25"/>
  <c r="E88" i="25"/>
  <c r="D88" i="25"/>
  <c r="C88" i="25"/>
  <c r="H87" i="25"/>
  <c r="G87" i="25"/>
  <c r="F87" i="25"/>
  <c r="E87" i="25"/>
  <c r="D87" i="25"/>
  <c r="C87" i="25"/>
  <c r="H86" i="25"/>
  <c r="G86" i="25"/>
  <c r="F86" i="25"/>
  <c r="E86" i="25"/>
  <c r="D86" i="25"/>
  <c r="C86" i="25"/>
  <c r="H85" i="25"/>
  <c r="G85" i="25"/>
  <c r="F85" i="25"/>
  <c r="E85" i="25"/>
  <c r="D85" i="25"/>
  <c r="C85" i="25"/>
  <c r="H84" i="25"/>
  <c r="G84" i="25"/>
  <c r="F84" i="25"/>
  <c r="E84" i="25"/>
  <c r="D84" i="25"/>
  <c r="C84" i="25"/>
  <c r="H83" i="25"/>
  <c r="G83" i="25"/>
  <c r="F83" i="25"/>
  <c r="E83" i="25"/>
  <c r="D83" i="25"/>
  <c r="C83" i="25"/>
  <c r="H82" i="25"/>
  <c r="G82" i="25"/>
  <c r="F82" i="25"/>
  <c r="E82" i="25"/>
  <c r="D82" i="25"/>
  <c r="C82" i="25"/>
  <c r="H81" i="25"/>
  <c r="G81" i="25"/>
  <c r="F81" i="25"/>
  <c r="E81" i="25"/>
  <c r="D81" i="25"/>
  <c r="C81" i="25"/>
  <c r="H80" i="25"/>
  <c r="G80" i="25"/>
  <c r="F80" i="25"/>
  <c r="E80" i="25"/>
  <c r="D80" i="25"/>
  <c r="C80" i="25"/>
  <c r="H79" i="25"/>
  <c r="G79" i="25"/>
  <c r="F79" i="25"/>
  <c r="E79" i="25"/>
  <c r="D79" i="25"/>
  <c r="C79" i="25"/>
  <c r="H78" i="25"/>
  <c r="G78" i="25"/>
  <c r="F78" i="25"/>
  <c r="E78" i="25"/>
  <c r="D78" i="25"/>
  <c r="C78" i="25"/>
  <c r="H77" i="25"/>
  <c r="G77" i="25"/>
  <c r="F77" i="25"/>
  <c r="E77" i="25"/>
  <c r="D77" i="25"/>
  <c r="C77" i="25"/>
  <c r="H76" i="25"/>
  <c r="G76" i="25"/>
  <c r="F76" i="25"/>
  <c r="E76" i="25"/>
  <c r="D76" i="25"/>
  <c r="C76" i="25"/>
  <c r="H75" i="25"/>
  <c r="G75" i="25"/>
  <c r="F75" i="25"/>
  <c r="E75" i="25"/>
  <c r="D75" i="25"/>
  <c r="C75" i="25"/>
  <c r="H74" i="25"/>
  <c r="G74" i="25"/>
  <c r="F74" i="25"/>
  <c r="E74" i="25"/>
  <c r="D74" i="25"/>
  <c r="C74" i="25"/>
  <c r="H73" i="25"/>
  <c r="G73" i="25"/>
  <c r="F73" i="25"/>
  <c r="E73" i="25"/>
  <c r="D73" i="25"/>
  <c r="C73" i="25"/>
  <c r="H72" i="25"/>
  <c r="G72" i="25"/>
  <c r="F72" i="25"/>
  <c r="E72" i="25"/>
  <c r="D72" i="25"/>
  <c r="C72" i="25"/>
  <c r="H71" i="25"/>
  <c r="G71" i="25"/>
  <c r="F71" i="25"/>
  <c r="E71" i="25"/>
  <c r="D71" i="25"/>
  <c r="C71" i="25"/>
  <c r="H70" i="25"/>
  <c r="G70" i="25"/>
  <c r="F70" i="25"/>
  <c r="E70" i="25"/>
  <c r="D70" i="25"/>
  <c r="C70" i="25"/>
  <c r="H69" i="25"/>
  <c r="G69" i="25"/>
  <c r="F69" i="25"/>
  <c r="E69" i="25"/>
  <c r="D69" i="25"/>
  <c r="C69" i="25"/>
  <c r="H68" i="25"/>
  <c r="G68" i="25"/>
  <c r="F68" i="25"/>
  <c r="E68" i="25"/>
  <c r="D68" i="25"/>
  <c r="C68" i="25"/>
  <c r="H67" i="25"/>
  <c r="G67" i="25"/>
  <c r="F67" i="25"/>
  <c r="E67" i="25"/>
  <c r="D67" i="25"/>
  <c r="C67" i="25"/>
  <c r="H66" i="25"/>
  <c r="G66" i="25"/>
  <c r="F66" i="25"/>
  <c r="E66" i="25"/>
  <c r="D66" i="25"/>
  <c r="C66" i="25"/>
  <c r="H65" i="25"/>
  <c r="G65" i="25"/>
  <c r="F65" i="25"/>
  <c r="E65" i="25"/>
  <c r="D65" i="25"/>
  <c r="C65" i="25"/>
  <c r="H64" i="25"/>
  <c r="G64" i="25"/>
  <c r="F64" i="25"/>
  <c r="E64" i="25"/>
  <c r="D64" i="25"/>
  <c r="C64" i="25"/>
  <c r="H63" i="25"/>
  <c r="G63" i="25"/>
  <c r="F63" i="25"/>
  <c r="E63" i="25"/>
  <c r="D63" i="25"/>
  <c r="C63" i="25"/>
  <c r="H62" i="25"/>
  <c r="G62" i="25"/>
  <c r="F62" i="25"/>
  <c r="E62" i="25"/>
  <c r="D62" i="25"/>
  <c r="C62" i="25"/>
  <c r="H61" i="25"/>
  <c r="G61" i="25"/>
  <c r="F61" i="25"/>
  <c r="E61" i="25"/>
  <c r="D61" i="25"/>
  <c r="C61" i="25"/>
  <c r="H60" i="25"/>
  <c r="G60" i="25"/>
  <c r="F60" i="25"/>
  <c r="E60" i="25"/>
  <c r="D60" i="25"/>
  <c r="C60" i="25"/>
  <c r="H59" i="25"/>
  <c r="G59" i="25"/>
  <c r="F59" i="25"/>
  <c r="E59" i="25"/>
  <c r="D59" i="25"/>
  <c r="C59" i="25"/>
  <c r="H58" i="25"/>
  <c r="G58" i="25"/>
  <c r="F58" i="25"/>
  <c r="E58" i="25"/>
  <c r="D58" i="25"/>
  <c r="C58" i="25"/>
  <c r="H57" i="25"/>
  <c r="G57" i="25"/>
  <c r="F57" i="25"/>
  <c r="E57" i="25"/>
  <c r="D57" i="25"/>
  <c r="C57" i="25"/>
  <c r="H56" i="25"/>
  <c r="G56" i="25"/>
  <c r="F56" i="25"/>
  <c r="E56" i="25"/>
  <c r="D56" i="25"/>
  <c r="C56" i="25"/>
  <c r="H55" i="25"/>
  <c r="G55" i="25"/>
  <c r="F55" i="25"/>
  <c r="E55" i="25"/>
  <c r="D55" i="25"/>
  <c r="C55" i="25"/>
  <c r="H54" i="25"/>
  <c r="G54" i="25"/>
  <c r="F54" i="25"/>
  <c r="E54" i="25"/>
  <c r="D54" i="25"/>
  <c r="C54" i="25"/>
  <c r="H53" i="25"/>
  <c r="G53" i="25"/>
  <c r="F53" i="25"/>
  <c r="E53" i="25"/>
  <c r="D53" i="25"/>
  <c r="C53" i="25"/>
  <c r="H52" i="25"/>
  <c r="G52" i="25"/>
  <c r="F52" i="25"/>
  <c r="E52" i="25"/>
  <c r="D52" i="25"/>
  <c r="C52" i="25"/>
  <c r="H51" i="25"/>
  <c r="G51" i="25"/>
  <c r="F51" i="25"/>
  <c r="E51" i="25"/>
  <c r="D51" i="25"/>
  <c r="C51" i="25"/>
  <c r="H50" i="25"/>
  <c r="G50" i="25"/>
  <c r="F50" i="25"/>
  <c r="E50" i="25"/>
  <c r="D50" i="25"/>
  <c r="C50" i="25"/>
  <c r="H49" i="25"/>
  <c r="G49" i="25"/>
  <c r="F49" i="25"/>
  <c r="E49" i="25"/>
  <c r="D49" i="25"/>
  <c r="C49" i="25"/>
  <c r="H48" i="25"/>
  <c r="G48" i="25"/>
  <c r="F48" i="25"/>
  <c r="E48" i="25"/>
  <c r="D48" i="25"/>
  <c r="C48" i="25"/>
  <c r="H47" i="25"/>
  <c r="G47" i="25"/>
  <c r="F47" i="25"/>
  <c r="E47" i="25"/>
  <c r="D47" i="25"/>
  <c r="C47" i="25"/>
  <c r="H46" i="25"/>
  <c r="G46" i="25"/>
  <c r="F46" i="25"/>
  <c r="E46" i="25"/>
  <c r="D46" i="25"/>
  <c r="C46" i="25"/>
  <c r="H45" i="25"/>
  <c r="G45" i="25"/>
  <c r="F45" i="25"/>
  <c r="E45" i="25"/>
  <c r="D45" i="25"/>
  <c r="C45" i="25"/>
  <c r="H44" i="25"/>
  <c r="G44" i="25"/>
  <c r="F44" i="25"/>
  <c r="E44" i="25"/>
  <c r="D44" i="25"/>
  <c r="C44" i="25"/>
  <c r="H43" i="25"/>
  <c r="G43" i="25"/>
  <c r="F43" i="25"/>
  <c r="E43" i="25"/>
  <c r="D43" i="25"/>
  <c r="C43" i="25"/>
  <c r="H42" i="25"/>
  <c r="G42" i="25"/>
  <c r="F42" i="25"/>
  <c r="E42" i="25"/>
  <c r="D42" i="25"/>
  <c r="C42" i="25"/>
  <c r="H41" i="25"/>
  <c r="G41" i="25"/>
  <c r="F41" i="25"/>
  <c r="E41" i="25"/>
  <c r="D41" i="25"/>
  <c r="C41" i="25"/>
  <c r="H40" i="25"/>
  <c r="G40" i="25"/>
  <c r="F40" i="25"/>
  <c r="E40" i="25"/>
  <c r="D40" i="25"/>
  <c r="C40" i="25"/>
  <c r="H39" i="25"/>
  <c r="G39" i="25"/>
  <c r="F39" i="25"/>
  <c r="E39" i="25"/>
  <c r="D39" i="25"/>
  <c r="C39" i="25"/>
  <c r="H38" i="25"/>
  <c r="G38" i="25"/>
  <c r="F38" i="25"/>
  <c r="E38" i="25"/>
  <c r="D38" i="25"/>
  <c r="C38" i="25"/>
  <c r="H37" i="25"/>
  <c r="G37" i="25"/>
  <c r="F37" i="25"/>
  <c r="E37" i="25"/>
  <c r="D37" i="25"/>
  <c r="C37" i="25"/>
  <c r="H36" i="25"/>
  <c r="G36" i="25"/>
  <c r="F36" i="25"/>
  <c r="E36" i="25"/>
  <c r="D36" i="25"/>
  <c r="C36" i="25"/>
  <c r="H35" i="25"/>
  <c r="G35" i="25"/>
  <c r="F35" i="25"/>
  <c r="E35" i="25"/>
  <c r="D35" i="25"/>
  <c r="C35" i="25"/>
  <c r="H34" i="25"/>
  <c r="G34" i="25"/>
  <c r="F34" i="25"/>
  <c r="E34" i="25"/>
  <c r="D34" i="25"/>
  <c r="C34" i="25"/>
  <c r="H33" i="25"/>
  <c r="G33" i="25"/>
  <c r="F33" i="25"/>
  <c r="E33" i="25"/>
  <c r="D33" i="25"/>
  <c r="C33" i="25"/>
  <c r="H32" i="25"/>
  <c r="G32" i="25"/>
  <c r="F32" i="25"/>
  <c r="E32" i="25"/>
  <c r="D32" i="25"/>
  <c r="C32" i="25"/>
  <c r="H31" i="25"/>
  <c r="G31" i="25"/>
  <c r="F31" i="25"/>
  <c r="E31" i="25"/>
  <c r="D31" i="25"/>
  <c r="C31" i="25"/>
  <c r="H30" i="25"/>
  <c r="G30" i="25"/>
  <c r="F30" i="25"/>
  <c r="E30" i="25"/>
  <c r="D30" i="25"/>
  <c r="C30" i="25"/>
  <c r="H29" i="25"/>
  <c r="G29" i="25"/>
  <c r="F29" i="25"/>
  <c r="E29" i="25"/>
  <c r="D29" i="25"/>
  <c r="C29" i="25"/>
  <c r="H28" i="25"/>
  <c r="G28" i="25"/>
  <c r="F28" i="25"/>
  <c r="E28" i="25"/>
  <c r="D28" i="25"/>
  <c r="C28" i="25"/>
  <c r="H27" i="25"/>
  <c r="G27" i="25"/>
  <c r="F27" i="25"/>
  <c r="E27" i="25"/>
  <c r="D27" i="25"/>
  <c r="C27" i="25"/>
  <c r="H26" i="25"/>
  <c r="G26" i="25"/>
  <c r="F26" i="25"/>
  <c r="E26" i="25"/>
  <c r="D26" i="25"/>
  <c r="C26" i="25"/>
  <c r="H25" i="25"/>
  <c r="G25" i="25"/>
  <c r="F25" i="25"/>
  <c r="E25" i="25"/>
  <c r="D25" i="25"/>
  <c r="C25" i="25"/>
  <c r="H24" i="25"/>
  <c r="G24" i="25"/>
  <c r="F24" i="25"/>
  <c r="E24" i="25"/>
  <c r="D24" i="25"/>
  <c r="C24" i="25"/>
  <c r="H23" i="25"/>
  <c r="G23" i="25"/>
  <c r="F23" i="25"/>
  <c r="E23" i="25"/>
  <c r="D23" i="25"/>
  <c r="C23" i="25"/>
  <c r="H22" i="25"/>
  <c r="G22" i="25"/>
  <c r="F22" i="25"/>
  <c r="E22" i="25"/>
  <c r="D22" i="25"/>
  <c r="C22" i="25"/>
  <c r="H21" i="25"/>
  <c r="G21" i="25"/>
  <c r="F21" i="25"/>
  <c r="E21" i="25"/>
  <c r="D21" i="25"/>
  <c r="C21" i="25"/>
  <c r="H20" i="25"/>
  <c r="G20" i="25"/>
  <c r="F20" i="25"/>
  <c r="E20" i="25"/>
  <c r="D20" i="25"/>
  <c r="C20" i="25"/>
  <c r="H19" i="25"/>
  <c r="G19" i="25"/>
  <c r="F19" i="25"/>
  <c r="E19" i="25"/>
  <c r="D19" i="25"/>
  <c r="C19" i="25"/>
  <c r="H18" i="25"/>
  <c r="G18" i="25"/>
  <c r="F18" i="25"/>
  <c r="E18" i="25"/>
  <c r="D18" i="25"/>
  <c r="C18" i="25"/>
  <c r="H17" i="25"/>
  <c r="G17" i="25"/>
  <c r="F17" i="25"/>
  <c r="E17" i="25"/>
  <c r="D17" i="25"/>
  <c r="C17" i="25"/>
  <c r="H16" i="25"/>
  <c r="G16" i="25"/>
  <c r="F16" i="25"/>
  <c r="E16" i="25"/>
  <c r="D16" i="25"/>
  <c r="C16" i="25"/>
  <c r="H15" i="25"/>
  <c r="G15" i="25"/>
  <c r="F15" i="25"/>
  <c r="E15" i="25"/>
  <c r="D15" i="25"/>
  <c r="C15" i="25"/>
  <c r="H14" i="25"/>
  <c r="G14" i="25"/>
  <c r="F14" i="25"/>
  <c r="E14" i="25"/>
  <c r="D14" i="25"/>
  <c r="C14" i="25"/>
  <c r="H30" i="24"/>
  <c r="G30" i="24"/>
  <c r="F30" i="24"/>
  <c r="E30" i="24"/>
  <c r="D30" i="24"/>
  <c r="C30" i="24"/>
  <c r="H29" i="24"/>
  <c r="G29" i="24"/>
  <c r="F29" i="24"/>
  <c r="E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S24" i="24"/>
  <c r="R24" i="24"/>
  <c r="H24" i="24"/>
  <c r="G24" i="24"/>
  <c r="F24" i="24"/>
  <c r="E24" i="24"/>
  <c r="D24" i="24"/>
  <c r="C24" i="24"/>
  <c r="R23" i="24"/>
  <c r="T23" i="24"/>
  <c r="S23" i="24"/>
  <c r="H23" i="24"/>
  <c r="G23" i="24"/>
  <c r="F23" i="24"/>
  <c r="E23" i="24"/>
  <c r="D23" i="24"/>
  <c r="C23" i="24"/>
  <c r="S22" i="24"/>
  <c r="R22"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U15" i="24"/>
  <c r="T15" i="24"/>
  <c r="G15" i="24"/>
  <c r="F15" i="24"/>
  <c r="E15" i="24"/>
  <c r="D15" i="24"/>
  <c r="C15" i="24"/>
  <c r="H14" i="24"/>
  <c r="G14" i="24"/>
  <c r="F14" i="24"/>
  <c r="E14" i="24"/>
  <c r="D14" i="24"/>
  <c r="C14" i="24"/>
  <c r="I15" i="19"/>
  <c r="V15" i="19" s="1"/>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87" i="19"/>
  <c r="I88" i="19"/>
  <c r="I89" i="19"/>
  <c r="I90" i="19"/>
  <c r="I91" i="19"/>
  <c r="I92" i="19"/>
  <c r="I93" i="19"/>
  <c r="I94" i="19"/>
  <c r="I95" i="19"/>
  <c r="I96" i="19"/>
  <c r="I97" i="19"/>
  <c r="I98" i="19"/>
  <c r="I99" i="19"/>
  <c r="I100" i="19"/>
  <c r="I101" i="19"/>
  <c r="I102" i="19"/>
  <c r="I103" i="19"/>
  <c r="I104" i="19"/>
  <c r="I105" i="19"/>
  <c r="I106" i="19"/>
  <c r="I107" i="19"/>
  <c r="I108" i="19"/>
  <c r="I109" i="19"/>
  <c r="I110" i="19"/>
  <c r="I111" i="19"/>
  <c r="I112" i="19"/>
  <c r="I113" i="19"/>
  <c r="I114" i="19"/>
  <c r="I115" i="19"/>
  <c r="I116" i="19"/>
  <c r="I117" i="19"/>
  <c r="I118" i="19"/>
  <c r="I119" i="19"/>
  <c r="I120" i="19"/>
  <c r="I121" i="19"/>
  <c r="I122" i="19"/>
  <c r="I123" i="19"/>
  <c r="I124" i="19"/>
  <c r="I125" i="19"/>
  <c r="I126" i="19"/>
  <c r="I127" i="19"/>
  <c r="I128" i="19"/>
  <c r="I129" i="19"/>
  <c r="I130" i="19"/>
  <c r="I131" i="19"/>
  <c r="I132" i="19"/>
  <c r="I133" i="19"/>
  <c r="I134" i="19"/>
  <c r="I135" i="19"/>
  <c r="I136" i="19"/>
  <c r="I137" i="19"/>
  <c r="I138" i="19"/>
  <c r="I139" i="19"/>
  <c r="I140" i="19"/>
  <c r="I141" i="19"/>
  <c r="I142" i="19"/>
  <c r="I143" i="19"/>
  <c r="I144" i="19"/>
  <c r="I145" i="19"/>
  <c r="I146" i="19"/>
  <c r="I147" i="19"/>
  <c r="I148" i="19"/>
  <c r="I149" i="19"/>
  <c r="I150" i="19"/>
  <c r="I151" i="19"/>
  <c r="I152" i="19"/>
  <c r="I153" i="19"/>
  <c r="I154" i="19"/>
  <c r="I155" i="19"/>
  <c r="I156" i="19"/>
  <c r="I157" i="19"/>
  <c r="I158" i="19"/>
  <c r="I159" i="19"/>
  <c r="I160" i="19"/>
  <c r="I161" i="19"/>
  <c r="I162" i="19"/>
  <c r="I163" i="19"/>
  <c r="I164" i="19"/>
  <c r="I165" i="19"/>
  <c r="I166" i="19"/>
  <c r="I167" i="19"/>
  <c r="I168" i="19"/>
  <c r="I169" i="19"/>
  <c r="I170" i="19"/>
  <c r="I171" i="19"/>
  <c r="I172" i="19"/>
  <c r="I173" i="19"/>
  <c r="I174" i="19"/>
  <c r="I175" i="19"/>
  <c r="I176" i="19"/>
  <c r="I177" i="19"/>
  <c r="I178" i="19"/>
  <c r="I179" i="19"/>
  <c r="I180" i="19"/>
  <c r="I181"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8" i="19"/>
  <c r="I209" i="19"/>
  <c r="I210" i="19"/>
  <c r="I211" i="19"/>
  <c r="I212"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J15" i="19"/>
  <c r="K15" i="19"/>
  <c r="L15" i="19"/>
  <c r="M15" i="19"/>
  <c r="J16" i="19"/>
  <c r="K16" i="19"/>
  <c r="L16" i="19"/>
  <c r="M16" i="19"/>
  <c r="J17" i="19"/>
  <c r="K17" i="19"/>
  <c r="L17" i="19"/>
  <c r="M17" i="19"/>
  <c r="J18" i="19"/>
  <c r="K18" i="19"/>
  <c r="L18" i="19"/>
  <c r="M18" i="19"/>
  <c r="J19" i="19"/>
  <c r="K19" i="19"/>
  <c r="L19" i="19"/>
  <c r="M19" i="19"/>
  <c r="J20" i="19"/>
  <c r="K20" i="19"/>
  <c r="L20" i="19"/>
  <c r="M20" i="19"/>
  <c r="J21" i="19"/>
  <c r="K21" i="19"/>
  <c r="L21" i="19"/>
  <c r="M21" i="19"/>
  <c r="J22" i="19"/>
  <c r="K22" i="19"/>
  <c r="L22" i="19"/>
  <c r="M22" i="19"/>
  <c r="J23" i="19"/>
  <c r="K23" i="19"/>
  <c r="L23" i="19"/>
  <c r="M23" i="19"/>
  <c r="J24" i="19"/>
  <c r="K24" i="19"/>
  <c r="L24" i="19"/>
  <c r="M24" i="19"/>
  <c r="J25" i="19"/>
  <c r="K25" i="19"/>
  <c r="L25" i="19"/>
  <c r="M25" i="19"/>
  <c r="J26" i="19"/>
  <c r="K26" i="19"/>
  <c r="L26" i="19"/>
  <c r="M26" i="19"/>
  <c r="J27" i="19"/>
  <c r="K27" i="19"/>
  <c r="L27" i="19"/>
  <c r="M27" i="19"/>
  <c r="J28" i="19"/>
  <c r="K28" i="19"/>
  <c r="L28" i="19"/>
  <c r="M28" i="19"/>
  <c r="J29" i="19"/>
  <c r="K29" i="19"/>
  <c r="L29" i="19"/>
  <c r="M29" i="19"/>
  <c r="J30" i="19"/>
  <c r="K30" i="19"/>
  <c r="L30" i="19"/>
  <c r="M30" i="19"/>
  <c r="J31" i="19"/>
  <c r="K31" i="19"/>
  <c r="L31" i="19"/>
  <c r="M31" i="19"/>
  <c r="J32" i="19"/>
  <c r="K32" i="19"/>
  <c r="L32" i="19"/>
  <c r="M32" i="19"/>
  <c r="J33" i="19"/>
  <c r="K33" i="19"/>
  <c r="L33" i="19"/>
  <c r="M33" i="19"/>
  <c r="J34" i="19"/>
  <c r="K34" i="19"/>
  <c r="L34" i="19"/>
  <c r="M34" i="19"/>
  <c r="J35" i="19"/>
  <c r="K35" i="19"/>
  <c r="L35" i="19"/>
  <c r="M35" i="19"/>
  <c r="J36" i="19"/>
  <c r="K36" i="19"/>
  <c r="L36" i="19"/>
  <c r="M36" i="19"/>
  <c r="J37" i="19"/>
  <c r="K37" i="19"/>
  <c r="L37" i="19"/>
  <c r="M37" i="19"/>
  <c r="J38" i="19"/>
  <c r="K38" i="19"/>
  <c r="L38" i="19"/>
  <c r="M38" i="19"/>
  <c r="J39" i="19"/>
  <c r="K39" i="19"/>
  <c r="L39" i="19"/>
  <c r="M39" i="19"/>
  <c r="J40" i="19"/>
  <c r="K40" i="19"/>
  <c r="L40" i="19"/>
  <c r="M40" i="19"/>
  <c r="J41" i="19"/>
  <c r="K41" i="19"/>
  <c r="L41" i="19"/>
  <c r="M41" i="19"/>
  <c r="J42" i="19"/>
  <c r="K42" i="19"/>
  <c r="L42" i="19"/>
  <c r="M42" i="19"/>
  <c r="J43" i="19"/>
  <c r="K43" i="19"/>
  <c r="L43" i="19"/>
  <c r="M43" i="19"/>
  <c r="J44" i="19"/>
  <c r="K44" i="19"/>
  <c r="L44" i="19"/>
  <c r="M44" i="19"/>
  <c r="J45" i="19"/>
  <c r="K45" i="19"/>
  <c r="L45" i="19"/>
  <c r="M45" i="19"/>
  <c r="J46" i="19"/>
  <c r="K46" i="19"/>
  <c r="L46" i="19"/>
  <c r="M46" i="19"/>
  <c r="J47" i="19"/>
  <c r="K47" i="19"/>
  <c r="L47" i="19"/>
  <c r="M47" i="19"/>
  <c r="J48" i="19"/>
  <c r="K48" i="19"/>
  <c r="L48" i="19"/>
  <c r="M48" i="19"/>
  <c r="J49" i="19"/>
  <c r="K49" i="19"/>
  <c r="L49" i="19"/>
  <c r="M49" i="19"/>
  <c r="J50" i="19"/>
  <c r="K50" i="19"/>
  <c r="L50" i="19"/>
  <c r="M50" i="19"/>
  <c r="J51" i="19"/>
  <c r="K51" i="19"/>
  <c r="L51" i="19"/>
  <c r="M51" i="19"/>
  <c r="J52" i="19"/>
  <c r="K52" i="19"/>
  <c r="L52" i="19"/>
  <c r="M52" i="19"/>
  <c r="J53" i="19"/>
  <c r="K53" i="19"/>
  <c r="L53" i="19"/>
  <c r="M53" i="19"/>
  <c r="J54" i="19"/>
  <c r="K54" i="19"/>
  <c r="L54" i="19"/>
  <c r="M54" i="19"/>
  <c r="J55" i="19"/>
  <c r="K55" i="19"/>
  <c r="L55" i="19"/>
  <c r="M55" i="19"/>
  <c r="J56" i="19"/>
  <c r="K56" i="19"/>
  <c r="L56" i="19"/>
  <c r="M56" i="19"/>
  <c r="J57" i="19"/>
  <c r="K57" i="19"/>
  <c r="L57" i="19"/>
  <c r="M57" i="19"/>
  <c r="J58" i="19"/>
  <c r="K58" i="19"/>
  <c r="L58" i="19"/>
  <c r="M58" i="19"/>
  <c r="J59" i="19"/>
  <c r="K59" i="19"/>
  <c r="L59" i="19"/>
  <c r="M59" i="19"/>
  <c r="J60" i="19"/>
  <c r="K60" i="19"/>
  <c r="L60" i="19"/>
  <c r="M60" i="19"/>
  <c r="J61" i="19"/>
  <c r="K61" i="19"/>
  <c r="L61" i="19"/>
  <c r="M61" i="19"/>
  <c r="J62" i="19"/>
  <c r="K62" i="19"/>
  <c r="L62" i="19"/>
  <c r="M62" i="19"/>
  <c r="J63" i="19"/>
  <c r="K63" i="19"/>
  <c r="L63" i="19"/>
  <c r="M63" i="19"/>
  <c r="J64" i="19"/>
  <c r="K64" i="19"/>
  <c r="L64" i="19"/>
  <c r="M64" i="19"/>
  <c r="J65" i="19"/>
  <c r="K65" i="19"/>
  <c r="L65" i="19"/>
  <c r="M65" i="19"/>
  <c r="J66" i="19"/>
  <c r="K66" i="19"/>
  <c r="L66" i="19"/>
  <c r="M66" i="19"/>
  <c r="J67" i="19"/>
  <c r="K67" i="19"/>
  <c r="L67" i="19"/>
  <c r="M67" i="19"/>
  <c r="J68" i="19"/>
  <c r="K68" i="19"/>
  <c r="L68" i="19"/>
  <c r="M68" i="19"/>
  <c r="J69" i="19"/>
  <c r="K69" i="19"/>
  <c r="L69" i="19"/>
  <c r="M69" i="19"/>
  <c r="J70" i="19"/>
  <c r="K70" i="19"/>
  <c r="L70" i="19"/>
  <c r="M70" i="19"/>
  <c r="J71" i="19"/>
  <c r="K71" i="19"/>
  <c r="L71" i="19"/>
  <c r="M71" i="19"/>
  <c r="J72" i="19"/>
  <c r="K72" i="19"/>
  <c r="L72" i="19"/>
  <c r="M72" i="19"/>
  <c r="J73" i="19"/>
  <c r="K73" i="19"/>
  <c r="L73" i="19"/>
  <c r="M73" i="19"/>
  <c r="J74" i="19"/>
  <c r="K74" i="19"/>
  <c r="L74" i="19"/>
  <c r="M74" i="19"/>
  <c r="J75" i="19"/>
  <c r="K75" i="19"/>
  <c r="L75" i="19"/>
  <c r="M75" i="19"/>
  <c r="J76" i="19"/>
  <c r="K76" i="19"/>
  <c r="L76" i="19"/>
  <c r="M76" i="19"/>
  <c r="J77" i="19"/>
  <c r="K77" i="19"/>
  <c r="L77" i="19"/>
  <c r="M77" i="19"/>
  <c r="J78" i="19"/>
  <c r="K78" i="19"/>
  <c r="L78" i="19"/>
  <c r="M78" i="19"/>
  <c r="J79" i="19"/>
  <c r="K79" i="19"/>
  <c r="L79" i="19"/>
  <c r="M79" i="19"/>
  <c r="J80" i="19"/>
  <c r="K80" i="19"/>
  <c r="L80" i="19"/>
  <c r="M80" i="19"/>
  <c r="J81" i="19"/>
  <c r="K81" i="19"/>
  <c r="L81" i="19"/>
  <c r="M81" i="19"/>
  <c r="J82" i="19"/>
  <c r="K82" i="19"/>
  <c r="L82" i="19"/>
  <c r="M82" i="19"/>
  <c r="J83" i="19"/>
  <c r="K83" i="19"/>
  <c r="L83" i="19"/>
  <c r="M83" i="19"/>
  <c r="J84" i="19"/>
  <c r="K84" i="19"/>
  <c r="L84" i="19"/>
  <c r="M84" i="19"/>
  <c r="J85" i="19"/>
  <c r="K85" i="19"/>
  <c r="L85" i="19"/>
  <c r="M85" i="19"/>
  <c r="J86" i="19"/>
  <c r="K86" i="19"/>
  <c r="L86" i="19"/>
  <c r="M86" i="19"/>
  <c r="J87" i="19"/>
  <c r="K87" i="19"/>
  <c r="L87" i="19"/>
  <c r="M87" i="19"/>
  <c r="J88" i="19"/>
  <c r="K88" i="19"/>
  <c r="L88" i="19"/>
  <c r="M88" i="19"/>
  <c r="J89" i="19"/>
  <c r="K89" i="19"/>
  <c r="L89" i="19"/>
  <c r="M89" i="19"/>
  <c r="J90" i="19"/>
  <c r="K90" i="19"/>
  <c r="L90" i="19"/>
  <c r="M90" i="19"/>
  <c r="J91" i="19"/>
  <c r="K91" i="19"/>
  <c r="L91" i="19"/>
  <c r="M91" i="19"/>
  <c r="J92" i="19"/>
  <c r="K92" i="19"/>
  <c r="L92" i="19"/>
  <c r="M92" i="19"/>
  <c r="J93" i="19"/>
  <c r="K93" i="19"/>
  <c r="L93" i="19"/>
  <c r="M93" i="19"/>
  <c r="J94" i="19"/>
  <c r="K94" i="19"/>
  <c r="L94" i="19"/>
  <c r="M94" i="19"/>
  <c r="J95" i="19"/>
  <c r="K95" i="19"/>
  <c r="L95" i="19"/>
  <c r="M95" i="19"/>
  <c r="J96" i="19"/>
  <c r="K96" i="19"/>
  <c r="L96" i="19"/>
  <c r="M96" i="19"/>
  <c r="J97" i="19"/>
  <c r="K97" i="19"/>
  <c r="L97" i="19"/>
  <c r="M97" i="19"/>
  <c r="J98" i="19"/>
  <c r="K98" i="19"/>
  <c r="L98" i="19"/>
  <c r="M98" i="19"/>
  <c r="J99" i="19"/>
  <c r="K99" i="19"/>
  <c r="L99" i="19"/>
  <c r="M99" i="19"/>
  <c r="J100" i="19"/>
  <c r="K100" i="19"/>
  <c r="L100" i="19"/>
  <c r="M100" i="19"/>
  <c r="J101" i="19"/>
  <c r="K101" i="19"/>
  <c r="L101" i="19"/>
  <c r="M101" i="19"/>
  <c r="J102" i="19"/>
  <c r="K102" i="19"/>
  <c r="L102" i="19"/>
  <c r="M102" i="19"/>
  <c r="J103" i="19"/>
  <c r="K103" i="19"/>
  <c r="L103" i="19"/>
  <c r="M103" i="19"/>
  <c r="J104" i="19"/>
  <c r="K104" i="19"/>
  <c r="L104" i="19"/>
  <c r="M104" i="19"/>
  <c r="J105" i="19"/>
  <c r="K105" i="19"/>
  <c r="L105" i="19"/>
  <c r="M105" i="19"/>
  <c r="J106" i="19"/>
  <c r="K106" i="19"/>
  <c r="L106" i="19"/>
  <c r="M106" i="19"/>
  <c r="J107" i="19"/>
  <c r="K107" i="19"/>
  <c r="L107" i="19"/>
  <c r="M107" i="19"/>
  <c r="J108" i="19"/>
  <c r="K108" i="19"/>
  <c r="L108" i="19"/>
  <c r="M108" i="19"/>
  <c r="J109" i="19"/>
  <c r="K109" i="19"/>
  <c r="L109" i="19"/>
  <c r="M109" i="19"/>
  <c r="J110" i="19"/>
  <c r="K110" i="19"/>
  <c r="L110" i="19"/>
  <c r="M110" i="19"/>
  <c r="J111" i="19"/>
  <c r="K111" i="19"/>
  <c r="L111" i="19"/>
  <c r="M111" i="19"/>
  <c r="J112" i="19"/>
  <c r="K112" i="19"/>
  <c r="L112" i="19"/>
  <c r="M112" i="19"/>
  <c r="J113" i="19"/>
  <c r="K113" i="19"/>
  <c r="L113" i="19"/>
  <c r="M113" i="19"/>
  <c r="J114" i="19"/>
  <c r="K114" i="19"/>
  <c r="L114" i="19"/>
  <c r="M114" i="19"/>
  <c r="J115" i="19"/>
  <c r="K115" i="19"/>
  <c r="L115" i="19"/>
  <c r="M115" i="19"/>
  <c r="J116" i="19"/>
  <c r="K116" i="19"/>
  <c r="L116" i="19"/>
  <c r="M116" i="19"/>
  <c r="J117" i="19"/>
  <c r="K117" i="19"/>
  <c r="L117" i="19"/>
  <c r="M117" i="19"/>
  <c r="J118" i="19"/>
  <c r="K118" i="19"/>
  <c r="L118" i="19"/>
  <c r="M118" i="19"/>
  <c r="J119" i="19"/>
  <c r="K119" i="19"/>
  <c r="L119" i="19"/>
  <c r="M119" i="19"/>
  <c r="J120" i="19"/>
  <c r="K120" i="19"/>
  <c r="L120" i="19"/>
  <c r="M120" i="19"/>
  <c r="J121" i="19"/>
  <c r="R121" i="19" s="1"/>
  <c r="K121" i="19"/>
  <c r="S121" i="19" s="1"/>
  <c r="L121" i="19"/>
  <c r="T121" i="19" s="1"/>
  <c r="M121" i="19"/>
  <c r="U121" i="19" s="1"/>
  <c r="J122" i="19"/>
  <c r="R122" i="19" s="1"/>
  <c r="K122" i="19"/>
  <c r="S122" i="19" s="1"/>
  <c r="L122" i="19"/>
  <c r="T122" i="19" s="1"/>
  <c r="M122" i="19"/>
  <c r="U122" i="19" s="1"/>
  <c r="J123" i="19"/>
  <c r="R123" i="19" s="1"/>
  <c r="K123" i="19"/>
  <c r="S123" i="19" s="1"/>
  <c r="L123" i="19"/>
  <c r="T123" i="19" s="1"/>
  <c r="M123" i="19"/>
  <c r="U123" i="19" s="1"/>
  <c r="J124" i="19"/>
  <c r="R124" i="19" s="1"/>
  <c r="K124" i="19"/>
  <c r="S124" i="19" s="1"/>
  <c r="L124" i="19"/>
  <c r="T124" i="19" s="1"/>
  <c r="M124" i="19"/>
  <c r="U124" i="19" s="1"/>
  <c r="J125" i="19"/>
  <c r="R125" i="19" s="1"/>
  <c r="K125" i="19"/>
  <c r="S125" i="19" s="1"/>
  <c r="L125" i="19"/>
  <c r="T125" i="19" s="1"/>
  <c r="M125" i="19"/>
  <c r="U125" i="19" s="1"/>
  <c r="J126" i="19"/>
  <c r="R126" i="19" s="1"/>
  <c r="K126" i="19"/>
  <c r="S126" i="19" s="1"/>
  <c r="L126" i="19"/>
  <c r="T126" i="19" s="1"/>
  <c r="M126" i="19"/>
  <c r="U126" i="19" s="1"/>
  <c r="J127" i="19"/>
  <c r="R127" i="19" s="1"/>
  <c r="K127" i="19"/>
  <c r="S127" i="19" s="1"/>
  <c r="L127" i="19"/>
  <c r="T127" i="19" s="1"/>
  <c r="M127" i="19"/>
  <c r="U127" i="19" s="1"/>
  <c r="J128" i="19"/>
  <c r="R128" i="19" s="1"/>
  <c r="K128" i="19"/>
  <c r="S128" i="19" s="1"/>
  <c r="L128" i="19"/>
  <c r="T128" i="19" s="1"/>
  <c r="M128" i="19"/>
  <c r="U128" i="19" s="1"/>
  <c r="J129" i="19"/>
  <c r="R129" i="19" s="1"/>
  <c r="K129" i="19"/>
  <c r="S129" i="19" s="1"/>
  <c r="L129" i="19"/>
  <c r="T129" i="19" s="1"/>
  <c r="M129" i="19"/>
  <c r="U129" i="19" s="1"/>
  <c r="J130" i="19"/>
  <c r="R130" i="19" s="1"/>
  <c r="K130" i="19"/>
  <c r="S130" i="19" s="1"/>
  <c r="L130" i="19"/>
  <c r="T130" i="19" s="1"/>
  <c r="M130" i="19"/>
  <c r="U130" i="19" s="1"/>
  <c r="J131" i="19"/>
  <c r="R131" i="19" s="1"/>
  <c r="K131" i="19"/>
  <c r="S131" i="19" s="1"/>
  <c r="L131" i="19"/>
  <c r="T131" i="19" s="1"/>
  <c r="M131" i="19"/>
  <c r="U131" i="19" s="1"/>
  <c r="J132" i="19"/>
  <c r="R132" i="19" s="1"/>
  <c r="K132" i="19"/>
  <c r="S132" i="19" s="1"/>
  <c r="L132" i="19"/>
  <c r="T132" i="19" s="1"/>
  <c r="M132" i="19"/>
  <c r="U132" i="19" s="1"/>
  <c r="J133" i="19"/>
  <c r="R133" i="19" s="1"/>
  <c r="K133" i="19"/>
  <c r="S133" i="19" s="1"/>
  <c r="L133" i="19"/>
  <c r="T133" i="19" s="1"/>
  <c r="M133" i="19"/>
  <c r="U133" i="19" s="1"/>
  <c r="J134" i="19"/>
  <c r="R134" i="19" s="1"/>
  <c r="K134" i="19"/>
  <c r="S134" i="19" s="1"/>
  <c r="L134" i="19"/>
  <c r="T134" i="19" s="1"/>
  <c r="M134" i="19"/>
  <c r="U134" i="19" s="1"/>
  <c r="J135" i="19"/>
  <c r="R135" i="19" s="1"/>
  <c r="K135" i="19"/>
  <c r="S135" i="19" s="1"/>
  <c r="L135" i="19"/>
  <c r="T135" i="19" s="1"/>
  <c r="M135" i="19"/>
  <c r="U135" i="19" s="1"/>
  <c r="J136" i="19"/>
  <c r="R136" i="19" s="1"/>
  <c r="K136" i="19"/>
  <c r="S136" i="19" s="1"/>
  <c r="L136" i="19"/>
  <c r="T136" i="19" s="1"/>
  <c r="M136" i="19"/>
  <c r="U136" i="19" s="1"/>
  <c r="J137" i="19"/>
  <c r="R137" i="19" s="1"/>
  <c r="K137" i="19"/>
  <c r="S137" i="19" s="1"/>
  <c r="L137" i="19"/>
  <c r="T137" i="19" s="1"/>
  <c r="M137" i="19"/>
  <c r="U137" i="19" s="1"/>
  <c r="J138" i="19"/>
  <c r="R138" i="19" s="1"/>
  <c r="K138" i="19"/>
  <c r="S138" i="19" s="1"/>
  <c r="L138" i="19"/>
  <c r="T138" i="19" s="1"/>
  <c r="M138" i="19"/>
  <c r="U138" i="19" s="1"/>
  <c r="J139" i="19"/>
  <c r="R139" i="19" s="1"/>
  <c r="K139" i="19"/>
  <c r="S139" i="19" s="1"/>
  <c r="L139" i="19"/>
  <c r="T139" i="19" s="1"/>
  <c r="M139" i="19"/>
  <c r="U139" i="19" s="1"/>
  <c r="J140" i="19"/>
  <c r="R140" i="19" s="1"/>
  <c r="K140" i="19"/>
  <c r="S140" i="19" s="1"/>
  <c r="L140" i="19"/>
  <c r="T140" i="19" s="1"/>
  <c r="M140" i="19"/>
  <c r="U140" i="19" s="1"/>
  <c r="J141" i="19"/>
  <c r="R141" i="19" s="1"/>
  <c r="K141" i="19"/>
  <c r="S141" i="19" s="1"/>
  <c r="L141" i="19"/>
  <c r="T141" i="19" s="1"/>
  <c r="M141" i="19"/>
  <c r="U141" i="19" s="1"/>
  <c r="J142" i="19"/>
  <c r="R142" i="19" s="1"/>
  <c r="K142" i="19"/>
  <c r="S142" i="19" s="1"/>
  <c r="L142" i="19"/>
  <c r="T142" i="19" s="1"/>
  <c r="M142" i="19"/>
  <c r="U142" i="19" s="1"/>
  <c r="J143" i="19"/>
  <c r="R143" i="19" s="1"/>
  <c r="K143" i="19"/>
  <c r="S143" i="19" s="1"/>
  <c r="L143" i="19"/>
  <c r="T143" i="19" s="1"/>
  <c r="M143" i="19"/>
  <c r="U143" i="19" s="1"/>
  <c r="J144" i="19"/>
  <c r="R144" i="19" s="1"/>
  <c r="K144" i="19"/>
  <c r="S144" i="19" s="1"/>
  <c r="L144" i="19"/>
  <c r="T144" i="19" s="1"/>
  <c r="M144" i="19"/>
  <c r="U144" i="19" s="1"/>
  <c r="J145" i="19"/>
  <c r="R145" i="19" s="1"/>
  <c r="K145" i="19"/>
  <c r="S145" i="19" s="1"/>
  <c r="L145" i="19"/>
  <c r="T145" i="19" s="1"/>
  <c r="M145" i="19"/>
  <c r="U145" i="19" s="1"/>
  <c r="J146" i="19"/>
  <c r="R146" i="19" s="1"/>
  <c r="K146" i="19"/>
  <c r="S146" i="19" s="1"/>
  <c r="L146" i="19"/>
  <c r="T146" i="19" s="1"/>
  <c r="M146" i="19"/>
  <c r="U146" i="19" s="1"/>
  <c r="J147" i="19"/>
  <c r="R147" i="19" s="1"/>
  <c r="K147" i="19"/>
  <c r="S147" i="19" s="1"/>
  <c r="L147" i="19"/>
  <c r="T147" i="19" s="1"/>
  <c r="M147" i="19"/>
  <c r="U147" i="19" s="1"/>
  <c r="J148" i="19"/>
  <c r="R148" i="19" s="1"/>
  <c r="K148" i="19"/>
  <c r="S148" i="19" s="1"/>
  <c r="L148" i="19"/>
  <c r="T148" i="19" s="1"/>
  <c r="M148" i="19"/>
  <c r="U148" i="19" s="1"/>
  <c r="J149" i="19"/>
  <c r="R149" i="19" s="1"/>
  <c r="K149" i="19"/>
  <c r="S149" i="19" s="1"/>
  <c r="L149" i="19"/>
  <c r="T149" i="19" s="1"/>
  <c r="M149" i="19"/>
  <c r="U149" i="19" s="1"/>
  <c r="J150" i="19"/>
  <c r="R150" i="19" s="1"/>
  <c r="K150" i="19"/>
  <c r="S150" i="19" s="1"/>
  <c r="L150" i="19"/>
  <c r="T150" i="19" s="1"/>
  <c r="M150" i="19"/>
  <c r="U150" i="19" s="1"/>
  <c r="J151" i="19"/>
  <c r="R151" i="19" s="1"/>
  <c r="K151" i="19"/>
  <c r="S151" i="19" s="1"/>
  <c r="L151" i="19"/>
  <c r="T151" i="19" s="1"/>
  <c r="M151" i="19"/>
  <c r="U151" i="19" s="1"/>
  <c r="J152" i="19"/>
  <c r="R152" i="19" s="1"/>
  <c r="K152" i="19"/>
  <c r="S152" i="19" s="1"/>
  <c r="L152" i="19"/>
  <c r="T152" i="19" s="1"/>
  <c r="M152" i="19"/>
  <c r="U152" i="19" s="1"/>
  <c r="J153" i="19"/>
  <c r="R153" i="19" s="1"/>
  <c r="K153" i="19"/>
  <c r="S153" i="19" s="1"/>
  <c r="L153" i="19"/>
  <c r="T153" i="19" s="1"/>
  <c r="M153" i="19"/>
  <c r="U153" i="19" s="1"/>
  <c r="J154" i="19"/>
  <c r="R154" i="19" s="1"/>
  <c r="K154" i="19"/>
  <c r="S154" i="19" s="1"/>
  <c r="L154" i="19"/>
  <c r="T154" i="19" s="1"/>
  <c r="M154" i="19"/>
  <c r="U154" i="19" s="1"/>
  <c r="J155" i="19"/>
  <c r="R155" i="19" s="1"/>
  <c r="K155" i="19"/>
  <c r="S155" i="19" s="1"/>
  <c r="L155" i="19"/>
  <c r="T155" i="19" s="1"/>
  <c r="M155" i="19"/>
  <c r="U155" i="19" s="1"/>
  <c r="J156" i="19"/>
  <c r="R156" i="19" s="1"/>
  <c r="K156" i="19"/>
  <c r="S156" i="19" s="1"/>
  <c r="L156" i="19"/>
  <c r="T156" i="19" s="1"/>
  <c r="M156" i="19"/>
  <c r="U156" i="19" s="1"/>
  <c r="J157" i="19"/>
  <c r="R157" i="19" s="1"/>
  <c r="K157" i="19"/>
  <c r="S157" i="19" s="1"/>
  <c r="L157" i="19"/>
  <c r="T157" i="19" s="1"/>
  <c r="M157" i="19"/>
  <c r="U157" i="19" s="1"/>
  <c r="J158" i="19"/>
  <c r="R158" i="19" s="1"/>
  <c r="K158" i="19"/>
  <c r="S158" i="19" s="1"/>
  <c r="L158" i="19"/>
  <c r="T158" i="19" s="1"/>
  <c r="M158" i="19"/>
  <c r="U158" i="19" s="1"/>
  <c r="J159" i="19"/>
  <c r="R159" i="19" s="1"/>
  <c r="K159" i="19"/>
  <c r="S159" i="19" s="1"/>
  <c r="L159" i="19"/>
  <c r="T159" i="19" s="1"/>
  <c r="M159" i="19"/>
  <c r="U159" i="19" s="1"/>
  <c r="J160" i="19"/>
  <c r="R160" i="19" s="1"/>
  <c r="K160" i="19"/>
  <c r="S160" i="19" s="1"/>
  <c r="L160" i="19"/>
  <c r="T160" i="19" s="1"/>
  <c r="M160" i="19"/>
  <c r="U160" i="19" s="1"/>
  <c r="J161" i="19"/>
  <c r="R161" i="19" s="1"/>
  <c r="K161" i="19"/>
  <c r="S161" i="19" s="1"/>
  <c r="L161" i="19"/>
  <c r="T161" i="19" s="1"/>
  <c r="M161" i="19"/>
  <c r="U161" i="19" s="1"/>
  <c r="J162" i="19"/>
  <c r="R162" i="19" s="1"/>
  <c r="K162" i="19"/>
  <c r="S162" i="19" s="1"/>
  <c r="L162" i="19"/>
  <c r="T162" i="19" s="1"/>
  <c r="M162" i="19"/>
  <c r="U162" i="19" s="1"/>
  <c r="J163" i="19"/>
  <c r="R163" i="19" s="1"/>
  <c r="K163" i="19"/>
  <c r="S163" i="19" s="1"/>
  <c r="L163" i="19"/>
  <c r="T163" i="19" s="1"/>
  <c r="M163" i="19"/>
  <c r="U163" i="19" s="1"/>
  <c r="J164" i="19"/>
  <c r="R164" i="19" s="1"/>
  <c r="K164" i="19"/>
  <c r="S164" i="19" s="1"/>
  <c r="L164" i="19"/>
  <c r="T164" i="19" s="1"/>
  <c r="M164" i="19"/>
  <c r="U164" i="19" s="1"/>
  <c r="J165" i="19"/>
  <c r="R165" i="19" s="1"/>
  <c r="K165" i="19"/>
  <c r="S165" i="19" s="1"/>
  <c r="L165" i="19"/>
  <c r="T165" i="19" s="1"/>
  <c r="M165" i="19"/>
  <c r="U165" i="19" s="1"/>
  <c r="J166" i="19"/>
  <c r="R166" i="19" s="1"/>
  <c r="K166" i="19"/>
  <c r="S166" i="19" s="1"/>
  <c r="L166" i="19"/>
  <c r="T166" i="19" s="1"/>
  <c r="M166" i="19"/>
  <c r="U166" i="19" s="1"/>
  <c r="J167" i="19"/>
  <c r="R167" i="19" s="1"/>
  <c r="K167" i="19"/>
  <c r="S167" i="19" s="1"/>
  <c r="L167" i="19"/>
  <c r="T167" i="19" s="1"/>
  <c r="M167" i="19"/>
  <c r="U167" i="19" s="1"/>
  <c r="J168" i="19"/>
  <c r="R168" i="19" s="1"/>
  <c r="K168" i="19"/>
  <c r="S168" i="19" s="1"/>
  <c r="L168" i="19"/>
  <c r="T168" i="19" s="1"/>
  <c r="M168" i="19"/>
  <c r="U168" i="19" s="1"/>
  <c r="J169" i="19"/>
  <c r="R169" i="19" s="1"/>
  <c r="K169" i="19"/>
  <c r="S169" i="19" s="1"/>
  <c r="L169" i="19"/>
  <c r="T169" i="19" s="1"/>
  <c r="M169" i="19"/>
  <c r="U169" i="19" s="1"/>
  <c r="J170" i="19"/>
  <c r="R170" i="19" s="1"/>
  <c r="K170" i="19"/>
  <c r="S170" i="19" s="1"/>
  <c r="L170" i="19"/>
  <c r="T170" i="19" s="1"/>
  <c r="M170" i="19"/>
  <c r="U170" i="19" s="1"/>
  <c r="J171" i="19"/>
  <c r="R171" i="19" s="1"/>
  <c r="K171" i="19"/>
  <c r="S171" i="19" s="1"/>
  <c r="L171" i="19"/>
  <c r="T171" i="19" s="1"/>
  <c r="M171" i="19"/>
  <c r="U171" i="19" s="1"/>
  <c r="J172" i="19"/>
  <c r="R172" i="19" s="1"/>
  <c r="K172" i="19"/>
  <c r="S172" i="19" s="1"/>
  <c r="L172" i="19"/>
  <c r="T172" i="19" s="1"/>
  <c r="M172" i="19"/>
  <c r="U172" i="19" s="1"/>
  <c r="J173" i="19"/>
  <c r="R173" i="19" s="1"/>
  <c r="K173" i="19"/>
  <c r="S173" i="19" s="1"/>
  <c r="L173" i="19"/>
  <c r="T173" i="19" s="1"/>
  <c r="M173" i="19"/>
  <c r="U173" i="19" s="1"/>
  <c r="J174" i="19"/>
  <c r="R174" i="19" s="1"/>
  <c r="K174" i="19"/>
  <c r="S174" i="19" s="1"/>
  <c r="L174" i="19"/>
  <c r="T174" i="19" s="1"/>
  <c r="M174" i="19"/>
  <c r="U174" i="19" s="1"/>
  <c r="J175" i="19"/>
  <c r="R175" i="19" s="1"/>
  <c r="K175" i="19"/>
  <c r="S175" i="19" s="1"/>
  <c r="L175" i="19"/>
  <c r="T175" i="19" s="1"/>
  <c r="M175" i="19"/>
  <c r="U175" i="19" s="1"/>
  <c r="J176" i="19"/>
  <c r="R176" i="19" s="1"/>
  <c r="K176" i="19"/>
  <c r="S176" i="19" s="1"/>
  <c r="L176" i="19"/>
  <c r="T176" i="19" s="1"/>
  <c r="M176" i="19"/>
  <c r="U176" i="19" s="1"/>
  <c r="J177" i="19"/>
  <c r="R177" i="19" s="1"/>
  <c r="K177" i="19"/>
  <c r="S177" i="19" s="1"/>
  <c r="L177" i="19"/>
  <c r="T177" i="19" s="1"/>
  <c r="M177" i="19"/>
  <c r="U177" i="19" s="1"/>
  <c r="J178" i="19"/>
  <c r="R178" i="19" s="1"/>
  <c r="K178" i="19"/>
  <c r="S178" i="19" s="1"/>
  <c r="L178" i="19"/>
  <c r="T178" i="19" s="1"/>
  <c r="M178" i="19"/>
  <c r="U178" i="19" s="1"/>
  <c r="J179" i="19"/>
  <c r="R179" i="19" s="1"/>
  <c r="K179" i="19"/>
  <c r="S179" i="19" s="1"/>
  <c r="L179" i="19"/>
  <c r="T179" i="19" s="1"/>
  <c r="M179" i="19"/>
  <c r="U179" i="19" s="1"/>
  <c r="J180" i="19"/>
  <c r="R180" i="19" s="1"/>
  <c r="K180" i="19"/>
  <c r="S180" i="19" s="1"/>
  <c r="L180" i="19"/>
  <c r="T180" i="19" s="1"/>
  <c r="M180" i="19"/>
  <c r="U180" i="19" s="1"/>
  <c r="J181" i="19"/>
  <c r="R181" i="19" s="1"/>
  <c r="K181" i="19"/>
  <c r="S181" i="19" s="1"/>
  <c r="L181" i="19"/>
  <c r="T181" i="19" s="1"/>
  <c r="M181" i="19"/>
  <c r="U181" i="19" s="1"/>
  <c r="J182" i="19"/>
  <c r="R182" i="19" s="1"/>
  <c r="K182" i="19"/>
  <c r="S182" i="19" s="1"/>
  <c r="L182" i="19"/>
  <c r="T182" i="19" s="1"/>
  <c r="M182" i="19"/>
  <c r="U182" i="19" s="1"/>
  <c r="J183" i="19"/>
  <c r="R183" i="19" s="1"/>
  <c r="K183" i="19"/>
  <c r="S183" i="19" s="1"/>
  <c r="L183" i="19"/>
  <c r="T183" i="19" s="1"/>
  <c r="M183" i="19"/>
  <c r="U183" i="19" s="1"/>
  <c r="J184" i="19"/>
  <c r="R184" i="19" s="1"/>
  <c r="K184" i="19"/>
  <c r="S184" i="19" s="1"/>
  <c r="L184" i="19"/>
  <c r="T184" i="19" s="1"/>
  <c r="M184" i="19"/>
  <c r="U184" i="19" s="1"/>
  <c r="J185" i="19"/>
  <c r="R185" i="19" s="1"/>
  <c r="K185" i="19"/>
  <c r="S185" i="19" s="1"/>
  <c r="L185" i="19"/>
  <c r="T185" i="19" s="1"/>
  <c r="M185" i="19"/>
  <c r="U185" i="19" s="1"/>
  <c r="J186" i="19"/>
  <c r="R186" i="19" s="1"/>
  <c r="K186" i="19"/>
  <c r="S186" i="19" s="1"/>
  <c r="L186" i="19"/>
  <c r="T186" i="19" s="1"/>
  <c r="M186" i="19"/>
  <c r="U186" i="19" s="1"/>
  <c r="J187" i="19"/>
  <c r="R187" i="19" s="1"/>
  <c r="K187" i="19"/>
  <c r="S187" i="19" s="1"/>
  <c r="L187" i="19"/>
  <c r="T187" i="19" s="1"/>
  <c r="M187" i="19"/>
  <c r="U187" i="19" s="1"/>
  <c r="J188" i="19"/>
  <c r="R188" i="19" s="1"/>
  <c r="K188" i="19"/>
  <c r="S188" i="19" s="1"/>
  <c r="L188" i="19"/>
  <c r="T188" i="19" s="1"/>
  <c r="M188" i="19"/>
  <c r="U188" i="19" s="1"/>
  <c r="J189" i="19"/>
  <c r="R189" i="19" s="1"/>
  <c r="K189" i="19"/>
  <c r="S189" i="19" s="1"/>
  <c r="L189" i="19"/>
  <c r="T189" i="19" s="1"/>
  <c r="M189" i="19"/>
  <c r="U189" i="19" s="1"/>
  <c r="J190" i="19"/>
  <c r="R190" i="19" s="1"/>
  <c r="K190" i="19"/>
  <c r="S190" i="19" s="1"/>
  <c r="L190" i="19"/>
  <c r="T190" i="19" s="1"/>
  <c r="M190" i="19"/>
  <c r="U190" i="19" s="1"/>
  <c r="J191" i="19"/>
  <c r="R191" i="19" s="1"/>
  <c r="K191" i="19"/>
  <c r="S191" i="19" s="1"/>
  <c r="L191" i="19"/>
  <c r="T191" i="19" s="1"/>
  <c r="M191" i="19"/>
  <c r="U191" i="19" s="1"/>
  <c r="J192" i="19"/>
  <c r="R192" i="19" s="1"/>
  <c r="K192" i="19"/>
  <c r="S192" i="19" s="1"/>
  <c r="L192" i="19"/>
  <c r="T192" i="19" s="1"/>
  <c r="M192" i="19"/>
  <c r="U192" i="19" s="1"/>
  <c r="J193" i="19"/>
  <c r="R193" i="19" s="1"/>
  <c r="K193" i="19"/>
  <c r="S193" i="19" s="1"/>
  <c r="L193" i="19"/>
  <c r="T193" i="19" s="1"/>
  <c r="M193" i="19"/>
  <c r="U193" i="19" s="1"/>
  <c r="J194" i="19"/>
  <c r="R194" i="19" s="1"/>
  <c r="K194" i="19"/>
  <c r="S194" i="19" s="1"/>
  <c r="L194" i="19"/>
  <c r="T194" i="19" s="1"/>
  <c r="M194" i="19"/>
  <c r="U194" i="19" s="1"/>
  <c r="J195" i="19"/>
  <c r="R195" i="19" s="1"/>
  <c r="K195" i="19"/>
  <c r="S195" i="19" s="1"/>
  <c r="L195" i="19"/>
  <c r="T195" i="19" s="1"/>
  <c r="M195" i="19"/>
  <c r="U195" i="19" s="1"/>
  <c r="J196" i="19"/>
  <c r="R196" i="19" s="1"/>
  <c r="K196" i="19"/>
  <c r="S196" i="19" s="1"/>
  <c r="L196" i="19"/>
  <c r="T196" i="19" s="1"/>
  <c r="M196" i="19"/>
  <c r="U196" i="19" s="1"/>
  <c r="J197" i="19"/>
  <c r="R197" i="19" s="1"/>
  <c r="K197" i="19"/>
  <c r="S197" i="19" s="1"/>
  <c r="L197" i="19"/>
  <c r="T197" i="19" s="1"/>
  <c r="M197" i="19"/>
  <c r="U197" i="19" s="1"/>
  <c r="J198" i="19"/>
  <c r="R198" i="19" s="1"/>
  <c r="K198" i="19"/>
  <c r="S198" i="19" s="1"/>
  <c r="L198" i="19"/>
  <c r="T198" i="19" s="1"/>
  <c r="M198" i="19"/>
  <c r="U198" i="19" s="1"/>
  <c r="J199" i="19"/>
  <c r="R199" i="19" s="1"/>
  <c r="K199" i="19"/>
  <c r="S199" i="19" s="1"/>
  <c r="L199" i="19"/>
  <c r="T199" i="19" s="1"/>
  <c r="M199" i="19"/>
  <c r="U199" i="19" s="1"/>
  <c r="J200" i="19"/>
  <c r="R200" i="19" s="1"/>
  <c r="K200" i="19"/>
  <c r="S200" i="19" s="1"/>
  <c r="L200" i="19"/>
  <c r="T200" i="19" s="1"/>
  <c r="M200" i="19"/>
  <c r="U200" i="19" s="1"/>
  <c r="J201" i="19"/>
  <c r="R201" i="19" s="1"/>
  <c r="K201" i="19"/>
  <c r="S201" i="19" s="1"/>
  <c r="L201" i="19"/>
  <c r="T201" i="19" s="1"/>
  <c r="M201" i="19"/>
  <c r="U201" i="19" s="1"/>
  <c r="J202" i="19"/>
  <c r="R202" i="19" s="1"/>
  <c r="K202" i="19"/>
  <c r="S202" i="19" s="1"/>
  <c r="L202" i="19"/>
  <c r="T202" i="19" s="1"/>
  <c r="M202" i="19"/>
  <c r="U202" i="19" s="1"/>
  <c r="J203" i="19"/>
  <c r="R203" i="19" s="1"/>
  <c r="K203" i="19"/>
  <c r="S203" i="19" s="1"/>
  <c r="L203" i="19"/>
  <c r="T203" i="19" s="1"/>
  <c r="M203" i="19"/>
  <c r="U203" i="19" s="1"/>
  <c r="J204" i="19"/>
  <c r="R204" i="19" s="1"/>
  <c r="K204" i="19"/>
  <c r="S204" i="19" s="1"/>
  <c r="L204" i="19"/>
  <c r="T204" i="19" s="1"/>
  <c r="M204" i="19"/>
  <c r="U204" i="19" s="1"/>
  <c r="J205" i="19"/>
  <c r="R205" i="19" s="1"/>
  <c r="K205" i="19"/>
  <c r="S205" i="19" s="1"/>
  <c r="L205" i="19"/>
  <c r="T205" i="19" s="1"/>
  <c r="M205" i="19"/>
  <c r="U205" i="19" s="1"/>
  <c r="J206" i="19"/>
  <c r="R206" i="19" s="1"/>
  <c r="K206" i="19"/>
  <c r="S206" i="19" s="1"/>
  <c r="L206" i="19"/>
  <c r="T206" i="19" s="1"/>
  <c r="M206" i="19"/>
  <c r="U206" i="19" s="1"/>
  <c r="J207" i="19"/>
  <c r="R207" i="19" s="1"/>
  <c r="K207" i="19"/>
  <c r="S207" i="19" s="1"/>
  <c r="L207" i="19"/>
  <c r="T207" i="19" s="1"/>
  <c r="M207" i="19"/>
  <c r="U207" i="19" s="1"/>
  <c r="J208" i="19"/>
  <c r="R208" i="19" s="1"/>
  <c r="K208" i="19"/>
  <c r="S208" i="19" s="1"/>
  <c r="L208" i="19"/>
  <c r="T208" i="19" s="1"/>
  <c r="M208" i="19"/>
  <c r="U208" i="19" s="1"/>
  <c r="J209" i="19"/>
  <c r="R209" i="19" s="1"/>
  <c r="K209" i="19"/>
  <c r="S209" i="19" s="1"/>
  <c r="L209" i="19"/>
  <c r="T209" i="19" s="1"/>
  <c r="M209" i="19"/>
  <c r="U209" i="19" s="1"/>
  <c r="J210" i="19"/>
  <c r="R210" i="19" s="1"/>
  <c r="K210" i="19"/>
  <c r="S210" i="19" s="1"/>
  <c r="L210" i="19"/>
  <c r="T210" i="19" s="1"/>
  <c r="M210" i="19"/>
  <c r="U210" i="19" s="1"/>
  <c r="J211" i="19"/>
  <c r="R211" i="19" s="1"/>
  <c r="K211" i="19"/>
  <c r="S211" i="19" s="1"/>
  <c r="L211" i="19"/>
  <c r="T211" i="19" s="1"/>
  <c r="M211" i="19"/>
  <c r="U211" i="19" s="1"/>
  <c r="J212" i="19"/>
  <c r="R212" i="19" s="1"/>
  <c r="K212" i="19"/>
  <c r="S212" i="19" s="1"/>
  <c r="L212" i="19"/>
  <c r="T212" i="19" s="1"/>
  <c r="M212" i="19"/>
  <c r="U212" i="19" s="1"/>
  <c r="J213" i="19"/>
  <c r="R213" i="19" s="1"/>
  <c r="K213" i="19"/>
  <c r="S213" i="19" s="1"/>
  <c r="L213" i="19"/>
  <c r="T213" i="19" s="1"/>
  <c r="M213" i="19"/>
  <c r="U213" i="19" s="1"/>
  <c r="J214" i="19"/>
  <c r="R214" i="19" s="1"/>
  <c r="K214" i="19"/>
  <c r="S214" i="19" s="1"/>
  <c r="L214" i="19"/>
  <c r="T214" i="19" s="1"/>
  <c r="M214" i="19"/>
  <c r="U214" i="19" s="1"/>
  <c r="J215" i="19"/>
  <c r="R215" i="19" s="1"/>
  <c r="K215" i="19"/>
  <c r="S215" i="19" s="1"/>
  <c r="L215" i="19"/>
  <c r="T215" i="19" s="1"/>
  <c r="M215" i="19"/>
  <c r="U215" i="19" s="1"/>
  <c r="J216" i="19"/>
  <c r="R216" i="19" s="1"/>
  <c r="K216" i="19"/>
  <c r="S216" i="19" s="1"/>
  <c r="L216" i="19"/>
  <c r="T216" i="19" s="1"/>
  <c r="M216" i="19"/>
  <c r="U216" i="19" s="1"/>
  <c r="J217" i="19"/>
  <c r="R217" i="19" s="1"/>
  <c r="K217" i="19"/>
  <c r="S217" i="19" s="1"/>
  <c r="L217" i="19"/>
  <c r="T217" i="19" s="1"/>
  <c r="M217" i="19"/>
  <c r="U217" i="19" s="1"/>
  <c r="J218" i="19"/>
  <c r="R218" i="19" s="1"/>
  <c r="K218" i="19"/>
  <c r="S218" i="19" s="1"/>
  <c r="L218" i="19"/>
  <c r="T218" i="19" s="1"/>
  <c r="M218" i="19"/>
  <c r="U218" i="19" s="1"/>
  <c r="J219" i="19"/>
  <c r="R219" i="19" s="1"/>
  <c r="K219" i="19"/>
  <c r="S219" i="19" s="1"/>
  <c r="L219" i="19"/>
  <c r="T219" i="19" s="1"/>
  <c r="M219" i="19"/>
  <c r="U219" i="19" s="1"/>
  <c r="J220" i="19"/>
  <c r="R220" i="19" s="1"/>
  <c r="K220" i="19"/>
  <c r="S220" i="19" s="1"/>
  <c r="L220" i="19"/>
  <c r="T220" i="19" s="1"/>
  <c r="M220" i="19"/>
  <c r="U220" i="19" s="1"/>
  <c r="J221" i="19"/>
  <c r="R221" i="19" s="1"/>
  <c r="K221" i="19"/>
  <c r="S221" i="19" s="1"/>
  <c r="L221" i="19"/>
  <c r="T221" i="19" s="1"/>
  <c r="M221" i="19"/>
  <c r="U221" i="19" s="1"/>
  <c r="J222" i="19"/>
  <c r="R222" i="19" s="1"/>
  <c r="K222" i="19"/>
  <c r="S222" i="19" s="1"/>
  <c r="L222" i="19"/>
  <c r="T222" i="19" s="1"/>
  <c r="M222" i="19"/>
  <c r="U222" i="19" s="1"/>
  <c r="J223" i="19"/>
  <c r="R223" i="19" s="1"/>
  <c r="K223" i="19"/>
  <c r="S223" i="19" s="1"/>
  <c r="L223" i="19"/>
  <c r="T223" i="19" s="1"/>
  <c r="M223" i="19"/>
  <c r="U223" i="19" s="1"/>
  <c r="J224" i="19"/>
  <c r="R224" i="19" s="1"/>
  <c r="K224" i="19"/>
  <c r="S224" i="19" s="1"/>
  <c r="L224" i="19"/>
  <c r="T224" i="19" s="1"/>
  <c r="M224" i="19"/>
  <c r="U224" i="19" s="1"/>
  <c r="J225" i="19"/>
  <c r="R225" i="19" s="1"/>
  <c r="K225" i="19"/>
  <c r="S225" i="19" s="1"/>
  <c r="L225" i="19"/>
  <c r="T225" i="19" s="1"/>
  <c r="M225" i="19"/>
  <c r="U225" i="19" s="1"/>
  <c r="J226" i="19"/>
  <c r="R226" i="19" s="1"/>
  <c r="K226" i="19"/>
  <c r="S226" i="19" s="1"/>
  <c r="L226" i="19"/>
  <c r="T226" i="19" s="1"/>
  <c r="M226" i="19"/>
  <c r="U226" i="19" s="1"/>
  <c r="J227" i="19"/>
  <c r="R227" i="19" s="1"/>
  <c r="K227" i="19"/>
  <c r="S227" i="19" s="1"/>
  <c r="L227" i="19"/>
  <c r="T227" i="19" s="1"/>
  <c r="M227" i="19"/>
  <c r="U227" i="19" s="1"/>
  <c r="J228" i="19"/>
  <c r="R228" i="19" s="1"/>
  <c r="K228" i="19"/>
  <c r="S228" i="19" s="1"/>
  <c r="L228" i="19"/>
  <c r="T228" i="19" s="1"/>
  <c r="M228" i="19"/>
  <c r="U228" i="19" s="1"/>
  <c r="J229" i="19"/>
  <c r="R229" i="19" s="1"/>
  <c r="K229" i="19"/>
  <c r="S229" i="19" s="1"/>
  <c r="L229" i="19"/>
  <c r="T229" i="19" s="1"/>
  <c r="M229" i="19"/>
  <c r="U229" i="19" s="1"/>
  <c r="J230" i="19"/>
  <c r="R230" i="19" s="1"/>
  <c r="K230" i="19"/>
  <c r="S230" i="19" s="1"/>
  <c r="L230" i="19"/>
  <c r="T230" i="19" s="1"/>
  <c r="M230" i="19"/>
  <c r="U230" i="19" s="1"/>
  <c r="J231" i="19"/>
  <c r="R231" i="19" s="1"/>
  <c r="K231" i="19"/>
  <c r="S231" i="19" s="1"/>
  <c r="L231" i="19"/>
  <c r="T231" i="19" s="1"/>
  <c r="M231" i="19"/>
  <c r="U231" i="19" s="1"/>
  <c r="J232" i="19"/>
  <c r="R232" i="19" s="1"/>
  <c r="K232" i="19"/>
  <c r="S232" i="19" s="1"/>
  <c r="L232" i="19"/>
  <c r="T232" i="19" s="1"/>
  <c r="M232" i="19"/>
  <c r="U232" i="19" s="1"/>
  <c r="J233" i="19"/>
  <c r="R233" i="19" s="1"/>
  <c r="K233" i="19"/>
  <c r="S233" i="19" s="1"/>
  <c r="L233" i="19"/>
  <c r="T233" i="19" s="1"/>
  <c r="M233" i="19"/>
  <c r="U233" i="19" s="1"/>
  <c r="J234" i="19"/>
  <c r="K234" i="19"/>
  <c r="L234" i="19"/>
  <c r="M234" i="19"/>
  <c r="J235" i="19"/>
  <c r="K235" i="19"/>
  <c r="L235" i="19"/>
  <c r="M235" i="19"/>
  <c r="J236" i="19"/>
  <c r="K236" i="19"/>
  <c r="L236" i="19"/>
  <c r="M236" i="19"/>
  <c r="J237" i="19"/>
  <c r="K237" i="19"/>
  <c r="L237" i="19"/>
  <c r="M237" i="19"/>
  <c r="J238" i="19"/>
  <c r="K238" i="19"/>
  <c r="L238" i="19"/>
  <c r="M238" i="19"/>
  <c r="J239" i="19"/>
  <c r="K239" i="19"/>
  <c r="L239" i="19"/>
  <c r="M239" i="19"/>
  <c r="J240" i="19"/>
  <c r="K240" i="19"/>
  <c r="L240" i="19"/>
  <c r="M240" i="19"/>
  <c r="J241" i="19"/>
  <c r="K241" i="19"/>
  <c r="L241" i="19"/>
  <c r="M241" i="19"/>
  <c r="J242" i="19"/>
  <c r="K242" i="19"/>
  <c r="L242" i="19"/>
  <c r="M242" i="19"/>
  <c r="J243" i="19"/>
  <c r="K243" i="19"/>
  <c r="L243" i="19"/>
  <c r="M243" i="19"/>
  <c r="J244" i="19"/>
  <c r="K244" i="19"/>
  <c r="L244" i="19"/>
  <c r="M244" i="19"/>
  <c r="M14" i="19"/>
  <c r="L14" i="19"/>
  <c r="K14" i="19"/>
  <c r="J14" i="19"/>
  <c r="I14"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14" i="19"/>
  <c r="D15" i="19"/>
  <c r="E15" i="19"/>
  <c r="F15" i="19"/>
  <c r="D16" i="19"/>
  <c r="E16" i="19"/>
  <c r="F16" i="19"/>
  <c r="D17" i="19"/>
  <c r="E17" i="19"/>
  <c r="F17" i="19"/>
  <c r="D18" i="19"/>
  <c r="E18" i="19"/>
  <c r="F18" i="19"/>
  <c r="D19" i="19"/>
  <c r="E19" i="19"/>
  <c r="F19" i="19"/>
  <c r="D20" i="19"/>
  <c r="E20" i="19"/>
  <c r="F20" i="19"/>
  <c r="D21" i="19"/>
  <c r="E21" i="19"/>
  <c r="F21" i="19"/>
  <c r="D22" i="19"/>
  <c r="E22" i="19"/>
  <c r="F22" i="19"/>
  <c r="D23" i="19"/>
  <c r="E23" i="19"/>
  <c r="F23" i="19"/>
  <c r="D24" i="19"/>
  <c r="E24" i="19"/>
  <c r="F24" i="19"/>
  <c r="D25" i="19"/>
  <c r="E25" i="19"/>
  <c r="F25" i="19"/>
  <c r="D26" i="19"/>
  <c r="E26" i="19"/>
  <c r="F26" i="19"/>
  <c r="D27" i="19"/>
  <c r="E27" i="19"/>
  <c r="F27" i="19"/>
  <c r="D28" i="19"/>
  <c r="E28" i="19"/>
  <c r="F28" i="19"/>
  <c r="D29" i="19"/>
  <c r="E29" i="19"/>
  <c r="F29" i="19"/>
  <c r="D30" i="19"/>
  <c r="E30" i="19"/>
  <c r="F30" i="19"/>
  <c r="D31" i="19"/>
  <c r="E31" i="19"/>
  <c r="F31" i="19"/>
  <c r="D32" i="19"/>
  <c r="E32" i="19"/>
  <c r="F32" i="19"/>
  <c r="D33" i="19"/>
  <c r="E33" i="19"/>
  <c r="F33" i="19"/>
  <c r="D34" i="19"/>
  <c r="E34" i="19"/>
  <c r="F34" i="19"/>
  <c r="D35" i="19"/>
  <c r="E35" i="19"/>
  <c r="F35" i="19"/>
  <c r="D36" i="19"/>
  <c r="E36" i="19"/>
  <c r="F36" i="19"/>
  <c r="D37" i="19"/>
  <c r="E37" i="19"/>
  <c r="F37" i="19"/>
  <c r="D38" i="19"/>
  <c r="E38" i="19"/>
  <c r="F38" i="19"/>
  <c r="D39" i="19"/>
  <c r="E39" i="19"/>
  <c r="F39" i="19"/>
  <c r="D40" i="19"/>
  <c r="E40" i="19"/>
  <c r="F40" i="19"/>
  <c r="D41" i="19"/>
  <c r="E41" i="19"/>
  <c r="F41" i="19"/>
  <c r="D42" i="19"/>
  <c r="E42" i="19"/>
  <c r="F42" i="19"/>
  <c r="D43" i="19"/>
  <c r="E43" i="19"/>
  <c r="F43" i="19"/>
  <c r="D44" i="19"/>
  <c r="E44" i="19"/>
  <c r="F44" i="19"/>
  <c r="D45" i="19"/>
  <c r="E45" i="19"/>
  <c r="F45" i="19"/>
  <c r="D46" i="19"/>
  <c r="E46" i="19"/>
  <c r="F46" i="19"/>
  <c r="D47" i="19"/>
  <c r="E47" i="19"/>
  <c r="F47" i="19"/>
  <c r="D48" i="19"/>
  <c r="E48" i="19"/>
  <c r="F48" i="19"/>
  <c r="D49" i="19"/>
  <c r="E49" i="19"/>
  <c r="F49" i="19"/>
  <c r="D50" i="19"/>
  <c r="E50" i="19"/>
  <c r="F50" i="19"/>
  <c r="D51" i="19"/>
  <c r="E51" i="19"/>
  <c r="F51" i="19"/>
  <c r="D52" i="19"/>
  <c r="E52" i="19"/>
  <c r="F52" i="19"/>
  <c r="D53" i="19"/>
  <c r="E53" i="19"/>
  <c r="F53" i="19"/>
  <c r="D54" i="19"/>
  <c r="E54" i="19"/>
  <c r="F54" i="19"/>
  <c r="D55" i="19"/>
  <c r="E55" i="19"/>
  <c r="F55" i="19"/>
  <c r="D56" i="19"/>
  <c r="E56" i="19"/>
  <c r="F56" i="19"/>
  <c r="D57" i="19"/>
  <c r="E57" i="19"/>
  <c r="F57" i="19"/>
  <c r="D58" i="19"/>
  <c r="E58" i="19"/>
  <c r="F58" i="19"/>
  <c r="D59" i="19"/>
  <c r="E59" i="19"/>
  <c r="F59" i="19"/>
  <c r="D60" i="19"/>
  <c r="E60" i="19"/>
  <c r="F60" i="19"/>
  <c r="D61" i="19"/>
  <c r="E61" i="19"/>
  <c r="F61" i="19"/>
  <c r="D62" i="19"/>
  <c r="E62" i="19"/>
  <c r="F62" i="19"/>
  <c r="D63" i="19"/>
  <c r="E63" i="19"/>
  <c r="F63" i="19"/>
  <c r="D64" i="19"/>
  <c r="E64" i="19"/>
  <c r="F64" i="19"/>
  <c r="D65" i="19"/>
  <c r="E65" i="19"/>
  <c r="F65" i="19"/>
  <c r="D66" i="19"/>
  <c r="E66" i="19"/>
  <c r="F66" i="19"/>
  <c r="D67" i="19"/>
  <c r="E67" i="19"/>
  <c r="F67" i="19"/>
  <c r="D68" i="19"/>
  <c r="E68" i="19"/>
  <c r="F68" i="19"/>
  <c r="D69" i="19"/>
  <c r="E69" i="19"/>
  <c r="F69" i="19"/>
  <c r="D70" i="19"/>
  <c r="E70" i="19"/>
  <c r="F70" i="19"/>
  <c r="D71" i="19"/>
  <c r="E71" i="19"/>
  <c r="F71" i="19"/>
  <c r="D72" i="19"/>
  <c r="E72" i="19"/>
  <c r="F72" i="19"/>
  <c r="D73" i="19"/>
  <c r="E73" i="19"/>
  <c r="F73" i="19"/>
  <c r="D74" i="19"/>
  <c r="E74" i="19"/>
  <c r="F74" i="19"/>
  <c r="D75" i="19"/>
  <c r="E75" i="19"/>
  <c r="F75" i="19"/>
  <c r="D76" i="19"/>
  <c r="E76" i="19"/>
  <c r="F76" i="19"/>
  <c r="D77" i="19"/>
  <c r="E77" i="19"/>
  <c r="F77" i="19"/>
  <c r="D78" i="19"/>
  <c r="E78" i="19"/>
  <c r="F78" i="19"/>
  <c r="D79" i="19"/>
  <c r="E79" i="19"/>
  <c r="F79" i="19"/>
  <c r="D80" i="19"/>
  <c r="E80" i="19"/>
  <c r="F80" i="19"/>
  <c r="D81" i="19"/>
  <c r="E81" i="19"/>
  <c r="F81" i="19"/>
  <c r="D82" i="19"/>
  <c r="E82" i="19"/>
  <c r="F82" i="19"/>
  <c r="D83" i="19"/>
  <c r="E83" i="19"/>
  <c r="F83" i="19"/>
  <c r="D84" i="19"/>
  <c r="E84" i="19"/>
  <c r="F84" i="19"/>
  <c r="D85" i="19"/>
  <c r="E85" i="19"/>
  <c r="F85" i="19"/>
  <c r="D86" i="19"/>
  <c r="E86" i="19"/>
  <c r="F86" i="19"/>
  <c r="D87" i="19"/>
  <c r="E87" i="19"/>
  <c r="F87" i="19"/>
  <c r="D88" i="19"/>
  <c r="E88" i="19"/>
  <c r="F88" i="19"/>
  <c r="D89" i="19"/>
  <c r="E89" i="19"/>
  <c r="F89" i="19"/>
  <c r="D90" i="19"/>
  <c r="E90" i="19"/>
  <c r="F90" i="19"/>
  <c r="D91" i="19"/>
  <c r="E91" i="19"/>
  <c r="F91" i="19"/>
  <c r="D92" i="19"/>
  <c r="E92" i="19"/>
  <c r="F92" i="19"/>
  <c r="D93" i="19"/>
  <c r="E93" i="19"/>
  <c r="F93" i="19"/>
  <c r="D94" i="19"/>
  <c r="E94" i="19"/>
  <c r="F94" i="19"/>
  <c r="D95" i="19"/>
  <c r="E95" i="19"/>
  <c r="F95" i="19"/>
  <c r="D96" i="19"/>
  <c r="E96" i="19"/>
  <c r="F96" i="19"/>
  <c r="D97" i="19"/>
  <c r="E97" i="19"/>
  <c r="F97" i="19"/>
  <c r="D98" i="19"/>
  <c r="E98" i="19"/>
  <c r="F98" i="19"/>
  <c r="D99" i="19"/>
  <c r="E99" i="19"/>
  <c r="F99" i="19"/>
  <c r="D100" i="19"/>
  <c r="E100" i="19"/>
  <c r="F100" i="19"/>
  <c r="D101" i="19"/>
  <c r="E101" i="19"/>
  <c r="F101" i="19"/>
  <c r="D102" i="19"/>
  <c r="E102" i="19"/>
  <c r="F102" i="19"/>
  <c r="D103" i="19"/>
  <c r="E103" i="19"/>
  <c r="F103" i="19"/>
  <c r="D104" i="19"/>
  <c r="E104" i="19"/>
  <c r="F104" i="19"/>
  <c r="D105" i="19"/>
  <c r="E105" i="19"/>
  <c r="F105" i="19"/>
  <c r="D106" i="19"/>
  <c r="E106" i="19"/>
  <c r="F106" i="19"/>
  <c r="D107" i="19"/>
  <c r="E107" i="19"/>
  <c r="F107" i="19"/>
  <c r="D108" i="19"/>
  <c r="E108" i="19"/>
  <c r="F108" i="19"/>
  <c r="D109" i="19"/>
  <c r="E109" i="19"/>
  <c r="F109" i="19"/>
  <c r="D110" i="19"/>
  <c r="E110" i="19"/>
  <c r="F110" i="19"/>
  <c r="D111" i="19"/>
  <c r="E111" i="19"/>
  <c r="F111" i="19"/>
  <c r="D112" i="19"/>
  <c r="E112" i="19"/>
  <c r="F112" i="19"/>
  <c r="D113" i="19"/>
  <c r="E113" i="19"/>
  <c r="F113" i="19"/>
  <c r="D114" i="19"/>
  <c r="E114" i="19"/>
  <c r="F114" i="19"/>
  <c r="D115" i="19"/>
  <c r="E115" i="19"/>
  <c r="F115" i="19"/>
  <c r="D116" i="19"/>
  <c r="E116" i="19"/>
  <c r="F116" i="19"/>
  <c r="D117" i="19"/>
  <c r="E117" i="19"/>
  <c r="F117" i="19"/>
  <c r="D118" i="19"/>
  <c r="E118" i="19"/>
  <c r="F118" i="19"/>
  <c r="D119" i="19"/>
  <c r="E119" i="19"/>
  <c r="F119" i="19"/>
  <c r="D120" i="19"/>
  <c r="E120" i="19"/>
  <c r="F120" i="19"/>
  <c r="D121" i="19"/>
  <c r="E121" i="19"/>
  <c r="F121" i="19"/>
  <c r="D122" i="19"/>
  <c r="E122" i="19"/>
  <c r="F122" i="19"/>
  <c r="D123" i="19"/>
  <c r="E123" i="19"/>
  <c r="F123" i="19"/>
  <c r="D124" i="19"/>
  <c r="E124" i="19"/>
  <c r="F124" i="19"/>
  <c r="D125" i="19"/>
  <c r="E125" i="19"/>
  <c r="F125" i="19"/>
  <c r="D126" i="19"/>
  <c r="E126" i="19"/>
  <c r="F126" i="19"/>
  <c r="D127" i="19"/>
  <c r="E127" i="19"/>
  <c r="F127" i="19"/>
  <c r="D128" i="19"/>
  <c r="E128" i="19"/>
  <c r="F128" i="19"/>
  <c r="D129" i="19"/>
  <c r="E129" i="19"/>
  <c r="F129" i="19"/>
  <c r="D130" i="19"/>
  <c r="E130" i="19"/>
  <c r="F130" i="19"/>
  <c r="D131" i="19"/>
  <c r="E131" i="19"/>
  <c r="F131" i="19"/>
  <c r="D132" i="19"/>
  <c r="E132" i="19"/>
  <c r="F132" i="19"/>
  <c r="D133" i="19"/>
  <c r="E133" i="19"/>
  <c r="F133" i="19"/>
  <c r="D134" i="19"/>
  <c r="E134" i="19"/>
  <c r="F134" i="19"/>
  <c r="D135" i="19"/>
  <c r="E135" i="19"/>
  <c r="F135" i="19"/>
  <c r="D136" i="19"/>
  <c r="E136" i="19"/>
  <c r="F136" i="19"/>
  <c r="D137" i="19"/>
  <c r="E137" i="19"/>
  <c r="F137" i="19"/>
  <c r="D138" i="19"/>
  <c r="E138" i="19"/>
  <c r="F138" i="19"/>
  <c r="D139" i="19"/>
  <c r="E139" i="19"/>
  <c r="F139" i="19"/>
  <c r="D140" i="19"/>
  <c r="E140" i="19"/>
  <c r="F140" i="19"/>
  <c r="D141" i="19"/>
  <c r="E141" i="19"/>
  <c r="F141" i="19"/>
  <c r="D142" i="19"/>
  <c r="E142" i="19"/>
  <c r="F142" i="19"/>
  <c r="D143" i="19"/>
  <c r="E143" i="19"/>
  <c r="F143" i="19"/>
  <c r="D144" i="19"/>
  <c r="E144" i="19"/>
  <c r="F144" i="19"/>
  <c r="D145" i="19"/>
  <c r="E145" i="19"/>
  <c r="F145" i="19"/>
  <c r="D146" i="19"/>
  <c r="E146" i="19"/>
  <c r="F146" i="19"/>
  <c r="D147" i="19"/>
  <c r="E147" i="19"/>
  <c r="F147" i="19"/>
  <c r="D148" i="19"/>
  <c r="E148" i="19"/>
  <c r="F148" i="19"/>
  <c r="D149" i="19"/>
  <c r="E149" i="19"/>
  <c r="F149" i="19"/>
  <c r="D150" i="19"/>
  <c r="E150" i="19"/>
  <c r="F150" i="19"/>
  <c r="D151" i="19"/>
  <c r="E151" i="19"/>
  <c r="F151" i="19"/>
  <c r="D152" i="19"/>
  <c r="E152" i="19"/>
  <c r="F152" i="19"/>
  <c r="D153" i="19"/>
  <c r="E153" i="19"/>
  <c r="F153" i="19"/>
  <c r="D154" i="19"/>
  <c r="E154" i="19"/>
  <c r="F154" i="19"/>
  <c r="D155" i="19"/>
  <c r="E155" i="19"/>
  <c r="F155" i="19"/>
  <c r="D156" i="19"/>
  <c r="E156" i="19"/>
  <c r="F156" i="19"/>
  <c r="D157" i="19"/>
  <c r="E157" i="19"/>
  <c r="F157" i="19"/>
  <c r="D158" i="19"/>
  <c r="E158" i="19"/>
  <c r="F158" i="19"/>
  <c r="D159" i="19"/>
  <c r="E159" i="19"/>
  <c r="F159" i="19"/>
  <c r="D160" i="19"/>
  <c r="E160" i="19"/>
  <c r="F160" i="19"/>
  <c r="D161" i="19"/>
  <c r="E161" i="19"/>
  <c r="F161" i="19"/>
  <c r="D162" i="19"/>
  <c r="E162" i="19"/>
  <c r="F162" i="19"/>
  <c r="D163" i="19"/>
  <c r="E163" i="19"/>
  <c r="F163" i="19"/>
  <c r="D164" i="19"/>
  <c r="E164" i="19"/>
  <c r="F164" i="19"/>
  <c r="D165" i="19"/>
  <c r="E165" i="19"/>
  <c r="F165" i="19"/>
  <c r="D166" i="19"/>
  <c r="E166" i="19"/>
  <c r="F166" i="19"/>
  <c r="D167" i="19"/>
  <c r="E167" i="19"/>
  <c r="F167" i="19"/>
  <c r="D168" i="19"/>
  <c r="E168" i="19"/>
  <c r="F168" i="19"/>
  <c r="D169" i="19"/>
  <c r="E169" i="19"/>
  <c r="F169" i="19"/>
  <c r="D170" i="19"/>
  <c r="E170" i="19"/>
  <c r="F170" i="19"/>
  <c r="D171" i="19"/>
  <c r="E171" i="19"/>
  <c r="F171" i="19"/>
  <c r="D172" i="19"/>
  <c r="E172" i="19"/>
  <c r="F172" i="19"/>
  <c r="D173" i="19"/>
  <c r="E173" i="19"/>
  <c r="F173" i="19"/>
  <c r="D174" i="19"/>
  <c r="E174" i="19"/>
  <c r="F174" i="19"/>
  <c r="D175" i="19"/>
  <c r="E175" i="19"/>
  <c r="F175" i="19"/>
  <c r="D176" i="19"/>
  <c r="E176" i="19"/>
  <c r="F176" i="19"/>
  <c r="D177" i="19"/>
  <c r="E177" i="19"/>
  <c r="F177" i="19"/>
  <c r="D178" i="19"/>
  <c r="E178" i="19"/>
  <c r="F178" i="19"/>
  <c r="D179" i="19"/>
  <c r="E179" i="19"/>
  <c r="F179" i="19"/>
  <c r="D180" i="19"/>
  <c r="E180" i="19"/>
  <c r="F180" i="19"/>
  <c r="D181" i="19"/>
  <c r="E181" i="19"/>
  <c r="F181" i="19"/>
  <c r="D182" i="19"/>
  <c r="E182" i="19"/>
  <c r="F182" i="19"/>
  <c r="D183" i="19"/>
  <c r="E183" i="19"/>
  <c r="F183" i="19"/>
  <c r="D184" i="19"/>
  <c r="E184" i="19"/>
  <c r="F184" i="19"/>
  <c r="D185" i="19"/>
  <c r="E185" i="19"/>
  <c r="F185" i="19"/>
  <c r="D186" i="19"/>
  <c r="E186" i="19"/>
  <c r="F186" i="19"/>
  <c r="D187" i="19"/>
  <c r="E187" i="19"/>
  <c r="F187" i="19"/>
  <c r="D188" i="19"/>
  <c r="E188" i="19"/>
  <c r="F188" i="19"/>
  <c r="D189" i="19"/>
  <c r="E189" i="19"/>
  <c r="F189" i="19"/>
  <c r="D190" i="19"/>
  <c r="E190" i="19"/>
  <c r="F190" i="19"/>
  <c r="D191" i="19"/>
  <c r="E191" i="19"/>
  <c r="F191" i="19"/>
  <c r="D192" i="19"/>
  <c r="E192" i="19"/>
  <c r="F192" i="19"/>
  <c r="D193" i="19"/>
  <c r="E193" i="19"/>
  <c r="F193" i="19"/>
  <c r="D194" i="19"/>
  <c r="E194" i="19"/>
  <c r="F194" i="19"/>
  <c r="D195" i="19"/>
  <c r="E195" i="19"/>
  <c r="F195" i="19"/>
  <c r="D196" i="19"/>
  <c r="E196" i="19"/>
  <c r="F196" i="19"/>
  <c r="D197" i="19"/>
  <c r="E197" i="19"/>
  <c r="F197" i="19"/>
  <c r="D198" i="19"/>
  <c r="E198" i="19"/>
  <c r="F198" i="19"/>
  <c r="D199" i="19"/>
  <c r="E199" i="19"/>
  <c r="F199" i="19"/>
  <c r="D200" i="19"/>
  <c r="E200" i="19"/>
  <c r="F200" i="19"/>
  <c r="D201" i="19"/>
  <c r="E201" i="19"/>
  <c r="F201" i="19"/>
  <c r="D202" i="19"/>
  <c r="E202" i="19"/>
  <c r="F202" i="19"/>
  <c r="D203" i="19"/>
  <c r="E203" i="19"/>
  <c r="F203" i="19"/>
  <c r="D204" i="19"/>
  <c r="E204" i="19"/>
  <c r="F204" i="19"/>
  <c r="D205" i="19"/>
  <c r="E205" i="19"/>
  <c r="F205" i="19"/>
  <c r="D206" i="19"/>
  <c r="E206" i="19"/>
  <c r="F206" i="19"/>
  <c r="D207" i="19"/>
  <c r="E207" i="19"/>
  <c r="F207" i="19"/>
  <c r="D208" i="19"/>
  <c r="E208" i="19"/>
  <c r="F208" i="19"/>
  <c r="D209" i="19"/>
  <c r="E209" i="19"/>
  <c r="F209" i="19"/>
  <c r="D210" i="19"/>
  <c r="E210" i="19"/>
  <c r="F210" i="19"/>
  <c r="D211" i="19"/>
  <c r="E211" i="19"/>
  <c r="F211" i="19"/>
  <c r="D212" i="19"/>
  <c r="E212" i="19"/>
  <c r="F212" i="19"/>
  <c r="D213" i="19"/>
  <c r="E213" i="19"/>
  <c r="F213" i="19"/>
  <c r="D214" i="19"/>
  <c r="E214" i="19"/>
  <c r="F214" i="19"/>
  <c r="D215" i="19"/>
  <c r="E215" i="19"/>
  <c r="F215" i="19"/>
  <c r="D216" i="19"/>
  <c r="E216" i="19"/>
  <c r="F216" i="19"/>
  <c r="D217" i="19"/>
  <c r="E217" i="19"/>
  <c r="F217" i="19"/>
  <c r="D218" i="19"/>
  <c r="E218" i="19"/>
  <c r="F218" i="19"/>
  <c r="D219" i="19"/>
  <c r="E219" i="19"/>
  <c r="F219" i="19"/>
  <c r="D220" i="19"/>
  <c r="E220" i="19"/>
  <c r="F220" i="19"/>
  <c r="D221" i="19"/>
  <c r="E221" i="19"/>
  <c r="F221" i="19"/>
  <c r="D222" i="19"/>
  <c r="E222" i="19"/>
  <c r="F222" i="19"/>
  <c r="D223" i="19"/>
  <c r="E223" i="19"/>
  <c r="F223" i="19"/>
  <c r="D224" i="19"/>
  <c r="E224" i="19"/>
  <c r="F224" i="19"/>
  <c r="D225" i="19"/>
  <c r="E225" i="19"/>
  <c r="F225" i="19"/>
  <c r="D226" i="19"/>
  <c r="E226" i="19"/>
  <c r="F226" i="19"/>
  <c r="D227" i="19"/>
  <c r="E227" i="19"/>
  <c r="F227" i="19"/>
  <c r="D228" i="19"/>
  <c r="E228" i="19"/>
  <c r="F228" i="19"/>
  <c r="D229" i="19"/>
  <c r="E229" i="19"/>
  <c r="F229" i="19"/>
  <c r="D230" i="19"/>
  <c r="E230" i="19"/>
  <c r="F230" i="19"/>
  <c r="D231" i="19"/>
  <c r="E231" i="19"/>
  <c r="F231" i="19"/>
  <c r="D232" i="19"/>
  <c r="E232" i="19"/>
  <c r="F232" i="19"/>
  <c r="D233" i="19"/>
  <c r="E233" i="19"/>
  <c r="F233" i="19"/>
  <c r="D234" i="19"/>
  <c r="E234" i="19"/>
  <c r="F234" i="19"/>
  <c r="D235" i="19"/>
  <c r="E235" i="19"/>
  <c r="F235" i="19"/>
  <c r="D236" i="19"/>
  <c r="E236" i="19"/>
  <c r="F236" i="19"/>
  <c r="D237" i="19"/>
  <c r="E237" i="19"/>
  <c r="F237" i="19"/>
  <c r="D238" i="19"/>
  <c r="E238" i="19"/>
  <c r="F238" i="19"/>
  <c r="D239" i="19"/>
  <c r="E239" i="19"/>
  <c r="F239" i="19"/>
  <c r="D240" i="19"/>
  <c r="E240" i="19"/>
  <c r="F240" i="19"/>
  <c r="D241" i="19"/>
  <c r="E241" i="19"/>
  <c r="F241" i="19"/>
  <c r="D242" i="19"/>
  <c r="E242" i="19"/>
  <c r="F242" i="19"/>
  <c r="D243" i="19"/>
  <c r="E243" i="19"/>
  <c r="F243" i="19"/>
  <c r="D244" i="19"/>
  <c r="E244" i="19"/>
  <c r="F244" i="19"/>
  <c r="D14" i="19"/>
  <c r="E14" i="19"/>
  <c r="F14"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16" i="19"/>
  <c r="C15" i="19"/>
  <c r="C14" i="19"/>
  <c r="C21" i="12"/>
  <c r="D21" i="12"/>
  <c r="E21" i="12"/>
  <c r="C22" i="12"/>
  <c r="D22" i="12"/>
  <c r="E22" i="12"/>
  <c r="C23" i="12"/>
  <c r="D23" i="12"/>
  <c r="E23" i="12"/>
  <c r="C24" i="12"/>
  <c r="D24" i="12"/>
  <c r="E24" i="12"/>
  <c r="C25" i="12"/>
  <c r="D25" i="12"/>
  <c r="E25" i="12"/>
  <c r="C26" i="12"/>
  <c r="D26" i="12"/>
  <c r="E26" i="12"/>
  <c r="C27" i="12"/>
  <c r="D27" i="12"/>
  <c r="E27" i="12"/>
  <c r="C28" i="12"/>
  <c r="D28" i="12"/>
  <c r="E28" i="12"/>
  <c r="C29" i="12"/>
  <c r="D29" i="12"/>
  <c r="E29" i="12"/>
  <c r="C30" i="12"/>
  <c r="D30" i="12"/>
  <c r="E30" i="12"/>
  <c r="C31" i="12"/>
  <c r="D31" i="12"/>
  <c r="E31" i="12"/>
  <c r="C32" i="12"/>
  <c r="D32" i="12"/>
  <c r="E32" i="12"/>
  <c r="C33" i="12"/>
  <c r="D33" i="12"/>
  <c r="E33" i="12"/>
  <c r="C34" i="12"/>
  <c r="D34" i="12"/>
  <c r="E34" i="12"/>
  <c r="C35" i="12"/>
  <c r="D35" i="12"/>
  <c r="E35" i="12"/>
  <c r="C36" i="12"/>
  <c r="D36" i="12"/>
  <c r="E36" i="12"/>
  <c r="E20" i="12"/>
  <c r="D20" i="12"/>
  <c r="C20" i="12"/>
  <c r="P269" i="23"/>
  <c r="O269" i="23"/>
  <c r="N269" i="23"/>
  <c r="M269" i="23"/>
  <c r="L269" i="23"/>
  <c r="K269" i="23"/>
  <c r="J269" i="23"/>
  <c r="I269" i="23"/>
  <c r="H269" i="23"/>
  <c r="G269" i="23"/>
  <c r="F269" i="23"/>
  <c r="E269" i="23"/>
  <c r="D269" i="23"/>
  <c r="C269" i="23"/>
  <c r="B269" i="23"/>
  <c r="P268" i="23"/>
  <c r="O268" i="23"/>
  <c r="N268" i="23"/>
  <c r="M268" i="23"/>
  <c r="L268" i="23"/>
  <c r="K268" i="23"/>
  <c r="J268" i="23"/>
  <c r="I268" i="23"/>
  <c r="H268" i="23"/>
  <c r="G268" i="23"/>
  <c r="F268" i="23"/>
  <c r="E268" i="23"/>
  <c r="D268" i="23"/>
  <c r="C268" i="23"/>
  <c r="B268" i="23"/>
  <c r="P267" i="23"/>
  <c r="O267" i="23"/>
  <c r="N267" i="23"/>
  <c r="M267" i="23"/>
  <c r="L267" i="23"/>
  <c r="K267" i="23"/>
  <c r="J267" i="23"/>
  <c r="I267" i="23"/>
  <c r="H267" i="23"/>
  <c r="G267" i="23"/>
  <c r="F267" i="23"/>
  <c r="E267" i="23"/>
  <c r="D267" i="23"/>
  <c r="C267" i="23"/>
  <c r="B267" i="23"/>
  <c r="P266" i="23"/>
  <c r="O266" i="23"/>
  <c r="N266" i="23"/>
  <c r="M266" i="23"/>
  <c r="L266" i="23"/>
  <c r="K266" i="23"/>
  <c r="J266" i="23"/>
  <c r="I266" i="23"/>
  <c r="H266" i="23"/>
  <c r="G266" i="23"/>
  <c r="F266" i="23"/>
  <c r="E266" i="23"/>
  <c r="D266" i="23"/>
  <c r="C266" i="23"/>
  <c r="B266" i="23"/>
  <c r="P265" i="23"/>
  <c r="O265" i="23"/>
  <c r="N265" i="23"/>
  <c r="M265" i="23"/>
  <c r="L265" i="23"/>
  <c r="K265" i="23"/>
  <c r="J265" i="23"/>
  <c r="I265" i="23"/>
  <c r="H265" i="23"/>
  <c r="G265" i="23"/>
  <c r="F265" i="23"/>
  <c r="E265" i="23"/>
  <c r="D265" i="23"/>
  <c r="C265" i="23"/>
  <c r="B265" i="23"/>
  <c r="P264" i="23"/>
  <c r="O264" i="23"/>
  <c r="N264" i="23"/>
  <c r="M264" i="23"/>
  <c r="L264" i="23"/>
  <c r="K264" i="23"/>
  <c r="J264" i="23"/>
  <c r="I264" i="23"/>
  <c r="H264" i="23"/>
  <c r="G264" i="23"/>
  <c r="F264" i="23"/>
  <c r="E264" i="23"/>
  <c r="D264" i="23"/>
  <c r="C264" i="23"/>
  <c r="B264" i="23"/>
  <c r="P263" i="23"/>
  <c r="O263" i="23"/>
  <c r="N263" i="23"/>
  <c r="M263" i="23"/>
  <c r="L263" i="23"/>
  <c r="K263" i="23"/>
  <c r="J263" i="23"/>
  <c r="I263" i="23"/>
  <c r="H263" i="23"/>
  <c r="G263" i="23"/>
  <c r="F263" i="23"/>
  <c r="E263" i="23"/>
  <c r="D263" i="23"/>
  <c r="C263" i="23"/>
  <c r="B263" i="23"/>
  <c r="P262" i="23"/>
  <c r="O262" i="23"/>
  <c r="N262" i="23"/>
  <c r="M262" i="23"/>
  <c r="L262" i="23"/>
  <c r="K262" i="23"/>
  <c r="J262" i="23"/>
  <c r="I262" i="23"/>
  <c r="H262" i="23"/>
  <c r="G262" i="23"/>
  <c r="F262" i="23"/>
  <c r="E262" i="23"/>
  <c r="D262" i="23"/>
  <c r="C262" i="23"/>
  <c r="B262" i="23"/>
  <c r="P261" i="23"/>
  <c r="O261" i="23"/>
  <c r="N261" i="23"/>
  <c r="M261" i="23"/>
  <c r="L261" i="23"/>
  <c r="K261" i="23"/>
  <c r="J261" i="23"/>
  <c r="I261" i="23"/>
  <c r="H261" i="23"/>
  <c r="G261" i="23"/>
  <c r="F261" i="23"/>
  <c r="E261" i="23"/>
  <c r="D261" i="23"/>
  <c r="C261" i="23"/>
  <c r="B261" i="23"/>
  <c r="P260" i="23"/>
  <c r="O260" i="23"/>
  <c r="N260" i="23"/>
  <c r="M260" i="23"/>
  <c r="L260" i="23"/>
  <c r="K260" i="23"/>
  <c r="J260" i="23"/>
  <c r="I260" i="23"/>
  <c r="H260" i="23"/>
  <c r="G260" i="23"/>
  <c r="F260" i="23"/>
  <c r="E260" i="23"/>
  <c r="D260" i="23"/>
  <c r="C260" i="23"/>
  <c r="B260" i="23"/>
  <c r="P259" i="23"/>
  <c r="O259" i="23"/>
  <c r="N259" i="23"/>
  <c r="M259" i="23"/>
  <c r="L259" i="23"/>
  <c r="K259" i="23"/>
  <c r="J259" i="23"/>
  <c r="I259" i="23"/>
  <c r="H259" i="23"/>
  <c r="G259" i="23"/>
  <c r="F259" i="23"/>
  <c r="E259" i="23"/>
  <c r="D259" i="23"/>
  <c r="C259" i="23"/>
  <c r="B259" i="23"/>
  <c r="P258" i="23"/>
  <c r="O258" i="23"/>
  <c r="N258" i="23"/>
  <c r="M258" i="23"/>
  <c r="L258" i="23"/>
  <c r="K258" i="23"/>
  <c r="J258" i="23"/>
  <c r="I258" i="23"/>
  <c r="H258" i="23"/>
  <c r="G258" i="23"/>
  <c r="F258" i="23"/>
  <c r="E258" i="23"/>
  <c r="D258" i="23"/>
  <c r="C258" i="23"/>
  <c r="B258" i="23"/>
  <c r="P257" i="23"/>
  <c r="O257" i="23"/>
  <c r="N257" i="23"/>
  <c r="M257" i="23"/>
  <c r="L257" i="23"/>
  <c r="K257" i="23"/>
  <c r="J257" i="23"/>
  <c r="I257" i="23"/>
  <c r="H257" i="23"/>
  <c r="G257" i="23"/>
  <c r="F257" i="23"/>
  <c r="E257" i="23"/>
  <c r="D257" i="23"/>
  <c r="C257" i="23"/>
  <c r="B257" i="23"/>
  <c r="P256" i="23"/>
  <c r="O256" i="23"/>
  <c r="N256" i="23"/>
  <c r="M256" i="23"/>
  <c r="L256" i="23"/>
  <c r="K256" i="23"/>
  <c r="J256" i="23"/>
  <c r="I256" i="23"/>
  <c r="H256" i="23"/>
  <c r="G256" i="23"/>
  <c r="F256" i="23"/>
  <c r="E256" i="23"/>
  <c r="D256" i="23"/>
  <c r="C256" i="23"/>
  <c r="B256" i="23"/>
  <c r="P255" i="23"/>
  <c r="O255" i="23"/>
  <c r="N255" i="23"/>
  <c r="M255" i="23"/>
  <c r="L255" i="23"/>
  <c r="K255" i="23"/>
  <c r="J255" i="23"/>
  <c r="I255" i="23"/>
  <c r="H255" i="23"/>
  <c r="G255" i="23"/>
  <c r="F255" i="23"/>
  <c r="E255" i="23"/>
  <c r="D255" i="23"/>
  <c r="C255" i="23"/>
  <c r="B255" i="23"/>
  <c r="P254" i="23"/>
  <c r="O254" i="23"/>
  <c r="N254" i="23"/>
  <c r="M254" i="23"/>
  <c r="L254" i="23"/>
  <c r="K254" i="23"/>
  <c r="J254" i="23"/>
  <c r="I254" i="23"/>
  <c r="H254" i="23"/>
  <c r="G254" i="23"/>
  <c r="F254" i="23"/>
  <c r="E254" i="23"/>
  <c r="D254" i="23"/>
  <c r="C254" i="23"/>
  <c r="B254" i="23"/>
  <c r="P253" i="23"/>
  <c r="O253" i="23"/>
  <c r="N253" i="23"/>
  <c r="M253" i="23"/>
  <c r="L253" i="23"/>
  <c r="K253" i="23"/>
  <c r="J253" i="23"/>
  <c r="I253" i="23"/>
  <c r="H253" i="23"/>
  <c r="G253" i="23"/>
  <c r="F253" i="23"/>
  <c r="E253" i="23"/>
  <c r="D253" i="23"/>
  <c r="C253" i="23"/>
  <c r="B253" i="23"/>
  <c r="P252" i="23"/>
  <c r="O252" i="23"/>
  <c r="N252" i="23"/>
  <c r="M252" i="23"/>
  <c r="L252" i="23"/>
  <c r="K252" i="23"/>
  <c r="J252" i="23"/>
  <c r="I252" i="23"/>
  <c r="H252" i="23"/>
  <c r="G252" i="23"/>
  <c r="F252" i="23"/>
  <c r="E252" i="23"/>
  <c r="D252" i="23"/>
  <c r="C252" i="23"/>
  <c r="B252" i="23"/>
  <c r="P251" i="23"/>
  <c r="O251" i="23"/>
  <c r="N251" i="23"/>
  <c r="M251" i="23"/>
  <c r="L251" i="23"/>
  <c r="K251" i="23"/>
  <c r="J251" i="23"/>
  <c r="I251" i="23"/>
  <c r="H251" i="23"/>
  <c r="G251" i="23"/>
  <c r="F251" i="23"/>
  <c r="E251" i="23"/>
  <c r="D251" i="23"/>
  <c r="C251" i="23"/>
  <c r="B251" i="23"/>
  <c r="P250" i="23"/>
  <c r="O250" i="23"/>
  <c r="N250" i="23"/>
  <c r="M250" i="23"/>
  <c r="L250" i="23"/>
  <c r="K250" i="23"/>
  <c r="J250" i="23"/>
  <c r="I250" i="23"/>
  <c r="H250" i="23"/>
  <c r="G250" i="23"/>
  <c r="F250" i="23"/>
  <c r="E250" i="23"/>
  <c r="D250" i="23"/>
  <c r="C250" i="23"/>
  <c r="B250" i="23"/>
  <c r="P249" i="23"/>
  <c r="O249" i="23"/>
  <c r="N249" i="23"/>
  <c r="M249" i="23"/>
  <c r="L249" i="23"/>
  <c r="K249" i="23"/>
  <c r="J249" i="23"/>
  <c r="I249" i="23"/>
  <c r="H249" i="23"/>
  <c r="G249" i="23"/>
  <c r="F249" i="23"/>
  <c r="E249" i="23"/>
  <c r="D249" i="23"/>
  <c r="C249" i="23"/>
  <c r="B249" i="23"/>
  <c r="P248" i="23"/>
  <c r="O248" i="23"/>
  <c r="N248" i="23"/>
  <c r="M248" i="23"/>
  <c r="L248" i="23"/>
  <c r="K248" i="23"/>
  <c r="J248" i="23"/>
  <c r="I248" i="23"/>
  <c r="H248" i="23"/>
  <c r="G248" i="23"/>
  <c r="F248" i="23"/>
  <c r="E248" i="23"/>
  <c r="D248" i="23"/>
  <c r="C248" i="23"/>
  <c r="B248" i="23"/>
  <c r="P247" i="23"/>
  <c r="O247" i="23"/>
  <c r="N247" i="23"/>
  <c r="M247" i="23"/>
  <c r="L247" i="23"/>
  <c r="K247" i="23"/>
  <c r="J247" i="23"/>
  <c r="I247" i="23"/>
  <c r="H247" i="23"/>
  <c r="G247" i="23"/>
  <c r="F247" i="23"/>
  <c r="E247" i="23"/>
  <c r="D247" i="23"/>
  <c r="C247" i="23"/>
  <c r="B247" i="23"/>
  <c r="P246" i="23"/>
  <c r="O246" i="23"/>
  <c r="N246" i="23"/>
  <c r="M246" i="23"/>
  <c r="L246" i="23"/>
  <c r="K246" i="23"/>
  <c r="J246" i="23"/>
  <c r="I246" i="23"/>
  <c r="H246" i="23"/>
  <c r="G246" i="23"/>
  <c r="F246" i="23"/>
  <c r="E246" i="23"/>
  <c r="D246" i="23"/>
  <c r="C246" i="23"/>
  <c r="B246" i="23"/>
  <c r="P245" i="23"/>
  <c r="O245" i="23"/>
  <c r="N245" i="23"/>
  <c r="M245" i="23"/>
  <c r="L245" i="23"/>
  <c r="K245" i="23"/>
  <c r="J245" i="23"/>
  <c r="I245" i="23"/>
  <c r="H245" i="23"/>
  <c r="G245" i="23"/>
  <c r="F245" i="23"/>
  <c r="E245" i="23"/>
  <c r="D245" i="23"/>
  <c r="C245" i="23"/>
  <c r="B245" i="23"/>
  <c r="P244" i="23"/>
  <c r="O244" i="23"/>
  <c r="N244" i="23"/>
  <c r="M244" i="23"/>
  <c r="L244" i="23"/>
  <c r="K244" i="23"/>
  <c r="J244" i="23"/>
  <c r="I244" i="23"/>
  <c r="H244" i="23"/>
  <c r="G244" i="23"/>
  <c r="F244" i="23"/>
  <c r="E244" i="23"/>
  <c r="D244" i="23"/>
  <c r="C244" i="23"/>
  <c r="B244" i="23"/>
  <c r="P243" i="23"/>
  <c r="O243" i="23"/>
  <c r="N243" i="23"/>
  <c r="M243" i="23"/>
  <c r="L243" i="23"/>
  <c r="K243" i="23"/>
  <c r="J243" i="23"/>
  <c r="I243" i="23"/>
  <c r="H243" i="23"/>
  <c r="G243" i="23"/>
  <c r="F243" i="23"/>
  <c r="E243" i="23"/>
  <c r="D243" i="23"/>
  <c r="C243" i="23"/>
  <c r="B243" i="23"/>
  <c r="P242" i="23"/>
  <c r="O242" i="23"/>
  <c r="N242" i="23"/>
  <c r="M242" i="23"/>
  <c r="L242" i="23"/>
  <c r="K242" i="23"/>
  <c r="J242" i="23"/>
  <c r="I242" i="23"/>
  <c r="H242" i="23"/>
  <c r="G242" i="23"/>
  <c r="F242" i="23"/>
  <c r="E242" i="23"/>
  <c r="D242" i="23"/>
  <c r="C242" i="23"/>
  <c r="B242" i="23"/>
  <c r="P241" i="23"/>
  <c r="O241" i="23"/>
  <c r="N241" i="23"/>
  <c r="M241" i="23"/>
  <c r="L241" i="23"/>
  <c r="K241" i="23"/>
  <c r="J241" i="23"/>
  <c r="I241" i="23"/>
  <c r="H241" i="23"/>
  <c r="G241" i="23"/>
  <c r="F241" i="23"/>
  <c r="E241" i="23"/>
  <c r="D241" i="23"/>
  <c r="C241" i="23"/>
  <c r="B241" i="23"/>
  <c r="P240" i="23"/>
  <c r="O240" i="23"/>
  <c r="N240" i="23"/>
  <c r="M240" i="23"/>
  <c r="L240" i="23"/>
  <c r="K240" i="23"/>
  <c r="J240" i="23"/>
  <c r="I240" i="23"/>
  <c r="H240" i="23"/>
  <c r="G240" i="23"/>
  <c r="F240" i="23"/>
  <c r="E240" i="23"/>
  <c r="D240" i="23"/>
  <c r="C240" i="23"/>
  <c r="B240" i="23"/>
  <c r="P239" i="23"/>
  <c r="O239" i="23"/>
  <c r="N239" i="23"/>
  <c r="M239" i="23"/>
  <c r="L239" i="23"/>
  <c r="K239" i="23"/>
  <c r="J239" i="23"/>
  <c r="I239" i="23"/>
  <c r="H239" i="23"/>
  <c r="G239" i="23"/>
  <c r="F239" i="23"/>
  <c r="E239" i="23"/>
  <c r="D239" i="23"/>
  <c r="C239" i="23"/>
  <c r="B239" i="23"/>
  <c r="P238" i="23"/>
  <c r="O238" i="23"/>
  <c r="N238" i="23"/>
  <c r="M238" i="23"/>
  <c r="L238" i="23"/>
  <c r="K238" i="23"/>
  <c r="J238" i="23"/>
  <c r="I238" i="23"/>
  <c r="H238" i="23"/>
  <c r="G238" i="23"/>
  <c r="F238" i="23"/>
  <c r="E238" i="23"/>
  <c r="D238" i="23"/>
  <c r="C238" i="23"/>
  <c r="B238" i="23"/>
  <c r="P237" i="23"/>
  <c r="O237" i="23"/>
  <c r="N237" i="23"/>
  <c r="M237" i="23"/>
  <c r="L237" i="23"/>
  <c r="K237" i="23"/>
  <c r="J237" i="23"/>
  <c r="I237" i="23"/>
  <c r="H237" i="23"/>
  <c r="G237" i="23"/>
  <c r="F237" i="23"/>
  <c r="E237" i="23"/>
  <c r="D237" i="23"/>
  <c r="C237" i="23"/>
  <c r="B237" i="23"/>
  <c r="P236" i="23"/>
  <c r="O236" i="23"/>
  <c r="N236" i="23"/>
  <c r="M236" i="23"/>
  <c r="L236" i="23"/>
  <c r="K236" i="23"/>
  <c r="J236" i="23"/>
  <c r="I236" i="23"/>
  <c r="H236" i="23"/>
  <c r="G236" i="23"/>
  <c r="F236" i="23"/>
  <c r="E236" i="23"/>
  <c r="D236" i="23"/>
  <c r="C236" i="23"/>
  <c r="B236" i="23"/>
  <c r="P235" i="23"/>
  <c r="O235" i="23"/>
  <c r="N235" i="23"/>
  <c r="M235" i="23"/>
  <c r="L235" i="23"/>
  <c r="K235" i="23"/>
  <c r="J235" i="23"/>
  <c r="I235" i="23"/>
  <c r="H235" i="23"/>
  <c r="G235" i="23"/>
  <c r="F235" i="23"/>
  <c r="E235" i="23"/>
  <c r="D235" i="23"/>
  <c r="C235" i="23"/>
  <c r="B235" i="23"/>
  <c r="P234" i="23"/>
  <c r="O234" i="23"/>
  <c r="N234" i="23"/>
  <c r="M234" i="23"/>
  <c r="L234" i="23"/>
  <c r="K234" i="23"/>
  <c r="J234" i="23"/>
  <c r="I234" i="23"/>
  <c r="H234" i="23"/>
  <c r="G234" i="23"/>
  <c r="F234" i="23"/>
  <c r="E234" i="23"/>
  <c r="D234" i="23"/>
  <c r="C234" i="23"/>
  <c r="B234" i="23"/>
  <c r="P233" i="23"/>
  <c r="O233" i="23"/>
  <c r="N233" i="23"/>
  <c r="M233" i="23"/>
  <c r="L233" i="23"/>
  <c r="K233" i="23"/>
  <c r="J233" i="23"/>
  <c r="I233" i="23"/>
  <c r="H233" i="23"/>
  <c r="G233" i="23"/>
  <c r="F233" i="23"/>
  <c r="E233" i="23"/>
  <c r="D233" i="23"/>
  <c r="C233" i="23"/>
  <c r="B233" i="23"/>
  <c r="P232" i="23"/>
  <c r="O232" i="23"/>
  <c r="N232" i="23"/>
  <c r="M232" i="23"/>
  <c r="L232" i="23"/>
  <c r="K232" i="23"/>
  <c r="J232" i="23"/>
  <c r="I232" i="23"/>
  <c r="H232" i="23"/>
  <c r="G232" i="23"/>
  <c r="F232" i="23"/>
  <c r="E232" i="23"/>
  <c r="D232" i="23"/>
  <c r="C232" i="23"/>
  <c r="B232" i="23"/>
  <c r="P231" i="23"/>
  <c r="O231" i="23"/>
  <c r="N231" i="23"/>
  <c r="M231" i="23"/>
  <c r="L231" i="23"/>
  <c r="K231" i="23"/>
  <c r="J231" i="23"/>
  <c r="I231" i="23"/>
  <c r="H231" i="23"/>
  <c r="G231" i="23"/>
  <c r="F231" i="23"/>
  <c r="E231" i="23"/>
  <c r="D231" i="23"/>
  <c r="C231" i="23"/>
  <c r="B231" i="23"/>
  <c r="P230" i="23"/>
  <c r="O230" i="23"/>
  <c r="N230" i="23"/>
  <c r="M230" i="23"/>
  <c r="L230" i="23"/>
  <c r="K230" i="23"/>
  <c r="J230" i="23"/>
  <c r="I230" i="23"/>
  <c r="H230" i="23"/>
  <c r="G230" i="23"/>
  <c r="F230" i="23"/>
  <c r="E230" i="23"/>
  <c r="D230" i="23"/>
  <c r="C230" i="23"/>
  <c r="B230" i="23"/>
  <c r="P229" i="23"/>
  <c r="O229" i="23"/>
  <c r="N229" i="23"/>
  <c r="M229" i="23"/>
  <c r="L229" i="23"/>
  <c r="K229" i="23"/>
  <c r="J229" i="23"/>
  <c r="I229" i="23"/>
  <c r="H229" i="23"/>
  <c r="G229" i="23"/>
  <c r="F229" i="23"/>
  <c r="E229" i="23"/>
  <c r="D229" i="23"/>
  <c r="C229" i="23"/>
  <c r="B229" i="23"/>
  <c r="P228" i="23"/>
  <c r="O228" i="23"/>
  <c r="N228" i="23"/>
  <c r="M228" i="23"/>
  <c r="L228" i="23"/>
  <c r="K228" i="23"/>
  <c r="J228" i="23"/>
  <c r="I228" i="23"/>
  <c r="H228" i="23"/>
  <c r="G228" i="23"/>
  <c r="F228" i="23"/>
  <c r="E228" i="23"/>
  <c r="D228" i="23"/>
  <c r="C228" i="23"/>
  <c r="B228" i="23"/>
  <c r="P227" i="23"/>
  <c r="O227" i="23"/>
  <c r="N227" i="23"/>
  <c r="M227" i="23"/>
  <c r="L227" i="23"/>
  <c r="K227" i="23"/>
  <c r="J227" i="23"/>
  <c r="I227" i="23"/>
  <c r="H227" i="23"/>
  <c r="G227" i="23"/>
  <c r="F227" i="23"/>
  <c r="E227" i="23"/>
  <c r="D227" i="23"/>
  <c r="C227" i="23"/>
  <c r="B227" i="23"/>
  <c r="P226" i="23"/>
  <c r="O226" i="23"/>
  <c r="N226" i="23"/>
  <c r="M226" i="23"/>
  <c r="L226" i="23"/>
  <c r="K226" i="23"/>
  <c r="J226" i="23"/>
  <c r="I226" i="23"/>
  <c r="H226" i="23"/>
  <c r="G226" i="23"/>
  <c r="F226" i="23"/>
  <c r="E226" i="23"/>
  <c r="D226" i="23"/>
  <c r="C226" i="23"/>
  <c r="B226" i="23"/>
  <c r="P225" i="23"/>
  <c r="O225" i="23"/>
  <c r="N225" i="23"/>
  <c r="M225" i="23"/>
  <c r="L225" i="23"/>
  <c r="K225" i="23"/>
  <c r="J225" i="23"/>
  <c r="I225" i="23"/>
  <c r="H225" i="23"/>
  <c r="G225" i="23"/>
  <c r="F225" i="23"/>
  <c r="E225" i="23"/>
  <c r="D225" i="23"/>
  <c r="C225" i="23"/>
  <c r="B225" i="23"/>
  <c r="P224" i="23"/>
  <c r="O224" i="23"/>
  <c r="N224" i="23"/>
  <c r="M224" i="23"/>
  <c r="L224" i="23"/>
  <c r="K224" i="23"/>
  <c r="J224" i="23"/>
  <c r="I224" i="23"/>
  <c r="H224" i="23"/>
  <c r="G224" i="23"/>
  <c r="F224" i="23"/>
  <c r="E224" i="23"/>
  <c r="D224" i="23"/>
  <c r="C224" i="23"/>
  <c r="B224" i="23"/>
  <c r="P223" i="23"/>
  <c r="O223" i="23"/>
  <c r="N223" i="23"/>
  <c r="M223" i="23"/>
  <c r="L223" i="23"/>
  <c r="K223" i="23"/>
  <c r="J223" i="23"/>
  <c r="I223" i="23"/>
  <c r="H223" i="23"/>
  <c r="G223" i="23"/>
  <c r="F223" i="23"/>
  <c r="E223" i="23"/>
  <c r="D223" i="23"/>
  <c r="C223" i="23"/>
  <c r="B223" i="23"/>
  <c r="P222" i="23"/>
  <c r="O222" i="23"/>
  <c r="N222" i="23"/>
  <c r="M222" i="23"/>
  <c r="L222" i="23"/>
  <c r="K222" i="23"/>
  <c r="J222" i="23"/>
  <c r="I222" i="23"/>
  <c r="H222" i="23"/>
  <c r="G222" i="23"/>
  <c r="F222" i="23"/>
  <c r="E222" i="23"/>
  <c r="D222" i="23"/>
  <c r="C222" i="23"/>
  <c r="B222" i="23"/>
  <c r="P221" i="23"/>
  <c r="O221" i="23"/>
  <c r="N221" i="23"/>
  <c r="M221" i="23"/>
  <c r="L221" i="23"/>
  <c r="K221" i="23"/>
  <c r="J221" i="23"/>
  <c r="I221" i="23"/>
  <c r="H221" i="23"/>
  <c r="G221" i="23"/>
  <c r="F221" i="23"/>
  <c r="E221" i="23"/>
  <c r="D221" i="23"/>
  <c r="C221" i="23"/>
  <c r="B221" i="23"/>
  <c r="P220" i="23"/>
  <c r="O220" i="23"/>
  <c r="N220" i="23"/>
  <c r="M220" i="23"/>
  <c r="L220" i="23"/>
  <c r="K220" i="23"/>
  <c r="J220" i="23"/>
  <c r="I220" i="23"/>
  <c r="H220" i="23"/>
  <c r="G220" i="23"/>
  <c r="F220" i="23"/>
  <c r="E220" i="23"/>
  <c r="D220" i="23"/>
  <c r="C220" i="23"/>
  <c r="B220" i="23"/>
  <c r="P219" i="23"/>
  <c r="O219" i="23"/>
  <c r="N219" i="23"/>
  <c r="M219" i="23"/>
  <c r="L219" i="23"/>
  <c r="K219" i="23"/>
  <c r="J219" i="23"/>
  <c r="I219" i="23"/>
  <c r="H219" i="23"/>
  <c r="G219" i="23"/>
  <c r="F219" i="23"/>
  <c r="E219" i="23"/>
  <c r="D219" i="23"/>
  <c r="C219" i="23"/>
  <c r="B219" i="23"/>
  <c r="P218" i="23"/>
  <c r="O218" i="23"/>
  <c r="N218" i="23"/>
  <c r="M218" i="23"/>
  <c r="L218" i="23"/>
  <c r="K218" i="23"/>
  <c r="J218" i="23"/>
  <c r="I218" i="23"/>
  <c r="H218" i="23"/>
  <c r="G218" i="23"/>
  <c r="F218" i="23"/>
  <c r="E218" i="23"/>
  <c r="D218" i="23"/>
  <c r="C218" i="23"/>
  <c r="B218" i="23"/>
  <c r="P217" i="23"/>
  <c r="O217" i="23"/>
  <c r="N217" i="23"/>
  <c r="M217" i="23"/>
  <c r="L217" i="23"/>
  <c r="K217" i="23"/>
  <c r="J217" i="23"/>
  <c r="I217" i="23"/>
  <c r="H217" i="23"/>
  <c r="G217" i="23"/>
  <c r="F217" i="23"/>
  <c r="E217" i="23"/>
  <c r="D217" i="23"/>
  <c r="C217" i="23"/>
  <c r="B217" i="23"/>
  <c r="P216" i="23"/>
  <c r="O216" i="23"/>
  <c r="N216" i="23"/>
  <c r="M216" i="23"/>
  <c r="L216" i="23"/>
  <c r="K216" i="23"/>
  <c r="J216" i="23"/>
  <c r="I216" i="23"/>
  <c r="H216" i="23"/>
  <c r="G216" i="23"/>
  <c r="F216" i="23"/>
  <c r="E216" i="23"/>
  <c r="D216" i="23"/>
  <c r="C216" i="23"/>
  <c r="B216" i="23"/>
  <c r="P215" i="23"/>
  <c r="O215" i="23"/>
  <c r="N215" i="23"/>
  <c r="M215" i="23"/>
  <c r="L215" i="23"/>
  <c r="K215" i="23"/>
  <c r="J215" i="23"/>
  <c r="I215" i="23"/>
  <c r="H215" i="23"/>
  <c r="G215" i="23"/>
  <c r="F215" i="23"/>
  <c r="E215" i="23"/>
  <c r="D215" i="23"/>
  <c r="C215" i="23"/>
  <c r="B215" i="23"/>
  <c r="P214" i="23"/>
  <c r="O214" i="23"/>
  <c r="N214" i="23"/>
  <c r="M214" i="23"/>
  <c r="L214" i="23"/>
  <c r="K214" i="23"/>
  <c r="J214" i="23"/>
  <c r="I214" i="23"/>
  <c r="H214" i="23"/>
  <c r="G214" i="23"/>
  <c r="F214" i="23"/>
  <c r="E214" i="23"/>
  <c r="D214" i="23"/>
  <c r="C214" i="23"/>
  <c r="B214" i="23"/>
  <c r="P213" i="23"/>
  <c r="O213" i="23"/>
  <c r="N213" i="23"/>
  <c r="M213" i="23"/>
  <c r="L213" i="23"/>
  <c r="K213" i="23"/>
  <c r="J213" i="23"/>
  <c r="I213" i="23"/>
  <c r="H213" i="23"/>
  <c r="G213" i="23"/>
  <c r="F213" i="23"/>
  <c r="E213" i="23"/>
  <c r="D213" i="23"/>
  <c r="C213" i="23"/>
  <c r="B213" i="23"/>
  <c r="P212" i="23"/>
  <c r="O212" i="23"/>
  <c r="N212" i="23"/>
  <c r="M212" i="23"/>
  <c r="L212" i="23"/>
  <c r="K212" i="23"/>
  <c r="J212" i="23"/>
  <c r="I212" i="23"/>
  <c r="H212" i="23"/>
  <c r="G212" i="23"/>
  <c r="F212" i="23"/>
  <c r="E212" i="23"/>
  <c r="D212" i="23"/>
  <c r="C212" i="23"/>
  <c r="B212" i="23"/>
  <c r="P211" i="23"/>
  <c r="O211" i="23"/>
  <c r="N211" i="23"/>
  <c r="M211" i="23"/>
  <c r="L211" i="23"/>
  <c r="K211" i="23"/>
  <c r="J211" i="23"/>
  <c r="I211" i="23"/>
  <c r="H211" i="23"/>
  <c r="G211" i="23"/>
  <c r="F211" i="23"/>
  <c r="E211" i="23"/>
  <c r="D211" i="23"/>
  <c r="C211" i="23"/>
  <c r="B211" i="23"/>
  <c r="P210" i="23"/>
  <c r="O210" i="23"/>
  <c r="N210" i="23"/>
  <c r="M210" i="23"/>
  <c r="L210" i="23"/>
  <c r="K210" i="23"/>
  <c r="J210" i="23"/>
  <c r="I210" i="23"/>
  <c r="H210" i="23"/>
  <c r="G210" i="23"/>
  <c r="F210" i="23"/>
  <c r="E210" i="23"/>
  <c r="D210" i="23"/>
  <c r="C210" i="23"/>
  <c r="B210" i="23"/>
  <c r="P209" i="23"/>
  <c r="O209" i="23"/>
  <c r="N209" i="23"/>
  <c r="M209" i="23"/>
  <c r="L209" i="23"/>
  <c r="K209" i="23"/>
  <c r="J209" i="23"/>
  <c r="I209" i="23"/>
  <c r="H209" i="23"/>
  <c r="G209" i="23"/>
  <c r="F209" i="23"/>
  <c r="E209" i="23"/>
  <c r="D209" i="23"/>
  <c r="C209" i="23"/>
  <c r="B209" i="23"/>
  <c r="P208" i="23"/>
  <c r="O208" i="23"/>
  <c r="N208" i="23"/>
  <c r="M208" i="23"/>
  <c r="L208" i="23"/>
  <c r="K208" i="23"/>
  <c r="J208" i="23"/>
  <c r="I208" i="23"/>
  <c r="H208" i="23"/>
  <c r="G208" i="23"/>
  <c r="F208" i="23"/>
  <c r="E208" i="23"/>
  <c r="D208" i="23"/>
  <c r="C208" i="23"/>
  <c r="B208" i="23"/>
  <c r="P207" i="23"/>
  <c r="O207" i="23"/>
  <c r="N207" i="23"/>
  <c r="M207" i="23"/>
  <c r="L207" i="23"/>
  <c r="K207" i="23"/>
  <c r="J207" i="23"/>
  <c r="I207" i="23"/>
  <c r="H207" i="23"/>
  <c r="G207" i="23"/>
  <c r="F207" i="23"/>
  <c r="E207" i="23"/>
  <c r="D207" i="23"/>
  <c r="C207" i="23"/>
  <c r="B207" i="23"/>
  <c r="P206" i="23"/>
  <c r="O206" i="23"/>
  <c r="N206" i="23"/>
  <c r="M206" i="23"/>
  <c r="L206" i="23"/>
  <c r="K206" i="23"/>
  <c r="J206" i="23"/>
  <c r="I206" i="23"/>
  <c r="H206" i="23"/>
  <c r="G206" i="23"/>
  <c r="F206" i="23"/>
  <c r="E206" i="23"/>
  <c r="D206" i="23"/>
  <c r="C206" i="23"/>
  <c r="B206" i="23"/>
  <c r="P205" i="23"/>
  <c r="O205" i="23"/>
  <c r="N205" i="23"/>
  <c r="M205" i="23"/>
  <c r="L205" i="23"/>
  <c r="K205" i="23"/>
  <c r="J205" i="23"/>
  <c r="I205" i="23"/>
  <c r="H205" i="23"/>
  <c r="G205" i="23"/>
  <c r="F205" i="23"/>
  <c r="E205" i="23"/>
  <c r="D205" i="23"/>
  <c r="C205" i="23"/>
  <c r="B205" i="23"/>
  <c r="P204" i="23"/>
  <c r="O204" i="23"/>
  <c r="N204" i="23"/>
  <c r="M204" i="23"/>
  <c r="L204" i="23"/>
  <c r="K204" i="23"/>
  <c r="J204" i="23"/>
  <c r="I204" i="23"/>
  <c r="H204" i="23"/>
  <c r="G204" i="23"/>
  <c r="F204" i="23"/>
  <c r="E204" i="23"/>
  <c r="D204" i="23"/>
  <c r="C204" i="23"/>
  <c r="B204" i="23"/>
  <c r="P203" i="23"/>
  <c r="O203" i="23"/>
  <c r="N203" i="23"/>
  <c r="M203" i="23"/>
  <c r="L203" i="23"/>
  <c r="K203" i="23"/>
  <c r="J203" i="23"/>
  <c r="I203" i="23"/>
  <c r="H203" i="23"/>
  <c r="G203" i="23"/>
  <c r="F203" i="23"/>
  <c r="E203" i="23"/>
  <c r="D203" i="23"/>
  <c r="C203" i="23"/>
  <c r="B203" i="23"/>
  <c r="P202" i="23"/>
  <c r="O202" i="23"/>
  <c r="N202" i="23"/>
  <c r="M202" i="23"/>
  <c r="L202" i="23"/>
  <c r="K202" i="23"/>
  <c r="J202" i="23"/>
  <c r="I202" i="23"/>
  <c r="H202" i="23"/>
  <c r="G202" i="23"/>
  <c r="F202" i="23"/>
  <c r="E202" i="23"/>
  <c r="D202" i="23"/>
  <c r="C202" i="23"/>
  <c r="B202" i="23"/>
  <c r="P201" i="23"/>
  <c r="O201" i="23"/>
  <c r="N201" i="23"/>
  <c r="M201" i="23"/>
  <c r="L201" i="23"/>
  <c r="K201" i="23"/>
  <c r="J201" i="23"/>
  <c r="I201" i="23"/>
  <c r="H201" i="23"/>
  <c r="G201" i="23"/>
  <c r="F201" i="23"/>
  <c r="E201" i="23"/>
  <c r="D201" i="23"/>
  <c r="C201" i="23"/>
  <c r="B201" i="23"/>
  <c r="P200" i="23"/>
  <c r="O200" i="23"/>
  <c r="N200" i="23"/>
  <c r="M200" i="23"/>
  <c r="L200" i="23"/>
  <c r="K200" i="23"/>
  <c r="J200" i="23"/>
  <c r="I200" i="23"/>
  <c r="H200" i="23"/>
  <c r="G200" i="23"/>
  <c r="F200" i="23"/>
  <c r="E200" i="23"/>
  <c r="D200" i="23"/>
  <c r="C200" i="23"/>
  <c r="B200" i="23"/>
  <c r="P199" i="23"/>
  <c r="O199" i="23"/>
  <c r="N199" i="23"/>
  <c r="M199" i="23"/>
  <c r="L199" i="23"/>
  <c r="K199" i="23"/>
  <c r="J199" i="23"/>
  <c r="I199" i="23"/>
  <c r="H199" i="23"/>
  <c r="G199" i="23"/>
  <c r="F199" i="23"/>
  <c r="E199" i="23"/>
  <c r="D199" i="23"/>
  <c r="C199" i="23"/>
  <c r="B199" i="23"/>
  <c r="P198" i="23"/>
  <c r="O198" i="23"/>
  <c r="N198" i="23"/>
  <c r="M198" i="23"/>
  <c r="L198" i="23"/>
  <c r="K198" i="23"/>
  <c r="J198" i="23"/>
  <c r="I198" i="23"/>
  <c r="H198" i="23"/>
  <c r="G198" i="23"/>
  <c r="F198" i="23"/>
  <c r="E198" i="23"/>
  <c r="D198" i="23"/>
  <c r="C198" i="23"/>
  <c r="B198" i="23"/>
  <c r="P197" i="23"/>
  <c r="O197" i="23"/>
  <c r="N197" i="23"/>
  <c r="M197" i="23"/>
  <c r="L197" i="23"/>
  <c r="K197" i="23"/>
  <c r="J197" i="23"/>
  <c r="I197" i="23"/>
  <c r="H197" i="23"/>
  <c r="G197" i="23"/>
  <c r="F197" i="23"/>
  <c r="E197" i="23"/>
  <c r="D197" i="23"/>
  <c r="C197" i="23"/>
  <c r="B197" i="23"/>
  <c r="P196" i="23"/>
  <c r="O196" i="23"/>
  <c r="N196" i="23"/>
  <c r="M196" i="23"/>
  <c r="L196" i="23"/>
  <c r="K196" i="23"/>
  <c r="J196" i="23"/>
  <c r="I196" i="23"/>
  <c r="H196" i="23"/>
  <c r="G196" i="23"/>
  <c r="F196" i="23"/>
  <c r="E196" i="23"/>
  <c r="D196" i="23"/>
  <c r="C196" i="23"/>
  <c r="B196" i="23"/>
  <c r="P195" i="23"/>
  <c r="O195" i="23"/>
  <c r="N195" i="23"/>
  <c r="M195" i="23"/>
  <c r="L195" i="23"/>
  <c r="K195" i="23"/>
  <c r="J195" i="23"/>
  <c r="I195" i="23"/>
  <c r="H195" i="23"/>
  <c r="G195" i="23"/>
  <c r="F195" i="23"/>
  <c r="E195" i="23"/>
  <c r="D195" i="23"/>
  <c r="C195" i="23"/>
  <c r="B195" i="23"/>
  <c r="P194" i="23"/>
  <c r="O194" i="23"/>
  <c r="N194" i="23"/>
  <c r="M194" i="23"/>
  <c r="L194" i="23"/>
  <c r="K194" i="23"/>
  <c r="J194" i="23"/>
  <c r="I194" i="23"/>
  <c r="H194" i="23"/>
  <c r="G194" i="23"/>
  <c r="F194" i="23"/>
  <c r="E194" i="23"/>
  <c r="D194" i="23"/>
  <c r="C194" i="23"/>
  <c r="B194" i="23"/>
  <c r="P193" i="23"/>
  <c r="O193" i="23"/>
  <c r="N193" i="23"/>
  <c r="M193" i="23"/>
  <c r="L193" i="23"/>
  <c r="K193" i="23"/>
  <c r="J193" i="23"/>
  <c r="I193" i="23"/>
  <c r="H193" i="23"/>
  <c r="G193" i="23"/>
  <c r="F193" i="23"/>
  <c r="E193" i="23"/>
  <c r="D193" i="23"/>
  <c r="C193" i="23"/>
  <c r="B193" i="23"/>
  <c r="P192" i="23"/>
  <c r="O192" i="23"/>
  <c r="N192" i="23"/>
  <c r="M192" i="23"/>
  <c r="L192" i="23"/>
  <c r="K192" i="23"/>
  <c r="J192" i="23"/>
  <c r="I192" i="23"/>
  <c r="H192" i="23"/>
  <c r="G192" i="23"/>
  <c r="F192" i="23"/>
  <c r="E192" i="23"/>
  <c r="D192" i="23"/>
  <c r="C192" i="23"/>
  <c r="B192" i="23"/>
  <c r="P191" i="23"/>
  <c r="O191" i="23"/>
  <c r="N191" i="23"/>
  <c r="M191" i="23"/>
  <c r="L191" i="23"/>
  <c r="K191" i="23"/>
  <c r="J191" i="23"/>
  <c r="I191" i="23"/>
  <c r="H191" i="23"/>
  <c r="G191" i="23"/>
  <c r="F191" i="23"/>
  <c r="E191" i="23"/>
  <c r="D191" i="23"/>
  <c r="C191" i="23"/>
  <c r="B191" i="23"/>
  <c r="P190" i="23"/>
  <c r="O190" i="23"/>
  <c r="N190" i="23"/>
  <c r="M190" i="23"/>
  <c r="L190" i="23"/>
  <c r="K190" i="23"/>
  <c r="J190" i="23"/>
  <c r="I190" i="23"/>
  <c r="H190" i="23"/>
  <c r="G190" i="23"/>
  <c r="F190" i="23"/>
  <c r="E190" i="23"/>
  <c r="D190" i="23"/>
  <c r="C190" i="23"/>
  <c r="B190" i="23"/>
  <c r="P189" i="23"/>
  <c r="O189" i="23"/>
  <c r="N189" i="23"/>
  <c r="M189" i="23"/>
  <c r="L189" i="23"/>
  <c r="K189" i="23"/>
  <c r="J189" i="23"/>
  <c r="I189" i="23"/>
  <c r="H189" i="23"/>
  <c r="G189" i="23"/>
  <c r="F189" i="23"/>
  <c r="E189" i="23"/>
  <c r="D189" i="23"/>
  <c r="C189" i="23"/>
  <c r="B189" i="23"/>
  <c r="P188" i="23"/>
  <c r="O188" i="23"/>
  <c r="N188" i="23"/>
  <c r="M188" i="23"/>
  <c r="L188" i="23"/>
  <c r="K188" i="23"/>
  <c r="J188" i="23"/>
  <c r="I188" i="23"/>
  <c r="H188" i="23"/>
  <c r="G188" i="23"/>
  <c r="F188" i="23"/>
  <c r="E188" i="23"/>
  <c r="D188" i="23"/>
  <c r="C188" i="23"/>
  <c r="B188" i="23"/>
  <c r="P187" i="23"/>
  <c r="O187" i="23"/>
  <c r="N187" i="23"/>
  <c r="M187" i="23"/>
  <c r="L187" i="23"/>
  <c r="K187" i="23"/>
  <c r="J187" i="23"/>
  <c r="I187" i="23"/>
  <c r="H187" i="23"/>
  <c r="G187" i="23"/>
  <c r="F187" i="23"/>
  <c r="E187" i="23"/>
  <c r="D187" i="23"/>
  <c r="C187" i="23"/>
  <c r="B187" i="23"/>
  <c r="P186" i="23"/>
  <c r="O186" i="23"/>
  <c r="N186" i="23"/>
  <c r="M186" i="23"/>
  <c r="L186" i="23"/>
  <c r="K186" i="23"/>
  <c r="J186" i="23"/>
  <c r="I186" i="23"/>
  <c r="H186" i="23"/>
  <c r="G186" i="23"/>
  <c r="F186" i="23"/>
  <c r="E186" i="23"/>
  <c r="D186" i="23"/>
  <c r="C186" i="23"/>
  <c r="B186" i="23"/>
  <c r="P185" i="23"/>
  <c r="O185" i="23"/>
  <c r="N185" i="23"/>
  <c r="M185" i="23"/>
  <c r="L185" i="23"/>
  <c r="K185" i="23"/>
  <c r="J185" i="23"/>
  <c r="I185" i="23"/>
  <c r="H185" i="23"/>
  <c r="G185" i="23"/>
  <c r="F185" i="23"/>
  <c r="E185" i="23"/>
  <c r="D185" i="23"/>
  <c r="C185" i="23"/>
  <c r="B185" i="23"/>
  <c r="P184" i="23"/>
  <c r="O184" i="23"/>
  <c r="N184" i="23"/>
  <c r="M184" i="23"/>
  <c r="L184" i="23"/>
  <c r="K184" i="23"/>
  <c r="J184" i="23"/>
  <c r="I184" i="23"/>
  <c r="H184" i="23"/>
  <c r="G184" i="23"/>
  <c r="F184" i="23"/>
  <c r="E184" i="23"/>
  <c r="D184" i="23"/>
  <c r="C184" i="23"/>
  <c r="B184" i="23"/>
  <c r="P183" i="23"/>
  <c r="O183" i="23"/>
  <c r="N183" i="23"/>
  <c r="M183" i="23"/>
  <c r="L183" i="23"/>
  <c r="K183" i="23"/>
  <c r="J183" i="23"/>
  <c r="I183" i="23"/>
  <c r="H183" i="23"/>
  <c r="G183" i="23"/>
  <c r="F183" i="23"/>
  <c r="E183" i="23"/>
  <c r="D183" i="23"/>
  <c r="C183" i="23"/>
  <c r="B183" i="23"/>
  <c r="P182" i="23"/>
  <c r="O182" i="23"/>
  <c r="N182" i="23"/>
  <c r="M182" i="23"/>
  <c r="L182" i="23"/>
  <c r="K182" i="23"/>
  <c r="J182" i="23"/>
  <c r="I182" i="23"/>
  <c r="H182" i="23"/>
  <c r="G182" i="23"/>
  <c r="F182" i="23"/>
  <c r="E182" i="23"/>
  <c r="D182" i="23"/>
  <c r="C182" i="23"/>
  <c r="B182" i="23"/>
  <c r="P181" i="23"/>
  <c r="O181" i="23"/>
  <c r="N181" i="23"/>
  <c r="M181" i="23"/>
  <c r="L181" i="23"/>
  <c r="K181" i="23"/>
  <c r="J181" i="23"/>
  <c r="I181" i="23"/>
  <c r="H181" i="23"/>
  <c r="G181" i="23"/>
  <c r="F181" i="23"/>
  <c r="E181" i="23"/>
  <c r="D181" i="23"/>
  <c r="C181" i="23"/>
  <c r="B181" i="23"/>
  <c r="P180" i="23"/>
  <c r="O180" i="23"/>
  <c r="N180" i="23"/>
  <c r="M180" i="23"/>
  <c r="L180" i="23"/>
  <c r="K180" i="23"/>
  <c r="J180" i="23"/>
  <c r="I180" i="23"/>
  <c r="H180" i="23"/>
  <c r="G180" i="23"/>
  <c r="F180" i="23"/>
  <c r="E180" i="23"/>
  <c r="D180" i="23"/>
  <c r="C180" i="23"/>
  <c r="B180" i="23"/>
  <c r="P179" i="23"/>
  <c r="O179" i="23"/>
  <c r="N179" i="23"/>
  <c r="M179" i="23"/>
  <c r="L179" i="23"/>
  <c r="K179" i="23"/>
  <c r="J179" i="23"/>
  <c r="I179" i="23"/>
  <c r="H179" i="23"/>
  <c r="G179" i="23"/>
  <c r="F179" i="23"/>
  <c r="E179" i="23"/>
  <c r="D179" i="23"/>
  <c r="C179" i="23"/>
  <c r="B179" i="23"/>
  <c r="P178" i="23"/>
  <c r="O178" i="23"/>
  <c r="N178" i="23"/>
  <c r="M178" i="23"/>
  <c r="L178" i="23"/>
  <c r="K178" i="23"/>
  <c r="J178" i="23"/>
  <c r="I178" i="23"/>
  <c r="H178" i="23"/>
  <c r="G178" i="23"/>
  <c r="F178" i="23"/>
  <c r="E178" i="23"/>
  <c r="D178" i="23"/>
  <c r="C178" i="23"/>
  <c r="B178" i="23"/>
  <c r="P177" i="23"/>
  <c r="O177" i="23"/>
  <c r="N177" i="23"/>
  <c r="M177" i="23"/>
  <c r="L177" i="23"/>
  <c r="K177" i="23"/>
  <c r="J177" i="23"/>
  <c r="I177" i="23"/>
  <c r="H177" i="23"/>
  <c r="G177" i="23"/>
  <c r="F177" i="23"/>
  <c r="E177" i="23"/>
  <c r="D177" i="23"/>
  <c r="C177" i="23"/>
  <c r="B177" i="23"/>
  <c r="P176" i="23"/>
  <c r="O176" i="23"/>
  <c r="N176" i="23"/>
  <c r="M176" i="23"/>
  <c r="L176" i="23"/>
  <c r="K176" i="23"/>
  <c r="J176" i="23"/>
  <c r="I176" i="23"/>
  <c r="H176" i="23"/>
  <c r="G176" i="23"/>
  <c r="F176" i="23"/>
  <c r="E176" i="23"/>
  <c r="D176" i="23"/>
  <c r="C176" i="23"/>
  <c r="B176" i="23"/>
  <c r="P175" i="23"/>
  <c r="O175" i="23"/>
  <c r="N175" i="23"/>
  <c r="M175" i="23"/>
  <c r="L175" i="23"/>
  <c r="K175" i="23"/>
  <c r="J175" i="23"/>
  <c r="I175" i="23"/>
  <c r="H175" i="23"/>
  <c r="G175" i="23"/>
  <c r="F175" i="23"/>
  <c r="E175" i="23"/>
  <c r="D175" i="23"/>
  <c r="C175" i="23"/>
  <c r="B175" i="23"/>
  <c r="P174" i="23"/>
  <c r="O174" i="23"/>
  <c r="N174" i="23"/>
  <c r="M174" i="23"/>
  <c r="L174" i="23"/>
  <c r="K174" i="23"/>
  <c r="J174" i="23"/>
  <c r="I174" i="23"/>
  <c r="H174" i="23"/>
  <c r="G174" i="23"/>
  <c r="F174" i="23"/>
  <c r="E174" i="23"/>
  <c r="D174" i="23"/>
  <c r="C174" i="23"/>
  <c r="B174" i="23"/>
  <c r="P173" i="23"/>
  <c r="O173" i="23"/>
  <c r="N173" i="23"/>
  <c r="M173" i="23"/>
  <c r="L173" i="23"/>
  <c r="K173" i="23"/>
  <c r="J173" i="23"/>
  <c r="I173" i="23"/>
  <c r="H173" i="23"/>
  <c r="G173" i="23"/>
  <c r="F173" i="23"/>
  <c r="E173" i="23"/>
  <c r="D173" i="23"/>
  <c r="C173" i="23"/>
  <c r="B173" i="23"/>
  <c r="P172" i="23"/>
  <c r="O172" i="23"/>
  <c r="N172" i="23"/>
  <c r="M172" i="23"/>
  <c r="L172" i="23"/>
  <c r="K172" i="23"/>
  <c r="J172" i="23"/>
  <c r="I172" i="23"/>
  <c r="H172" i="23"/>
  <c r="G172" i="23"/>
  <c r="F172" i="23"/>
  <c r="E172" i="23"/>
  <c r="D172" i="23"/>
  <c r="C172" i="23"/>
  <c r="B172" i="23"/>
  <c r="P171" i="23"/>
  <c r="O171" i="23"/>
  <c r="N171" i="23"/>
  <c r="M171" i="23"/>
  <c r="L171" i="23"/>
  <c r="K171" i="23"/>
  <c r="J171" i="23"/>
  <c r="I171" i="23"/>
  <c r="H171" i="23"/>
  <c r="G171" i="23"/>
  <c r="F171" i="23"/>
  <c r="E171" i="23"/>
  <c r="D171" i="23"/>
  <c r="C171" i="23"/>
  <c r="B171" i="23"/>
  <c r="P170" i="23"/>
  <c r="O170" i="23"/>
  <c r="N170" i="23"/>
  <c r="M170" i="23"/>
  <c r="L170" i="23"/>
  <c r="K170" i="23"/>
  <c r="J170" i="23"/>
  <c r="I170" i="23"/>
  <c r="H170" i="23"/>
  <c r="G170" i="23"/>
  <c r="F170" i="23"/>
  <c r="E170" i="23"/>
  <c r="D170" i="23"/>
  <c r="C170" i="23"/>
  <c r="B170" i="23"/>
  <c r="P169" i="23"/>
  <c r="O169" i="23"/>
  <c r="N169" i="23"/>
  <c r="M169" i="23"/>
  <c r="L169" i="23"/>
  <c r="K169" i="23"/>
  <c r="J169" i="23"/>
  <c r="I169" i="23"/>
  <c r="H169" i="23"/>
  <c r="G169" i="23"/>
  <c r="F169" i="23"/>
  <c r="E169" i="23"/>
  <c r="D169" i="23"/>
  <c r="C169" i="23"/>
  <c r="B169" i="23"/>
  <c r="P168" i="23"/>
  <c r="O168" i="23"/>
  <c r="N168" i="23"/>
  <c r="M168" i="23"/>
  <c r="L168" i="23"/>
  <c r="K168" i="23"/>
  <c r="J168" i="23"/>
  <c r="I168" i="23"/>
  <c r="H168" i="23"/>
  <c r="G168" i="23"/>
  <c r="F168" i="23"/>
  <c r="E168" i="23"/>
  <c r="D168" i="23"/>
  <c r="C168" i="23"/>
  <c r="B168" i="23"/>
  <c r="P167" i="23"/>
  <c r="O167" i="23"/>
  <c r="N167" i="23"/>
  <c r="M167" i="23"/>
  <c r="L167" i="23"/>
  <c r="K167" i="23"/>
  <c r="J167" i="23"/>
  <c r="I167" i="23"/>
  <c r="H167" i="23"/>
  <c r="G167" i="23"/>
  <c r="F167" i="23"/>
  <c r="E167" i="23"/>
  <c r="D167" i="23"/>
  <c r="C167" i="23"/>
  <c r="B167" i="23"/>
  <c r="P166" i="23"/>
  <c r="O166" i="23"/>
  <c r="N166" i="23"/>
  <c r="M166" i="23"/>
  <c r="L166" i="23"/>
  <c r="K166" i="23"/>
  <c r="J166" i="23"/>
  <c r="I166" i="23"/>
  <c r="H166" i="23"/>
  <c r="G166" i="23"/>
  <c r="F166" i="23"/>
  <c r="E166" i="23"/>
  <c r="D166" i="23"/>
  <c r="C166" i="23"/>
  <c r="B166" i="23"/>
  <c r="P165" i="23"/>
  <c r="O165" i="23"/>
  <c r="N165" i="23"/>
  <c r="M165" i="23"/>
  <c r="L165" i="23"/>
  <c r="K165" i="23"/>
  <c r="J165" i="23"/>
  <c r="I165" i="23"/>
  <c r="H165" i="23"/>
  <c r="G165" i="23"/>
  <c r="F165" i="23"/>
  <c r="E165" i="23"/>
  <c r="D165" i="23"/>
  <c r="C165" i="23"/>
  <c r="B165" i="23"/>
  <c r="P164" i="23"/>
  <c r="O164" i="23"/>
  <c r="N164" i="23"/>
  <c r="M164" i="23"/>
  <c r="L164" i="23"/>
  <c r="K164" i="23"/>
  <c r="J164" i="23"/>
  <c r="I164" i="23"/>
  <c r="H164" i="23"/>
  <c r="G164" i="23"/>
  <c r="F164" i="23"/>
  <c r="E164" i="23"/>
  <c r="D164" i="23"/>
  <c r="C164" i="23"/>
  <c r="B164" i="23"/>
  <c r="P163" i="23"/>
  <c r="O163" i="23"/>
  <c r="N163" i="23"/>
  <c r="M163" i="23"/>
  <c r="L163" i="23"/>
  <c r="K163" i="23"/>
  <c r="J163" i="23"/>
  <c r="I163" i="23"/>
  <c r="H163" i="23"/>
  <c r="G163" i="23"/>
  <c r="F163" i="23"/>
  <c r="E163" i="23"/>
  <c r="D163" i="23"/>
  <c r="C163" i="23"/>
  <c r="B163" i="23"/>
  <c r="P162" i="23"/>
  <c r="O162" i="23"/>
  <c r="N162" i="23"/>
  <c r="M162" i="23"/>
  <c r="L162" i="23"/>
  <c r="K162" i="23"/>
  <c r="J162" i="23"/>
  <c r="I162" i="23"/>
  <c r="H162" i="23"/>
  <c r="G162" i="23"/>
  <c r="F162" i="23"/>
  <c r="E162" i="23"/>
  <c r="D162" i="23"/>
  <c r="C162" i="23"/>
  <c r="B162" i="23"/>
  <c r="P161" i="23"/>
  <c r="O161" i="23"/>
  <c r="N161" i="23"/>
  <c r="M161" i="23"/>
  <c r="L161" i="23"/>
  <c r="K161" i="23"/>
  <c r="J161" i="23"/>
  <c r="I161" i="23"/>
  <c r="H161" i="23"/>
  <c r="G161" i="23"/>
  <c r="F161" i="23"/>
  <c r="E161" i="23"/>
  <c r="D161" i="23"/>
  <c r="C161" i="23"/>
  <c r="B161" i="23"/>
  <c r="P160" i="23"/>
  <c r="O160" i="23"/>
  <c r="N160" i="23"/>
  <c r="M160" i="23"/>
  <c r="L160" i="23"/>
  <c r="K160" i="23"/>
  <c r="J160" i="23"/>
  <c r="I160" i="23"/>
  <c r="H160" i="23"/>
  <c r="G160" i="23"/>
  <c r="F160" i="23"/>
  <c r="E160" i="23"/>
  <c r="D160" i="23"/>
  <c r="C160" i="23"/>
  <c r="B160" i="23"/>
  <c r="P159" i="23"/>
  <c r="O159" i="23"/>
  <c r="N159" i="23"/>
  <c r="M159" i="23"/>
  <c r="L159" i="23"/>
  <c r="K159" i="23"/>
  <c r="J159" i="23"/>
  <c r="I159" i="23"/>
  <c r="H159" i="23"/>
  <c r="G159" i="23"/>
  <c r="F159" i="23"/>
  <c r="E159" i="23"/>
  <c r="D159" i="23"/>
  <c r="C159" i="23"/>
  <c r="B159" i="23"/>
  <c r="P158" i="23"/>
  <c r="O158" i="23"/>
  <c r="N158" i="23"/>
  <c r="M158" i="23"/>
  <c r="L158" i="23"/>
  <c r="K158" i="23"/>
  <c r="J158" i="23"/>
  <c r="I158" i="23"/>
  <c r="H158" i="23"/>
  <c r="G158" i="23"/>
  <c r="F158" i="23"/>
  <c r="E158" i="23"/>
  <c r="D158" i="23"/>
  <c r="C158" i="23"/>
  <c r="B158" i="23"/>
  <c r="P157" i="23"/>
  <c r="O157" i="23"/>
  <c r="N157" i="23"/>
  <c r="M157" i="23"/>
  <c r="L157" i="23"/>
  <c r="K157" i="23"/>
  <c r="J157" i="23"/>
  <c r="I157" i="23"/>
  <c r="H157" i="23"/>
  <c r="G157" i="23"/>
  <c r="F157" i="23"/>
  <c r="E157" i="23"/>
  <c r="D157" i="23"/>
  <c r="C157" i="23"/>
  <c r="B157" i="23"/>
  <c r="P156" i="23"/>
  <c r="O156" i="23"/>
  <c r="N156" i="23"/>
  <c r="M156" i="23"/>
  <c r="L156" i="23"/>
  <c r="K156" i="23"/>
  <c r="J156" i="23"/>
  <c r="I156" i="23"/>
  <c r="H156" i="23"/>
  <c r="G156" i="23"/>
  <c r="F156" i="23"/>
  <c r="E156" i="23"/>
  <c r="D156" i="23"/>
  <c r="C156" i="23"/>
  <c r="B156" i="23"/>
  <c r="P155" i="23"/>
  <c r="O155" i="23"/>
  <c r="N155" i="23"/>
  <c r="M155" i="23"/>
  <c r="L155" i="23"/>
  <c r="K155" i="23"/>
  <c r="J155" i="23"/>
  <c r="I155" i="23"/>
  <c r="H155" i="23"/>
  <c r="G155" i="23"/>
  <c r="F155" i="23"/>
  <c r="E155" i="23"/>
  <c r="D155" i="23"/>
  <c r="C155" i="23"/>
  <c r="B155" i="23"/>
  <c r="P154" i="23"/>
  <c r="O154" i="23"/>
  <c r="N154" i="23"/>
  <c r="M154" i="23"/>
  <c r="L154" i="23"/>
  <c r="K154" i="23"/>
  <c r="J154" i="23"/>
  <c r="I154" i="23"/>
  <c r="H154" i="23"/>
  <c r="G154" i="23"/>
  <c r="F154" i="23"/>
  <c r="E154" i="23"/>
  <c r="D154" i="23"/>
  <c r="C154" i="23"/>
  <c r="B154" i="23"/>
  <c r="P153" i="23"/>
  <c r="O153" i="23"/>
  <c r="N153" i="23"/>
  <c r="M153" i="23"/>
  <c r="L153" i="23"/>
  <c r="K153" i="23"/>
  <c r="J153" i="23"/>
  <c r="I153" i="23"/>
  <c r="H153" i="23"/>
  <c r="G153" i="23"/>
  <c r="F153" i="23"/>
  <c r="E153" i="23"/>
  <c r="D153" i="23"/>
  <c r="C153" i="23"/>
  <c r="B153" i="23"/>
  <c r="P152" i="23"/>
  <c r="O152" i="23"/>
  <c r="N152" i="23"/>
  <c r="M152" i="23"/>
  <c r="L152" i="23"/>
  <c r="K152" i="23"/>
  <c r="J152" i="23"/>
  <c r="I152" i="23"/>
  <c r="H152" i="23"/>
  <c r="G152" i="23"/>
  <c r="F152" i="23"/>
  <c r="E152" i="23"/>
  <c r="D152" i="23"/>
  <c r="C152" i="23"/>
  <c r="B152" i="23"/>
  <c r="P151" i="23"/>
  <c r="O151" i="23"/>
  <c r="N151" i="23"/>
  <c r="M151" i="23"/>
  <c r="L151" i="23"/>
  <c r="K151" i="23"/>
  <c r="J151" i="23"/>
  <c r="I151" i="23"/>
  <c r="H151" i="23"/>
  <c r="G151" i="23"/>
  <c r="F151" i="23"/>
  <c r="E151" i="23"/>
  <c r="D151" i="23"/>
  <c r="C151" i="23"/>
  <c r="B151" i="23"/>
  <c r="P150" i="23"/>
  <c r="O150" i="23"/>
  <c r="N150" i="23"/>
  <c r="M150" i="23"/>
  <c r="L150" i="23"/>
  <c r="K150" i="23"/>
  <c r="J150" i="23"/>
  <c r="I150" i="23"/>
  <c r="H150" i="23"/>
  <c r="G150" i="23"/>
  <c r="F150" i="23"/>
  <c r="E150" i="23"/>
  <c r="D150" i="23"/>
  <c r="C150" i="23"/>
  <c r="B150" i="23"/>
  <c r="P149" i="23"/>
  <c r="O149" i="23"/>
  <c r="N149" i="23"/>
  <c r="M149" i="23"/>
  <c r="L149" i="23"/>
  <c r="K149" i="23"/>
  <c r="J149" i="23"/>
  <c r="I149" i="23"/>
  <c r="H149" i="23"/>
  <c r="G149" i="23"/>
  <c r="F149" i="23"/>
  <c r="E149" i="23"/>
  <c r="D149" i="23"/>
  <c r="C149" i="23"/>
  <c r="B149" i="23"/>
  <c r="P148" i="23"/>
  <c r="O148" i="23"/>
  <c r="N148" i="23"/>
  <c r="M148" i="23"/>
  <c r="L148" i="23"/>
  <c r="K148" i="23"/>
  <c r="J148" i="23"/>
  <c r="I148" i="23"/>
  <c r="H148" i="23"/>
  <c r="G148" i="23"/>
  <c r="F148" i="23"/>
  <c r="E148" i="23"/>
  <c r="D148" i="23"/>
  <c r="C148" i="23"/>
  <c r="B148" i="23"/>
  <c r="P147" i="23"/>
  <c r="O147" i="23"/>
  <c r="N147" i="23"/>
  <c r="M147" i="23"/>
  <c r="L147" i="23"/>
  <c r="K147" i="23"/>
  <c r="J147" i="23"/>
  <c r="I147" i="23"/>
  <c r="H147" i="23"/>
  <c r="G147" i="23"/>
  <c r="F147" i="23"/>
  <c r="E147" i="23"/>
  <c r="D147" i="23"/>
  <c r="C147" i="23"/>
  <c r="B147" i="23"/>
  <c r="P146" i="23"/>
  <c r="O146" i="23"/>
  <c r="N146" i="23"/>
  <c r="M146" i="23"/>
  <c r="L146" i="23"/>
  <c r="K146" i="23"/>
  <c r="J146" i="23"/>
  <c r="I146" i="23"/>
  <c r="H146" i="23"/>
  <c r="G146" i="23"/>
  <c r="F146" i="23"/>
  <c r="E146" i="23"/>
  <c r="D146" i="23"/>
  <c r="C146" i="23"/>
  <c r="B146" i="23"/>
  <c r="P145" i="23"/>
  <c r="O145" i="23"/>
  <c r="N145" i="23"/>
  <c r="M145" i="23"/>
  <c r="L145" i="23"/>
  <c r="K145" i="23"/>
  <c r="J145" i="23"/>
  <c r="I145" i="23"/>
  <c r="H145" i="23"/>
  <c r="G145" i="23"/>
  <c r="F145" i="23"/>
  <c r="E145" i="23"/>
  <c r="D145" i="23"/>
  <c r="C145" i="23"/>
  <c r="B145" i="23"/>
  <c r="P144" i="23"/>
  <c r="O144" i="23"/>
  <c r="N144" i="23"/>
  <c r="M144" i="23"/>
  <c r="L144" i="23"/>
  <c r="K144" i="23"/>
  <c r="J144" i="23"/>
  <c r="I144" i="23"/>
  <c r="H144" i="23"/>
  <c r="G144" i="23"/>
  <c r="F144" i="23"/>
  <c r="E144" i="23"/>
  <c r="D144" i="23"/>
  <c r="C144" i="23"/>
  <c r="B144" i="23"/>
  <c r="P143" i="23"/>
  <c r="O143" i="23"/>
  <c r="N143" i="23"/>
  <c r="M143" i="23"/>
  <c r="L143" i="23"/>
  <c r="K143" i="23"/>
  <c r="J143" i="23"/>
  <c r="I143" i="23"/>
  <c r="H143" i="23"/>
  <c r="G143" i="23"/>
  <c r="F143" i="23"/>
  <c r="E143" i="23"/>
  <c r="D143" i="23"/>
  <c r="C143" i="23"/>
  <c r="B143" i="23"/>
  <c r="P142" i="23"/>
  <c r="O142" i="23"/>
  <c r="N142" i="23"/>
  <c r="M142" i="23"/>
  <c r="L142" i="23"/>
  <c r="K142" i="23"/>
  <c r="J142" i="23"/>
  <c r="I142" i="23"/>
  <c r="H142" i="23"/>
  <c r="G142" i="23"/>
  <c r="F142" i="23"/>
  <c r="E142" i="23"/>
  <c r="D142" i="23"/>
  <c r="C142" i="23"/>
  <c r="B142" i="23"/>
  <c r="P141" i="23"/>
  <c r="O141" i="23"/>
  <c r="N141" i="23"/>
  <c r="M141" i="23"/>
  <c r="L141" i="23"/>
  <c r="K141" i="23"/>
  <c r="J141" i="23"/>
  <c r="I141" i="23"/>
  <c r="H141" i="23"/>
  <c r="G141" i="23"/>
  <c r="F141" i="23"/>
  <c r="E141" i="23"/>
  <c r="D141" i="23"/>
  <c r="C141" i="23"/>
  <c r="B141" i="23"/>
  <c r="P140" i="23"/>
  <c r="O140" i="23"/>
  <c r="N140" i="23"/>
  <c r="M140" i="23"/>
  <c r="L140" i="23"/>
  <c r="K140" i="23"/>
  <c r="J140" i="23"/>
  <c r="I140" i="23"/>
  <c r="H140" i="23"/>
  <c r="G140" i="23"/>
  <c r="F140" i="23"/>
  <c r="E140" i="23"/>
  <c r="D140" i="23"/>
  <c r="C140" i="23"/>
  <c r="B140" i="23"/>
  <c r="P139" i="23"/>
  <c r="O139" i="23"/>
  <c r="N139" i="23"/>
  <c r="M139" i="23"/>
  <c r="L139" i="23"/>
  <c r="K139" i="23"/>
  <c r="J139" i="23"/>
  <c r="I139" i="23"/>
  <c r="H139" i="23"/>
  <c r="G139" i="23"/>
  <c r="F139" i="23"/>
  <c r="E139" i="23"/>
  <c r="D139" i="23"/>
  <c r="C139" i="23"/>
  <c r="B139" i="23"/>
  <c r="P138" i="23"/>
  <c r="O138" i="23"/>
  <c r="N138" i="23"/>
  <c r="M138" i="23"/>
  <c r="L138" i="23"/>
  <c r="K138" i="23"/>
  <c r="J138" i="23"/>
  <c r="I138" i="23"/>
  <c r="H138" i="23"/>
  <c r="G138" i="23"/>
  <c r="F138" i="23"/>
  <c r="E138" i="23"/>
  <c r="D138" i="23"/>
  <c r="C138" i="23"/>
  <c r="B138" i="23"/>
  <c r="P137" i="23"/>
  <c r="O137" i="23"/>
  <c r="N137" i="23"/>
  <c r="M137" i="23"/>
  <c r="L137" i="23"/>
  <c r="K137" i="23"/>
  <c r="J137" i="23"/>
  <c r="I137" i="23"/>
  <c r="H137" i="23"/>
  <c r="G137" i="23"/>
  <c r="F137" i="23"/>
  <c r="E137" i="23"/>
  <c r="D137" i="23"/>
  <c r="C137" i="23"/>
  <c r="B137" i="23"/>
  <c r="P136" i="23"/>
  <c r="O136" i="23"/>
  <c r="N136" i="23"/>
  <c r="M136" i="23"/>
  <c r="L136" i="23"/>
  <c r="K136" i="23"/>
  <c r="J136" i="23"/>
  <c r="I136" i="23"/>
  <c r="H136" i="23"/>
  <c r="G136" i="23"/>
  <c r="F136" i="23"/>
  <c r="E136" i="23"/>
  <c r="D136" i="23"/>
  <c r="C136" i="23"/>
  <c r="B136" i="23"/>
  <c r="P135" i="23"/>
  <c r="O135" i="23"/>
  <c r="N135" i="23"/>
  <c r="M135" i="23"/>
  <c r="L135" i="23"/>
  <c r="K135" i="23"/>
  <c r="J135" i="23"/>
  <c r="I135" i="23"/>
  <c r="H135" i="23"/>
  <c r="G135" i="23"/>
  <c r="F135" i="23"/>
  <c r="E135" i="23"/>
  <c r="D135" i="23"/>
  <c r="C135" i="23"/>
  <c r="B135" i="23"/>
  <c r="P134" i="23"/>
  <c r="O134" i="23"/>
  <c r="N134" i="23"/>
  <c r="M134" i="23"/>
  <c r="L134" i="23"/>
  <c r="K134" i="23"/>
  <c r="J134" i="23"/>
  <c r="I134" i="23"/>
  <c r="H134" i="23"/>
  <c r="G134" i="23"/>
  <c r="F134" i="23"/>
  <c r="E134" i="23"/>
  <c r="D134" i="23"/>
  <c r="C134" i="23"/>
  <c r="B134" i="23"/>
  <c r="P133" i="23"/>
  <c r="O133" i="23"/>
  <c r="N133" i="23"/>
  <c r="M133" i="23"/>
  <c r="L133" i="23"/>
  <c r="K133" i="23"/>
  <c r="J133" i="23"/>
  <c r="I133" i="23"/>
  <c r="H133" i="23"/>
  <c r="G133" i="23"/>
  <c r="F133" i="23"/>
  <c r="E133" i="23"/>
  <c r="D133" i="23"/>
  <c r="C133" i="23"/>
  <c r="B133" i="23"/>
  <c r="P132" i="23"/>
  <c r="O132" i="23"/>
  <c r="N132" i="23"/>
  <c r="M132" i="23"/>
  <c r="L132" i="23"/>
  <c r="K132" i="23"/>
  <c r="J132" i="23"/>
  <c r="I132" i="23"/>
  <c r="H132" i="23"/>
  <c r="G132" i="23"/>
  <c r="F132" i="23"/>
  <c r="E132" i="23"/>
  <c r="D132" i="23"/>
  <c r="C132" i="23"/>
  <c r="B132" i="23"/>
  <c r="P131" i="23"/>
  <c r="O131" i="23"/>
  <c r="N131" i="23"/>
  <c r="M131" i="23"/>
  <c r="L131" i="23"/>
  <c r="K131" i="23"/>
  <c r="J131" i="23"/>
  <c r="I131" i="23"/>
  <c r="H131" i="23"/>
  <c r="G131" i="23"/>
  <c r="F131" i="23"/>
  <c r="E131" i="23"/>
  <c r="D131" i="23"/>
  <c r="C131" i="23"/>
  <c r="B131" i="23"/>
  <c r="P130" i="23"/>
  <c r="O130" i="23"/>
  <c r="N130" i="23"/>
  <c r="M130" i="23"/>
  <c r="L130" i="23"/>
  <c r="K130" i="23"/>
  <c r="J130" i="23"/>
  <c r="I130" i="23"/>
  <c r="H130" i="23"/>
  <c r="G130" i="23"/>
  <c r="F130" i="23"/>
  <c r="E130" i="23"/>
  <c r="D130" i="23"/>
  <c r="C130" i="23"/>
  <c r="B130" i="23"/>
  <c r="P129" i="23"/>
  <c r="O129" i="23"/>
  <c r="N129" i="23"/>
  <c r="M129" i="23"/>
  <c r="L129" i="23"/>
  <c r="K129" i="23"/>
  <c r="J129" i="23"/>
  <c r="I129" i="23"/>
  <c r="H129" i="23"/>
  <c r="G129" i="23"/>
  <c r="F129" i="23"/>
  <c r="E129" i="23"/>
  <c r="D129" i="23"/>
  <c r="C129" i="23"/>
  <c r="B129" i="23"/>
  <c r="P128" i="23"/>
  <c r="O128" i="23"/>
  <c r="N128" i="23"/>
  <c r="M128" i="23"/>
  <c r="L128" i="23"/>
  <c r="K128" i="23"/>
  <c r="J128" i="23"/>
  <c r="I128" i="23"/>
  <c r="H128" i="23"/>
  <c r="G128" i="23"/>
  <c r="F128" i="23"/>
  <c r="E128" i="23"/>
  <c r="D128" i="23"/>
  <c r="C128" i="23"/>
  <c r="B128" i="23"/>
  <c r="P127" i="23"/>
  <c r="O127" i="23"/>
  <c r="N127" i="23"/>
  <c r="M127" i="23"/>
  <c r="L127" i="23"/>
  <c r="K127" i="23"/>
  <c r="J127" i="23"/>
  <c r="I127" i="23"/>
  <c r="H127" i="23"/>
  <c r="G127" i="23"/>
  <c r="F127" i="23"/>
  <c r="E127" i="23"/>
  <c r="D127" i="23"/>
  <c r="C127" i="23"/>
  <c r="B127" i="23"/>
  <c r="P126" i="23"/>
  <c r="O126" i="23"/>
  <c r="N126" i="23"/>
  <c r="M126" i="23"/>
  <c r="L126" i="23"/>
  <c r="K126" i="23"/>
  <c r="J126" i="23"/>
  <c r="I126" i="23"/>
  <c r="H126" i="23"/>
  <c r="G126" i="23"/>
  <c r="F126" i="23"/>
  <c r="E126" i="23"/>
  <c r="D126" i="23"/>
  <c r="C126" i="23"/>
  <c r="B126" i="23"/>
  <c r="P125" i="23"/>
  <c r="O125" i="23"/>
  <c r="N125" i="23"/>
  <c r="M125" i="23"/>
  <c r="L125" i="23"/>
  <c r="K125" i="23"/>
  <c r="J125" i="23"/>
  <c r="I125" i="23"/>
  <c r="H125" i="23"/>
  <c r="G125" i="23"/>
  <c r="F125" i="23"/>
  <c r="E125" i="23"/>
  <c r="D125" i="23"/>
  <c r="C125" i="23"/>
  <c r="B125" i="23"/>
  <c r="P124" i="23"/>
  <c r="O124" i="23"/>
  <c r="N124" i="23"/>
  <c r="M124" i="23"/>
  <c r="L124" i="23"/>
  <c r="K124" i="23"/>
  <c r="J124" i="23"/>
  <c r="I124" i="23"/>
  <c r="H124" i="23"/>
  <c r="G124" i="23"/>
  <c r="F124" i="23"/>
  <c r="E124" i="23"/>
  <c r="D124" i="23"/>
  <c r="C124" i="23"/>
  <c r="B124" i="23"/>
  <c r="P123" i="23"/>
  <c r="O123" i="23"/>
  <c r="N123" i="23"/>
  <c r="M123" i="23"/>
  <c r="L123" i="23"/>
  <c r="K123" i="23"/>
  <c r="J123" i="23"/>
  <c r="I123" i="23"/>
  <c r="H123" i="23"/>
  <c r="G123" i="23"/>
  <c r="F123" i="23"/>
  <c r="E123" i="23"/>
  <c r="D123" i="23"/>
  <c r="C123" i="23"/>
  <c r="B123" i="23"/>
  <c r="P122" i="23"/>
  <c r="O122" i="23"/>
  <c r="N122" i="23"/>
  <c r="M122" i="23"/>
  <c r="L122" i="23"/>
  <c r="K122" i="23"/>
  <c r="J122" i="23"/>
  <c r="I122" i="23"/>
  <c r="H122" i="23"/>
  <c r="G122" i="23"/>
  <c r="F122" i="23"/>
  <c r="E122" i="23"/>
  <c r="D122" i="23"/>
  <c r="C122" i="23"/>
  <c r="B122" i="23"/>
  <c r="P121" i="23"/>
  <c r="O121" i="23"/>
  <c r="N121" i="23"/>
  <c r="M121" i="23"/>
  <c r="L121" i="23"/>
  <c r="K121" i="23"/>
  <c r="J121" i="23"/>
  <c r="I121" i="23"/>
  <c r="H121" i="23"/>
  <c r="G121" i="23"/>
  <c r="F121" i="23"/>
  <c r="E121" i="23"/>
  <c r="D121" i="23"/>
  <c r="C121" i="23"/>
  <c r="B121" i="23"/>
  <c r="P120" i="23"/>
  <c r="O120" i="23"/>
  <c r="N120" i="23"/>
  <c r="M120" i="23"/>
  <c r="L120" i="23"/>
  <c r="K120" i="23"/>
  <c r="J120" i="23"/>
  <c r="I120" i="23"/>
  <c r="H120" i="23"/>
  <c r="G120" i="23"/>
  <c r="F120" i="23"/>
  <c r="E120" i="23"/>
  <c r="D120" i="23"/>
  <c r="C120" i="23"/>
  <c r="B120" i="23"/>
  <c r="P119" i="23"/>
  <c r="O119" i="23"/>
  <c r="N119" i="23"/>
  <c r="M119" i="23"/>
  <c r="L119" i="23"/>
  <c r="K119" i="23"/>
  <c r="J119" i="23"/>
  <c r="I119" i="23"/>
  <c r="H119" i="23"/>
  <c r="G119" i="23"/>
  <c r="F119" i="23"/>
  <c r="E119" i="23"/>
  <c r="D119" i="23"/>
  <c r="C119" i="23"/>
  <c r="B119" i="23"/>
  <c r="P118" i="23"/>
  <c r="O118" i="23"/>
  <c r="N118" i="23"/>
  <c r="M118" i="23"/>
  <c r="L118" i="23"/>
  <c r="K118" i="23"/>
  <c r="J118" i="23"/>
  <c r="I118" i="23"/>
  <c r="H118" i="23"/>
  <c r="G118" i="23"/>
  <c r="F118" i="23"/>
  <c r="E118" i="23"/>
  <c r="D118" i="23"/>
  <c r="C118" i="23"/>
  <c r="B118" i="23"/>
  <c r="P117" i="23"/>
  <c r="O117" i="23"/>
  <c r="N117" i="23"/>
  <c r="M117" i="23"/>
  <c r="L117" i="23"/>
  <c r="K117" i="23"/>
  <c r="J117" i="23"/>
  <c r="I117" i="23"/>
  <c r="H117" i="23"/>
  <c r="G117" i="23"/>
  <c r="F117" i="23"/>
  <c r="E117" i="23"/>
  <c r="D117" i="23"/>
  <c r="C117" i="23"/>
  <c r="B117" i="23"/>
  <c r="P116" i="23"/>
  <c r="O116" i="23"/>
  <c r="N116" i="23"/>
  <c r="M116" i="23"/>
  <c r="L116" i="23"/>
  <c r="K116" i="23"/>
  <c r="J116" i="23"/>
  <c r="I116" i="23"/>
  <c r="H116" i="23"/>
  <c r="G116" i="23"/>
  <c r="F116" i="23"/>
  <c r="E116" i="23"/>
  <c r="D116" i="23"/>
  <c r="C116" i="23"/>
  <c r="B116" i="23"/>
  <c r="P115" i="23"/>
  <c r="O115" i="23"/>
  <c r="N115" i="23"/>
  <c r="M115" i="23"/>
  <c r="L115" i="23"/>
  <c r="K115" i="23"/>
  <c r="J115" i="23"/>
  <c r="I115" i="23"/>
  <c r="H115" i="23"/>
  <c r="G115" i="23"/>
  <c r="F115" i="23"/>
  <c r="E115" i="23"/>
  <c r="D115" i="23"/>
  <c r="C115" i="23"/>
  <c r="B115" i="23"/>
  <c r="P114" i="23"/>
  <c r="O114" i="23"/>
  <c r="N114" i="23"/>
  <c r="M114" i="23"/>
  <c r="L114" i="23"/>
  <c r="K114" i="23"/>
  <c r="J114" i="23"/>
  <c r="I114" i="23"/>
  <c r="H114" i="23"/>
  <c r="G114" i="23"/>
  <c r="F114" i="23"/>
  <c r="E114" i="23"/>
  <c r="D114" i="23"/>
  <c r="C114" i="23"/>
  <c r="B114" i="23"/>
  <c r="P113" i="23"/>
  <c r="O113" i="23"/>
  <c r="N113" i="23"/>
  <c r="M113" i="23"/>
  <c r="L113" i="23"/>
  <c r="K113" i="23"/>
  <c r="J113" i="23"/>
  <c r="I113" i="23"/>
  <c r="H113" i="23"/>
  <c r="G113" i="23"/>
  <c r="F113" i="23"/>
  <c r="E113" i="23"/>
  <c r="D113" i="23"/>
  <c r="C113" i="23"/>
  <c r="B113" i="23"/>
  <c r="P112" i="23"/>
  <c r="O112" i="23"/>
  <c r="N112" i="23"/>
  <c r="M112" i="23"/>
  <c r="L112" i="23"/>
  <c r="K112" i="23"/>
  <c r="J112" i="23"/>
  <c r="I112" i="23"/>
  <c r="H112" i="23"/>
  <c r="G112" i="23"/>
  <c r="F112" i="23"/>
  <c r="E112" i="23"/>
  <c r="D112" i="23"/>
  <c r="C112" i="23"/>
  <c r="B112" i="23"/>
  <c r="P111" i="23"/>
  <c r="O111" i="23"/>
  <c r="N111" i="23"/>
  <c r="M111" i="23"/>
  <c r="L111" i="23"/>
  <c r="K111" i="23"/>
  <c r="J111" i="23"/>
  <c r="I111" i="23"/>
  <c r="H111" i="23"/>
  <c r="G111" i="23"/>
  <c r="F111" i="23"/>
  <c r="E111" i="23"/>
  <c r="D111" i="23"/>
  <c r="C111" i="23"/>
  <c r="B111" i="23"/>
  <c r="P110" i="23"/>
  <c r="O110" i="23"/>
  <c r="N110" i="23"/>
  <c r="M110" i="23"/>
  <c r="L110" i="23"/>
  <c r="K110" i="23"/>
  <c r="J110" i="23"/>
  <c r="I110" i="23"/>
  <c r="H110" i="23"/>
  <c r="G110" i="23"/>
  <c r="F110" i="23"/>
  <c r="E110" i="23"/>
  <c r="D110" i="23"/>
  <c r="C110" i="23"/>
  <c r="B110" i="23"/>
  <c r="P109" i="23"/>
  <c r="O109" i="23"/>
  <c r="N109" i="23"/>
  <c r="M109" i="23"/>
  <c r="L109" i="23"/>
  <c r="K109" i="23"/>
  <c r="J109" i="23"/>
  <c r="I109" i="23"/>
  <c r="H109" i="23"/>
  <c r="G109" i="23"/>
  <c r="F109" i="23"/>
  <c r="E109" i="23"/>
  <c r="D109" i="23"/>
  <c r="C109" i="23"/>
  <c r="B109" i="23"/>
  <c r="P108" i="23"/>
  <c r="O108" i="23"/>
  <c r="N108" i="23"/>
  <c r="M108" i="23"/>
  <c r="L108" i="23"/>
  <c r="K108" i="23"/>
  <c r="J108" i="23"/>
  <c r="I108" i="23"/>
  <c r="H108" i="23"/>
  <c r="G108" i="23"/>
  <c r="F108" i="23"/>
  <c r="E108" i="23"/>
  <c r="D108" i="23"/>
  <c r="C108" i="23"/>
  <c r="B108" i="23"/>
  <c r="P107" i="23"/>
  <c r="O107" i="23"/>
  <c r="N107" i="23"/>
  <c r="M107" i="23"/>
  <c r="L107" i="23"/>
  <c r="K107" i="23"/>
  <c r="J107" i="23"/>
  <c r="I107" i="23"/>
  <c r="H107" i="23"/>
  <c r="G107" i="23"/>
  <c r="F107" i="23"/>
  <c r="E107" i="23"/>
  <c r="D107" i="23"/>
  <c r="C107" i="23"/>
  <c r="B107" i="23"/>
  <c r="P106" i="23"/>
  <c r="O106" i="23"/>
  <c r="N106" i="23"/>
  <c r="M106" i="23"/>
  <c r="L106" i="23"/>
  <c r="K106" i="23"/>
  <c r="J106" i="23"/>
  <c r="I106" i="23"/>
  <c r="H106" i="23"/>
  <c r="G106" i="23"/>
  <c r="F106" i="23"/>
  <c r="E106" i="23"/>
  <c r="D106" i="23"/>
  <c r="C106" i="23"/>
  <c r="B106" i="23"/>
  <c r="P105" i="23"/>
  <c r="O105" i="23"/>
  <c r="N105" i="23"/>
  <c r="M105" i="23"/>
  <c r="L105" i="23"/>
  <c r="K105" i="23"/>
  <c r="J105" i="23"/>
  <c r="I105" i="23"/>
  <c r="H105" i="23"/>
  <c r="G105" i="23"/>
  <c r="F105" i="23"/>
  <c r="E105" i="23"/>
  <c r="D105" i="23"/>
  <c r="C105" i="23"/>
  <c r="B105" i="23"/>
  <c r="P104" i="23"/>
  <c r="O104" i="23"/>
  <c r="N104" i="23"/>
  <c r="M104" i="23"/>
  <c r="L104" i="23"/>
  <c r="K104" i="23"/>
  <c r="J104" i="23"/>
  <c r="I104" i="23"/>
  <c r="H104" i="23"/>
  <c r="G104" i="23"/>
  <c r="F104" i="23"/>
  <c r="E104" i="23"/>
  <c r="D104" i="23"/>
  <c r="C104" i="23"/>
  <c r="B104" i="23"/>
  <c r="P103" i="23"/>
  <c r="O103" i="23"/>
  <c r="N103" i="23"/>
  <c r="M103" i="23"/>
  <c r="L103" i="23"/>
  <c r="K103" i="23"/>
  <c r="J103" i="23"/>
  <c r="I103" i="23"/>
  <c r="H103" i="23"/>
  <c r="G103" i="23"/>
  <c r="F103" i="23"/>
  <c r="E103" i="23"/>
  <c r="D103" i="23"/>
  <c r="C103" i="23"/>
  <c r="B103" i="23"/>
  <c r="P102" i="23"/>
  <c r="O102" i="23"/>
  <c r="N102" i="23"/>
  <c r="M102" i="23"/>
  <c r="L102" i="23"/>
  <c r="K102" i="23"/>
  <c r="J102" i="23"/>
  <c r="I102" i="23"/>
  <c r="H102" i="23"/>
  <c r="G102" i="23"/>
  <c r="F102" i="23"/>
  <c r="E102" i="23"/>
  <c r="D102" i="23"/>
  <c r="C102" i="23"/>
  <c r="B102" i="23"/>
  <c r="P101" i="23"/>
  <c r="O101" i="23"/>
  <c r="N101" i="23"/>
  <c r="M101" i="23"/>
  <c r="L101" i="23"/>
  <c r="K101" i="23"/>
  <c r="J101" i="23"/>
  <c r="I101" i="23"/>
  <c r="H101" i="23"/>
  <c r="G101" i="23"/>
  <c r="F101" i="23"/>
  <c r="E101" i="23"/>
  <c r="D101" i="23"/>
  <c r="C101" i="23"/>
  <c r="B101" i="23"/>
  <c r="P100" i="23"/>
  <c r="O100" i="23"/>
  <c r="N100" i="23"/>
  <c r="M100" i="23"/>
  <c r="L100" i="23"/>
  <c r="K100" i="23"/>
  <c r="J100" i="23"/>
  <c r="I100" i="23"/>
  <c r="H100" i="23"/>
  <c r="G100" i="23"/>
  <c r="F100" i="23"/>
  <c r="E100" i="23"/>
  <c r="D100" i="23"/>
  <c r="C100" i="23"/>
  <c r="B100" i="23"/>
  <c r="P99" i="23"/>
  <c r="O99" i="23"/>
  <c r="N99" i="23"/>
  <c r="M99" i="23"/>
  <c r="L99" i="23"/>
  <c r="K99" i="23"/>
  <c r="J99" i="23"/>
  <c r="I99" i="23"/>
  <c r="H99" i="23"/>
  <c r="G99" i="23"/>
  <c r="F99" i="23"/>
  <c r="E99" i="23"/>
  <c r="D99" i="23"/>
  <c r="C99" i="23"/>
  <c r="B99" i="23"/>
  <c r="P98" i="23"/>
  <c r="O98" i="23"/>
  <c r="N98" i="23"/>
  <c r="M98" i="23"/>
  <c r="L98" i="23"/>
  <c r="K98" i="23"/>
  <c r="J98" i="23"/>
  <c r="I98" i="23"/>
  <c r="H98" i="23"/>
  <c r="G98" i="23"/>
  <c r="F98" i="23"/>
  <c r="E98" i="23"/>
  <c r="D98" i="23"/>
  <c r="C98" i="23"/>
  <c r="B98" i="23"/>
  <c r="P97" i="23"/>
  <c r="O97" i="23"/>
  <c r="N97" i="23"/>
  <c r="M97" i="23"/>
  <c r="L97" i="23"/>
  <c r="K97" i="23"/>
  <c r="J97" i="23"/>
  <c r="I97" i="23"/>
  <c r="H97" i="23"/>
  <c r="G97" i="23"/>
  <c r="F97" i="23"/>
  <c r="E97" i="23"/>
  <c r="D97" i="23"/>
  <c r="C97" i="23"/>
  <c r="B97" i="23"/>
  <c r="P96" i="23"/>
  <c r="O96" i="23"/>
  <c r="N96" i="23"/>
  <c r="M96" i="23"/>
  <c r="L96" i="23"/>
  <c r="K96" i="23"/>
  <c r="J96" i="23"/>
  <c r="I96" i="23"/>
  <c r="H96" i="23"/>
  <c r="G96" i="23"/>
  <c r="F96" i="23"/>
  <c r="E96" i="23"/>
  <c r="D96" i="23"/>
  <c r="C96" i="23"/>
  <c r="B96" i="23"/>
  <c r="P95" i="23"/>
  <c r="O95" i="23"/>
  <c r="N95" i="23"/>
  <c r="M95" i="23"/>
  <c r="L95" i="23"/>
  <c r="K95" i="23"/>
  <c r="J95" i="23"/>
  <c r="I95" i="23"/>
  <c r="H95" i="23"/>
  <c r="G95" i="23"/>
  <c r="F95" i="23"/>
  <c r="E95" i="23"/>
  <c r="D95" i="23"/>
  <c r="C95" i="23"/>
  <c r="B95" i="23"/>
  <c r="P94" i="23"/>
  <c r="O94" i="23"/>
  <c r="N94" i="23"/>
  <c r="M94" i="23"/>
  <c r="L94" i="23"/>
  <c r="K94" i="23"/>
  <c r="J94" i="23"/>
  <c r="I94" i="23"/>
  <c r="H94" i="23"/>
  <c r="G94" i="23"/>
  <c r="F94" i="23"/>
  <c r="E94" i="23"/>
  <c r="D94" i="23"/>
  <c r="C94" i="23"/>
  <c r="B94" i="23"/>
  <c r="P93" i="23"/>
  <c r="O93" i="23"/>
  <c r="N93" i="23"/>
  <c r="M93" i="23"/>
  <c r="L93" i="23"/>
  <c r="K93" i="23"/>
  <c r="J93" i="23"/>
  <c r="I93" i="23"/>
  <c r="H93" i="23"/>
  <c r="G93" i="23"/>
  <c r="F93" i="23"/>
  <c r="E93" i="23"/>
  <c r="D93" i="23"/>
  <c r="C93" i="23"/>
  <c r="B93" i="23"/>
  <c r="P92" i="23"/>
  <c r="O92" i="23"/>
  <c r="N92" i="23"/>
  <c r="M92" i="23"/>
  <c r="L92" i="23"/>
  <c r="K92" i="23"/>
  <c r="J92" i="23"/>
  <c r="I92" i="23"/>
  <c r="H92" i="23"/>
  <c r="G92" i="23"/>
  <c r="F92" i="23"/>
  <c r="E92" i="23"/>
  <c r="D92" i="23"/>
  <c r="C92" i="23"/>
  <c r="B92" i="23"/>
  <c r="P91" i="23"/>
  <c r="O91" i="23"/>
  <c r="N91" i="23"/>
  <c r="M91" i="23"/>
  <c r="L91" i="23"/>
  <c r="K91" i="23"/>
  <c r="J91" i="23"/>
  <c r="I91" i="23"/>
  <c r="H91" i="23"/>
  <c r="G91" i="23"/>
  <c r="F91" i="23"/>
  <c r="E91" i="23"/>
  <c r="D91" i="23"/>
  <c r="C91" i="23"/>
  <c r="B91" i="23"/>
  <c r="P90" i="23"/>
  <c r="O90" i="23"/>
  <c r="N90" i="23"/>
  <c r="M90" i="23"/>
  <c r="L90" i="23"/>
  <c r="K90" i="23"/>
  <c r="J90" i="23"/>
  <c r="I90" i="23"/>
  <c r="H90" i="23"/>
  <c r="G90" i="23"/>
  <c r="F90" i="23"/>
  <c r="E90" i="23"/>
  <c r="D90" i="23"/>
  <c r="C90" i="23"/>
  <c r="B90" i="23"/>
  <c r="P89" i="23"/>
  <c r="O89" i="23"/>
  <c r="N89" i="23"/>
  <c r="M89" i="23"/>
  <c r="L89" i="23"/>
  <c r="K89" i="23"/>
  <c r="J89" i="23"/>
  <c r="I89" i="23"/>
  <c r="H89" i="23"/>
  <c r="G89" i="23"/>
  <c r="F89" i="23"/>
  <c r="E89" i="23"/>
  <c r="D89" i="23"/>
  <c r="C89" i="23"/>
  <c r="B89" i="23"/>
  <c r="P88" i="23"/>
  <c r="O88" i="23"/>
  <c r="N88" i="23"/>
  <c r="M88" i="23"/>
  <c r="L88" i="23"/>
  <c r="K88" i="23"/>
  <c r="J88" i="23"/>
  <c r="I88" i="23"/>
  <c r="H88" i="23"/>
  <c r="G88" i="23"/>
  <c r="F88" i="23"/>
  <c r="E88" i="23"/>
  <c r="D88" i="23"/>
  <c r="C88" i="23"/>
  <c r="B88" i="23"/>
  <c r="P87" i="23"/>
  <c r="O87" i="23"/>
  <c r="N87" i="23"/>
  <c r="M87" i="23"/>
  <c r="L87" i="23"/>
  <c r="K87" i="23"/>
  <c r="J87" i="23"/>
  <c r="I87" i="23"/>
  <c r="H87" i="23"/>
  <c r="G87" i="23"/>
  <c r="F87" i="23"/>
  <c r="E87" i="23"/>
  <c r="D87" i="23"/>
  <c r="C87" i="23"/>
  <c r="B87" i="23"/>
  <c r="P86" i="23"/>
  <c r="O86" i="23"/>
  <c r="N86" i="23"/>
  <c r="M86" i="23"/>
  <c r="L86" i="23"/>
  <c r="K86" i="23"/>
  <c r="J86" i="23"/>
  <c r="I86" i="23"/>
  <c r="H86" i="23"/>
  <c r="G86" i="23"/>
  <c r="F86" i="23"/>
  <c r="E86" i="23"/>
  <c r="D86" i="23"/>
  <c r="C86" i="23"/>
  <c r="B86" i="23"/>
  <c r="P85" i="23"/>
  <c r="O85" i="23"/>
  <c r="N85" i="23"/>
  <c r="M85" i="23"/>
  <c r="L85" i="23"/>
  <c r="K85" i="23"/>
  <c r="J85" i="23"/>
  <c r="I85" i="23"/>
  <c r="H85" i="23"/>
  <c r="G85" i="23"/>
  <c r="F85" i="23"/>
  <c r="E85" i="23"/>
  <c r="D85" i="23"/>
  <c r="C85" i="23"/>
  <c r="B85" i="23"/>
  <c r="P84" i="23"/>
  <c r="O84" i="23"/>
  <c r="N84" i="23"/>
  <c r="M84" i="23"/>
  <c r="L84" i="23"/>
  <c r="K84" i="23"/>
  <c r="J84" i="23"/>
  <c r="I84" i="23"/>
  <c r="H84" i="23"/>
  <c r="G84" i="23"/>
  <c r="F84" i="23"/>
  <c r="E84" i="23"/>
  <c r="D84" i="23"/>
  <c r="C84" i="23"/>
  <c r="B84" i="23"/>
  <c r="P83" i="23"/>
  <c r="O83" i="23"/>
  <c r="N83" i="23"/>
  <c r="M83" i="23"/>
  <c r="L83" i="23"/>
  <c r="K83" i="23"/>
  <c r="J83" i="23"/>
  <c r="I83" i="23"/>
  <c r="H83" i="23"/>
  <c r="G83" i="23"/>
  <c r="F83" i="23"/>
  <c r="E83" i="23"/>
  <c r="D83" i="23"/>
  <c r="C83" i="23"/>
  <c r="B83" i="23"/>
  <c r="P82" i="23"/>
  <c r="O82" i="23"/>
  <c r="N82" i="23"/>
  <c r="M82" i="23"/>
  <c r="L82" i="23"/>
  <c r="K82" i="23"/>
  <c r="J82" i="23"/>
  <c r="I82" i="23"/>
  <c r="H82" i="23"/>
  <c r="G82" i="23"/>
  <c r="F82" i="23"/>
  <c r="E82" i="23"/>
  <c r="D82" i="23"/>
  <c r="C82" i="23"/>
  <c r="B82" i="23"/>
  <c r="P81" i="23"/>
  <c r="O81" i="23"/>
  <c r="N81" i="23"/>
  <c r="M81" i="23"/>
  <c r="L81" i="23"/>
  <c r="K81" i="23"/>
  <c r="J81" i="23"/>
  <c r="I81" i="23"/>
  <c r="H81" i="23"/>
  <c r="G81" i="23"/>
  <c r="F81" i="23"/>
  <c r="E81" i="23"/>
  <c r="D81" i="23"/>
  <c r="C81" i="23"/>
  <c r="B81" i="23"/>
  <c r="P80" i="23"/>
  <c r="O80" i="23"/>
  <c r="N80" i="23"/>
  <c r="M80" i="23"/>
  <c r="L80" i="23"/>
  <c r="K80" i="23"/>
  <c r="J80" i="23"/>
  <c r="I80" i="23"/>
  <c r="H80" i="23"/>
  <c r="G80" i="23"/>
  <c r="F80" i="23"/>
  <c r="E80" i="23"/>
  <c r="D80" i="23"/>
  <c r="C80" i="23"/>
  <c r="B80" i="23"/>
  <c r="P79" i="23"/>
  <c r="O79" i="23"/>
  <c r="N79" i="23"/>
  <c r="M79" i="23"/>
  <c r="L79" i="23"/>
  <c r="K79" i="23"/>
  <c r="J79" i="23"/>
  <c r="I79" i="23"/>
  <c r="H79" i="23"/>
  <c r="G79" i="23"/>
  <c r="F79" i="23"/>
  <c r="E79" i="23"/>
  <c r="D79" i="23"/>
  <c r="C79" i="23"/>
  <c r="B79" i="23"/>
  <c r="P78" i="23"/>
  <c r="O78" i="23"/>
  <c r="N78" i="23"/>
  <c r="M78" i="23"/>
  <c r="L78" i="23"/>
  <c r="K78" i="23"/>
  <c r="J78" i="23"/>
  <c r="I78" i="23"/>
  <c r="H78" i="23"/>
  <c r="G78" i="23"/>
  <c r="F78" i="23"/>
  <c r="E78" i="23"/>
  <c r="D78" i="23"/>
  <c r="C78" i="23"/>
  <c r="B78" i="23"/>
  <c r="P77" i="23"/>
  <c r="O77" i="23"/>
  <c r="N77" i="23"/>
  <c r="M77" i="23"/>
  <c r="L77" i="23"/>
  <c r="K77" i="23"/>
  <c r="J77" i="23"/>
  <c r="I77" i="23"/>
  <c r="H77" i="23"/>
  <c r="G77" i="23"/>
  <c r="F77" i="23"/>
  <c r="E77" i="23"/>
  <c r="D77" i="23"/>
  <c r="C77" i="23"/>
  <c r="B77" i="23"/>
  <c r="P76" i="23"/>
  <c r="O76" i="23"/>
  <c r="N76" i="23"/>
  <c r="M76" i="23"/>
  <c r="L76" i="23"/>
  <c r="K76" i="23"/>
  <c r="J76" i="23"/>
  <c r="I76" i="23"/>
  <c r="H76" i="23"/>
  <c r="G76" i="23"/>
  <c r="F76" i="23"/>
  <c r="E76" i="23"/>
  <c r="D76" i="23"/>
  <c r="C76" i="23"/>
  <c r="B76" i="23"/>
  <c r="P75" i="23"/>
  <c r="O75" i="23"/>
  <c r="N75" i="23"/>
  <c r="M75" i="23"/>
  <c r="L75" i="23"/>
  <c r="K75" i="23"/>
  <c r="J75" i="23"/>
  <c r="I75" i="23"/>
  <c r="H75" i="23"/>
  <c r="G75" i="23"/>
  <c r="F75" i="23"/>
  <c r="E75" i="23"/>
  <c r="D75" i="23"/>
  <c r="C75" i="23"/>
  <c r="B75" i="23"/>
  <c r="P74" i="23"/>
  <c r="O74" i="23"/>
  <c r="N74" i="23"/>
  <c r="M74" i="23"/>
  <c r="L74" i="23"/>
  <c r="K74" i="23"/>
  <c r="J74" i="23"/>
  <c r="I74" i="23"/>
  <c r="H74" i="23"/>
  <c r="G74" i="23"/>
  <c r="F74" i="23"/>
  <c r="E74" i="23"/>
  <c r="D74" i="23"/>
  <c r="C74" i="23"/>
  <c r="B74" i="23"/>
  <c r="P73" i="23"/>
  <c r="O73" i="23"/>
  <c r="N73" i="23"/>
  <c r="M73" i="23"/>
  <c r="L73" i="23"/>
  <c r="K73" i="23"/>
  <c r="J73" i="23"/>
  <c r="I73" i="23"/>
  <c r="H73" i="23"/>
  <c r="G73" i="23"/>
  <c r="F73" i="23"/>
  <c r="E73" i="23"/>
  <c r="D73" i="23"/>
  <c r="C73" i="23"/>
  <c r="B73" i="23"/>
  <c r="P72" i="23"/>
  <c r="O72" i="23"/>
  <c r="N72" i="23"/>
  <c r="M72" i="23"/>
  <c r="L72" i="23"/>
  <c r="K72" i="23"/>
  <c r="J72" i="23"/>
  <c r="I72" i="23"/>
  <c r="H72" i="23"/>
  <c r="G72" i="23"/>
  <c r="F72" i="23"/>
  <c r="E72" i="23"/>
  <c r="D72" i="23"/>
  <c r="C72" i="23"/>
  <c r="B72" i="23"/>
  <c r="P71" i="23"/>
  <c r="O71" i="23"/>
  <c r="N71" i="23"/>
  <c r="M71" i="23"/>
  <c r="L71" i="23"/>
  <c r="K71" i="23"/>
  <c r="J71" i="23"/>
  <c r="I71" i="23"/>
  <c r="H71" i="23"/>
  <c r="G71" i="23"/>
  <c r="F71" i="23"/>
  <c r="E71" i="23"/>
  <c r="D71" i="23"/>
  <c r="C71" i="23"/>
  <c r="B71" i="23"/>
  <c r="P70" i="23"/>
  <c r="O70" i="23"/>
  <c r="N70" i="23"/>
  <c r="M70" i="23"/>
  <c r="L70" i="23"/>
  <c r="K70" i="23"/>
  <c r="J70" i="23"/>
  <c r="I70" i="23"/>
  <c r="H70" i="23"/>
  <c r="G70" i="23"/>
  <c r="F70" i="23"/>
  <c r="E70" i="23"/>
  <c r="D70" i="23"/>
  <c r="C70" i="23"/>
  <c r="B70" i="23"/>
  <c r="P69" i="23"/>
  <c r="O69" i="23"/>
  <c r="N69" i="23"/>
  <c r="M69" i="23"/>
  <c r="L69" i="23"/>
  <c r="K69" i="23"/>
  <c r="J69" i="23"/>
  <c r="I69" i="23"/>
  <c r="H69" i="23"/>
  <c r="G69" i="23"/>
  <c r="F69" i="23"/>
  <c r="E69" i="23"/>
  <c r="D69" i="23"/>
  <c r="C69" i="23"/>
  <c r="B69" i="23"/>
  <c r="P68" i="23"/>
  <c r="O68" i="23"/>
  <c r="N68" i="23"/>
  <c r="M68" i="23"/>
  <c r="L68" i="23"/>
  <c r="K68" i="23"/>
  <c r="J68" i="23"/>
  <c r="I68" i="23"/>
  <c r="H68" i="23"/>
  <c r="G68" i="23"/>
  <c r="F68" i="23"/>
  <c r="E68" i="23"/>
  <c r="D68" i="23"/>
  <c r="C68" i="23"/>
  <c r="B68" i="23"/>
  <c r="P67" i="23"/>
  <c r="O67" i="23"/>
  <c r="N67" i="23"/>
  <c r="M67" i="23"/>
  <c r="L67" i="23"/>
  <c r="K67" i="23"/>
  <c r="J67" i="23"/>
  <c r="I67" i="23"/>
  <c r="H67" i="23"/>
  <c r="G67" i="23"/>
  <c r="F67" i="23"/>
  <c r="E67" i="23"/>
  <c r="D67" i="23"/>
  <c r="C67" i="23"/>
  <c r="B67" i="23"/>
  <c r="P66" i="23"/>
  <c r="O66" i="23"/>
  <c r="N66" i="23"/>
  <c r="M66" i="23"/>
  <c r="L66" i="23"/>
  <c r="K66" i="23"/>
  <c r="J66" i="23"/>
  <c r="I66" i="23"/>
  <c r="H66" i="23"/>
  <c r="G66" i="23"/>
  <c r="F66" i="23"/>
  <c r="E66" i="23"/>
  <c r="D66" i="23"/>
  <c r="C66" i="23"/>
  <c r="B66" i="23"/>
  <c r="P65" i="23"/>
  <c r="O65" i="23"/>
  <c r="N65" i="23"/>
  <c r="M65" i="23"/>
  <c r="L65" i="23"/>
  <c r="K65" i="23"/>
  <c r="J65" i="23"/>
  <c r="I65" i="23"/>
  <c r="H65" i="23"/>
  <c r="G65" i="23"/>
  <c r="F65" i="23"/>
  <c r="E65" i="23"/>
  <c r="D65" i="23"/>
  <c r="C65" i="23"/>
  <c r="B65" i="23"/>
  <c r="P64" i="23"/>
  <c r="O64" i="23"/>
  <c r="N64" i="23"/>
  <c r="M64" i="23"/>
  <c r="L64" i="23"/>
  <c r="K64" i="23"/>
  <c r="J64" i="23"/>
  <c r="I64" i="23"/>
  <c r="H64" i="23"/>
  <c r="G64" i="23"/>
  <c r="F64" i="23"/>
  <c r="E64" i="23"/>
  <c r="D64" i="23"/>
  <c r="C64" i="23"/>
  <c r="B64" i="23"/>
  <c r="P63" i="23"/>
  <c r="O63" i="23"/>
  <c r="N63" i="23"/>
  <c r="M63" i="23"/>
  <c r="L63" i="23"/>
  <c r="K63" i="23"/>
  <c r="J63" i="23"/>
  <c r="I63" i="23"/>
  <c r="H63" i="23"/>
  <c r="G63" i="23"/>
  <c r="F63" i="23"/>
  <c r="E63" i="23"/>
  <c r="D63" i="23"/>
  <c r="C63" i="23"/>
  <c r="B63" i="23"/>
  <c r="P62" i="23"/>
  <c r="O62" i="23"/>
  <c r="N62" i="23"/>
  <c r="M62" i="23"/>
  <c r="L62" i="23"/>
  <c r="K62" i="23"/>
  <c r="J62" i="23"/>
  <c r="I62" i="23"/>
  <c r="H62" i="23"/>
  <c r="G62" i="23"/>
  <c r="F62" i="23"/>
  <c r="E62" i="23"/>
  <c r="D62" i="23"/>
  <c r="C62" i="23"/>
  <c r="B62" i="23"/>
  <c r="P61" i="23"/>
  <c r="O61" i="23"/>
  <c r="N61" i="23"/>
  <c r="M61" i="23"/>
  <c r="L61" i="23"/>
  <c r="K61" i="23"/>
  <c r="J61" i="23"/>
  <c r="I61" i="23"/>
  <c r="H61" i="23"/>
  <c r="G61" i="23"/>
  <c r="F61" i="23"/>
  <c r="E61" i="23"/>
  <c r="D61" i="23"/>
  <c r="C61" i="23"/>
  <c r="B61" i="23"/>
  <c r="P60" i="23"/>
  <c r="O60" i="23"/>
  <c r="N60" i="23"/>
  <c r="M60" i="23"/>
  <c r="L60" i="23"/>
  <c r="K60" i="23"/>
  <c r="J60" i="23"/>
  <c r="I60" i="23"/>
  <c r="H60" i="23"/>
  <c r="G60" i="23"/>
  <c r="F60" i="23"/>
  <c r="E60" i="23"/>
  <c r="D60" i="23"/>
  <c r="C60" i="23"/>
  <c r="B60" i="23"/>
  <c r="P59" i="23"/>
  <c r="O59" i="23"/>
  <c r="N59" i="23"/>
  <c r="M59" i="23"/>
  <c r="L59" i="23"/>
  <c r="K59" i="23"/>
  <c r="J59" i="23"/>
  <c r="I59" i="23"/>
  <c r="H59" i="23"/>
  <c r="G59" i="23"/>
  <c r="F59" i="23"/>
  <c r="E59" i="23"/>
  <c r="D59" i="23"/>
  <c r="C59" i="23"/>
  <c r="B59" i="23"/>
  <c r="P58" i="23"/>
  <c r="O58" i="23"/>
  <c r="N58" i="23"/>
  <c r="M58" i="23"/>
  <c r="L58" i="23"/>
  <c r="K58" i="23"/>
  <c r="J58" i="23"/>
  <c r="I58" i="23"/>
  <c r="H58" i="23"/>
  <c r="G58" i="23"/>
  <c r="F58" i="23"/>
  <c r="E58" i="23"/>
  <c r="D58" i="23"/>
  <c r="C58" i="23"/>
  <c r="B58" i="23"/>
  <c r="P57" i="23"/>
  <c r="O57" i="23"/>
  <c r="N57" i="23"/>
  <c r="M57" i="23"/>
  <c r="L57" i="23"/>
  <c r="K57" i="23"/>
  <c r="J57" i="23"/>
  <c r="I57" i="23"/>
  <c r="H57" i="23"/>
  <c r="G57" i="23"/>
  <c r="F57" i="23"/>
  <c r="E57" i="23"/>
  <c r="D57" i="23"/>
  <c r="C57" i="23"/>
  <c r="B57" i="23"/>
  <c r="P56" i="23"/>
  <c r="O56" i="23"/>
  <c r="N56" i="23"/>
  <c r="M56" i="23"/>
  <c r="L56" i="23"/>
  <c r="K56" i="23"/>
  <c r="J56" i="23"/>
  <c r="I56" i="23"/>
  <c r="H56" i="23"/>
  <c r="G56" i="23"/>
  <c r="F56" i="23"/>
  <c r="E56" i="23"/>
  <c r="D56" i="23"/>
  <c r="C56" i="23"/>
  <c r="B56" i="23"/>
  <c r="P55" i="23"/>
  <c r="O55" i="23"/>
  <c r="N55" i="23"/>
  <c r="M55" i="23"/>
  <c r="L55" i="23"/>
  <c r="K55" i="23"/>
  <c r="J55" i="23"/>
  <c r="I55" i="23"/>
  <c r="H55" i="23"/>
  <c r="G55" i="23"/>
  <c r="F55" i="23"/>
  <c r="E55" i="23"/>
  <c r="D55" i="23"/>
  <c r="C55" i="23"/>
  <c r="B55" i="23"/>
  <c r="P54" i="23"/>
  <c r="O54" i="23"/>
  <c r="N54" i="23"/>
  <c r="M54" i="23"/>
  <c r="L54" i="23"/>
  <c r="K54" i="23"/>
  <c r="J54" i="23"/>
  <c r="I54" i="23"/>
  <c r="H54" i="23"/>
  <c r="G54" i="23"/>
  <c r="F54" i="23"/>
  <c r="E54" i="23"/>
  <c r="D54" i="23"/>
  <c r="C54" i="23"/>
  <c r="B54" i="23"/>
  <c r="P53" i="23"/>
  <c r="O53" i="23"/>
  <c r="N53" i="23"/>
  <c r="M53" i="23"/>
  <c r="L53" i="23"/>
  <c r="K53" i="23"/>
  <c r="J53" i="23"/>
  <c r="I53" i="23"/>
  <c r="H53" i="23"/>
  <c r="G53" i="23"/>
  <c r="F53" i="23"/>
  <c r="E53" i="23"/>
  <c r="D53" i="23"/>
  <c r="C53" i="23"/>
  <c r="B53" i="23"/>
  <c r="P52" i="23"/>
  <c r="O52" i="23"/>
  <c r="N52" i="23"/>
  <c r="M52" i="23"/>
  <c r="L52" i="23"/>
  <c r="K52" i="23"/>
  <c r="J52" i="23"/>
  <c r="I52" i="23"/>
  <c r="H52" i="23"/>
  <c r="G52" i="23"/>
  <c r="F52" i="23"/>
  <c r="E52" i="23"/>
  <c r="D52" i="23"/>
  <c r="C52" i="23"/>
  <c r="B52" i="23"/>
  <c r="P51" i="23"/>
  <c r="O51" i="23"/>
  <c r="N51" i="23"/>
  <c r="M51" i="23"/>
  <c r="L51" i="23"/>
  <c r="K51" i="23"/>
  <c r="J51" i="23"/>
  <c r="I51" i="23"/>
  <c r="H51" i="23"/>
  <c r="G51" i="23"/>
  <c r="F51" i="23"/>
  <c r="E51" i="23"/>
  <c r="D51" i="23"/>
  <c r="C51" i="23"/>
  <c r="B51" i="23"/>
  <c r="P50" i="23"/>
  <c r="O50" i="23"/>
  <c r="N50" i="23"/>
  <c r="M50" i="23"/>
  <c r="L50" i="23"/>
  <c r="K50" i="23"/>
  <c r="J50" i="23"/>
  <c r="I50" i="23"/>
  <c r="H50" i="23"/>
  <c r="G50" i="23"/>
  <c r="F50" i="23"/>
  <c r="E50" i="23"/>
  <c r="D50" i="23"/>
  <c r="C50" i="23"/>
  <c r="B50" i="23"/>
  <c r="P49" i="23"/>
  <c r="O49" i="23"/>
  <c r="N49" i="23"/>
  <c r="M49" i="23"/>
  <c r="L49" i="23"/>
  <c r="K49" i="23"/>
  <c r="J49" i="23"/>
  <c r="I49" i="23"/>
  <c r="H49" i="23"/>
  <c r="G49" i="23"/>
  <c r="F49" i="23"/>
  <c r="E49" i="23"/>
  <c r="D49" i="23"/>
  <c r="C49" i="23"/>
  <c r="B49" i="23"/>
  <c r="P48" i="23"/>
  <c r="O48" i="23"/>
  <c r="N48" i="23"/>
  <c r="M48" i="23"/>
  <c r="L48" i="23"/>
  <c r="K48" i="23"/>
  <c r="J48" i="23"/>
  <c r="I48" i="23"/>
  <c r="H48" i="23"/>
  <c r="G48" i="23"/>
  <c r="F48" i="23"/>
  <c r="E48" i="23"/>
  <c r="D48" i="23"/>
  <c r="C48" i="23"/>
  <c r="B48" i="23"/>
  <c r="P47" i="23"/>
  <c r="O47" i="23"/>
  <c r="N47" i="23"/>
  <c r="M47" i="23"/>
  <c r="L47" i="23"/>
  <c r="K47" i="23"/>
  <c r="J47" i="23"/>
  <c r="I47" i="23"/>
  <c r="H47" i="23"/>
  <c r="G47" i="23"/>
  <c r="F47" i="23"/>
  <c r="E47" i="23"/>
  <c r="D47" i="23"/>
  <c r="C47" i="23"/>
  <c r="B47" i="23"/>
  <c r="P46" i="23"/>
  <c r="O46" i="23"/>
  <c r="N46" i="23"/>
  <c r="M46" i="23"/>
  <c r="L46" i="23"/>
  <c r="K46" i="23"/>
  <c r="J46" i="23"/>
  <c r="I46" i="23"/>
  <c r="H46" i="23"/>
  <c r="G46" i="23"/>
  <c r="F46" i="23"/>
  <c r="E46" i="23"/>
  <c r="D46" i="23"/>
  <c r="C46" i="23"/>
  <c r="B46" i="23"/>
  <c r="P45" i="23"/>
  <c r="O45" i="23"/>
  <c r="N45" i="23"/>
  <c r="M45" i="23"/>
  <c r="L45" i="23"/>
  <c r="K45" i="23"/>
  <c r="J45" i="23"/>
  <c r="I45" i="23"/>
  <c r="H45" i="23"/>
  <c r="G45" i="23"/>
  <c r="F45" i="23"/>
  <c r="E45" i="23"/>
  <c r="D45" i="23"/>
  <c r="C45" i="23"/>
  <c r="B45" i="23"/>
  <c r="P44" i="23"/>
  <c r="O44" i="23"/>
  <c r="N44" i="23"/>
  <c r="M44" i="23"/>
  <c r="L44" i="23"/>
  <c r="K44" i="23"/>
  <c r="J44" i="23"/>
  <c r="I44" i="23"/>
  <c r="H44" i="23"/>
  <c r="G44" i="23"/>
  <c r="F44" i="23"/>
  <c r="E44" i="23"/>
  <c r="D44" i="23"/>
  <c r="C44" i="23"/>
  <c r="B44" i="23"/>
  <c r="P43" i="23"/>
  <c r="O43" i="23"/>
  <c r="N43" i="23"/>
  <c r="M43" i="23"/>
  <c r="L43" i="23"/>
  <c r="K43" i="23"/>
  <c r="J43" i="23"/>
  <c r="I43" i="23"/>
  <c r="H43" i="23"/>
  <c r="G43" i="23"/>
  <c r="F43" i="23"/>
  <c r="E43" i="23"/>
  <c r="D43" i="23"/>
  <c r="C43" i="23"/>
  <c r="B43" i="23"/>
  <c r="P42" i="23"/>
  <c r="O42" i="23"/>
  <c r="N42" i="23"/>
  <c r="M42" i="23"/>
  <c r="L42" i="23"/>
  <c r="K42" i="23"/>
  <c r="J42" i="23"/>
  <c r="I42" i="23"/>
  <c r="H42" i="23"/>
  <c r="G42" i="23"/>
  <c r="F42" i="23"/>
  <c r="E42" i="23"/>
  <c r="D42" i="23"/>
  <c r="C42" i="23"/>
  <c r="B42" i="23"/>
  <c r="P41" i="23"/>
  <c r="O41" i="23"/>
  <c r="N41" i="23"/>
  <c r="M41" i="23"/>
  <c r="L41" i="23"/>
  <c r="K41" i="23"/>
  <c r="J41" i="23"/>
  <c r="I41" i="23"/>
  <c r="H41" i="23"/>
  <c r="G41" i="23"/>
  <c r="F41" i="23"/>
  <c r="E41" i="23"/>
  <c r="D41" i="23"/>
  <c r="C41" i="23"/>
  <c r="B41" i="23"/>
  <c r="P40" i="23"/>
  <c r="O40" i="23"/>
  <c r="N40" i="23"/>
  <c r="M40" i="23"/>
  <c r="L40" i="23"/>
  <c r="K40" i="23"/>
  <c r="J40" i="23"/>
  <c r="I40" i="23"/>
  <c r="H40" i="23"/>
  <c r="G40" i="23"/>
  <c r="F40" i="23"/>
  <c r="E40" i="23"/>
  <c r="D40" i="23"/>
  <c r="C40" i="23"/>
  <c r="B40" i="23"/>
  <c r="P39" i="23"/>
  <c r="O39" i="23"/>
  <c r="N39" i="23"/>
  <c r="M39" i="23"/>
  <c r="L39" i="23"/>
  <c r="K39" i="23"/>
  <c r="J39" i="23"/>
  <c r="I39" i="23"/>
  <c r="H39" i="23"/>
  <c r="G39" i="23"/>
  <c r="F39" i="23"/>
  <c r="E39" i="23"/>
  <c r="D39" i="23"/>
  <c r="C39" i="23"/>
  <c r="B39" i="23"/>
  <c r="P61" i="22"/>
  <c r="O61" i="22"/>
  <c r="N61" i="22"/>
  <c r="K61" i="22"/>
  <c r="J61" i="22"/>
  <c r="I61" i="22"/>
  <c r="H61" i="22"/>
  <c r="G61" i="22"/>
  <c r="F61" i="22"/>
  <c r="E61" i="22"/>
  <c r="D61" i="22"/>
  <c r="C61" i="22"/>
  <c r="B61" i="22"/>
  <c r="P60" i="22"/>
  <c r="O60" i="22"/>
  <c r="N60" i="22"/>
  <c r="K60" i="22"/>
  <c r="J60" i="22"/>
  <c r="I60" i="22"/>
  <c r="H60" i="22"/>
  <c r="G60" i="22"/>
  <c r="F60" i="22"/>
  <c r="E60" i="22"/>
  <c r="D60" i="22"/>
  <c r="C60" i="22"/>
  <c r="B60" i="22"/>
  <c r="P59" i="22"/>
  <c r="O59" i="22"/>
  <c r="N59" i="22"/>
  <c r="K59" i="22"/>
  <c r="J59" i="22"/>
  <c r="I59" i="22"/>
  <c r="H59" i="22"/>
  <c r="G59" i="22"/>
  <c r="F59" i="22"/>
  <c r="E59" i="22"/>
  <c r="D59" i="22"/>
  <c r="C59" i="22"/>
  <c r="B59" i="22"/>
  <c r="P58" i="22"/>
  <c r="O58" i="22"/>
  <c r="N58" i="22"/>
  <c r="K58" i="22"/>
  <c r="J58" i="22"/>
  <c r="I58" i="22"/>
  <c r="H58" i="22"/>
  <c r="G58" i="22"/>
  <c r="F58" i="22"/>
  <c r="E58" i="22"/>
  <c r="D58" i="22"/>
  <c r="C58" i="22"/>
  <c r="B58" i="22"/>
  <c r="P57" i="22"/>
  <c r="O57" i="22"/>
  <c r="N57" i="22"/>
  <c r="K57" i="22"/>
  <c r="J57" i="22"/>
  <c r="I57" i="22"/>
  <c r="H57" i="22"/>
  <c r="G57" i="22"/>
  <c r="F57" i="22"/>
  <c r="E57" i="22"/>
  <c r="D57" i="22"/>
  <c r="C57" i="22"/>
  <c r="B57" i="22"/>
  <c r="P56" i="22"/>
  <c r="O56" i="22"/>
  <c r="N56" i="22"/>
  <c r="K56" i="22"/>
  <c r="J56" i="22"/>
  <c r="I56" i="22"/>
  <c r="H56" i="22"/>
  <c r="G56" i="22"/>
  <c r="F56" i="22"/>
  <c r="E56" i="22"/>
  <c r="D56" i="22"/>
  <c r="C56" i="22"/>
  <c r="B56"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9" i="22"/>
  <c r="O49" i="22"/>
  <c r="N49" i="22"/>
  <c r="K49" i="22"/>
  <c r="J49" i="22"/>
  <c r="I49" i="22"/>
  <c r="H49" i="22"/>
  <c r="G49" i="22"/>
  <c r="F49" i="22"/>
  <c r="E49" i="22"/>
  <c r="D49" i="22"/>
  <c r="C49" i="22"/>
  <c r="B49" i="22"/>
  <c r="O48" i="22"/>
  <c r="N48" i="22"/>
  <c r="K48" i="22"/>
  <c r="J48" i="22"/>
  <c r="I48" i="22"/>
  <c r="H48" i="22"/>
  <c r="G48" i="22"/>
  <c r="F48" i="22"/>
  <c r="E48" i="22"/>
  <c r="D48" i="22"/>
  <c r="C48" i="22"/>
  <c r="B48" i="22"/>
  <c r="P47" i="22"/>
  <c r="O47" i="22"/>
  <c r="N47" i="22"/>
  <c r="K47" i="22"/>
  <c r="J47" i="22"/>
  <c r="I47" i="22"/>
  <c r="H47" i="22"/>
  <c r="G47" i="22"/>
  <c r="F47" i="22"/>
  <c r="E47" i="22"/>
  <c r="D47" i="22"/>
  <c r="C47" i="22"/>
  <c r="B47" i="22"/>
  <c r="P46" i="22"/>
  <c r="O46" i="22"/>
  <c r="N46" i="22"/>
  <c r="K46" i="22"/>
  <c r="J46" i="22"/>
  <c r="H46" i="22"/>
  <c r="G46" i="22"/>
  <c r="F46" i="22"/>
  <c r="E46" i="22"/>
  <c r="D46" i="22"/>
  <c r="C46" i="22"/>
  <c r="B46" i="22"/>
  <c r="P45" i="22"/>
  <c r="O45" i="22"/>
  <c r="N45" i="22"/>
  <c r="K45" i="22"/>
  <c r="I45" i="22"/>
  <c r="H45" i="22"/>
  <c r="G45" i="22"/>
  <c r="F45" i="22"/>
  <c r="E45" i="22"/>
  <c r="D45" i="22"/>
  <c r="C45" i="22"/>
  <c r="B45" i="22"/>
  <c r="B43" i="15"/>
  <c r="C43" i="15"/>
  <c r="D43" i="15"/>
  <c r="E43" i="15"/>
  <c r="F43" i="15"/>
  <c r="G43" i="15"/>
  <c r="H43" i="15"/>
  <c r="I43" i="15"/>
  <c r="J43" i="15"/>
  <c r="K43" i="15"/>
  <c r="L43" i="15"/>
  <c r="M43" i="15"/>
  <c r="N43" i="15"/>
  <c r="O43" i="15"/>
  <c r="P43" i="15"/>
  <c r="B44" i="15"/>
  <c r="C44" i="15"/>
  <c r="D44" i="15"/>
  <c r="E44" i="15"/>
  <c r="F44" i="15"/>
  <c r="G44" i="15"/>
  <c r="H44" i="15"/>
  <c r="I44" i="15"/>
  <c r="J44" i="15"/>
  <c r="K44" i="15"/>
  <c r="L44" i="15"/>
  <c r="M44" i="15"/>
  <c r="N44" i="15"/>
  <c r="O44" i="15"/>
  <c r="P44" i="15"/>
  <c r="B45" i="15"/>
  <c r="C45" i="15"/>
  <c r="D45" i="15"/>
  <c r="E45" i="15"/>
  <c r="F45" i="15"/>
  <c r="G45" i="15"/>
  <c r="H45" i="15"/>
  <c r="I45" i="15"/>
  <c r="J45" i="15"/>
  <c r="K45" i="15"/>
  <c r="L45" i="15"/>
  <c r="M45" i="15"/>
  <c r="N45" i="15"/>
  <c r="O45" i="15"/>
  <c r="P45" i="15"/>
  <c r="B46" i="15"/>
  <c r="C46" i="15"/>
  <c r="D46" i="15"/>
  <c r="E46" i="15"/>
  <c r="F46" i="15"/>
  <c r="G46" i="15"/>
  <c r="H46" i="15"/>
  <c r="I46" i="15"/>
  <c r="J46" i="15"/>
  <c r="K46" i="15"/>
  <c r="L46" i="15"/>
  <c r="M46" i="15"/>
  <c r="N46" i="15"/>
  <c r="O46" i="15"/>
  <c r="P46" i="15"/>
  <c r="B47" i="15"/>
  <c r="C47" i="15"/>
  <c r="D47" i="15"/>
  <c r="E47" i="15"/>
  <c r="F47" i="15"/>
  <c r="G47" i="15"/>
  <c r="H47" i="15"/>
  <c r="I47" i="15"/>
  <c r="J47" i="15"/>
  <c r="K47" i="15"/>
  <c r="L47" i="15"/>
  <c r="M47" i="15"/>
  <c r="N47" i="15"/>
  <c r="O47" i="15"/>
  <c r="P47" i="15"/>
  <c r="B48" i="15"/>
  <c r="C48" i="15"/>
  <c r="D48" i="15"/>
  <c r="E48" i="15"/>
  <c r="F48" i="15"/>
  <c r="G48" i="15"/>
  <c r="H48" i="15"/>
  <c r="I48" i="15"/>
  <c r="J48" i="15"/>
  <c r="K48" i="15"/>
  <c r="L48" i="15"/>
  <c r="M48" i="15"/>
  <c r="N48" i="15"/>
  <c r="O48" i="15"/>
  <c r="P48" i="15"/>
  <c r="B49" i="15"/>
  <c r="C49" i="15"/>
  <c r="D49" i="15"/>
  <c r="E49" i="15"/>
  <c r="F49" i="15"/>
  <c r="G49" i="15"/>
  <c r="H49" i="15"/>
  <c r="I49" i="15"/>
  <c r="J49" i="15"/>
  <c r="K49" i="15"/>
  <c r="L49" i="15"/>
  <c r="M49" i="15"/>
  <c r="N49" i="15"/>
  <c r="O49" i="15"/>
  <c r="P49" i="15"/>
  <c r="B50" i="15"/>
  <c r="C50" i="15"/>
  <c r="D50" i="15"/>
  <c r="E50" i="15"/>
  <c r="F50" i="15"/>
  <c r="G50" i="15"/>
  <c r="H50" i="15"/>
  <c r="I50" i="15"/>
  <c r="J50" i="15"/>
  <c r="K50" i="15"/>
  <c r="L50" i="15"/>
  <c r="M50" i="15"/>
  <c r="N50" i="15"/>
  <c r="O50" i="15"/>
  <c r="P50" i="15"/>
  <c r="B51" i="15"/>
  <c r="C51" i="15"/>
  <c r="D51" i="15"/>
  <c r="E51" i="15"/>
  <c r="F51" i="15"/>
  <c r="G51" i="15"/>
  <c r="H51" i="15"/>
  <c r="I51" i="15"/>
  <c r="J51" i="15"/>
  <c r="K51" i="15"/>
  <c r="L51" i="15"/>
  <c r="M51" i="15"/>
  <c r="N51" i="15"/>
  <c r="O51" i="15"/>
  <c r="P51" i="15"/>
  <c r="B52" i="15"/>
  <c r="C52" i="15"/>
  <c r="D52" i="15"/>
  <c r="E52" i="15"/>
  <c r="F52" i="15"/>
  <c r="G52" i="15"/>
  <c r="H52" i="15"/>
  <c r="I52" i="15"/>
  <c r="J52" i="15"/>
  <c r="K52" i="15"/>
  <c r="L52" i="15"/>
  <c r="M52" i="15"/>
  <c r="N52" i="15"/>
  <c r="O52" i="15"/>
  <c r="P52" i="15"/>
  <c r="B53" i="15"/>
  <c r="C53" i="15"/>
  <c r="D53" i="15"/>
  <c r="E53" i="15"/>
  <c r="F53" i="15"/>
  <c r="G53" i="15"/>
  <c r="H53" i="15"/>
  <c r="I53" i="15"/>
  <c r="J53" i="15"/>
  <c r="K53" i="15"/>
  <c r="L53" i="15"/>
  <c r="M53" i="15"/>
  <c r="N53" i="15"/>
  <c r="O53" i="15"/>
  <c r="P53" i="15"/>
  <c r="B54" i="15"/>
  <c r="C54" i="15"/>
  <c r="D54" i="15"/>
  <c r="E54" i="15"/>
  <c r="F54" i="15"/>
  <c r="G54" i="15"/>
  <c r="H54" i="15"/>
  <c r="I54" i="15"/>
  <c r="J54" i="15"/>
  <c r="K54" i="15"/>
  <c r="L54" i="15"/>
  <c r="M54" i="15"/>
  <c r="N54" i="15"/>
  <c r="O54" i="15"/>
  <c r="P54" i="15"/>
  <c r="B55" i="15"/>
  <c r="C55" i="15"/>
  <c r="D55" i="15"/>
  <c r="E55" i="15"/>
  <c r="F55" i="15"/>
  <c r="G55" i="15"/>
  <c r="H55" i="15"/>
  <c r="I55" i="15"/>
  <c r="J55" i="15"/>
  <c r="K55" i="15"/>
  <c r="L55" i="15"/>
  <c r="M55" i="15"/>
  <c r="N55" i="15"/>
  <c r="O55" i="15"/>
  <c r="P55" i="15"/>
  <c r="B56" i="15"/>
  <c r="C56" i="15"/>
  <c r="D56" i="15"/>
  <c r="E56" i="15"/>
  <c r="F56" i="15"/>
  <c r="G56" i="15"/>
  <c r="H56" i="15"/>
  <c r="I56" i="15"/>
  <c r="J56" i="15"/>
  <c r="K56" i="15"/>
  <c r="L56" i="15"/>
  <c r="M56" i="15"/>
  <c r="N56" i="15"/>
  <c r="O56" i="15"/>
  <c r="P56" i="15"/>
  <c r="B57" i="15"/>
  <c r="C57" i="15"/>
  <c r="D57" i="15"/>
  <c r="E57" i="15"/>
  <c r="F57" i="15"/>
  <c r="G57" i="15"/>
  <c r="H57" i="15"/>
  <c r="I57" i="15"/>
  <c r="J57" i="15"/>
  <c r="K57" i="15"/>
  <c r="L57" i="15"/>
  <c r="M57" i="15"/>
  <c r="N57" i="15"/>
  <c r="O57" i="15"/>
  <c r="P57" i="15"/>
  <c r="B58" i="15"/>
  <c r="C58" i="15"/>
  <c r="D58" i="15"/>
  <c r="E58" i="15"/>
  <c r="F58" i="15"/>
  <c r="G58" i="15"/>
  <c r="H58" i="15"/>
  <c r="I58" i="15"/>
  <c r="J58" i="15"/>
  <c r="K58" i="15"/>
  <c r="L58" i="15"/>
  <c r="M58" i="15"/>
  <c r="N58" i="15"/>
  <c r="O58" i="15"/>
  <c r="P58" i="15"/>
  <c r="B59" i="15"/>
  <c r="C59" i="15"/>
  <c r="D59" i="15"/>
  <c r="E59" i="15"/>
  <c r="F59" i="15"/>
  <c r="G59" i="15"/>
  <c r="H59" i="15"/>
  <c r="I59" i="15"/>
  <c r="J59" i="15"/>
  <c r="K59" i="15"/>
  <c r="L59" i="15"/>
  <c r="M59" i="15"/>
  <c r="N59" i="15"/>
  <c r="O59" i="15"/>
  <c r="P59" i="15"/>
  <c r="B60" i="15"/>
  <c r="C60" i="15"/>
  <c r="D60" i="15"/>
  <c r="E60" i="15"/>
  <c r="F60" i="15"/>
  <c r="G60" i="15"/>
  <c r="H60" i="15"/>
  <c r="I60" i="15"/>
  <c r="J60" i="15"/>
  <c r="K60" i="15"/>
  <c r="L60" i="15"/>
  <c r="M60" i="15"/>
  <c r="N60" i="15"/>
  <c r="O60" i="15"/>
  <c r="P60" i="15"/>
  <c r="B61" i="15"/>
  <c r="C61" i="15"/>
  <c r="D61" i="15"/>
  <c r="E61" i="15"/>
  <c r="F61" i="15"/>
  <c r="G61" i="15"/>
  <c r="H61" i="15"/>
  <c r="I61" i="15"/>
  <c r="J61" i="15"/>
  <c r="K61" i="15"/>
  <c r="L61" i="15"/>
  <c r="M61" i="15"/>
  <c r="N61" i="15"/>
  <c r="O61" i="15"/>
  <c r="P61" i="15"/>
  <c r="B62" i="15"/>
  <c r="C62" i="15"/>
  <c r="D62" i="15"/>
  <c r="E62" i="15"/>
  <c r="F62" i="15"/>
  <c r="G62" i="15"/>
  <c r="H62" i="15"/>
  <c r="I62" i="15"/>
  <c r="J62" i="15"/>
  <c r="K62" i="15"/>
  <c r="L62" i="15"/>
  <c r="M62" i="15"/>
  <c r="N62" i="15"/>
  <c r="O62" i="15"/>
  <c r="P62" i="15"/>
  <c r="B63" i="15"/>
  <c r="C63" i="15"/>
  <c r="D63" i="15"/>
  <c r="E63" i="15"/>
  <c r="F63" i="15"/>
  <c r="G63" i="15"/>
  <c r="H63" i="15"/>
  <c r="I63" i="15"/>
  <c r="J63" i="15"/>
  <c r="K63" i="15"/>
  <c r="L63" i="15"/>
  <c r="M63" i="15"/>
  <c r="N63" i="15"/>
  <c r="O63" i="15"/>
  <c r="P63" i="15"/>
  <c r="B64" i="15"/>
  <c r="C64" i="15"/>
  <c r="D64" i="15"/>
  <c r="E64" i="15"/>
  <c r="F64" i="15"/>
  <c r="G64" i="15"/>
  <c r="H64" i="15"/>
  <c r="I64" i="15"/>
  <c r="J64" i="15"/>
  <c r="K64" i="15"/>
  <c r="L64" i="15"/>
  <c r="M64" i="15"/>
  <c r="N64" i="15"/>
  <c r="O64" i="15"/>
  <c r="P64" i="15"/>
  <c r="B65" i="15"/>
  <c r="C65" i="15"/>
  <c r="D65" i="15"/>
  <c r="E65" i="15"/>
  <c r="F65" i="15"/>
  <c r="G65" i="15"/>
  <c r="H65" i="15"/>
  <c r="I65" i="15"/>
  <c r="J65" i="15"/>
  <c r="K65" i="15"/>
  <c r="L65" i="15"/>
  <c r="M65" i="15"/>
  <c r="N65" i="15"/>
  <c r="O65" i="15"/>
  <c r="P65" i="15"/>
  <c r="B66" i="15"/>
  <c r="C66" i="15"/>
  <c r="D66" i="15"/>
  <c r="E66" i="15"/>
  <c r="F66" i="15"/>
  <c r="G66" i="15"/>
  <c r="H66" i="15"/>
  <c r="I66" i="15"/>
  <c r="J66" i="15"/>
  <c r="K66" i="15"/>
  <c r="L66" i="15"/>
  <c r="M66" i="15"/>
  <c r="N66" i="15"/>
  <c r="O66" i="15"/>
  <c r="P66" i="15"/>
  <c r="B67" i="15"/>
  <c r="C67" i="15"/>
  <c r="D67" i="15"/>
  <c r="E67" i="15"/>
  <c r="F67" i="15"/>
  <c r="G67" i="15"/>
  <c r="H67" i="15"/>
  <c r="I67" i="15"/>
  <c r="J67" i="15"/>
  <c r="K67" i="15"/>
  <c r="L67" i="15"/>
  <c r="M67" i="15"/>
  <c r="N67" i="15"/>
  <c r="O67" i="15"/>
  <c r="P67" i="15"/>
  <c r="B68" i="15"/>
  <c r="C68" i="15"/>
  <c r="D68" i="15"/>
  <c r="E68" i="15"/>
  <c r="F68" i="15"/>
  <c r="G68" i="15"/>
  <c r="H68" i="15"/>
  <c r="I68" i="15"/>
  <c r="J68" i="15"/>
  <c r="K68" i="15"/>
  <c r="L68" i="15"/>
  <c r="M68" i="15"/>
  <c r="N68" i="15"/>
  <c r="O68" i="15"/>
  <c r="P68" i="15"/>
  <c r="B69" i="15"/>
  <c r="C69" i="15"/>
  <c r="D69" i="15"/>
  <c r="E69" i="15"/>
  <c r="F69" i="15"/>
  <c r="G69" i="15"/>
  <c r="H69" i="15"/>
  <c r="I69" i="15"/>
  <c r="J69" i="15"/>
  <c r="K69" i="15"/>
  <c r="L69" i="15"/>
  <c r="M69" i="15"/>
  <c r="N69" i="15"/>
  <c r="O69" i="15"/>
  <c r="P69" i="15"/>
  <c r="B70" i="15"/>
  <c r="C70" i="15"/>
  <c r="D70" i="15"/>
  <c r="E70" i="15"/>
  <c r="F70" i="15"/>
  <c r="G70" i="15"/>
  <c r="H70" i="15"/>
  <c r="I70" i="15"/>
  <c r="J70" i="15"/>
  <c r="K70" i="15"/>
  <c r="L70" i="15"/>
  <c r="M70" i="15"/>
  <c r="N70" i="15"/>
  <c r="O70" i="15"/>
  <c r="P70" i="15"/>
  <c r="B71" i="15"/>
  <c r="C71" i="15"/>
  <c r="D71" i="15"/>
  <c r="E71" i="15"/>
  <c r="F71" i="15"/>
  <c r="G71" i="15"/>
  <c r="H71" i="15"/>
  <c r="I71" i="15"/>
  <c r="J71" i="15"/>
  <c r="K71" i="15"/>
  <c r="L71" i="15"/>
  <c r="M71" i="15"/>
  <c r="N71" i="15"/>
  <c r="O71" i="15"/>
  <c r="P71" i="15"/>
  <c r="B72" i="15"/>
  <c r="C72" i="15"/>
  <c r="D72" i="15"/>
  <c r="E72" i="15"/>
  <c r="F72" i="15"/>
  <c r="G72" i="15"/>
  <c r="H72" i="15"/>
  <c r="I72" i="15"/>
  <c r="J72" i="15"/>
  <c r="K72" i="15"/>
  <c r="L72" i="15"/>
  <c r="M72" i="15"/>
  <c r="N72" i="15"/>
  <c r="O72" i="15"/>
  <c r="P72" i="15"/>
  <c r="B73" i="15"/>
  <c r="C73" i="15"/>
  <c r="D73" i="15"/>
  <c r="E73" i="15"/>
  <c r="F73" i="15"/>
  <c r="G73" i="15"/>
  <c r="H73" i="15"/>
  <c r="I73" i="15"/>
  <c r="J73" i="15"/>
  <c r="K73" i="15"/>
  <c r="L73" i="15"/>
  <c r="M73" i="15"/>
  <c r="N73" i="15"/>
  <c r="O73" i="15"/>
  <c r="P73" i="15"/>
  <c r="B74" i="15"/>
  <c r="C74" i="15"/>
  <c r="D74" i="15"/>
  <c r="E74" i="15"/>
  <c r="F74" i="15"/>
  <c r="G74" i="15"/>
  <c r="H74" i="15"/>
  <c r="I74" i="15"/>
  <c r="J74" i="15"/>
  <c r="K74" i="15"/>
  <c r="L74" i="15"/>
  <c r="M74" i="15"/>
  <c r="N74" i="15"/>
  <c r="O74" i="15"/>
  <c r="P74" i="15"/>
  <c r="B75" i="15"/>
  <c r="C75" i="15"/>
  <c r="D75" i="15"/>
  <c r="E75" i="15"/>
  <c r="F75" i="15"/>
  <c r="G75" i="15"/>
  <c r="H75" i="15"/>
  <c r="I75" i="15"/>
  <c r="J75" i="15"/>
  <c r="K75" i="15"/>
  <c r="L75" i="15"/>
  <c r="M75" i="15"/>
  <c r="N75" i="15"/>
  <c r="O75" i="15"/>
  <c r="P75" i="15"/>
  <c r="B76" i="15"/>
  <c r="C76" i="15"/>
  <c r="D76" i="15"/>
  <c r="E76" i="15"/>
  <c r="F76" i="15"/>
  <c r="G76" i="15"/>
  <c r="H76" i="15"/>
  <c r="I76" i="15"/>
  <c r="J76" i="15"/>
  <c r="K76" i="15"/>
  <c r="L76" i="15"/>
  <c r="M76" i="15"/>
  <c r="N76" i="15"/>
  <c r="O76" i="15"/>
  <c r="P76" i="15"/>
  <c r="B77" i="15"/>
  <c r="C77" i="15"/>
  <c r="D77" i="15"/>
  <c r="E77" i="15"/>
  <c r="F77" i="15"/>
  <c r="G77" i="15"/>
  <c r="H77" i="15"/>
  <c r="I77" i="15"/>
  <c r="J77" i="15"/>
  <c r="K77" i="15"/>
  <c r="L77" i="15"/>
  <c r="M77" i="15"/>
  <c r="N77" i="15"/>
  <c r="O77" i="15"/>
  <c r="P77" i="15"/>
  <c r="B78" i="15"/>
  <c r="C78" i="15"/>
  <c r="D78" i="15"/>
  <c r="E78" i="15"/>
  <c r="F78" i="15"/>
  <c r="G78" i="15"/>
  <c r="H78" i="15"/>
  <c r="I78" i="15"/>
  <c r="J78" i="15"/>
  <c r="K78" i="15"/>
  <c r="L78" i="15"/>
  <c r="M78" i="15"/>
  <c r="N78" i="15"/>
  <c r="O78" i="15"/>
  <c r="P78" i="15"/>
  <c r="B79" i="15"/>
  <c r="C79" i="15"/>
  <c r="D79" i="15"/>
  <c r="E79" i="15"/>
  <c r="F79" i="15"/>
  <c r="G79" i="15"/>
  <c r="H79" i="15"/>
  <c r="I79" i="15"/>
  <c r="J79" i="15"/>
  <c r="K79" i="15"/>
  <c r="L79" i="15"/>
  <c r="M79" i="15"/>
  <c r="N79" i="15"/>
  <c r="O79" i="15"/>
  <c r="P79" i="15"/>
  <c r="B80" i="15"/>
  <c r="C80" i="15"/>
  <c r="D80" i="15"/>
  <c r="E80" i="15"/>
  <c r="F80" i="15"/>
  <c r="G80" i="15"/>
  <c r="H80" i="15"/>
  <c r="I80" i="15"/>
  <c r="J80" i="15"/>
  <c r="K80" i="15"/>
  <c r="L80" i="15"/>
  <c r="M80" i="15"/>
  <c r="N80" i="15"/>
  <c r="O80" i="15"/>
  <c r="P80" i="15"/>
  <c r="B81" i="15"/>
  <c r="C81" i="15"/>
  <c r="D81" i="15"/>
  <c r="E81" i="15"/>
  <c r="F81" i="15"/>
  <c r="G81" i="15"/>
  <c r="H81" i="15"/>
  <c r="I81" i="15"/>
  <c r="J81" i="15"/>
  <c r="K81" i="15"/>
  <c r="L81" i="15"/>
  <c r="M81" i="15"/>
  <c r="N81" i="15"/>
  <c r="O81" i="15"/>
  <c r="P81" i="15"/>
  <c r="B82" i="15"/>
  <c r="C82" i="15"/>
  <c r="D82" i="15"/>
  <c r="E82" i="15"/>
  <c r="F82" i="15"/>
  <c r="G82" i="15"/>
  <c r="H82" i="15"/>
  <c r="I82" i="15"/>
  <c r="J82" i="15"/>
  <c r="K82" i="15"/>
  <c r="L82" i="15"/>
  <c r="M82" i="15"/>
  <c r="N82" i="15"/>
  <c r="O82" i="15"/>
  <c r="P82" i="15"/>
  <c r="B83" i="15"/>
  <c r="C83" i="15"/>
  <c r="D83" i="15"/>
  <c r="E83" i="15"/>
  <c r="F83" i="15"/>
  <c r="G83" i="15"/>
  <c r="H83" i="15"/>
  <c r="I83" i="15"/>
  <c r="J83" i="15"/>
  <c r="K83" i="15"/>
  <c r="L83" i="15"/>
  <c r="M83" i="15"/>
  <c r="N83" i="15"/>
  <c r="O83" i="15"/>
  <c r="P83" i="15"/>
  <c r="B84" i="15"/>
  <c r="C84" i="15"/>
  <c r="D84" i="15"/>
  <c r="E84" i="15"/>
  <c r="F84" i="15"/>
  <c r="G84" i="15"/>
  <c r="H84" i="15"/>
  <c r="I84" i="15"/>
  <c r="J84" i="15"/>
  <c r="K84" i="15"/>
  <c r="L84" i="15"/>
  <c r="M84" i="15"/>
  <c r="N84" i="15"/>
  <c r="O84" i="15"/>
  <c r="P84" i="15"/>
  <c r="B85" i="15"/>
  <c r="C85" i="15"/>
  <c r="D85" i="15"/>
  <c r="E85" i="15"/>
  <c r="F85" i="15"/>
  <c r="G85" i="15"/>
  <c r="H85" i="15"/>
  <c r="I85" i="15"/>
  <c r="J85" i="15"/>
  <c r="K85" i="15"/>
  <c r="L85" i="15"/>
  <c r="M85" i="15"/>
  <c r="N85" i="15"/>
  <c r="O85" i="15"/>
  <c r="P85" i="15"/>
  <c r="B86" i="15"/>
  <c r="C86" i="15"/>
  <c r="D86" i="15"/>
  <c r="E86" i="15"/>
  <c r="F86" i="15"/>
  <c r="G86" i="15"/>
  <c r="H86" i="15"/>
  <c r="I86" i="15"/>
  <c r="J86" i="15"/>
  <c r="K86" i="15"/>
  <c r="L86" i="15"/>
  <c r="M86" i="15"/>
  <c r="N86" i="15"/>
  <c r="O86" i="15"/>
  <c r="P86" i="15"/>
  <c r="B87" i="15"/>
  <c r="C87" i="15"/>
  <c r="D87" i="15"/>
  <c r="E87" i="15"/>
  <c r="F87" i="15"/>
  <c r="G87" i="15"/>
  <c r="H87" i="15"/>
  <c r="I87" i="15"/>
  <c r="J87" i="15"/>
  <c r="K87" i="15"/>
  <c r="L87" i="15"/>
  <c r="M87" i="15"/>
  <c r="N87" i="15"/>
  <c r="O87" i="15"/>
  <c r="P87" i="15"/>
  <c r="B88" i="15"/>
  <c r="C88" i="15"/>
  <c r="D88" i="15"/>
  <c r="E88" i="15"/>
  <c r="F88" i="15"/>
  <c r="G88" i="15"/>
  <c r="H88" i="15"/>
  <c r="I88" i="15"/>
  <c r="J88" i="15"/>
  <c r="K88" i="15"/>
  <c r="L88" i="15"/>
  <c r="M88" i="15"/>
  <c r="N88" i="15"/>
  <c r="O88" i="15"/>
  <c r="P88" i="15"/>
  <c r="B89" i="15"/>
  <c r="C89" i="15"/>
  <c r="D89" i="15"/>
  <c r="E89" i="15"/>
  <c r="F89" i="15"/>
  <c r="G89" i="15"/>
  <c r="H89" i="15"/>
  <c r="I89" i="15"/>
  <c r="J89" i="15"/>
  <c r="K89" i="15"/>
  <c r="L89" i="15"/>
  <c r="M89" i="15"/>
  <c r="N89" i="15"/>
  <c r="O89" i="15"/>
  <c r="P89" i="15"/>
  <c r="B90" i="15"/>
  <c r="C90" i="15"/>
  <c r="D90" i="15"/>
  <c r="E90" i="15"/>
  <c r="F90" i="15"/>
  <c r="G90" i="15"/>
  <c r="H90" i="15"/>
  <c r="I90" i="15"/>
  <c r="J90" i="15"/>
  <c r="K90" i="15"/>
  <c r="L90" i="15"/>
  <c r="M90" i="15"/>
  <c r="N90" i="15"/>
  <c r="O90" i="15"/>
  <c r="P90" i="15"/>
  <c r="B91" i="15"/>
  <c r="C91" i="15"/>
  <c r="D91" i="15"/>
  <c r="E91" i="15"/>
  <c r="F91" i="15"/>
  <c r="G91" i="15"/>
  <c r="H91" i="15"/>
  <c r="I91" i="15"/>
  <c r="J91" i="15"/>
  <c r="K91" i="15"/>
  <c r="L91" i="15"/>
  <c r="M91" i="15"/>
  <c r="N91" i="15"/>
  <c r="O91" i="15"/>
  <c r="P91" i="15"/>
  <c r="B92" i="15"/>
  <c r="C92" i="15"/>
  <c r="D92" i="15"/>
  <c r="E92" i="15"/>
  <c r="F92" i="15"/>
  <c r="G92" i="15"/>
  <c r="H92" i="15"/>
  <c r="I92" i="15"/>
  <c r="J92" i="15"/>
  <c r="K92" i="15"/>
  <c r="L92" i="15"/>
  <c r="M92" i="15"/>
  <c r="N92" i="15"/>
  <c r="O92" i="15"/>
  <c r="P92" i="15"/>
  <c r="B93" i="15"/>
  <c r="C93" i="15"/>
  <c r="D93" i="15"/>
  <c r="E93" i="15"/>
  <c r="F93" i="15"/>
  <c r="G93" i="15"/>
  <c r="H93" i="15"/>
  <c r="I93" i="15"/>
  <c r="J93" i="15"/>
  <c r="K93" i="15"/>
  <c r="L93" i="15"/>
  <c r="M93" i="15"/>
  <c r="N93" i="15"/>
  <c r="O93" i="15"/>
  <c r="P93" i="15"/>
  <c r="B94" i="15"/>
  <c r="C94" i="15"/>
  <c r="D94" i="15"/>
  <c r="E94" i="15"/>
  <c r="F94" i="15"/>
  <c r="G94" i="15"/>
  <c r="H94" i="15"/>
  <c r="I94" i="15"/>
  <c r="J94" i="15"/>
  <c r="K94" i="15"/>
  <c r="L94" i="15"/>
  <c r="M94" i="15"/>
  <c r="N94" i="15"/>
  <c r="O94" i="15"/>
  <c r="P94" i="15"/>
  <c r="B95" i="15"/>
  <c r="C95" i="15"/>
  <c r="D95" i="15"/>
  <c r="E95" i="15"/>
  <c r="F95" i="15"/>
  <c r="G95" i="15"/>
  <c r="H95" i="15"/>
  <c r="I95" i="15"/>
  <c r="J95" i="15"/>
  <c r="K95" i="15"/>
  <c r="L95" i="15"/>
  <c r="M95" i="15"/>
  <c r="N95" i="15"/>
  <c r="O95" i="15"/>
  <c r="P95" i="15"/>
  <c r="B96" i="15"/>
  <c r="C96" i="15"/>
  <c r="D96" i="15"/>
  <c r="E96" i="15"/>
  <c r="F96" i="15"/>
  <c r="G96" i="15"/>
  <c r="H96" i="15"/>
  <c r="I96" i="15"/>
  <c r="J96" i="15"/>
  <c r="K96" i="15"/>
  <c r="L96" i="15"/>
  <c r="M96" i="15"/>
  <c r="N96" i="15"/>
  <c r="O96" i="15"/>
  <c r="P96" i="15"/>
  <c r="B97" i="15"/>
  <c r="C97" i="15"/>
  <c r="D97" i="15"/>
  <c r="E97" i="15"/>
  <c r="F97" i="15"/>
  <c r="G97" i="15"/>
  <c r="H97" i="15"/>
  <c r="I97" i="15"/>
  <c r="J97" i="15"/>
  <c r="K97" i="15"/>
  <c r="L97" i="15"/>
  <c r="M97" i="15"/>
  <c r="N97" i="15"/>
  <c r="O97" i="15"/>
  <c r="P97" i="15"/>
  <c r="B98" i="15"/>
  <c r="C98" i="15"/>
  <c r="D98" i="15"/>
  <c r="E98" i="15"/>
  <c r="F98" i="15"/>
  <c r="G98" i="15"/>
  <c r="H98" i="15"/>
  <c r="I98" i="15"/>
  <c r="J98" i="15"/>
  <c r="K98" i="15"/>
  <c r="L98" i="15"/>
  <c r="M98" i="15"/>
  <c r="N98" i="15"/>
  <c r="O98" i="15"/>
  <c r="P98" i="15"/>
  <c r="B99" i="15"/>
  <c r="C99" i="15"/>
  <c r="D99" i="15"/>
  <c r="E99" i="15"/>
  <c r="F99" i="15"/>
  <c r="G99" i="15"/>
  <c r="H99" i="15"/>
  <c r="I99" i="15"/>
  <c r="J99" i="15"/>
  <c r="K99" i="15"/>
  <c r="L99" i="15"/>
  <c r="M99" i="15"/>
  <c r="N99" i="15"/>
  <c r="O99" i="15"/>
  <c r="P99" i="15"/>
  <c r="B100" i="15"/>
  <c r="C100" i="15"/>
  <c r="D100" i="15"/>
  <c r="E100" i="15"/>
  <c r="F100" i="15"/>
  <c r="G100" i="15"/>
  <c r="H100" i="15"/>
  <c r="I100" i="15"/>
  <c r="J100" i="15"/>
  <c r="K100" i="15"/>
  <c r="L100" i="15"/>
  <c r="M100" i="15"/>
  <c r="N100" i="15"/>
  <c r="O100" i="15"/>
  <c r="P100" i="15"/>
  <c r="B101" i="15"/>
  <c r="C101" i="15"/>
  <c r="D101" i="15"/>
  <c r="E101" i="15"/>
  <c r="F101" i="15"/>
  <c r="G101" i="15"/>
  <c r="H101" i="15"/>
  <c r="I101" i="15"/>
  <c r="J101" i="15"/>
  <c r="K101" i="15"/>
  <c r="L101" i="15"/>
  <c r="M101" i="15"/>
  <c r="N101" i="15"/>
  <c r="O101" i="15"/>
  <c r="P101" i="15"/>
  <c r="B102" i="15"/>
  <c r="C102" i="15"/>
  <c r="D102" i="15"/>
  <c r="E102" i="15"/>
  <c r="F102" i="15"/>
  <c r="G102" i="15"/>
  <c r="H102" i="15"/>
  <c r="I102" i="15"/>
  <c r="J102" i="15"/>
  <c r="K102" i="15"/>
  <c r="L102" i="15"/>
  <c r="M102" i="15"/>
  <c r="N102" i="15"/>
  <c r="O102" i="15"/>
  <c r="P102" i="15"/>
  <c r="B103" i="15"/>
  <c r="C103" i="15"/>
  <c r="D103" i="15"/>
  <c r="E103" i="15"/>
  <c r="F103" i="15"/>
  <c r="G103" i="15"/>
  <c r="H103" i="15"/>
  <c r="I103" i="15"/>
  <c r="J103" i="15"/>
  <c r="K103" i="15"/>
  <c r="L103" i="15"/>
  <c r="M103" i="15"/>
  <c r="N103" i="15"/>
  <c r="O103" i="15"/>
  <c r="P103" i="15"/>
  <c r="B104" i="15"/>
  <c r="C104" i="15"/>
  <c r="D104" i="15"/>
  <c r="E104" i="15"/>
  <c r="F104" i="15"/>
  <c r="G104" i="15"/>
  <c r="H104" i="15"/>
  <c r="I104" i="15"/>
  <c r="J104" i="15"/>
  <c r="K104" i="15"/>
  <c r="L104" i="15"/>
  <c r="M104" i="15"/>
  <c r="N104" i="15"/>
  <c r="O104" i="15"/>
  <c r="P104" i="15"/>
  <c r="B105" i="15"/>
  <c r="C105" i="15"/>
  <c r="D105" i="15"/>
  <c r="E105" i="15"/>
  <c r="F105" i="15"/>
  <c r="G105" i="15"/>
  <c r="H105" i="15"/>
  <c r="I105" i="15"/>
  <c r="J105" i="15"/>
  <c r="K105" i="15"/>
  <c r="L105" i="15"/>
  <c r="M105" i="15"/>
  <c r="N105" i="15"/>
  <c r="O105" i="15"/>
  <c r="P105" i="15"/>
  <c r="B106" i="15"/>
  <c r="C106" i="15"/>
  <c r="D106" i="15"/>
  <c r="E106" i="15"/>
  <c r="F106" i="15"/>
  <c r="G106" i="15"/>
  <c r="H106" i="15"/>
  <c r="I106" i="15"/>
  <c r="J106" i="15"/>
  <c r="K106" i="15"/>
  <c r="L106" i="15"/>
  <c r="M106" i="15"/>
  <c r="N106" i="15"/>
  <c r="O106" i="15"/>
  <c r="P106" i="15"/>
  <c r="B107" i="15"/>
  <c r="C107" i="15"/>
  <c r="D107" i="15"/>
  <c r="E107" i="15"/>
  <c r="F107" i="15"/>
  <c r="G107" i="15"/>
  <c r="H107" i="15"/>
  <c r="I107" i="15"/>
  <c r="J107" i="15"/>
  <c r="K107" i="15"/>
  <c r="L107" i="15"/>
  <c r="M107" i="15"/>
  <c r="N107" i="15"/>
  <c r="O107" i="15"/>
  <c r="P107" i="15"/>
  <c r="B108" i="15"/>
  <c r="C108" i="15"/>
  <c r="D108" i="15"/>
  <c r="E108" i="15"/>
  <c r="F108" i="15"/>
  <c r="G108" i="15"/>
  <c r="H108" i="15"/>
  <c r="I108" i="15"/>
  <c r="J108" i="15"/>
  <c r="K108" i="15"/>
  <c r="L108" i="15"/>
  <c r="M108" i="15"/>
  <c r="N108" i="15"/>
  <c r="O108" i="15"/>
  <c r="P108" i="15"/>
  <c r="B109" i="15"/>
  <c r="C109" i="15"/>
  <c r="D109" i="15"/>
  <c r="E109" i="15"/>
  <c r="F109" i="15"/>
  <c r="G109" i="15"/>
  <c r="H109" i="15"/>
  <c r="I109" i="15"/>
  <c r="J109" i="15"/>
  <c r="K109" i="15"/>
  <c r="L109" i="15"/>
  <c r="M109" i="15"/>
  <c r="N109" i="15"/>
  <c r="O109" i="15"/>
  <c r="P109" i="15"/>
  <c r="B110" i="15"/>
  <c r="C110" i="15"/>
  <c r="D110" i="15"/>
  <c r="E110" i="15"/>
  <c r="F110" i="15"/>
  <c r="G110" i="15"/>
  <c r="H110" i="15"/>
  <c r="I110" i="15"/>
  <c r="J110" i="15"/>
  <c r="K110" i="15"/>
  <c r="L110" i="15"/>
  <c r="M110" i="15"/>
  <c r="N110" i="15"/>
  <c r="O110" i="15"/>
  <c r="P110" i="15"/>
  <c r="B111" i="15"/>
  <c r="C111" i="15"/>
  <c r="D111" i="15"/>
  <c r="E111" i="15"/>
  <c r="F111" i="15"/>
  <c r="G111" i="15"/>
  <c r="H111" i="15"/>
  <c r="I111" i="15"/>
  <c r="J111" i="15"/>
  <c r="K111" i="15"/>
  <c r="L111" i="15"/>
  <c r="M111" i="15"/>
  <c r="N111" i="15"/>
  <c r="O111" i="15"/>
  <c r="P111" i="15"/>
  <c r="B112" i="15"/>
  <c r="C112" i="15"/>
  <c r="D112" i="15"/>
  <c r="E112" i="15"/>
  <c r="F112" i="15"/>
  <c r="G112" i="15"/>
  <c r="H112" i="15"/>
  <c r="I112" i="15"/>
  <c r="J112" i="15"/>
  <c r="K112" i="15"/>
  <c r="L112" i="15"/>
  <c r="M112" i="15"/>
  <c r="N112" i="15"/>
  <c r="O112" i="15"/>
  <c r="P112" i="15"/>
  <c r="B113" i="15"/>
  <c r="C113" i="15"/>
  <c r="D113" i="15"/>
  <c r="E113" i="15"/>
  <c r="F113" i="15"/>
  <c r="G113" i="15"/>
  <c r="H113" i="15"/>
  <c r="I113" i="15"/>
  <c r="J113" i="15"/>
  <c r="K113" i="15"/>
  <c r="L113" i="15"/>
  <c r="M113" i="15"/>
  <c r="N113" i="15"/>
  <c r="O113" i="15"/>
  <c r="P113" i="15"/>
  <c r="B114" i="15"/>
  <c r="C114" i="15"/>
  <c r="D114" i="15"/>
  <c r="E114" i="15"/>
  <c r="F114" i="15"/>
  <c r="G114" i="15"/>
  <c r="H114" i="15"/>
  <c r="I114" i="15"/>
  <c r="J114" i="15"/>
  <c r="K114" i="15"/>
  <c r="L114" i="15"/>
  <c r="M114" i="15"/>
  <c r="N114" i="15"/>
  <c r="O114" i="15"/>
  <c r="P114" i="15"/>
  <c r="B115" i="15"/>
  <c r="C115" i="15"/>
  <c r="D115" i="15"/>
  <c r="E115" i="15"/>
  <c r="F115" i="15"/>
  <c r="G115" i="15"/>
  <c r="H115" i="15"/>
  <c r="I115" i="15"/>
  <c r="J115" i="15"/>
  <c r="K115" i="15"/>
  <c r="L115" i="15"/>
  <c r="M115" i="15"/>
  <c r="N115" i="15"/>
  <c r="O115" i="15"/>
  <c r="P115" i="15"/>
  <c r="B116" i="15"/>
  <c r="C116" i="15"/>
  <c r="D116" i="15"/>
  <c r="E116" i="15"/>
  <c r="F116" i="15"/>
  <c r="G116" i="15"/>
  <c r="H116" i="15"/>
  <c r="I116" i="15"/>
  <c r="J116" i="15"/>
  <c r="K116" i="15"/>
  <c r="L116" i="15"/>
  <c r="M116" i="15"/>
  <c r="N116" i="15"/>
  <c r="O116" i="15"/>
  <c r="P116" i="15"/>
  <c r="B117" i="15"/>
  <c r="C117" i="15"/>
  <c r="D117" i="15"/>
  <c r="E117" i="15"/>
  <c r="F117" i="15"/>
  <c r="G117" i="15"/>
  <c r="H117" i="15"/>
  <c r="I117" i="15"/>
  <c r="J117" i="15"/>
  <c r="K117" i="15"/>
  <c r="L117" i="15"/>
  <c r="M117" i="15"/>
  <c r="N117" i="15"/>
  <c r="O117" i="15"/>
  <c r="P117" i="15"/>
  <c r="B118" i="15"/>
  <c r="C118" i="15"/>
  <c r="D118" i="15"/>
  <c r="E118" i="15"/>
  <c r="F118" i="15"/>
  <c r="G118" i="15"/>
  <c r="H118" i="15"/>
  <c r="I118" i="15"/>
  <c r="J118" i="15"/>
  <c r="K118" i="15"/>
  <c r="L118" i="15"/>
  <c r="M118" i="15"/>
  <c r="N118" i="15"/>
  <c r="O118" i="15"/>
  <c r="P118" i="15"/>
  <c r="B119" i="15"/>
  <c r="C119" i="15"/>
  <c r="D119" i="15"/>
  <c r="E119" i="15"/>
  <c r="F119" i="15"/>
  <c r="G119" i="15"/>
  <c r="H119" i="15"/>
  <c r="I119" i="15"/>
  <c r="J119" i="15"/>
  <c r="K119" i="15"/>
  <c r="L119" i="15"/>
  <c r="M119" i="15"/>
  <c r="N119" i="15"/>
  <c r="O119" i="15"/>
  <c r="P119" i="15"/>
  <c r="B120" i="15"/>
  <c r="C120" i="15"/>
  <c r="D120" i="15"/>
  <c r="E120" i="15"/>
  <c r="F120" i="15"/>
  <c r="G120" i="15"/>
  <c r="H120" i="15"/>
  <c r="I120" i="15"/>
  <c r="J120" i="15"/>
  <c r="K120" i="15"/>
  <c r="L120" i="15"/>
  <c r="M120" i="15"/>
  <c r="N120" i="15"/>
  <c r="O120" i="15"/>
  <c r="P120" i="15"/>
  <c r="B121" i="15"/>
  <c r="C121" i="15"/>
  <c r="D121" i="15"/>
  <c r="E121" i="15"/>
  <c r="F121" i="15"/>
  <c r="G121" i="15"/>
  <c r="H121" i="15"/>
  <c r="I121" i="15"/>
  <c r="J121" i="15"/>
  <c r="K121" i="15"/>
  <c r="L121" i="15"/>
  <c r="M121" i="15"/>
  <c r="N121" i="15"/>
  <c r="O121" i="15"/>
  <c r="P121" i="15"/>
  <c r="B122" i="15"/>
  <c r="C122" i="15"/>
  <c r="D122" i="15"/>
  <c r="E122" i="15"/>
  <c r="F122" i="15"/>
  <c r="G122" i="15"/>
  <c r="H122" i="15"/>
  <c r="I122" i="15"/>
  <c r="J122" i="15"/>
  <c r="K122" i="15"/>
  <c r="L122" i="15"/>
  <c r="M122" i="15"/>
  <c r="N122" i="15"/>
  <c r="O122" i="15"/>
  <c r="P122" i="15"/>
  <c r="B123" i="15"/>
  <c r="C123" i="15"/>
  <c r="D123" i="15"/>
  <c r="E123" i="15"/>
  <c r="F123" i="15"/>
  <c r="G123" i="15"/>
  <c r="H123" i="15"/>
  <c r="I123" i="15"/>
  <c r="J123" i="15"/>
  <c r="K123" i="15"/>
  <c r="L123" i="15"/>
  <c r="M123" i="15"/>
  <c r="N123" i="15"/>
  <c r="O123" i="15"/>
  <c r="P123" i="15"/>
  <c r="B124" i="15"/>
  <c r="C124" i="15"/>
  <c r="D124" i="15"/>
  <c r="E124" i="15"/>
  <c r="F124" i="15"/>
  <c r="G124" i="15"/>
  <c r="H124" i="15"/>
  <c r="I124" i="15"/>
  <c r="J124" i="15"/>
  <c r="K124" i="15"/>
  <c r="L124" i="15"/>
  <c r="M124" i="15"/>
  <c r="N124" i="15"/>
  <c r="O124" i="15"/>
  <c r="P124" i="15"/>
  <c r="B125" i="15"/>
  <c r="C125" i="15"/>
  <c r="D125" i="15"/>
  <c r="E125" i="15"/>
  <c r="F125" i="15"/>
  <c r="G125" i="15"/>
  <c r="H125" i="15"/>
  <c r="I125" i="15"/>
  <c r="J125" i="15"/>
  <c r="K125" i="15"/>
  <c r="L125" i="15"/>
  <c r="M125" i="15"/>
  <c r="N125" i="15"/>
  <c r="O125" i="15"/>
  <c r="P125" i="15"/>
  <c r="B126" i="15"/>
  <c r="C126" i="15"/>
  <c r="D126" i="15"/>
  <c r="E126" i="15"/>
  <c r="F126" i="15"/>
  <c r="G126" i="15"/>
  <c r="H126" i="15"/>
  <c r="I126" i="15"/>
  <c r="J126" i="15"/>
  <c r="K126" i="15"/>
  <c r="L126" i="15"/>
  <c r="M126" i="15"/>
  <c r="N126" i="15"/>
  <c r="O126" i="15"/>
  <c r="P126" i="15"/>
  <c r="B127" i="15"/>
  <c r="C127" i="15"/>
  <c r="D127" i="15"/>
  <c r="E127" i="15"/>
  <c r="F127" i="15"/>
  <c r="G127" i="15"/>
  <c r="H127" i="15"/>
  <c r="I127" i="15"/>
  <c r="J127" i="15"/>
  <c r="K127" i="15"/>
  <c r="L127" i="15"/>
  <c r="M127" i="15"/>
  <c r="N127" i="15"/>
  <c r="O127" i="15"/>
  <c r="P127" i="15"/>
  <c r="B128" i="15"/>
  <c r="C128" i="15"/>
  <c r="D128" i="15"/>
  <c r="E128" i="15"/>
  <c r="F128" i="15"/>
  <c r="G128" i="15"/>
  <c r="H128" i="15"/>
  <c r="I128" i="15"/>
  <c r="J128" i="15"/>
  <c r="K128" i="15"/>
  <c r="L128" i="15"/>
  <c r="M128" i="15"/>
  <c r="N128" i="15"/>
  <c r="O128" i="15"/>
  <c r="P128" i="15"/>
  <c r="B129" i="15"/>
  <c r="C129" i="15"/>
  <c r="D129" i="15"/>
  <c r="E129" i="15"/>
  <c r="F129" i="15"/>
  <c r="G129" i="15"/>
  <c r="H129" i="15"/>
  <c r="I129" i="15"/>
  <c r="J129" i="15"/>
  <c r="K129" i="15"/>
  <c r="L129" i="15"/>
  <c r="M129" i="15"/>
  <c r="N129" i="15"/>
  <c r="O129" i="15"/>
  <c r="P129" i="15"/>
  <c r="B130" i="15"/>
  <c r="C130" i="15"/>
  <c r="D130" i="15"/>
  <c r="E130" i="15"/>
  <c r="F130" i="15"/>
  <c r="G130" i="15"/>
  <c r="H130" i="15"/>
  <c r="I130" i="15"/>
  <c r="J130" i="15"/>
  <c r="K130" i="15"/>
  <c r="L130" i="15"/>
  <c r="M130" i="15"/>
  <c r="N130" i="15"/>
  <c r="O130" i="15"/>
  <c r="P130" i="15"/>
  <c r="B131" i="15"/>
  <c r="C131" i="15"/>
  <c r="D131" i="15"/>
  <c r="E131" i="15"/>
  <c r="F131" i="15"/>
  <c r="G131" i="15"/>
  <c r="H131" i="15"/>
  <c r="I131" i="15"/>
  <c r="J131" i="15"/>
  <c r="K131" i="15"/>
  <c r="L131" i="15"/>
  <c r="M131" i="15"/>
  <c r="N131" i="15"/>
  <c r="O131" i="15"/>
  <c r="P131" i="15"/>
  <c r="B132" i="15"/>
  <c r="C132" i="15"/>
  <c r="D132" i="15"/>
  <c r="E132" i="15"/>
  <c r="F132" i="15"/>
  <c r="G132" i="15"/>
  <c r="H132" i="15"/>
  <c r="I132" i="15"/>
  <c r="J132" i="15"/>
  <c r="K132" i="15"/>
  <c r="L132" i="15"/>
  <c r="M132" i="15"/>
  <c r="N132" i="15"/>
  <c r="O132" i="15"/>
  <c r="P132" i="15"/>
  <c r="B133" i="15"/>
  <c r="C133" i="15"/>
  <c r="D133" i="15"/>
  <c r="E133" i="15"/>
  <c r="F133" i="15"/>
  <c r="G133" i="15"/>
  <c r="H133" i="15"/>
  <c r="I133" i="15"/>
  <c r="J133" i="15"/>
  <c r="K133" i="15"/>
  <c r="L133" i="15"/>
  <c r="M133" i="15"/>
  <c r="N133" i="15"/>
  <c r="O133" i="15"/>
  <c r="P133" i="15"/>
  <c r="B134" i="15"/>
  <c r="C134" i="15"/>
  <c r="D134" i="15"/>
  <c r="E134" i="15"/>
  <c r="F134" i="15"/>
  <c r="G134" i="15"/>
  <c r="H134" i="15"/>
  <c r="I134" i="15"/>
  <c r="J134" i="15"/>
  <c r="K134" i="15"/>
  <c r="L134" i="15"/>
  <c r="M134" i="15"/>
  <c r="N134" i="15"/>
  <c r="O134" i="15"/>
  <c r="P134" i="15"/>
  <c r="B135" i="15"/>
  <c r="C135" i="15"/>
  <c r="D135" i="15"/>
  <c r="E135" i="15"/>
  <c r="F135" i="15"/>
  <c r="G135" i="15"/>
  <c r="H135" i="15"/>
  <c r="I135" i="15"/>
  <c r="J135" i="15"/>
  <c r="K135" i="15"/>
  <c r="L135" i="15"/>
  <c r="M135" i="15"/>
  <c r="N135" i="15"/>
  <c r="O135" i="15"/>
  <c r="P135" i="15"/>
  <c r="B136" i="15"/>
  <c r="C136" i="15"/>
  <c r="D136" i="15"/>
  <c r="E136" i="15"/>
  <c r="F136" i="15"/>
  <c r="G136" i="15"/>
  <c r="H136" i="15"/>
  <c r="I136" i="15"/>
  <c r="J136" i="15"/>
  <c r="K136" i="15"/>
  <c r="L136" i="15"/>
  <c r="M136" i="15"/>
  <c r="N136" i="15"/>
  <c r="O136" i="15"/>
  <c r="P136" i="15"/>
  <c r="B137" i="15"/>
  <c r="C137" i="15"/>
  <c r="D137" i="15"/>
  <c r="E137" i="15"/>
  <c r="F137" i="15"/>
  <c r="G137" i="15"/>
  <c r="H137" i="15"/>
  <c r="I137" i="15"/>
  <c r="J137" i="15"/>
  <c r="K137" i="15"/>
  <c r="L137" i="15"/>
  <c r="M137" i="15"/>
  <c r="N137" i="15"/>
  <c r="O137" i="15"/>
  <c r="P137" i="15"/>
  <c r="B138" i="15"/>
  <c r="C138" i="15"/>
  <c r="D138" i="15"/>
  <c r="E138" i="15"/>
  <c r="F138" i="15"/>
  <c r="G138" i="15"/>
  <c r="H138" i="15"/>
  <c r="I138" i="15"/>
  <c r="J138" i="15"/>
  <c r="K138" i="15"/>
  <c r="L138" i="15"/>
  <c r="M138" i="15"/>
  <c r="N138" i="15"/>
  <c r="O138" i="15"/>
  <c r="P138" i="15"/>
  <c r="B139" i="15"/>
  <c r="C139" i="15"/>
  <c r="D139" i="15"/>
  <c r="E139" i="15"/>
  <c r="F139" i="15"/>
  <c r="G139" i="15"/>
  <c r="H139" i="15"/>
  <c r="I139" i="15"/>
  <c r="J139" i="15"/>
  <c r="K139" i="15"/>
  <c r="L139" i="15"/>
  <c r="M139" i="15"/>
  <c r="N139" i="15"/>
  <c r="O139" i="15"/>
  <c r="P139" i="15"/>
  <c r="B140" i="15"/>
  <c r="C140" i="15"/>
  <c r="D140" i="15"/>
  <c r="E140" i="15"/>
  <c r="F140" i="15"/>
  <c r="G140" i="15"/>
  <c r="H140" i="15"/>
  <c r="I140" i="15"/>
  <c r="J140" i="15"/>
  <c r="K140" i="15"/>
  <c r="L140" i="15"/>
  <c r="M140" i="15"/>
  <c r="N140" i="15"/>
  <c r="O140" i="15"/>
  <c r="P140" i="15"/>
  <c r="B141" i="15"/>
  <c r="C141" i="15"/>
  <c r="D141" i="15"/>
  <c r="E141" i="15"/>
  <c r="F141" i="15"/>
  <c r="G141" i="15"/>
  <c r="H141" i="15"/>
  <c r="I141" i="15"/>
  <c r="J141" i="15"/>
  <c r="K141" i="15"/>
  <c r="L141" i="15"/>
  <c r="M141" i="15"/>
  <c r="N141" i="15"/>
  <c r="O141" i="15"/>
  <c r="P141" i="15"/>
  <c r="B142" i="15"/>
  <c r="C142" i="15"/>
  <c r="D142" i="15"/>
  <c r="E142" i="15"/>
  <c r="F142" i="15"/>
  <c r="G142" i="15"/>
  <c r="H142" i="15"/>
  <c r="I142" i="15"/>
  <c r="J142" i="15"/>
  <c r="K142" i="15"/>
  <c r="L142" i="15"/>
  <c r="M142" i="15"/>
  <c r="N142" i="15"/>
  <c r="O142" i="15"/>
  <c r="P142" i="15"/>
  <c r="B143" i="15"/>
  <c r="C143" i="15"/>
  <c r="D143" i="15"/>
  <c r="E143" i="15"/>
  <c r="F143" i="15"/>
  <c r="G143" i="15"/>
  <c r="H143" i="15"/>
  <c r="I143" i="15"/>
  <c r="J143" i="15"/>
  <c r="K143" i="15"/>
  <c r="L143" i="15"/>
  <c r="M143" i="15"/>
  <c r="N143" i="15"/>
  <c r="O143" i="15"/>
  <c r="P143" i="15"/>
  <c r="B144" i="15"/>
  <c r="C144" i="15"/>
  <c r="D144" i="15"/>
  <c r="E144" i="15"/>
  <c r="F144" i="15"/>
  <c r="G144" i="15"/>
  <c r="H144" i="15"/>
  <c r="I144" i="15"/>
  <c r="J144" i="15"/>
  <c r="K144" i="15"/>
  <c r="L144" i="15"/>
  <c r="M144" i="15"/>
  <c r="N144" i="15"/>
  <c r="O144" i="15"/>
  <c r="P144" i="15"/>
  <c r="B145" i="15"/>
  <c r="C145" i="15"/>
  <c r="D145" i="15"/>
  <c r="E145" i="15"/>
  <c r="F145" i="15"/>
  <c r="G145" i="15"/>
  <c r="H145" i="15"/>
  <c r="I145" i="15"/>
  <c r="J145" i="15"/>
  <c r="K145" i="15"/>
  <c r="L145" i="15"/>
  <c r="M145" i="15"/>
  <c r="N145" i="15"/>
  <c r="O145" i="15"/>
  <c r="P145" i="15"/>
  <c r="B146" i="15"/>
  <c r="C146" i="15"/>
  <c r="D146" i="15"/>
  <c r="E146" i="15"/>
  <c r="F146" i="15"/>
  <c r="G146" i="15"/>
  <c r="H146" i="15"/>
  <c r="I146" i="15"/>
  <c r="J146" i="15"/>
  <c r="K146" i="15"/>
  <c r="L146" i="15"/>
  <c r="M146" i="15"/>
  <c r="N146" i="15"/>
  <c r="O146" i="15"/>
  <c r="P146" i="15"/>
  <c r="B147" i="15"/>
  <c r="C147" i="15"/>
  <c r="D147" i="15"/>
  <c r="E147" i="15"/>
  <c r="F147" i="15"/>
  <c r="G147" i="15"/>
  <c r="H147" i="15"/>
  <c r="I147" i="15"/>
  <c r="J147" i="15"/>
  <c r="K147" i="15"/>
  <c r="L147" i="15"/>
  <c r="M147" i="15"/>
  <c r="N147" i="15"/>
  <c r="O147" i="15"/>
  <c r="P147" i="15"/>
  <c r="B148" i="15"/>
  <c r="C148" i="15"/>
  <c r="D148" i="15"/>
  <c r="E148" i="15"/>
  <c r="F148" i="15"/>
  <c r="G148" i="15"/>
  <c r="H148" i="15"/>
  <c r="I148" i="15"/>
  <c r="J148" i="15"/>
  <c r="K148" i="15"/>
  <c r="L148" i="15"/>
  <c r="M148" i="15"/>
  <c r="N148" i="15"/>
  <c r="O148" i="15"/>
  <c r="P148" i="15"/>
  <c r="B149" i="15"/>
  <c r="C149" i="15"/>
  <c r="D149" i="15"/>
  <c r="E149" i="15"/>
  <c r="F149" i="15"/>
  <c r="G149" i="15"/>
  <c r="H149" i="15"/>
  <c r="I149" i="15"/>
  <c r="J149" i="15"/>
  <c r="K149" i="15"/>
  <c r="L149" i="15"/>
  <c r="M149" i="15"/>
  <c r="N149" i="15"/>
  <c r="O149" i="15"/>
  <c r="P149" i="15"/>
  <c r="B150" i="15"/>
  <c r="C150" i="15"/>
  <c r="D150" i="15"/>
  <c r="E150" i="15"/>
  <c r="F150" i="15"/>
  <c r="G150" i="15"/>
  <c r="H150" i="15"/>
  <c r="I150" i="15"/>
  <c r="J150" i="15"/>
  <c r="K150" i="15"/>
  <c r="L150" i="15"/>
  <c r="M150" i="15"/>
  <c r="N150" i="15"/>
  <c r="O150" i="15"/>
  <c r="P150" i="15"/>
  <c r="B151" i="15"/>
  <c r="C151" i="15"/>
  <c r="D151" i="15"/>
  <c r="E151" i="15"/>
  <c r="F151" i="15"/>
  <c r="G151" i="15"/>
  <c r="H151" i="15"/>
  <c r="I151" i="15"/>
  <c r="J151" i="15"/>
  <c r="K151" i="15"/>
  <c r="L151" i="15"/>
  <c r="M151" i="15"/>
  <c r="N151" i="15"/>
  <c r="O151" i="15"/>
  <c r="P151" i="15"/>
  <c r="B152" i="15"/>
  <c r="C152" i="15"/>
  <c r="D152" i="15"/>
  <c r="E152" i="15"/>
  <c r="F152" i="15"/>
  <c r="G152" i="15"/>
  <c r="H152" i="15"/>
  <c r="I152" i="15"/>
  <c r="J152" i="15"/>
  <c r="K152" i="15"/>
  <c r="L152" i="15"/>
  <c r="M152" i="15"/>
  <c r="N152" i="15"/>
  <c r="O152" i="15"/>
  <c r="P152" i="15"/>
  <c r="B153" i="15"/>
  <c r="C153" i="15"/>
  <c r="D153" i="15"/>
  <c r="E153" i="15"/>
  <c r="F153" i="15"/>
  <c r="G153" i="15"/>
  <c r="H153" i="15"/>
  <c r="I153" i="15"/>
  <c r="J153" i="15"/>
  <c r="K153" i="15"/>
  <c r="L153" i="15"/>
  <c r="M153" i="15"/>
  <c r="N153" i="15"/>
  <c r="O153" i="15"/>
  <c r="P153" i="15"/>
  <c r="B154" i="15"/>
  <c r="C154" i="15"/>
  <c r="D154" i="15"/>
  <c r="E154" i="15"/>
  <c r="F154" i="15"/>
  <c r="G154" i="15"/>
  <c r="H154" i="15"/>
  <c r="I154" i="15"/>
  <c r="J154" i="15"/>
  <c r="K154" i="15"/>
  <c r="L154" i="15"/>
  <c r="M154" i="15"/>
  <c r="N154" i="15"/>
  <c r="O154" i="15"/>
  <c r="P154" i="15"/>
  <c r="B155" i="15"/>
  <c r="C155" i="15"/>
  <c r="D155" i="15"/>
  <c r="E155" i="15"/>
  <c r="F155" i="15"/>
  <c r="G155" i="15"/>
  <c r="H155" i="15"/>
  <c r="I155" i="15"/>
  <c r="J155" i="15"/>
  <c r="K155" i="15"/>
  <c r="L155" i="15"/>
  <c r="M155" i="15"/>
  <c r="N155" i="15"/>
  <c r="O155" i="15"/>
  <c r="P155" i="15"/>
  <c r="B156" i="15"/>
  <c r="C156" i="15"/>
  <c r="D156" i="15"/>
  <c r="E156" i="15"/>
  <c r="F156" i="15"/>
  <c r="G156" i="15"/>
  <c r="H156" i="15"/>
  <c r="I156" i="15"/>
  <c r="J156" i="15"/>
  <c r="K156" i="15"/>
  <c r="L156" i="15"/>
  <c r="M156" i="15"/>
  <c r="N156" i="15"/>
  <c r="O156" i="15"/>
  <c r="P156" i="15"/>
  <c r="B157" i="15"/>
  <c r="C157" i="15"/>
  <c r="D157" i="15"/>
  <c r="E157" i="15"/>
  <c r="F157" i="15"/>
  <c r="G157" i="15"/>
  <c r="H157" i="15"/>
  <c r="I157" i="15"/>
  <c r="J157" i="15"/>
  <c r="K157" i="15"/>
  <c r="L157" i="15"/>
  <c r="M157" i="15"/>
  <c r="N157" i="15"/>
  <c r="O157" i="15"/>
  <c r="P157" i="15"/>
  <c r="B158" i="15"/>
  <c r="C158" i="15"/>
  <c r="D158" i="15"/>
  <c r="E158" i="15"/>
  <c r="F158" i="15"/>
  <c r="G158" i="15"/>
  <c r="H158" i="15"/>
  <c r="I158" i="15"/>
  <c r="J158" i="15"/>
  <c r="K158" i="15"/>
  <c r="L158" i="15"/>
  <c r="M158" i="15"/>
  <c r="N158" i="15"/>
  <c r="O158" i="15"/>
  <c r="P158" i="15"/>
  <c r="B159" i="15"/>
  <c r="C159" i="15"/>
  <c r="D159" i="15"/>
  <c r="E159" i="15"/>
  <c r="F159" i="15"/>
  <c r="G159" i="15"/>
  <c r="H159" i="15"/>
  <c r="I159" i="15"/>
  <c r="J159" i="15"/>
  <c r="K159" i="15"/>
  <c r="L159" i="15"/>
  <c r="M159" i="15"/>
  <c r="N159" i="15"/>
  <c r="O159" i="15"/>
  <c r="P159" i="15"/>
  <c r="B160" i="15"/>
  <c r="C160" i="15"/>
  <c r="D160" i="15"/>
  <c r="E160" i="15"/>
  <c r="F160" i="15"/>
  <c r="G160" i="15"/>
  <c r="H160" i="15"/>
  <c r="I160" i="15"/>
  <c r="J160" i="15"/>
  <c r="K160" i="15"/>
  <c r="L160" i="15"/>
  <c r="M160" i="15"/>
  <c r="N160" i="15"/>
  <c r="O160" i="15"/>
  <c r="P160" i="15"/>
  <c r="B161" i="15"/>
  <c r="C161" i="15"/>
  <c r="D161" i="15"/>
  <c r="E161" i="15"/>
  <c r="F161" i="15"/>
  <c r="G161" i="15"/>
  <c r="H161" i="15"/>
  <c r="I161" i="15"/>
  <c r="J161" i="15"/>
  <c r="K161" i="15"/>
  <c r="L161" i="15"/>
  <c r="M161" i="15"/>
  <c r="N161" i="15"/>
  <c r="O161" i="15"/>
  <c r="P161" i="15"/>
  <c r="B162" i="15"/>
  <c r="C162" i="15"/>
  <c r="D162" i="15"/>
  <c r="E162" i="15"/>
  <c r="F162" i="15"/>
  <c r="G162" i="15"/>
  <c r="H162" i="15"/>
  <c r="I162" i="15"/>
  <c r="J162" i="15"/>
  <c r="K162" i="15"/>
  <c r="L162" i="15"/>
  <c r="M162" i="15"/>
  <c r="N162" i="15"/>
  <c r="O162" i="15"/>
  <c r="P162" i="15"/>
  <c r="B163" i="15"/>
  <c r="C163" i="15"/>
  <c r="D163" i="15"/>
  <c r="E163" i="15"/>
  <c r="F163" i="15"/>
  <c r="G163" i="15"/>
  <c r="H163" i="15"/>
  <c r="I163" i="15"/>
  <c r="J163" i="15"/>
  <c r="K163" i="15"/>
  <c r="L163" i="15"/>
  <c r="M163" i="15"/>
  <c r="N163" i="15"/>
  <c r="O163" i="15"/>
  <c r="P163" i="15"/>
  <c r="B164" i="15"/>
  <c r="C164" i="15"/>
  <c r="D164" i="15"/>
  <c r="E164" i="15"/>
  <c r="F164" i="15"/>
  <c r="G164" i="15"/>
  <c r="H164" i="15"/>
  <c r="I164" i="15"/>
  <c r="J164" i="15"/>
  <c r="K164" i="15"/>
  <c r="L164" i="15"/>
  <c r="M164" i="15"/>
  <c r="N164" i="15"/>
  <c r="O164" i="15"/>
  <c r="P164" i="15"/>
  <c r="B165" i="15"/>
  <c r="C165" i="15"/>
  <c r="D165" i="15"/>
  <c r="E165" i="15"/>
  <c r="F165" i="15"/>
  <c r="G165" i="15"/>
  <c r="H165" i="15"/>
  <c r="I165" i="15"/>
  <c r="J165" i="15"/>
  <c r="K165" i="15"/>
  <c r="L165" i="15"/>
  <c r="M165" i="15"/>
  <c r="N165" i="15"/>
  <c r="O165" i="15"/>
  <c r="P165" i="15"/>
  <c r="B166" i="15"/>
  <c r="C166" i="15"/>
  <c r="D166" i="15"/>
  <c r="E166" i="15"/>
  <c r="F166" i="15"/>
  <c r="G166" i="15"/>
  <c r="H166" i="15"/>
  <c r="I166" i="15"/>
  <c r="J166" i="15"/>
  <c r="K166" i="15"/>
  <c r="L166" i="15"/>
  <c r="M166" i="15"/>
  <c r="N166" i="15"/>
  <c r="O166" i="15"/>
  <c r="P166" i="15"/>
  <c r="B167" i="15"/>
  <c r="C167" i="15"/>
  <c r="D167" i="15"/>
  <c r="E167" i="15"/>
  <c r="F167" i="15"/>
  <c r="G167" i="15"/>
  <c r="H167" i="15"/>
  <c r="I167" i="15"/>
  <c r="J167" i="15"/>
  <c r="K167" i="15"/>
  <c r="L167" i="15"/>
  <c r="M167" i="15"/>
  <c r="N167" i="15"/>
  <c r="O167" i="15"/>
  <c r="P167" i="15"/>
  <c r="B168" i="15"/>
  <c r="C168" i="15"/>
  <c r="D168" i="15"/>
  <c r="E168" i="15"/>
  <c r="F168" i="15"/>
  <c r="G168" i="15"/>
  <c r="H168" i="15"/>
  <c r="I168" i="15"/>
  <c r="J168" i="15"/>
  <c r="K168" i="15"/>
  <c r="L168" i="15"/>
  <c r="M168" i="15"/>
  <c r="N168" i="15"/>
  <c r="O168" i="15"/>
  <c r="P168" i="15"/>
  <c r="B169" i="15"/>
  <c r="C169" i="15"/>
  <c r="D169" i="15"/>
  <c r="E169" i="15"/>
  <c r="F169" i="15"/>
  <c r="G169" i="15"/>
  <c r="H169" i="15"/>
  <c r="I169" i="15"/>
  <c r="J169" i="15"/>
  <c r="K169" i="15"/>
  <c r="L169" i="15"/>
  <c r="M169" i="15"/>
  <c r="N169" i="15"/>
  <c r="O169" i="15"/>
  <c r="P169" i="15"/>
  <c r="B170" i="15"/>
  <c r="C170" i="15"/>
  <c r="D170" i="15"/>
  <c r="E170" i="15"/>
  <c r="F170" i="15"/>
  <c r="G170" i="15"/>
  <c r="H170" i="15"/>
  <c r="I170" i="15"/>
  <c r="J170" i="15"/>
  <c r="K170" i="15"/>
  <c r="L170" i="15"/>
  <c r="M170" i="15"/>
  <c r="N170" i="15"/>
  <c r="O170" i="15"/>
  <c r="P170" i="15"/>
  <c r="B171" i="15"/>
  <c r="C171" i="15"/>
  <c r="D171" i="15"/>
  <c r="E171" i="15"/>
  <c r="F171" i="15"/>
  <c r="G171" i="15"/>
  <c r="H171" i="15"/>
  <c r="I171" i="15"/>
  <c r="J171" i="15"/>
  <c r="K171" i="15"/>
  <c r="L171" i="15"/>
  <c r="M171" i="15"/>
  <c r="N171" i="15"/>
  <c r="O171" i="15"/>
  <c r="P171" i="15"/>
  <c r="B172" i="15"/>
  <c r="C172" i="15"/>
  <c r="D172" i="15"/>
  <c r="E172" i="15"/>
  <c r="F172" i="15"/>
  <c r="G172" i="15"/>
  <c r="H172" i="15"/>
  <c r="I172" i="15"/>
  <c r="J172" i="15"/>
  <c r="K172" i="15"/>
  <c r="L172" i="15"/>
  <c r="M172" i="15"/>
  <c r="N172" i="15"/>
  <c r="O172" i="15"/>
  <c r="P172" i="15"/>
  <c r="B173" i="15"/>
  <c r="C173" i="15"/>
  <c r="D173" i="15"/>
  <c r="E173" i="15"/>
  <c r="F173" i="15"/>
  <c r="G173" i="15"/>
  <c r="H173" i="15"/>
  <c r="I173" i="15"/>
  <c r="J173" i="15"/>
  <c r="K173" i="15"/>
  <c r="L173" i="15"/>
  <c r="M173" i="15"/>
  <c r="N173" i="15"/>
  <c r="O173" i="15"/>
  <c r="P173" i="15"/>
  <c r="B174" i="15"/>
  <c r="C174" i="15"/>
  <c r="D174" i="15"/>
  <c r="E174" i="15"/>
  <c r="F174" i="15"/>
  <c r="G174" i="15"/>
  <c r="H174" i="15"/>
  <c r="I174" i="15"/>
  <c r="J174" i="15"/>
  <c r="K174" i="15"/>
  <c r="L174" i="15"/>
  <c r="M174" i="15"/>
  <c r="N174" i="15"/>
  <c r="O174" i="15"/>
  <c r="P174" i="15"/>
  <c r="B175" i="15"/>
  <c r="C175" i="15"/>
  <c r="D175" i="15"/>
  <c r="E175" i="15"/>
  <c r="F175" i="15"/>
  <c r="G175" i="15"/>
  <c r="H175" i="15"/>
  <c r="I175" i="15"/>
  <c r="J175" i="15"/>
  <c r="K175" i="15"/>
  <c r="L175" i="15"/>
  <c r="M175" i="15"/>
  <c r="N175" i="15"/>
  <c r="O175" i="15"/>
  <c r="P175" i="15"/>
  <c r="B176" i="15"/>
  <c r="C176" i="15"/>
  <c r="D176" i="15"/>
  <c r="E176" i="15"/>
  <c r="F176" i="15"/>
  <c r="G176" i="15"/>
  <c r="H176" i="15"/>
  <c r="I176" i="15"/>
  <c r="J176" i="15"/>
  <c r="K176" i="15"/>
  <c r="L176" i="15"/>
  <c r="M176" i="15"/>
  <c r="N176" i="15"/>
  <c r="O176" i="15"/>
  <c r="P176" i="15"/>
  <c r="B177" i="15"/>
  <c r="C177" i="15"/>
  <c r="D177" i="15"/>
  <c r="E177" i="15"/>
  <c r="F177" i="15"/>
  <c r="G177" i="15"/>
  <c r="H177" i="15"/>
  <c r="I177" i="15"/>
  <c r="J177" i="15"/>
  <c r="K177" i="15"/>
  <c r="L177" i="15"/>
  <c r="M177" i="15"/>
  <c r="N177" i="15"/>
  <c r="O177" i="15"/>
  <c r="P177" i="15"/>
  <c r="B178" i="15"/>
  <c r="C178" i="15"/>
  <c r="D178" i="15"/>
  <c r="E178" i="15"/>
  <c r="F178" i="15"/>
  <c r="G178" i="15"/>
  <c r="H178" i="15"/>
  <c r="I178" i="15"/>
  <c r="J178" i="15"/>
  <c r="K178" i="15"/>
  <c r="L178" i="15"/>
  <c r="M178" i="15"/>
  <c r="N178" i="15"/>
  <c r="O178" i="15"/>
  <c r="P178" i="15"/>
  <c r="B179" i="15"/>
  <c r="C179" i="15"/>
  <c r="D179" i="15"/>
  <c r="E179" i="15"/>
  <c r="F179" i="15"/>
  <c r="G179" i="15"/>
  <c r="H179" i="15"/>
  <c r="I179" i="15"/>
  <c r="J179" i="15"/>
  <c r="K179" i="15"/>
  <c r="L179" i="15"/>
  <c r="M179" i="15"/>
  <c r="N179" i="15"/>
  <c r="O179" i="15"/>
  <c r="P179" i="15"/>
  <c r="B180" i="15"/>
  <c r="C180" i="15"/>
  <c r="D180" i="15"/>
  <c r="E180" i="15"/>
  <c r="F180" i="15"/>
  <c r="G180" i="15"/>
  <c r="H180" i="15"/>
  <c r="I180" i="15"/>
  <c r="J180" i="15"/>
  <c r="K180" i="15"/>
  <c r="L180" i="15"/>
  <c r="M180" i="15"/>
  <c r="N180" i="15"/>
  <c r="O180" i="15"/>
  <c r="P180" i="15"/>
  <c r="B181" i="15"/>
  <c r="C181" i="15"/>
  <c r="D181" i="15"/>
  <c r="E181" i="15"/>
  <c r="F181" i="15"/>
  <c r="G181" i="15"/>
  <c r="H181" i="15"/>
  <c r="I181" i="15"/>
  <c r="J181" i="15"/>
  <c r="K181" i="15"/>
  <c r="L181" i="15"/>
  <c r="M181" i="15"/>
  <c r="N181" i="15"/>
  <c r="O181" i="15"/>
  <c r="P181" i="15"/>
  <c r="B182" i="15"/>
  <c r="C182" i="15"/>
  <c r="D182" i="15"/>
  <c r="E182" i="15"/>
  <c r="F182" i="15"/>
  <c r="G182" i="15"/>
  <c r="H182" i="15"/>
  <c r="I182" i="15"/>
  <c r="J182" i="15"/>
  <c r="K182" i="15"/>
  <c r="L182" i="15"/>
  <c r="M182" i="15"/>
  <c r="N182" i="15"/>
  <c r="O182" i="15"/>
  <c r="P182" i="15"/>
  <c r="B183" i="15"/>
  <c r="C183" i="15"/>
  <c r="D183" i="15"/>
  <c r="E183" i="15"/>
  <c r="F183" i="15"/>
  <c r="G183" i="15"/>
  <c r="H183" i="15"/>
  <c r="I183" i="15"/>
  <c r="J183" i="15"/>
  <c r="K183" i="15"/>
  <c r="L183" i="15"/>
  <c r="M183" i="15"/>
  <c r="N183" i="15"/>
  <c r="O183" i="15"/>
  <c r="P183" i="15"/>
  <c r="B184" i="15"/>
  <c r="C184" i="15"/>
  <c r="D184" i="15"/>
  <c r="E184" i="15"/>
  <c r="F184" i="15"/>
  <c r="G184" i="15"/>
  <c r="H184" i="15"/>
  <c r="I184" i="15"/>
  <c r="J184" i="15"/>
  <c r="K184" i="15"/>
  <c r="L184" i="15"/>
  <c r="M184" i="15"/>
  <c r="N184" i="15"/>
  <c r="O184" i="15"/>
  <c r="P184" i="15"/>
  <c r="B185" i="15"/>
  <c r="C185" i="15"/>
  <c r="D185" i="15"/>
  <c r="E185" i="15"/>
  <c r="F185" i="15"/>
  <c r="G185" i="15"/>
  <c r="H185" i="15"/>
  <c r="I185" i="15"/>
  <c r="J185" i="15"/>
  <c r="K185" i="15"/>
  <c r="L185" i="15"/>
  <c r="M185" i="15"/>
  <c r="N185" i="15"/>
  <c r="O185" i="15"/>
  <c r="P185" i="15"/>
  <c r="B186" i="15"/>
  <c r="C186" i="15"/>
  <c r="D186" i="15"/>
  <c r="E186" i="15"/>
  <c r="F186" i="15"/>
  <c r="G186" i="15"/>
  <c r="H186" i="15"/>
  <c r="I186" i="15"/>
  <c r="J186" i="15"/>
  <c r="K186" i="15"/>
  <c r="L186" i="15"/>
  <c r="M186" i="15"/>
  <c r="N186" i="15"/>
  <c r="O186" i="15"/>
  <c r="P186" i="15"/>
  <c r="B187" i="15"/>
  <c r="C187" i="15"/>
  <c r="D187" i="15"/>
  <c r="E187" i="15"/>
  <c r="F187" i="15"/>
  <c r="G187" i="15"/>
  <c r="H187" i="15"/>
  <c r="I187" i="15"/>
  <c r="J187" i="15"/>
  <c r="K187" i="15"/>
  <c r="L187" i="15"/>
  <c r="M187" i="15"/>
  <c r="N187" i="15"/>
  <c r="O187" i="15"/>
  <c r="P187" i="15"/>
  <c r="B188" i="15"/>
  <c r="C188" i="15"/>
  <c r="D188" i="15"/>
  <c r="E188" i="15"/>
  <c r="F188" i="15"/>
  <c r="G188" i="15"/>
  <c r="H188" i="15"/>
  <c r="I188" i="15"/>
  <c r="J188" i="15"/>
  <c r="K188" i="15"/>
  <c r="L188" i="15"/>
  <c r="M188" i="15"/>
  <c r="N188" i="15"/>
  <c r="O188" i="15"/>
  <c r="P188" i="15"/>
  <c r="B189" i="15"/>
  <c r="C189" i="15"/>
  <c r="D189" i="15"/>
  <c r="E189" i="15"/>
  <c r="F189" i="15"/>
  <c r="G189" i="15"/>
  <c r="H189" i="15"/>
  <c r="I189" i="15"/>
  <c r="J189" i="15"/>
  <c r="K189" i="15"/>
  <c r="L189" i="15"/>
  <c r="M189" i="15"/>
  <c r="N189" i="15"/>
  <c r="O189" i="15"/>
  <c r="P189" i="15"/>
  <c r="B190" i="15"/>
  <c r="C190" i="15"/>
  <c r="D190" i="15"/>
  <c r="E190" i="15"/>
  <c r="F190" i="15"/>
  <c r="G190" i="15"/>
  <c r="H190" i="15"/>
  <c r="I190" i="15"/>
  <c r="J190" i="15"/>
  <c r="K190" i="15"/>
  <c r="L190" i="15"/>
  <c r="M190" i="15"/>
  <c r="N190" i="15"/>
  <c r="O190" i="15"/>
  <c r="P190" i="15"/>
  <c r="B191" i="15"/>
  <c r="C191" i="15"/>
  <c r="D191" i="15"/>
  <c r="E191" i="15"/>
  <c r="F191" i="15"/>
  <c r="G191" i="15"/>
  <c r="H191" i="15"/>
  <c r="I191" i="15"/>
  <c r="J191" i="15"/>
  <c r="K191" i="15"/>
  <c r="L191" i="15"/>
  <c r="M191" i="15"/>
  <c r="N191" i="15"/>
  <c r="O191" i="15"/>
  <c r="P191" i="15"/>
  <c r="B192" i="15"/>
  <c r="C192" i="15"/>
  <c r="D192" i="15"/>
  <c r="E192" i="15"/>
  <c r="F192" i="15"/>
  <c r="G192" i="15"/>
  <c r="H192" i="15"/>
  <c r="I192" i="15"/>
  <c r="J192" i="15"/>
  <c r="K192" i="15"/>
  <c r="L192" i="15"/>
  <c r="M192" i="15"/>
  <c r="N192" i="15"/>
  <c r="O192" i="15"/>
  <c r="P192" i="15"/>
  <c r="B193" i="15"/>
  <c r="C193" i="15"/>
  <c r="D193" i="15"/>
  <c r="E193" i="15"/>
  <c r="F193" i="15"/>
  <c r="G193" i="15"/>
  <c r="H193" i="15"/>
  <c r="I193" i="15"/>
  <c r="J193" i="15"/>
  <c r="K193" i="15"/>
  <c r="L193" i="15"/>
  <c r="M193" i="15"/>
  <c r="N193" i="15"/>
  <c r="O193" i="15"/>
  <c r="P193" i="15"/>
  <c r="B194" i="15"/>
  <c r="C194" i="15"/>
  <c r="D194" i="15"/>
  <c r="E194" i="15"/>
  <c r="F194" i="15"/>
  <c r="G194" i="15"/>
  <c r="H194" i="15"/>
  <c r="I194" i="15"/>
  <c r="J194" i="15"/>
  <c r="K194" i="15"/>
  <c r="L194" i="15"/>
  <c r="M194" i="15"/>
  <c r="N194" i="15"/>
  <c r="O194" i="15"/>
  <c r="P194" i="15"/>
  <c r="B195" i="15"/>
  <c r="C195" i="15"/>
  <c r="D195" i="15"/>
  <c r="E195" i="15"/>
  <c r="F195" i="15"/>
  <c r="G195" i="15"/>
  <c r="H195" i="15"/>
  <c r="I195" i="15"/>
  <c r="J195" i="15"/>
  <c r="K195" i="15"/>
  <c r="L195" i="15"/>
  <c r="M195" i="15"/>
  <c r="N195" i="15"/>
  <c r="O195" i="15"/>
  <c r="P195" i="15"/>
  <c r="B196" i="15"/>
  <c r="C196" i="15"/>
  <c r="D196" i="15"/>
  <c r="E196" i="15"/>
  <c r="F196" i="15"/>
  <c r="G196" i="15"/>
  <c r="H196" i="15"/>
  <c r="I196" i="15"/>
  <c r="J196" i="15"/>
  <c r="K196" i="15"/>
  <c r="L196" i="15"/>
  <c r="M196" i="15"/>
  <c r="N196" i="15"/>
  <c r="O196" i="15"/>
  <c r="P196" i="15"/>
  <c r="B197" i="15"/>
  <c r="C197" i="15"/>
  <c r="D197" i="15"/>
  <c r="E197" i="15"/>
  <c r="F197" i="15"/>
  <c r="G197" i="15"/>
  <c r="H197" i="15"/>
  <c r="I197" i="15"/>
  <c r="J197" i="15"/>
  <c r="K197" i="15"/>
  <c r="L197" i="15"/>
  <c r="M197" i="15"/>
  <c r="N197" i="15"/>
  <c r="O197" i="15"/>
  <c r="P197" i="15"/>
  <c r="B198" i="15"/>
  <c r="C198" i="15"/>
  <c r="D198" i="15"/>
  <c r="E198" i="15"/>
  <c r="F198" i="15"/>
  <c r="G198" i="15"/>
  <c r="H198" i="15"/>
  <c r="I198" i="15"/>
  <c r="J198" i="15"/>
  <c r="K198" i="15"/>
  <c r="L198" i="15"/>
  <c r="M198" i="15"/>
  <c r="N198" i="15"/>
  <c r="O198" i="15"/>
  <c r="P198" i="15"/>
  <c r="B199" i="15"/>
  <c r="C199" i="15"/>
  <c r="D199" i="15"/>
  <c r="E199" i="15"/>
  <c r="F199" i="15"/>
  <c r="G199" i="15"/>
  <c r="H199" i="15"/>
  <c r="I199" i="15"/>
  <c r="J199" i="15"/>
  <c r="K199" i="15"/>
  <c r="L199" i="15"/>
  <c r="M199" i="15"/>
  <c r="N199" i="15"/>
  <c r="O199" i="15"/>
  <c r="P199" i="15"/>
  <c r="B200" i="15"/>
  <c r="C200" i="15"/>
  <c r="D200" i="15"/>
  <c r="E200" i="15"/>
  <c r="F200" i="15"/>
  <c r="G200" i="15"/>
  <c r="H200" i="15"/>
  <c r="I200" i="15"/>
  <c r="J200" i="15"/>
  <c r="K200" i="15"/>
  <c r="L200" i="15"/>
  <c r="M200" i="15"/>
  <c r="N200" i="15"/>
  <c r="O200" i="15"/>
  <c r="P200" i="15"/>
  <c r="B201" i="15"/>
  <c r="C201" i="15"/>
  <c r="D201" i="15"/>
  <c r="E201" i="15"/>
  <c r="F201" i="15"/>
  <c r="G201" i="15"/>
  <c r="H201" i="15"/>
  <c r="I201" i="15"/>
  <c r="J201" i="15"/>
  <c r="K201" i="15"/>
  <c r="L201" i="15"/>
  <c r="M201" i="15"/>
  <c r="N201" i="15"/>
  <c r="O201" i="15"/>
  <c r="P201" i="15"/>
  <c r="B202" i="15"/>
  <c r="C202" i="15"/>
  <c r="D202" i="15"/>
  <c r="E202" i="15"/>
  <c r="F202" i="15"/>
  <c r="G202" i="15"/>
  <c r="H202" i="15"/>
  <c r="I202" i="15"/>
  <c r="J202" i="15"/>
  <c r="K202" i="15"/>
  <c r="L202" i="15"/>
  <c r="M202" i="15"/>
  <c r="N202" i="15"/>
  <c r="O202" i="15"/>
  <c r="P202" i="15"/>
  <c r="B203" i="15"/>
  <c r="C203" i="15"/>
  <c r="D203" i="15"/>
  <c r="E203" i="15"/>
  <c r="F203" i="15"/>
  <c r="G203" i="15"/>
  <c r="H203" i="15"/>
  <c r="I203" i="15"/>
  <c r="J203" i="15"/>
  <c r="K203" i="15"/>
  <c r="L203" i="15"/>
  <c r="M203" i="15"/>
  <c r="N203" i="15"/>
  <c r="O203" i="15"/>
  <c r="P203" i="15"/>
  <c r="B204" i="15"/>
  <c r="C204" i="15"/>
  <c r="D204" i="15"/>
  <c r="E204" i="15"/>
  <c r="F204" i="15"/>
  <c r="G204" i="15"/>
  <c r="H204" i="15"/>
  <c r="I204" i="15"/>
  <c r="J204" i="15"/>
  <c r="K204" i="15"/>
  <c r="L204" i="15"/>
  <c r="M204" i="15"/>
  <c r="N204" i="15"/>
  <c r="O204" i="15"/>
  <c r="P204" i="15"/>
  <c r="B205" i="15"/>
  <c r="C205" i="15"/>
  <c r="D205" i="15"/>
  <c r="E205" i="15"/>
  <c r="F205" i="15"/>
  <c r="G205" i="15"/>
  <c r="H205" i="15"/>
  <c r="I205" i="15"/>
  <c r="J205" i="15"/>
  <c r="K205" i="15"/>
  <c r="L205" i="15"/>
  <c r="M205" i="15"/>
  <c r="N205" i="15"/>
  <c r="O205" i="15"/>
  <c r="P205" i="15"/>
  <c r="B206" i="15"/>
  <c r="C206" i="15"/>
  <c r="D206" i="15"/>
  <c r="E206" i="15"/>
  <c r="F206" i="15"/>
  <c r="G206" i="15"/>
  <c r="H206" i="15"/>
  <c r="I206" i="15"/>
  <c r="J206" i="15"/>
  <c r="K206" i="15"/>
  <c r="L206" i="15"/>
  <c r="M206" i="15"/>
  <c r="N206" i="15"/>
  <c r="O206" i="15"/>
  <c r="P206" i="15"/>
  <c r="B207" i="15"/>
  <c r="C207" i="15"/>
  <c r="D207" i="15"/>
  <c r="E207" i="15"/>
  <c r="F207" i="15"/>
  <c r="G207" i="15"/>
  <c r="H207" i="15"/>
  <c r="I207" i="15"/>
  <c r="J207" i="15"/>
  <c r="K207" i="15"/>
  <c r="L207" i="15"/>
  <c r="M207" i="15"/>
  <c r="N207" i="15"/>
  <c r="O207" i="15"/>
  <c r="P207" i="15"/>
  <c r="B208" i="15"/>
  <c r="C208" i="15"/>
  <c r="D208" i="15"/>
  <c r="E208" i="15"/>
  <c r="F208" i="15"/>
  <c r="G208" i="15"/>
  <c r="H208" i="15"/>
  <c r="I208" i="15"/>
  <c r="J208" i="15"/>
  <c r="K208" i="15"/>
  <c r="L208" i="15"/>
  <c r="M208" i="15"/>
  <c r="N208" i="15"/>
  <c r="O208" i="15"/>
  <c r="P208" i="15"/>
  <c r="B209" i="15"/>
  <c r="C209" i="15"/>
  <c r="D209" i="15"/>
  <c r="E209" i="15"/>
  <c r="F209" i="15"/>
  <c r="G209" i="15"/>
  <c r="H209" i="15"/>
  <c r="I209" i="15"/>
  <c r="J209" i="15"/>
  <c r="K209" i="15"/>
  <c r="L209" i="15"/>
  <c r="M209" i="15"/>
  <c r="N209" i="15"/>
  <c r="O209" i="15"/>
  <c r="P209" i="15"/>
  <c r="B210" i="15"/>
  <c r="C210" i="15"/>
  <c r="D210" i="15"/>
  <c r="E210" i="15"/>
  <c r="F210" i="15"/>
  <c r="G210" i="15"/>
  <c r="H210" i="15"/>
  <c r="I210" i="15"/>
  <c r="J210" i="15"/>
  <c r="K210" i="15"/>
  <c r="L210" i="15"/>
  <c r="M210" i="15"/>
  <c r="N210" i="15"/>
  <c r="O210" i="15"/>
  <c r="P210" i="15"/>
  <c r="B211" i="15"/>
  <c r="C211" i="15"/>
  <c r="D211" i="15"/>
  <c r="E211" i="15"/>
  <c r="F211" i="15"/>
  <c r="G211" i="15"/>
  <c r="H211" i="15"/>
  <c r="I211" i="15"/>
  <c r="J211" i="15"/>
  <c r="K211" i="15"/>
  <c r="L211" i="15"/>
  <c r="M211" i="15"/>
  <c r="N211" i="15"/>
  <c r="O211" i="15"/>
  <c r="P211" i="15"/>
  <c r="B212" i="15"/>
  <c r="C212" i="15"/>
  <c r="D212" i="15"/>
  <c r="E212" i="15"/>
  <c r="F212" i="15"/>
  <c r="G212" i="15"/>
  <c r="H212" i="15"/>
  <c r="I212" i="15"/>
  <c r="J212" i="15"/>
  <c r="K212" i="15"/>
  <c r="L212" i="15"/>
  <c r="M212" i="15"/>
  <c r="N212" i="15"/>
  <c r="O212" i="15"/>
  <c r="P212" i="15"/>
  <c r="B213" i="15"/>
  <c r="C213" i="15"/>
  <c r="D213" i="15"/>
  <c r="E213" i="15"/>
  <c r="F213" i="15"/>
  <c r="G213" i="15"/>
  <c r="H213" i="15"/>
  <c r="I213" i="15"/>
  <c r="J213" i="15"/>
  <c r="K213" i="15"/>
  <c r="L213" i="15"/>
  <c r="M213" i="15"/>
  <c r="N213" i="15"/>
  <c r="O213" i="15"/>
  <c r="P213" i="15"/>
  <c r="B214" i="15"/>
  <c r="C214" i="15"/>
  <c r="D214" i="15"/>
  <c r="E214" i="15"/>
  <c r="F214" i="15"/>
  <c r="G214" i="15"/>
  <c r="H214" i="15"/>
  <c r="I214" i="15"/>
  <c r="J214" i="15"/>
  <c r="K214" i="15"/>
  <c r="L214" i="15"/>
  <c r="M214" i="15"/>
  <c r="N214" i="15"/>
  <c r="O214" i="15"/>
  <c r="P214" i="15"/>
  <c r="B215" i="15"/>
  <c r="C215" i="15"/>
  <c r="D215" i="15"/>
  <c r="E215" i="15"/>
  <c r="F215" i="15"/>
  <c r="G215" i="15"/>
  <c r="H215" i="15"/>
  <c r="I215" i="15"/>
  <c r="J215" i="15"/>
  <c r="K215" i="15"/>
  <c r="L215" i="15"/>
  <c r="M215" i="15"/>
  <c r="N215" i="15"/>
  <c r="O215" i="15"/>
  <c r="P215" i="15"/>
  <c r="B216" i="15"/>
  <c r="C216" i="15"/>
  <c r="D216" i="15"/>
  <c r="E216" i="15"/>
  <c r="F216" i="15"/>
  <c r="G216" i="15"/>
  <c r="H216" i="15"/>
  <c r="I216" i="15"/>
  <c r="J216" i="15"/>
  <c r="K216" i="15"/>
  <c r="L216" i="15"/>
  <c r="M216" i="15"/>
  <c r="N216" i="15"/>
  <c r="O216" i="15"/>
  <c r="P216" i="15"/>
  <c r="B217" i="15"/>
  <c r="C217" i="15"/>
  <c r="D217" i="15"/>
  <c r="E217" i="15"/>
  <c r="F217" i="15"/>
  <c r="G217" i="15"/>
  <c r="H217" i="15"/>
  <c r="I217" i="15"/>
  <c r="J217" i="15"/>
  <c r="K217" i="15"/>
  <c r="L217" i="15"/>
  <c r="M217" i="15"/>
  <c r="N217" i="15"/>
  <c r="O217" i="15"/>
  <c r="P217" i="15"/>
  <c r="B218" i="15"/>
  <c r="C218" i="15"/>
  <c r="D218" i="15"/>
  <c r="E218" i="15"/>
  <c r="F218" i="15"/>
  <c r="G218" i="15"/>
  <c r="H218" i="15"/>
  <c r="I218" i="15"/>
  <c r="J218" i="15"/>
  <c r="K218" i="15"/>
  <c r="L218" i="15"/>
  <c r="M218" i="15"/>
  <c r="N218" i="15"/>
  <c r="O218" i="15"/>
  <c r="P218" i="15"/>
  <c r="B219" i="15"/>
  <c r="C219" i="15"/>
  <c r="D219" i="15"/>
  <c r="E219" i="15"/>
  <c r="F219" i="15"/>
  <c r="G219" i="15"/>
  <c r="H219" i="15"/>
  <c r="I219" i="15"/>
  <c r="J219" i="15"/>
  <c r="K219" i="15"/>
  <c r="L219" i="15"/>
  <c r="M219" i="15"/>
  <c r="N219" i="15"/>
  <c r="O219" i="15"/>
  <c r="P219" i="15"/>
  <c r="B220" i="15"/>
  <c r="C220" i="15"/>
  <c r="D220" i="15"/>
  <c r="E220" i="15"/>
  <c r="F220" i="15"/>
  <c r="G220" i="15"/>
  <c r="H220" i="15"/>
  <c r="I220" i="15"/>
  <c r="J220" i="15"/>
  <c r="K220" i="15"/>
  <c r="L220" i="15"/>
  <c r="M220" i="15"/>
  <c r="N220" i="15"/>
  <c r="O220" i="15"/>
  <c r="P220" i="15"/>
  <c r="B221" i="15"/>
  <c r="C221" i="15"/>
  <c r="D221" i="15"/>
  <c r="E221" i="15"/>
  <c r="F221" i="15"/>
  <c r="G221" i="15"/>
  <c r="H221" i="15"/>
  <c r="I221" i="15"/>
  <c r="J221" i="15"/>
  <c r="K221" i="15"/>
  <c r="L221" i="15"/>
  <c r="M221" i="15"/>
  <c r="N221" i="15"/>
  <c r="O221" i="15"/>
  <c r="P221" i="15"/>
  <c r="B222" i="15"/>
  <c r="C222" i="15"/>
  <c r="D222" i="15"/>
  <c r="E222" i="15"/>
  <c r="F222" i="15"/>
  <c r="G222" i="15"/>
  <c r="H222" i="15"/>
  <c r="I222" i="15"/>
  <c r="J222" i="15"/>
  <c r="K222" i="15"/>
  <c r="L222" i="15"/>
  <c r="M222" i="15"/>
  <c r="N222" i="15"/>
  <c r="O222" i="15"/>
  <c r="P222" i="15"/>
  <c r="B223" i="15"/>
  <c r="C223" i="15"/>
  <c r="D223" i="15"/>
  <c r="E223" i="15"/>
  <c r="F223" i="15"/>
  <c r="G223" i="15"/>
  <c r="H223" i="15"/>
  <c r="I223" i="15"/>
  <c r="J223" i="15"/>
  <c r="K223" i="15"/>
  <c r="L223" i="15"/>
  <c r="M223" i="15"/>
  <c r="N223" i="15"/>
  <c r="O223" i="15"/>
  <c r="P223" i="15"/>
  <c r="B224" i="15"/>
  <c r="C224" i="15"/>
  <c r="D224" i="15"/>
  <c r="E224" i="15"/>
  <c r="F224" i="15"/>
  <c r="G224" i="15"/>
  <c r="H224" i="15"/>
  <c r="I224" i="15"/>
  <c r="J224" i="15"/>
  <c r="K224" i="15"/>
  <c r="L224" i="15"/>
  <c r="M224" i="15"/>
  <c r="N224" i="15"/>
  <c r="O224" i="15"/>
  <c r="P224" i="15"/>
  <c r="B225" i="15"/>
  <c r="C225" i="15"/>
  <c r="D225" i="15"/>
  <c r="E225" i="15"/>
  <c r="F225" i="15"/>
  <c r="G225" i="15"/>
  <c r="H225" i="15"/>
  <c r="I225" i="15"/>
  <c r="J225" i="15"/>
  <c r="K225" i="15"/>
  <c r="L225" i="15"/>
  <c r="M225" i="15"/>
  <c r="N225" i="15"/>
  <c r="O225" i="15"/>
  <c r="P225" i="15"/>
  <c r="B226" i="15"/>
  <c r="C226" i="15"/>
  <c r="D226" i="15"/>
  <c r="E226" i="15"/>
  <c r="F226" i="15"/>
  <c r="G226" i="15"/>
  <c r="H226" i="15"/>
  <c r="I226" i="15"/>
  <c r="J226" i="15"/>
  <c r="K226" i="15"/>
  <c r="L226" i="15"/>
  <c r="M226" i="15"/>
  <c r="N226" i="15"/>
  <c r="O226" i="15"/>
  <c r="P226" i="15"/>
  <c r="B227" i="15"/>
  <c r="C227" i="15"/>
  <c r="D227" i="15"/>
  <c r="E227" i="15"/>
  <c r="F227" i="15"/>
  <c r="G227" i="15"/>
  <c r="H227" i="15"/>
  <c r="I227" i="15"/>
  <c r="J227" i="15"/>
  <c r="K227" i="15"/>
  <c r="L227" i="15"/>
  <c r="M227" i="15"/>
  <c r="N227" i="15"/>
  <c r="O227" i="15"/>
  <c r="P227" i="15"/>
  <c r="B228" i="15"/>
  <c r="C228" i="15"/>
  <c r="D228" i="15"/>
  <c r="E228" i="15"/>
  <c r="F228" i="15"/>
  <c r="G228" i="15"/>
  <c r="H228" i="15"/>
  <c r="I228" i="15"/>
  <c r="J228" i="15"/>
  <c r="K228" i="15"/>
  <c r="L228" i="15"/>
  <c r="M228" i="15"/>
  <c r="N228" i="15"/>
  <c r="O228" i="15"/>
  <c r="P228" i="15"/>
  <c r="B229" i="15"/>
  <c r="C229" i="15"/>
  <c r="D229" i="15"/>
  <c r="E229" i="15"/>
  <c r="F229" i="15"/>
  <c r="G229" i="15"/>
  <c r="H229" i="15"/>
  <c r="I229" i="15"/>
  <c r="J229" i="15"/>
  <c r="K229" i="15"/>
  <c r="L229" i="15"/>
  <c r="M229" i="15"/>
  <c r="N229" i="15"/>
  <c r="O229" i="15"/>
  <c r="P229" i="15"/>
  <c r="B230" i="15"/>
  <c r="C230" i="15"/>
  <c r="D230" i="15"/>
  <c r="E230" i="15"/>
  <c r="F230" i="15"/>
  <c r="G230" i="15"/>
  <c r="H230" i="15"/>
  <c r="I230" i="15"/>
  <c r="J230" i="15"/>
  <c r="K230" i="15"/>
  <c r="L230" i="15"/>
  <c r="M230" i="15"/>
  <c r="N230" i="15"/>
  <c r="O230" i="15"/>
  <c r="P230" i="15"/>
  <c r="B231" i="15"/>
  <c r="C231" i="15"/>
  <c r="D231" i="15"/>
  <c r="E231" i="15"/>
  <c r="F231" i="15"/>
  <c r="G231" i="15"/>
  <c r="H231" i="15"/>
  <c r="I231" i="15"/>
  <c r="J231" i="15"/>
  <c r="K231" i="15"/>
  <c r="L231" i="15"/>
  <c r="M231" i="15"/>
  <c r="N231" i="15"/>
  <c r="O231" i="15"/>
  <c r="P231" i="15"/>
  <c r="B232" i="15"/>
  <c r="C232" i="15"/>
  <c r="D232" i="15"/>
  <c r="E232" i="15"/>
  <c r="F232" i="15"/>
  <c r="G232" i="15"/>
  <c r="H232" i="15"/>
  <c r="I232" i="15"/>
  <c r="J232" i="15"/>
  <c r="K232" i="15"/>
  <c r="L232" i="15"/>
  <c r="M232" i="15"/>
  <c r="N232" i="15"/>
  <c r="O232" i="15"/>
  <c r="P232" i="15"/>
  <c r="B233" i="15"/>
  <c r="C233" i="15"/>
  <c r="D233" i="15"/>
  <c r="E233" i="15"/>
  <c r="F233" i="15"/>
  <c r="G233" i="15"/>
  <c r="H233" i="15"/>
  <c r="I233" i="15"/>
  <c r="J233" i="15"/>
  <c r="K233" i="15"/>
  <c r="L233" i="15"/>
  <c r="M233" i="15"/>
  <c r="N233" i="15"/>
  <c r="O233" i="15"/>
  <c r="P233" i="15"/>
  <c r="B234" i="15"/>
  <c r="C234" i="15"/>
  <c r="D234" i="15"/>
  <c r="E234" i="15"/>
  <c r="F234" i="15"/>
  <c r="G234" i="15"/>
  <c r="H234" i="15"/>
  <c r="I234" i="15"/>
  <c r="J234" i="15"/>
  <c r="K234" i="15"/>
  <c r="L234" i="15"/>
  <c r="M234" i="15"/>
  <c r="N234" i="15"/>
  <c r="O234" i="15"/>
  <c r="P234" i="15"/>
  <c r="B235" i="15"/>
  <c r="C235" i="15"/>
  <c r="D235" i="15"/>
  <c r="E235" i="15"/>
  <c r="F235" i="15"/>
  <c r="G235" i="15"/>
  <c r="H235" i="15"/>
  <c r="I235" i="15"/>
  <c r="J235" i="15"/>
  <c r="K235" i="15"/>
  <c r="L235" i="15"/>
  <c r="M235" i="15"/>
  <c r="N235" i="15"/>
  <c r="O235" i="15"/>
  <c r="P235" i="15"/>
  <c r="B236" i="15"/>
  <c r="C236" i="15"/>
  <c r="D236" i="15"/>
  <c r="E236" i="15"/>
  <c r="F236" i="15"/>
  <c r="G236" i="15"/>
  <c r="H236" i="15"/>
  <c r="I236" i="15"/>
  <c r="J236" i="15"/>
  <c r="K236" i="15"/>
  <c r="L236" i="15"/>
  <c r="M236" i="15"/>
  <c r="N236" i="15"/>
  <c r="O236" i="15"/>
  <c r="P236" i="15"/>
  <c r="B237" i="15"/>
  <c r="C237" i="15"/>
  <c r="D237" i="15"/>
  <c r="E237" i="15"/>
  <c r="F237" i="15"/>
  <c r="G237" i="15"/>
  <c r="H237" i="15"/>
  <c r="I237" i="15"/>
  <c r="J237" i="15"/>
  <c r="K237" i="15"/>
  <c r="L237" i="15"/>
  <c r="M237" i="15"/>
  <c r="N237" i="15"/>
  <c r="O237" i="15"/>
  <c r="P237" i="15"/>
  <c r="B238" i="15"/>
  <c r="C238" i="15"/>
  <c r="D238" i="15"/>
  <c r="E238" i="15"/>
  <c r="F238" i="15"/>
  <c r="G238" i="15"/>
  <c r="H238" i="15"/>
  <c r="I238" i="15"/>
  <c r="J238" i="15"/>
  <c r="K238" i="15"/>
  <c r="L238" i="15"/>
  <c r="M238" i="15"/>
  <c r="N238" i="15"/>
  <c r="O238" i="15"/>
  <c r="P238" i="15"/>
  <c r="B239" i="15"/>
  <c r="C239" i="15"/>
  <c r="D239" i="15"/>
  <c r="E239" i="15"/>
  <c r="F239" i="15"/>
  <c r="G239" i="15"/>
  <c r="H239" i="15"/>
  <c r="I239" i="15"/>
  <c r="J239" i="15"/>
  <c r="K239" i="15"/>
  <c r="L239" i="15"/>
  <c r="M239" i="15"/>
  <c r="N239" i="15"/>
  <c r="O239" i="15"/>
  <c r="P239" i="15"/>
  <c r="B240" i="15"/>
  <c r="C240" i="15"/>
  <c r="D240" i="15"/>
  <c r="E240" i="15"/>
  <c r="F240" i="15"/>
  <c r="G240" i="15"/>
  <c r="H240" i="15"/>
  <c r="I240" i="15"/>
  <c r="J240" i="15"/>
  <c r="K240" i="15"/>
  <c r="L240" i="15"/>
  <c r="M240" i="15"/>
  <c r="N240" i="15"/>
  <c r="O240" i="15"/>
  <c r="P240" i="15"/>
  <c r="B241" i="15"/>
  <c r="C241" i="15"/>
  <c r="D241" i="15"/>
  <c r="E241" i="15"/>
  <c r="F241" i="15"/>
  <c r="G241" i="15"/>
  <c r="H241" i="15"/>
  <c r="I241" i="15"/>
  <c r="J241" i="15"/>
  <c r="K241" i="15"/>
  <c r="L241" i="15"/>
  <c r="M241" i="15"/>
  <c r="N241" i="15"/>
  <c r="O241" i="15"/>
  <c r="P241" i="15"/>
  <c r="B242" i="15"/>
  <c r="C242" i="15"/>
  <c r="D242" i="15"/>
  <c r="E242" i="15"/>
  <c r="F242" i="15"/>
  <c r="G242" i="15"/>
  <c r="H242" i="15"/>
  <c r="I242" i="15"/>
  <c r="J242" i="15"/>
  <c r="K242" i="15"/>
  <c r="L242" i="15"/>
  <c r="M242" i="15"/>
  <c r="N242" i="15"/>
  <c r="O242" i="15"/>
  <c r="P242" i="15"/>
  <c r="B243" i="15"/>
  <c r="C243" i="15"/>
  <c r="D243" i="15"/>
  <c r="E243" i="15"/>
  <c r="F243" i="15"/>
  <c r="G243" i="15"/>
  <c r="H243" i="15"/>
  <c r="I243" i="15"/>
  <c r="J243" i="15"/>
  <c r="K243" i="15"/>
  <c r="L243" i="15"/>
  <c r="M243" i="15"/>
  <c r="N243" i="15"/>
  <c r="O243" i="15"/>
  <c r="P243" i="15"/>
  <c r="B244" i="15"/>
  <c r="C244" i="15"/>
  <c r="D244" i="15"/>
  <c r="E244" i="15"/>
  <c r="F244" i="15"/>
  <c r="G244" i="15"/>
  <c r="H244" i="15"/>
  <c r="I244" i="15"/>
  <c r="J244" i="15"/>
  <c r="K244" i="15"/>
  <c r="L244" i="15"/>
  <c r="M244" i="15"/>
  <c r="N244" i="15"/>
  <c r="O244" i="15"/>
  <c r="P244" i="15"/>
  <c r="B245" i="15"/>
  <c r="C245" i="15"/>
  <c r="D245" i="15"/>
  <c r="E245" i="15"/>
  <c r="F245" i="15"/>
  <c r="G245" i="15"/>
  <c r="H245" i="15"/>
  <c r="I245" i="15"/>
  <c r="J245" i="15"/>
  <c r="K245" i="15"/>
  <c r="L245" i="15"/>
  <c r="M245" i="15"/>
  <c r="N245" i="15"/>
  <c r="O245" i="15"/>
  <c r="P245" i="15"/>
  <c r="B246" i="15"/>
  <c r="C246" i="15"/>
  <c r="D246" i="15"/>
  <c r="E246" i="15"/>
  <c r="F246" i="15"/>
  <c r="G246" i="15"/>
  <c r="H246" i="15"/>
  <c r="I246" i="15"/>
  <c r="J246" i="15"/>
  <c r="K246" i="15"/>
  <c r="L246" i="15"/>
  <c r="M246" i="15"/>
  <c r="N246" i="15"/>
  <c r="O246" i="15"/>
  <c r="P246" i="15"/>
  <c r="B247" i="15"/>
  <c r="C247" i="15"/>
  <c r="D247" i="15"/>
  <c r="E247" i="15"/>
  <c r="F247" i="15"/>
  <c r="G247" i="15"/>
  <c r="H247" i="15"/>
  <c r="I247" i="15"/>
  <c r="J247" i="15"/>
  <c r="K247" i="15"/>
  <c r="L247" i="15"/>
  <c r="M247" i="15"/>
  <c r="N247" i="15"/>
  <c r="O247" i="15"/>
  <c r="P247" i="15"/>
  <c r="B248" i="15"/>
  <c r="C248" i="15"/>
  <c r="D248" i="15"/>
  <c r="E248" i="15"/>
  <c r="F248" i="15"/>
  <c r="G248" i="15"/>
  <c r="H248" i="15"/>
  <c r="I248" i="15"/>
  <c r="J248" i="15"/>
  <c r="K248" i="15"/>
  <c r="L248" i="15"/>
  <c r="M248" i="15"/>
  <c r="N248" i="15"/>
  <c r="O248" i="15"/>
  <c r="P248" i="15"/>
  <c r="B249" i="15"/>
  <c r="C249" i="15"/>
  <c r="D249" i="15"/>
  <c r="E249" i="15"/>
  <c r="F249" i="15"/>
  <c r="G249" i="15"/>
  <c r="H249" i="15"/>
  <c r="I249" i="15"/>
  <c r="J249" i="15"/>
  <c r="K249" i="15"/>
  <c r="L249" i="15"/>
  <c r="M249" i="15"/>
  <c r="N249" i="15"/>
  <c r="O249" i="15"/>
  <c r="P249" i="15"/>
  <c r="B250" i="15"/>
  <c r="C250" i="15"/>
  <c r="D250" i="15"/>
  <c r="E250" i="15"/>
  <c r="F250" i="15"/>
  <c r="G250" i="15"/>
  <c r="H250" i="15"/>
  <c r="I250" i="15"/>
  <c r="J250" i="15"/>
  <c r="K250" i="15"/>
  <c r="L250" i="15"/>
  <c r="M250" i="15"/>
  <c r="N250" i="15"/>
  <c r="O250" i="15"/>
  <c r="P250" i="15"/>
  <c r="B251" i="15"/>
  <c r="C251" i="15"/>
  <c r="D251" i="15"/>
  <c r="E251" i="15"/>
  <c r="F251" i="15"/>
  <c r="G251" i="15"/>
  <c r="H251" i="15"/>
  <c r="I251" i="15"/>
  <c r="J251" i="15"/>
  <c r="K251" i="15"/>
  <c r="L251" i="15"/>
  <c r="M251" i="15"/>
  <c r="N251" i="15"/>
  <c r="O251" i="15"/>
  <c r="P251" i="15"/>
  <c r="B252" i="15"/>
  <c r="C252" i="15"/>
  <c r="D252" i="15"/>
  <c r="E252" i="15"/>
  <c r="F252" i="15"/>
  <c r="G252" i="15"/>
  <c r="H252" i="15"/>
  <c r="I252" i="15"/>
  <c r="J252" i="15"/>
  <c r="K252" i="15"/>
  <c r="L252" i="15"/>
  <c r="M252" i="15"/>
  <c r="N252" i="15"/>
  <c r="O252" i="15"/>
  <c r="P252" i="15"/>
  <c r="B253" i="15"/>
  <c r="C253" i="15"/>
  <c r="D253" i="15"/>
  <c r="E253" i="15"/>
  <c r="F253" i="15"/>
  <c r="G253" i="15"/>
  <c r="H253" i="15"/>
  <c r="I253" i="15"/>
  <c r="J253" i="15"/>
  <c r="K253" i="15"/>
  <c r="L253" i="15"/>
  <c r="M253" i="15"/>
  <c r="N253" i="15"/>
  <c r="O253" i="15"/>
  <c r="P253" i="15"/>
  <c r="B254" i="15"/>
  <c r="C254" i="15"/>
  <c r="D254" i="15"/>
  <c r="E254" i="15"/>
  <c r="F254" i="15"/>
  <c r="G254" i="15"/>
  <c r="H254" i="15"/>
  <c r="I254" i="15"/>
  <c r="J254" i="15"/>
  <c r="K254" i="15"/>
  <c r="L254" i="15"/>
  <c r="M254" i="15"/>
  <c r="N254" i="15"/>
  <c r="O254" i="15"/>
  <c r="P254" i="15"/>
  <c r="B255" i="15"/>
  <c r="C255" i="15"/>
  <c r="D255" i="15"/>
  <c r="E255" i="15"/>
  <c r="F255" i="15"/>
  <c r="G255" i="15"/>
  <c r="H255" i="15"/>
  <c r="I255" i="15"/>
  <c r="J255" i="15"/>
  <c r="K255" i="15"/>
  <c r="L255" i="15"/>
  <c r="M255" i="15"/>
  <c r="N255" i="15"/>
  <c r="O255" i="15"/>
  <c r="P255" i="15"/>
  <c r="B256" i="15"/>
  <c r="C256" i="15"/>
  <c r="D256" i="15"/>
  <c r="E256" i="15"/>
  <c r="F256" i="15"/>
  <c r="G256" i="15"/>
  <c r="H256" i="15"/>
  <c r="I256" i="15"/>
  <c r="J256" i="15"/>
  <c r="K256" i="15"/>
  <c r="L256" i="15"/>
  <c r="M256" i="15"/>
  <c r="N256" i="15"/>
  <c r="O256" i="15"/>
  <c r="P256" i="15"/>
  <c r="B257" i="15"/>
  <c r="C257" i="15"/>
  <c r="D257" i="15"/>
  <c r="E257" i="15"/>
  <c r="F257" i="15"/>
  <c r="G257" i="15"/>
  <c r="H257" i="15"/>
  <c r="I257" i="15"/>
  <c r="J257" i="15"/>
  <c r="K257" i="15"/>
  <c r="L257" i="15"/>
  <c r="M257" i="15"/>
  <c r="N257" i="15"/>
  <c r="O257" i="15"/>
  <c r="P257" i="15"/>
  <c r="B258" i="15"/>
  <c r="C258" i="15"/>
  <c r="D258" i="15"/>
  <c r="E258" i="15"/>
  <c r="F258" i="15"/>
  <c r="G258" i="15"/>
  <c r="H258" i="15"/>
  <c r="I258" i="15"/>
  <c r="J258" i="15"/>
  <c r="K258" i="15"/>
  <c r="L258" i="15"/>
  <c r="M258" i="15"/>
  <c r="N258" i="15"/>
  <c r="O258" i="15"/>
  <c r="P258" i="15"/>
  <c r="B259" i="15"/>
  <c r="C259" i="15"/>
  <c r="D259" i="15"/>
  <c r="E259" i="15"/>
  <c r="F259" i="15"/>
  <c r="G259" i="15"/>
  <c r="H259" i="15"/>
  <c r="I259" i="15"/>
  <c r="J259" i="15"/>
  <c r="K259" i="15"/>
  <c r="L259" i="15"/>
  <c r="M259" i="15"/>
  <c r="N259" i="15"/>
  <c r="O259" i="15"/>
  <c r="P259" i="15"/>
  <c r="B260" i="15"/>
  <c r="C260" i="15"/>
  <c r="D260" i="15"/>
  <c r="E260" i="15"/>
  <c r="F260" i="15"/>
  <c r="G260" i="15"/>
  <c r="H260" i="15"/>
  <c r="I260" i="15"/>
  <c r="J260" i="15"/>
  <c r="K260" i="15"/>
  <c r="L260" i="15"/>
  <c r="M260" i="15"/>
  <c r="N260" i="15"/>
  <c r="O260" i="15"/>
  <c r="P260" i="15"/>
  <c r="B261" i="15"/>
  <c r="C261" i="15"/>
  <c r="D261" i="15"/>
  <c r="E261" i="15"/>
  <c r="F261" i="15"/>
  <c r="G261" i="15"/>
  <c r="H261" i="15"/>
  <c r="I261" i="15"/>
  <c r="J261" i="15"/>
  <c r="K261" i="15"/>
  <c r="L261" i="15"/>
  <c r="M261" i="15"/>
  <c r="N261" i="15"/>
  <c r="O261" i="15"/>
  <c r="P261" i="15"/>
  <c r="B262" i="15"/>
  <c r="C262" i="15"/>
  <c r="D262" i="15"/>
  <c r="E262" i="15"/>
  <c r="F262" i="15"/>
  <c r="G262" i="15"/>
  <c r="H262" i="15"/>
  <c r="I262" i="15"/>
  <c r="J262" i="15"/>
  <c r="K262" i="15"/>
  <c r="L262" i="15"/>
  <c r="M262" i="15"/>
  <c r="N262" i="15"/>
  <c r="O262" i="15"/>
  <c r="P262" i="15"/>
  <c r="B263" i="15"/>
  <c r="C263" i="15"/>
  <c r="D263" i="15"/>
  <c r="E263" i="15"/>
  <c r="F263" i="15"/>
  <c r="G263" i="15"/>
  <c r="H263" i="15"/>
  <c r="I263" i="15"/>
  <c r="J263" i="15"/>
  <c r="K263" i="15"/>
  <c r="L263" i="15"/>
  <c r="M263" i="15"/>
  <c r="N263" i="15"/>
  <c r="O263" i="15"/>
  <c r="P263" i="15"/>
  <c r="B264" i="15"/>
  <c r="C264" i="15"/>
  <c r="D264" i="15"/>
  <c r="E264" i="15"/>
  <c r="F264" i="15"/>
  <c r="G264" i="15"/>
  <c r="H264" i="15"/>
  <c r="I264" i="15"/>
  <c r="J264" i="15"/>
  <c r="K264" i="15"/>
  <c r="L264" i="15"/>
  <c r="M264" i="15"/>
  <c r="N264" i="15"/>
  <c r="O264" i="15"/>
  <c r="P264" i="15"/>
  <c r="B265" i="15"/>
  <c r="C265" i="15"/>
  <c r="D265" i="15"/>
  <c r="E265" i="15"/>
  <c r="F265" i="15"/>
  <c r="G265" i="15"/>
  <c r="H265" i="15"/>
  <c r="I265" i="15"/>
  <c r="J265" i="15"/>
  <c r="K265" i="15"/>
  <c r="L265" i="15"/>
  <c r="M265" i="15"/>
  <c r="N265" i="15"/>
  <c r="O265" i="15"/>
  <c r="P265" i="15"/>
  <c r="B266" i="15"/>
  <c r="C266" i="15"/>
  <c r="D266" i="15"/>
  <c r="E266" i="15"/>
  <c r="F266" i="15"/>
  <c r="G266" i="15"/>
  <c r="H266" i="15"/>
  <c r="I266" i="15"/>
  <c r="J266" i="15"/>
  <c r="K266" i="15"/>
  <c r="L266" i="15"/>
  <c r="M266" i="15"/>
  <c r="N266" i="15"/>
  <c r="O266" i="15"/>
  <c r="P266" i="15"/>
  <c r="B267" i="15"/>
  <c r="C267" i="15"/>
  <c r="D267" i="15"/>
  <c r="E267" i="15"/>
  <c r="F267" i="15"/>
  <c r="G267" i="15"/>
  <c r="H267" i="15"/>
  <c r="I267" i="15"/>
  <c r="J267" i="15"/>
  <c r="K267" i="15"/>
  <c r="L267" i="15"/>
  <c r="M267" i="15"/>
  <c r="N267" i="15"/>
  <c r="O267" i="15"/>
  <c r="P267" i="15"/>
  <c r="B268" i="15"/>
  <c r="C268" i="15"/>
  <c r="D268" i="15"/>
  <c r="E268" i="15"/>
  <c r="F268" i="15"/>
  <c r="G268" i="15"/>
  <c r="H268" i="15"/>
  <c r="I268" i="15"/>
  <c r="J268" i="15"/>
  <c r="K268" i="15"/>
  <c r="L268" i="15"/>
  <c r="M268" i="15"/>
  <c r="N268" i="15"/>
  <c r="O268" i="15"/>
  <c r="P268" i="15"/>
  <c r="B269" i="15"/>
  <c r="C269" i="15"/>
  <c r="D269" i="15"/>
  <c r="E269" i="15"/>
  <c r="F269" i="15"/>
  <c r="G269" i="15"/>
  <c r="H269" i="15"/>
  <c r="I269" i="15"/>
  <c r="J269" i="15"/>
  <c r="K269" i="15"/>
  <c r="L269" i="15"/>
  <c r="M269" i="15"/>
  <c r="N269" i="15"/>
  <c r="O269" i="15"/>
  <c r="P269" i="15"/>
  <c r="D42" i="15"/>
  <c r="E42" i="15"/>
  <c r="F42" i="15"/>
  <c r="G42" i="15"/>
  <c r="H42" i="15"/>
  <c r="I42" i="15"/>
  <c r="J42" i="15"/>
  <c r="K42" i="15"/>
  <c r="L42" i="15"/>
  <c r="M42" i="15"/>
  <c r="N42" i="15"/>
  <c r="O42" i="15"/>
  <c r="P42" i="15"/>
  <c r="B39" i="15"/>
  <c r="C39" i="15"/>
  <c r="D39" i="15"/>
  <c r="E39" i="15"/>
  <c r="F39" i="15"/>
  <c r="G39" i="15"/>
  <c r="I39" i="15"/>
  <c r="J39" i="15"/>
  <c r="K39" i="15"/>
  <c r="L39" i="15"/>
  <c r="M39" i="15"/>
  <c r="N39" i="15"/>
  <c r="O39" i="15"/>
  <c r="P39" i="15"/>
  <c r="B40" i="15"/>
  <c r="C40" i="15"/>
  <c r="D40" i="15"/>
  <c r="E40" i="15"/>
  <c r="F40" i="15"/>
  <c r="G40" i="15"/>
  <c r="H40" i="15"/>
  <c r="I40" i="15"/>
  <c r="J40" i="15"/>
  <c r="K40" i="15"/>
  <c r="M40" i="15"/>
  <c r="N40" i="15"/>
  <c r="O40" i="15"/>
  <c r="P40" i="15"/>
  <c r="B42" i="15"/>
  <c r="C42" i="15"/>
  <c r="E41" i="15"/>
  <c r="F41" i="15"/>
  <c r="G41" i="15"/>
  <c r="H41" i="15"/>
  <c r="I41" i="15"/>
  <c r="J41" i="15"/>
  <c r="K41" i="15"/>
  <c r="L41" i="15"/>
  <c r="M41" i="15"/>
  <c r="N41" i="15"/>
  <c r="O41" i="15"/>
  <c r="P41" i="15"/>
  <c r="D41" i="15"/>
  <c r="C41" i="15"/>
  <c r="B41" i="15"/>
  <c r="I24" i="12"/>
  <c r="I25" i="12"/>
  <c r="I26" i="12"/>
  <c r="I27" i="12"/>
  <c r="I28" i="12"/>
  <c r="I29" i="12"/>
  <c r="I30" i="12"/>
  <c r="I31" i="12"/>
  <c r="I32" i="12"/>
  <c r="I33" i="12"/>
  <c r="I34" i="12"/>
  <c r="I35" i="12"/>
  <c r="I36" i="12"/>
  <c r="J36" i="12"/>
  <c r="X25" i="24" l="1"/>
  <c r="Y25" i="24"/>
  <c r="W25" i="24"/>
  <c r="X17" i="24"/>
  <c r="Y17" i="24"/>
  <c r="W17" i="24"/>
  <c r="Y24" i="24"/>
  <c r="W24" i="24"/>
  <c r="X24" i="24"/>
  <c r="X16" i="24"/>
  <c r="Y16" i="24"/>
  <c r="W16" i="24"/>
  <c r="Y23" i="24"/>
  <c r="W23" i="24"/>
  <c r="X23" i="24"/>
  <c r="X30" i="24"/>
  <c r="Y30" i="24"/>
  <c r="W30" i="24"/>
  <c r="Y22" i="24"/>
  <c r="W22" i="24"/>
  <c r="X22" i="24"/>
  <c r="Y29" i="24"/>
  <c r="W29" i="24"/>
  <c r="X29" i="24"/>
  <c r="Y21" i="24"/>
  <c r="W21" i="24"/>
  <c r="X21" i="24"/>
  <c r="Y28" i="24"/>
  <c r="W28" i="24"/>
  <c r="X28" i="24"/>
  <c r="Y20" i="24"/>
  <c r="W20" i="24"/>
  <c r="X20" i="24"/>
  <c r="Y27" i="24"/>
  <c r="W27" i="24"/>
  <c r="X27" i="24"/>
  <c r="Y19" i="24"/>
  <c r="W19" i="24"/>
  <c r="X19" i="24"/>
  <c r="W26" i="24"/>
  <c r="X26" i="24"/>
  <c r="Y26" i="24"/>
  <c r="W18" i="24"/>
  <c r="Y18" i="24"/>
  <c r="X18" i="24"/>
  <c r="X15" i="24"/>
  <c r="W15" i="24"/>
  <c r="V15" i="24"/>
  <c r="Y15" i="24"/>
  <c r="Y15" i="19"/>
  <c r="X15" i="19"/>
  <c r="W15" i="19"/>
  <c r="W38" i="25"/>
  <c r="Y38" i="25"/>
  <c r="V38" i="25"/>
  <c r="X38" i="25"/>
  <c r="W39" i="25"/>
  <c r="Y39" i="25"/>
  <c r="X39" i="25"/>
  <c r="Y40" i="25"/>
  <c r="X40" i="25"/>
  <c r="V40" i="25"/>
  <c r="W40" i="25"/>
  <c r="W41" i="25"/>
  <c r="Y41" i="25"/>
  <c r="V41" i="25"/>
  <c r="X41" i="25"/>
  <c r="V42" i="25"/>
  <c r="W42" i="25"/>
  <c r="X42" i="25"/>
  <c r="Y42" i="25"/>
  <c r="Y44" i="25"/>
  <c r="X44" i="25"/>
  <c r="W45" i="25"/>
  <c r="V45" i="25"/>
  <c r="X46" i="25"/>
  <c r="W46" i="25"/>
  <c r="V46" i="25"/>
  <c r="Y46" i="25"/>
  <c r="Y47" i="25"/>
  <c r="X47" i="25"/>
  <c r="W47" i="25"/>
  <c r="Y48" i="25"/>
  <c r="W48" i="25"/>
  <c r="V48" i="25"/>
  <c r="X48" i="25"/>
  <c r="Y49" i="25"/>
  <c r="X49" i="25"/>
  <c r="V49" i="25"/>
  <c r="W49" i="25"/>
  <c r="Y50" i="25"/>
  <c r="V50" i="25"/>
  <c r="V54" i="25"/>
  <c r="W54" i="25"/>
  <c r="Y54" i="25"/>
  <c r="X54" i="25"/>
  <c r="X55" i="25"/>
  <c r="W55" i="25"/>
  <c r="Y55" i="25"/>
  <c r="W56" i="25"/>
  <c r="Y56" i="25"/>
  <c r="X56" i="25"/>
  <c r="V56" i="25"/>
  <c r="W57" i="25"/>
  <c r="V57" i="25"/>
  <c r="Y57" i="25"/>
  <c r="X57" i="25"/>
  <c r="Y58" i="25"/>
  <c r="X58" i="25"/>
  <c r="W58" i="25"/>
  <c r="V58" i="25"/>
  <c r="Y60" i="25"/>
  <c r="X60" i="25"/>
  <c r="Y62" i="25"/>
  <c r="X62" i="25"/>
  <c r="W62" i="25"/>
  <c r="V62" i="25"/>
  <c r="Y63" i="25"/>
  <c r="X63" i="25"/>
  <c r="W63" i="25"/>
  <c r="X64" i="25"/>
  <c r="W64" i="25"/>
  <c r="Y64" i="25"/>
  <c r="V64" i="25"/>
  <c r="Y65" i="25"/>
  <c r="W65" i="25"/>
  <c r="V65" i="25"/>
  <c r="X65" i="25"/>
  <c r="X66" i="25"/>
  <c r="Y66" i="25"/>
  <c r="W66" i="25"/>
  <c r="V66" i="25"/>
  <c r="X68" i="25"/>
  <c r="V68" i="25"/>
  <c r="Y68" i="25"/>
  <c r="Y70" i="25"/>
  <c r="X70" i="25"/>
  <c r="V71" i="25"/>
  <c r="W71" i="25"/>
  <c r="Y71" i="25"/>
  <c r="X72" i="25"/>
  <c r="Y72" i="25"/>
  <c r="V72" i="25"/>
  <c r="W72" i="25"/>
  <c r="V73" i="25"/>
  <c r="X73" i="25"/>
  <c r="Y73" i="25"/>
  <c r="V74" i="25"/>
  <c r="W74" i="25"/>
  <c r="X74" i="25"/>
  <c r="Y74" i="25"/>
  <c r="X75" i="25"/>
  <c r="W75" i="25"/>
  <c r="Y75" i="25"/>
  <c r="Y76" i="25"/>
  <c r="W76" i="25"/>
  <c r="V76" i="25"/>
  <c r="X76" i="25"/>
  <c r="Y78" i="25"/>
  <c r="V78" i="25"/>
  <c r="W78" i="25"/>
  <c r="X78" i="25"/>
  <c r="V79" i="25"/>
  <c r="Y79" i="25"/>
  <c r="W79" i="25"/>
  <c r="V80" i="25"/>
  <c r="W80" i="25"/>
  <c r="X80" i="25"/>
  <c r="Y80" i="25"/>
  <c r="Y81" i="25"/>
  <c r="V81" i="25"/>
  <c r="X81" i="25"/>
  <c r="Y82" i="25"/>
  <c r="X82" i="25"/>
  <c r="W82" i="25"/>
  <c r="V82" i="25"/>
  <c r="W83" i="25"/>
  <c r="X83" i="25"/>
  <c r="Y83" i="25"/>
  <c r="V84" i="25"/>
  <c r="Y84" i="25"/>
  <c r="Y86" i="25"/>
  <c r="W86" i="25"/>
  <c r="V88" i="25"/>
  <c r="X88" i="25"/>
  <c r="W88" i="25"/>
  <c r="Y88" i="25"/>
  <c r="V90" i="25"/>
  <c r="Y90" i="25"/>
  <c r="W90" i="25"/>
  <c r="X90" i="25"/>
  <c r="W91" i="25"/>
  <c r="V91" i="25"/>
  <c r="X91" i="25"/>
  <c r="Y91" i="25"/>
  <c r="V98" i="25"/>
  <c r="Y98" i="25"/>
  <c r="X98" i="25"/>
  <c r="W98" i="25"/>
  <c r="V99" i="25"/>
  <c r="Y99" i="25"/>
  <c r="X99" i="25"/>
  <c r="W99" i="25"/>
  <c r="W101" i="25"/>
  <c r="Y101" i="25"/>
  <c r="Y232" i="25"/>
  <c r="V232" i="25"/>
  <c r="X233" i="25"/>
  <c r="Y233" i="25"/>
  <c r="W233" i="25"/>
  <c r="V233" i="25"/>
  <c r="X234" i="25"/>
  <c r="V234" i="25"/>
  <c r="W234" i="25"/>
  <c r="Y236" i="25"/>
  <c r="V236" i="25"/>
  <c r="W236" i="25"/>
  <c r="X236" i="25"/>
  <c r="Y238" i="25"/>
  <c r="X238" i="25"/>
  <c r="W238" i="25"/>
  <c r="V238" i="25"/>
  <c r="Y239" i="25"/>
  <c r="V239" i="25"/>
  <c r="W239" i="25"/>
  <c r="X239" i="25"/>
  <c r="Y240" i="25"/>
  <c r="V240" i="25"/>
  <c r="V241" i="25"/>
  <c r="X241" i="25"/>
  <c r="Y241" i="25"/>
  <c r="W241" i="25"/>
  <c r="X242" i="25"/>
  <c r="V242" i="25"/>
  <c r="W242" i="25"/>
  <c r="Y15" i="25"/>
  <c r="W15" i="25"/>
  <c r="X15" i="25"/>
  <c r="Y16" i="25"/>
  <c r="X16" i="25"/>
  <c r="W16" i="25"/>
  <c r="V16" i="25"/>
  <c r="W17" i="25"/>
  <c r="Y17" i="25"/>
  <c r="X17" i="25"/>
  <c r="V17" i="25"/>
  <c r="Y18" i="25"/>
  <c r="V18" i="25"/>
  <c r="W18" i="25"/>
  <c r="X18" i="25"/>
  <c r="X20" i="25"/>
  <c r="Y20" i="25"/>
  <c r="X22" i="25"/>
  <c r="Y22" i="25"/>
  <c r="Y23" i="25"/>
  <c r="W23" i="25"/>
  <c r="X23" i="25"/>
  <c r="X24" i="25"/>
  <c r="V24" i="25"/>
  <c r="Y24" i="25"/>
  <c r="W24" i="25"/>
  <c r="Y25" i="25"/>
  <c r="V25" i="25"/>
  <c r="W25" i="25"/>
  <c r="X25" i="25"/>
  <c r="W26" i="25"/>
  <c r="V26" i="25"/>
  <c r="Y26" i="25"/>
  <c r="X26" i="25"/>
  <c r="Y28" i="25"/>
  <c r="X28" i="25"/>
  <c r="W29" i="25"/>
  <c r="V29" i="25"/>
  <c r="Y30" i="25"/>
  <c r="V30" i="25"/>
  <c r="W30" i="25"/>
  <c r="X30" i="25"/>
  <c r="X31" i="25"/>
  <c r="Y31" i="25"/>
  <c r="W31" i="25"/>
  <c r="X32" i="25"/>
  <c r="Y32" i="25"/>
  <c r="W32" i="25"/>
  <c r="V32" i="25"/>
  <c r="Y33" i="25"/>
  <c r="W33" i="25"/>
  <c r="V33" i="25"/>
  <c r="X33" i="25"/>
  <c r="W34" i="25"/>
  <c r="Y34" i="25"/>
  <c r="V34" i="25"/>
  <c r="X34" i="25"/>
  <c r="X36" i="25"/>
  <c r="Y36" i="25"/>
  <c r="W37" i="25"/>
  <c r="V37" i="25"/>
  <c r="W104" i="25"/>
  <c r="Y104" i="25"/>
  <c r="X104" i="25"/>
  <c r="Y106" i="25"/>
  <c r="X106" i="25"/>
  <c r="W106" i="25"/>
  <c r="V106" i="25"/>
  <c r="V107" i="25"/>
  <c r="Y107" i="25"/>
  <c r="W107" i="25"/>
  <c r="X107" i="25"/>
  <c r="V109" i="25"/>
  <c r="X109" i="25"/>
  <c r="X110" i="25"/>
  <c r="W110" i="25"/>
  <c r="V110" i="25"/>
  <c r="Y110" i="25"/>
  <c r="W112" i="25"/>
  <c r="Y112" i="25"/>
  <c r="X112" i="25"/>
  <c r="X114" i="25"/>
  <c r="Y114" i="25"/>
  <c r="W114" i="25"/>
  <c r="V114" i="25"/>
  <c r="V115" i="25"/>
  <c r="W115" i="25"/>
  <c r="Y117" i="25"/>
  <c r="V117" i="25"/>
  <c r="X118" i="25"/>
  <c r="W118" i="25"/>
  <c r="V118" i="25"/>
  <c r="Y118" i="25"/>
  <c r="W120" i="25"/>
  <c r="X120" i="25"/>
  <c r="Y120" i="25"/>
  <c r="V121" i="25"/>
  <c r="W121" i="25"/>
  <c r="Y122" i="25"/>
  <c r="X122" i="25"/>
  <c r="V122" i="25"/>
  <c r="W122" i="25"/>
  <c r="V123" i="25"/>
  <c r="W123" i="25"/>
  <c r="X123" i="25"/>
  <c r="Y123" i="25"/>
  <c r="Y124" i="25"/>
  <c r="V124" i="25"/>
  <c r="Y125" i="25"/>
  <c r="V125" i="25"/>
  <c r="X126" i="25"/>
  <c r="W126" i="25"/>
  <c r="V126" i="25"/>
  <c r="Y126" i="25"/>
  <c r="Y128" i="25"/>
  <c r="X128" i="25"/>
  <c r="W128" i="25"/>
  <c r="W129" i="25"/>
  <c r="V129" i="25"/>
  <c r="V130" i="25"/>
  <c r="Y130" i="25"/>
  <c r="X130" i="25"/>
  <c r="W130" i="25"/>
  <c r="Y131" i="25"/>
  <c r="X131" i="25"/>
  <c r="V131" i="25"/>
  <c r="W131" i="25"/>
  <c r="V132" i="25"/>
  <c r="Y132" i="25"/>
  <c r="Y133" i="25"/>
  <c r="W133" i="25"/>
  <c r="X133" i="25"/>
  <c r="Y134" i="25"/>
  <c r="X134" i="25"/>
  <c r="V134" i="25"/>
  <c r="W134" i="25"/>
  <c r="W136" i="25"/>
  <c r="X136" i="25"/>
  <c r="V137" i="25"/>
  <c r="W137" i="25"/>
  <c r="V138" i="25"/>
  <c r="X138" i="25"/>
  <c r="Y138" i="25"/>
  <c r="W138" i="25"/>
  <c r="X139" i="25"/>
  <c r="Y139" i="25"/>
  <c r="V139" i="25"/>
  <c r="W139" i="25"/>
  <c r="Y140" i="25"/>
  <c r="V140" i="25"/>
  <c r="X142" i="25"/>
  <c r="Y142" i="25"/>
  <c r="W142" i="25"/>
  <c r="V142" i="25"/>
  <c r="X144" i="25"/>
  <c r="W144" i="25"/>
  <c r="Y144" i="25"/>
  <c r="W145" i="25"/>
  <c r="V145" i="25"/>
  <c r="X146" i="25"/>
  <c r="Y146" i="25"/>
  <c r="V146" i="25"/>
  <c r="W146" i="25"/>
  <c r="Y147" i="25"/>
  <c r="V147" i="25"/>
  <c r="W147" i="25"/>
  <c r="X147" i="25"/>
  <c r="V148" i="25"/>
  <c r="Y148" i="25"/>
  <c r="Y150" i="25"/>
  <c r="X150" i="25"/>
  <c r="W150" i="25"/>
  <c r="V150" i="25"/>
  <c r="Y152" i="25"/>
  <c r="X152" i="25"/>
  <c r="W152" i="25"/>
  <c r="V153" i="25"/>
  <c r="W153" i="25"/>
  <c r="W154" i="25"/>
  <c r="X154" i="25"/>
  <c r="Y154" i="25"/>
  <c r="V154" i="25"/>
  <c r="W155" i="25"/>
  <c r="X155" i="25"/>
  <c r="Y155" i="25"/>
  <c r="V155" i="25"/>
  <c r="Y156" i="25"/>
  <c r="V156" i="25"/>
  <c r="X158" i="25"/>
  <c r="W158" i="25"/>
  <c r="Y158" i="25"/>
  <c r="V158" i="25"/>
  <c r="V160" i="25"/>
  <c r="Y160" i="25"/>
  <c r="W160" i="25"/>
  <c r="X161" i="25"/>
  <c r="Y161" i="25"/>
  <c r="W161" i="25"/>
  <c r="V161" i="25"/>
  <c r="V162" i="25"/>
  <c r="Y162" i="25"/>
  <c r="W163" i="25"/>
  <c r="Y163" i="25"/>
  <c r="Y164" i="25"/>
  <c r="X164" i="25"/>
  <c r="W164" i="25"/>
  <c r="V164" i="25"/>
  <c r="W166" i="25"/>
  <c r="V166" i="25"/>
  <c r="X166" i="25"/>
  <c r="Y166" i="25"/>
  <c r="X167" i="25"/>
  <c r="Y167" i="25"/>
  <c r="V168" i="25"/>
  <c r="X168" i="25"/>
  <c r="X170" i="25"/>
  <c r="W170" i="25"/>
  <c r="Y170" i="25"/>
  <c r="W172" i="25"/>
  <c r="V172" i="25"/>
  <c r="Y172" i="25"/>
  <c r="X172" i="25"/>
  <c r="Y174" i="25"/>
  <c r="V174" i="25"/>
  <c r="W174" i="25"/>
  <c r="X174" i="25"/>
  <c r="X175" i="25"/>
  <c r="W175" i="25"/>
  <c r="V175" i="25"/>
  <c r="Y177" i="25"/>
  <c r="X177" i="25"/>
  <c r="V177" i="25"/>
  <c r="W178" i="25"/>
  <c r="Y178" i="25"/>
  <c r="X178" i="25"/>
  <c r="W180" i="25"/>
  <c r="V180" i="25"/>
  <c r="X180" i="25"/>
  <c r="Y180" i="25"/>
  <c r="W182" i="25"/>
  <c r="X182" i="25"/>
  <c r="Y182" i="25"/>
  <c r="V182" i="25"/>
  <c r="X183" i="25"/>
  <c r="Y183" i="25"/>
  <c r="W183" i="25"/>
  <c r="V183" i="25"/>
  <c r="W185" i="25"/>
  <c r="X185" i="25"/>
  <c r="Y185" i="25"/>
  <c r="V185" i="25"/>
  <c r="Y186" i="25"/>
  <c r="V186" i="25"/>
  <c r="X186" i="25"/>
  <c r="V188" i="25"/>
  <c r="Y188" i="25"/>
  <c r="V190" i="25"/>
  <c r="X190" i="25"/>
  <c r="Y190" i="25"/>
  <c r="W190" i="25"/>
  <c r="W191" i="25"/>
  <c r="X191" i="25"/>
  <c r="Y192" i="25"/>
  <c r="V192" i="25"/>
  <c r="W193" i="25"/>
  <c r="V193" i="25"/>
  <c r="X193" i="25"/>
  <c r="Y193" i="25"/>
  <c r="Y196" i="25"/>
  <c r="V196" i="25"/>
  <c r="W196" i="25"/>
  <c r="X196" i="25"/>
  <c r="X198" i="25"/>
  <c r="V198" i="25"/>
  <c r="W198" i="25"/>
  <c r="Y198" i="25"/>
  <c r="V200" i="25"/>
  <c r="Y200" i="25"/>
  <c r="Y201" i="25"/>
  <c r="X201" i="25"/>
  <c r="W201" i="25"/>
  <c r="V201" i="25"/>
  <c r="W202" i="25"/>
  <c r="X202" i="25"/>
  <c r="V202" i="25"/>
  <c r="W204" i="25"/>
  <c r="X204" i="25"/>
  <c r="Y204" i="25"/>
  <c r="V204" i="25"/>
  <c r="W206" i="25"/>
  <c r="V206" i="25"/>
  <c r="X206" i="25"/>
  <c r="Y206" i="25"/>
  <c r="X207" i="25"/>
  <c r="W207" i="25"/>
  <c r="Y207" i="25"/>
  <c r="V208" i="25"/>
  <c r="Y208" i="25"/>
  <c r="V209" i="25"/>
  <c r="W209" i="25"/>
  <c r="X209" i="25"/>
  <c r="Y209" i="25"/>
  <c r="W210" i="25"/>
  <c r="V210" i="25"/>
  <c r="X210" i="25"/>
  <c r="Y212" i="25"/>
  <c r="X212" i="25"/>
  <c r="W212" i="25"/>
  <c r="V212" i="25"/>
  <c r="Y214" i="25"/>
  <c r="X214" i="25"/>
  <c r="W214" i="25"/>
  <c r="V214" i="25"/>
  <c r="W215" i="25"/>
  <c r="X215" i="25"/>
  <c r="Y215" i="25"/>
  <c r="V216" i="25"/>
  <c r="Y216" i="25"/>
  <c r="X217" i="25"/>
  <c r="V217" i="25"/>
  <c r="Y217" i="25"/>
  <c r="W217" i="25"/>
  <c r="W218" i="25"/>
  <c r="V218" i="25"/>
  <c r="X218" i="25"/>
  <c r="X220" i="25"/>
  <c r="V220" i="25"/>
  <c r="W220" i="25"/>
  <c r="Y220" i="25"/>
  <c r="X222" i="25"/>
  <c r="V222" i="25"/>
  <c r="W222" i="25"/>
  <c r="Y222" i="25"/>
  <c r="Y223" i="25"/>
  <c r="W223" i="25"/>
  <c r="X223" i="25"/>
  <c r="Y224" i="25"/>
  <c r="V224" i="25"/>
  <c r="V225" i="25"/>
  <c r="Y225" i="25"/>
  <c r="X225" i="25"/>
  <c r="W225" i="25"/>
  <c r="X226" i="25"/>
  <c r="V226" i="25"/>
  <c r="W226" i="25"/>
  <c r="Y228" i="25"/>
  <c r="V228" i="25"/>
  <c r="W228" i="25"/>
  <c r="X228" i="25"/>
  <c r="Y230" i="25"/>
  <c r="X230" i="25"/>
  <c r="V230" i="25"/>
  <c r="W230" i="25"/>
  <c r="V231" i="25"/>
  <c r="X231" i="25"/>
  <c r="W231" i="25"/>
  <c r="Y231" i="25"/>
  <c r="V17" i="24"/>
  <c r="V18" i="24"/>
  <c r="V23" i="24"/>
  <c r="V25" i="24"/>
  <c r="V26" i="24"/>
  <c r="W121" i="19"/>
  <c r="X121" i="19"/>
  <c r="Y121" i="19"/>
  <c r="V121" i="19"/>
  <c r="W122" i="19"/>
  <c r="V122" i="19"/>
  <c r="Y122" i="19"/>
  <c r="X122" i="19"/>
  <c r="V123" i="19"/>
  <c r="W123" i="19"/>
  <c r="X123" i="19"/>
  <c r="Y123" i="19"/>
  <c r="Y124" i="19"/>
  <c r="V124" i="19"/>
  <c r="W124" i="19"/>
  <c r="X124" i="19"/>
  <c r="W125" i="19"/>
  <c r="Y125" i="19"/>
  <c r="V125" i="19"/>
  <c r="X125" i="19"/>
  <c r="Y126" i="19"/>
  <c r="X126" i="19"/>
  <c r="V126" i="19"/>
  <c r="W126" i="19"/>
  <c r="V127" i="19"/>
  <c r="X127" i="19"/>
  <c r="Y127" i="19"/>
  <c r="W127" i="19"/>
  <c r="X128" i="19"/>
  <c r="Y128" i="19"/>
  <c r="V128" i="19"/>
  <c r="W128" i="19"/>
  <c r="X129" i="19"/>
  <c r="Y129" i="19"/>
  <c r="V129" i="19"/>
  <c r="W129" i="19"/>
  <c r="V130" i="19"/>
  <c r="Y130" i="19"/>
  <c r="X130" i="19"/>
  <c r="W130" i="19"/>
  <c r="Y131" i="19"/>
  <c r="X131" i="19"/>
  <c r="W131" i="19"/>
  <c r="V131" i="19"/>
  <c r="Y132" i="19"/>
  <c r="W132" i="19"/>
  <c r="X132" i="19"/>
  <c r="V132" i="19"/>
  <c r="X133" i="19"/>
  <c r="W133" i="19"/>
  <c r="V133" i="19"/>
  <c r="Y133" i="19"/>
  <c r="W134" i="19"/>
  <c r="X134" i="19"/>
  <c r="V134" i="19"/>
  <c r="Y134" i="19"/>
  <c r="X135" i="19"/>
  <c r="Y135" i="19"/>
  <c r="W135" i="19"/>
  <c r="V135" i="19"/>
  <c r="V136" i="19"/>
  <c r="Y136" i="19"/>
  <c r="W136" i="19"/>
  <c r="X136" i="19"/>
  <c r="X137" i="19"/>
  <c r="V137" i="19"/>
  <c r="W137" i="19"/>
  <c r="Y137" i="19"/>
  <c r="V138" i="19"/>
  <c r="W138" i="19"/>
  <c r="Y138" i="19"/>
  <c r="X138" i="19"/>
  <c r="Y139" i="19"/>
  <c r="X139" i="19"/>
  <c r="W139" i="19"/>
  <c r="V139" i="19"/>
  <c r="X140" i="19"/>
  <c r="Y140" i="19"/>
  <c r="W140" i="19"/>
  <c r="V140" i="19"/>
  <c r="V141" i="19"/>
  <c r="W141" i="19"/>
  <c r="X141" i="19"/>
  <c r="Y141" i="19"/>
  <c r="Y142" i="19"/>
  <c r="X142" i="19"/>
  <c r="W142" i="19"/>
  <c r="V142" i="19"/>
  <c r="V143" i="19"/>
  <c r="X143" i="19"/>
  <c r="W143" i="19"/>
  <c r="Y143" i="19"/>
  <c r="W144" i="19"/>
  <c r="X144" i="19"/>
  <c r="Y144" i="19"/>
  <c r="V144" i="19"/>
  <c r="W145" i="19"/>
  <c r="X145" i="19"/>
  <c r="Y145" i="19"/>
  <c r="V145" i="19"/>
  <c r="Y146" i="19"/>
  <c r="V146" i="19"/>
  <c r="X146" i="19"/>
  <c r="W146" i="19"/>
  <c r="V147" i="19"/>
  <c r="W147" i="19"/>
  <c r="Y147" i="19"/>
  <c r="X147" i="19"/>
  <c r="W148" i="19"/>
  <c r="Y148" i="19"/>
  <c r="X148" i="19"/>
  <c r="V148" i="19"/>
  <c r="X149" i="19"/>
  <c r="Y149" i="19"/>
  <c r="W149" i="19"/>
  <c r="V149" i="19"/>
  <c r="W150" i="19"/>
  <c r="X150" i="19"/>
  <c r="V150" i="19"/>
  <c r="Y150" i="19"/>
  <c r="V151" i="19"/>
  <c r="W151" i="19"/>
  <c r="X151" i="19"/>
  <c r="Y151" i="19"/>
  <c r="W152" i="19"/>
  <c r="X152" i="19"/>
  <c r="V152" i="19"/>
  <c r="Y152" i="19"/>
  <c r="V153" i="19"/>
  <c r="W153" i="19"/>
  <c r="Y153" i="19"/>
  <c r="X153" i="19"/>
  <c r="X154" i="19"/>
  <c r="Y154" i="19"/>
  <c r="V154" i="19"/>
  <c r="W154" i="19"/>
  <c r="X155" i="19"/>
  <c r="W155" i="19"/>
  <c r="Y155" i="19"/>
  <c r="V155" i="19"/>
  <c r="W156" i="19"/>
  <c r="V156" i="19"/>
  <c r="X156" i="19"/>
  <c r="Y156" i="19"/>
  <c r="X157" i="19"/>
  <c r="W157" i="19"/>
  <c r="V157" i="19"/>
  <c r="Y157" i="19"/>
  <c r="X158" i="19"/>
  <c r="Y158" i="19"/>
  <c r="W158" i="19"/>
  <c r="V158" i="19"/>
  <c r="W159" i="19"/>
  <c r="V159" i="19"/>
  <c r="Y159" i="19"/>
  <c r="X159" i="19"/>
  <c r="X160" i="19"/>
  <c r="Y160" i="19"/>
  <c r="W160" i="19"/>
  <c r="V160" i="19"/>
  <c r="X161" i="19"/>
  <c r="V161" i="19"/>
  <c r="W161" i="19"/>
  <c r="Y161" i="19"/>
  <c r="X162" i="19"/>
  <c r="V162" i="19"/>
  <c r="W162" i="19"/>
  <c r="Y162" i="19"/>
  <c r="Y163" i="19"/>
  <c r="W163" i="19"/>
  <c r="V163" i="19"/>
  <c r="X163" i="19"/>
  <c r="W164" i="19"/>
  <c r="V164" i="19"/>
  <c r="X164" i="19"/>
  <c r="Y164" i="19"/>
  <c r="W165" i="19"/>
  <c r="X165" i="19"/>
  <c r="Y165" i="19"/>
  <c r="V165" i="19"/>
  <c r="W166" i="19"/>
  <c r="Y166" i="19"/>
  <c r="X166" i="19"/>
  <c r="V166" i="19"/>
  <c r="Y167" i="19"/>
  <c r="W167" i="19"/>
  <c r="X167" i="19"/>
  <c r="V167" i="19"/>
  <c r="V168" i="19"/>
  <c r="W168" i="19"/>
  <c r="X168" i="19"/>
  <c r="Y168" i="19"/>
  <c r="Y169" i="19"/>
  <c r="X169" i="19"/>
  <c r="V169" i="19"/>
  <c r="W169" i="19"/>
  <c r="X170" i="19"/>
  <c r="Y170" i="19"/>
  <c r="W170" i="19"/>
  <c r="V170" i="19"/>
  <c r="Y171" i="19"/>
  <c r="W171" i="19"/>
  <c r="X171" i="19"/>
  <c r="V171" i="19"/>
  <c r="Y172" i="19"/>
  <c r="V172" i="19"/>
  <c r="X172" i="19"/>
  <c r="W172" i="19"/>
  <c r="Y173" i="19"/>
  <c r="X173" i="19"/>
  <c r="W173" i="19"/>
  <c r="V173" i="19"/>
  <c r="Y174" i="19"/>
  <c r="X174" i="19"/>
  <c r="V174" i="19"/>
  <c r="W174" i="19"/>
  <c r="W175" i="19"/>
  <c r="Y175" i="19"/>
  <c r="V175" i="19"/>
  <c r="X175" i="19"/>
  <c r="W176" i="19"/>
  <c r="V176" i="19"/>
  <c r="Y176" i="19"/>
  <c r="X176" i="19"/>
  <c r="X177" i="19"/>
  <c r="Y177" i="19"/>
  <c r="W177" i="19"/>
  <c r="V177" i="19"/>
  <c r="V178" i="19"/>
  <c r="X178" i="19"/>
  <c r="Y178" i="19"/>
  <c r="W178" i="19"/>
  <c r="Y179" i="19"/>
  <c r="X179" i="19"/>
  <c r="V179" i="19"/>
  <c r="W179" i="19"/>
  <c r="W180" i="19"/>
  <c r="X180" i="19"/>
  <c r="Y180" i="19"/>
  <c r="V180" i="19"/>
  <c r="V181" i="19"/>
  <c r="W181" i="19"/>
  <c r="Y181" i="19"/>
  <c r="X181" i="19"/>
  <c r="V182" i="19"/>
  <c r="X182" i="19"/>
  <c r="W182" i="19"/>
  <c r="Y182" i="19"/>
  <c r="W183" i="19"/>
  <c r="V183" i="19"/>
  <c r="Y183" i="19"/>
  <c r="X183" i="19"/>
  <c r="X184" i="19"/>
  <c r="W184" i="19"/>
  <c r="Y184" i="19"/>
  <c r="V184" i="19"/>
  <c r="W185" i="19"/>
  <c r="Y185" i="19"/>
  <c r="X185" i="19"/>
  <c r="V185" i="19"/>
  <c r="Y186" i="19"/>
  <c r="W186" i="19"/>
  <c r="X186" i="19"/>
  <c r="V186" i="19"/>
  <c r="W187" i="19"/>
  <c r="Y187" i="19"/>
  <c r="X187" i="19"/>
  <c r="V187" i="19"/>
  <c r="W188" i="19"/>
  <c r="V188" i="19"/>
  <c r="Y188" i="19"/>
  <c r="X188" i="19"/>
  <c r="W189" i="19"/>
  <c r="Y189" i="19"/>
  <c r="X189" i="19"/>
  <c r="V189" i="19"/>
  <c r="V190" i="19"/>
  <c r="X190" i="19"/>
  <c r="Y190" i="19"/>
  <c r="W190" i="19"/>
  <c r="V191" i="19"/>
  <c r="X191" i="19"/>
  <c r="W191" i="19"/>
  <c r="Y191" i="19"/>
  <c r="W192" i="19"/>
  <c r="X192" i="19"/>
  <c r="V192" i="19"/>
  <c r="Y192" i="19"/>
  <c r="Y193" i="19"/>
  <c r="X193" i="19"/>
  <c r="V193" i="19"/>
  <c r="W193" i="19"/>
  <c r="V194" i="19"/>
  <c r="X194" i="19"/>
  <c r="W194" i="19"/>
  <c r="Y194" i="19"/>
  <c r="W195" i="19"/>
  <c r="X195" i="19"/>
  <c r="V195" i="19"/>
  <c r="Y195" i="19"/>
  <c r="V196" i="19"/>
  <c r="Y196" i="19"/>
  <c r="X196" i="19"/>
  <c r="W196" i="19"/>
  <c r="Y197" i="19"/>
  <c r="W197" i="19"/>
  <c r="V197" i="19"/>
  <c r="X197" i="19"/>
  <c r="V198" i="19"/>
  <c r="W198" i="19"/>
  <c r="X198" i="19"/>
  <c r="Y198" i="19"/>
  <c r="W199" i="19"/>
  <c r="X199" i="19"/>
  <c r="Y199" i="19"/>
  <c r="V199" i="19"/>
  <c r="X200" i="19"/>
  <c r="V200" i="19"/>
  <c r="Y200" i="19"/>
  <c r="W200" i="19"/>
  <c r="Y201" i="19"/>
  <c r="V201" i="19"/>
  <c r="X201" i="19"/>
  <c r="W201" i="19"/>
  <c r="V202" i="19"/>
  <c r="Y202" i="19"/>
  <c r="W202" i="19"/>
  <c r="X202" i="19"/>
  <c r="Y203" i="19"/>
  <c r="X203" i="19"/>
  <c r="W203" i="19"/>
  <c r="V203" i="19"/>
  <c r="V204" i="19"/>
  <c r="Y204" i="19"/>
  <c r="X204" i="19"/>
  <c r="W204" i="19"/>
  <c r="V205" i="19"/>
  <c r="X205" i="19"/>
  <c r="W205" i="19"/>
  <c r="Y205" i="19"/>
  <c r="X206" i="19"/>
  <c r="V206" i="19"/>
  <c r="Y206" i="19"/>
  <c r="W206" i="19"/>
  <c r="Y207" i="19"/>
  <c r="V207" i="19"/>
  <c r="W207" i="19"/>
  <c r="X207" i="19"/>
  <c r="V208" i="19"/>
  <c r="W208" i="19"/>
  <c r="Y208" i="19"/>
  <c r="X208" i="19"/>
  <c r="Y209" i="19"/>
  <c r="W209" i="19"/>
  <c r="X209" i="19"/>
  <c r="V209" i="19"/>
  <c r="W210" i="19"/>
  <c r="V210" i="19"/>
  <c r="X210" i="19"/>
  <c r="Y210" i="19"/>
  <c r="W211" i="19"/>
  <c r="Y211" i="19"/>
  <c r="X211" i="19"/>
  <c r="V211" i="19"/>
  <c r="X212" i="19"/>
  <c r="W212" i="19"/>
  <c r="V212" i="19"/>
  <c r="Y212" i="19"/>
  <c r="V213" i="19"/>
  <c r="W213" i="19"/>
  <c r="Y213" i="19"/>
  <c r="X213" i="19"/>
  <c r="Y214" i="19"/>
  <c r="V214" i="19"/>
  <c r="W214" i="19"/>
  <c r="X214" i="19"/>
  <c r="Y215" i="19"/>
  <c r="X215" i="19"/>
  <c r="W215" i="19"/>
  <c r="V215" i="19"/>
  <c r="Y216" i="19"/>
  <c r="W216" i="19"/>
  <c r="X216" i="19"/>
  <c r="V216" i="19"/>
  <c r="X217" i="19"/>
  <c r="V217" i="19"/>
  <c r="Y217" i="19"/>
  <c r="W217" i="19"/>
  <c r="W218" i="19"/>
  <c r="Y218" i="19"/>
  <c r="X218" i="19"/>
  <c r="V218" i="19"/>
  <c r="X219" i="19"/>
  <c r="V219" i="19"/>
  <c r="Y219" i="19"/>
  <c r="W219" i="19"/>
  <c r="Y220" i="19"/>
  <c r="X220" i="19"/>
  <c r="W220" i="19"/>
  <c r="V220" i="19"/>
  <c r="V221" i="19"/>
  <c r="W221" i="19"/>
  <c r="X221" i="19"/>
  <c r="Y221" i="19"/>
  <c r="X222" i="19"/>
  <c r="Y222" i="19"/>
  <c r="W222" i="19"/>
  <c r="V222" i="19"/>
  <c r="X223" i="19"/>
  <c r="V223" i="19"/>
  <c r="Y223" i="19"/>
  <c r="W223" i="19"/>
  <c r="X224" i="19"/>
  <c r="Y224" i="19"/>
  <c r="V224" i="19"/>
  <c r="W224" i="19"/>
  <c r="X225" i="19"/>
  <c r="W225" i="19"/>
  <c r="V225" i="19"/>
  <c r="Y225" i="19"/>
  <c r="W226" i="19"/>
  <c r="X226" i="19"/>
  <c r="Y226" i="19"/>
  <c r="V226" i="19"/>
  <c r="V227" i="19"/>
  <c r="X227" i="19"/>
  <c r="Y227" i="19"/>
  <c r="W227" i="19"/>
  <c r="W228" i="19"/>
  <c r="V228" i="19"/>
  <c r="Y228" i="19"/>
  <c r="X228" i="19"/>
  <c r="X229" i="19"/>
  <c r="W229" i="19"/>
  <c r="Y229" i="19"/>
  <c r="V229" i="19"/>
  <c r="W230" i="19"/>
  <c r="Y230" i="19"/>
  <c r="V230" i="19"/>
  <c r="X230" i="19"/>
  <c r="Y231" i="19"/>
  <c r="V231" i="19"/>
  <c r="W231" i="19"/>
  <c r="X231" i="19"/>
  <c r="Y232" i="19"/>
  <c r="V232" i="19"/>
  <c r="W232" i="19"/>
  <c r="X232" i="19"/>
  <c r="Y233" i="19"/>
  <c r="V233" i="19"/>
  <c r="W233" i="19"/>
  <c r="X233" i="19"/>
  <c r="X101" i="25"/>
  <c r="W109" i="25"/>
  <c r="V133" i="25"/>
  <c r="Y141" i="25"/>
  <c r="W21" i="25"/>
  <c r="V93" i="25"/>
  <c r="Y109" i="25"/>
  <c r="W117" i="25"/>
  <c r="X125" i="25"/>
  <c r="W125" i="25"/>
  <c r="W93" i="25"/>
  <c r="X117" i="25"/>
  <c r="V85" i="25"/>
  <c r="X93" i="25"/>
  <c r="V157" i="25"/>
  <c r="W53" i="25"/>
  <c r="W61" i="25"/>
  <c r="W77" i="25"/>
  <c r="W85" i="25"/>
  <c r="V149" i="25"/>
  <c r="X157" i="25"/>
  <c r="W157" i="25"/>
  <c r="Y173" i="25"/>
  <c r="W69" i="25"/>
  <c r="Y77" i="25"/>
  <c r="X85" i="25"/>
  <c r="V101" i="25"/>
  <c r="V141" i="25"/>
  <c r="X149" i="25"/>
  <c r="W149" i="25"/>
  <c r="X141" i="25"/>
  <c r="W188" i="25"/>
  <c r="X188" i="25"/>
  <c r="W171" i="25"/>
  <c r="Y136" i="25"/>
  <c r="X115" i="25"/>
  <c r="Y115" i="25"/>
  <c r="W102" i="25"/>
  <c r="X102" i="25"/>
  <c r="V102" i="25"/>
  <c r="W70" i="25"/>
  <c r="V70" i="25"/>
  <c r="W50" i="25"/>
  <c r="X50" i="25"/>
  <c r="W22" i="25"/>
  <c r="V22" i="25"/>
  <c r="W14" i="25"/>
  <c r="X14" i="25"/>
  <c r="V28" i="24"/>
  <c r="V29" i="24"/>
  <c r="V20" i="24"/>
  <c r="V21" i="24"/>
  <c r="V97" i="25"/>
  <c r="Y116" i="25"/>
  <c r="X116" i="25"/>
  <c r="W116" i="25"/>
  <c r="Y127" i="25"/>
  <c r="X127" i="25"/>
  <c r="W127" i="25"/>
  <c r="V127" i="25"/>
  <c r="V19" i="25"/>
  <c r="X21" i="25"/>
  <c r="V27" i="25"/>
  <c r="X29" i="25"/>
  <c r="V35" i="25"/>
  <c r="X37" i="25"/>
  <c r="V43" i="25"/>
  <c r="X45" i="25"/>
  <c r="V51" i="25"/>
  <c r="X53" i="25"/>
  <c r="V59" i="25"/>
  <c r="X61" i="25"/>
  <c r="V67" i="25"/>
  <c r="X69" i="25"/>
  <c r="W73" i="25"/>
  <c r="X77" i="25"/>
  <c r="W81" i="25"/>
  <c r="X86" i="25"/>
  <c r="W94" i="25"/>
  <c r="Y95" i="25"/>
  <c r="W95" i="25"/>
  <c r="V95" i="25"/>
  <c r="W96" i="25"/>
  <c r="V96" i="25"/>
  <c r="Y96" i="25"/>
  <c r="X100" i="25"/>
  <c r="W100" i="25"/>
  <c r="V100" i="25"/>
  <c r="Y103" i="25"/>
  <c r="X103" i="25"/>
  <c r="W103" i="25"/>
  <c r="V103" i="25"/>
  <c r="Y113" i="25"/>
  <c r="X113" i="25"/>
  <c r="W113" i="25"/>
  <c r="Y135" i="25"/>
  <c r="X135" i="25"/>
  <c r="W135" i="25"/>
  <c r="V135" i="25"/>
  <c r="V169" i="25"/>
  <c r="Y169" i="25"/>
  <c r="X169" i="25"/>
  <c r="W169" i="25"/>
  <c r="Y235" i="25"/>
  <c r="X235" i="25"/>
  <c r="W235" i="25"/>
  <c r="V235" i="25"/>
  <c r="W87" i="25"/>
  <c r="V87" i="25"/>
  <c r="V94" i="25"/>
  <c r="Y97" i="25"/>
  <c r="X97" i="25"/>
  <c r="V116" i="25"/>
  <c r="V14" i="25"/>
  <c r="W19" i="25"/>
  <c r="Y21" i="25"/>
  <c r="W27" i="25"/>
  <c r="Y29" i="25"/>
  <c r="W35" i="25"/>
  <c r="Y37" i="25"/>
  <c r="W43" i="25"/>
  <c r="Y45" i="25"/>
  <c r="W51" i="25"/>
  <c r="Y53" i="25"/>
  <c r="W59" i="25"/>
  <c r="Y61" i="25"/>
  <c r="W67" i="25"/>
  <c r="Y69" i="25"/>
  <c r="Y87" i="25"/>
  <c r="Y89" i="25"/>
  <c r="X89" i="25"/>
  <c r="X94" i="25"/>
  <c r="Y143" i="25"/>
  <c r="X143" i="25"/>
  <c r="W143" i="25"/>
  <c r="V143" i="25"/>
  <c r="X19" i="25"/>
  <c r="X27" i="25"/>
  <c r="X35" i="25"/>
  <c r="X43" i="25"/>
  <c r="X51" i="25"/>
  <c r="X59" i="25"/>
  <c r="X67" i="25"/>
  <c r="V75" i="25"/>
  <c r="V83" i="25"/>
  <c r="V89" i="25"/>
  <c r="Y151" i="25"/>
  <c r="X151" i="25"/>
  <c r="W151" i="25"/>
  <c r="V151" i="25"/>
  <c r="Y176" i="25"/>
  <c r="W176" i="25"/>
  <c r="X176" i="25"/>
  <c r="V176" i="25"/>
  <c r="V20" i="25"/>
  <c r="V28" i="25"/>
  <c r="V36" i="25"/>
  <c r="V44" i="25"/>
  <c r="V52" i="25"/>
  <c r="V60" i="25"/>
  <c r="Y111" i="25"/>
  <c r="X111" i="25"/>
  <c r="W111" i="25"/>
  <c r="V111" i="25"/>
  <c r="Y159" i="25"/>
  <c r="X159" i="25"/>
  <c r="W159" i="25"/>
  <c r="V159" i="25"/>
  <c r="V15" i="25"/>
  <c r="W20" i="25"/>
  <c r="V23" i="25"/>
  <c r="W28" i="25"/>
  <c r="V31" i="25"/>
  <c r="W36" i="25"/>
  <c r="V39" i="25"/>
  <c r="W44" i="25"/>
  <c r="V47" i="25"/>
  <c r="W52" i="25"/>
  <c r="V55" i="25"/>
  <c r="W60" i="25"/>
  <c r="V63" i="25"/>
  <c r="W68" i="25"/>
  <c r="X71" i="25"/>
  <c r="X79" i="25"/>
  <c r="X84" i="25"/>
  <c r="W84" i="25"/>
  <c r="Y108" i="25"/>
  <c r="X108" i="25"/>
  <c r="W108" i="25"/>
  <c r="V108" i="25"/>
  <c r="X52" i="25"/>
  <c r="X92" i="25"/>
  <c r="W92" i="25"/>
  <c r="Y105" i="25"/>
  <c r="X105" i="25"/>
  <c r="W105" i="25"/>
  <c r="V86" i="25"/>
  <c r="V92" i="25"/>
  <c r="Y119" i="25"/>
  <c r="X119" i="25"/>
  <c r="W119" i="25"/>
  <c r="V119" i="25"/>
  <c r="X121" i="25"/>
  <c r="W124" i="25"/>
  <c r="X129" i="25"/>
  <c r="W132" i="25"/>
  <c r="X137" i="25"/>
  <c r="W140" i="25"/>
  <c r="X145" i="25"/>
  <c r="W148" i="25"/>
  <c r="X153" i="25"/>
  <c r="W156" i="25"/>
  <c r="W162" i="25"/>
  <c r="X163" i="25"/>
  <c r="V163" i="25"/>
  <c r="V170" i="25"/>
  <c r="Y175" i="25"/>
  <c r="W177" i="25"/>
  <c r="V205" i="25"/>
  <c r="Y205" i="25"/>
  <c r="X205" i="25"/>
  <c r="Y121" i="25"/>
  <c r="X124" i="25"/>
  <c r="Y129" i="25"/>
  <c r="X132" i="25"/>
  <c r="Y137" i="25"/>
  <c r="X140" i="25"/>
  <c r="Y145" i="25"/>
  <c r="X148" i="25"/>
  <c r="Y153" i="25"/>
  <c r="X156" i="25"/>
  <c r="X162" i="25"/>
  <c r="X171" i="25"/>
  <c r="V171" i="25"/>
  <c r="V178" i="25"/>
  <c r="Y203" i="25"/>
  <c r="X203" i="25"/>
  <c r="W203" i="25"/>
  <c r="V203" i="25"/>
  <c r="V213" i="25"/>
  <c r="Y213" i="25"/>
  <c r="X213" i="25"/>
  <c r="V165" i="25"/>
  <c r="X179" i="25"/>
  <c r="W179" i="25"/>
  <c r="V179" i="25"/>
  <c r="Y181" i="25"/>
  <c r="X181" i="25"/>
  <c r="V181" i="25"/>
  <c r="Y211" i="25"/>
  <c r="X211" i="25"/>
  <c r="W211" i="25"/>
  <c r="V211" i="25"/>
  <c r="V221" i="25"/>
  <c r="Y221" i="25"/>
  <c r="X221" i="25"/>
  <c r="Y243" i="25"/>
  <c r="X243" i="25"/>
  <c r="W243" i="25"/>
  <c r="V243" i="25"/>
  <c r="V104" i="25"/>
  <c r="V112" i="25"/>
  <c r="V120" i="25"/>
  <c r="V128" i="25"/>
  <c r="V136" i="25"/>
  <c r="V144" i="25"/>
  <c r="V152" i="25"/>
  <c r="W165" i="25"/>
  <c r="V173" i="25"/>
  <c r="W181" i="25"/>
  <c r="W199" i="25"/>
  <c r="Y219" i="25"/>
  <c r="X219" i="25"/>
  <c r="W219" i="25"/>
  <c r="V219" i="25"/>
  <c r="V229" i="25"/>
  <c r="Y229" i="25"/>
  <c r="X229" i="25"/>
  <c r="X160" i="25"/>
  <c r="Y165" i="25"/>
  <c r="V167" i="25"/>
  <c r="W173" i="25"/>
  <c r="Y184" i="25"/>
  <c r="X184" i="25"/>
  <c r="W184" i="25"/>
  <c r="W186" i="25"/>
  <c r="X187" i="25"/>
  <c r="W187" i="25"/>
  <c r="V187" i="25"/>
  <c r="Y189" i="25"/>
  <c r="X189" i="25"/>
  <c r="V189" i="25"/>
  <c r="V191" i="25"/>
  <c r="X195" i="25"/>
  <c r="W195" i="25"/>
  <c r="V195" i="25"/>
  <c r="V197" i="25"/>
  <c r="Y197" i="25"/>
  <c r="X197" i="25"/>
  <c r="W197" i="25"/>
  <c r="Y227" i="25"/>
  <c r="X227" i="25"/>
  <c r="W227" i="25"/>
  <c r="V227" i="25"/>
  <c r="W167" i="25"/>
  <c r="W194" i="25"/>
  <c r="Y194" i="25"/>
  <c r="X194" i="25"/>
  <c r="X199" i="25"/>
  <c r="V199" i="25"/>
  <c r="Y168" i="25"/>
  <c r="W168" i="25"/>
  <c r="Y191" i="25"/>
  <c r="V237" i="25"/>
  <c r="Y237" i="25"/>
  <c r="X237" i="25"/>
  <c r="W192" i="25"/>
  <c r="W200" i="25"/>
  <c r="Y202" i="25"/>
  <c r="W208" i="25"/>
  <c r="Y210" i="25"/>
  <c r="W216" i="25"/>
  <c r="Y218" i="25"/>
  <c r="W224" i="25"/>
  <c r="Y226" i="25"/>
  <c r="W232" i="25"/>
  <c r="Y234" i="25"/>
  <c r="W240" i="25"/>
  <c r="Y242" i="25"/>
  <c r="X192" i="25"/>
  <c r="X200" i="25"/>
  <c r="X208" i="25"/>
  <c r="X216" i="25"/>
  <c r="X224" i="25"/>
  <c r="X232" i="25"/>
  <c r="X240" i="25"/>
  <c r="V244" i="25"/>
  <c r="V207" i="25"/>
  <c r="V215" i="25"/>
  <c r="V223" i="25"/>
  <c r="W244" i="25"/>
  <c r="X244" i="25"/>
  <c r="V16" i="24"/>
  <c r="V24" i="24"/>
  <c r="V19" i="24"/>
  <c r="V27" i="24"/>
  <c r="V22" i="24"/>
  <c r="V30" i="24"/>
  <c r="Y14" i="19"/>
  <c r="X14" i="19"/>
  <c r="W14" i="19"/>
  <c r="V14" i="19"/>
  <c r="U14" i="19"/>
  <c r="T14" i="19"/>
  <c r="S14" i="19"/>
  <c r="R14" i="19"/>
  <c r="V16" i="19"/>
  <c r="W16" i="19"/>
  <c r="X16" i="19"/>
  <c r="Y16" i="19"/>
  <c r="V17" i="19"/>
  <c r="W17" i="19"/>
  <c r="X17" i="19"/>
  <c r="Y17" i="19"/>
  <c r="V18" i="19"/>
  <c r="W18" i="19"/>
  <c r="X18" i="19"/>
  <c r="Y18" i="19"/>
  <c r="V19" i="19"/>
  <c r="W19" i="19"/>
  <c r="X19" i="19"/>
  <c r="Y19" i="19"/>
  <c r="V20" i="19"/>
  <c r="W20" i="19"/>
  <c r="X20" i="19"/>
  <c r="Y20" i="19"/>
  <c r="V21" i="19"/>
  <c r="W21" i="19"/>
  <c r="X21" i="19"/>
  <c r="Y21" i="19"/>
  <c r="V22" i="19"/>
  <c r="W22" i="19"/>
  <c r="X22" i="19"/>
  <c r="Y22" i="19"/>
  <c r="V23" i="19"/>
  <c r="W23" i="19"/>
  <c r="X23" i="19"/>
  <c r="Y23" i="19"/>
  <c r="V24" i="19"/>
  <c r="W24" i="19"/>
  <c r="X24" i="19"/>
  <c r="Y24" i="19"/>
  <c r="V25" i="19"/>
  <c r="W25" i="19"/>
  <c r="X25" i="19"/>
  <c r="Y25" i="19"/>
  <c r="V26" i="19"/>
  <c r="W26" i="19"/>
  <c r="X26" i="19"/>
  <c r="Y26" i="19"/>
  <c r="V27" i="19"/>
  <c r="W27" i="19"/>
  <c r="X27" i="19"/>
  <c r="Y27" i="19"/>
  <c r="V28" i="19"/>
  <c r="W28" i="19"/>
  <c r="X28" i="19"/>
  <c r="Y28" i="19"/>
  <c r="V29" i="19"/>
  <c r="W29" i="19"/>
  <c r="X29" i="19"/>
  <c r="Y29" i="19"/>
  <c r="V30" i="19"/>
  <c r="W30" i="19"/>
  <c r="X30" i="19"/>
  <c r="Y30" i="19"/>
  <c r="V31" i="19"/>
  <c r="W31" i="19"/>
  <c r="X31" i="19"/>
  <c r="Y31" i="19"/>
  <c r="V32" i="19"/>
  <c r="W32" i="19"/>
  <c r="X32" i="19"/>
  <c r="Y32" i="19"/>
  <c r="V33" i="19"/>
  <c r="W33" i="19"/>
  <c r="X33" i="19"/>
  <c r="Y33" i="19"/>
  <c r="V34" i="19"/>
  <c r="W34" i="19"/>
  <c r="X34" i="19"/>
  <c r="Y34" i="19"/>
  <c r="V35" i="19"/>
  <c r="W35" i="19"/>
  <c r="X35" i="19"/>
  <c r="Y35" i="19"/>
  <c r="V36" i="19"/>
  <c r="W36" i="19"/>
  <c r="X36" i="19"/>
  <c r="Y36" i="19"/>
  <c r="V37" i="19"/>
  <c r="W37" i="19"/>
  <c r="X37" i="19"/>
  <c r="Y37" i="19"/>
  <c r="V38" i="19"/>
  <c r="W38" i="19"/>
  <c r="X38" i="19"/>
  <c r="Y38" i="19"/>
  <c r="V39" i="19"/>
  <c r="W39" i="19"/>
  <c r="X39" i="19"/>
  <c r="Y39" i="19"/>
  <c r="V40" i="19"/>
  <c r="W40" i="19"/>
  <c r="X40" i="19"/>
  <c r="Y40" i="19"/>
  <c r="V41" i="19"/>
  <c r="W41" i="19"/>
  <c r="X41" i="19"/>
  <c r="Y41" i="19"/>
  <c r="V42" i="19"/>
  <c r="W42" i="19"/>
  <c r="X42" i="19"/>
  <c r="Y42" i="19"/>
  <c r="V43" i="19"/>
  <c r="W43" i="19"/>
  <c r="X43" i="19"/>
  <c r="Y43" i="19"/>
  <c r="V44" i="19"/>
  <c r="W44" i="19"/>
  <c r="X44" i="19"/>
  <c r="Y44" i="19"/>
  <c r="V45" i="19"/>
  <c r="W45" i="19"/>
  <c r="X45" i="19"/>
  <c r="Y45" i="19"/>
  <c r="V46" i="19"/>
  <c r="W46" i="19"/>
  <c r="X46" i="19"/>
  <c r="Y46" i="19"/>
  <c r="V47" i="19"/>
  <c r="W47" i="19"/>
  <c r="X47" i="19"/>
  <c r="Y47" i="19"/>
  <c r="V48" i="19"/>
  <c r="W48" i="19"/>
  <c r="X48" i="19"/>
  <c r="Y48" i="19"/>
  <c r="V49" i="19"/>
  <c r="W49" i="19"/>
  <c r="X49" i="19"/>
  <c r="Y49" i="19"/>
  <c r="V50" i="19"/>
  <c r="W50" i="19"/>
  <c r="X50" i="19"/>
  <c r="Y50" i="19"/>
  <c r="V51" i="19"/>
  <c r="W51" i="19"/>
  <c r="X51" i="19"/>
  <c r="Y51" i="19"/>
  <c r="V52" i="19"/>
  <c r="W52" i="19"/>
  <c r="X52" i="19"/>
  <c r="Y52" i="19"/>
  <c r="V53" i="19"/>
  <c r="W53" i="19"/>
  <c r="X53" i="19"/>
  <c r="Y53" i="19"/>
  <c r="V54" i="19"/>
  <c r="W54" i="19"/>
  <c r="X54" i="19"/>
  <c r="Y54" i="19"/>
  <c r="V55" i="19"/>
  <c r="W55" i="19"/>
  <c r="X55" i="19"/>
  <c r="Y55" i="19"/>
  <c r="V56" i="19"/>
  <c r="W56" i="19"/>
  <c r="X56" i="19"/>
  <c r="Y56" i="19"/>
  <c r="V57" i="19"/>
  <c r="W57" i="19"/>
  <c r="X57" i="19"/>
  <c r="Y57" i="19"/>
  <c r="V58" i="19"/>
  <c r="W58" i="19"/>
  <c r="X58" i="19"/>
  <c r="Y58" i="19"/>
  <c r="V59" i="19"/>
  <c r="W59" i="19"/>
  <c r="X59" i="19"/>
  <c r="Y59" i="19"/>
  <c r="V60" i="19"/>
  <c r="W60" i="19"/>
  <c r="X60" i="19"/>
  <c r="Y60" i="19"/>
  <c r="V61" i="19"/>
  <c r="W61" i="19"/>
  <c r="X61" i="19"/>
  <c r="Y61" i="19"/>
  <c r="V62" i="19"/>
  <c r="W62" i="19"/>
  <c r="X62" i="19"/>
  <c r="Y62" i="19"/>
  <c r="V63" i="19"/>
  <c r="W63" i="19"/>
  <c r="X63" i="19"/>
  <c r="Y63" i="19"/>
  <c r="V64" i="19"/>
  <c r="W64" i="19"/>
  <c r="X64" i="19"/>
  <c r="Y64" i="19"/>
  <c r="V65" i="19"/>
  <c r="W65" i="19"/>
  <c r="X65" i="19"/>
  <c r="Y65" i="19"/>
  <c r="V66" i="19"/>
  <c r="W66" i="19"/>
  <c r="X66" i="19"/>
  <c r="Y66" i="19"/>
  <c r="V67" i="19"/>
  <c r="W67" i="19"/>
  <c r="X67" i="19"/>
  <c r="Y67" i="19"/>
  <c r="V68" i="19"/>
  <c r="W68" i="19"/>
  <c r="X68" i="19"/>
  <c r="Y68" i="19"/>
  <c r="V69" i="19"/>
  <c r="W69" i="19"/>
  <c r="X69" i="19"/>
  <c r="Y69" i="19"/>
  <c r="V70" i="19"/>
  <c r="W70" i="19"/>
  <c r="X70" i="19"/>
  <c r="Y70" i="19"/>
  <c r="V71" i="19"/>
  <c r="W71" i="19"/>
  <c r="X71" i="19"/>
  <c r="Y71" i="19"/>
  <c r="V72" i="19"/>
  <c r="W72" i="19"/>
  <c r="X72" i="19"/>
  <c r="Y72" i="19"/>
  <c r="V73" i="19"/>
  <c r="W73" i="19"/>
  <c r="X73" i="19"/>
  <c r="Y73" i="19"/>
  <c r="V74" i="19"/>
  <c r="W74" i="19"/>
  <c r="X74" i="19"/>
  <c r="Y74" i="19"/>
  <c r="V75" i="19"/>
  <c r="W75" i="19"/>
  <c r="X75" i="19"/>
  <c r="Y75" i="19"/>
  <c r="V76" i="19"/>
  <c r="W76" i="19"/>
  <c r="X76" i="19"/>
  <c r="Y76" i="19"/>
  <c r="V77" i="19"/>
  <c r="W77" i="19"/>
  <c r="X77" i="19"/>
  <c r="Y77" i="19"/>
  <c r="V78" i="19"/>
  <c r="W78" i="19"/>
  <c r="X78" i="19"/>
  <c r="Y78" i="19"/>
  <c r="V79" i="19"/>
  <c r="W79" i="19"/>
  <c r="X79" i="19"/>
  <c r="Y79" i="19"/>
  <c r="V80" i="19"/>
  <c r="W80" i="19"/>
  <c r="X80" i="19"/>
  <c r="Y80" i="19"/>
  <c r="V81" i="19"/>
  <c r="W81" i="19"/>
  <c r="X81" i="19"/>
  <c r="Y81" i="19"/>
  <c r="V82" i="19"/>
  <c r="W82" i="19"/>
  <c r="X82" i="19"/>
  <c r="Y82" i="19"/>
  <c r="V83" i="19"/>
  <c r="W83" i="19"/>
  <c r="X83" i="19"/>
  <c r="Y83" i="19"/>
  <c r="V84" i="19"/>
  <c r="W84" i="19"/>
  <c r="X84" i="19"/>
  <c r="Y84" i="19"/>
  <c r="V85" i="19"/>
  <c r="W85" i="19"/>
  <c r="X85" i="19"/>
  <c r="Y85" i="19"/>
  <c r="V86" i="19"/>
  <c r="W86" i="19"/>
  <c r="X86" i="19"/>
  <c r="Y86" i="19"/>
  <c r="V87" i="19"/>
  <c r="W87" i="19"/>
  <c r="X87" i="19"/>
  <c r="Y87" i="19"/>
  <c r="V88" i="19"/>
  <c r="W88" i="19"/>
  <c r="X88" i="19"/>
  <c r="Y88" i="19"/>
  <c r="V89" i="19"/>
  <c r="W89" i="19"/>
  <c r="X89" i="19"/>
  <c r="Y89" i="19"/>
  <c r="V90" i="19"/>
  <c r="W90" i="19"/>
  <c r="X90" i="19"/>
  <c r="Y90" i="19"/>
  <c r="V91" i="19"/>
  <c r="W91" i="19"/>
  <c r="X91" i="19"/>
  <c r="Y91" i="19"/>
  <c r="V92" i="19"/>
  <c r="W92" i="19"/>
  <c r="X92" i="19"/>
  <c r="Y92" i="19"/>
  <c r="V93" i="19"/>
  <c r="W93" i="19"/>
  <c r="X93" i="19"/>
  <c r="Y93" i="19"/>
  <c r="V94" i="19"/>
  <c r="W94" i="19"/>
  <c r="X94" i="19"/>
  <c r="Y94" i="19"/>
  <c r="V95" i="19"/>
  <c r="W95" i="19"/>
  <c r="X95" i="19"/>
  <c r="Y95" i="19"/>
  <c r="V96" i="19"/>
  <c r="W96" i="19"/>
  <c r="X96" i="19"/>
  <c r="Y96" i="19"/>
  <c r="V97" i="19"/>
  <c r="W97" i="19"/>
  <c r="X97" i="19"/>
  <c r="Y97" i="19"/>
  <c r="V98" i="19"/>
  <c r="W98" i="19"/>
  <c r="X98" i="19"/>
  <c r="Y98" i="19"/>
  <c r="V99" i="19"/>
  <c r="W99" i="19"/>
  <c r="X99" i="19"/>
  <c r="Y99" i="19"/>
  <c r="V100" i="19"/>
  <c r="W100" i="19"/>
  <c r="X100" i="19"/>
  <c r="Y100" i="19"/>
  <c r="V101" i="19"/>
  <c r="W101" i="19"/>
  <c r="X101" i="19"/>
  <c r="Y101" i="19"/>
  <c r="V102" i="19"/>
  <c r="W102" i="19"/>
  <c r="X102" i="19"/>
  <c r="Y102" i="19"/>
  <c r="V103" i="19"/>
  <c r="W103" i="19"/>
  <c r="X103" i="19"/>
  <c r="Y103" i="19"/>
  <c r="V104" i="19"/>
  <c r="W104" i="19"/>
  <c r="X104" i="19"/>
  <c r="Y104" i="19"/>
  <c r="V105" i="19"/>
  <c r="W105" i="19"/>
  <c r="X105" i="19"/>
  <c r="Y105" i="19"/>
  <c r="V106" i="19"/>
  <c r="W106" i="19"/>
  <c r="X106" i="19"/>
  <c r="Y106" i="19"/>
  <c r="V107" i="19"/>
  <c r="W107" i="19"/>
  <c r="X107" i="19"/>
  <c r="Y107" i="19"/>
  <c r="V108" i="19"/>
  <c r="W108" i="19"/>
  <c r="X108" i="19"/>
  <c r="Y108" i="19"/>
  <c r="V109" i="19"/>
  <c r="W109" i="19"/>
  <c r="X109" i="19"/>
  <c r="Y109" i="19"/>
  <c r="V110" i="19"/>
  <c r="W110" i="19"/>
  <c r="X110" i="19"/>
  <c r="Y110" i="19"/>
  <c r="V111" i="19"/>
  <c r="W111" i="19"/>
  <c r="X111" i="19"/>
  <c r="Y111" i="19"/>
  <c r="V112" i="19"/>
  <c r="W112" i="19"/>
  <c r="X112" i="19"/>
  <c r="Y112" i="19"/>
  <c r="V113" i="19"/>
  <c r="W113" i="19"/>
  <c r="X113" i="19"/>
  <c r="Y113" i="19"/>
  <c r="V114" i="19"/>
  <c r="W114" i="19"/>
  <c r="X114" i="19"/>
  <c r="Y114" i="19"/>
  <c r="V115" i="19"/>
  <c r="W115" i="19"/>
  <c r="X115" i="19"/>
  <c r="Y115" i="19"/>
  <c r="V116" i="19"/>
  <c r="W116" i="19"/>
  <c r="X116" i="19"/>
  <c r="Y116" i="19"/>
  <c r="V117" i="19"/>
  <c r="W117" i="19"/>
  <c r="X117" i="19"/>
  <c r="Y117" i="19"/>
  <c r="V118" i="19"/>
  <c r="W118" i="19"/>
  <c r="X118" i="19"/>
  <c r="Y118" i="19"/>
  <c r="V119" i="19"/>
  <c r="W119" i="19"/>
  <c r="X119" i="19"/>
  <c r="Y119" i="19"/>
  <c r="V120" i="19"/>
  <c r="W120" i="19"/>
  <c r="X120" i="19"/>
  <c r="Y120" i="19"/>
  <c r="V234" i="19"/>
  <c r="W234" i="19"/>
  <c r="X234" i="19"/>
  <c r="Y234" i="19"/>
  <c r="V235" i="19"/>
  <c r="W235" i="19"/>
  <c r="X235" i="19"/>
  <c r="Y235" i="19"/>
  <c r="V236" i="19"/>
  <c r="W236" i="19"/>
  <c r="X236" i="19"/>
  <c r="Y236" i="19"/>
  <c r="V237" i="19"/>
  <c r="W237" i="19"/>
  <c r="X237" i="19"/>
  <c r="Y237" i="19"/>
  <c r="V238" i="19"/>
  <c r="W238" i="19"/>
  <c r="X238" i="19"/>
  <c r="Y238" i="19"/>
  <c r="V239" i="19"/>
  <c r="W239" i="19"/>
  <c r="X239" i="19"/>
  <c r="Y239" i="19"/>
  <c r="V240" i="19"/>
  <c r="W240" i="19"/>
  <c r="X240" i="19"/>
  <c r="Y240" i="19"/>
  <c r="V241" i="19"/>
  <c r="W241" i="19"/>
  <c r="X241" i="19"/>
  <c r="Y241" i="19"/>
  <c r="V242" i="19"/>
  <c r="W242" i="19"/>
  <c r="X242" i="19"/>
  <c r="Y242" i="19"/>
  <c r="V243" i="19"/>
  <c r="W243" i="19"/>
  <c r="X243" i="19"/>
  <c r="Y243" i="19"/>
  <c r="V244" i="19"/>
  <c r="W244" i="19"/>
  <c r="X244" i="19"/>
  <c r="Y244" i="19"/>
  <c r="R15" i="19"/>
  <c r="S15" i="19"/>
  <c r="T15" i="19"/>
  <c r="U15" i="19"/>
  <c r="R16" i="19"/>
  <c r="S16" i="19"/>
  <c r="T16" i="19"/>
  <c r="U16" i="19"/>
  <c r="R17" i="19"/>
  <c r="S17" i="19"/>
  <c r="T17" i="19"/>
  <c r="U17" i="19"/>
  <c r="R18" i="19"/>
  <c r="S18" i="19"/>
  <c r="T18" i="19"/>
  <c r="U18" i="19"/>
  <c r="R19" i="19"/>
  <c r="S19" i="19"/>
  <c r="T19" i="19"/>
  <c r="U19" i="19"/>
  <c r="R20" i="19"/>
  <c r="S20" i="19"/>
  <c r="T20" i="19"/>
  <c r="U20" i="19"/>
  <c r="R21" i="19"/>
  <c r="S21" i="19"/>
  <c r="T21" i="19"/>
  <c r="U21" i="19"/>
  <c r="R22" i="19"/>
  <c r="S22" i="19"/>
  <c r="T22" i="19"/>
  <c r="U22" i="19"/>
  <c r="R23" i="19"/>
  <c r="S23" i="19"/>
  <c r="T23" i="19"/>
  <c r="U23" i="19"/>
  <c r="R24" i="19"/>
  <c r="S24" i="19"/>
  <c r="T24" i="19"/>
  <c r="U24" i="19"/>
  <c r="R25" i="19"/>
  <c r="S25" i="19"/>
  <c r="T25" i="19"/>
  <c r="U25" i="19"/>
  <c r="R26" i="19"/>
  <c r="S26" i="19"/>
  <c r="T26" i="19"/>
  <c r="U26" i="19"/>
  <c r="R27" i="19"/>
  <c r="S27" i="19"/>
  <c r="T27" i="19"/>
  <c r="U27" i="19"/>
  <c r="R28" i="19"/>
  <c r="S28" i="19"/>
  <c r="T28" i="19"/>
  <c r="U28" i="19"/>
  <c r="R29" i="19"/>
  <c r="S29" i="19"/>
  <c r="T29" i="19"/>
  <c r="U29" i="19"/>
  <c r="R30" i="19"/>
  <c r="S30" i="19"/>
  <c r="T30" i="19"/>
  <c r="U30" i="19"/>
  <c r="R31" i="19"/>
  <c r="S31" i="19"/>
  <c r="T31" i="19"/>
  <c r="U31" i="19"/>
  <c r="R32" i="19"/>
  <c r="S32" i="19"/>
  <c r="T32" i="19"/>
  <c r="U32" i="19"/>
  <c r="R33" i="19"/>
  <c r="S33" i="19"/>
  <c r="T33" i="19"/>
  <c r="U33" i="19"/>
  <c r="R34" i="19"/>
  <c r="S34" i="19"/>
  <c r="T34" i="19"/>
  <c r="U34" i="19"/>
  <c r="R35" i="19"/>
  <c r="S35" i="19"/>
  <c r="T35" i="19"/>
  <c r="U35" i="19"/>
  <c r="R36" i="19"/>
  <c r="S36" i="19"/>
  <c r="T36" i="19"/>
  <c r="U36" i="19"/>
  <c r="R37" i="19"/>
  <c r="S37" i="19"/>
  <c r="T37" i="19"/>
  <c r="U37" i="19"/>
  <c r="R38" i="19"/>
  <c r="S38" i="19"/>
  <c r="T38" i="19"/>
  <c r="U38" i="19"/>
  <c r="R39" i="19"/>
  <c r="S39" i="19"/>
  <c r="T39" i="19"/>
  <c r="U39" i="19"/>
  <c r="R40" i="19"/>
  <c r="S40" i="19"/>
  <c r="T40" i="19"/>
  <c r="U40" i="19"/>
  <c r="R41" i="19"/>
  <c r="S41" i="19"/>
  <c r="T41" i="19"/>
  <c r="U41" i="19"/>
  <c r="R42" i="19"/>
  <c r="S42" i="19"/>
  <c r="T42" i="19"/>
  <c r="U42" i="19"/>
  <c r="R43" i="19"/>
  <c r="S43" i="19"/>
  <c r="T43" i="19"/>
  <c r="U43" i="19"/>
  <c r="R44" i="19"/>
  <c r="S44" i="19"/>
  <c r="T44" i="19"/>
  <c r="U44" i="19"/>
  <c r="R45" i="19"/>
  <c r="S45" i="19"/>
  <c r="T45" i="19"/>
  <c r="U45" i="19"/>
  <c r="R46" i="19"/>
  <c r="S46" i="19"/>
  <c r="T46" i="19"/>
  <c r="U46" i="19"/>
  <c r="R47" i="19"/>
  <c r="S47" i="19"/>
  <c r="T47" i="19"/>
  <c r="U47" i="19"/>
  <c r="R48" i="19"/>
  <c r="S48" i="19"/>
  <c r="T48" i="19"/>
  <c r="U48" i="19"/>
  <c r="R49" i="19"/>
  <c r="S49" i="19"/>
  <c r="T49" i="19"/>
  <c r="U49" i="19"/>
  <c r="R50" i="19"/>
  <c r="S50" i="19"/>
  <c r="T50" i="19"/>
  <c r="U50" i="19"/>
  <c r="R51" i="19"/>
  <c r="S51" i="19"/>
  <c r="T51" i="19"/>
  <c r="U51" i="19"/>
  <c r="R52" i="19"/>
  <c r="S52" i="19"/>
  <c r="T52" i="19"/>
  <c r="U52" i="19"/>
  <c r="R53" i="19"/>
  <c r="S53" i="19"/>
  <c r="T53" i="19"/>
  <c r="U53" i="19"/>
  <c r="R54" i="19"/>
  <c r="S54" i="19"/>
  <c r="T54" i="19"/>
  <c r="U54" i="19"/>
  <c r="R55" i="19"/>
  <c r="S55" i="19"/>
  <c r="T55" i="19"/>
  <c r="U55" i="19"/>
  <c r="R56" i="19"/>
  <c r="S56" i="19"/>
  <c r="T56" i="19"/>
  <c r="U56" i="19"/>
  <c r="R57" i="19"/>
  <c r="S57" i="19"/>
  <c r="T57" i="19"/>
  <c r="U57" i="19"/>
  <c r="R58" i="19"/>
  <c r="S58" i="19"/>
  <c r="T58" i="19"/>
  <c r="U58" i="19"/>
  <c r="R59" i="19"/>
  <c r="S59" i="19"/>
  <c r="T59" i="19"/>
  <c r="U59" i="19"/>
  <c r="R60" i="19"/>
  <c r="S60" i="19"/>
  <c r="T60" i="19"/>
  <c r="U60" i="19"/>
  <c r="R61" i="19"/>
  <c r="S61" i="19"/>
  <c r="T61" i="19"/>
  <c r="U61" i="19"/>
  <c r="R62" i="19"/>
  <c r="S62" i="19"/>
  <c r="T62" i="19"/>
  <c r="U62" i="19"/>
  <c r="R63" i="19"/>
  <c r="S63" i="19"/>
  <c r="T63" i="19"/>
  <c r="U63" i="19"/>
  <c r="R64" i="19"/>
  <c r="S64" i="19"/>
  <c r="T64" i="19"/>
  <c r="U64" i="19"/>
  <c r="R65" i="19"/>
  <c r="S65" i="19"/>
  <c r="T65" i="19"/>
  <c r="U65" i="19"/>
  <c r="R66" i="19"/>
  <c r="S66" i="19"/>
  <c r="T66" i="19"/>
  <c r="U66" i="19"/>
  <c r="R67" i="19"/>
  <c r="S67" i="19"/>
  <c r="T67" i="19"/>
  <c r="U67" i="19"/>
  <c r="R68" i="19"/>
  <c r="S68" i="19"/>
  <c r="T68" i="19"/>
  <c r="U68" i="19"/>
  <c r="R69" i="19"/>
  <c r="S69" i="19"/>
  <c r="T69" i="19"/>
  <c r="U69" i="19"/>
  <c r="R70" i="19"/>
  <c r="S70" i="19"/>
  <c r="T70" i="19"/>
  <c r="U70" i="19"/>
  <c r="R71" i="19"/>
  <c r="S71" i="19"/>
  <c r="T71" i="19"/>
  <c r="U71" i="19"/>
  <c r="R72" i="19"/>
  <c r="S72" i="19"/>
  <c r="T72" i="19"/>
  <c r="U72" i="19"/>
  <c r="R73" i="19"/>
  <c r="S73" i="19"/>
  <c r="T73" i="19"/>
  <c r="U73" i="19"/>
  <c r="R74" i="19"/>
  <c r="S74" i="19"/>
  <c r="T74" i="19"/>
  <c r="U74" i="19"/>
  <c r="R75" i="19"/>
  <c r="S75" i="19"/>
  <c r="T75" i="19"/>
  <c r="U75" i="19"/>
  <c r="R76" i="19"/>
  <c r="S76" i="19"/>
  <c r="T76" i="19"/>
  <c r="U76" i="19"/>
  <c r="R77" i="19"/>
  <c r="S77" i="19"/>
  <c r="T77" i="19"/>
  <c r="U77" i="19"/>
  <c r="R78" i="19"/>
  <c r="S78" i="19"/>
  <c r="T78" i="19"/>
  <c r="U78" i="19"/>
  <c r="R79" i="19"/>
  <c r="S79" i="19"/>
  <c r="T79" i="19"/>
  <c r="U79" i="19"/>
  <c r="R80" i="19"/>
  <c r="S80" i="19"/>
  <c r="T80" i="19"/>
  <c r="U80" i="19"/>
  <c r="R81" i="19"/>
  <c r="S81" i="19"/>
  <c r="T81" i="19"/>
  <c r="U81" i="19"/>
  <c r="R82" i="19"/>
  <c r="S82" i="19"/>
  <c r="T82" i="19"/>
  <c r="U82" i="19"/>
  <c r="R83" i="19"/>
  <c r="S83" i="19"/>
  <c r="T83" i="19"/>
  <c r="U83" i="19"/>
  <c r="R84" i="19"/>
  <c r="S84" i="19"/>
  <c r="T84" i="19"/>
  <c r="U84" i="19"/>
  <c r="R85" i="19"/>
  <c r="S85" i="19"/>
  <c r="T85" i="19"/>
  <c r="U85" i="19"/>
  <c r="R86" i="19"/>
  <c r="S86" i="19"/>
  <c r="T86" i="19"/>
  <c r="U86" i="19"/>
  <c r="R87" i="19"/>
  <c r="S87" i="19"/>
  <c r="T87" i="19"/>
  <c r="U87" i="19"/>
  <c r="R88" i="19"/>
  <c r="S88" i="19"/>
  <c r="T88" i="19"/>
  <c r="U88" i="19"/>
  <c r="R89" i="19"/>
  <c r="S89" i="19"/>
  <c r="T89" i="19"/>
  <c r="U89" i="19"/>
  <c r="R90" i="19"/>
  <c r="S90" i="19"/>
  <c r="T90" i="19"/>
  <c r="U90" i="19"/>
  <c r="R91" i="19"/>
  <c r="S91" i="19"/>
  <c r="T91" i="19"/>
  <c r="U91" i="19"/>
  <c r="R92" i="19"/>
  <c r="S92" i="19"/>
  <c r="T92" i="19"/>
  <c r="U92" i="19"/>
  <c r="R93" i="19"/>
  <c r="S93" i="19"/>
  <c r="T93" i="19"/>
  <c r="U93" i="19"/>
  <c r="R94" i="19"/>
  <c r="S94" i="19"/>
  <c r="T94" i="19"/>
  <c r="U94" i="19"/>
  <c r="R95" i="19"/>
  <c r="S95" i="19"/>
  <c r="T95" i="19"/>
  <c r="U95" i="19"/>
  <c r="R96" i="19"/>
  <c r="S96" i="19"/>
  <c r="T96" i="19"/>
  <c r="U96" i="19"/>
  <c r="R97" i="19"/>
  <c r="S97" i="19"/>
  <c r="T97" i="19"/>
  <c r="U97" i="19"/>
  <c r="R98" i="19"/>
  <c r="S98" i="19"/>
  <c r="T98" i="19"/>
  <c r="U98" i="19"/>
  <c r="R99" i="19"/>
  <c r="S99" i="19"/>
  <c r="T99" i="19"/>
  <c r="U99" i="19"/>
  <c r="R100" i="19"/>
  <c r="S100" i="19"/>
  <c r="T100" i="19"/>
  <c r="U100" i="19"/>
  <c r="R101" i="19"/>
  <c r="S101" i="19"/>
  <c r="T101" i="19"/>
  <c r="U101" i="19"/>
  <c r="R102" i="19"/>
  <c r="S102" i="19"/>
  <c r="T102" i="19"/>
  <c r="U102" i="19"/>
  <c r="R103" i="19"/>
  <c r="S103" i="19"/>
  <c r="T103" i="19"/>
  <c r="U103" i="19"/>
  <c r="R104" i="19"/>
  <c r="S104" i="19"/>
  <c r="T104" i="19"/>
  <c r="U104" i="19"/>
  <c r="R105" i="19"/>
  <c r="S105" i="19"/>
  <c r="T105" i="19"/>
  <c r="U105" i="19"/>
  <c r="R106" i="19"/>
  <c r="S106" i="19"/>
  <c r="T106" i="19"/>
  <c r="U106" i="19"/>
  <c r="R107" i="19"/>
  <c r="S107" i="19"/>
  <c r="T107" i="19"/>
  <c r="U107" i="19"/>
  <c r="R108" i="19"/>
  <c r="S108" i="19"/>
  <c r="T108" i="19"/>
  <c r="U108" i="19"/>
  <c r="R109" i="19"/>
  <c r="S109" i="19"/>
  <c r="T109" i="19"/>
  <c r="U109" i="19"/>
  <c r="R110" i="19"/>
  <c r="S110" i="19"/>
  <c r="T110" i="19"/>
  <c r="U110" i="19"/>
  <c r="R111" i="19"/>
  <c r="S111" i="19"/>
  <c r="T111" i="19"/>
  <c r="U111" i="19"/>
  <c r="R112" i="19"/>
  <c r="S112" i="19"/>
  <c r="T112" i="19"/>
  <c r="U112" i="19"/>
  <c r="R113" i="19"/>
  <c r="S113" i="19"/>
  <c r="T113" i="19"/>
  <c r="U113" i="19"/>
  <c r="R114" i="19"/>
  <c r="S114" i="19"/>
  <c r="T114" i="19"/>
  <c r="U114" i="19"/>
  <c r="R115" i="19"/>
  <c r="S115" i="19"/>
  <c r="T115" i="19"/>
  <c r="U115" i="19"/>
  <c r="R116" i="19"/>
  <c r="S116" i="19"/>
  <c r="T116" i="19"/>
  <c r="U116" i="19"/>
  <c r="R117" i="19"/>
  <c r="S117" i="19"/>
  <c r="T117" i="19"/>
  <c r="U117" i="19"/>
  <c r="R118" i="19"/>
  <c r="S118" i="19"/>
  <c r="T118" i="19"/>
  <c r="U118" i="19"/>
  <c r="R119" i="19"/>
  <c r="S119" i="19"/>
  <c r="T119" i="19"/>
  <c r="U119" i="19"/>
  <c r="R120" i="19"/>
  <c r="S120" i="19"/>
  <c r="T120" i="19"/>
  <c r="U120" i="19"/>
  <c r="R234" i="19"/>
  <c r="S234" i="19"/>
  <c r="T234" i="19"/>
  <c r="U234" i="19"/>
  <c r="R235" i="19"/>
  <c r="S235" i="19"/>
  <c r="T235" i="19"/>
  <c r="U235" i="19"/>
  <c r="R236" i="19"/>
  <c r="S236" i="19"/>
  <c r="T236" i="19"/>
  <c r="U236" i="19"/>
  <c r="R237" i="19"/>
  <c r="S237" i="19"/>
  <c r="T237" i="19"/>
  <c r="U237" i="19"/>
  <c r="R238" i="19"/>
  <c r="S238" i="19"/>
  <c r="T238" i="19"/>
  <c r="U238" i="19"/>
  <c r="R239" i="19"/>
  <c r="S239" i="19"/>
  <c r="T239" i="19"/>
  <c r="U239" i="19"/>
  <c r="R240" i="19"/>
  <c r="S240" i="19"/>
  <c r="T240" i="19"/>
  <c r="U240" i="19"/>
  <c r="R241" i="19"/>
  <c r="S241" i="19"/>
  <c r="T241" i="19"/>
  <c r="U241" i="19"/>
  <c r="R242" i="19"/>
  <c r="S242" i="19"/>
  <c r="T242" i="19"/>
  <c r="U242" i="19"/>
  <c r="R243" i="19"/>
  <c r="S243" i="19"/>
  <c r="T243" i="19"/>
  <c r="U243" i="19"/>
  <c r="R244" i="19"/>
  <c r="S244" i="19"/>
  <c r="T244" i="19"/>
  <c r="U244" i="19"/>
  <c r="I20" i="12" l="1"/>
  <c r="J20" i="12"/>
  <c r="I22" i="12"/>
  <c r="J22" i="12"/>
  <c r="I23" i="12"/>
</calcChain>
</file>

<file path=xl/sharedStrings.xml><?xml version="1.0" encoding="utf-8"?>
<sst xmlns="http://schemas.openxmlformats.org/spreadsheetml/2006/main" count="1206" uniqueCount="520">
  <si>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</si>
  <si>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</si>
  <si>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</si>
  <si>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</si>
  <si>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</si>
  <si>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</si>
  <si>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</si>
  <si>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</si>
  <si>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</si>
  <si>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</si>
  <si>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</si>
  <si>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META</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</si>
  <si>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</si>
  <si>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</si>
  <si>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</si>
  <si>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</si>
  <si>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</si>
  <si>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</si>
  <si>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</si>
  <si>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</si>
  <si>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</si>
  <si>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</si>
  <si>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</si>
  <si>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</si>
  <si>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1.1.1 LEGISLACIÓN</t>
  </si>
  <si>
    <t>VINCULACIÓN PLAN MUNICIPAL DE DESARROLLO
 2024-2027</t>
  </si>
  <si>
    <t>Nivel</t>
  </si>
  <si>
    <t>Gobierno</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</si>
  <si>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</si>
  <si>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</si>
  <si>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</si>
  <si>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</si>
  <si>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</si>
  <si>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</si>
  <si>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</si>
  <si>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</si>
  <si>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</si>
  <si>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</si>
  <si>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</si>
  <si>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</si>
  <si>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</si>
  <si>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</si>
  <si>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</si>
  <si>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</si>
  <si>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</si>
  <si>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</si>
  <si>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</si>
  <si>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</si>
  <si>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</si>
  <si>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</si>
  <si>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</si>
  <si>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</si>
  <si>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</si>
  <si>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</si>
  <si>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</si>
  <si>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</si>
  <si>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</si>
  <si>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</si>
  <si>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</si>
  <si>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</si>
  <si>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</si>
  <si>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</si>
  <si>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</si>
  <si>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</si>
  <si>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PROGRAMA PRESUPUESTARIO 2026</t>
  </si>
  <si>
    <t>METAS Y LÍNEA BASE</t>
  </si>
  <si>
    <t xml:space="preserve">PROGRAMACIÓN DE METAS </t>
  </si>
  <si>
    <t>PROGRAMACIÓN ANUAL</t>
  </si>
  <si>
    <t>PROGRAMACIÓN TRIMESTRAL</t>
  </si>
  <si>
    <t>LÍNEA BASE</t>
  </si>
  <si>
    <t>META TRIANUAL</t>
  </si>
  <si>
    <t>META ABSOLUTA</t>
  </si>
  <si>
    <t>META RELATIVA</t>
  </si>
  <si>
    <t>1 DE ENERO A 31  DE DICIEMBRE 2025</t>
  </si>
  <si>
    <t>1 DE ENERO A 31  DE DICIEMBRE 2026</t>
  </si>
  <si>
    <t>1 DE ENERO A 31  DE DICIEMBRE 2027</t>
  </si>
  <si>
    <t>T1</t>
  </si>
  <si>
    <t>T2</t>
  </si>
  <si>
    <t>T3</t>
  </si>
  <si>
    <t>T4</t>
  </si>
  <si>
    <t>NIVEL</t>
  </si>
  <si>
    <t>OBJETIVOS</t>
  </si>
  <si>
    <r>
      <rPr>
        <b/>
        <sz val="15"/>
        <color theme="0"/>
        <rFont val="Calibri"/>
        <family val="2"/>
      </rPr>
      <t>Medios de verificación.</t>
    </r>
    <r>
      <rPr>
        <sz val="15"/>
        <color theme="0"/>
        <rFont val="Calibri"/>
        <family val="2"/>
      </rPr>
      <t xml:space="preserve">
(fuentes de información de donde se obtendrán los datos del indicador)</t>
    </r>
  </si>
  <si>
    <r>
      <rPr>
        <b/>
        <sz val="15"/>
        <color theme="0"/>
        <rFont val="Calibri"/>
        <family val="2"/>
      </rPr>
      <t>Supuestos.</t>
    </r>
    <r>
      <rPr>
        <sz val="15"/>
        <color theme="0"/>
        <rFont val="Calibri"/>
        <family val="2"/>
      </rPr>
      <t xml:space="preserve">
(situaciones que necesariamente tienen que suceder, en positivo, para que el objetivo por nivel se cumpla pero que están fuera de las manos de la Unidad Responsable)</t>
    </r>
  </si>
  <si>
    <r>
      <rPr>
        <b/>
        <sz val="15"/>
        <color theme="0"/>
        <rFont val="Calibri"/>
        <family val="2"/>
      </rPr>
      <t>Definición.</t>
    </r>
    <r>
      <rPr>
        <sz val="15"/>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</si>
  <si>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(Eficiencia, Eficacia, Economía, Calidad)</t>
    </r>
  </si>
  <si>
    <r>
      <t xml:space="preserve">
</t>
    </r>
    <r>
      <rPr>
        <b/>
        <sz val="15"/>
        <color theme="0"/>
        <rFont val="Calibri"/>
        <family val="2"/>
      </rPr>
      <t xml:space="preserve">Frecuencia de medición del Indicador.
</t>
    </r>
    <r>
      <rPr>
        <sz val="15"/>
        <color theme="0"/>
        <rFont val="Calibri"/>
        <family val="2"/>
      </rPr>
      <t xml:space="preserve">
Con base a las recomendaciones del nivel de objetivos.</t>
    </r>
  </si>
  <si>
    <r>
      <t xml:space="preserve">Método de cálculo del Indicador.
</t>
    </r>
    <r>
      <rPr>
        <sz val="15"/>
        <color theme="0"/>
        <rFont val="Calibri"/>
        <family val="2"/>
      </rPr>
      <t>Descripción de las variables.</t>
    </r>
  </si>
  <si>
    <r>
      <rPr>
        <b/>
        <sz val="15"/>
        <color theme="0"/>
        <rFont val="Calibri"/>
        <family val="2"/>
      </rPr>
      <t>Unidad de medida</t>
    </r>
    <r>
      <rPr>
        <sz val="15"/>
        <color theme="0"/>
        <rFont val="Calibri"/>
        <family val="2"/>
      </rPr>
      <t xml:space="preserve"> del Indicador y unidad de medida de sus variables.</t>
    </r>
  </si>
  <si>
    <r>
      <rPr>
        <b/>
        <sz val="15"/>
        <color theme="0"/>
        <rFont val="Calibri"/>
        <family val="2"/>
      </rPr>
      <t>Sentido del Indicador.</t>
    </r>
    <r>
      <rPr>
        <sz val="15"/>
        <color theme="0"/>
        <rFont val="Calibri"/>
        <family val="2"/>
      </rPr>
      <t xml:space="preserve">
(ascendente, descendente o constante)</t>
    </r>
  </si>
  <si>
    <r>
      <rPr>
        <b/>
        <sz val="15"/>
        <color theme="0"/>
        <rFont val="Calibri"/>
        <family val="2"/>
      </rPr>
      <t>Meta del Indicador.</t>
    </r>
    <r>
      <rPr>
        <sz val="15"/>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</si>
  <si>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Línea base del Indicador.</t>
    </r>
    <r>
      <rPr>
        <sz val="15"/>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</si>
  <si>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Población Beneficiaria directa y/o indirecta</t>
    </r>
    <r>
      <rPr>
        <sz val="15"/>
        <color theme="0"/>
        <rFont val="Calibri"/>
        <family val="2"/>
      </rPr>
      <t xml:space="preserve">
(Identificada por tipo no por cantidad)</t>
    </r>
  </si>
  <si>
    <t>DEFINICIÓN DE LA POBLACIÓN OBJETIVO O ÁREA DE ENFOQUE - PROGRAMACIÓN DE LAS METAS 2025-2027 POR TRIMESTRE</t>
  </si>
  <si>
    <t>OBJETIVOS DE LA MIR Y POBLACIÓN OBJETIVO O ÁREA DE ENFOQUE</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</si>
  <si>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</si>
  <si>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</si>
  <si>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</si>
  <si>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</si>
  <si>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</si>
  <si>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</si>
  <si>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</si>
  <si>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</si>
  <si>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</si>
  <si>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</si>
  <si>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</si>
  <si>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</si>
  <si>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EJE 4. PROSPERIDAD COMPARTIDA Y JUSTICIA SOCIAL</t>
  </si>
  <si>
    <t>NOMBRE DEL PROGRAMA: E-PP 4.1 IMPULSO AL BIENESTAR SOCIAL</t>
  </si>
  <si>
    <t>Secretaría Municipal de Bienestar, Dirección General de Bienestar, Dirección de Organización Comunitaria, Cohesión Social y Participación Ciudadana, Coordinación de Promoción Social del Bienestar, Coordinación de Comités Vecinales, Coordinación de Centros de Oportunidad, Bienestar y Unidad Social (COBUS), Coordinación de Atención a Grupos Prioritarios, Dirección de Programas para el Bienestar, Coordinación de Programas Sociales, Coordinación de Contraloría Social, Dirección de Atención a la Diversidad Sexual, Coordinación de Atención y Seguimiento Integral, Coordinación de Vinculación, Investigación y Proyectos Sociales, Coordinación de Capacitación y Salud, Dirección General de Desarrollo Económico, Dirección del Servicio Municipal de Vinculación Laboral, Coordinación de Vinculación Laboral, Coordinación de Vinculación Social, Dirección de Economía Social,  Coordinación de Economía Social y Sociedades Cooperativas, Coordinación de Proyectos Productivos, Dirección de Fomento y Competitividad Empresarial, Coordinación del Centro Empresarial, Coordinación de Proyectos, Promoción y PyMES, Dirección General de Educación, Dirección de Servicios Educativos,   Coordinación de Bibliotecas Públicas, Coordinación de Atención al Desarrollo Estudiantil, Dirección de Programas de Apoyo a la Educación, Coordinación de Becas, Coordinación de Programas Educativos, Dirección General de Salud, Coordinación de Salud Física, Coordinación de Salud Mental, Coordinación de Salud Ambiental.</t>
  </si>
  <si>
    <t>2 DESARROLLO SOCIAL</t>
  </si>
  <si>
    <t>2.7. OTROS ASUNTOS SOCIALES</t>
  </si>
  <si>
    <t>2.7.1 Otros Asuntos Sociales</t>
  </si>
  <si>
    <t>E. Prestación de servicios públicos</t>
  </si>
  <si>
    <t>E-PP 4.1 IMPULSO AL BIENESTAR SOCIAL</t>
  </si>
  <si>
    <t>10 SECRETARÍA MUNICIPAL DE BIENESTAR</t>
  </si>
  <si>
    <t>1001 SECRETARÍA MUNICIPAL DE BIENESTAR</t>
  </si>
  <si>
    <t>100101 SECRETARÍA MUNICIPAL DE BIENESTAR</t>
  </si>
  <si>
    <t>SECRETARÍA MUNICIPAL DE BIENESTAR</t>
  </si>
  <si>
    <t>4.Prosperidad compartida y justicia social</t>
  </si>
  <si>
    <t>Dirección de Planeación Municipal</t>
  </si>
  <si>
    <r>
      <t xml:space="preserve">POBLACIÓN BENEFICIARIA DIRECTA Y/O INDIRECTA
</t>
    </r>
    <r>
      <rPr>
        <b/>
        <sz val="9"/>
        <color theme="1"/>
        <rFont val="Calibri"/>
        <family val="2"/>
      </rPr>
      <t>(IDENTIFICADA POR TIPO)</t>
    </r>
  </si>
  <si>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</si>
  <si>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PROGRAMA PRESUPUESTARIO 2025 - 2027</t>
  </si>
  <si>
    <t>PROGRAMA PRESUPUESTARIO 2027</t>
  </si>
  <si>
    <t>PROGRAMA PRESUPUESTARIO 2027
SECRETARÍA MUNICIPAL DE BIENESTAR</t>
  </si>
  <si>
    <t>PROGRAMA PRESUPUESTARIO 2025
SECRETARÍA MUNICIPAL DE BIENESTAR</t>
  </si>
  <si>
    <t>PROGRAMA PRESUPUESTARIO 2025</t>
  </si>
  <si>
    <t>FORMATO PARA LA PROGRAMACIÓN, SEGUIMIENTO Y EVALUACIÓN DEL AVANCE EN CUMPLIMIENTO DE METAS Y OBJETIVOS DEL PROGRAMA PRESUPUESTARIO ANUAL 2025</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</si>
  <si>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</si>
  <si>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</si>
  <si>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</si>
  <si>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AVANCE EN CUMPLIMIENTO DE METAS TRIMESTRAL Y ANUAL ACUMULADO 2025</t>
  </si>
  <si>
    <t>META PROGRAMADA 2025</t>
  </si>
  <si>
    <t>META ALCANZADA 2025</t>
  </si>
  <si>
    <t>PORCENTAJE DE AVANCE TRIMESTRAL 2025</t>
  </si>
  <si>
    <t>PORCENTAJE DE AVANCE TRIMESTRAL ACUMULADO 2025</t>
  </si>
  <si>
    <t>ANUAL</t>
  </si>
  <si>
    <t>TRIMESTRE 1</t>
  </si>
  <si>
    <t>TRIMESTRE 2</t>
  </si>
  <si>
    <t>TRIMESTRE 3</t>
  </si>
  <si>
    <t>TRIMESTRE 4</t>
  </si>
  <si>
    <t>JUSTIFICACION PRIMER TRIMESTRE DE AVANCE DE RESULTADOS 2025</t>
  </si>
  <si>
    <t>JUSTIFICACION SEGUNDO TRIMESTRE DE AVANCE DE RESULTADOS 2025</t>
  </si>
  <si>
    <t>JUSTIFICACION CUARTO TRIMESTRE DE AVANCE DE RESULTADOS 2025</t>
  </si>
  <si>
    <t>JUSTIFICACION TERCER TRIMESTRE DE AVANCE DE RESULTADOS 2025</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</si>
  <si>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</si>
  <si>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</si>
  <si>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</si>
  <si>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</si>
  <si>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</si>
  <si>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</si>
  <si>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</si>
  <si>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</si>
  <si>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</si>
  <si>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</si>
  <si>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FORMATO PARA LA PROGRAMACIÓN, SEGUIMIENTO Y EVALUACIÓN DEL AVANCE EN CUMPLIMIENTO DE METAS Y OBJETIVOS DEL PROGRAMA PRESUPUESTARIO ANUAL 2027</t>
  </si>
  <si>
    <t>AVANCE EN CUMPLIMIENTO DE METAS TRIMESTRAL Y ANUAL ACUMULADO 2027</t>
  </si>
  <si>
    <t>META PROGRAMADA 2027</t>
  </si>
  <si>
    <t>META ALCANZADA 2027</t>
  </si>
  <si>
    <t>PORCENTAJE DE AVANCE TRIMESTRAL 2027</t>
  </si>
  <si>
    <t>PORCENTAJE DE AVANCE TRIMESTRAL ACUMULADO 2027</t>
  </si>
  <si>
    <t>JUSTIFICACION PRIMER TRIMESTRE DE AVANCE DE RESULTADOS 2027</t>
  </si>
  <si>
    <t>JUSTIFICACION SEGUNDO TRIMESTRE DE AVANCE DE RESULTADOS 2027</t>
  </si>
  <si>
    <t>JUSTIFICACION TERCER TRIMESTRE DE AVANCE DE RESULTADOS 2027</t>
  </si>
  <si>
    <t>JUSTIFICACION CUARTO TRIMESTRE DE AVANCE DE RESULTADOS 2027</t>
  </si>
  <si>
    <t>CÉDULA DE AVANCE DE CUMPLIMIENTO DE LOS OBJETIVOS Y METAS</t>
  </si>
  <si>
    <t>MUNICIPIO DE BENITO JUÁREZ QUINTANA ROO</t>
  </si>
  <si>
    <t>PERÍODO QUE SE INFORMA: DEL 1 DE ENERO AL 31 DE MARZO 2025.</t>
  </si>
  <si>
    <t>RESUMEN NARRATIVO</t>
  </si>
  <si>
    <t>NOMBRE DEL INDICADOR</t>
  </si>
  <si>
    <t>SENTIDO DEL INDICADOR
(ascendente, descendente o constante)</t>
  </si>
  <si>
    <t>FRECUENCIA DE MEDICIÓN DEL INDICADOR</t>
  </si>
  <si>
    <t>JUSTIFICACION  TRIMESTRAL DE AVANCE DE RESULTADOS 2025</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</si>
  <si>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</si>
  <si>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</si>
  <si>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</si>
  <si>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</si>
  <si>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</si>
  <si>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</si>
  <si>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</si>
  <si>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</si>
  <si>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</si>
  <si>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</si>
  <si>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</si>
  <si>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 xml:space="preserve"> M-PPA 1.3  PROGRAMA DE CONSOLIDACIÓN DE LAS FINANZAS PÚBLICAS.</t>
  </si>
  <si>
    <t>PERÍODO QUE SE INFORMA: DEL 1 DE ABRIL AL 30 DE JUNIO 2025.</t>
  </si>
  <si>
    <t>PERÍODO QUE SE INFORMA: DEL 1 DE JULIO AL 30 DE SEPTIEMBRE 2025.</t>
  </si>
  <si>
    <t>PERÍODO QUE SE INFORMA: DEL 1 DE OCTUBRE AL 31 DE DICIEMBRE 2025.</t>
  </si>
  <si>
    <t>´}pk</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</si>
  <si>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</si>
  <si>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</si>
  <si>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</si>
  <si>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</si>
  <si>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</si>
  <si>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</si>
  <si>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</si>
  <si>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</si>
  <si>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</si>
  <si>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</si>
  <si>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</si>
  <si>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</si>
  <si>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</si>
  <si>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</si>
  <si>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</si>
  <si>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</si>
  <si>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</si>
  <si>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</si>
  <si>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</si>
  <si>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</si>
  <si>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</si>
  <si>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</si>
  <si>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</si>
  <si>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</si>
  <si>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</si>
  <si>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</si>
  <si>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</si>
  <si>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</si>
  <si>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</si>
  <si>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</si>
  <si>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r>
      <t xml:space="preserve">
</t>
    </r>
    <r>
      <rPr>
        <b/>
        <sz val="14"/>
        <color theme="1"/>
        <rFont val="Aptos Display"/>
        <family val="2"/>
        <scheme val="major"/>
      </rPr>
      <t xml:space="preserve">ÁRBOL DE ALTERNATIVAS
</t>
    </r>
    <r>
      <rPr>
        <sz val="14"/>
        <color theme="1"/>
        <rFont val="Aptos Display"/>
        <family val="2"/>
        <scheme val="major"/>
      </rPr>
      <t xml:space="preserve">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t>
    </r>
  </si>
  <si>
    <r>
      <rPr>
        <b/>
        <sz val="16"/>
        <color theme="1"/>
        <rFont val="Arial Nova Cond"/>
        <family val="2"/>
      </rPr>
      <t>Selección de la Alternativa:</t>
    </r>
    <r>
      <rPr>
        <sz val="16"/>
        <color theme="1"/>
        <rFont val="Arial Nova Cond"/>
        <family val="2"/>
      </rPr>
      <t xml:space="preserve"> Determinar las medidas que constituirán la intervención gubernamental</t>
    </r>
  </si>
  <si>
    <t>MATRIZ DE SELECCIÓN DE ALTERNATIVAS</t>
  </si>
  <si>
    <t>Unidad Administrativa responsable</t>
  </si>
  <si>
    <t>Descripción de la alternativa</t>
  </si>
  <si>
    <t>Probabilidad</t>
  </si>
  <si>
    <t>Impacto</t>
  </si>
  <si>
    <t>Calificación alternativa
(Probabilidad * Impacto)</t>
  </si>
  <si>
    <t>Orden de prioridad</t>
  </si>
  <si>
    <t>Baja</t>
  </si>
  <si>
    <t>Media</t>
  </si>
  <si>
    <t>Alta</t>
  </si>
  <si>
    <t>Bajo</t>
  </si>
  <si>
    <t xml:space="preserve">Medio </t>
  </si>
  <si>
    <t>Alto</t>
  </si>
  <si>
    <r>
      <rPr>
        <b/>
        <sz val="14"/>
        <color theme="1"/>
        <rFont val="Arial Nova Cond"/>
        <family val="2"/>
      </rPr>
      <t>Evaluación de factibilidad y beneficios:</t>
    </r>
    <r>
      <rPr>
        <sz val="14"/>
        <color theme="1"/>
        <rFont val="Arial Nova Cond"/>
        <family val="2"/>
      </rPr>
      <t xml:space="preserve"> Las alternativas seleccionadas se evalúan considerando su relevancia, viabilidad técnica, financiera y los beneficios que generarían para la población objetivo</t>
    </r>
  </si>
  <si>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</si>
  <si>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</si>
  <si>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</si>
  <si>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</si>
  <si>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</si>
  <si>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</si>
  <si>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</si>
  <si>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</si>
  <si>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</si>
  <si>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</si>
  <si>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</si>
  <si>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</si>
  <si>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</si>
  <si>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</si>
  <si>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</si>
  <si>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</si>
  <si>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</si>
  <si>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</si>
  <si>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</si>
  <si>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</si>
  <si>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</si>
  <si>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</si>
  <si>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</si>
  <si>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</si>
  <si>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</si>
  <si>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</si>
  <si>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</si>
  <si>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</si>
  <si>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</si>
  <si>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</si>
  <si>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</si>
  <si>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</si>
  <si>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</si>
  <si>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</si>
  <si>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</si>
  <si>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</si>
  <si>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</si>
  <si>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</si>
  <si>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</si>
  <si>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</si>
  <si>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</si>
  <si>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</si>
  <si>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</si>
  <si>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</si>
  <si>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</si>
  <si>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</si>
  <si>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</si>
  <si>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</si>
  <si>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</si>
  <si>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</si>
  <si>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</si>
  <si>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</si>
  <si>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</si>
  <si>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</si>
  <si>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</si>
  <si>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</si>
  <si>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</si>
  <si>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</si>
  <si>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</si>
  <si>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(NOMBRE DEL PROGRAMA)</t>
  </si>
  <si>
    <t>(NOMBRE DE LA DEPENDENCIA)</t>
  </si>
  <si>
    <t>EJE 2. MEDIO AMBIENTE Y DESARROLLO SOSTENIBLE</t>
  </si>
  <si>
    <t>El Índice de Medio Ambiente y Desarrollo Sostenible mide el progreso en: Preservación Ambiental, Gestión de Residuos y la Dimensión Económica del Desarrollo.</t>
  </si>
  <si>
    <t>Calidad</t>
  </si>
  <si>
    <t>Trianual</t>
  </si>
  <si>
    <t>Ascendente</t>
  </si>
  <si>
    <t>Instituto de Planeación para el Desarrollo Urbano Municipal</t>
  </si>
  <si>
    <t>Propósito
(DGIMPLAN)</t>
  </si>
  <si>
    <t>Este indicador mide el grado de implementación de los instrumentos de planeación urbana, y por tanto, si contribuyen efectivamente a que el municipio se consolide como un territorio sustentable.</t>
  </si>
  <si>
    <t>Semestral/Anual</t>
  </si>
  <si>
    <t>MÉTODO DE CALCULO:
PIPUI:(TII/TIP)*100
VARIABLES:
PIPUI: Porcentaje de instrumentos (planes, programas y proyectos) de planeación urbana implementados para consolidar al Municipio de Benito Juárez como un territorio sustentable
TII: Total de instrumentos implementados
TIP: Total de instrumentos proyectados</t>
  </si>
  <si>
    <t>Nombre completo del Documento que sustenta la información:  Planes, programas y proyectos urbanos
Nombre del área que genera o publica la información: 
Dirección General del IMPLAN
Periodicidad con que se genera el documento: 
Trimestral
Liga de la página de la que se obtiene la información:
https:://implancancun.gob.mx/publicaciones/</t>
  </si>
  <si>
    <t>Participación activa de la sociedad civil en las consultas</t>
  </si>
  <si>
    <t>Componente 1</t>
  </si>
  <si>
    <t>2.3.1.1.1 Instrumentos de planeacion urbana entregados y/o publicados</t>
  </si>
  <si>
    <t>MÉTODO DE CÁLCULO:
PIEP:(TIEP/TIP)*100
VARIABLES:
PIEP: Porcentaje de instrumentos entregados y/o publicados
TIEP: Total de instrumentos entregados y/o publicados
TIP: Total de instrumentos proyectados</t>
  </si>
  <si>
    <t>De enero 2026 a diciembre 2027 se realizarán 2 gestiones para actualización de planes y programas de ordenamiento territorial y desarrollo urbano
Variación de la meta en relación a la línea base
Meta Absoluta: 1 gestión de actualización
Meta Relativa: 100% superior a la línea base.</t>
  </si>
  <si>
    <t>durante el 2022 se actualizo 1 instrumento que fue el pdu</t>
  </si>
  <si>
    <t xml:space="preserve">los ciudanos acuden a las consultas de actualizacion de los instrumentos de planeacion </t>
  </si>
  <si>
    <t>Actividad 1.1</t>
  </si>
  <si>
    <t>2.3.1.1.1.1 Realizacón de talleres para la actualización del marco legal y normativo en materia urbanística</t>
  </si>
  <si>
    <t xml:space="preserve">Este indicador mide total de talleres realizados para actualización marco legal </t>
  </si>
  <si>
    <t>MÉTODO DE CÁLCULO:
PTRAML:(NTR/TTPR)*100
VARIABLES:
PTRAML: Porcentaje de Talleres Realizados para la Actualización del Marco Legal
NTR: Numero de Talleres Realizados
TTPR: Total de Talleres Programados a Realizar</t>
  </si>
  <si>
    <t>De Enero 2026 a Diciembre 2027 se realizaran 5 talleres
2026: 3
2027: 2</t>
  </si>
  <si>
    <t>Este indicador  no cuenta con linea base</t>
  </si>
  <si>
    <t xml:space="preserve">los funcionarios e institutos acuden a la convocatoria realizada </t>
  </si>
  <si>
    <t>Actividad 1.2</t>
  </si>
  <si>
    <t>2.3.1.1.1.2 Elaboración de propuestas de planes o programas de ordenamiento territorial y desarrollo urbano</t>
  </si>
  <si>
    <t>Este indicador mide el porcentaje de planes o programas entregados</t>
  </si>
  <si>
    <t>MÉTODO DE CÁLCULO:
PPOTPE:(NPPR/NPPP)*100
VARIABLES:
PPOTPE: Porcentaje de Planes de Ordenamiento Territorial o Programas Elaborados
NPPR: Número de Planes o Programas Realizados
NPPP: Número de Planes o Programas Proyectados</t>
  </si>
  <si>
    <t>De enero 2026 a diciembre 2027 se realizarán 3 planes y programas de ordenamiento territorial y desarrollo urbano
2026: 2
2027: 1</t>
  </si>
  <si>
    <t>Nombre completo del Documento que sustenta la información: Registro de iniciativas de planes y programas de ordenamiento territorial y desarrollo urbano
Nombre del área que genera o publica la información: Dirección de Planeación y Ordenamiento Territorial
Periodicidad con que se genera el documento: 
Semestral/Anual
Liga de la página de la que se obtiene la información:
https://implancancun.gob.mx/publicaciones/</t>
  </si>
  <si>
    <t>Los gobiernos municipales tienen interés y respaldan los procesos de elaboración y/o actualización de los instrumentos de ordenamiento territorial y planeación urbana.</t>
  </si>
  <si>
    <t>Actividad 1.3</t>
  </si>
  <si>
    <t>2.3.1.1.1.3 Gestión del proceso legal para la entrada en vigor de instrumentos para el ordenamiento territorial y desarrollo urbano</t>
  </si>
  <si>
    <t>Este indicador mide el porcentaje de instrumentos normativos para el ordenamiento territorial y desarrollo urbano</t>
  </si>
  <si>
    <t>MÉTODO DE CÁLCULO:
PINOTPU:(NIG/NIP)*100
VARIABLES: Porcentaje de instrumentos normativos para el ordenamiento territorial y planeación urbana
PINOTPU:
NIG: Números de Instrumentos Gestionados
NIP: Número de Instrumentos Planeados</t>
  </si>
  <si>
    <t>De enero 2026 a diciembre 2027 se crearán 3 instrumentos
2026: 2
2027: 1</t>
  </si>
  <si>
    <t>Nombre completo del Documento que sustenta la información: Registro de instrumentos para el ordenamiento territorial y/o planeación urbana
Nombre del área que genera o publica la información: Dirección de Planeación y Ordenamiento Territorial
Periodicidad con que se genera el documento: 
Semestral/Anual
Liga de la página de la que se obtiene la información:
https://implancancun.gob.mx/publicaciones/</t>
  </si>
  <si>
    <t>Las instancias competentes a nivel municipal y estatal aprueban los instrumentos de planeación urbana para su entrada en vigor.</t>
  </si>
  <si>
    <t>Componente 2</t>
  </si>
  <si>
    <t>2.3.1.1.2 Mecanismos de participación ciudadana implementados en procesos de planeación urbana.</t>
  </si>
  <si>
    <t>MÉTODO DE CÁLCULO:
PMPCI:(TMI/TMP)*100
VARIABLES:
PMPCI: Procentaje de Mecanismos de Participación Ciudadana Implementados en los Procesos de Planeación Urbana
TMI: Total de Mecanismos Implementados
TMP: Total de Mecanismos Proyectados</t>
  </si>
  <si>
    <t>De enero 2026 a diciembre 2027 se implementará 4 mecanismos de Participación Ciudadana
2026: 2
2027: 2</t>
  </si>
  <si>
    <t>Nombre completo del Documento que sustenta la información: Registro de mecanismos de participación urbana
Nombre del área que genera o publica la información:
Coordinación General del IMPLAN
Periodicidad con que se genera el documento: 
Semestral/Anual
Liga de la página de la que se obtiene la información:
https://implancancun.gob.mx/publicaciones/</t>
  </si>
  <si>
    <t>La sociedad, la federación y/o los gobiernos municipales involucrados tienen interés y participan activamente.</t>
  </si>
  <si>
    <t>2.3.1.1.2.1 Realización de foros y mesas de trabajo ciudadanas para proyectos de movilidad y planeación urbana.</t>
  </si>
  <si>
    <t>Este indicador mide el porcentaje de capacitación en los foros y mesas de trabajo ciudadanas en proyectos de movilidad y planeación urbana</t>
  </si>
  <si>
    <t>Trimestral</t>
  </si>
  <si>
    <t>MÉTODO DE CÁLCULO:
PFMTCR:(TFMTR/TFMTP)*100
VARIABLES:
PFMTCR: Porcentaje de foros y mesas de trabajo ciudadanas realizadas
TFMTR: Total de Foros y Mesas de trabajo realizadas
TFMTP: Total de Foros y Mesas de trabajo programadas</t>
  </si>
  <si>
    <t>De enero 2026 a diciembre 2027 realizaran 16 foros y/o mesas de trabajo ciudadanas
2026: 8
2027: 8</t>
  </si>
  <si>
    <t>Nombre completo del Documento que sustenta la información: Registro de foros y mesas de trabajo ciudadanas
Nombre del área que genera o publica la información:
Dirección de Planeación Ambiental
Periodicidad con que se genera el documento: 
Trimestral
Liga de la página de la que se obtiene la información:
https://implancancun.gob.mx/publicaciones/</t>
  </si>
  <si>
    <t>Los funcionarios de los gobiernos municipales y ciudadanos tienen interés y participan activamente.</t>
  </si>
  <si>
    <t>2.3.1.1.2.2 Creación de una plataforma de consulta y recepción de propuestas ciudadanas en materia de movilidad y desarrollo urbano.</t>
  </si>
  <si>
    <t>Este indicador mide el porcentaje de atención de consultas ciudadanas en materia de movilidad y desarrollo urbano</t>
  </si>
  <si>
    <t>MÉTODO DE CÁLCULO:
PCCMMDUA:(TCCA/TCCR)*100
VARIABLES:
PCCMMDUA: Porcentaje de consultas ciudadanas en materia de movilidad y desarrollo urbano atendidas
TCCA: Total de consultas ciudadanas atendidas
TCCR: Total de Consultas Ciudadanas Recibidas</t>
  </si>
  <si>
    <t>Los actores de la sociedad, la federación y/o los gobiernos municipales involucrados tienen interés y participan activamente.</t>
  </si>
  <si>
    <t>Componente 3</t>
  </si>
  <si>
    <t>2.3.1.1.3 Reportes de sistema de información municipal integrados con archivos documentales, estadísticos, cartográficos y de infraestructura urbana.</t>
  </si>
  <si>
    <t>De enero 2026 a diciembre 2027 se generaran 24 reportes con el avance y la actualización de datos cartográficos de municipios
2026: 12
2027: 12</t>
  </si>
  <si>
    <t>Nombre completo del Documento que sustenta la información: Registro de municipios actualizados con información urbana y territorial
Nombre del área que genera o publica la información:
Coordinación General del IMPLAN
Periodicidad con que se genera el documento: 
Trimestral
Liga de la página de la que se obtiene la información:
https://implancancun.gob.mx/publicaciones/</t>
  </si>
  <si>
    <t>Las condiciones climáticas permiten realizar levantamientos en campo para recopilar información urbana y territorial.</t>
  </si>
  <si>
    <t>2.3.1.1.3.1 Actualización de información urbana y territorial</t>
  </si>
  <si>
    <t>Este porcentaje mide los municipios que cuentan con cartografía actualicada</t>
  </si>
  <si>
    <t>MÉTODO DE CÁLCULO:
PMCUA:(NMCT/TICP)
VARIABLES: Porcentaje de municipios con cartografía urbana actualizada
PMCUA:
NMCT: Número de mapas, croquis o tableros
TICP: Total de archivos previstos</t>
  </si>
  <si>
    <t>La  sociedad, la federación y los gobiernos municipales otorgan facilidades para la recopilación de información urbana y territorial.</t>
  </si>
  <si>
    <t>2.3.1.1.3.2 Difusión de información urbana y territorial</t>
  </si>
  <si>
    <t>Este porcentaje mide porcentaje de difusión urbano y territorial  realizado</t>
  </si>
  <si>
    <t>MÉTODO DE CÁLCULO:
PADR:(PRMR/PRMP)*100
VARIABLES:
PADR: Porcentaje de acciones de difusión realizadas
PRMR: Publicaciones en redes y medios realizadas
PRMP: Publicaciones en redes y medios previstas</t>
  </si>
  <si>
    <t>De enero 2026 a diciembre 2027 se realizaran 24 acciones de publicación sobre la construcción de instrumentos que guien el Desarrollo Urbano
2026: 12
2027: 12</t>
  </si>
  <si>
    <t xml:space="preserve">La federación y/o los gobiernos municipales utiliza la información difundida para la toma decisiones. </t>
  </si>
  <si>
    <t>Componente 4</t>
  </si>
  <si>
    <t>2.3.1.1.4 Reporte de proyectos de regeneración y conservación urbana y ambiental diseñados y propuestos para su implementación.</t>
  </si>
  <si>
    <t>De enero 2026 a diciembre 2027 se generaran 24 reportes de regeneración y conservación urbana y ambiental
2026: 12
2027: 12</t>
  </si>
  <si>
    <t>Nombre completo del Documento que sustenta la información: Registro de proyectos de regeneración y conservación urbana y ambiental
Nombre del área que genera o publica la información:
Dirección de Planeación y Ordenamiento Territorial/ Dirección de Planeación Estratégica, Operativa y evaluación del Desempeño Municipal
Periodicidad con que se genera el documento: 
Trimestral
Liga de la página de la que se obtiene la información:
https://implancancun.gob.mx/publicaciones/</t>
  </si>
  <si>
    <t>Los Municipios tienen un interes en implementar programas de Movilidad.</t>
  </si>
  <si>
    <t>2.3.1.1.4.1 Elaboración de proyectos urbanos y de movilidad</t>
  </si>
  <si>
    <t>Este porcentaje define el avance de proyectos de movilidad</t>
  </si>
  <si>
    <t>Nombre completo del Documento que sustenta la información: Registro de proyectos
Nombre del área que genera o publica la información:
Dirección de Planeación Ambiental
Periodicidad con que se genera el documento: 
Trimestral
Liga de la página de la que se obtiene la información:
https://implancancun.gob.mx/publicaciones/</t>
  </si>
  <si>
    <t>La sociedad respalda las propuestas de planes y programas de movilidad sustentable</t>
  </si>
  <si>
    <t>2.3.1.1.4.2 Elaboración de programas (acciones) de movilidad</t>
  </si>
  <si>
    <t>Este porcentaje define el avance de programas a seguir en movilidad</t>
  </si>
  <si>
    <t>MÉTODO DE CÁLCULO:
PPAME:(TAMR/TAMP)*100
VARIBALES:
PPAME: Porcentaje de programas para acciones de movilidad elaborados
TAMR: Total de acciones de movilidad realizadas
TAMP: Total de acciones de movilidad programadas</t>
  </si>
  <si>
    <t>Nombre completo del Documento que sustenta la información: Registro de programas de movilidad
Nombre del área que genera o publica la información:
Dirección de Planeación Ambiental
Periodicidad con que se genera el documento: 
Trimestral
Liga de la página de la que se obtiene la información:
https://implancancun.gob.mx/publicaciones/</t>
  </si>
  <si>
    <t>Componente 5</t>
  </si>
  <si>
    <t>del 2022 al 2024 se entregaron 10 informes de gestion</t>
  </si>
  <si>
    <t xml:space="preserve">Se generan en tiempo y forma los avances de los estados financieros </t>
  </si>
  <si>
    <t>Mide la gestión de los recursos humanos  materiales, financieros, informáticos y de servicios generales realizados, los cuales permitirán una disciplina presupuestal de austeridad y transparencia, así como, eficacia….</t>
  </si>
  <si>
    <r>
      <t xml:space="preserve">Nombre del Documento: </t>
    </r>
    <r>
      <rPr>
        <sz val="11"/>
        <color theme="1"/>
        <rFont val="Calibri"/>
        <family val="2"/>
      </rPr>
      <t xml:space="preserve">Reportes de gestión de recursos humanos y adquisiciones de bienes y servicios realizadas por la Unidad Administrativa
</t>
    </r>
    <r>
      <rPr>
        <b/>
        <sz val="11"/>
        <color theme="1"/>
        <rFont val="Calibri"/>
        <family val="2"/>
      </rPr>
      <t xml:space="preserve">
Nombre de quien genera la información:</t>
    </r>
    <r>
      <rPr>
        <sz val="11"/>
        <color theme="1"/>
        <rFont val="Calibri"/>
        <family val="2"/>
      </rPr>
      <t xml:space="preserve"> Titular de la Unidad Administrativa
</t>
    </r>
    <r>
      <rPr>
        <b/>
        <sz val="11"/>
        <color theme="1"/>
        <rFont val="Calibri"/>
        <family val="2"/>
      </rPr>
      <t xml:space="preserve">
Periodicidad con que se genera la información:              </t>
    </r>
    <r>
      <rPr>
        <sz val="11"/>
        <color theme="1"/>
        <rFont val="Calibri"/>
        <family val="2"/>
      </rPr>
      <t xml:space="preserve"> Trimestral   
</t>
    </r>
    <r>
      <rPr>
        <b/>
        <sz val="11"/>
        <color theme="1"/>
        <rFont val="Calibri"/>
        <family val="2"/>
      </rPr>
      <t xml:space="preserve">
Liga de la página donde se localiza la información o ubicación: </t>
    </r>
    <r>
      <rPr>
        <sz val="11"/>
        <color theme="1"/>
        <rFont val="Calibri"/>
        <family val="2"/>
      </rPr>
      <t>http://implancancun.gob.mx/estados-financieros/</t>
    </r>
  </si>
  <si>
    <t>Se cuenta con la normatividad actualizada aplicable en materia de Recursos humanos y Adquisición de Recursos Materiales y Servicios</t>
  </si>
  <si>
    <t>Objetivo 8: Trabajo Decente y Crecimiento Económico                                     Meta 8.5 PLENO EMPLEO Y TRABAJO DECENTE CON IGUALDAD SALARIAL</t>
  </si>
  <si>
    <t>NA</t>
  </si>
  <si>
    <t>De enero 2026 a diciembre 2027 se atenderan 3 consultas ciudadanas
2026:2
2027:1</t>
  </si>
  <si>
    <t>De enero 2026 a diciembre 2027 se realizaran 2 actualizaciones de información urbana y territorial
2026: 1
2027: 1</t>
  </si>
  <si>
    <t>De enero 2026 a diciembre 2027 se realizaran 4 proyectos urbanos y de movilidad
2026: 2
2027: 2</t>
  </si>
  <si>
    <t>De enero 2026 a diciembre 2027 se realizaran 30 acciones de movilidad
2026: 15
2027: 15</t>
  </si>
  <si>
    <t>MIR 2025 - 2027
INSTITUTO DE PLANEACIÓN PARA EL DESARROLLO URBANO DEL MUNICIPIO DE BENITO JUÁREZ</t>
  </si>
  <si>
    <t>INSTITUTO DE PLANEACIÓN PARA EL DESARROLLO URBANO DEL MUNICIPIO DE BENITO JUÁREZ</t>
  </si>
  <si>
    <t>PROGRAMA PRESUPUESTARIO 2026
INSTITUTO DE PLANEACIÓN PARA EL DESARROLLO URBANO DEL MUNICIPIO DE BENITO JUÁREZ</t>
  </si>
  <si>
    <t>2.3 PROGRAMA PARA EL ORDENAMIENTO TERRITORIAL Y  DESARROLLO URBANO SOSTENIBLE</t>
  </si>
  <si>
    <t>2.3.1.1  El Municipio de Benito Juárez cuenta con un desarrollo urbano ordenado, equitativo y sustentable</t>
  </si>
  <si>
    <r>
      <t xml:space="preserve">I_MED_AM_DES_SOS: </t>
    </r>
    <r>
      <rPr>
        <sz val="13"/>
        <color theme="1"/>
        <rFont val="Calibri"/>
        <family val="2"/>
      </rPr>
      <t>Índice de Medio Ambiente y Desarrollo Sostenible.</t>
    </r>
  </si>
  <si>
    <r>
      <t>META A DICIEMBRE 2027
I_MED_AM_DES_SOS:</t>
    </r>
    <r>
      <rPr>
        <sz val="13"/>
        <color theme="1"/>
        <rFont val="Calibri"/>
        <family val="2"/>
      </rPr>
      <t xml:space="preserve"> 72.87% a diciembre del 2027.</t>
    </r>
  </si>
  <si>
    <r>
      <rPr>
        <b/>
        <sz val="13"/>
        <color theme="1"/>
        <rFont val="Calibri"/>
        <family val="2"/>
      </rPr>
      <t>Línea base del Indicador:</t>
    </r>
    <r>
      <rPr>
        <sz val="13"/>
        <color theme="1"/>
        <rFont val="Calibri"/>
        <family val="2"/>
      </rPr>
      <t xml:space="preserve">
</t>
    </r>
    <r>
      <rPr>
        <b/>
        <sz val="13"/>
        <color theme="1"/>
        <rFont val="Calibri"/>
        <family val="2"/>
      </rPr>
      <t xml:space="preserve">I_MED_AM_DES_SOS: </t>
    </r>
    <r>
      <rPr>
        <sz val="13"/>
        <color theme="1"/>
        <rFont val="Calibri"/>
        <family val="2"/>
      </rPr>
      <t>72.87% a diciembre del 2025</t>
    </r>
  </si>
  <si>
    <r>
      <t xml:space="preserve">Nombre completo del Documento que sustenta la información: 
</t>
    </r>
    <r>
      <rPr>
        <sz val="13"/>
        <color rgb="FF000000"/>
        <rFont val="Calibri"/>
        <family val="2"/>
      </rPr>
      <t xml:space="preserve">- Informes de gestión ambiental y urbana.
- Bases de datos de residuos sólidos municipales.
- Registros de calidad del agua en cuerpos lagunares y costeros.
- Reportes de crecimiento económico y presupuesto de inversión en infraestructura sostenible.
</t>
    </r>
    <r>
      <rPr>
        <b/>
        <sz val="13"/>
        <color rgb="FF000000"/>
        <rFont val="Calibri"/>
        <family val="2"/>
      </rPr>
      <t xml:space="preserve">
Nombre del área que genera o publica la información: 
</t>
    </r>
    <r>
      <rPr>
        <sz val="13"/>
        <color rgb="FF000000"/>
        <rFont val="Calibri"/>
        <family val="2"/>
      </rPr>
      <t>Dirección de Planeación</t>
    </r>
    <r>
      <rPr>
        <b/>
        <sz val="13"/>
        <color rgb="FF000000"/>
        <rFont val="Calibri"/>
        <family val="2"/>
      </rPr>
      <t xml:space="preserve">
Periodicidad con que se genera el documento: 
</t>
    </r>
    <r>
      <rPr>
        <sz val="13"/>
        <color rgb="FF000000"/>
        <rFont val="Calibri"/>
        <family val="2"/>
      </rPr>
      <t xml:space="preserve">Trianual
</t>
    </r>
    <r>
      <rPr>
        <b/>
        <sz val="13"/>
        <color rgb="FF000000"/>
        <rFont val="Calibri"/>
        <family val="2"/>
      </rPr>
      <t xml:space="preserve">
Liga de la página de la que se obtiene la información: </t>
    </r>
    <r>
      <rPr>
        <sz val="13"/>
        <color rgb="FF000000"/>
        <rFont val="Calibri"/>
        <family val="2"/>
      </rPr>
      <t>https://onedrive.live.com/view.aspx?resid=84F4E4FFF988A5F5%21105392&amp;authkey=!AAI512qQ2fNa5As</t>
    </r>
  </si>
  <si>
    <t>A diciembre de 2027 se cuenta con la información actualizada de los 9 indicadores que integran el Indice.</t>
  </si>
  <si>
    <t>SI</t>
  </si>
  <si>
    <t>PIPUE: De enero 2023 a diciembre 2023 se realizarán 2 documentos normativos.</t>
  </si>
  <si>
    <r>
      <rPr>
        <sz val="12"/>
        <color theme="0"/>
        <rFont val="Calibri"/>
        <family val="2"/>
      </rPr>
      <t>De enero 2022 a diciembre 2024 se realizaron 5  instrumentos</t>
    </r>
    <r>
      <rPr>
        <b/>
        <sz val="12"/>
        <color theme="0"/>
        <rFont val="Calibri"/>
        <family val="2"/>
      </rPr>
      <t xml:space="preserve">
</t>
    </r>
    <r>
      <rPr>
        <sz val="12"/>
        <color theme="0"/>
        <rFont val="Calibri"/>
        <family val="2"/>
      </rPr>
      <t xml:space="preserve">2022: 1
2023: 2
2024: 2
</t>
    </r>
    <r>
      <rPr>
        <b/>
        <sz val="12"/>
        <color theme="0"/>
        <rFont val="Calibri"/>
        <family val="2"/>
      </rPr>
      <t>Total: 5</t>
    </r>
  </si>
  <si>
    <r>
      <t xml:space="preserve">PIPUE: De enero 2025 a diciembre 2027 se realizarán 5 instrumentos
2025: 1
2026: 2
2027: 2
</t>
    </r>
    <r>
      <rPr>
        <b/>
        <sz val="12"/>
        <color theme="0"/>
        <rFont val="Calibri"/>
        <family val="2"/>
      </rPr>
      <t>Total: 5</t>
    </r>
    <r>
      <rPr>
        <sz val="12"/>
        <color theme="0"/>
        <rFont val="Calibri"/>
        <family val="2"/>
      </rPr>
      <t xml:space="preserve">
VARIACIÓN DE LA META EN RELACIÓN A LA LINEA BASE
Meta Absoluta:  0
Meta Relativa: 0
</t>
    </r>
  </si>
  <si>
    <r>
      <rPr>
        <b/>
        <sz val="13"/>
        <color theme="1"/>
        <rFont val="Calibri"/>
        <family val="2"/>
      </rPr>
      <t xml:space="preserve">2.3.1 </t>
    </r>
    <r>
      <rPr>
        <sz val="13"/>
        <color theme="1"/>
        <rFont val="Calibri"/>
        <family val="2"/>
      </rPr>
      <t>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t>
    </r>
  </si>
  <si>
    <r>
      <rPr>
        <b/>
        <sz val="12"/>
        <color theme="0"/>
        <rFont val="Calibri"/>
        <family val="2"/>
      </rPr>
      <t xml:space="preserve">PIPUI: </t>
    </r>
    <r>
      <rPr>
        <sz val="12"/>
        <color theme="0"/>
        <rFont val="Calibri"/>
        <family val="2"/>
      </rPr>
      <t>Porcentaje de instrumentos (planes, programas y proyectos) de planeación urbana implementados para consolidar al Municipio de Benito Juárez como un territorio sustentable</t>
    </r>
  </si>
  <si>
    <r>
      <t>PIPUE: De enero 2026 a diciembre 2026 se realizarán 2</t>
    </r>
    <r>
      <rPr>
        <b/>
        <sz val="13"/>
        <color rgb="FFFF0000"/>
        <rFont val="Calibri"/>
        <family val="2"/>
      </rPr>
      <t xml:space="preserve"> </t>
    </r>
    <r>
      <rPr>
        <b/>
        <sz val="13"/>
        <color theme="0"/>
        <rFont val="Calibri"/>
        <family val="2"/>
      </rPr>
      <t>instrumentos normativos.
VARIACIÓN DE LA META EN RELACIÓN A LA LINEA BASE
Meta Absoluta:  0
Meta Relativa: 0</t>
    </r>
  </si>
  <si>
    <t>PIEP: Porcentaje de instrumentos entregados y/o publicados</t>
  </si>
  <si>
    <t>PTRAML: Porcentaje de talleres realizados para la actualización del marco legal</t>
  </si>
  <si>
    <t>PPOTPE: Porcentaje de planes de ordenamiento territorial o programas elaborados</t>
  </si>
  <si>
    <t>PINOTPU: Porcentaje de instrumentos normativos para el ordenamiento territorial y planeación urbana</t>
  </si>
  <si>
    <t>PMPCI: Procentaje de mecanismos de participación ciudadana implementados en los procesos de planeación urbana urbana</t>
  </si>
  <si>
    <t>PFMTCR: Porcentaje de foros y mesas de trabajo ciudadanas realizadas</t>
  </si>
  <si>
    <t>PCCMMDUA: Porcentaje de consultas ciudadanas en materia de movilidad y desarrollo urbano atendidas</t>
  </si>
  <si>
    <t>MÉTODO DE CÁLCULO:
PMIUTA:(NARI/TAP)*100
VARIABLES:
PMIUTA: Porcentaje de municipios con información urbana y territorial actualizada
NARI: Número de archivos y registros integrados
TAP: Total de archivos previstos</t>
  </si>
  <si>
    <t>PMIUTA: Porcentaje de municipios con información urbana y territorial actualizada</t>
  </si>
  <si>
    <t>PMCUA: Porcentaje de municipios con cartografía urbana actualizada</t>
  </si>
  <si>
    <t>PADR: Porcentaje de acciones de difusión realizadas</t>
  </si>
  <si>
    <t>MÉTODO DE CÁLCULO:
PPRCAR:(TICR/TICP)*100
VARIABLES:
PPRCAR: Porcentaje de proyectos de regeneración y conservación urbana y ambiental realizados
TPR: Total de proyectos realizadas
TPP: Total de proyectos programadas</t>
  </si>
  <si>
    <t>PPRCAR: Porcentaje de proyectos de regeneración y conservación urbana y ambiental realizados</t>
  </si>
  <si>
    <t>PPE: Porcentaje de proyectos elaborados</t>
  </si>
  <si>
    <t>PPAME: Porcentaje de programas para acciones de movilidad elaborados</t>
  </si>
  <si>
    <t>PIRE: Porcentaje de informes de gestión y rendición de cuentas entregados en tiempo y forma.</t>
  </si>
  <si>
    <t xml:space="preserve">PGRGR: Porcentaje de gestión de los recursos humanos materiales, financieros, informáticos y de servicios generales realizados </t>
  </si>
  <si>
    <t>De enero 2025 a diciembre 2027 se entregaran 12 informes de gestión
2025: 4
2026: 4
2027: 4
Variación de la meta en relación a la línea base
Meta Absoluta: 4 informes de gestión
Meta Relativa: 40% mayor a la línea base.</t>
  </si>
  <si>
    <r>
      <rPr>
        <b/>
        <sz val="11"/>
        <color theme="1"/>
        <rFont val="Calibri"/>
        <family val="2"/>
      </rPr>
      <t>PGRGR:</t>
    </r>
    <r>
      <rPr>
        <sz val="11"/>
        <color theme="1"/>
        <rFont val="Calibri"/>
        <family val="2"/>
      </rPr>
      <t xml:space="preserve"> De enero 2025 a diciembre 2027 se realizarán 450  gestión de los recursos  humanos, materiales, financieros, informáticos y de servicios generales:
</t>
    </r>
    <r>
      <rPr>
        <b/>
        <sz val="11"/>
        <color theme="1"/>
        <rFont val="Calibri"/>
        <family val="2"/>
      </rPr>
      <t>2025:</t>
    </r>
    <r>
      <rPr>
        <sz val="11"/>
        <color theme="1"/>
        <rFont val="Calibri"/>
        <family val="2"/>
      </rPr>
      <t xml:space="preserve"> 150
</t>
    </r>
    <r>
      <rPr>
        <b/>
        <sz val="11"/>
        <color theme="1"/>
        <rFont val="Calibri"/>
        <family val="2"/>
      </rPr>
      <t>2026:</t>
    </r>
    <r>
      <rPr>
        <sz val="11"/>
        <color theme="1"/>
        <rFont val="Calibri"/>
        <family val="2"/>
      </rPr>
      <t xml:space="preserve"> 150
</t>
    </r>
    <r>
      <rPr>
        <b/>
        <sz val="11"/>
        <color theme="1"/>
        <rFont val="Calibri"/>
        <family val="2"/>
      </rPr>
      <t xml:space="preserve">2027: </t>
    </r>
    <r>
      <rPr>
        <sz val="11"/>
        <color theme="1"/>
        <rFont val="Calibri"/>
        <family val="2"/>
      </rPr>
      <t xml:space="preserve">150
</t>
    </r>
    <r>
      <rPr>
        <b/>
        <sz val="11"/>
        <color theme="1"/>
        <rFont val="Calibri"/>
        <family val="2"/>
      </rPr>
      <t>Variación de la meta en relación a la línea base</t>
    </r>
    <r>
      <rPr>
        <sz val="11"/>
        <color theme="1"/>
        <rFont val="Calibri"/>
        <family val="2"/>
      </rPr>
      <t xml:space="preserve">
</t>
    </r>
    <r>
      <rPr>
        <b/>
        <sz val="11"/>
        <color theme="1"/>
        <rFont val="Calibri"/>
        <family val="2"/>
      </rPr>
      <t>Meta Absoluta:</t>
    </r>
    <r>
      <rPr>
        <sz val="11"/>
        <color theme="1"/>
        <rFont val="Calibri"/>
        <family val="2"/>
      </rPr>
      <t xml:space="preserve"> 234 gestiones de recursos
</t>
    </r>
    <r>
      <rPr>
        <b/>
        <sz val="11"/>
        <color theme="1"/>
        <rFont val="Calibri"/>
        <family val="2"/>
      </rPr>
      <t>Meta Relativa:</t>
    </r>
    <r>
      <rPr>
        <sz val="11"/>
        <color theme="1"/>
        <rFont val="Calibri"/>
        <family val="2"/>
      </rPr>
      <t xml:space="preserve"> 108.33% superior a la línea base.</t>
    </r>
  </si>
  <si>
    <t>De enero 2026 a diciembre 2026 se realizara una gestión para actualización de plan y/o programa de ordenamiento territorial y desarrollo urbano
Variación de la meta en relación a la línea base
Meta Absoluta: 0
Meta Relativa: 0</t>
  </si>
  <si>
    <t>De Enero 2026 a Diciembre 2026 se realizaran 3 talleres
Variación de la meta en relación a la línea base
Meta Absoluta: 0
Meta Relativa: 0</t>
  </si>
  <si>
    <t>De enero 2026 a diciembre 2026 se realizarán 2 planes y programas de ordenamiento territorial y desarrollo urbano
Variación de la meta en relación a la línea base
Meta Absoluta: 0
Meta Relativa: 0</t>
  </si>
  <si>
    <t>De enero 2026 a diciembre 2026 se crearán 2 instrumentos
Variación de la meta en relación a la línea base
Meta Absoluta: 0
Meta Relativa: 0</t>
  </si>
  <si>
    <t>De enero 2026 a diciembre 2026 se implementará 2 mecanismos de Participación Ciudadana
Variación de la meta en relación a la línea base
Meta Absoluta: 0
Meta Relativa: 0</t>
  </si>
  <si>
    <t>De enero 2026 a diciembre 2026 realizaran 8 foros y/o mesas de trabajo ciudadanas
Variación de la meta en relación a la línea base
Meta Absoluta: 0
Meta Relativa: 0</t>
  </si>
  <si>
    <t>De enero 2026 a diciembre 2026 se atenderan 2 consultas ciudadanas
Variación de la meta en relación a la línea base
Meta Absoluta: 0
Meta Relativa: 0</t>
  </si>
  <si>
    <t>De enero 2026 a diciembre 2026 se generaran 12 reportes con el avance y la actualización de datos cartográficos de municipios
Variación de la meta en relación a la línea base
Meta Absoluta: 0
Meta Relativa: 0</t>
  </si>
  <si>
    <t>De enero 2026 a diciembre 2026 se realizara 1 actualización de información urbana y territorial
Variación de la meta en relación a la línea base
Meta Absoluta: 0
Meta Relativa: 0</t>
  </si>
  <si>
    <t>De enero 2026 a diciembre 2026 se realizaran 12 acciones de publicación sobre la construcción de instrumentos que guien el Desarrollo Urbano
Variación de la meta en relación a la línea base
Meta Absoluta: 0
Meta Relativa: 0</t>
  </si>
  <si>
    <t>De enero 2026 a diciembre 2026 se generaran 12 reportes de regeneración y conservación urbana y ambiental
Variación de la meta en relación a la línea base
Meta Absoluta: 0
Meta Relativa: 0</t>
  </si>
  <si>
    <t>De enero 2026 a diciembre 2026 se realizaran 2 proyectos urbanos y de movilidad
Variación de la meta en relación a la línea base
Meta Absoluta: 0
Meta Relativa: 0</t>
  </si>
  <si>
    <t>De enero 2026 a diciembre 2026 se realizaran 15 acciones de movilidad
Variación de la meta en relación a la línea base
Meta Absoluta: 0
Meta Relativa: 0</t>
  </si>
  <si>
    <t>De enero 2026 a diciembre 2026 se entregaran 4 informes de gestión
Variación de la meta en relación a la línea base
Meta Absoluta: 0
Meta Relativa: 0</t>
  </si>
  <si>
    <t>PIRE: De enero 2023 a diciembre 2023 se entregarón 4 informes de gestión</t>
  </si>
  <si>
    <t>Este indicador mide el grado de avance en la vinculación que hay con la participación ciudadana entre la toma de decisiones urbanas.</t>
  </si>
  <si>
    <t>Este indicador pretende medir el anvance en los instrumentos actualizados</t>
  </si>
  <si>
    <t xml:space="preserve">Este indicador mide el nivel de avance y la actualización de datos cartográficos de municipios </t>
  </si>
  <si>
    <t xml:space="preserve">Este reporte mide el avance de los municipios con movilidad sustentable </t>
  </si>
  <si>
    <t>Este indicador mide la integración total de la rendición de cuentas.</t>
  </si>
  <si>
    <t>Gestiones</t>
  </si>
  <si>
    <t>Talleres</t>
  </si>
  <si>
    <t>1. Planes
2. Programas</t>
  </si>
  <si>
    <t>Documentos</t>
  </si>
  <si>
    <t>Foros</t>
  </si>
  <si>
    <t>Consultas Ciudadanas</t>
  </si>
  <si>
    <t>Documento</t>
  </si>
  <si>
    <t>Publicaciones</t>
  </si>
  <si>
    <t>Proyectos</t>
  </si>
  <si>
    <t>Eventos</t>
  </si>
  <si>
    <t>Informes de gestión</t>
  </si>
  <si>
    <t>Instrumentos</t>
  </si>
  <si>
    <t>Mecanismos</t>
  </si>
  <si>
    <t>Reportes</t>
  </si>
  <si>
    <t>1. Gobierno</t>
  </si>
  <si>
    <t>1.3. COORDINACIÓN DE LA POLÍTICA DE GOBIERNO</t>
  </si>
  <si>
    <t>1.3.8. TERRITORIO</t>
  </si>
  <si>
    <t>P. Considera actividades de planeación, coordinación, evaluación, seguimiento, y emisión de directrices y otros instrumentos de política pública que permitan la conducción e implementación de los programas, proyectos y acciones, entre otras intervenciones con estas características que se lleven a cabo en los tres niveles de gobierno</t>
  </si>
  <si>
    <t>2. MEDIO AMBIENTE Y DESARROLLO SOSTENIBLE</t>
  </si>
  <si>
    <t>2.0: PROMOVER UN DESARROLLO URBANO ORDENADO Y SOSTENIBLE, CONSERVANDO LOS RECURSOS NATURALES Y MEJORANDO LA CALIDAD DE VIDA DE SUS HABITANTES PRESENTES Y FUTUROS.</t>
  </si>
  <si>
    <t>2.2: IMPLEMENTAR PROGRAMAS ENCAMINADOS AL MANTENIMIENTO DE LA INFRAESTRUCTURA URBANA Y REALIZAR OBRA PÚBLICA QUE AUMENTE LA URBANIZACIÓN INCLUSIVA Y SOSTENIBLE</t>
  </si>
  <si>
    <t>1. COORDINACIÓN GENERAL.
2. DIRECCIÓN DE PLANEACIÓN Y ORDENAMIENTO TERRITORIAL.
3. DIRECCIÓN DE PLANEACIÓN, OPERATIVA Y EVALUACIÓN DEL DESEMPEÑO MUNICIPAL.
4. DIRECCIÓN DE PLANEACIÓN AMBIENTAL.
5. DIRECCIÓN DE PLANEACIÓN GEO-ESTADÍSTICA.
6. TITULAR DE LA UNIDAD ADMINISTRATIVA.
7. TITULAR DE LA UNIDAD JURÍDICA.
8. TITULAR DE LA UNIDAD DE COMUNICACIÓN.</t>
  </si>
  <si>
    <t>2.3.1.1.5 Informes de gestión y rendición de cuentas ante los entes fiscalizadores entregados</t>
  </si>
  <si>
    <t>2.3.1.1.5.1 Gestión de los recursos  humanos, materiales, financieros, informáticos y de servicios generales</t>
  </si>
  <si>
    <r>
      <rPr>
        <b/>
        <sz val="11"/>
        <rFont val="Calibri"/>
        <family val="2"/>
      </rPr>
      <t>PGRGR:</t>
    </r>
    <r>
      <rPr>
        <sz val="11"/>
        <rFont val="Calibri"/>
        <family val="2"/>
      </rPr>
      <t xml:space="preserve"> De enero 2022 a diciembre 2024 realizaron 216 documentos normativos.
</t>
    </r>
    <r>
      <rPr>
        <b/>
        <sz val="11"/>
        <rFont val="Calibri"/>
        <family val="2"/>
      </rPr>
      <t xml:space="preserve">
2022:</t>
    </r>
    <r>
      <rPr>
        <sz val="11"/>
        <rFont val="Calibri"/>
        <family val="2"/>
      </rPr>
      <t xml:space="preserve"> 72
</t>
    </r>
    <r>
      <rPr>
        <b/>
        <sz val="11"/>
        <rFont val="Calibri"/>
        <family val="2"/>
      </rPr>
      <t>2023:</t>
    </r>
    <r>
      <rPr>
        <sz val="11"/>
        <rFont val="Calibri"/>
        <family val="2"/>
      </rPr>
      <t xml:space="preserve"> 72
</t>
    </r>
    <r>
      <rPr>
        <b/>
        <sz val="11"/>
        <rFont val="Calibri"/>
        <family val="2"/>
      </rPr>
      <t xml:space="preserve">2024: </t>
    </r>
    <r>
      <rPr>
        <sz val="11"/>
        <rFont val="Calibri"/>
        <family val="2"/>
      </rPr>
      <t xml:space="preserve">72
</t>
    </r>
    <r>
      <rPr>
        <b/>
        <sz val="11"/>
        <rFont val="Calibri"/>
        <family val="2"/>
      </rPr>
      <t xml:space="preserve">Total: </t>
    </r>
    <r>
      <rPr>
        <sz val="11"/>
        <rFont val="Calibri"/>
        <family val="2"/>
      </rPr>
      <t>216</t>
    </r>
  </si>
  <si>
    <t xml:space="preserve">ODS 7. Garantizar el acceso a una energía asequible, fiable, sostenible y moderna para todos.
ODS 9. Construir infraestructuras resilientes, promover la industrialización inclusiva y sostenible y fomentar la innovación
ODS 12. Garantizar modalidades de consumo y producción sostenibles 
ODS 13. Adoptar medidas urgentes para combatir el cambio climático y sus efectos
ODS 14. Conservar y utilizar sosteniblemente los océanos, los mares y los recursos marinos para el desarrollo sostenible 
ODS 15. Proteger, restablecer y promover el uso sostenible de los ecosistemas terrestres, gestionar sosteniblemente los bosques, luchar contra la desertificación, detener e invertir la degradación </t>
  </si>
  <si>
    <r>
      <t xml:space="preserve">MÉTODO DE CÁLCULO                          
</t>
    </r>
    <r>
      <rPr>
        <sz val="11"/>
        <rFont val="Calibri"/>
        <family val="2"/>
      </rPr>
      <t>PGRGR:(NGRGR/NGRGP)X100</t>
    </r>
    <r>
      <rPr>
        <b/>
        <sz val="11"/>
        <rFont val="Calibri"/>
        <family val="2"/>
      </rPr>
      <t xml:space="preserve"> 
VARIABLES                                  
PGRGR: </t>
    </r>
    <r>
      <rPr>
        <sz val="11"/>
        <rFont val="Calibri"/>
        <family val="2"/>
      </rPr>
      <t>Porcentaje de gestión de recursos humanos, materiales, financieros, informáticos y de servicios generales realizados.</t>
    </r>
    <r>
      <rPr>
        <b/>
        <sz val="11"/>
        <rFont val="Calibri"/>
        <family val="2"/>
      </rPr>
      <t xml:space="preserve">
NGRGR: </t>
    </r>
    <r>
      <rPr>
        <sz val="11"/>
        <rFont val="Calibri"/>
        <family val="2"/>
      </rPr>
      <t>Número de gestiones de recursos humanos,</t>
    </r>
    <r>
      <rPr>
        <b/>
        <sz val="11"/>
        <rFont val="Calibri"/>
        <family val="2"/>
      </rPr>
      <t xml:space="preserve"> </t>
    </r>
    <r>
      <rPr>
        <sz val="11"/>
        <rFont val="Calibri"/>
        <family val="2"/>
      </rPr>
      <t>materiales, financieros, informáticos y de servicios generales realizadas</t>
    </r>
    <r>
      <rPr>
        <b/>
        <sz val="11"/>
        <rFont val="Calibri"/>
        <family val="2"/>
      </rPr>
      <t xml:space="preserve">
NGRGP: </t>
    </r>
    <r>
      <rPr>
        <sz val="11"/>
        <rFont val="Calibri"/>
        <family val="2"/>
      </rPr>
      <t>Número de gestiones de recursos humanos, materiales, financieros, informáticos y de servicios generales programadas</t>
    </r>
  </si>
  <si>
    <t>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t>
  </si>
  <si>
    <t>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t>
  </si>
  <si>
    <r>
      <rPr>
        <b/>
        <sz val="13"/>
        <color theme="1"/>
        <rFont val="Calibri"/>
        <family val="2"/>
      </rPr>
      <t>Objetivo 11</t>
    </r>
    <r>
      <rPr>
        <sz val="13"/>
        <color theme="1"/>
        <rFont val="Calibri"/>
        <family val="2"/>
      </rPr>
      <t xml:space="preserve">: Lograr que las ciudades sean más inclusivas, seguras, resilientes y sostenibles
</t>
    </r>
    <r>
      <rPr>
        <b/>
        <sz val="13"/>
        <color theme="1"/>
        <rFont val="Calibri"/>
        <family val="2"/>
      </rPr>
      <t>Meta 11.3</t>
    </r>
    <r>
      <rPr>
        <sz val="13"/>
        <color theme="1"/>
        <rFont val="Calibri"/>
        <family val="2"/>
      </rPr>
      <t xml:space="preserve">
Para 2030, aumentar la urbanización inclusiva y sostenible y la capacidad para una planificación y gestión participativas, integradas y sostenibles de los asentamientos humanos en todos los países.</t>
    </r>
  </si>
  <si>
    <r>
      <rPr>
        <b/>
        <sz val="12"/>
        <color theme="1"/>
        <rFont val="Calibri"/>
        <family val="2"/>
      </rPr>
      <t>PGRGR:</t>
    </r>
    <r>
      <rPr>
        <sz val="12"/>
        <color theme="1"/>
        <rFont val="Calibri"/>
        <family val="2"/>
      </rPr>
      <t xml:space="preserve"> De enero 2026 a diciembre 2026 se realizarán 150  gestión de los recursos  humanos, materiales, financieros, informáticos y de servicios generales:
</t>
    </r>
    <r>
      <rPr>
        <b/>
        <sz val="12"/>
        <color theme="1"/>
        <rFont val="Calibri"/>
        <family val="2"/>
      </rPr>
      <t>Variación de la meta en relación a la línea base</t>
    </r>
    <r>
      <rPr>
        <sz val="12"/>
        <color theme="1"/>
        <rFont val="Calibri"/>
        <family val="2"/>
      </rPr>
      <t xml:space="preserve">
</t>
    </r>
    <r>
      <rPr>
        <b/>
        <sz val="12"/>
        <color theme="1"/>
        <rFont val="Calibri"/>
        <family val="2"/>
      </rPr>
      <t>Meta Absoluta:</t>
    </r>
    <r>
      <rPr>
        <sz val="12"/>
        <color theme="1"/>
        <rFont val="Calibri"/>
        <family val="2"/>
      </rPr>
      <t xml:space="preserve"> 78 gestiones de recursos
</t>
    </r>
    <r>
      <rPr>
        <b/>
        <sz val="12"/>
        <color theme="1"/>
        <rFont val="Calibri"/>
        <family val="2"/>
      </rPr>
      <t>Meta Relativa:</t>
    </r>
    <r>
      <rPr>
        <sz val="12"/>
        <color theme="1"/>
        <rFont val="Calibri"/>
        <family val="2"/>
      </rPr>
      <t xml:space="preserve"> 102.63% superior a la línea base.</t>
    </r>
  </si>
  <si>
    <r>
      <rPr>
        <b/>
        <sz val="12"/>
        <rFont val="Calibri"/>
        <family val="2"/>
      </rPr>
      <t>PGRGR:</t>
    </r>
    <r>
      <rPr>
        <sz val="12"/>
        <rFont val="Calibri"/>
        <family val="2"/>
      </rPr>
      <t xml:space="preserve"> De enero 2023 a diciembre 2023 se realizaron 72 documentos normativos.</t>
    </r>
  </si>
  <si>
    <t xml:space="preserve">Porcentaje
</t>
  </si>
  <si>
    <t>P-PP 2.3  PROGRAMA PARA EL ORDENAMIENTO TERRITORIAL Y  DESARROLLO URBANO SOSTENIBLE</t>
  </si>
  <si>
    <r>
      <t xml:space="preserve">Meta trimestral: </t>
    </r>
    <r>
      <rPr>
        <sz val="11"/>
        <color theme="1"/>
        <rFont val="Calibri"/>
        <family val="2"/>
      </rPr>
      <t>El índice de medio ambiente y desarrollo Sostenible se integra por 3 dimensiones y 9 subdimensiones, las cuales consideran variables relacionadas con la preservación ambiental, la gestión de residuos y factores asociados al entorno económico sostenible, a partir de información generada por fuentes institucionales externas e internas del municipio.
Durante el primer trimestre de 2026, la meta alcanzada se mantiene en el mismo valor que la programada, debido a que los indicadores que conforman el índice presentan una periocidad de actualización anaula o superior, por lo que no registran variaciones en el periodo.
Meta Anual: Lameta anual programada para el ejercicio 2026 es de 24.29, la cual se encuentra distribuida de manera homogénea en los cuatro trimestres del año.</t>
    </r>
  </si>
  <si>
    <t>P-PP 2.3 PROGRAMA PARA EL ORDENAMIENTO TERRITORIAL Y  DESARROLLO URBANO SOSTENIBLE</t>
  </si>
  <si>
    <r>
      <rPr>
        <b/>
        <sz val="11"/>
        <rFont val="Calibri"/>
        <family val="2"/>
      </rPr>
      <t xml:space="preserve">Meta trimestral: </t>
    </r>
    <r>
      <rPr>
        <sz val="11"/>
        <rFont val="Calibri"/>
        <family val="2"/>
      </rPr>
      <t>El índice de medio ambiente y desarrollo Sostenible se integra por 3 dimensiones y 9 subdimensiones, las cuales consideran variables relacionadas con la preservación ambiental, la gestión de residuos y factores asociados al entorno económico sostenible, a partir de información generada por fuentes institucionales externas e internas del municipio.
Durante el primer trimestre de 2026, la meta alcanzada se mantiene en el mismo valor que la programada, debido a que los indicadores que conforman el índice presentan una periocidad de actualización anaula o superior, por lo que no registran variaciones en el periodo.</t>
    </r>
  </si>
  <si>
    <r>
      <rPr>
        <b/>
        <sz val="11"/>
        <color theme="1"/>
        <rFont val="Calibri"/>
        <family val="2"/>
      </rPr>
      <t xml:space="preserve">Meta Trimestral: </t>
    </r>
    <r>
      <rPr>
        <sz val="11"/>
        <color theme="1"/>
        <rFont val="Calibri"/>
        <family val="2"/>
      </rPr>
      <t xml:space="preserve">El índice de medio ambiente y desarrollo Sostenible se integra por 3 dimensiones y 9 subdimensiones, las cuales consideran variables relacionadas con la preservación ambiental, la gestión de residuos y factores asociados al entorno económico sostenible, a partir de información generada por fuentes institucionales externas e internas del municipio.
Durante el primer trimestre de 2026, la meta alcanzada se mantiene en el mismo valor que la programada, debido a que los indicadores que conforman el índice presentan una periocidad de actualización anaula o superior, por lo que no registran variaciones en el periodo.
</t>
    </r>
    <r>
      <rPr>
        <b/>
        <sz val="11"/>
        <color theme="1"/>
        <rFont val="Calibri"/>
        <family val="2"/>
      </rPr>
      <t xml:space="preserve">Meta Anual: </t>
    </r>
    <r>
      <rPr>
        <sz val="11"/>
        <color theme="1"/>
        <rFont val="Calibri"/>
        <family val="2"/>
      </rPr>
      <t>La meta anual programada para el ejercicio 2026 es de 24.29, la cual se encuentra distribuida de manera homogénea en los cuatro trimestres del año.</t>
    </r>
  </si>
  <si>
    <t>JUSTIFICACION  TRIMESTRAL Y ANUAL DE AVANCE DE RESULTADOS 2026</t>
  </si>
  <si>
    <r>
      <rPr>
        <b/>
        <sz val="11"/>
        <color theme="1"/>
        <rFont val="Calibri"/>
        <family val="2"/>
      </rPr>
      <t xml:space="preserve">Meta Trimestral: </t>
    </r>
    <r>
      <rPr>
        <sz val="11"/>
        <color theme="1"/>
        <rFont val="Calibri"/>
        <family val="2"/>
      </rPr>
      <t xml:space="preserve">Durante este trimestre, hemos realizado 2 foros y/o mesas de trabajo ciudadanas, enfocadas en proyectos de movilidad y planeación urbana.
Estas sesiones han permitido capacitar a los ciudadanos en temas clave como transporte público, infraestructura vial y desarrollo sostenible.
La participación activa de la comunidad ha fortalecido el diálogo y ha generado valiosas propuestas para mejorar nuestra ciudad.
</t>
    </r>
    <r>
      <rPr>
        <b/>
        <sz val="11"/>
        <color theme="1"/>
        <rFont val="Calibri"/>
        <family val="2"/>
      </rPr>
      <t xml:space="preserve">Meta Anual: </t>
    </r>
    <r>
      <rPr>
        <sz val="11"/>
        <color theme="1"/>
        <rFont val="Calibri"/>
        <family val="2"/>
      </rPr>
      <t>Seguimos avanzando hacia la meta anual de realizar 8 foros y/o mesas de trabajo ciudadanas durante el 2026.</t>
    </r>
  </si>
  <si>
    <r>
      <rPr>
        <b/>
        <sz val="11"/>
        <color theme="1"/>
        <rFont val="Calibri"/>
        <family val="2"/>
      </rPr>
      <t xml:space="preserve">Meta Trimestral: </t>
    </r>
    <r>
      <rPr>
        <sz val="11"/>
        <color theme="1"/>
        <rFont val="Calibri"/>
        <family val="2"/>
      </rPr>
      <t xml:space="preserve">Durante este periodo se elaboraron 3 reportes que reflejan el avance en la integración y actualización de datos cartográficos municipales. Se consolidaron archivos documentales y estadísticos, además de incorporar información cartográfica básica de infraestructura urbana. Esto permitió establecer una línea base confiable para el seguimiento del indicador.
</t>
    </r>
    <r>
      <rPr>
        <b/>
        <sz val="11"/>
        <color theme="1"/>
        <rFont val="Calibri"/>
        <family val="2"/>
      </rPr>
      <t xml:space="preserve">Meta Anual: </t>
    </r>
    <r>
      <rPr>
        <sz val="11"/>
        <color theme="1"/>
        <rFont val="Calibri"/>
        <family val="2"/>
      </rPr>
      <t>Durante el periodo evaluado se lograron avances significativos en la consolidación y actualización de la información cartográfica municipal. Asimismo, la organización de archivos documentales y estadísticos fortaleció la base de información disponible, garantizando su accesibilidad y confiabilidad para futuras consultas. En consecuencia, el avance anual acumulable se justifica en la capacidad de generar productos documentales verificables, consolidar información estratégica y establecer parámetros técnicos que aseguran la continuidad y comparabilidad del indicador en el tiempo.</t>
    </r>
  </si>
  <si>
    <r>
      <rPr>
        <b/>
        <sz val="11"/>
        <color theme="1"/>
        <rFont val="Calibri"/>
        <family val="2"/>
      </rPr>
      <t xml:space="preserve">Meta Trimestral: </t>
    </r>
    <r>
      <rPr>
        <sz val="11"/>
        <color theme="1"/>
        <rFont val="Calibri"/>
        <family val="2"/>
      </rPr>
      <t xml:space="preserve">Se realizaron 3 acciones de publicación orientadas a difundir información sobre la construcción de instrumentos de planeación urbana. Estas publicaciones se enfocaron en dar a conocer lineamientos básicos de desarrollo territorial y en sensibilizar a la ciudadania sobre la importancia de contar con herramientas actualizadas para la gestión urbana.
</t>
    </r>
    <r>
      <rPr>
        <b/>
        <sz val="11"/>
        <color theme="1"/>
        <rFont val="Calibri"/>
        <family val="2"/>
      </rPr>
      <t xml:space="preserve">Meta Anual: </t>
    </r>
    <r>
      <rPr>
        <sz val="11"/>
        <color theme="1"/>
        <rFont val="Calibri"/>
        <family val="2"/>
      </rPr>
      <t>Estas acciones fortalecieron la sensibilización de la ciudadania respecto a la importancia de contar con herramientas actualizadas para la gestión territorial. El avance anual acumulable se justifica en la generación de productos comunicativos verificables que consolidan conocimiento, promueven buenas prácticas y aseguran continuidad en el uso de instrumentos de planeación urbana.</t>
    </r>
  </si>
  <si>
    <r>
      <rPr>
        <b/>
        <sz val="11"/>
        <color theme="1"/>
        <rFont val="Calibri"/>
        <family val="2"/>
      </rPr>
      <t xml:space="preserve">Meta Trimestral: </t>
    </r>
    <r>
      <rPr>
        <sz val="11"/>
        <color theme="1"/>
        <rFont val="Calibri"/>
        <family val="2"/>
      </rPr>
      <t xml:space="preserve">Se implementaron 4 acciones de movilidad, enfocadas en diagnósticos de necesidades de transporte y en la planeación de rutas sustentables. Estas acciones permitieron establecer prioridades en infraestructura vial y transporte público, sentando las bases para un avance ordenado en el cumplimiento de la meta anual.
</t>
    </r>
    <r>
      <rPr>
        <b/>
        <sz val="11"/>
        <color theme="1"/>
        <rFont val="Calibri"/>
        <family val="2"/>
      </rPr>
      <t xml:space="preserve">Meta Anual: </t>
    </r>
    <r>
      <rPr>
        <sz val="11"/>
        <color theme="1"/>
        <rFont val="Calibri"/>
        <family val="2"/>
      </rPr>
      <t>El avance de las cuatro acciones se justifica en la creación de resultados verificables que sientan las bases para un cumplimiento ordenado de la meta, fortaleciendo la capacidad de planificación y asegurando continuidad en el desarrollo de proyectos de movilidad sustentable.</t>
    </r>
  </si>
  <si>
    <r>
      <rPr>
        <b/>
        <sz val="11"/>
        <color theme="1"/>
        <rFont val="Calibri"/>
        <family val="2"/>
      </rPr>
      <t xml:space="preserve">Meta Trimestral: </t>
    </r>
    <r>
      <rPr>
        <sz val="11"/>
        <color theme="1"/>
        <rFont val="Calibri"/>
        <family val="2"/>
      </rPr>
      <t xml:space="preserve">Se entregó el primer informe de gestión, el cual integró información financiera, administrativa y operativa del Instituto. Este documento permitió garantizar la transparencia en el uso de recursos y establecer un mecanismo de seguimiento inicial ante los entes fiscalizadores.
</t>
    </r>
    <r>
      <rPr>
        <b/>
        <sz val="11"/>
        <color theme="1"/>
        <rFont val="Calibri"/>
        <family val="2"/>
      </rPr>
      <t xml:space="preserve">Meta Anual: </t>
    </r>
    <r>
      <rPr>
        <sz val="11"/>
        <color theme="1"/>
        <rFont val="Calibri"/>
        <family val="2"/>
      </rPr>
      <t>El avance se justifica en la generación de un producto verificable que fortalece la rendición de cuentas y sienta las bases para un control ordenado y continuo de la gestión institucional.</t>
    </r>
  </si>
  <si>
    <r>
      <rPr>
        <b/>
        <sz val="11"/>
        <color theme="1"/>
        <rFont val="Calibri"/>
        <family val="2"/>
      </rPr>
      <t xml:space="preserve">Meta Trimestral: </t>
    </r>
    <r>
      <rPr>
        <sz val="11"/>
        <color theme="1"/>
        <rFont val="Calibri"/>
        <family val="2"/>
      </rPr>
      <t xml:space="preserve">Se elaboraron 3 reportes que documentan proyectos iniciales de regeneración urbana y conservación ambiental. Estos reportes se enfocaron en diagnósticos de movilidad sustentable y en la identificación de áreas prioritarias para la intervención. Se establecieron lineamientos técnicos que servirán como base para la implementación de proyectos en el municipio.
</t>
    </r>
    <r>
      <rPr>
        <b/>
        <sz val="11"/>
        <color theme="1"/>
        <rFont val="Calibri"/>
        <family val="2"/>
      </rPr>
      <t xml:space="preserve">Meta Anual: </t>
    </r>
    <r>
      <rPr>
        <sz val="11"/>
        <color theme="1"/>
        <rFont val="Calibri"/>
        <family val="2"/>
      </rPr>
      <t>El avance se respalda en la producción de insumos técnicos confiables que definen lineamientos precisos para la ejecución de proyectos municipales, fortaleciendo la base de referencia para una gestión urbana y ambiental ordenada y sostenible.</t>
    </r>
  </si>
  <si>
    <r>
      <rPr>
        <b/>
        <sz val="11"/>
        <color theme="1"/>
        <rFont val="Calibri"/>
        <family val="2"/>
      </rPr>
      <t xml:space="preserve">Meta Trimestral: </t>
    </r>
    <r>
      <rPr>
        <sz val="11"/>
        <color theme="1"/>
        <rFont val="Calibri"/>
        <family val="2"/>
      </rPr>
      <t xml:space="preserve">Se realizaron aproximadamente 30 gestiones de recursos humanos, materiales, financieros, informáticos y de servicios generales. Estas acciones se enfocaron en la planeación presupuestal inicial, la asignación eficiente de personal y la optimización de recursos materiales, garantizando disciplina financiera y transparencia en el uso de los recursos.
</t>
    </r>
    <r>
      <rPr>
        <b/>
        <sz val="11"/>
        <color theme="1"/>
        <rFont val="Calibri"/>
        <family val="2"/>
      </rPr>
      <t xml:space="preserve">Meta Anual: </t>
    </r>
    <r>
      <rPr>
        <sz val="11"/>
        <color theme="1"/>
        <rFont val="Calibri"/>
        <family val="2"/>
      </rPr>
      <t>El avance se valida mediante la generación de insumos técnicos confiables que establecen directrices claras para la ejecución de proyectos , asegurando una base firme para la gestión urbana y ambiental.</t>
    </r>
  </si>
  <si>
    <r>
      <rPr>
        <b/>
        <sz val="11"/>
        <color theme="1"/>
        <rFont val="Calibri"/>
        <family val="2"/>
      </rPr>
      <t xml:space="preserve">Meta Trimestral: </t>
    </r>
    <r>
      <rPr>
        <sz val="11"/>
        <color theme="1"/>
        <rFont val="Calibri"/>
        <family val="2"/>
      </rPr>
      <t xml:space="preserve">No se reporta avance debido a la periodicidad del indicador, la cual es semestral, y el reporte de este avance es trimestral. Por lo que se estará reportando avance en el segundo trimestre.
</t>
    </r>
    <r>
      <rPr>
        <b/>
        <sz val="11"/>
        <color theme="1"/>
        <rFont val="Calibri"/>
        <family val="2"/>
      </rPr>
      <t xml:space="preserve">Meta Anual: </t>
    </r>
    <r>
      <rPr>
        <sz val="11"/>
        <color theme="1"/>
        <rFont val="Calibri"/>
        <family val="2"/>
      </rPr>
      <t>El avance anual se fundamenta en la programación establecida, asegurando que la medición responda a la periodicidad definida y garantice consistencia en el reporte de resultados.</t>
    </r>
  </si>
  <si>
    <r>
      <rPr>
        <b/>
        <sz val="11"/>
        <color theme="1"/>
        <rFont val="Calibri"/>
        <family val="2"/>
      </rPr>
      <t xml:space="preserve">Meta Trimestral: </t>
    </r>
    <r>
      <rPr>
        <sz val="11"/>
        <color theme="1"/>
        <rFont val="Calibri"/>
        <family val="2"/>
      </rPr>
      <t xml:space="preserve">No se reporta avance debido a la periodicidad del indicador, la cual es semestral, y el reporte de este avance es trimestral.
</t>
    </r>
    <r>
      <rPr>
        <b/>
        <sz val="11"/>
        <color theme="1"/>
        <rFont val="Calibri"/>
        <family val="2"/>
      </rPr>
      <t xml:space="preserve">Meta Anual: </t>
    </r>
    <r>
      <rPr>
        <sz val="11"/>
        <color theme="1"/>
        <rFont val="Calibri"/>
        <family val="2"/>
      </rPr>
      <t>El avance anual se fundamenta en la programación establecida, asegurando que la medición responda a la periodicidad definida y garantice consistencia en el reporte de resultados.</t>
    </r>
  </si>
  <si>
    <r>
      <rPr>
        <b/>
        <sz val="11"/>
        <color theme="1"/>
        <rFont val="Calibri"/>
        <family val="2"/>
      </rPr>
      <t>Meta Trimestral:</t>
    </r>
    <r>
      <rPr>
        <sz val="11"/>
        <color theme="1"/>
        <rFont val="Calibri"/>
        <family val="2"/>
      </rPr>
      <t xml:space="preserve"> No se reporta avance debido a la periodicidad del indicador, la cual es semestral, y el reporte de este avance es trimestral. Por lo que se estará reportando avance en el segundo trimestre.</t>
    </r>
  </si>
  <si>
    <r>
      <rPr>
        <b/>
        <sz val="11"/>
        <color theme="1"/>
        <rFont val="Calibri"/>
        <family val="2"/>
      </rPr>
      <t>Meta Trimestral:</t>
    </r>
    <r>
      <rPr>
        <sz val="11"/>
        <color theme="1"/>
        <rFont val="Calibri"/>
        <family val="2"/>
      </rPr>
      <t xml:space="preserve"> No se reporta avance debido a la periodicidad del indicador, la cual es semestral, y el reporte de este avance es trimestral.</t>
    </r>
  </si>
  <si>
    <r>
      <rPr>
        <b/>
        <sz val="11"/>
        <color theme="1"/>
        <rFont val="Calibri"/>
        <family val="2"/>
      </rPr>
      <t>Meta trimestral:</t>
    </r>
    <r>
      <rPr>
        <sz val="11"/>
        <color theme="1"/>
        <rFont val="Calibri"/>
        <family val="2"/>
      </rPr>
      <t xml:space="preserve"> Durante este trimestre, hemos realizado 2 foros y/o mesas de trabajo ciudadanas, enfocadas en proyectos de movilidad y planeación urbana.
Estas sesiones han permitido capacitar a los ciudadanos en temas clave como transporte público, infraestructura vial y desarrollo sostenible.
La participación activa de la comunidad ha fortalecido el diálogo y ha generado valiosas propuestas para mejorar nuestra ciudad.
Seguimos avanzando hacia la meta anual de realizar 8 foros y/o mesas de trabajo ciudadanas durante el 2026.</t>
    </r>
  </si>
  <si>
    <r>
      <rPr>
        <b/>
        <sz val="11"/>
        <color theme="1"/>
        <rFont val="Calibri"/>
        <family val="2"/>
      </rPr>
      <t>Meta trimestral:</t>
    </r>
    <r>
      <rPr>
        <sz val="11"/>
        <color theme="1"/>
        <rFont val="Calibri"/>
        <family val="2"/>
      </rPr>
      <t xml:space="preserve"> Durante este periodo se elaboraron 3 reportes que reflejan el avance en la integración y actualización de datos cartográficos municipales. Se consolidaron archivos documentales y estadísticos, además de incorporar información cartográfica básica de infraestructura urbana. Esto permitió establecer una línea base confiable para el seguimiento del indicador</t>
    </r>
  </si>
  <si>
    <r>
      <rPr>
        <b/>
        <sz val="11"/>
        <color theme="1"/>
        <rFont val="Calibri"/>
        <family val="2"/>
      </rPr>
      <t>Meta trimestral:</t>
    </r>
    <r>
      <rPr>
        <sz val="11"/>
        <color theme="1"/>
        <rFont val="Calibri"/>
        <family val="2"/>
      </rPr>
      <t xml:space="preserve"> Se realizaron 3 acciones de publicación orientadas a difundir información sobre la construcción de instrumentos de planeación urbana. Estas publicaciones se enfocaron en dar a conocer lineamientos básicos de desarrollo territorial y en sensibilizar a los municipios sobre la importancia de contar con herramientas actualizadas para la gestión urbana.</t>
    </r>
  </si>
  <si>
    <r>
      <rPr>
        <b/>
        <sz val="11"/>
        <color theme="1"/>
        <rFont val="Calibri"/>
        <family val="2"/>
      </rPr>
      <t>Meta trimestral:</t>
    </r>
    <r>
      <rPr>
        <sz val="11"/>
        <color theme="1"/>
        <rFont val="Calibri"/>
        <family val="2"/>
      </rPr>
      <t xml:space="preserve"> Se elaboraron 3 reportes que documentan proyectos iniciales de regeneración urbana y conservación ambiental. Estos reportes se enfocaron en diagnósticos de movilidad sustentable y en la identificación de áreas prioritarias para la intervención. Se establecieron lineamientos técnicos que servirán como base para la implementación de proyectos en el municipio.</t>
    </r>
  </si>
  <si>
    <r>
      <rPr>
        <b/>
        <sz val="11"/>
        <color theme="1"/>
        <rFont val="Calibri"/>
        <family val="2"/>
      </rPr>
      <t>Meta trimestral:</t>
    </r>
    <r>
      <rPr>
        <sz val="11"/>
        <color theme="1"/>
        <rFont val="Calibri"/>
        <family val="2"/>
      </rPr>
      <t xml:space="preserve"> Se implementaron 4 acciones de movilidad, enfocadas en diagnósticos de necesidades de transporte y en la planeación de rutas sustentables. Estas acciones permitieron establecer prioridades en infraestructura vial y transporte público, sentando las bases para un avance ordenado en el cumplimiento de la meta anual.</t>
    </r>
  </si>
  <si>
    <r>
      <rPr>
        <b/>
        <sz val="11"/>
        <color theme="1"/>
        <rFont val="Calibri"/>
        <family val="2"/>
      </rPr>
      <t>Meta trimestral:</t>
    </r>
    <r>
      <rPr>
        <sz val="11"/>
        <color theme="1"/>
        <rFont val="Calibri"/>
        <family val="2"/>
      </rPr>
      <t xml:space="preserve"> Se entregó el primer informe de gestión, el cual integró información financiera, administrativa y operativa del Instituto. Este documento permitió garantizar la transparencia en el uso de recursos y establecer un mecanismo de seguimiento inicial ante los entes fiscalizadores.</t>
    </r>
  </si>
  <si>
    <r>
      <rPr>
        <b/>
        <sz val="11"/>
        <color theme="1"/>
        <rFont val="Calibri"/>
        <family val="2"/>
      </rPr>
      <t>Meta trimestral:</t>
    </r>
    <r>
      <rPr>
        <sz val="11"/>
        <color theme="1"/>
        <rFont val="Calibri"/>
        <family val="2"/>
      </rPr>
      <t xml:space="preserve"> Se realizaron aproximadamente 30 gestiones de recursos humanos, materiales, financieros, informáticos y de servicios generales. Estas acciones se enfocaron en la planeación presupuestal inicial, la asignación eficiente de personal y la optimización de recursos materiales, garantizando disciplina financiera y transparencia en el uso de los recursos.</t>
    </r>
  </si>
  <si>
    <t>VINCULACIÓN PROGRAMA DERIVADO DEL PLAN MUNICIPAL DE DESARROLLO
 2024-2027</t>
  </si>
  <si>
    <t>NOMBRE DEL PROGRAMA DERIVADO</t>
  </si>
  <si>
    <t>2.3.1.1</t>
  </si>
  <si>
    <t>ESTRATEGIA</t>
  </si>
  <si>
    <t>2.3.1.1.1, .3.1.1.2, 2.3.1.1.3, 2.3.1.1.4, 2.3.1.1.5, 2.3.1.1.6</t>
  </si>
  <si>
    <t>LÍNEA CE ACCIÓN</t>
  </si>
  <si>
    <t>2.3.1.1.1.1, 2.3.1.1.1.2, 2.3.1.1.2.1, 2.3.1.1.2.2, 2.3.1.1.3.1, 2.3.1.1.3.2, 2.3.1.1.4.1, 2.3.1.1.4.2, 2.3.1.1.5.1, 2.3.1.1.5.2, 2.3.1.1.6.1</t>
  </si>
  <si>
    <t>Nombre completo del Documento que sustenta la información: Registro de instrumentos de planeación urbana
Nombre del área que genera o publica la información: 
Coordinación General
Periodicidad con que se genera el documento: 
Anual
Liga de la página de la que se obtiene la información:
https://implancancun.gob.mx/publicaciones/</t>
  </si>
  <si>
    <t>Nombre completo del Documento que sustenta la información: Registro de consultas ciudadanas
Nombre del área que genera o publica la información:
Dirección de Planeación Geo-Estadística
Periodicidad con que se genera el documento: 
Trimestral
Liga de la página de la que se obtiene la información:
https://implancancun.gob.mx/publicaciones/</t>
  </si>
  <si>
    <t>Nombre completo del Documento que sustenta la información: Registro de municipios actualizados 
Nombre del área que genera o publica la información:
Dirección de Planeación Geo-Estadística
Periodicidad con que se genera el documento: 
Trimestral
Liga de la página de la que se obtiene la información:
https://implancancun.gob.mx/publicaciones/</t>
  </si>
  <si>
    <t>Nombre completo del Documento que sustenta la información: Registro de acciones de difusión
Nombre del área que genera o publica la información:
Titular de la Unidad de Comunicación
Periodicidad con que se genera el documento: 
Trimestral
Liga de la página de la que se obtiene la información:
https://implancancun.gob.mx/publicaciones/</t>
  </si>
  <si>
    <t>MÉTODO DE CÁLCULO:
PPE:(TPUMR/TPUMP)*100
VARIABLES:
PPE: Porcentaje de planes elaborados
TPUMR: Total de proyectos urbanos y de movilidad realizados
TPUMP: Total de proyectos urbanos y de movilidad programados</t>
  </si>
  <si>
    <t>Nombre completo del Documento que sustenta la información: Registro de listas de asistencia
Nombre del área que genera o publica la información:  Dirección de Planeación Estratégica, Operativa y evaluación del Desempeño Municipal
Periodicidad con que se genera el documento: 
Semestral/Anual
Liga de la página de la que se obtiene la información:
https://implancancun.gob.mx/publicaciones/</t>
  </si>
  <si>
    <t>Nombre del Documento: Reportes de Informes de gestión y rendición de cuentas
Nombre de quien genera la información:
Titular de la Unidad Administrativa y Titular de la Unidad Jurídica
Periodicidad con que se genera la información:
Trimestral
Liga de la página donde se localiza la información o ubicación:
http://implancancun.gob.mx/estados-financieros/</t>
  </si>
  <si>
    <t>MÉTODO DE CÁLCULO:
PIRE:(TIRE/TIRP)*100
VARIABLES:
PIRE: Informes de gestión y rendición de cuentas ante los entes fiscalizadores entregados
TIRE: Total de informes de gestión y rendición de cuentras entregados
TIRP: Total de informes de gestión y rendición de cuentras programado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</si>
</sst>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2">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sz val="14"/>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b/>
      <sz val="11"/>
      <color theme="0"/>
      <name val="Arial"/>
      <family val="2"/>
    </font>
    <font>
      <sz val="11"/>
      <color theme="0"/>
      <name val="Arial"/>
      <family val="2"/>
    </font>
    <font>
      <sz val="11"/>
      <name val="Calibri"/>
      <family val="2"/>
    </font>
    <font>
      <b/>
      <sz val="13"/>
      <color rgb="FFFF0000"/>
      <name val="Calibri"/>
      <family val="2"/>
    </font>
    <font>
      <sz val="13"/>
      <color rgb="FF000000"/>
      <name val="Calibri"/>
      <family val="2"/>
    </font>
    <font>
      <sz val="11"/>
      <color indexed="8"/>
      <name val="Calibri"/>
      <family val="2"/>
    </font>
  </fonts>
  <fills count="23">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7BA10"/>
        <bgColor indexed="64"/>
      </patternFill>
    </fill>
    <fill>
      <patternFill patternType="solid">
        <fgColor rgb="FFF7BA10"/>
        <bgColor rgb="FF000000"/>
      </patternFill>
    </fill>
    <fill>
      <patternFill patternType="solid">
        <fgColor rgb="FFFADD89"/>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rgb="FF009F7A"/>
        <bgColor indexed="64"/>
      </patternFill>
    </fill>
    <fill>
      <patternFill patternType="solid">
        <fgColor rgb="FF009F7A"/>
        <bgColor rgb="FF000000"/>
      </patternFill>
    </fill>
    <fill>
      <patternFill patternType="solid">
        <fgColor rgb="FF00C495"/>
        <bgColor indexed="64"/>
      </patternFill>
    </fill>
    <fill>
      <patternFill patternType="solid">
        <fgColor theme="2"/>
        <bgColor indexed="64"/>
      </patternFill>
    </fill>
  </fills>
  <borders count="271">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style="dotted">
        <color indexed="64"/>
      </left>
      <right style="thick">
        <color theme="1"/>
      </right>
      <top style="dotted">
        <color indexed="64"/>
      </top>
      <bottom style="dotted">
        <color indexed="64"/>
      </bottom>
      <diagonal/>
    </border>
    <border>
      <left style="thick">
        <color indexed="64"/>
      </left>
      <right style="thin">
        <color theme="1"/>
      </right>
      <top style="thick">
        <color theme="1"/>
      </top>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thin">
        <color theme="1"/>
      </right>
      <top/>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medium">
        <color rgb="FFCC1300"/>
      </left>
      <right/>
      <top style="medium">
        <color rgb="FFCC1300"/>
      </top>
      <bottom style="medium">
        <color rgb="FFCC1300"/>
      </bottom>
      <diagonal/>
    </border>
    <border>
      <left/>
      <right/>
      <top style="medium">
        <color rgb="FFCC1300"/>
      </top>
      <bottom style="medium">
        <color rgb="FFCC1300"/>
      </bottom>
      <diagonal/>
    </border>
    <border>
      <left/>
      <right style="medium">
        <color rgb="FFCC1300"/>
      </right>
      <top style="medium">
        <color rgb="FFCC1300"/>
      </top>
      <bottom style="medium">
        <color rgb="FFCC1300"/>
      </bottom>
      <diagonal/>
    </border>
    <border>
      <left style="medium">
        <color rgb="FFFF0000"/>
      </left>
      <right style="medium">
        <color rgb="FFFF0000"/>
      </right>
      <top style="medium">
        <color rgb="FFFF0000"/>
      </top>
      <bottom style="medium">
        <color rgb="FFFF0000"/>
      </bottom>
      <diagonal/>
    </border>
    <border>
      <left style="dotted">
        <color indexed="64"/>
      </left>
      <right style="medium">
        <color indexed="64"/>
      </right>
      <top/>
      <bottom style="dotted">
        <color indexed="64"/>
      </bottom>
      <diagonal/>
    </border>
    <border>
      <left style="medium">
        <color indexed="64"/>
      </left>
      <right style="dotted">
        <color theme="1"/>
      </right>
      <top style="dotted">
        <color indexed="64"/>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style="dash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bottom/>
      <diagonal/>
    </border>
    <border>
      <left style="medium">
        <color auto="1"/>
      </left>
      <right style="medium">
        <color auto="1"/>
      </right>
      <top style="thick">
        <color auto="1"/>
      </top>
      <bottom/>
      <diagonal/>
    </border>
    <border>
      <left style="medium">
        <color rgb="FFCC1300"/>
      </left>
      <right style="medium">
        <color rgb="FFCC1300"/>
      </right>
      <top style="medium">
        <color rgb="FFCC1300"/>
      </top>
      <bottom style="medium">
        <color indexed="64"/>
      </bottom>
      <diagonal/>
    </border>
    <border>
      <left style="medium">
        <color rgb="FFCC1300"/>
      </left>
      <right style="medium">
        <color rgb="FFCC1300"/>
      </right>
      <top style="medium">
        <color indexed="64"/>
      </top>
      <bottom style="medium">
        <color rgb="FFCC1300"/>
      </bottom>
      <diagonal/>
    </border>
    <border>
      <left style="medium">
        <color auto="1"/>
      </left>
      <right/>
      <top style="thick">
        <color auto="1"/>
      </top>
      <bottom style="medium">
        <color auto="1"/>
      </bottom>
      <diagonal/>
    </border>
    <border>
      <left/>
      <right style="thick">
        <color indexed="64"/>
      </right>
      <top style="medium">
        <color indexed="64"/>
      </top>
      <bottom/>
      <diagonal/>
    </border>
    <border>
      <left style="medium">
        <color rgb="FFCC1300"/>
      </left>
      <right style="thick">
        <color rgb="FFCC1300"/>
      </right>
      <top style="thick">
        <color rgb="FFCC1300"/>
      </top>
      <bottom/>
      <diagonal/>
    </border>
    <border>
      <left style="medium">
        <color rgb="FFCC1300"/>
      </left>
      <right style="thick">
        <color rgb="FFCC1300"/>
      </right>
      <top/>
      <bottom/>
      <diagonal/>
    </border>
    <border>
      <left style="medium">
        <color rgb="FFCC1300"/>
      </left>
      <right style="thick">
        <color rgb="FFCC1300"/>
      </right>
      <top/>
      <bottom style="medium">
        <color rgb="FFCC1300"/>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thin">
        <color theme="1"/>
      </right>
      <top/>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dashed">
        <color indexed="64"/>
      </left>
      <right style="dashed">
        <color indexed="64"/>
      </right>
      <top style="dashed">
        <color indexed="64"/>
      </top>
      <bottom style="dotted">
        <color indexed="64"/>
      </bottom>
      <diagonal/>
    </border>
    <border>
      <left style="dashed">
        <color indexed="64"/>
      </left>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dashed">
        <color indexed="64"/>
      </left>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right style="thin">
        <color theme="1"/>
      </right>
      <top style="medium">
        <color indexed="64"/>
      </top>
      <bottom style="thin">
        <color indexed="64"/>
      </bottom>
      <diagonal/>
    </border>
    <border>
      <left style="thin">
        <color theme="1"/>
      </left>
      <right/>
      <top style="medium">
        <color indexed="64"/>
      </top>
      <bottom style="thin">
        <color indexed="64"/>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thin">
        <color indexed="64"/>
      </left>
      <right style="thin">
        <color theme="1"/>
      </right>
      <top style="thin">
        <color indexed="64"/>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dashed">
        <color indexed="64"/>
      </left>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style="thick">
        <color auto="1"/>
      </left>
      <right style="dotted">
        <color indexed="64"/>
      </right>
      <top/>
      <bottom style="medium">
        <color indexed="64"/>
      </bottom>
      <diagonal/>
    </border>
    <border>
      <left style="dotted">
        <color indexed="64"/>
      </left>
      <right style="thick">
        <color indexed="64"/>
      </right>
      <top style="dotted">
        <color indexed="64"/>
      </top>
      <bottom style="medium">
        <color indexed="64"/>
      </bottom>
      <diagonal/>
    </border>
    <border>
      <left style="dotted">
        <color auto="1"/>
      </left>
      <right style="dotted">
        <color auto="1"/>
      </right>
      <top style="dotted">
        <color auto="1"/>
      </top>
      <bottom style="thin">
        <color indexed="64"/>
      </bottom>
      <diagonal/>
    </border>
    <border>
      <left style="thin">
        <color theme="1"/>
      </left>
      <right/>
      <top style="medium">
        <color indexed="64"/>
      </top>
      <bottom/>
      <diagonal/>
    </border>
    <border>
      <left style="thick">
        <color theme="1"/>
      </left>
      <right/>
      <top style="medium">
        <color indexed="64"/>
      </top>
      <bottom style="thin">
        <color theme="1"/>
      </bottom>
      <diagonal/>
    </border>
    <border>
      <left/>
      <right/>
      <top style="medium">
        <color indexed="64"/>
      </top>
      <bottom style="thin">
        <color theme="1"/>
      </bottom>
      <diagonal/>
    </border>
    <border>
      <left/>
      <right style="thick">
        <color theme="1"/>
      </right>
      <top style="medium">
        <color indexed="64"/>
      </top>
      <bottom style="thin">
        <color theme="1"/>
      </bottom>
      <diagonal/>
    </border>
    <border>
      <left style="thick">
        <color theme="1"/>
      </left>
      <right style="thin">
        <color theme="1"/>
      </right>
      <top style="medium">
        <color indexed="64"/>
      </top>
      <bottom/>
      <diagonal/>
    </border>
    <border>
      <left style="medium">
        <color indexed="64"/>
      </left>
      <right style="thin">
        <color theme="1"/>
      </right>
      <top/>
      <bottom/>
      <diagonal/>
    </border>
    <border>
      <left style="medium">
        <color indexed="64"/>
      </left>
      <right style="dotted">
        <color indexed="64"/>
      </right>
      <top style="dotted">
        <color indexed="64"/>
      </top>
      <bottom style="thin">
        <color indexed="64"/>
      </bottom>
      <diagonal/>
    </border>
    <border>
      <left style="dotted">
        <color indexed="64"/>
      </left>
      <right style="medium">
        <color indexed="64"/>
      </right>
      <top style="dotted">
        <color indexed="64"/>
      </top>
      <bottom style="thin">
        <color indexed="64"/>
      </bottom>
      <diagonal/>
    </border>
    <border>
      <left style="dotted">
        <color indexed="64"/>
      </left>
      <right style="thin">
        <color indexed="64"/>
      </right>
      <top style="medium">
        <color indexed="64"/>
      </top>
      <bottom style="dotted">
        <color indexed="64"/>
      </bottom>
      <diagonal/>
    </border>
    <border>
      <left style="dotted">
        <color indexed="64"/>
      </left>
      <right style="thin">
        <color indexed="64"/>
      </right>
      <top style="dotted">
        <color indexed="64"/>
      </top>
      <bottom style="dotted">
        <color indexed="64"/>
      </bottom>
      <diagonal/>
    </border>
    <border>
      <left style="medium">
        <color indexed="64"/>
      </left>
      <right style="medium">
        <color indexed="64"/>
      </right>
      <top style="medium">
        <color theme="1"/>
      </top>
      <bottom style="dotted">
        <color indexed="64"/>
      </bottom>
      <diagonal/>
    </border>
    <border>
      <left style="dotted">
        <color indexed="64"/>
      </left>
      <right style="thin">
        <color indexed="64"/>
      </right>
      <top style="dotted">
        <color indexed="64"/>
      </top>
      <bottom style="medium">
        <color indexed="64"/>
      </bottom>
      <diagonal/>
    </border>
  </borders>
  <cellStyleXfs count="6">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cellStyleXfs>
  <cellXfs count="891">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10" xfId="0" applyFont="1" applyBorder="1" applyAlignment="1">
      <alignment horizontal="center" vertical="center" wrapText="1"/>
    </xf>
    <xf numFmtId="0" fontId="13" fillId="0" borderId="10" xfId="0" applyFont="1" applyBorder="1" applyAlignment="1">
      <alignment vertical="center" wrapText="1"/>
    </xf>
    <xf numFmtId="0" fontId="13" fillId="0" borderId="10"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3" fillId="2" borderId="14"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3" fillId="2" borderId="11"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4" fillId="5" borderId="14"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4" fillId="5" borderId="11" xfId="0" applyFont="1" applyFill="1" applyBorder="1" applyAlignment="1">
      <alignment vertical="center" wrapText="1"/>
    </xf>
    <xf numFmtId="0" fontId="24" fillId="5" borderId="9" xfId="0" applyFont="1" applyFill="1" applyBorder="1" applyAlignment="1">
      <alignment vertical="center" wrapText="1"/>
    </xf>
    <xf numFmtId="0" fontId="24" fillId="5" borderId="12" xfId="0" applyFont="1" applyFill="1" applyBorder="1" applyAlignment="1">
      <alignment vertical="center" wrapText="1"/>
    </xf>
    <xf numFmtId="0" fontId="22" fillId="4" borderId="14" xfId="0" applyFont="1" applyFill="1" applyBorder="1" applyAlignment="1">
      <alignment horizontal="center" vertical="center" wrapText="1"/>
    </xf>
    <xf numFmtId="0" fontId="22" fillId="4" borderId="9" xfId="0" applyFont="1" applyFill="1" applyBorder="1" applyAlignment="1">
      <alignment horizontal="center" vertical="center" wrapText="1"/>
    </xf>
    <xf numFmtId="0" fontId="21" fillId="4" borderId="9" xfId="0" applyFont="1" applyFill="1" applyBorder="1" applyAlignment="1">
      <alignment horizontal="center" vertical="center" wrapText="1"/>
    </xf>
    <xf numFmtId="0" fontId="21" fillId="4" borderId="11" xfId="0"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12" xfId="0" applyFont="1" applyFill="1" applyBorder="1" applyAlignment="1">
      <alignment horizontal="left" vertical="center" wrapText="1"/>
    </xf>
    <xf numFmtId="0" fontId="4" fillId="0" borderId="0" xfId="0" applyFont="1" applyAlignment="1">
      <alignment vertical="center" wrapText="1"/>
    </xf>
    <xf numFmtId="0" fontId="21" fillId="4" borderId="17" xfId="0" applyFont="1" applyFill="1" applyBorder="1" applyAlignment="1">
      <alignment horizontal="center" vertical="center" wrapText="1"/>
    </xf>
    <xf numFmtId="0" fontId="4" fillId="0" borderId="0" xfId="0" applyFont="1" applyAlignment="1">
      <alignment horizontal="left" vertical="center" wrapText="1"/>
    </xf>
    <xf numFmtId="0" fontId="13" fillId="0" borderId="10"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2" xfId="0" applyFont="1" applyBorder="1" applyAlignment="1">
      <alignment vertical="center" wrapText="1"/>
    </xf>
    <xf numFmtId="0" fontId="4" fillId="0" borderId="23" xfId="0" applyFont="1" applyBorder="1" applyAlignment="1">
      <alignment vertical="center" wrapText="1"/>
    </xf>
    <xf numFmtId="0" fontId="4" fillId="0" borderId="25" xfId="0" applyFont="1" applyBorder="1" applyAlignment="1">
      <alignment vertical="center" wrapText="1"/>
    </xf>
    <xf numFmtId="0" fontId="26" fillId="0" borderId="0" xfId="0" applyFont="1" applyAlignment="1">
      <alignment vertical="center" wrapText="1"/>
    </xf>
    <xf numFmtId="0" fontId="4" fillId="0" borderId="27" xfId="0" applyFont="1" applyBorder="1" applyAlignment="1">
      <alignment vertical="center" wrapText="1"/>
    </xf>
    <xf numFmtId="0" fontId="4" fillId="0" borderId="28" xfId="0" applyFont="1" applyBorder="1" applyAlignment="1">
      <alignment vertical="center" wrapText="1"/>
    </xf>
    <xf numFmtId="10" fontId="28" fillId="11" borderId="61" xfId="0" applyNumberFormat="1" applyFont="1" applyFill="1" applyBorder="1" applyAlignment="1">
      <alignment horizontal="center" vertical="center" wrapText="1"/>
    </xf>
    <xf numFmtId="10" fontId="28" fillId="12" borderId="62" xfId="0" applyNumberFormat="1" applyFont="1" applyFill="1" applyBorder="1" applyAlignment="1">
      <alignment horizontal="center" vertical="center" wrapText="1"/>
    </xf>
    <xf numFmtId="10" fontId="28" fillId="11" borderId="63" xfId="0" applyNumberFormat="1" applyFont="1" applyFill="1" applyBorder="1" applyAlignment="1">
      <alignment horizontal="center" vertical="center" wrapText="1"/>
    </xf>
    <xf numFmtId="10" fontId="28" fillId="11" borderId="62" xfId="0" applyNumberFormat="1" applyFont="1" applyFill="1" applyBorder="1" applyAlignment="1">
      <alignment horizontal="center" vertical="center" wrapText="1"/>
    </xf>
    <xf numFmtId="0" fontId="27" fillId="9" borderId="9" xfId="0" applyFont="1" applyFill="1" applyBorder="1" applyAlignment="1">
      <alignment horizontal="center" vertical="center" wrapText="1"/>
    </xf>
    <xf numFmtId="10" fontId="27" fillId="9" borderId="65" xfId="2" applyNumberFormat="1" applyFont="1" applyFill="1" applyBorder="1" applyAlignment="1">
      <alignment horizontal="center" vertical="center" wrapText="1"/>
    </xf>
    <xf numFmtId="0" fontId="27" fillId="9" borderId="64" xfId="0" applyFont="1" applyFill="1" applyBorder="1" applyAlignment="1">
      <alignment horizontal="center" vertical="center" wrapText="1"/>
    </xf>
    <xf numFmtId="0" fontId="21" fillId="4" borderId="30" xfId="0" applyFont="1" applyFill="1" applyBorder="1" applyAlignment="1">
      <alignment horizontal="center" vertical="center" wrapText="1"/>
    </xf>
    <xf numFmtId="0" fontId="4" fillId="0" borderId="21"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6" xfId="0" applyFont="1" applyBorder="1" applyAlignment="1">
      <alignment horizontal="center" vertical="center" wrapText="1"/>
    </xf>
    <xf numFmtId="0" fontId="20" fillId="9" borderId="29" xfId="0" applyFont="1" applyFill="1" applyBorder="1" applyAlignment="1">
      <alignment horizontal="center" vertical="center" wrapText="1"/>
    </xf>
    <xf numFmtId="0" fontId="23" fillId="13" borderId="9" xfId="0" applyFont="1" applyFill="1" applyBorder="1" applyAlignment="1">
      <alignment horizontal="center" vertical="center" wrapText="1"/>
    </xf>
    <xf numFmtId="0" fontId="13" fillId="0" borderId="0" xfId="0" applyFont="1" applyAlignment="1">
      <alignment horizontal="center" vertical="center" wrapText="1"/>
    </xf>
    <xf numFmtId="0" fontId="24" fillId="15" borderId="9" xfId="0" applyFont="1" applyFill="1" applyBorder="1" applyAlignment="1">
      <alignment horizontal="center" vertical="center" wrapText="1"/>
    </xf>
    <xf numFmtId="0" fontId="22" fillId="15" borderId="9" xfId="0" applyFont="1" applyFill="1" applyBorder="1" applyAlignment="1">
      <alignment horizontal="center" vertical="center" wrapText="1"/>
    </xf>
    <xf numFmtId="0" fontId="21" fillId="15" borderId="9" xfId="0" applyFont="1" applyFill="1" applyBorder="1" applyAlignment="1">
      <alignment horizontal="center" vertical="center" wrapText="1"/>
    </xf>
    <xf numFmtId="0" fontId="23" fillId="13" borderId="14" xfId="0" applyFont="1" applyFill="1" applyBorder="1" applyAlignment="1">
      <alignment horizontal="center" vertical="center" wrapText="1"/>
    </xf>
    <xf numFmtId="0" fontId="22" fillId="15" borderId="14" xfId="0" applyFont="1" applyFill="1" applyBorder="1" applyAlignment="1">
      <alignment horizontal="center" vertical="center" wrapText="1"/>
    </xf>
    <xf numFmtId="0" fontId="21" fillId="15" borderId="65" xfId="0" applyFont="1" applyFill="1" applyBorder="1" applyAlignment="1">
      <alignment horizontal="center" vertical="center" wrapText="1"/>
    </xf>
    <xf numFmtId="0" fontId="21" fillId="9" borderId="65" xfId="0" applyFont="1" applyFill="1" applyBorder="1" applyAlignment="1">
      <alignment horizontal="center" vertical="center" wrapText="1"/>
    </xf>
    <xf numFmtId="0" fontId="23" fillId="13" borderId="65" xfId="0" applyFont="1" applyFill="1" applyBorder="1" applyAlignment="1">
      <alignment horizontal="center" vertical="center" wrapText="1"/>
    </xf>
    <xf numFmtId="0" fontId="21" fillId="9" borderId="30" xfId="0" applyFont="1" applyFill="1" applyBorder="1" applyAlignment="1">
      <alignment horizontal="center" vertical="center" wrapText="1"/>
    </xf>
    <xf numFmtId="0" fontId="21" fillId="9" borderId="36" xfId="0" applyFont="1" applyFill="1" applyBorder="1" applyAlignment="1">
      <alignment horizontal="center" vertical="center" wrapText="1"/>
    </xf>
    <xf numFmtId="0" fontId="4" fillId="0" borderId="27" xfId="0" applyFont="1" applyBorder="1" applyAlignment="1">
      <alignment horizontal="center" vertical="center" wrapText="1"/>
    </xf>
    <xf numFmtId="0" fontId="28" fillId="4" borderId="60" xfId="0" applyFont="1" applyFill="1" applyBorder="1" applyAlignment="1">
      <alignment horizontal="center" vertical="center" wrapText="1"/>
    </xf>
    <xf numFmtId="0" fontId="28" fillId="4" borderId="20" xfId="0" applyFont="1" applyFill="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10" xfId="0" applyFont="1" applyBorder="1" applyAlignment="1">
      <alignment horizontal="center" vertical="center" wrapText="1"/>
    </xf>
    <xf numFmtId="0" fontId="9" fillId="0" borderId="10" xfId="0" applyFont="1" applyBorder="1" applyAlignment="1">
      <alignment horizontal="center" vertical="center" wrapText="1"/>
    </xf>
    <xf numFmtId="0" fontId="13" fillId="0" borderId="0" xfId="0" applyFont="1" applyAlignment="1">
      <alignment vertical="center" wrapText="1"/>
    </xf>
    <xf numFmtId="0" fontId="24" fillId="9" borderId="9" xfId="0" applyFont="1" applyFill="1" applyBorder="1" applyAlignment="1">
      <alignment horizontal="center" vertical="center" wrapText="1"/>
    </xf>
    <xf numFmtId="0" fontId="21" fillId="15" borderId="14" xfId="0" applyFont="1" applyFill="1" applyBorder="1" applyAlignment="1">
      <alignment horizontal="center" vertical="center" wrapText="1"/>
    </xf>
    <xf numFmtId="0" fontId="22" fillId="15" borderId="9" xfId="0" applyFont="1" applyFill="1" applyBorder="1" applyAlignment="1">
      <alignment horizontal="left" vertical="center" wrapText="1"/>
    </xf>
    <xf numFmtId="0" fontId="21" fillId="15" borderId="9" xfId="0" applyFont="1" applyFill="1" applyBorder="1" applyAlignment="1">
      <alignment horizontal="left" vertical="center" wrapText="1"/>
    </xf>
    <xf numFmtId="0" fontId="21" fillId="15" borderId="15" xfId="0" applyFont="1" applyFill="1" applyBorder="1" applyAlignment="1">
      <alignment horizontal="left" vertical="center" wrapText="1"/>
    </xf>
    <xf numFmtId="0" fontId="21" fillId="4" borderId="14"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5" fillId="0" borderId="0" xfId="0" applyFont="1" applyAlignment="1">
      <alignment horizontal="left" vertical="center" wrapText="1"/>
    </xf>
    <xf numFmtId="0" fontId="22" fillId="4" borderId="71" xfId="0" applyFont="1" applyFill="1" applyBorder="1" applyAlignment="1">
      <alignment horizontal="center" vertical="center" wrapText="1"/>
    </xf>
    <xf numFmtId="0" fontId="22" fillId="4" borderId="35" xfId="0" applyFont="1" applyFill="1" applyBorder="1" applyAlignment="1">
      <alignment horizontal="center" vertical="center" wrapText="1"/>
    </xf>
    <xf numFmtId="0" fontId="21" fillId="4" borderId="35" xfId="0" applyFont="1" applyFill="1" applyBorder="1" applyAlignment="1">
      <alignment horizontal="left" vertical="center" wrapText="1"/>
    </xf>
    <xf numFmtId="0" fontId="21" fillId="4" borderId="72" xfId="0" applyFont="1" applyFill="1" applyBorder="1" applyAlignment="1">
      <alignment horizontal="left" vertical="center" wrapText="1"/>
    </xf>
    <xf numFmtId="0" fontId="21" fillId="4" borderId="73" xfId="0" applyFont="1" applyFill="1" applyBorder="1" applyAlignment="1">
      <alignment horizontal="left" vertical="center" wrapText="1"/>
    </xf>
    <xf numFmtId="0" fontId="23" fillId="2" borderId="74" xfId="0" applyFont="1" applyFill="1" applyBorder="1" applyAlignment="1">
      <alignment vertical="center" wrapText="1"/>
    </xf>
    <xf numFmtId="0" fontId="24" fillId="5" borderId="74" xfId="0" applyFont="1" applyFill="1" applyBorder="1" applyAlignment="1">
      <alignment vertical="center" wrapText="1"/>
    </xf>
    <xf numFmtId="0" fontId="21" fillId="4" borderId="74" xfId="0" applyFont="1" applyFill="1" applyBorder="1" applyAlignment="1">
      <alignment horizontal="left" vertical="center" wrapText="1"/>
    </xf>
    <xf numFmtId="0" fontId="21" fillId="4" borderId="75" xfId="0" applyFont="1" applyFill="1" applyBorder="1" applyAlignment="1">
      <alignment horizontal="left" vertical="center" wrapText="1"/>
    </xf>
    <xf numFmtId="0" fontId="21" fillId="4" borderId="76" xfId="0" applyFont="1" applyFill="1" applyBorder="1" applyAlignment="1">
      <alignment horizontal="center" vertical="center" wrapText="1"/>
    </xf>
    <xf numFmtId="0" fontId="21" fillId="4" borderId="76" xfId="0" applyFont="1" applyFill="1" applyBorder="1" applyAlignment="1">
      <alignment vertical="center" wrapText="1"/>
    </xf>
    <xf numFmtId="0" fontId="23" fillId="2" borderId="76" xfId="0" applyFont="1" applyFill="1" applyBorder="1" applyAlignment="1">
      <alignment vertical="center" wrapText="1"/>
    </xf>
    <xf numFmtId="0" fontId="23" fillId="2" borderId="76" xfId="0" applyFont="1" applyFill="1" applyBorder="1" applyAlignment="1">
      <alignment horizontal="center" vertical="center" wrapText="1"/>
    </xf>
    <xf numFmtId="0" fontId="23" fillId="2" borderId="76" xfId="0" applyFont="1" applyFill="1" applyBorder="1" applyAlignment="1">
      <alignment horizontal="left" vertical="center" wrapText="1"/>
    </xf>
    <xf numFmtId="0" fontId="24" fillId="5" borderId="76" xfId="0" applyFont="1" applyFill="1" applyBorder="1" applyAlignment="1">
      <alignment horizontal="left" vertical="center" wrapText="1"/>
    </xf>
    <xf numFmtId="0" fontId="24" fillId="5" borderId="76" xfId="0" applyFont="1" applyFill="1" applyBorder="1" applyAlignment="1">
      <alignment horizontal="center" vertical="center" wrapText="1"/>
    </xf>
    <xf numFmtId="0" fontId="24" fillId="5" borderId="76" xfId="0" applyFont="1" applyFill="1" applyBorder="1" applyAlignment="1">
      <alignment horizontal="justify" vertical="center" wrapText="1"/>
    </xf>
    <xf numFmtId="9" fontId="24" fillId="5" borderId="76" xfId="1" applyNumberFormat="1" applyFont="1" applyFill="1" applyBorder="1" applyAlignment="1">
      <alignment horizontal="left" vertical="center" wrapText="1"/>
    </xf>
    <xf numFmtId="0" fontId="21" fillId="4" borderId="76" xfId="0" applyFont="1" applyFill="1" applyBorder="1" applyAlignment="1">
      <alignment horizontal="left" vertical="center" wrapText="1"/>
    </xf>
    <xf numFmtId="49" fontId="20" fillId="4" borderId="76" xfId="0" applyNumberFormat="1" applyFont="1" applyFill="1" applyBorder="1" applyAlignment="1">
      <alignment horizontal="left" vertical="center" wrapText="1"/>
    </xf>
    <xf numFmtId="0" fontId="21" fillId="4" borderId="77" xfId="0" applyFont="1" applyFill="1" applyBorder="1" applyAlignment="1">
      <alignment vertical="center" wrapText="1"/>
    </xf>
    <xf numFmtId="0" fontId="21" fillId="4" borderId="77" xfId="0" applyFont="1" applyFill="1" applyBorder="1" applyAlignment="1">
      <alignment horizontal="center" vertical="center" wrapText="1"/>
    </xf>
    <xf numFmtId="0" fontId="21" fillId="4" borderId="77" xfId="0" applyFont="1" applyFill="1" applyBorder="1" applyAlignment="1">
      <alignment horizontal="left" vertical="center" wrapText="1"/>
    </xf>
    <xf numFmtId="49" fontId="20" fillId="4" borderId="77" xfId="0" applyNumberFormat="1" applyFont="1" applyFill="1" applyBorder="1" applyAlignment="1">
      <alignment horizontal="left" vertical="center" wrapText="1"/>
    </xf>
    <xf numFmtId="0" fontId="19" fillId="4" borderId="78" xfId="0" applyFont="1" applyFill="1" applyBorder="1" applyAlignment="1">
      <alignment horizontal="center" vertical="center" wrapText="1"/>
    </xf>
    <xf numFmtId="0" fontId="19" fillId="9" borderId="20" xfId="0" applyFont="1" applyFill="1" applyBorder="1" applyAlignment="1">
      <alignment horizontal="center" vertical="center" wrapText="1"/>
    </xf>
    <xf numFmtId="0" fontId="24" fillId="9" borderId="79" xfId="0" applyFont="1" applyFill="1" applyBorder="1" applyAlignment="1">
      <alignment horizontal="left" vertical="center" wrapText="1"/>
    </xf>
    <xf numFmtId="0" fontId="21" fillId="4" borderId="80" xfId="0" applyFont="1" applyFill="1" applyBorder="1" applyAlignment="1">
      <alignment horizontal="justify" vertical="center" wrapText="1"/>
    </xf>
    <xf numFmtId="0" fontId="21" fillId="4" borderId="80" xfId="0" applyFont="1" applyFill="1" applyBorder="1" applyAlignment="1">
      <alignment horizontal="center" vertical="center" wrapText="1"/>
    </xf>
    <xf numFmtId="10" fontId="21" fillId="4" borderId="80" xfId="0" applyNumberFormat="1" applyFont="1" applyFill="1" applyBorder="1" applyAlignment="1">
      <alignment vertical="center" wrapText="1"/>
    </xf>
    <xf numFmtId="0" fontId="21" fillId="4" borderId="80" xfId="0" applyFont="1" applyFill="1" applyBorder="1" applyAlignment="1">
      <alignment vertical="center" wrapText="1"/>
    </xf>
    <xf numFmtId="0" fontId="22" fillId="4" borderId="81" xfId="0" applyFont="1" applyFill="1" applyBorder="1" applyAlignment="1">
      <alignment vertical="center" wrapText="1"/>
    </xf>
    <xf numFmtId="0" fontId="22" fillId="4" borderId="20" xfId="0" applyFont="1" applyFill="1" applyBorder="1" applyAlignment="1">
      <alignment vertical="center" wrapText="1"/>
    </xf>
    <xf numFmtId="0" fontId="22" fillId="4" borderId="82" xfId="0" applyFont="1" applyFill="1" applyBorder="1" applyAlignment="1">
      <alignment vertical="center" wrapText="1"/>
    </xf>
    <xf numFmtId="0" fontId="15" fillId="2" borderId="57" xfId="0" applyFont="1" applyFill="1" applyBorder="1" applyAlignment="1">
      <alignment horizontal="center" vertical="center" wrapText="1"/>
    </xf>
    <xf numFmtId="0" fontId="16" fillId="2" borderId="57" xfId="0" applyFont="1" applyFill="1" applyBorder="1" applyAlignment="1">
      <alignment horizontal="center" vertical="center" wrapText="1"/>
    </xf>
    <xf numFmtId="0" fontId="4" fillId="0" borderId="22" xfId="0" applyFont="1" applyBorder="1" applyAlignment="1">
      <alignment horizontal="center" vertical="center" wrapText="1"/>
    </xf>
    <xf numFmtId="0" fontId="23" fillId="13" borderId="88" xfId="0" applyFont="1" applyFill="1" applyBorder="1" applyAlignment="1">
      <alignment horizontal="center" vertical="center" wrapText="1"/>
    </xf>
    <xf numFmtId="0" fontId="31" fillId="0" borderId="26" xfId="0" applyFont="1" applyBorder="1" applyAlignment="1">
      <alignment vertical="center" wrapText="1"/>
    </xf>
    <xf numFmtId="0" fontId="31" fillId="0" borderId="27" xfId="0" applyFont="1" applyBorder="1" applyAlignment="1">
      <alignment vertical="center" wrapText="1"/>
    </xf>
    <xf numFmtId="0" fontId="35" fillId="13" borderId="91" xfId="0" applyFont="1" applyFill="1" applyBorder="1" applyAlignment="1">
      <alignment horizontal="center" vertical="center" wrapText="1"/>
    </xf>
    <xf numFmtId="0" fontId="35" fillId="13" borderId="92" xfId="0" applyFont="1" applyFill="1" applyBorder="1" applyAlignment="1">
      <alignment horizontal="center" vertical="center" wrapText="1"/>
    </xf>
    <xf numFmtId="0" fontId="35" fillId="13" borderId="93" xfId="0" applyFont="1" applyFill="1" applyBorder="1" applyAlignment="1">
      <alignment horizontal="center" vertical="center" wrapText="1"/>
    </xf>
    <xf numFmtId="10" fontId="4" fillId="16" borderId="94" xfId="0" applyNumberFormat="1" applyFont="1" applyFill="1" applyBorder="1" applyAlignment="1">
      <alignment horizontal="center" vertical="center" wrapText="1"/>
    </xf>
    <xf numFmtId="10" fontId="4" fillId="16" borderId="95" xfId="0" applyNumberFormat="1" applyFont="1" applyFill="1" applyBorder="1" applyAlignment="1">
      <alignment horizontal="center" vertical="center" wrapText="1"/>
    </xf>
    <xf numFmtId="3" fontId="4" fillId="6" borderId="76" xfId="0" applyNumberFormat="1" applyFont="1" applyFill="1" applyBorder="1" applyAlignment="1">
      <alignment horizontal="center" vertical="center" wrapText="1"/>
    </xf>
    <xf numFmtId="3" fontId="4" fillId="6" borderId="96" xfId="0" applyNumberFormat="1" applyFont="1" applyFill="1" applyBorder="1" applyAlignment="1">
      <alignment horizontal="center" vertical="center" wrapText="1"/>
    </xf>
    <xf numFmtId="10" fontId="4" fillId="16" borderId="98" xfId="0" applyNumberFormat="1" applyFont="1" applyFill="1" applyBorder="1" applyAlignment="1">
      <alignment horizontal="center" vertical="center" wrapText="1"/>
    </xf>
    <xf numFmtId="3" fontId="4" fillId="11" borderId="76" xfId="0" applyNumberFormat="1" applyFont="1" applyFill="1" applyBorder="1" applyAlignment="1">
      <alignment horizontal="center" vertical="center" wrapText="1"/>
    </xf>
    <xf numFmtId="3" fontId="4" fillId="11" borderId="96" xfId="0" applyNumberFormat="1" applyFont="1" applyFill="1" applyBorder="1" applyAlignment="1">
      <alignment horizontal="center" vertical="center" wrapText="1"/>
    </xf>
    <xf numFmtId="3" fontId="4" fillId="11" borderId="77" xfId="0" applyNumberFormat="1" applyFont="1" applyFill="1" applyBorder="1" applyAlignment="1">
      <alignment horizontal="center" vertical="center" wrapText="1"/>
    </xf>
    <xf numFmtId="3" fontId="4" fillId="11" borderId="99" xfId="0" applyNumberFormat="1" applyFont="1" applyFill="1" applyBorder="1" applyAlignment="1">
      <alignment horizontal="center" vertical="center" wrapText="1"/>
    </xf>
    <xf numFmtId="0" fontId="31" fillId="0" borderId="27" xfId="0" applyFont="1" applyBorder="1" applyAlignment="1">
      <alignment horizontal="center" vertical="center" wrapText="1"/>
    </xf>
    <xf numFmtId="0" fontId="35" fillId="0" borderId="0" xfId="0" applyFont="1" applyAlignment="1">
      <alignment vertical="center" wrapText="1"/>
    </xf>
    <xf numFmtId="0" fontId="5" fillId="9" borderId="100" xfId="0" applyFont="1" applyFill="1" applyBorder="1" applyAlignment="1">
      <alignment horizontal="center" vertical="center" wrapText="1"/>
    </xf>
    <xf numFmtId="3" fontId="4" fillId="6" borderId="101" xfId="0" applyNumberFormat="1" applyFont="1" applyFill="1" applyBorder="1" applyAlignment="1">
      <alignment horizontal="center" vertical="center" wrapText="1"/>
    </xf>
    <xf numFmtId="3" fontId="4" fillId="11" borderId="101" xfId="0" applyNumberFormat="1" applyFont="1" applyFill="1" applyBorder="1" applyAlignment="1">
      <alignment horizontal="center" vertical="center" wrapText="1"/>
    </xf>
    <xf numFmtId="3" fontId="4" fillId="6" borderId="102" xfId="0" applyNumberFormat="1" applyFont="1" applyFill="1" applyBorder="1" applyAlignment="1">
      <alignment horizontal="center" vertical="center" wrapText="1"/>
    </xf>
    <xf numFmtId="3" fontId="4" fillId="6" borderId="77" xfId="0" applyNumberFormat="1" applyFont="1" applyFill="1" applyBorder="1" applyAlignment="1">
      <alignment horizontal="center" vertical="center" wrapText="1"/>
    </xf>
    <xf numFmtId="3" fontId="4" fillId="6" borderId="99" xfId="0" applyNumberFormat="1" applyFont="1" applyFill="1" applyBorder="1" applyAlignment="1">
      <alignment horizontal="center" vertical="center" wrapText="1"/>
    </xf>
    <xf numFmtId="3" fontId="4" fillId="11" borderId="102" xfId="0" applyNumberFormat="1" applyFont="1" applyFill="1" applyBorder="1" applyAlignment="1">
      <alignment horizontal="center" vertical="center" wrapText="1"/>
    </xf>
    <xf numFmtId="0" fontId="38" fillId="4" borderId="103" xfId="0" applyFont="1" applyFill="1" applyBorder="1" applyAlignment="1">
      <alignment horizontal="center" vertical="center" wrapText="1"/>
    </xf>
    <xf numFmtId="0" fontId="5" fillId="15" borderId="104" xfId="0" applyFont="1" applyFill="1" applyBorder="1" applyAlignment="1">
      <alignment horizontal="center" vertical="center" wrapText="1"/>
    </xf>
    <xf numFmtId="0" fontId="38" fillId="4" borderId="104" xfId="0" applyFont="1" applyFill="1" applyBorder="1" applyAlignment="1">
      <alignment horizontal="center" vertical="center" wrapText="1"/>
    </xf>
    <xf numFmtId="0" fontId="5" fillId="15" borderId="105" xfId="0" applyFont="1" applyFill="1" applyBorder="1" applyAlignment="1">
      <alignment horizontal="center" vertical="center" wrapText="1"/>
    </xf>
    <xf numFmtId="0" fontId="38" fillId="15" borderId="104" xfId="0" applyFont="1" applyFill="1" applyBorder="1" applyAlignment="1">
      <alignment horizontal="center" vertical="center" wrapText="1"/>
    </xf>
    <xf numFmtId="0" fontId="38" fillId="15" borderId="105" xfId="0" applyFont="1" applyFill="1" applyBorder="1" applyAlignment="1">
      <alignment horizontal="center" vertical="center" wrapText="1"/>
    </xf>
    <xf numFmtId="10" fontId="4" fillId="16" borderId="97" xfId="0" applyNumberFormat="1" applyFont="1" applyFill="1" applyBorder="1" applyAlignment="1">
      <alignment horizontal="center" vertical="center" wrapText="1"/>
    </xf>
    <xf numFmtId="10" fontId="4" fillId="16" borderId="106" xfId="0" applyNumberFormat="1" applyFont="1" applyFill="1" applyBorder="1" applyAlignment="1">
      <alignment horizontal="center" vertical="center" wrapText="1"/>
    </xf>
    <xf numFmtId="10" fontId="4" fillId="16" borderId="57" xfId="0" applyNumberFormat="1" applyFont="1" applyFill="1" applyBorder="1" applyAlignment="1">
      <alignment horizontal="center" vertical="center" wrapText="1"/>
    </xf>
    <xf numFmtId="10" fontId="4" fillId="16" borderId="59" xfId="0" applyNumberFormat="1" applyFont="1" applyFill="1" applyBorder="1" applyAlignment="1">
      <alignment horizontal="center" vertical="center" wrapText="1"/>
    </xf>
    <xf numFmtId="10" fontId="4" fillId="16" borderId="86" xfId="0" applyNumberFormat="1" applyFont="1" applyFill="1" applyBorder="1" applyAlignment="1">
      <alignment horizontal="center" vertical="center" wrapText="1"/>
    </xf>
    <xf numFmtId="0" fontId="38" fillId="15" borderId="107" xfId="0" applyFont="1" applyFill="1" applyBorder="1" applyAlignment="1">
      <alignment horizontal="center" vertical="center" wrapText="1"/>
    </xf>
    <xf numFmtId="10" fontId="4" fillId="16" borderId="108" xfId="0" applyNumberFormat="1" applyFont="1" applyFill="1" applyBorder="1" applyAlignment="1">
      <alignment horizontal="center" vertical="center" wrapText="1"/>
    </xf>
    <xf numFmtId="10" fontId="4" fillId="16" borderId="58" xfId="0" applyNumberFormat="1" applyFont="1" applyFill="1" applyBorder="1" applyAlignment="1">
      <alignment horizontal="center" vertical="center" wrapText="1"/>
    </xf>
    <xf numFmtId="0" fontId="35" fillId="13" borderId="9" xfId="0" applyFont="1" applyFill="1" applyBorder="1" applyAlignment="1">
      <alignment horizontal="left" vertical="center" wrapText="1"/>
    </xf>
    <xf numFmtId="0" fontId="35" fillId="13" borderId="65" xfId="0" applyFont="1" applyFill="1" applyBorder="1" applyAlignment="1">
      <alignment horizontal="left" vertical="center" wrapText="1"/>
    </xf>
    <xf numFmtId="0" fontId="5" fillId="15" borderId="64" xfId="0" applyFont="1" applyFill="1" applyBorder="1" applyAlignment="1">
      <alignment horizontal="left" vertical="center" wrapText="1"/>
    </xf>
    <xf numFmtId="0" fontId="5" fillId="15" borderId="9" xfId="0" applyFont="1" applyFill="1" applyBorder="1" applyAlignment="1">
      <alignment horizontal="left" vertical="center" wrapText="1"/>
    </xf>
    <xf numFmtId="0" fontId="5" fillId="15" borderId="65" xfId="0" applyFont="1" applyFill="1" applyBorder="1" applyAlignment="1">
      <alignment horizontal="left" vertical="center" wrapText="1"/>
    </xf>
    <xf numFmtId="0" fontId="5" fillId="4" borderId="64" xfId="0" applyFont="1" applyFill="1" applyBorder="1" applyAlignment="1">
      <alignment horizontal="left" vertical="center" wrapText="1"/>
    </xf>
    <xf numFmtId="0" fontId="5" fillId="4" borderId="9" xfId="0" applyFont="1" applyFill="1" applyBorder="1" applyAlignment="1">
      <alignment horizontal="left" vertical="center" wrapText="1"/>
    </xf>
    <xf numFmtId="0" fontId="5" fillId="4" borderId="65" xfId="0" applyFont="1" applyFill="1" applyBorder="1" applyAlignment="1">
      <alignment horizontal="left" vertical="center" wrapText="1"/>
    </xf>
    <xf numFmtId="0" fontId="5" fillId="4" borderId="109" xfId="0" applyFont="1" applyFill="1" applyBorder="1" applyAlignment="1">
      <alignment horizontal="left" vertical="center" wrapText="1"/>
    </xf>
    <xf numFmtId="0" fontId="5" fillId="4" borderId="110" xfId="0" applyFont="1" applyFill="1" applyBorder="1" applyAlignment="1">
      <alignment horizontal="left" vertical="center" wrapText="1"/>
    </xf>
    <xf numFmtId="0" fontId="5" fillId="4" borderId="111" xfId="0" applyFont="1" applyFill="1" applyBorder="1" applyAlignment="1">
      <alignment horizontal="left" vertical="center" wrapText="1"/>
    </xf>
    <xf numFmtId="10" fontId="28" fillId="15" borderId="64" xfId="0" applyNumberFormat="1" applyFont="1" applyFill="1" applyBorder="1" applyAlignment="1">
      <alignment horizontal="center" vertical="center" wrapText="1"/>
    </xf>
    <xf numFmtId="10" fontId="28" fillId="15" borderId="9" xfId="0" applyNumberFormat="1" applyFont="1" applyFill="1" applyBorder="1" applyAlignment="1">
      <alignment horizontal="center" vertical="center" wrapText="1"/>
    </xf>
    <xf numFmtId="10" fontId="28" fillId="15" borderId="65" xfId="0" applyNumberFormat="1" applyFont="1" applyFill="1" applyBorder="1" applyAlignment="1">
      <alignment horizontal="center" vertical="center" wrapText="1"/>
    </xf>
    <xf numFmtId="10" fontId="28" fillId="9" borderId="64" xfId="0" applyNumberFormat="1" applyFont="1" applyFill="1" applyBorder="1" applyAlignment="1">
      <alignment horizontal="center" vertical="center" wrapText="1"/>
    </xf>
    <xf numFmtId="10" fontId="28" fillId="9" borderId="9" xfId="0" applyNumberFormat="1" applyFont="1" applyFill="1" applyBorder="1" applyAlignment="1">
      <alignment horizontal="center" vertical="center" wrapText="1"/>
    </xf>
    <xf numFmtId="10" fontId="28" fillId="9" borderId="65" xfId="0" applyNumberFormat="1" applyFont="1" applyFill="1" applyBorder="1" applyAlignment="1">
      <alignment horizontal="center" vertical="center" wrapText="1"/>
    </xf>
    <xf numFmtId="10" fontId="28" fillId="9" borderId="34" xfId="0" applyNumberFormat="1" applyFont="1" applyFill="1" applyBorder="1" applyAlignment="1">
      <alignment horizontal="center" vertical="center" wrapText="1"/>
    </xf>
    <xf numFmtId="10" fontId="28" fillId="9" borderId="35" xfId="0" applyNumberFormat="1" applyFont="1" applyFill="1" applyBorder="1" applyAlignment="1">
      <alignment horizontal="center" vertical="center" wrapText="1"/>
    </xf>
    <xf numFmtId="10" fontId="28" fillId="9" borderId="36" xfId="0" applyNumberFormat="1" applyFont="1" applyFill="1" applyBorder="1" applyAlignment="1">
      <alignment horizontal="center" vertical="center" wrapText="1"/>
    </xf>
    <xf numFmtId="0" fontId="31" fillId="13" borderId="0" xfId="0" applyFont="1" applyFill="1" applyAlignment="1">
      <alignment vertical="center" wrapText="1"/>
    </xf>
    <xf numFmtId="0" fontId="31" fillId="0" borderId="22" xfId="0" applyFont="1" applyBorder="1" applyAlignment="1">
      <alignment vertical="center" wrapText="1"/>
    </xf>
    <xf numFmtId="0" fontId="31" fillId="0" borderId="0" xfId="0" applyFont="1" applyAlignment="1">
      <alignment vertical="center" wrapText="1"/>
    </xf>
    <xf numFmtId="0" fontId="15" fillId="13" borderId="114" xfId="0" applyFont="1" applyFill="1" applyBorder="1" applyAlignment="1">
      <alignment horizontal="center" vertical="center" wrapText="1"/>
    </xf>
    <xf numFmtId="0" fontId="16" fillId="13" borderId="114" xfId="0" applyFont="1" applyFill="1" applyBorder="1" applyAlignment="1">
      <alignment horizontal="center" vertical="center" wrapText="1"/>
    </xf>
    <xf numFmtId="0" fontId="23" fillId="13" borderId="9" xfId="0" applyFont="1" applyFill="1" applyBorder="1" applyAlignment="1">
      <alignment horizontal="left" vertical="center" wrapText="1"/>
    </xf>
    <xf numFmtId="0" fontId="22" fillId="4" borderId="123" xfId="0" applyFont="1" applyFill="1" applyBorder="1" applyAlignment="1">
      <alignment horizontal="center" vertical="center" wrapText="1"/>
    </xf>
    <xf numFmtId="0" fontId="22" fillId="4" borderId="124" xfId="0" applyFont="1" applyFill="1" applyBorder="1" applyAlignment="1">
      <alignment horizontal="center" vertical="center" wrapText="1"/>
    </xf>
    <xf numFmtId="0" fontId="22" fillId="9" borderId="124" xfId="0" applyFont="1" applyFill="1" applyBorder="1" applyAlignment="1">
      <alignment horizontal="left" vertical="center" wrapText="1"/>
    </xf>
    <xf numFmtId="0" fontId="21" fillId="4" borderId="124" xfId="0" applyFont="1" applyFill="1" applyBorder="1" applyAlignment="1">
      <alignment horizontal="left" vertical="center" wrapText="1"/>
    </xf>
    <xf numFmtId="0" fontId="21" fillId="4" borderId="124" xfId="0" applyFont="1" applyFill="1" applyBorder="1" applyAlignment="1">
      <alignment horizontal="center" vertical="center" wrapText="1"/>
    </xf>
    <xf numFmtId="0" fontId="21" fillId="4" borderId="125" xfId="0" applyFont="1" applyFill="1" applyBorder="1" applyAlignment="1">
      <alignment horizontal="left" vertical="center" wrapText="1"/>
    </xf>
    <xf numFmtId="0" fontId="23" fillId="13" borderId="15" xfId="0" applyFont="1" applyFill="1" applyBorder="1" applyAlignment="1">
      <alignment horizontal="left" vertical="center" wrapText="1"/>
    </xf>
    <xf numFmtId="0" fontId="21" fillId="4" borderId="15" xfId="0" applyFont="1" applyFill="1" applyBorder="1" applyAlignment="1">
      <alignment horizontal="left" vertical="center" wrapText="1"/>
    </xf>
    <xf numFmtId="0" fontId="21" fillId="4" borderId="17" xfId="0" applyFont="1" applyFill="1" applyBorder="1" applyAlignment="1">
      <alignment horizontal="left" vertical="center" wrapText="1"/>
    </xf>
    <xf numFmtId="0" fontId="21" fillId="4" borderId="18" xfId="0" applyFont="1" applyFill="1" applyBorder="1" applyAlignment="1">
      <alignment horizontal="left" vertical="center" wrapText="1"/>
    </xf>
    <xf numFmtId="0" fontId="24" fillId="9" borderId="8" xfId="0" applyFont="1" applyFill="1" applyBorder="1" applyAlignment="1">
      <alignment horizontal="left" vertical="center" wrapText="1"/>
    </xf>
    <xf numFmtId="0" fontId="20" fillId="9" borderId="64" xfId="0" applyFont="1" applyFill="1" applyBorder="1" applyAlignment="1">
      <alignment horizontal="center" vertical="center" wrapText="1"/>
    </xf>
    <xf numFmtId="0" fontId="24" fillId="9" borderId="9" xfId="0" applyFont="1" applyFill="1" applyBorder="1" applyAlignment="1">
      <alignment horizontal="left" vertical="center" wrapText="1"/>
    </xf>
    <xf numFmtId="0" fontId="24" fillId="9" borderId="35" xfId="0" applyFont="1" applyFill="1" applyBorder="1" applyAlignment="1">
      <alignment horizontal="left" vertical="center" wrapText="1"/>
    </xf>
    <xf numFmtId="0" fontId="24" fillId="15" borderId="9" xfId="0" applyFont="1" applyFill="1" applyBorder="1" applyAlignment="1">
      <alignment horizontal="left" vertical="center" wrapText="1"/>
    </xf>
    <xf numFmtId="0" fontId="23" fillId="9" borderId="88" xfId="0" applyFont="1" applyFill="1" applyBorder="1" applyAlignment="1">
      <alignment horizontal="center" vertical="center" wrapText="1"/>
    </xf>
    <xf numFmtId="0" fontId="20" fillId="9" borderId="88" xfId="0" applyFont="1" applyFill="1" applyBorder="1" applyAlignment="1">
      <alignment horizontal="center" vertical="center" wrapText="1"/>
    </xf>
    <xf numFmtId="0" fontId="20" fillId="15" borderId="88" xfId="0" applyFont="1" applyFill="1" applyBorder="1" applyAlignment="1">
      <alignment horizontal="center" vertical="center" wrapText="1"/>
    </xf>
    <xf numFmtId="0" fontId="24" fillId="9" borderId="8" xfId="0" applyFont="1" applyFill="1" applyBorder="1" applyAlignment="1">
      <alignment horizontal="center" vertical="center" wrapText="1"/>
    </xf>
    <xf numFmtId="0" fontId="21" fillId="9" borderId="126" xfId="0" applyFont="1" applyFill="1" applyBorder="1" applyAlignment="1">
      <alignment horizontal="center" vertical="center" wrapText="1"/>
    </xf>
    <xf numFmtId="0" fontId="21" fillId="9" borderId="127" xfId="0" applyFont="1" applyFill="1" applyBorder="1" applyAlignment="1">
      <alignment horizontal="center" vertical="center" wrapText="1"/>
    </xf>
    <xf numFmtId="0" fontId="4" fillId="0" borderId="24" xfId="0" applyFont="1" applyBorder="1" applyAlignment="1">
      <alignment vertical="center" wrapText="1"/>
    </xf>
    <xf numFmtId="0" fontId="37" fillId="0" borderId="24" xfId="0" applyFont="1" applyBorder="1" applyAlignment="1">
      <alignment vertical="center" wrapText="1"/>
    </xf>
    <xf numFmtId="0" fontId="37" fillId="0" borderId="0" xfId="0" applyFont="1" applyAlignment="1">
      <alignment vertical="center" wrapText="1"/>
    </xf>
    <xf numFmtId="0" fontId="37" fillId="0" borderId="25" xfId="0" applyFont="1" applyBorder="1" applyAlignment="1">
      <alignment vertical="center" wrapText="1"/>
    </xf>
    <xf numFmtId="0" fontId="21" fillId="15" borderId="127" xfId="0" applyFont="1" applyFill="1" applyBorder="1" applyAlignment="1">
      <alignment horizontal="center" vertical="center" wrapText="1"/>
    </xf>
    <xf numFmtId="3" fontId="35" fillId="13" borderId="101" xfId="0" applyNumberFormat="1" applyFont="1" applyFill="1" applyBorder="1" applyAlignment="1">
      <alignment horizontal="center" vertical="center" wrapText="1"/>
    </xf>
    <xf numFmtId="3" fontId="35" fillId="13" borderId="76" xfId="0" applyNumberFormat="1" applyFont="1" applyFill="1" applyBorder="1" applyAlignment="1">
      <alignment horizontal="center" vertical="center" wrapText="1"/>
    </xf>
    <xf numFmtId="3" fontId="35" fillId="13" borderId="96" xfId="0" applyNumberFormat="1" applyFont="1" applyFill="1" applyBorder="1" applyAlignment="1">
      <alignment horizontal="center" vertical="center" wrapText="1"/>
    </xf>
    <xf numFmtId="0" fontId="23" fillId="13" borderId="127" xfId="0" applyFont="1" applyFill="1" applyBorder="1" applyAlignment="1">
      <alignment horizontal="center" vertical="center" wrapText="1"/>
    </xf>
    <xf numFmtId="10" fontId="35" fillId="17" borderId="94" xfId="0" applyNumberFormat="1" applyFont="1" applyFill="1" applyBorder="1" applyAlignment="1">
      <alignment horizontal="center" vertical="center" wrapText="1"/>
    </xf>
    <xf numFmtId="10" fontId="35" fillId="17" borderId="95" xfId="0" applyNumberFormat="1" applyFont="1" applyFill="1" applyBorder="1" applyAlignment="1">
      <alignment horizontal="center" vertical="center" wrapText="1"/>
    </xf>
    <xf numFmtId="10" fontId="35" fillId="17" borderId="97" xfId="0" applyNumberFormat="1" applyFont="1" applyFill="1" applyBorder="1" applyAlignment="1">
      <alignment horizontal="center" vertical="center" wrapText="1"/>
    </xf>
    <xf numFmtId="0" fontId="37" fillId="14" borderId="90" xfId="0" applyFont="1" applyFill="1" applyBorder="1" applyAlignment="1">
      <alignment horizontal="center" vertical="center" wrapText="1"/>
    </xf>
    <xf numFmtId="0" fontId="35" fillId="9" borderId="60" xfId="0" applyFont="1" applyFill="1" applyBorder="1" applyAlignment="1">
      <alignment horizontal="left" vertical="center" wrapText="1"/>
    </xf>
    <xf numFmtId="0" fontId="35" fillId="9" borderId="20" xfId="0" applyFont="1" applyFill="1" applyBorder="1" applyAlignment="1">
      <alignment horizontal="left" vertical="center" wrapText="1"/>
    </xf>
    <xf numFmtId="0" fontId="35" fillId="9" borderId="132" xfId="0" applyFont="1" applyFill="1" applyBorder="1" applyAlignment="1">
      <alignment horizontal="left" vertical="center" wrapText="1"/>
    </xf>
    <xf numFmtId="0" fontId="35" fillId="13" borderId="11" xfId="0" applyFont="1" applyFill="1" applyBorder="1" applyAlignment="1">
      <alignment horizontal="left" vertical="center" wrapText="1"/>
    </xf>
    <xf numFmtId="0" fontId="35" fillId="13" borderId="133" xfId="0" applyFont="1" applyFill="1" applyBorder="1" applyAlignment="1">
      <alignment horizontal="left" vertical="center" wrapText="1"/>
    </xf>
    <xf numFmtId="0" fontId="20" fillId="9" borderId="89" xfId="0" applyFont="1" applyFill="1" applyBorder="1" applyAlignment="1">
      <alignment horizontal="center" vertical="center" wrapText="1"/>
    </xf>
    <xf numFmtId="0" fontId="24" fillId="9" borderId="35" xfId="0" applyFont="1" applyFill="1" applyBorder="1" applyAlignment="1">
      <alignment horizontal="center" vertical="center" wrapText="1"/>
    </xf>
    <xf numFmtId="0" fontId="21" fillId="9" borderId="134" xfId="0" applyFont="1" applyFill="1" applyBorder="1" applyAlignment="1">
      <alignment horizontal="center" vertical="center" wrapText="1"/>
    </xf>
    <xf numFmtId="0" fontId="5" fillId="9" borderId="135" xfId="0" applyFont="1" applyFill="1" applyBorder="1" applyAlignment="1">
      <alignment horizontal="center" vertical="center" wrapText="1"/>
    </xf>
    <xf numFmtId="0" fontId="5" fillId="0" borderId="90" xfId="0" applyFont="1" applyBorder="1" applyAlignment="1">
      <alignment horizontal="center" vertical="center" wrapText="1"/>
    </xf>
    <xf numFmtId="0" fontId="21" fillId="0" borderId="20" xfId="0" applyFont="1" applyBorder="1" applyAlignment="1">
      <alignment horizontal="center" vertical="center"/>
    </xf>
    <xf numFmtId="0" fontId="4" fillId="0" borderId="19" xfId="0" applyFont="1" applyBorder="1" applyAlignment="1">
      <alignment vertical="center" wrapText="1"/>
    </xf>
    <xf numFmtId="0" fontId="4" fillId="0" borderId="159" xfId="0" applyFont="1" applyBorder="1" applyAlignment="1">
      <alignment horizontal="center" vertical="center" wrapText="1"/>
    </xf>
    <xf numFmtId="0" fontId="17" fillId="0" borderId="160" xfId="0" applyFont="1" applyBorder="1" applyAlignment="1">
      <alignment vertical="center" wrapText="1"/>
    </xf>
    <xf numFmtId="0" fontId="4" fillId="0" borderId="161" xfId="0" applyFont="1" applyBorder="1" applyAlignment="1">
      <alignment vertical="center" wrapText="1"/>
    </xf>
    <xf numFmtId="0" fontId="4" fillId="0" borderId="162" xfId="0" applyFont="1" applyBorder="1" applyAlignment="1">
      <alignment horizontal="center" vertical="center" wrapText="1"/>
    </xf>
    <xf numFmtId="3" fontId="4" fillId="0" borderId="29"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30" xfId="0" applyNumberFormat="1" applyFont="1" applyBorder="1" applyAlignment="1">
      <alignment horizontal="center" vertical="center" wrapText="1"/>
    </xf>
    <xf numFmtId="3" fontId="4" fillId="0" borderId="64"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65" xfId="0" applyNumberFormat="1" applyFont="1" applyBorder="1" applyAlignment="1">
      <alignment horizontal="center" vertical="center" wrapText="1"/>
    </xf>
    <xf numFmtId="3" fontId="4" fillId="0" borderId="34" xfId="0" applyNumberFormat="1" applyFont="1" applyBorder="1" applyAlignment="1">
      <alignment horizontal="center" vertical="center" wrapText="1"/>
    </xf>
    <xf numFmtId="3" fontId="4" fillId="0" borderId="35" xfId="0" applyNumberFormat="1" applyFont="1" applyBorder="1" applyAlignment="1">
      <alignment horizontal="center" vertical="center" wrapText="1"/>
    </xf>
    <xf numFmtId="3" fontId="4" fillId="0" borderId="36" xfId="0" applyNumberFormat="1" applyFont="1" applyBorder="1" applyAlignment="1">
      <alignment horizontal="center" vertical="center" wrapText="1"/>
    </xf>
    <xf numFmtId="0" fontId="5" fillId="0" borderId="31" xfId="0" applyFont="1" applyBorder="1" applyAlignment="1">
      <alignment horizontal="center" vertical="center" wrapText="1"/>
    </xf>
    <xf numFmtId="0" fontId="5" fillId="0" borderId="33" xfId="0" applyFont="1" applyBorder="1" applyAlignment="1">
      <alignment horizontal="center" vertical="center" wrapText="1"/>
    </xf>
    <xf numFmtId="3" fontId="4" fillId="0" borderId="183" xfId="0" applyNumberFormat="1" applyFont="1" applyBorder="1" applyAlignment="1">
      <alignment horizontal="center" vertical="center" wrapText="1"/>
    </xf>
    <xf numFmtId="3" fontId="4" fillId="0" borderId="17" xfId="0" applyNumberFormat="1" applyFont="1" applyBorder="1" applyAlignment="1">
      <alignment horizontal="center" vertical="center" wrapText="1"/>
    </xf>
    <xf numFmtId="3" fontId="4" fillId="0" borderId="147" xfId="0" applyNumberFormat="1" applyFont="1" applyBorder="1" applyAlignment="1">
      <alignment horizontal="center" vertical="center" wrapText="1"/>
    </xf>
    <xf numFmtId="0" fontId="42" fillId="0" borderId="0" xfId="3" applyFont="1" applyAlignment="1">
      <alignment horizontal="center"/>
    </xf>
    <xf numFmtId="0" fontId="43" fillId="0" borderId="0" xfId="3" applyFont="1" applyAlignment="1">
      <alignment vertical="center"/>
    </xf>
    <xf numFmtId="0" fontId="44" fillId="0" borderId="0" xfId="3" applyFont="1"/>
    <xf numFmtId="0" fontId="43" fillId="0" borderId="0" xfId="3" applyFont="1" applyAlignment="1">
      <alignment vertical="center" wrapText="1"/>
    </xf>
    <xf numFmtId="0" fontId="45" fillId="0" borderId="0" xfId="3" applyFont="1" applyAlignment="1">
      <alignment horizontal="center" vertical="center" wrapText="1"/>
    </xf>
    <xf numFmtId="0" fontId="48" fillId="6" borderId="0" xfId="3" applyFont="1" applyFill="1" applyAlignment="1">
      <alignment horizontal="center" vertical="center"/>
    </xf>
    <xf numFmtId="0" fontId="49" fillId="6" borderId="0" xfId="3" applyFont="1" applyFill="1" applyAlignment="1">
      <alignment horizontal="center" vertical="center"/>
    </xf>
    <xf numFmtId="0" fontId="49" fillId="0" borderId="0" xfId="3" applyFont="1" applyAlignment="1">
      <alignment horizontal="center" vertical="center"/>
    </xf>
    <xf numFmtId="0" fontId="48" fillId="0" borderId="0" xfId="3" applyFont="1" applyAlignment="1">
      <alignment horizontal="center" vertical="center"/>
    </xf>
    <xf numFmtId="0" fontId="42" fillId="0" borderId="0" xfId="3" applyFont="1" applyAlignment="1">
      <alignment vertical="center" wrapText="1"/>
    </xf>
    <xf numFmtId="0" fontId="42" fillId="0" borderId="0" xfId="3" applyFont="1"/>
    <xf numFmtId="0" fontId="50" fillId="0" borderId="0" xfId="3" applyFont="1" applyAlignment="1">
      <alignment vertical="center" wrapText="1"/>
    </xf>
    <xf numFmtId="0" fontId="51" fillId="0" borderId="0" xfId="4" applyFont="1" applyAlignment="1">
      <alignment horizontal="left" vertical="center" wrapText="1"/>
    </xf>
    <xf numFmtId="0" fontId="52" fillId="0" borderId="0" xfId="4" applyFont="1" applyAlignment="1">
      <alignment horizontal="center" vertical="center" wrapText="1"/>
    </xf>
    <xf numFmtId="9" fontId="52" fillId="0" borderId="0" xfId="3" applyNumberFormat="1" applyFont="1" applyAlignment="1">
      <alignment horizontal="left" vertical="center" wrapText="1"/>
    </xf>
    <xf numFmtId="0" fontId="51" fillId="0" borderId="0" xfId="4" applyFont="1" applyAlignment="1">
      <alignment vertical="center" wrapText="1"/>
    </xf>
    <xf numFmtId="0" fontId="46" fillId="0" borderId="0" xfId="3" applyFont="1" applyAlignment="1">
      <alignment vertical="top" wrapText="1"/>
    </xf>
    <xf numFmtId="0" fontId="52" fillId="0" borderId="0" xfId="4" applyFont="1" applyAlignment="1">
      <alignment horizontal="left" vertical="center" wrapText="1"/>
    </xf>
    <xf numFmtId="0" fontId="51" fillId="0" borderId="0" xfId="4" applyFont="1" applyAlignment="1">
      <alignment horizontal="center" vertical="center" wrapText="1"/>
    </xf>
    <xf numFmtId="9" fontId="52" fillId="0" borderId="0" xfId="3" applyNumberFormat="1" applyFont="1" applyAlignment="1">
      <alignment horizontal="center" vertical="center" wrapText="1"/>
    </xf>
    <xf numFmtId="0" fontId="48" fillId="0" borderId="0" xfId="3" applyFont="1" applyAlignment="1">
      <alignment horizontal="center"/>
    </xf>
    <xf numFmtId="0" fontId="53" fillId="0" borderId="0" xfId="3" applyFont="1" applyAlignment="1">
      <alignment horizontal="center" vertical="center" wrapText="1"/>
    </xf>
    <xf numFmtId="0" fontId="49" fillId="0" borderId="0" xfId="3" applyFont="1" applyAlignment="1">
      <alignment horizontal="center" vertical="center" wrapText="1"/>
    </xf>
    <xf numFmtId="0" fontId="54" fillId="0" borderId="0" xfId="3" applyFont="1" applyAlignment="1">
      <alignment horizontal="center" vertical="center" wrapText="1"/>
    </xf>
    <xf numFmtId="0" fontId="46" fillId="0" borderId="197" xfId="3" applyFont="1" applyBorder="1" applyAlignment="1">
      <alignment vertical="top" wrapText="1"/>
    </xf>
    <xf numFmtId="0" fontId="42" fillId="0" borderId="0" xfId="3" applyFont="1" applyAlignment="1">
      <alignment horizontal="center" wrapText="1"/>
    </xf>
    <xf numFmtId="0" fontId="55" fillId="0" borderId="0" xfId="4" applyFont="1" applyAlignment="1">
      <alignment horizontal="center" vertical="center" wrapText="1"/>
    </xf>
    <xf numFmtId="0" fontId="49" fillId="0" borderId="0" xfId="3" applyFont="1" applyAlignment="1">
      <alignment vertical="center"/>
    </xf>
    <xf numFmtId="0" fontId="49" fillId="0" borderId="0" xfId="3" applyFont="1" applyAlignment="1">
      <alignment vertical="center" wrapText="1"/>
    </xf>
    <xf numFmtId="0" fontId="56" fillId="0" borderId="0" xfId="3" applyFont="1" applyAlignment="1">
      <alignment vertical="top" wrapText="1"/>
    </xf>
    <xf numFmtId="0" fontId="58" fillId="0" borderId="0" xfId="4" applyFont="1" applyAlignment="1">
      <alignment vertical="center"/>
    </xf>
    <xf numFmtId="0" fontId="58" fillId="0" borderId="0" xfId="4" applyFont="1" applyAlignment="1">
      <alignment horizontal="center" vertical="center"/>
    </xf>
    <xf numFmtId="0" fontId="58" fillId="0" borderId="0" xfId="4" applyFont="1" applyAlignment="1">
      <alignment vertical="center" wrapText="1"/>
    </xf>
    <xf numFmtId="0" fontId="58" fillId="0" borderId="0" xfId="4" applyFont="1" applyAlignment="1">
      <alignment horizontal="center" vertical="center" wrapText="1"/>
    </xf>
    <xf numFmtId="0" fontId="64" fillId="0" borderId="0" xfId="4" applyFont="1" applyAlignment="1">
      <alignment horizontal="center" vertical="center" wrapText="1"/>
    </xf>
    <xf numFmtId="0" fontId="63" fillId="0" borderId="214" xfId="4" applyFont="1" applyBorder="1" applyAlignment="1">
      <alignment horizontal="left" vertical="center" wrapText="1"/>
    </xf>
    <xf numFmtId="0" fontId="55" fillId="0" borderId="212" xfId="4" applyFont="1" applyBorder="1" applyAlignment="1">
      <alignment horizontal="left" vertical="center" wrapText="1"/>
    </xf>
    <xf numFmtId="0" fontId="55" fillId="0" borderId="213" xfId="4" applyFont="1" applyBorder="1" applyAlignment="1">
      <alignment horizontal="left" vertical="center" wrapText="1"/>
    </xf>
    <xf numFmtId="0" fontId="55" fillId="0" borderId="205" xfId="4" applyFont="1" applyBorder="1" applyAlignment="1">
      <alignment horizontal="justify" vertical="center" wrapText="1"/>
    </xf>
    <xf numFmtId="0" fontId="55" fillId="0" borderId="206" xfId="4" applyFont="1" applyBorder="1" applyAlignment="1">
      <alignment horizontal="justify" vertical="center" wrapText="1"/>
    </xf>
    <xf numFmtId="0" fontId="55" fillId="0" borderId="207" xfId="4" applyFont="1" applyBorder="1" applyAlignment="1">
      <alignment horizontal="center" vertical="center" wrapText="1"/>
    </xf>
    <xf numFmtId="0" fontId="55" fillId="0" borderId="208" xfId="4" applyFont="1" applyBorder="1" applyAlignment="1">
      <alignment horizontal="center" vertical="center" wrapText="1"/>
    </xf>
    <xf numFmtId="0" fontId="55" fillId="0" borderId="207" xfId="4" applyFont="1" applyBorder="1" applyAlignment="1">
      <alignment horizontal="justify" vertical="center" wrapText="1"/>
    </xf>
    <xf numFmtId="10" fontId="55" fillId="0" borderId="207" xfId="4" applyNumberFormat="1" applyFont="1" applyBorder="1" applyAlignment="1">
      <alignment vertical="center" wrapText="1"/>
    </xf>
    <xf numFmtId="10" fontId="55" fillId="0" borderId="208" xfId="4" applyNumberFormat="1" applyFont="1" applyBorder="1" applyAlignment="1">
      <alignment vertical="center" wrapText="1"/>
    </xf>
    <xf numFmtId="0" fontId="55" fillId="0" borderId="212" xfId="4" applyFont="1" applyBorder="1" applyAlignment="1">
      <alignment horizontal="justify" vertical="center" wrapText="1"/>
    </xf>
    <xf numFmtId="0" fontId="55" fillId="0" borderId="213" xfId="4" applyFont="1" applyBorder="1" applyAlignment="1">
      <alignment horizontal="justify" vertical="center" wrapText="1"/>
    </xf>
    <xf numFmtId="0" fontId="55" fillId="0" borderId="214" xfId="4" applyFont="1" applyBorder="1" applyAlignment="1">
      <alignment horizontal="center" vertical="center" wrapText="1"/>
    </xf>
    <xf numFmtId="0" fontId="55" fillId="0" borderId="214" xfId="4" applyFont="1" applyBorder="1" applyAlignment="1">
      <alignment horizontal="justify" vertical="center" wrapText="1"/>
    </xf>
    <xf numFmtId="0" fontId="55" fillId="0" borderId="215" xfId="4" applyFont="1" applyBorder="1" applyAlignment="1">
      <alignment horizontal="justify" vertical="center" wrapText="1"/>
    </xf>
    <xf numFmtId="0" fontId="55" fillId="0" borderId="215" xfId="4" applyFont="1" applyBorder="1" applyAlignment="1">
      <alignment horizontal="center" vertical="center" wrapText="1"/>
    </xf>
    <xf numFmtId="9" fontId="55" fillId="0" borderId="214" xfId="3" applyNumberFormat="1" applyFont="1" applyBorder="1" applyAlignment="1">
      <alignment horizontal="left" vertical="center" wrapText="1"/>
    </xf>
    <xf numFmtId="9" fontId="55" fillId="0" borderId="215" xfId="3" applyNumberFormat="1" applyFont="1" applyBorder="1" applyAlignment="1">
      <alignment horizontal="left" vertical="center" wrapText="1"/>
    </xf>
    <xf numFmtId="0" fontId="63" fillId="0" borderId="214" xfId="4" applyFont="1" applyBorder="1" applyAlignment="1">
      <alignment vertical="center" wrapText="1"/>
    </xf>
    <xf numFmtId="0" fontId="63" fillId="0" borderId="212" xfId="4" applyFont="1" applyBorder="1" applyAlignment="1">
      <alignment horizontal="left" vertical="center" wrapText="1"/>
    </xf>
    <xf numFmtId="0" fontId="63" fillId="0" borderId="213" xfId="4" applyFont="1" applyBorder="1" applyAlignment="1">
      <alignment horizontal="left" vertical="center" wrapText="1"/>
    </xf>
    <xf numFmtId="0" fontId="63" fillId="0" borderId="214" xfId="4" applyFont="1" applyBorder="1" applyAlignment="1">
      <alignment horizontal="center" vertical="center" wrapText="1"/>
    </xf>
    <xf numFmtId="9" fontId="55" fillId="0" borderId="214" xfId="3" applyNumberFormat="1" applyFont="1" applyBorder="1" applyAlignment="1">
      <alignment horizontal="center" vertical="center" wrapText="1"/>
    </xf>
    <xf numFmtId="0" fontId="55" fillId="0" borderId="214" xfId="4" applyFont="1" applyBorder="1" applyAlignment="1">
      <alignment horizontal="left" vertical="center" wrapText="1"/>
    </xf>
    <xf numFmtId="0" fontId="55" fillId="0" borderId="217" xfId="4" applyFont="1" applyBorder="1" applyAlignment="1">
      <alignment horizontal="left" vertical="center" wrapText="1"/>
    </xf>
    <xf numFmtId="0" fontId="55" fillId="0" borderId="217" xfId="4" applyFont="1" applyBorder="1" applyAlignment="1">
      <alignment horizontal="center" vertical="center" wrapText="1"/>
    </xf>
    <xf numFmtId="9" fontId="55" fillId="0" borderId="217" xfId="3" applyNumberFormat="1" applyFont="1" applyBorder="1" applyAlignment="1">
      <alignment horizontal="left" vertical="center" wrapText="1"/>
    </xf>
    <xf numFmtId="9" fontId="55" fillId="0" borderId="218" xfId="3" applyNumberFormat="1" applyFont="1" applyBorder="1" applyAlignment="1">
      <alignment horizontal="left" vertical="center" wrapText="1"/>
    </xf>
    <xf numFmtId="0" fontId="55" fillId="0" borderId="216" xfId="4" applyFont="1" applyBorder="1" applyAlignment="1">
      <alignment horizontal="center" vertical="center" wrapText="1"/>
    </xf>
    <xf numFmtId="0" fontId="63" fillId="0" borderId="217" xfId="4" applyFont="1" applyBorder="1" applyAlignment="1">
      <alignment horizontal="justify" vertical="center" wrapText="1"/>
    </xf>
    <xf numFmtId="0" fontId="55" fillId="0" borderId="220" xfId="4" applyFont="1" applyBorder="1" applyAlignment="1">
      <alignment horizontal="center" vertical="center" wrapText="1"/>
    </xf>
    <xf numFmtId="0" fontId="55" fillId="0" borderId="221" xfId="4" applyFont="1" applyBorder="1" applyAlignment="1">
      <alignment horizontal="left" vertical="center" wrapText="1"/>
    </xf>
    <xf numFmtId="0" fontId="55" fillId="0" borderId="221" xfId="4" applyFont="1" applyBorder="1" applyAlignment="1">
      <alignment horizontal="center" vertical="center" wrapText="1"/>
    </xf>
    <xf numFmtId="0" fontId="63" fillId="0" borderId="221" xfId="4" applyFont="1" applyBorder="1" applyAlignment="1">
      <alignment horizontal="justify" vertical="center" wrapText="1"/>
    </xf>
    <xf numFmtId="9" fontId="55" fillId="0" borderId="221" xfId="3" applyNumberFormat="1" applyFont="1" applyBorder="1" applyAlignment="1">
      <alignment horizontal="left" vertical="center" wrapText="1"/>
    </xf>
    <xf numFmtId="9" fontId="55" fillId="0" borderId="222" xfId="3" applyNumberFormat="1" applyFont="1" applyBorder="1" applyAlignment="1">
      <alignment horizontal="left" vertical="center" wrapText="1"/>
    </xf>
    <xf numFmtId="0" fontId="55" fillId="0" borderId="224" xfId="4" applyFont="1" applyBorder="1" applyAlignment="1">
      <alignment horizontal="center" vertical="center" wrapText="1"/>
    </xf>
    <xf numFmtId="0" fontId="55" fillId="0" borderId="225" xfId="4" applyFont="1" applyBorder="1" applyAlignment="1">
      <alignment horizontal="left" vertical="center" wrapText="1"/>
    </xf>
    <xf numFmtId="0" fontId="55" fillId="0" borderId="225" xfId="4" applyFont="1" applyBorder="1" applyAlignment="1">
      <alignment horizontal="center" vertical="center" wrapText="1"/>
    </xf>
    <xf numFmtId="0" fontId="63" fillId="0" borderId="225" xfId="4" applyFont="1" applyBorder="1" applyAlignment="1">
      <alignment horizontal="justify" vertical="center" wrapText="1"/>
    </xf>
    <xf numFmtId="9" fontId="55" fillId="0" borderId="225" xfId="3" applyNumberFormat="1" applyFont="1" applyBorder="1" applyAlignment="1">
      <alignment horizontal="left" vertical="center" wrapText="1"/>
    </xf>
    <xf numFmtId="9" fontId="55" fillId="0" borderId="226" xfId="3" applyNumberFormat="1" applyFont="1" applyBorder="1" applyAlignment="1">
      <alignment horizontal="left" vertical="center" wrapText="1"/>
    </xf>
    <xf numFmtId="0" fontId="55" fillId="0" borderId="234" xfId="4" applyFont="1" applyBorder="1" applyAlignment="1">
      <alignment vertical="center" wrapText="1"/>
    </xf>
    <xf numFmtId="0" fontId="63" fillId="0" borderId="237" xfId="4" applyFont="1" applyBorder="1" applyAlignment="1">
      <alignment horizontal="left" vertical="center" wrapText="1"/>
    </xf>
    <xf numFmtId="0" fontId="55" fillId="0" borderId="237" xfId="4" applyFont="1" applyBorder="1" applyAlignment="1">
      <alignment horizontal="left" vertical="center" wrapText="1"/>
    </xf>
    <xf numFmtId="9" fontId="55" fillId="0" borderId="237" xfId="4" applyNumberFormat="1" applyFont="1" applyBorder="1" applyAlignment="1">
      <alignment horizontal="left" vertical="center" wrapText="1"/>
    </xf>
    <xf numFmtId="0" fontId="55" fillId="0" borderId="238" xfId="4" applyFont="1" applyBorder="1" applyAlignment="1">
      <alignment horizontal="left" vertical="center" wrapText="1"/>
    </xf>
    <xf numFmtId="9" fontId="55" fillId="0" borderId="239" xfId="4" applyNumberFormat="1" applyFont="1" applyBorder="1" applyAlignment="1">
      <alignment horizontal="left" vertical="center" wrapText="1"/>
    </xf>
    <xf numFmtId="9" fontId="55" fillId="0" borderId="241" xfId="4" applyNumberFormat="1" applyFont="1" applyBorder="1" applyAlignment="1">
      <alignment horizontal="left" vertical="center" wrapText="1"/>
    </xf>
    <xf numFmtId="9" fontId="55" fillId="0" borderId="243" xfId="4" applyNumberFormat="1" applyFont="1" applyBorder="1" applyAlignment="1">
      <alignment horizontal="left" vertical="center" wrapText="1"/>
    </xf>
    <xf numFmtId="0" fontId="55" fillId="0" borderId="245" xfId="4" applyFont="1" applyBorder="1" applyAlignment="1">
      <alignment horizontal="justify" vertical="center" wrapText="1"/>
    </xf>
    <xf numFmtId="0" fontId="55" fillId="0" borderId="247" xfId="4" applyFont="1" applyBorder="1" applyAlignment="1">
      <alignment horizontal="justify" vertical="center" wrapText="1"/>
    </xf>
    <xf numFmtId="0" fontId="55" fillId="0" borderId="248" xfId="4" applyFont="1" applyBorder="1" applyAlignment="1">
      <alignment horizontal="left" vertical="center" wrapText="1"/>
    </xf>
    <xf numFmtId="0" fontId="55" fillId="0" borderId="248" xfId="4" applyFont="1" applyBorder="1" applyAlignment="1">
      <alignment horizontal="center" vertical="center" wrapText="1"/>
    </xf>
    <xf numFmtId="0" fontId="63" fillId="0" borderId="248" xfId="4" applyFont="1" applyBorder="1" applyAlignment="1">
      <alignment horizontal="left" vertical="center" wrapText="1"/>
    </xf>
    <xf numFmtId="0" fontId="63" fillId="0" borderId="248" xfId="4" applyFont="1" applyBorder="1" applyAlignment="1">
      <alignment horizontal="justify" vertical="center" wrapText="1"/>
    </xf>
    <xf numFmtId="9" fontId="55" fillId="0" borderId="248" xfId="3" applyNumberFormat="1" applyFont="1" applyBorder="1" applyAlignment="1">
      <alignment horizontal="left" vertical="center" wrapText="1"/>
    </xf>
    <xf numFmtId="9" fontId="55" fillId="0" borderId="249" xfId="3" applyNumberFormat="1" applyFont="1" applyBorder="1" applyAlignment="1">
      <alignment horizontal="left" vertical="center" wrapText="1"/>
    </xf>
    <xf numFmtId="9" fontId="55" fillId="0" borderId="250" xfId="4" applyNumberFormat="1" applyFont="1" applyBorder="1" applyAlignment="1">
      <alignment horizontal="left" vertical="center" wrapText="1"/>
    </xf>
    <xf numFmtId="0" fontId="37" fillId="18" borderId="131" xfId="0" applyFont="1" applyFill="1" applyBorder="1" applyAlignment="1">
      <alignment horizontal="center" vertical="center" wrapText="1"/>
    </xf>
    <xf numFmtId="0" fontId="38" fillId="18" borderId="67" xfId="0" applyFont="1" applyFill="1" applyBorder="1" applyAlignment="1">
      <alignment horizontal="center" vertical="center" wrapText="1"/>
    </xf>
    <xf numFmtId="0" fontId="5" fillId="18" borderId="68" xfId="0" applyFont="1" applyFill="1" applyBorder="1" applyAlignment="1">
      <alignment horizontal="center" vertical="center" wrapText="1"/>
    </xf>
    <xf numFmtId="0" fontId="38" fillId="18" borderId="68" xfId="0" applyFont="1" applyFill="1" applyBorder="1" applyAlignment="1">
      <alignment horizontal="center" vertical="center" wrapText="1"/>
    </xf>
    <xf numFmtId="0" fontId="5" fillId="18" borderId="69" xfId="0" applyFont="1" applyFill="1" applyBorder="1" applyAlignment="1">
      <alignment horizontal="center" vertical="center" wrapText="1"/>
    </xf>
    <xf numFmtId="0" fontId="5" fillId="18" borderId="56" xfId="0" applyFont="1" applyFill="1" applyBorder="1" applyAlignment="1">
      <alignment horizontal="center" vertical="center" wrapText="1"/>
    </xf>
    <xf numFmtId="0" fontId="5" fillId="18" borderId="57" xfId="0" applyFont="1" applyFill="1" applyBorder="1" applyAlignment="1">
      <alignment horizontal="center" vertical="center" wrapText="1"/>
    </xf>
    <xf numFmtId="0" fontId="5" fillId="18" borderId="58" xfId="0" applyFont="1" applyFill="1" applyBorder="1" applyAlignment="1">
      <alignment horizontal="center" vertical="center" wrapText="1"/>
    </xf>
    <xf numFmtId="0" fontId="5" fillId="18" borderId="59" xfId="0" applyFont="1" applyFill="1" applyBorder="1" applyAlignment="1">
      <alignment horizontal="center" vertical="center" wrapText="1"/>
    </xf>
    <xf numFmtId="0" fontId="37" fillId="18" borderId="254" xfId="0" applyFont="1" applyFill="1" applyBorder="1" applyAlignment="1">
      <alignment horizontal="center" vertical="center" wrapText="1"/>
    </xf>
    <xf numFmtId="0" fontId="5" fillId="9" borderId="9" xfId="0" applyFont="1" applyFill="1" applyBorder="1" applyAlignment="1">
      <alignment horizontal="left" vertical="center" wrapText="1"/>
    </xf>
    <xf numFmtId="0" fontId="5" fillId="9" borderId="65" xfId="0" applyFont="1" applyFill="1" applyBorder="1" applyAlignment="1">
      <alignment horizontal="left" vertical="center" wrapText="1"/>
    </xf>
    <xf numFmtId="0" fontId="31" fillId="19" borderId="0" xfId="0" applyFont="1" applyFill="1" applyAlignment="1">
      <alignment vertical="center" wrapText="1"/>
    </xf>
    <xf numFmtId="0" fontId="35" fillId="19" borderId="91" xfId="0" applyFont="1" applyFill="1" applyBorder="1" applyAlignment="1">
      <alignment horizontal="center" vertical="center" wrapText="1"/>
    </xf>
    <xf numFmtId="0" fontId="35" fillId="19" borderId="92" xfId="0" applyFont="1" applyFill="1" applyBorder="1" applyAlignment="1">
      <alignment horizontal="center" vertical="center" wrapText="1"/>
    </xf>
    <xf numFmtId="0" fontId="35" fillId="19" borderId="93" xfId="0" applyFont="1" applyFill="1" applyBorder="1" applyAlignment="1">
      <alignment horizontal="center" vertical="center" wrapText="1"/>
    </xf>
    <xf numFmtId="0" fontId="23" fillId="19" borderId="88" xfId="0" applyFont="1" applyFill="1" applyBorder="1" applyAlignment="1">
      <alignment horizontal="center" vertical="center" wrapText="1"/>
    </xf>
    <xf numFmtId="0" fontId="23" fillId="19" borderId="9" xfId="0" applyFont="1" applyFill="1" applyBorder="1" applyAlignment="1">
      <alignment horizontal="center" vertical="center" wrapText="1"/>
    </xf>
    <xf numFmtId="0" fontId="23" fillId="19" borderId="9" xfId="0" applyFont="1" applyFill="1" applyBorder="1" applyAlignment="1">
      <alignment horizontal="left" vertical="center" wrapText="1"/>
    </xf>
    <xf numFmtId="0" fontId="23" fillId="19" borderId="127" xfId="0" applyFont="1" applyFill="1" applyBorder="1" applyAlignment="1">
      <alignment horizontal="center" vertical="center" wrapText="1"/>
    </xf>
    <xf numFmtId="0" fontId="23" fillId="19" borderId="65" xfId="0" applyFont="1" applyFill="1" applyBorder="1" applyAlignment="1">
      <alignment horizontal="center" vertical="center" wrapText="1"/>
    </xf>
    <xf numFmtId="0" fontId="20" fillId="21" borderId="88" xfId="0" applyFont="1" applyFill="1" applyBorder="1" applyAlignment="1">
      <alignment horizontal="center" vertical="center" wrapText="1"/>
    </xf>
    <xf numFmtId="0" fontId="24" fillId="21" borderId="9" xfId="0" applyFont="1" applyFill="1" applyBorder="1" applyAlignment="1">
      <alignment horizontal="center" vertical="center" wrapText="1"/>
    </xf>
    <xf numFmtId="0" fontId="21" fillId="21" borderId="127" xfId="0" applyFont="1" applyFill="1" applyBorder="1" applyAlignment="1">
      <alignment horizontal="center" vertical="center" wrapText="1"/>
    </xf>
    <xf numFmtId="0" fontId="21" fillId="21" borderId="65" xfId="0" applyFont="1" applyFill="1" applyBorder="1" applyAlignment="1">
      <alignment horizontal="center" vertical="center" wrapText="1"/>
    </xf>
    <xf numFmtId="0" fontId="35" fillId="9" borderId="11" xfId="0" applyFont="1" applyFill="1" applyBorder="1" applyAlignment="1">
      <alignment horizontal="left" vertical="center" wrapText="1"/>
    </xf>
    <xf numFmtId="0" fontId="35" fillId="9" borderId="9" xfId="0" applyFont="1" applyFill="1" applyBorder="1" applyAlignment="1">
      <alignment horizontal="left" vertical="center" wrapText="1"/>
    </xf>
    <xf numFmtId="0" fontId="35" fillId="9" borderId="65" xfId="0" applyFont="1" applyFill="1" applyBorder="1" applyAlignment="1">
      <alignment horizontal="left" vertical="center" wrapText="1"/>
    </xf>
    <xf numFmtId="0" fontId="23" fillId="19" borderId="64" xfId="0" applyFont="1" applyFill="1" applyBorder="1" applyAlignment="1">
      <alignment horizontal="center" vertical="center" wrapText="1"/>
    </xf>
    <xf numFmtId="0" fontId="40" fillId="19" borderId="64" xfId="0" applyFont="1" applyFill="1" applyBorder="1" applyAlignment="1">
      <alignment horizontal="center" vertical="center" wrapText="1"/>
    </xf>
    <xf numFmtId="0" fontId="40" fillId="19" borderId="9" xfId="0" applyFont="1" applyFill="1" applyBorder="1" applyAlignment="1">
      <alignment horizontal="center" vertical="center" wrapText="1"/>
    </xf>
    <xf numFmtId="10" fontId="40" fillId="19" borderId="65" xfId="2" applyNumberFormat="1" applyFont="1" applyFill="1" applyBorder="1" applyAlignment="1">
      <alignment horizontal="center" vertical="center" wrapText="1"/>
    </xf>
    <xf numFmtId="0" fontId="20" fillId="21" borderId="64" xfId="0" applyFont="1" applyFill="1" applyBorder="1" applyAlignment="1">
      <alignment horizontal="center" vertical="center" wrapText="1"/>
    </xf>
    <xf numFmtId="0" fontId="24" fillId="21" borderId="65" xfId="0" applyFont="1" applyFill="1" applyBorder="1" applyAlignment="1">
      <alignment horizontal="center" vertical="center" wrapText="1"/>
    </xf>
    <xf numFmtId="0" fontId="27" fillId="21" borderId="64" xfId="0" applyFont="1" applyFill="1" applyBorder="1" applyAlignment="1">
      <alignment horizontal="center" vertical="center" wrapText="1"/>
    </xf>
    <xf numFmtId="0" fontId="27" fillId="21" borderId="9" xfId="0" applyFont="1" applyFill="1" applyBorder="1" applyAlignment="1">
      <alignment horizontal="center" vertical="center" wrapText="1"/>
    </xf>
    <xf numFmtId="10" fontId="27" fillId="21" borderId="65" xfId="2" applyNumberFormat="1" applyFont="1" applyFill="1" applyBorder="1" applyAlignment="1">
      <alignment horizontal="center" vertical="center" wrapText="1"/>
    </xf>
    <xf numFmtId="0" fontId="15" fillId="19" borderId="114" xfId="0" applyFont="1" applyFill="1" applyBorder="1" applyAlignment="1">
      <alignment horizontal="center" vertical="center" wrapText="1"/>
    </xf>
    <xf numFmtId="0" fontId="16" fillId="19" borderId="114" xfId="0" applyFont="1" applyFill="1" applyBorder="1" applyAlignment="1">
      <alignment horizontal="center" vertical="center" wrapText="1"/>
    </xf>
    <xf numFmtId="0" fontId="23" fillId="19" borderId="14" xfId="0" applyFont="1" applyFill="1" applyBorder="1" applyAlignment="1">
      <alignment horizontal="center" vertical="center" wrapText="1"/>
    </xf>
    <xf numFmtId="0" fontId="22" fillId="21" borderId="14" xfId="0" applyFont="1" applyFill="1" applyBorder="1" applyAlignment="1">
      <alignment horizontal="center" vertical="center" wrapText="1"/>
    </xf>
    <xf numFmtId="0" fontId="22" fillId="21" borderId="9" xfId="0" applyFont="1" applyFill="1" applyBorder="1" applyAlignment="1">
      <alignment horizontal="center" vertical="center" wrapText="1"/>
    </xf>
    <xf numFmtId="0" fontId="21" fillId="21" borderId="9" xfId="0" applyFont="1" applyFill="1" applyBorder="1" applyAlignment="1">
      <alignment horizontal="left" vertical="center" wrapText="1"/>
    </xf>
    <xf numFmtId="0" fontId="21" fillId="21" borderId="9" xfId="0" applyFont="1" applyFill="1" applyBorder="1" applyAlignment="1">
      <alignment horizontal="center" vertical="center" wrapText="1"/>
    </xf>
    <xf numFmtId="0" fontId="65" fillId="19" borderId="200" xfId="4" applyFont="1" applyFill="1" applyBorder="1" applyAlignment="1">
      <alignment horizontal="center" vertical="center" wrapText="1"/>
    </xf>
    <xf numFmtId="0" fontId="65" fillId="19" borderId="95" xfId="4" applyFont="1" applyFill="1" applyBorder="1" applyAlignment="1">
      <alignment horizontal="center" vertical="center" wrapText="1"/>
    </xf>
    <xf numFmtId="0" fontId="65" fillId="19" borderId="201" xfId="4" applyFont="1" applyFill="1" applyBorder="1" applyAlignment="1">
      <alignment horizontal="center" vertical="center" wrapText="1"/>
    </xf>
    <xf numFmtId="0" fontId="65" fillId="19" borderId="56" xfId="4" applyFont="1" applyFill="1" applyBorder="1" applyAlignment="1">
      <alignment horizontal="center" vertical="center" wrapText="1"/>
    </xf>
    <xf numFmtId="0" fontId="65" fillId="19" borderId="57" xfId="4" applyFont="1" applyFill="1" applyBorder="1" applyAlignment="1">
      <alignment horizontal="center" vertical="center" wrapText="1"/>
    </xf>
    <xf numFmtId="0" fontId="65" fillId="19" borderId="233" xfId="4" applyFont="1" applyFill="1" applyBorder="1" applyAlignment="1">
      <alignment horizontal="center" vertical="center" wrapText="1"/>
    </xf>
    <xf numFmtId="0" fontId="55" fillId="19" borderId="214" xfId="4" applyFont="1" applyFill="1" applyBorder="1" applyAlignment="1">
      <alignment horizontal="center" vertical="center" wrapText="1"/>
    </xf>
    <xf numFmtId="0" fontId="55" fillId="19" borderId="215" xfId="4" applyFont="1" applyFill="1" applyBorder="1" applyAlignment="1">
      <alignment horizontal="center" vertical="center" wrapText="1"/>
    </xf>
    <xf numFmtId="9" fontId="55" fillId="19" borderId="214" xfId="3" applyNumberFormat="1" applyFont="1" applyFill="1" applyBorder="1" applyAlignment="1">
      <alignment horizontal="left" vertical="center" wrapText="1"/>
    </xf>
    <xf numFmtId="9" fontId="55" fillId="19" borderId="215" xfId="3" applyNumberFormat="1" applyFont="1" applyFill="1" applyBorder="1" applyAlignment="1">
      <alignment horizontal="left" vertical="center" wrapText="1"/>
    </xf>
    <xf numFmtId="0" fontId="55" fillId="19" borderId="237" xfId="4" applyFont="1" applyFill="1" applyBorder="1" applyAlignment="1">
      <alignment horizontal="left" vertical="center" wrapText="1"/>
    </xf>
    <xf numFmtId="0" fontId="55" fillId="19" borderId="213" xfId="4" applyFont="1" applyFill="1" applyBorder="1" applyAlignment="1">
      <alignment horizontal="center" vertical="center" wrapText="1"/>
    </xf>
    <xf numFmtId="0" fontId="55" fillId="19" borderId="212" xfId="4" applyFont="1" applyFill="1" applyBorder="1" applyAlignment="1">
      <alignment horizontal="left" vertical="center" wrapText="1"/>
    </xf>
    <xf numFmtId="0" fontId="55" fillId="19" borderId="213" xfId="4" applyFont="1" applyFill="1" applyBorder="1" applyAlignment="1">
      <alignment horizontal="left" vertical="center" wrapText="1"/>
    </xf>
    <xf numFmtId="0" fontId="55" fillId="19" borderId="214" xfId="4" applyFont="1" applyFill="1" applyBorder="1" applyAlignment="1">
      <alignment horizontal="left" vertical="center" wrapText="1"/>
    </xf>
    <xf numFmtId="0" fontId="63" fillId="19" borderId="214" xfId="4" applyFont="1" applyFill="1" applyBorder="1" applyAlignment="1">
      <alignment horizontal="left" vertical="center" wrapText="1"/>
    </xf>
    <xf numFmtId="9" fontId="55" fillId="19" borderId="237" xfId="4" applyNumberFormat="1" applyFont="1" applyFill="1" applyBorder="1" applyAlignment="1">
      <alignment horizontal="left" vertical="center" wrapText="1"/>
    </xf>
    <xf numFmtId="0" fontId="15" fillId="19" borderId="120" xfId="0" applyFont="1" applyFill="1" applyBorder="1" applyAlignment="1">
      <alignment horizontal="center" vertical="center" wrapText="1"/>
    </xf>
    <xf numFmtId="0" fontId="16" fillId="19" borderId="6" xfId="0" applyFont="1" applyFill="1" applyBorder="1" applyAlignment="1">
      <alignment horizontal="center" vertical="center" wrapText="1"/>
    </xf>
    <xf numFmtId="0" fontId="15" fillId="19" borderId="6" xfId="0" applyFont="1" applyFill="1" applyBorder="1" applyAlignment="1">
      <alignment horizontal="center" vertical="center" wrapText="1"/>
    </xf>
    <xf numFmtId="0" fontId="16" fillId="19" borderId="121" xfId="0" applyFont="1" applyFill="1" applyBorder="1" applyAlignment="1">
      <alignment horizontal="center" vertical="center" wrapText="1"/>
    </xf>
    <xf numFmtId="2" fontId="28" fillId="12" borderId="62" xfId="0" applyNumberFormat="1" applyFont="1" applyFill="1" applyBorder="1" applyAlignment="1">
      <alignment horizontal="center" vertical="center" wrapText="1"/>
    </xf>
    <xf numFmtId="2" fontId="28" fillId="11" borderId="63" xfId="0" applyNumberFormat="1" applyFont="1" applyFill="1" applyBorder="1" applyAlignment="1">
      <alignment horizontal="center" vertical="center" wrapText="1"/>
    </xf>
    <xf numFmtId="2" fontId="28" fillId="11" borderId="62" xfId="0" applyNumberFormat="1" applyFont="1" applyFill="1" applyBorder="1" applyAlignment="1">
      <alignment horizontal="center" vertical="center" wrapText="1"/>
    </xf>
    <xf numFmtId="10" fontId="5" fillId="9" borderId="100" xfId="2" applyNumberFormat="1" applyFont="1" applyFill="1" applyBorder="1" applyAlignment="1">
      <alignment horizontal="center" vertical="center" wrapText="1"/>
    </xf>
    <xf numFmtId="10" fontId="4" fillId="6" borderId="101" xfId="2" applyNumberFormat="1" applyFont="1" applyFill="1" applyBorder="1" applyAlignment="1">
      <alignment horizontal="center" vertical="center" wrapText="1"/>
    </xf>
    <xf numFmtId="10" fontId="4" fillId="6" borderId="76" xfId="2" applyNumberFormat="1" applyFont="1" applyFill="1" applyBorder="1" applyAlignment="1">
      <alignment horizontal="center" vertical="center" wrapText="1"/>
    </xf>
    <xf numFmtId="10" fontId="4" fillId="6" borderId="96" xfId="2" applyNumberFormat="1" applyFont="1" applyFill="1" applyBorder="1" applyAlignment="1">
      <alignment horizontal="center" vertical="center" wrapText="1"/>
    </xf>
    <xf numFmtId="2" fontId="4" fillId="9" borderId="76" xfId="0" applyNumberFormat="1" applyFont="1" applyFill="1" applyBorder="1" applyAlignment="1">
      <alignment horizontal="center" vertical="center" wrapText="1"/>
    </xf>
    <xf numFmtId="2" fontId="4" fillId="9" borderId="96" xfId="0" applyNumberFormat="1" applyFont="1" applyFill="1" applyBorder="1" applyAlignment="1">
      <alignment horizontal="center" vertical="center" wrapText="1"/>
    </xf>
    <xf numFmtId="2" fontId="4" fillId="11" borderId="76" xfId="0" applyNumberFormat="1" applyFont="1" applyFill="1" applyBorder="1" applyAlignment="1">
      <alignment horizontal="center" vertical="center" wrapText="1"/>
    </xf>
    <xf numFmtId="2" fontId="4" fillId="11" borderId="96" xfId="0" applyNumberFormat="1" applyFont="1" applyFill="1" applyBorder="1" applyAlignment="1">
      <alignment horizontal="center" vertical="center" wrapText="1"/>
    </xf>
    <xf numFmtId="0" fontId="19" fillId="9" borderId="8" xfId="5" applyFont="1" applyFill="1" applyBorder="1" applyAlignment="1">
      <alignment horizontal="center" vertical="center" wrapText="1"/>
    </xf>
    <xf numFmtId="0" fontId="70" fillId="9" borderId="8" xfId="0" applyFont="1" applyFill="1" applyBorder="1" applyAlignment="1">
      <alignment horizontal="justify" vertical="center" wrapText="1"/>
    </xf>
    <xf numFmtId="0" fontId="21" fillId="9" borderId="8" xfId="0" applyFont="1" applyFill="1" applyBorder="1" applyAlignment="1">
      <alignment horizontal="center" vertical="center" wrapText="1"/>
    </xf>
    <xf numFmtId="0" fontId="21" fillId="4" borderId="8" xfId="0" applyFont="1" applyFill="1" applyBorder="1" applyAlignment="1">
      <alignment horizontal="center" vertical="center" wrapText="1"/>
    </xf>
    <xf numFmtId="0" fontId="21" fillId="4" borderId="8" xfId="5" applyFont="1" applyFill="1" applyBorder="1" applyAlignment="1">
      <alignment horizontal="center" vertical="center" wrapText="1"/>
    </xf>
    <xf numFmtId="10" fontId="22" fillId="9" borderId="8" xfId="0" applyNumberFormat="1" applyFont="1" applyFill="1" applyBorder="1" applyAlignment="1">
      <alignment horizontal="left" vertical="center" wrapText="1"/>
    </xf>
    <xf numFmtId="10" fontId="21" fillId="4" borderId="124" xfId="0" applyNumberFormat="1" applyFont="1" applyFill="1" applyBorder="1" applyAlignment="1">
      <alignment horizontal="left" vertical="center" wrapText="1"/>
    </xf>
    <xf numFmtId="10" fontId="4" fillId="0" borderId="8" xfId="2" applyNumberFormat="1" applyFont="1" applyBorder="1" applyAlignment="1">
      <alignment horizontal="center" vertical="center" wrapText="1"/>
    </xf>
    <xf numFmtId="10" fontId="4" fillId="0" borderId="9" xfId="2" applyNumberFormat="1" applyFont="1" applyBorder="1" applyAlignment="1">
      <alignment horizontal="center" vertical="center" wrapText="1"/>
    </xf>
    <xf numFmtId="2" fontId="28" fillId="11" borderId="61" xfId="0" applyNumberFormat="1" applyFont="1" applyFill="1" applyBorder="1" applyAlignment="1">
      <alignment horizontal="center" vertical="center" wrapText="1"/>
    </xf>
    <xf numFmtId="0" fontId="5" fillId="9" borderId="100" xfId="2" applyNumberFormat="1" applyFont="1" applyFill="1" applyBorder="1" applyAlignment="1">
      <alignment horizontal="center" vertical="center" wrapText="1"/>
    </xf>
    <xf numFmtId="0" fontId="4" fillId="6" borderId="101" xfId="2" applyNumberFormat="1" applyFont="1" applyFill="1" applyBorder="1" applyAlignment="1">
      <alignment horizontal="center" vertical="center" wrapText="1"/>
    </xf>
    <xf numFmtId="0" fontId="4" fillId="6" borderId="76" xfId="2" applyNumberFormat="1" applyFont="1" applyFill="1" applyBorder="1" applyAlignment="1">
      <alignment horizontal="center" vertical="center" wrapText="1"/>
    </xf>
    <xf numFmtId="0" fontId="4" fillId="6" borderId="96" xfId="2" applyNumberFormat="1" applyFont="1" applyFill="1" applyBorder="1" applyAlignment="1">
      <alignment horizontal="center" vertical="center" wrapText="1"/>
    </xf>
    <xf numFmtId="0" fontId="21" fillId="4" borderId="71" xfId="0" applyFont="1" applyFill="1" applyBorder="1" applyAlignment="1">
      <alignment horizontal="center" vertical="center" wrapText="1"/>
    </xf>
    <xf numFmtId="0" fontId="21" fillId="4" borderId="35" xfId="0" applyFont="1" applyFill="1" applyBorder="1" applyAlignment="1">
      <alignment horizontal="center" vertical="center" wrapText="1"/>
    </xf>
    <xf numFmtId="9" fontId="4" fillId="4" borderId="35" xfId="1" applyNumberFormat="1" applyFont="1" applyFill="1" applyBorder="1" applyAlignment="1">
      <alignment horizontal="left" vertical="center" wrapText="1"/>
    </xf>
    <xf numFmtId="0" fontId="21" fillId="21" borderId="74" xfId="0" applyFont="1" applyFill="1" applyBorder="1" applyAlignment="1">
      <alignment horizontal="center" vertical="center" wrapText="1"/>
    </xf>
    <xf numFmtId="0" fontId="21" fillId="4" borderId="74" xfId="0" applyFont="1" applyFill="1" applyBorder="1" applyAlignment="1">
      <alignment horizontal="center" vertical="center" wrapText="1"/>
    </xf>
    <xf numFmtId="0" fontId="21" fillId="4" borderId="75" xfId="0" applyFont="1" applyFill="1" applyBorder="1" applyAlignment="1">
      <alignment horizontal="center" vertical="center" wrapText="1"/>
    </xf>
    <xf numFmtId="0" fontId="21" fillId="21" borderId="11" xfId="0" applyFont="1" applyFill="1" applyBorder="1" applyAlignment="1">
      <alignment horizontal="left" vertical="center" wrapText="1"/>
    </xf>
    <xf numFmtId="9" fontId="28" fillId="4" borderId="9" xfId="3" applyNumberFormat="1" applyFont="1" applyFill="1" applyBorder="1" applyAlignment="1">
      <alignment horizontal="left" vertical="center" wrapText="1"/>
    </xf>
    <xf numFmtId="0" fontId="27" fillId="4" borderId="9" xfId="0" applyFont="1" applyFill="1" applyBorder="1" applyAlignment="1">
      <alignment horizontal="left" vertical="center" wrapText="1"/>
    </xf>
    <xf numFmtId="0" fontId="28" fillId="21" borderId="9" xfId="0" applyFont="1" applyFill="1" applyBorder="1" applyAlignment="1">
      <alignment horizontal="justify" vertical="center" wrapText="1"/>
    </xf>
    <xf numFmtId="0" fontId="27" fillId="21" borderId="9" xfId="0" applyFont="1" applyFill="1" applyBorder="1" applyAlignment="1">
      <alignment horizontal="left" vertical="center" wrapText="1"/>
    </xf>
    <xf numFmtId="9" fontId="28" fillId="22" borderId="9" xfId="3" applyNumberFormat="1" applyFont="1" applyFill="1" applyBorder="1" applyAlignment="1">
      <alignment horizontal="left" vertical="center" wrapText="1"/>
    </xf>
    <xf numFmtId="9" fontId="28" fillId="21" borderId="9" xfId="3" applyNumberFormat="1" applyFont="1" applyFill="1" applyBorder="1" applyAlignment="1">
      <alignment horizontal="left" vertical="center" wrapText="1"/>
    </xf>
    <xf numFmtId="9" fontId="27" fillId="21" borderId="9" xfId="0" applyNumberFormat="1" applyFont="1" applyFill="1" applyBorder="1" applyAlignment="1">
      <alignment horizontal="left" vertical="center" wrapText="1"/>
    </xf>
    <xf numFmtId="0" fontId="27" fillId="22" borderId="9" xfId="0" applyFont="1" applyFill="1" applyBorder="1" applyAlignment="1">
      <alignment horizontal="left" vertical="center" wrapText="1"/>
    </xf>
    <xf numFmtId="9" fontId="27" fillId="22" borderId="9" xfId="3" applyNumberFormat="1" applyFont="1" applyFill="1" applyBorder="1" applyAlignment="1">
      <alignment horizontal="left" vertical="center" wrapText="1"/>
    </xf>
    <xf numFmtId="0" fontId="28" fillId="9" borderId="9" xfId="0" applyFont="1" applyFill="1" applyBorder="1" applyAlignment="1">
      <alignment vertical="center" wrapText="1"/>
    </xf>
    <xf numFmtId="0" fontId="28" fillId="21" borderId="9" xfId="0" applyFont="1" applyFill="1" applyBorder="1" applyAlignment="1">
      <alignment horizontal="left" vertical="center" wrapText="1"/>
    </xf>
    <xf numFmtId="9" fontId="68" fillId="4" borderId="35" xfId="0" applyNumberFormat="1" applyFont="1" applyFill="1" applyBorder="1" applyAlignment="1">
      <alignment horizontal="left" vertical="center" wrapText="1"/>
    </xf>
    <xf numFmtId="0" fontId="67" fillId="19" borderId="20" xfId="0" applyFont="1" applyFill="1" applyBorder="1" applyAlignment="1">
      <alignment vertical="center" wrapText="1"/>
    </xf>
    <xf numFmtId="0" fontId="30" fillId="21" borderId="9" xfId="0" applyFont="1" applyFill="1" applyBorder="1" applyAlignment="1">
      <alignment horizontal="center" vertical="center" wrapText="1"/>
    </xf>
    <xf numFmtId="0" fontId="29" fillId="21" borderId="9" xfId="0" applyFont="1" applyFill="1" applyBorder="1" applyAlignment="1">
      <alignment horizontal="center" vertical="center" wrapText="1"/>
    </xf>
    <xf numFmtId="0" fontId="28" fillId="21" borderId="9" xfId="0" applyFont="1" applyFill="1" applyBorder="1" applyAlignment="1">
      <alignment horizontal="center" vertical="center" wrapText="1"/>
    </xf>
    <xf numFmtId="0" fontId="27" fillId="21" borderId="9" xfId="0" applyFont="1" applyFill="1" applyBorder="1" applyAlignment="1">
      <alignment vertical="center" wrapText="1"/>
    </xf>
    <xf numFmtId="0" fontId="34" fillId="9" borderId="9" xfId="0" applyFont="1" applyFill="1" applyBorder="1" applyAlignment="1">
      <alignment horizontal="center" vertical="center" wrapText="1"/>
    </xf>
    <xf numFmtId="0" fontId="27" fillId="9" borderId="9" xfId="0" applyFont="1" applyFill="1" applyBorder="1" applyAlignment="1">
      <alignment horizontal="left" vertical="center" wrapText="1"/>
    </xf>
    <xf numFmtId="0" fontId="28" fillId="9" borderId="9" xfId="0" applyFont="1" applyFill="1" applyBorder="1" applyAlignment="1">
      <alignment horizontal="left" vertical="center" wrapText="1"/>
    </xf>
    <xf numFmtId="0" fontId="28" fillId="9" borderId="9" xfId="0" applyFont="1" applyFill="1" applyBorder="1" applyAlignment="1">
      <alignment horizontal="center" vertical="center" wrapText="1"/>
    </xf>
    <xf numFmtId="0" fontId="28" fillId="4" borderId="9" xfId="0" applyFont="1" applyFill="1" applyBorder="1" applyAlignment="1">
      <alignment horizontal="center" vertical="center" wrapText="1"/>
    </xf>
    <xf numFmtId="0" fontId="28" fillId="4" borderId="9" xfId="0" applyFont="1" applyFill="1" applyBorder="1" applyAlignment="1">
      <alignment horizontal="left" vertical="center" wrapText="1"/>
    </xf>
    <xf numFmtId="0" fontId="28" fillId="4" borderId="9" xfId="0" applyFont="1" applyFill="1" applyBorder="1" applyAlignment="1">
      <alignment horizontal="justify" vertical="center" wrapText="1"/>
    </xf>
    <xf numFmtId="0" fontId="21" fillId="21" borderId="9" xfId="0" applyFont="1" applyFill="1" applyBorder="1" applyAlignment="1">
      <alignment horizontal="justify" vertical="center" wrapText="1"/>
    </xf>
    <xf numFmtId="0" fontId="30" fillId="22" borderId="9" xfId="0" applyFont="1" applyFill="1" applyBorder="1" applyAlignment="1">
      <alignment horizontal="left" vertical="center" wrapText="1"/>
    </xf>
    <xf numFmtId="9" fontId="27" fillId="4" borderId="9" xfId="0" applyNumberFormat="1" applyFont="1" applyFill="1" applyBorder="1" applyAlignment="1">
      <alignment horizontal="justify" vertical="center" wrapText="1"/>
    </xf>
    <xf numFmtId="0" fontId="30" fillId="9" borderId="9" xfId="0" applyFont="1" applyFill="1" applyBorder="1" applyAlignment="1">
      <alignment horizontal="center" vertical="center" wrapText="1"/>
    </xf>
    <xf numFmtId="0" fontId="28" fillId="9" borderId="9" xfId="0" applyFont="1" applyFill="1" applyBorder="1" applyAlignment="1">
      <alignment horizontal="justify" vertical="center" wrapText="1"/>
    </xf>
    <xf numFmtId="0" fontId="22" fillId="9" borderId="35" xfId="0" applyFont="1" applyFill="1" applyBorder="1" applyAlignment="1">
      <alignment horizontal="center" vertical="center" wrapText="1"/>
    </xf>
    <xf numFmtId="0" fontId="28" fillId="9" borderId="35" xfId="0" applyFont="1" applyFill="1" applyBorder="1" applyAlignment="1">
      <alignment horizontal="center" vertical="center" wrapText="1"/>
    </xf>
    <xf numFmtId="0" fontId="21" fillId="4" borderId="125" xfId="0" applyFont="1" applyFill="1" applyBorder="1" applyAlignment="1">
      <alignment horizontal="justify" vertical="center" wrapText="1"/>
    </xf>
    <xf numFmtId="0" fontId="23" fillId="19" borderId="15" xfId="0" applyFont="1" applyFill="1" applyBorder="1" applyAlignment="1">
      <alignment horizontal="justify" vertical="center" wrapText="1"/>
    </xf>
    <xf numFmtId="0" fontId="21" fillId="21" borderId="15" xfId="0" applyFont="1" applyFill="1" applyBorder="1" applyAlignment="1">
      <alignment horizontal="justify" vertical="center" wrapText="1"/>
    </xf>
    <xf numFmtId="0" fontId="21" fillId="4" borderId="15" xfId="0" applyFont="1" applyFill="1" applyBorder="1" applyAlignment="1">
      <alignment horizontal="justify" vertical="center" wrapText="1"/>
    </xf>
    <xf numFmtId="0" fontId="21" fillId="4" borderId="257" xfId="0" applyFont="1" applyFill="1" applyBorder="1" applyAlignment="1">
      <alignment horizontal="justify" vertical="center" wrapText="1"/>
    </xf>
    <xf numFmtId="0" fontId="19" fillId="4" borderId="29" xfId="5" applyFont="1" applyFill="1" applyBorder="1" applyAlignment="1">
      <alignment horizontal="center" vertical="center" wrapText="1"/>
    </xf>
    <xf numFmtId="0" fontId="23" fillId="21" borderId="64" xfId="0" applyFont="1" applyFill="1" applyBorder="1" applyAlignment="1">
      <alignment horizontal="center" vertical="center" wrapText="1"/>
    </xf>
    <xf numFmtId="0" fontId="21" fillId="0" borderId="65" xfId="0" applyFont="1" applyBorder="1" applyAlignment="1">
      <alignment horizontal="justify" vertical="center" wrapText="1"/>
    </xf>
    <xf numFmtId="0" fontId="34" fillId="9" borderId="64" xfId="0" applyFont="1" applyFill="1" applyBorder="1" applyAlignment="1">
      <alignment horizontal="center" vertical="center" wrapText="1"/>
    </xf>
    <xf numFmtId="0" fontId="30" fillId="21" borderId="64" xfId="0" applyFont="1" applyFill="1" applyBorder="1" applyAlignment="1">
      <alignment horizontal="center" vertical="center" wrapText="1"/>
    </xf>
    <xf numFmtId="0" fontId="21" fillId="21" borderId="65" xfId="0" applyFont="1" applyFill="1" applyBorder="1" applyAlignment="1">
      <alignment horizontal="justify" vertical="center" wrapText="1"/>
    </xf>
    <xf numFmtId="0" fontId="30" fillId="9" borderId="64" xfId="0" applyFont="1" applyFill="1" applyBorder="1" applyAlignment="1">
      <alignment horizontal="center" vertical="center" wrapText="1"/>
    </xf>
    <xf numFmtId="0" fontId="22" fillId="9" borderId="34" xfId="0" applyFont="1" applyFill="1" applyBorder="1" applyAlignment="1">
      <alignment horizontal="center" vertical="center" wrapText="1"/>
    </xf>
    <xf numFmtId="0" fontId="4" fillId="4" borderId="35" xfId="0" applyFont="1" applyFill="1" applyBorder="1" applyAlignment="1">
      <alignment vertical="center" wrapText="1"/>
    </xf>
    <xf numFmtId="0" fontId="68" fillId="4" borderId="35" xfId="0" applyFont="1" applyFill="1" applyBorder="1" applyAlignment="1">
      <alignment horizontal="left" vertical="center" wrapText="1"/>
    </xf>
    <xf numFmtId="0" fontId="4" fillId="4" borderId="35" xfId="0" applyFont="1" applyFill="1" applyBorder="1" applyAlignment="1">
      <alignment horizontal="left" vertical="center" wrapText="1"/>
    </xf>
    <xf numFmtId="0" fontId="4" fillId="4" borderId="35" xfId="0" applyFont="1" applyFill="1" applyBorder="1" applyAlignment="1">
      <alignment horizontal="center" vertical="center" wrapText="1"/>
    </xf>
    <xf numFmtId="0" fontId="38" fillId="4" borderId="35" xfId="0" applyFont="1" applyFill="1" applyBorder="1" applyAlignment="1">
      <alignment horizontal="left" vertical="center" wrapText="1"/>
    </xf>
    <xf numFmtId="0" fontId="5" fillId="4" borderId="35" xfId="0" applyFont="1" applyFill="1" applyBorder="1" applyAlignment="1">
      <alignment horizontal="left" vertical="center" wrapText="1"/>
    </xf>
    <xf numFmtId="0" fontId="4" fillId="4" borderId="35" xfId="0" applyFont="1" applyFill="1" applyBorder="1" applyAlignment="1">
      <alignment horizontal="justify" vertical="center" wrapText="1"/>
    </xf>
    <xf numFmtId="0" fontId="21" fillId="9" borderId="36" xfId="0" applyFont="1" applyFill="1" applyBorder="1" applyAlignment="1">
      <alignment horizontal="justify" vertical="center" wrapText="1"/>
    </xf>
    <xf numFmtId="0" fontId="29" fillId="19" borderId="20" xfId="0" applyFont="1" applyFill="1" applyBorder="1" applyAlignment="1">
      <alignment horizontal="justify" vertical="center" wrapText="1"/>
    </xf>
    <xf numFmtId="0" fontId="21" fillId="9" borderId="8" xfId="0" applyFont="1" applyFill="1" applyBorder="1" applyAlignment="1">
      <alignment horizontal="justify" vertical="center" wrapText="1"/>
    </xf>
    <xf numFmtId="0" fontId="40" fillId="19" borderId="20" xfId="0" applyFont="1" applyFill="1" applyBorder="1" applyAlignment="1">
      <alignment horizontal="center" vertical="center" wrapText="1"/>
    </xf>
    <xf numFmtId="0" fontId="29" fillId="19" borderId="20" xfId="0" applyFont="1" applyFill="1" applyBorder="1" applyAlignment="1">
      <alignment horizontal="center" vertical="center" wrapText="1"/>
    </xf>
    <xf numFmtId="0" fontId="29" fillId="19" borderId="20" xfId="0" applyFont="1" applyFill="1" applyBorder="1" applyAlignment="1">
      <alignment horizontal="left" vertical="center" wrapText="1"/>
    </xf>
    <xf numFmtId="0" fontId="40" fillId="19" borderId="20" xfId="0" applyFont="1" applyFill="1" applyBorder="1" applyAlignment="1">
      <alignment horizontal="left" vertical="center" wrapText="1"/>
    </xf>
    <xf numFmtId="0" fontId="66" fillId="19" borderId="20" xfId="0" applyFont="1" applyFill="1" applyBorder="1" applyAlignment="1">
      <alignment horizontal="left" vertical="center" wrapText="1"/>
    </xf>
    <xf numFmtId="0" fontId="21" fillId="4" borderId="132" xfId="0" applyFont="1" applyFill="1" applyBorder="1" applyAlignment="1">
      <alignment horizontal="justify" vertical="center" wrapText="1"/>
    </xf>
    <xf numFmtId="0" fontId="22" fillId="9" borderId="8" xfId="0" applyFont="1" applyFill="1" applyBorder="1" applyAlignment="1">
      <alignment horizontal="left" vertical="center" wrapText="1"/>
    </xf>
    <xf numFmtId="0" fontId="21" fillId="4" borderId="8" xfId="0" applyFont="1" applyFill="1" applyBorder="1" applyAlignment="1">
      <alignment vertical="center" wrapText="1"/>
    </xf>
    <xf numFmtId="0" fontId="19" fillId="4" borderId="8" xfId="0" applyFont="1" applyFill="1" applyBorder="1" applyAlignment="1">
      <alignment vertical="center" wrapText="1"/>
    </xf>
    <xf numFmtId="0" fontId="21" fillId="9" borderId="8" xfId="0" applyFont="1" applyFill="1" applyBorder="1" applyAlignment="1">
      <alignment vertical="center" wrapText="1"/>
    </xf>
    <xf numFmtId="0" fontId="21" fillId="4" borderId="30" xfId="5" applyFont="1" applyFill="1" applyBorder="1" applyAlignment="1">
      <alignment horizontal="justify" vertical="center" wrapText="1"/>
    </xf>
    <xf numFmtId="0" fontId="21" fillId="9" borderId="124" xfId="0" applyFont="1" applyFill="1" applyBorder="1" applyAlignment="1">
      <alignment horizontal="justify" vertical="center" wrapText="1"/>
    </xf>
    <xf numFmtId="0" fontId="21" fillId="4" borderId="124" xfId="0" applyFont="1" applyFill="1" applyBorder="1" applyAlignment="1">
      <alignment horizontal="justify" vertical="center" wrapText="1"/>
    </xf>
    <xf numFmtId="0" fontId="23" fillId="19" borderId="9" xfId="0" applyFont="1" applyFill="1" applyBorder="1" applyAlignment="1">
      <alignment horizontal="justify" vertical="center" wrapText="1"/>
    </xf>
    <xf numFmtId="0" fontId="22" fillId="21" borderId="9" xfId="0" applyFont="1" applyFill="1" applyBorder="1" applyAlignment="1">
      <alignment horizontal="justify" vertical="center" wrapText="1"/>
    </xf>
    <xf numFmtId="0" fontId="21" fillId="4" borderId="9" xfId="0" applyFont="1" applyFill="1" applyBorder="1" applyAlignment="1">
      <alignment horizontal="justify" vertical="center" wrapText="1"/>
    </xf>
    <xf numFmtId="0" fontId="21" fillId="4" borderId="35" xfId="0" applyFont="1" applyFill="1" applyBorder="1" applyAlignment="1">
      <alignment horizontal="justify" vertical="center" wrapText="1"/>
    </xf>
    <xf numFmtId="0" fontId="21" fillId="21" borderId="14" xfId="0" applyFont="1" applyFill="1" applyBorder="1" applyAlignment="1">
      <alignment horizontal="center" vertical="center" wrapText="1"/>
    </xf>
    <xf numFmtId="9" fontId="28" fillId="4" borderId="35" xfId="1" applyNumberFormat="1" applyFont="1" applyFill="1" applyBorder="1" applyAlignment="1">
      <alignment horizontal="left" vertical="center" wrapText="1"/>
    </xf>
    <xf numFmtId="9" fontId="27" fillId="4" borderId="35" xfId="0" applyNumberFormat="1" applyFont="1" applyFill="1" applyBorder="1" applyAlignment="1">
      <alignment horizontal="left" vertical="center" wrapText="1"/>
    </xf>
    <xf numFmtId="0" fontId="20" fillId="9" borderId="265" xfId="0" applyFont="1" applyFill="1" applyBorder="1" applyAlignment="1">
      <alignment horizontal="center" vertical="center" wrapText="1"/>
    </xf>
    <xf numFmtId="0" fontId="21" fillId="9" borderId="266" xfId="0" applyFont="1" applyFill="1" applyBorder="1" applyAlignment="1">
      <alignment horizontal="center" vertical="center" wrapText="1"/>
    </xf>
    <xf numFmtId="0" fontId="27" fillId="9" borderId="265" xfId="0" applyFont="1" applyFill="1" applyBorder="1" applyAlignment="1">
      <alignment horizontal="center" vertical="center" wrapText="1"/>
    </xf>
    <xf numFmtId="0" fontId="27" fillId="9" borderId="258" xfId="0" applyFont="1" applyFill="1" applyBorder="1" applyAlignment="1">
      <alignment horizontal="center" vertical="center" wrapText="1"/>
    </xf>
    <xf numFmtId="10" fontId="27" fillId="9" borderId="266" xfId="2" applyNumberFormat="1" applyFont="1" applyFill="1" applyBorder="1" applyAlignment="1">
      <alignment horizontal="center" vertical="center" wrapText="1"/>
    </xf>
    <xf numFmtId="0" fontId="24" fillId="9" borderId="8" xfId="0" applyFont="1" applyFill="1" applyBorder="1" applyAlignment="1">
      <alignment horizontal="justify" vertical="center" wrapText="1"/>
    </xf>
    <xf numFmtId="0" fontId="24" fillId="21" borderId="9" xfId="0" applyFont="1" applyFill="1" applyBorder="1" applyAlignment="1">
      <alignment horizontal="justify" vertical="center" wrapText="1"/>
    </xf>
    <xf numFmtId="0" fontId="24" fillId="9" borderId="9" xfId="0" applyFont="1" applyFill="1" applyBorder="1" applyAlignment="1">
      <alignment horizontal="justify" vertical="center" wrapText="1"/>
    </xf>
    <xf numFmtId="10" fontId="4" fillId="16" borderId="29" xfId="0" applyNumberFormat="1" applyFont="1" applyFill="1" applyBorder="1" applyAlignment="1">
      <alignment horizontal="center" vertical="center" wrapText="1"/>
    </xf>
    <xf numFmtId="10" fontId="4" fillId="16" borderId="8" xfId="0" applyNumberFormat="1" applyFont="1" applyFill="1" applyBorder="1" applyAlignment="1">
      <alignment horizontal="center" vertical="center" wrapText="1"/>
    </xf>
    <xf numFmtId="10" fontId="4" fillId="16" borderId="267" xfId="0" applyNumberFormat="1" applyFont="1" applyFill="1" applyBorder="1" applyAlignment="1">
      <alignment horizontal="center" vertical="center" wrapText="1"/>
    </xf>
    <xf numFmtId="10" fontId="38" fillId="17" borderId="64" xfId="0" applyNumberFormat="1" applyFont="1" applyFill="1" applyBorder="1" applyAlignment="1">
      <alignment horizontal="center" vertical="center" wrapText="1"/>
    </xf>
    <xf numFmtId="10" fontId="38" fillId="17" borderId="9" xfId="0" applyNumberFormat="1" applyFont="1" applyFill="1" applyBorder="1" applyAlignment="1">
      <alignment horizontal="center" vertical="center" wrapText="1"/>
    </xf>
    <xf numFmtId="10" fontId="4" fillId="16" borderId="268" xfId="0" applyNumberFormat="1" applyFont="1" applyFill="1" applyBorder="1" applyAlignment="1">
      <alignment horizontal="center" vertical="center" wrapText="1"/>
    </xf>
    <xf numFmtId="10" fontId="68" fillId="17" borderId="64" xfId="0" applyNumberFormat="1" applyFont="1" applyFill="1" applyBorder="1" applyAlignment="1">
      <alignment horizontal="center" vertical="center" wrapText="1"/>
    </xf>
    <xf numFmtId="10" fontId="68" fillId="17" borderId="9" xfId="0" applyNumberFormat="1" applyFont="1" applyFill="1" applyBorder="1" applyAlignment="1">
      <alignment horizontal="center" vertical="center" wrapText="1"/>
    </xf>
    <xf numFmtId="10" fontId="4" fillId="16" borderId="64" xfId="0" applyNumberFormat="1" applyFont="1" applyFill="1" applyBorder="1" applyAlignment="1">
      <alignment horizontal="center" vertical="center" wrapText="1"/>
    </xf>
    <xf numFmtId="10" fontId="4" fillId="16" borderId="9" xfId="0" applyNumberFormat="1" applyFont="1" applyFill="1" applyBorder="1" applyAlignment="1">
      <alignment horizontal="center" vertical="center" wrapText="1"/>
    </xf>
    <xf numFmtId="0" fontId="35" fillId="9" borderId="81" xfId="0" applyFont="1" applyFill="1" applyBorder="1" applyAlignment="1">
      <alignment horizontal="left" vertical="center" wrapText="1"/>
    </xf>
    <xf numFmtId="0" fontId="5" fillId="9" borderId="11" xfId="0" applyFont="1" applyFill="1" applyBorder="1" applyAlignment="1">
      <alignment horizontal="left" vertical="center" wrapText="1"/>
    </xf>
    <xf numFmtId="0" fontId="4" fillId="9" borderId="181" xfId="0" applyFont="1" applyFill="1" applyBorder="1" applyAlignment="1">
      <alignment horizontal="justify" vertical="center" wrapText="1"/>
    </xf>
    <xf numFmtId="0" fontId="24" fillId="9" borderId="35" xfId="0" applyFont="1" applyFill="1" applyBorder="1" applyAlignment="1">
      <alignment horizontal="justify" vertical="center" wrapText="1"/>
    </xf>
    <xf numFmtId="0" fontId="4" fillId="6" borderId="102" xfId="2" applyNumberFormat="1" applyFont="1" applyFill="1" applyBorder="1" applyAlignment="1">
      <alignment horizontal="center" vertical="center" wrapText="1"/>
    </xf>
    <xf numFmtId="2" fontId="4" fillId="11" borderId="77" xfId="0" applyNumberFormat="1" applyFont="1" applyFill="1" applyBorder="1" applyAlignment="1">
      <alignment horizontal="center" vertical="center" wrapText="1"/>
    </xf>
    <xf numFmtId="2" fontId="4" fillId="11" borderId="99" xfId="0" applyNumberFormat="1" applyFont="1" applyFill="1" applyBorder="1" applyAlignment="1">
      <alignment horizontal="center" vertical="center" wrapText="1"/>
    </xf>
    <xf numFmtId="10" fontId="4" fillId="16" borderId="34" xfId="0" applyNumberFormat="1" applyFont="1" applyFill="1" applyBorder="1" applyAlignment="1">
      <alignment horizontal="center" vertical="center" wrapText="1"/>
    </xf>
    <xf numFmtId="10" fontId="4" fillId="16" borderId="35" xfId="0" applyNumberFormat="1" applyFont="1" applyFill="1" applyBorder="1" applyAlignment="1">
      <alignment horizontal="center" vertical="center" wrapText="1"/>
    </xf>
    <xf numFmtId="10" fontId="4" fillId="16" borderId="270" xfId="0" applyNumberFormat="1" applyFont="1" applyFill="1" applyBorder="1" applyAlignment="1">
      <alignment horizontal="center" vertical="center" wrapText="1"/>
    </xf>
    <xf numFmtId="0" fontId="20" fillId="0" borderId="179" xfId="0" applyFont="1" applyBorder="1" applyAlignment="1">
      <alignment horizontal="center" vertical="center" wrapText="1"/>
    </xf>
    <xf numFmtId="0" fontId="20" fillId="0" borderId="67" xfId="0" applyFont="1" applyBorder="1" applyAlignment="1">
      <alignment horizontal="center" vertical="center" wrapText="1"/>
    </xf>
    <xf numFmtId="0" fontId="20" fillId="0" borderId="68" xfId="0" applyFont="1" applyBorder="1" applyAlignment="1">
      <alignment horizontal="center" vertical="center" wrapText="1"/>
    </xf>
    <xf numFmtId="0" fontId="20" fillId="0" borderId="69" xfId="0" applyFont="1" applyBorder="1" applyAlignment="1">
      <alignment horizontal="center" vertical="center" wrapText="1"/>
    </xf>
    <xf numFmtId="0" fontId="20" fillId="0" borderId="252" xfId="0" applyFont="1" applyBorder="1" applyAlignment="1">
      <alignment horizontal="center" vertical="center" wrapText="1"/>
    </xf>
    <xf numFmtId="0" fontId="20" fillId="0" borderId="254" xfId="0" applyFont="1" applyBorder="1" applyAlignment="1">
      <alignment horizontal="center" vertical="center" wrapText="1"/>
    </xf>
    <xf numFmtId="0" fontId="28" fillId="21" borderId="20" xfId="0" applyFont="1" applyFill="1" applyBorder="1" applyAlignment="1">
      <alignment horizontal="justify" vertical="center" wrapText="1"/>
    </xf>
    <xf numFmtId="0" fontId="27" fillId="21" borderId="20" xfId="0" applyFont="1" applyFill="1" applyBorder="1" applyAlignment="1">
      <alignment horizontal="left" vertical="center" wrapText="1"/>
    </xf>
    <xf numFmtId="0" fontId="24" fillId="9" borderId="258" xfId="0" applyFont="1" applyFill="1" applyBorder="1" applyAlignment="1">
      <alignment horizontal="justify" vertical="center" wrapText="1"/>
    </xf>
    <xf numFmtId="0" fontId="68" fillId="9" borderId="269" xfId="0" applyFont="1" applyFill="1" applyBorder="1" applyAlignment="1">
      <alignment horizontal="justify" vertical="center" wrapText="1"/>
    </xf>
    <xf numFmtId="0" fontId="11" fillId="8" borderId="0" xfId="0" applyFont="1" applyFill="1" applyAlignment="1">
      <alignment horizontal="center" vertical="center" wrapText="1"/>
    </xf>
    <xf numFmtId="0" fontId="12" fillId="8" borderId="0" xfId="0" applyFont="1" applyFill="1" applyAlignment="1">
      <alignment vertical="center" wrapText="1"/>
    </xf>
    <xf numFmtId="0" fontId="45" fillId="0" borderId="0" xfId="3" applyFont="1" applyAlignment="1">
      <alignment horizontal="center" vertical="center" wrapText="1"/>
    </xf>
    <xf numFmtId="0" fontId="46" fillId="0" borderId="0" xfId="3" applyFont="1" applyAlignment="1">
      <alignment horizontal="left" vertical="top" wrapText="1"/>
    </xf>
    <xf numFmtId="0" fontId="46" fillId="0" borderId="186" xfId="3" applyFont="1" applyBorder="1" applyAlignment="1">
      <alignment horizontal="left" vertical="top" wrapText="1"/>
    </xf>
    <xf numFmtId="0" fontId="49" fillId="19" borderId="151" xfId="3" applyFont="1" applyFill="1" applyBorder="1" applyAlignment="1">
      <alignment horizontal="center" vertical="center"/>
    </xf>
    <xf numFmtId="0" fontId="49" fillId="19" borderId="187" xfId="3" applyFont="1" applyFill="1" applyBorder="1" applyAlignment="1">
      <alignment horizontal="center" vertical="center"/>
    </xf>
    <xf numFmtId="0" fontId="49" fillId="19" borderId="62" xfId="3" applyFont="1" applyFill="1" applyBorder="1" applyAlignment="1">
      <alignment horizontal="center" vertical="center"/>
    </xf>
    <xf numFmtId="0" fontId="46" fillId="0" borderId="188" xfId="3" applyFont="1" applyBorder="1" applyAlignment="1">
      <alignment horizontal="left" vertical="top" wrapText="1"/>
    </xf>
    <xf numFmtId="0" fontId="49" fillId="19" borderId="151" xfId="3" applyFont="1" applyFill="1" applyBorder="1" applyAlignment="1">
      <alignment horizontal="center" vertical="center" wrapText="1"/>
    </xf>
    <xf numFmtId="0" fontId="49" fillId="19" borderId="187" xfId="3" applyFont="1" applyFill="1" applyBorder="1" applyAlignment="1">
      <alignment horizontal="center" vertical="center" wrapText="1"/>
    </xf>
    <xf numFmtId="0" fontId="49" fillId="19" borderId="62" xfId="3" applyFont="1" applyFill="1" applyBorder="1" applyAlignment="1">
      <alignment horizontal="center" vertical="center" wrapText="1"/>
    </xf>
    <xf numFmtId="0" fontId="53" fillId="0" borderId="189" xfId="3" applyFont="1" applyBorder="1" applyAlignment="1">
      <alignment horizontal="center" vertical="center" wrapText="1"/>
    </xf>
    <xf numFmtId="0" fontId="53" fillId="0" borderId="190" xfId="3" applyFont="1" applyBorder="1" applyAlignment="1">
      <alignment horizontal="center" vertical="center" wrapText="1"/>
    </xf>
    <xf numFmtId="0" fontId="53" fillId="0" borderId="191" xfId="3" applyFont="1" applyBorder="1" applyAlignment="1">
      <alignment horizontal="center" vertical="center" wrapText="1"/>
    </xf>
    <xf numFmtId="0" fontId="53" fillId="0" borderId="192" xfId="3" applyFont="1" applyBorder="1" applyAlignment="1">
      <alignment horizontal="center" vertical="center" wrapText="1"/>
    </xf>
    <xf numFmtId="0" fontId="53" fillId="0" borderId="0" xfId="3" applyFont="1" applyAlignment="1">
      <alignment horizontal="center" vertical="center" wrapText="1"/>
    </xf>
    <xf numFmtId="0" fontId="53" fillId="0" borderId="193" xfId="3" applyFont="1" applyBorder="1" applyAlignment="1">
      <alignment horizontal="center" vertical="center" wrapText="1"/>
    </xf>
    <xf numFmtId="0" fontId="53" fillId="0" borderId="194" xfId="3" applyFont="1" applyBorder="1" applyAlignment="1">
      <alignment horizontal="center" vertical="center" wrapText="1"/>
    </xf>
    <xf numFmtId="0" fontId="53" fillId="0" borderId="195" xfId="3" applyFont="1" applyBorder="1" applyAlignment="1">
      <alignment horizontal="center" vertical="center" wrapText="1"/>
    </xf>
    <xf numFmtId="0" fontId="53" fillId="0" borderId="196" xfId="3" applyFont="1" applyBorder="1" applyAlignment="1">
      <alignment horizontal="center" vertical="center" wrapText="1"/>
    </xf>
    <xf numFmtId="0" fontId="49" fillId="19" borderId="198" xfId="3" applyFont="1" applyFill="1" applyBorder="1" applyAlignment="1">
      <alignment horizontal="center" vertical="center" wrapText="1"/>
    </xf>
    <xf numFmtId="0" fontId="49" fillId="19" borderId="0" xfId="3" applyFont="1" applyFill="1" applyAlignment="1">
      <alignment horizontal="center" vertical="center" wrapText="1"/>
    </xf>
    <xf numFmtId="0" fontId="46" fillId="0" borderId="188" xfId="3" applyFont="1" applyBorder="1" applyAlignment="1">
      <alignment vertical="top" wrapText="1"/>
    </xf>
    <xf numFmtId="0" fontId="46" fillId="0" borderId="0" xfId="3" applyFont="1" applyAlignment="1">
      <alignment vertical="top" wrapText="1"/>
    </xf>
    <xf numFmtId="0" fontId="49" fillId="19" borderId="95" xfId="3" applyFont="1" applyFill="1" applyBorder="1" applyAlignment="1">
      <alignment horizontal="center" vertical="center" wrapText="1"/>
    </xf>
    <xf numFmtId="0" fontId="56" fillId="0" borderId="0" xfId="3" applyFont="1" applyAlignment="1">
      <alignment horizontal="center" vertical="top" wrapText="1"/>
    </xf>
    <xf numFmtId="0" fontId="55" fillId="0" borderId="211" xfId="4" applyFont="1" applyBorder="1" applyAlignment="1">
      <alignment horizontal="center" vertical="center" wrapText="1"/>
    </xf>
    <xf numFmtId="0" fontId="55" fillId="0" borderId="204" xfId="4" applyFont="1" applyBorder="1" applyAlignment="1">
      <alignment horizontal="center" vertical="center" wrapText="1"/>
    </xf>
    <xf numFmtId="0" fontId="55" fillId="0" borderId="209" xfId="4" applyFont="1" applyBorder="1" applyAlignment="1">
      <alignment horizontal="center" vertical="center" wrapText="1"/>
    </xf>
    <xf numFmtId="0" fontId="55" fillId="0" borderId="246" xfId="4" applyFont="1" applyBorder="1" applyAlignment="1">
      <alignment horizontal="center" vertical="center" wrapText="1"/>
    </xf>
    <xf numFmtId="0" fontId="55" fillId="19" borderId="211" xfId="4" applyFont="1" applyFill="1" applyBorder="1" applyAlignment="1">
      <alignment horizontal="center" vertical="center" wrapText="1"/>
    </xf>
    <xf numFmtId="0" fontId="55" fillId="19" borderId="204" xfId="4" applyFont="1" applyFill="1" applyBorder="1" applyAlignment="1">
      <alignment horizontal="center" vertical="center" wrapText="1"/>
    </xf>
    <xf numFmtId="0" fontId="55" fillId="19" borderId="209" xfId="4" applyFont="1" applyFill="1" applyBorder="1" applyAlignment="1">
      <alignment horizontal="center" vertical="center" wrapText="1"/>
    </xf>
    <xf numFmtId="0" fontId="55" fillId="0" borderId="210" xfId="4" applyFont="1" applyBorder="1" applyAlignment="1">
      <alignment horizontal="center" vertical="center" wrapText="1"/>
    </xf>
    <xf numFmtId="0" fontId="55" fillId="0" borderId="203" xfId="4" applyFont="1" applyBorder="1" applyAlignment="1">
      <alignment horizontal="center" vertical="center" wrapText="1"/>
    </xf>
    <xf numFmtId="0" fontId="55" fillId="0" borderId="205" xfId="4" applyFont="1" applyBorder="1" applyAlignment="1">
      <alignment horizontal="center" vertical="center" wrapText="1"/>
    </xf>
    <xf numFmtId="0" fontId="55" fillId="0" borderId="219" xfId="4" applyFont="1" applyBorder="1" applyAlignment="1">
      <alignment horizontal="center" vertical="center" wrapText="1"/>
    </xf>
    <xf numFmtId="0" fontId="55" fillId="0" borderId="223" xfId="4" applyFont="1" applyBorder="1" applyAlignment="1">
      <alignment horizontal="center" vertical="center" wrapText="1"/>
    </xf>
    <xf numFmtId="0" fontId="55" fillId="0" borderId="245" xfId="4" applyFont="1" applyBorder="1" applyAlignment="1">
      <alignment horizontal="center" vertical="center" wrapText="1"/>
    </xf>
    <xf numFmtId="0" fontId="63" fillId="19" borderId="210" xfId="4" applyFont="1" applyFill="1" applyBorder="1" applyAlignment="1">
      <alignment horizontal="center" vertical="center" wrapText="1"/>
    </xf>
    <xf numFmtId="0" fontId="63" fillId="19" borderId="203" xfId="4" applyFont="1" applyFill="1" applyBorder="1" applyAlignment="1">
      <alignment horizontal="center" vertical="center" wrapText="1"/>
    </xf>
    <xf numFmtId="0" fontId="63" fillId="19" borderId="205" xfId="4" applyFont="1" applyFill="1" applyBorder="1" applyAlignment="1">
      <alignment horizontal="center" vertical="center" wrapText="1"/>
    </xf>
    <xf numFmtId="0" fontId="55" fillId="0" borderId="236" xfId="4" applyFont="1" applyBorder="1" applyAlignment="1">
      <alignment horizontal="center" vertical="center" wrapText="1"/>
    </xf>
    <xf numFmtId="0" fontId="55" fillId="0" borderId="157" xfId="4" applyFont="1" applyBorder="1" applyAlignment="1">
      <alignment horizontal="center" vertical="center" wrapText="1"/>
    </xf>
    <xf numFmtId="0" fontId="55" fillId="0" borderId="235" xfId="4" applyFont="1" applyBorder="1" applyAlignment="1">
      <alignment horizontal="center" vertical="center" wrapText="1"/>
    </xf>
    <xf numFmtId="0" fontId="55" fillId="0" borderId="240" xfId="4" applyFont="1" applyBorder="1" applyAlignment="1">
      <alignment horizontal="center" vertical="center" wrapText="1"/>
    </xf>
    <xf numFmtId="0" fontId="55" fillId="0" borderId="242" xfId="4" applyFont="1" applyBorder="1" applyAlignment="1">
      <alignment horizontal="center" vertical="center" wrapText="1"/>
    </xf>
    <xf numFmtId="0" fontId="55" fillId="0" borderId="244" xfId="4" applyFont="1" applyBorder="1" applyAlignment="1">
      <alignment horizontal="center" vertical="center" wrapText="1"/>
    </xf>
    <xf numFmtId="0" fontId="55" fillId="19" borderId="236" xfId="4" applyFont="1" applyFill="1" applyBorder="1" applyAlignment="1">
      <alignment horizontal="center" vertical="center" wrapText="1"/>
    </xf>
    <xf numFmtId="0" fontId="55" fillId="19" borderId="157" xfId="4" applyFont="1" applyFill="1" applyBorder="1" applyAlignment="1">
      <alignment horizontal="center" vertical="center" wrapText="1"/>
    </xf>
    <xf numFmtId="0" fontId="55" fillId="19" borderId="235" xfId="4" applyFont="1" applyFill="1" applyBorder="1" applyAlignment="1">
      <alignment horizontal="center" vertical="center" wrapText="1"/>
    </xf>
    <xf numFmtId="0" fontId="65" fillId="19" borderId="92" xfId="4" applyFont="1" applyFill="1" applyBorder="1" applyAlignment="1">
      <alignment horizontal="center" vertical="center" wrapText="1"/>
    </xf>
    <xf numFmtId="0" fontId="65" fillId="19" borderId="187" xfId="4" applyFont="1" applyFill="1" applyBorder="1" applyAlignment="1">
      <alignment horizontal="center" vertical="center" wrapText="1"/>
    </xf>
    <xf numFmtId="0" fontId="65" fillId="19" borderId="68" xfId="4" applyFont="1" applyFill="1" applyBorder="1" applyAlignment="1">
      <alignment horizontal="center" vertical="center" wrapText="1"/>
    </xf>
    <xf numFmtId="0" fontId="63" fillId="0" borderId="203" xfId="4" applyFont="1" applyBorder="1" applyAlignment="1">
      <alignment horizontal="center" vertical="center" wrapText="1"/>
    </xf>
    <xf numFmtId="0" fontId="63" fillId="0" borderId="205" xfId="4" applyFont="1" applyBorder="1" applyAlignment="1">
      <alignment horizontal="center" vertical="center" wrapText="1"/>
    </xf>
    <xf numFmtId="0" fontId="63" fillId="0" borderId="210" xfId="4" applyFont="1" applyBorder="1" applyAlignment="1">
      <alignment horizontal="center" vertical="center" wrapText="1"/>
    </xf>
    <xf numFmtId="0" fontId="59" fillId="0" borderId="0" xfId="4" applyFont="1" applyAlignment="1">
      <alignment horizontal="center" vertical="center" wrapText="1"/>
    </xf>
    <xf numFmtId="0" fontId="65" fillId="19" borderId="227" xfId="4" applyFont="1" applyFill="1" applyBorder="1" applyAlignment="1">
      <alignment horizontal="center" vertical="center" wrapText="1"/>
    </xf>
    <xf numFmtId="0" fontId="65" fillId="19" borderId="157" xfId="4" applyFont="1" applyFill="1" applyBorder="1" applyAlignment="1">
      <alignment horizontal="center" vertical="center" wrapText="1"/>
    </xf>
    <xf numFmtId="0" fontId="65" fillId="19" borderId="158" xfId="4" applyFont="1" applyFill="1" applyBorder="1" applyAlignment="1">
      <alignment horizontal="center" vertical="center" wrapText="1"/>
    </xf>
    <xf numFmtId="0" fontId="65" fillId="19" borderId="37" xfId="4" applyFont="1" applyFill="1" applyBorder="1" applyAlignment="1">
      <alignment horizontal="center" vertical="center" wrapText="1"/>
    </xf>
    <xf numFmtId="0" fontId="65" fillId="19" borderId="202" xfId="4" applyFont="1" applyFill="1" applyBorder="1" applyAlignment="1">
      <alignment horizontal="center" vertical="center" wrapText="1"/>
    </xf>
    <xf numFmtId="0" fontId="65" fillId="19" borderId="50" xfId="4" applyFont="1" applyFill="1" applyBorder="1" applyAlignment="1">
      <alignment horizontal="center" vertical="center" wrapText="1"/>
    </xf>
    <xf numFmtId="0" fontId="65" fillId="19" borderId="43" xfId="4" applyFont="1" applyFill="1" applyBorder="1" applyAlignment="1">
      <alignment horizontal="center" vertical="center" wrapText="1"/>
    </xf>
    <xf numFmtId="0" fontId="65" fillId="19" borderId="231" xfId="4" applyFont="1" applyFill="1" applyBorder="1" applyAlignment="1">
      <alignment horizontal="center" vertical="center" wrapText="1"/>
    </xf>
    <xf numFmtId="0" fontId="65" fillId="19" borderId="55" xfId="4" applyFont="1" applyFill="1" applyBorder="1" applyAlignment="1">
      <alignment horizontal="center" vertical="center" wrapText="1"/>
    </xf>
    <xf numFmtId="0" fontId="6" fillId="19" borderId="0" xfId="0" applyFont="1" applyFill="1" applyAlignment="1">
      <alignment horizontal="center" vertical="center" wrapText="1"/>
    </xf>
    <xf numFmtId="0" fontId="65" fillId="19" borderId="228" xfId="4" applyFont="1" applyFill="1" applyBorder="1" applyAlignment="1">
      <alignment horizontal="center" vertical="center" wrapText="1"/>
    </xf>
    <xf numFmtId="0" fontId="65" fillId="19" borderId="199" xfId="4" applyFont="1" applyFill="1" applyBorder="1" applyAlignment="1">
      <alignment horizontal="center" vertical="center" wrapText="1"/>
    </xf>
    <xf numFmtId="0" fontId="65" fillId="19" borderId="232" xfId="4" applyFont="1" applyFill="1" applyBorder="1" applyAlignment="1">
      <alignment horizontal="center" vertical="center" wrapText="1"/>
    </xf>
    <xf numFmtId="0" fontId="65" fillId="19" borderId="152" xfId="4" applyFont="1" applyFill="1" applyBorder="1" applyAlignment="1">
      <alignment horizontal="center" vertical="center" wrapText="1"/>
    </xf>
    <xf numFmtId="0" fontId="65" fillId="19" borderId="154" xfId="4" applyFont="1" applyFill="1" applyBorder="1" applyAlignment="1">
      <alignment horizontal="center" vertical="center" wrapText="1"/>
    </xf>
    <xf numFmtId="0" fontId="65" fillId="19" borderId="180" xfId="4" applyFont="1" applyFill="1" applyBorder="1" applyAlignment="1">
      <alignment horizontal="center" vertical="center" wrapText="1"/>
    </xf>
    <xf numFmtId="0" fontId="65" fillId="19" borderId="230" xfId="4" applyFont="1" applyFill="1" applyBorder="1" applyAlignment="1">
      <alignment horizontal="center" vertical="center" wrapText="1"/>
    </xf>
    <xf numFmtId="0" fontId="65" fillId="19" borderId="45" xfId="4" applyFont="1" applyFill="1" applyBorder="1" applyAlignment="1">
      <alignment horizontal="center" vertical="center" wrapText="1"/>
    </xf>
    <xf numFmtId="0" fontId="65" fillId="19" borderId="229" xfId="4" applyFont="1" applyFill="1" applyBorder="1" applyAlignment="1">
      <alignment horizontal="center" vertical="center" wrapText="1"/>
    </xf>
    <xf numFmtId="0" fontId="65" fillId="19" borderId="47" xfId="4" applyFont="1" applyFill="1" applyBorder="1" applyAlignment="1">
      <alignment horizontal="center" vertical="center" wrapText="1"/>
    </xf>
    <xf numFmtId="0" fontId="61" fillId="0" borderId="0" xfId="4" applyFont="1" applyAlignment="1">
      <alignment horizontal="left" vertical="center" wrapText="1"/>
    </xf>
    <xf numFmtId="0" fontId="63" fillId="0" borderId="157" xfId="4" applyFont="1" applyBorder="1" applyAlignment="1">
      <alignment horizontal="center" vertical="center" wrapText="1"/>
    </xf>
    <xf numFmtId="0" fontId="63" fillId="0" borderId="235" xfId="4" applyFont="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19" xfId="0" applyFont="1" applyBorder="1" applyAlignment="1">
      <alignment horizontal="center" vertical="center" wrapText="1"/>
    </xf>
    <xf numFmtId="0" fontId="4" fillId="0" borderId="0" xfId="0" applyFont="1" applyAlignment="1">
      <alignment horizontal="center" vertical="center" wrapText="1"/>
    </xf>
    <xf numFmtId="0" fontId="4" fillId="0" borderId="19"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15" fillId="2" borderId="83" xfId="0" applyFont="1" applyFill="1" applyBorder="1" applyAlignment="1">
      <alignment horizontal="center" vertical="center" wrapText="1"/>
    </xf>
    <xf numFmtId="0" fontId="15" fillId="2" borderId="86" xfId="0" applyFont="1" applyFill="1" applyBorder="1" applyAlignment="1">
      <alignment horizontal="center" vertical="center" wrapText="1"/>
    </xf>
    <xf numFmtId="0" fontId="15" fillId="3" borderId="84" xfId="0" applyFont="1" applyFill="1" applyBorder="1" applyAlignment="1">
      <alignment horizontal="center" vertical="center" wrapText="1"/>
    </xf>
    <xf numFmtId="0" fontId="15" fillId="3" borderId="57" xfId="0" applyFont="1" applyFill="1" applyBorder="1" applyAlignment="1">
      <alignment horizontal="center" vertical="center" wrapText="1"/>
    </xf>
    <xf numFmtId="0" fontId="15" fillId="2" borderId="84" xfId="0" applyFont="1" applyFill="1" applyBorder="1" applyAlignment="1">
      <alignment horizontal="center" vertical="center" wrapText="1"/>
    </xf>
    <xf numFmtId="0" fontId="16" fillId="2" borderId="84" xfId="0" applyFont="1" applyFill="1" applyBorder="1" applyAlignment="1">
      <alignment horizontal="center" vertical="center" wrapText="1"/>
    </xf>
    <xf numFmtId="0" fontId="16" fillId="2" borderId="57" xfId="0" applyFont="1" applyFill="1" applyBorder="1" applyAlignment="1">
      <alignment horizontal="center" vertical="center" wrapText="1"/>
    </xf>
    <xf numFmtId="0" fontId="16" fillId="2" borderId="85" xfId="0" applyFont="1" applyFill="1" applyBorder="1" applyAlignment="1">
      <alignment horizontal="center" vertical="center" wrapText="1"/>
    </xf>
    <xf numFmtId="0" fontId="16" fillId="2" borderId="59" xfId="0" applyFont="1" applyFill="1" applyBorder="1" applyAlignment="1">
      <alignment horizontal="center" vertical="center" wrapText="1"/>
    </xf>
    <xf numFmtId="0" fontId="15" fillId="2" borderId="87"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8" fillId="19" borderId="0" xfId="0" applyFont="1" applyFill="1" applyAlignment="1">
      <alignment horizontal="center" vertical="center" wrapText="1"/>
    </xf>
    <xf numFmtId="0" fontId="15" fillId="19" borderId="23" xfId="0" applyFont="1" applyFill="1" applyBorder="1" applyAlignment="1">
      <alignment horizontal="center" vertical="center" wrapText="1"/>
    </xf>
    <xf numFmtId="0" fontId="16" fillId="19" borderId="25" xfId="0" applyFont="1" applyFill="1" applyBorder="1" applyAlignment="1">
      <alignment horizontal="center" vertical="center" wrapText="1"/>
    </xf>
    <xf numFmtId="0" fontId="11" fillId="8" borderId="0" xfId="0" applyFont="1" applyFill="1" applyAlignment="1">
      <alignment horizontal="center" vertical="center" wrapText="1"/>
    </xf>
    <xf numFmtId="0" fontId="12" fillId="7" borderId="0" xfId="0" applyFont="1" applyFill="1" applyAlignment="1">
      <alignment vertical="center" wrapText="1"/>
    </xf>
    <xf numFmtId="0" fontId="15" fillId="19" borderId="41" xfId="0" applyFont="1" applyFill="1" applyBorder="1" applyAlignment="1">
      <alignment horizontal="center" vertical="center" wrapText="1"/>
    </xf>
    <xf numFmtId="0" fontId="15" fillId="19" borderId="264" xfId="0" applyFont="1" applyFill="1" applyBorder="1" applyAlignment="1">
      <alignment horizontal="center" vertical="center" wrapText="1"/>
    </xf>
    <xf numFmtId="0" fontId="15" fillId="19" borderId="37" xfId="0" applyFont="1" applyFill="1" applyBorder="1" applyAlignment="1">
      <alignment horizontal="center" vertical="center" wrapText="1"/>
    </xf>
    <xf numFmtId="0" fontId="15" fillId="19" borderId="50" xfId="0" applyFont="1" applyFill="1" applyBorder="1" applyAlignment="1">
      <alignment horizontal="center" vertical="center" wrapText="1"/>
    </xf>
    <xf numFmtId="0" fontId="15" fillId="19" borderId="259" xfId="0" applyFont="1" applyFill="1" applyBorder="1" applyAlignment="1">
      <alignment horizontal="center" vertical="center" wrapText="1"/>
    </xf>
    <xf numFmtId="0" fontId="15" fillId="19" borderId="119" xfId="0" applyFont="1" applyFill="1" applyBorder="1" applyAlignment="1">
      <alignment horizontal="center" vertical="center" wrapText="1"/>
    </xf>
    <xf numFmtId="0" fontId="15" fillId="19" borderId="260" xfId="0" applyFont="1" applyFill="1" applyBorder="1" applyAlignment="1">
      <alignment horizontal="center" vertical="center" wrapText="1"/>
    </xf>
    <xf numFmtId="0" fontId="15" fillId="19" borderId="261" xfId="0" applyFont="1" applyFill="1" applyBorder="1" applyAlignment="1">
      <alignment horizontal="center" vertical="center" wrapText="1"/>
    </xf>
    <xf numFmtId="0" fontId="15" fillId="19" borderId="262" xfId="0" applyFont="1" applyFill="1" applyBorder="1" applyAlignment="1">
      <alignment horizontal="center" vertical="center" wrapText="1"/>
    </xf>
    <xf numFmtId="0" fontId="16" fillId="19" borderId="263" xfId="0" applyFont="1" applyFill="1" applyBorder="1" applyAlignment="1">
      <alignment horizontal="center" vertical="center" wrapText="1"/>
    </xf>
    <xf numFmtId="0" fontId="16" fillId="19" borderId="122" xfId="0" applyFont="1" applyFill="1" applyBorder="1" applyAlignment="1">
      <alignment horizontal="center" vertical="center" wrapText="1"/>
    </xf>
    <xf numFmtId="0" fontId="16" fillId="19" borderId="42" xfId="0" applyFont="1" applyFill="1" applyBorder="1" applyAlignment="1">
      <alignment horizontal="center" vertical="center" wrapText="1"/>
    </xf>
    <xf numFmtId="0" fontId="16" fillId="19" borderId="7" xfId="0" applyFont="1" applyFill="1" applyBorder="1" applyAlignment="1">
      <alignment horizontal="center" vertical="center" wrapText="1"/>
    </xf>
    <xf numFmtId="0" fontId="12" fillId="7" borderId="0" xfId="0" applyFont="1" applyFill="1" applyAlignment="1">
      <alignment horizontal="left" vertical="center" wrapText="1"/>
    </xf>
    <xf numFmtId="0" fontId="8" fillId="20" borderId="0" xfId="0" applyFont="1" applyFill="1" applyAlignment="1">
      <alignment horizontal="center" vertical="center" wrapText="1"/>
    </xf>
    <xf numFmtId="0" fontId="21" fillId="6" borderId="65" xfId="0" applyFont="1" applyFill="1" applyBorder="1" applyAlignment="1">
      <alignment horizontal="justify" vertical="center" wrapText="1"/>
    </xf>
    <xf numFmtId="0" fontId="21" fillId="9" borderId="65" xfId="0" applyFont="1" applyFill="1" applyBorder="1" applyAlignment="1">
      <alignment horizontal="justify" vertical="center" wrapText="1"/>
    </xf>
    <xf numFmtId="0" fontId="14" fillId="19" borderId="0" xfId="0" applyFont="1" applyFill="1" applyAlignment="1">
      <alignment horizontal="center" vertical="center" wrapText="1"/>
    </xf>
    <xf numFmtId="0" fontId="15" fillId="13" borderId="1" xfId="0" applyFont="1" applyFill="1" applyBorder="1" applyAlignment="1">
      <alignment horizontal="center" vertical="center" wrapText="1"/>
    </xf>
    <xf numFmtId="0" fontId="15" fillId="13" borderId="113" xfId="0" applyFont="1" applyFill="1" applyBorder="1" applyAlignment="1">
      <alignment horizontal="center" vertical="center" wrapText="1"/>
    </xf>
    <xf numFmtId="0" fontId="6" fillId="13" borderId="0" xfId="0" applyFont="1" applyFill="1" applyAlignment="1">
      <alignment horizontal="center" vertical="center" wrapText="1"/>
    </xf>
    <xf numFmtId="0" fontId="8" fillId="14" borderId="0" xfId="0" applyFont="1" applyFill="1" applyAlignment="1">
      <alignment horizontal="center" vertical="center" wrapText="1"/>
    </xf>
    <xf numFmtId="0" fontId="8" fillId="13" borderId="0" xfId="0" applyFont="1" applyFill="1" applyAlignment="1">
      <alignment horizontal="center" vertical="center" wrapText="1"/>
    </xf>
    <xf numFmtId="0" fontId="14" fillId="13" borderId="0" xfId="0" applyFont="1" applyFill="1" applyAlignment="1">
      <alignment horizontal="center" vertical="center" wrapText="1"/>
    </xf>
    <xf numFmtId="0" fontId="15" fillId="13" borderId="13" xfId="0" applyFont="1" applyFill="1" applyBorder="1" applyAlignment="1">
      <alignment horizontal="center" vertical="center" wrapText="1"/>
    </xf>
    <xf numFmtId="0" fontId="15" fillId="13" borderId="112" xfId="0" applyFont="1" applyFill="1" applyBorder="1" applyAlignment="1">
      <alignment horizontal="center" vertical="center" wrapText="1"/>
    </xf>
    <xf numFmtId="0" fontId="15" fillId="13" borderId="2" xfId="0" applyFont="1" applyFill="1" applyBorder="1" applyAlignment="1">
      <alignment horizontal="center" vertical="center" wrapText="1"/>
    </xf>
    <xf numFmtId="0" fontId="15" fillId="13" borderId="3" xfId="0" applyFont="1" applyFill="1" applyBorder="1" applyAlignment="1">
      <alignment horizontal="center" vertical="center" wrapText="1"/>
    </xf>
    <xf numFmtId="0" fontId="15" fillId="13" borderId="70" xfId="0" applyFont="1" applyFill="1" applyBorder="1" applyAlignment="1">
      <alignment horizontal="center" vertical="center" wrapText="1"/>
    </xf>
    <xf numFmtId="0" fontId="16" fillId="13" borderId="5" xfId="0" applyFont="1" applyFill="1" applyBorder="1" applyAlignment="1">
      <alignment horizontal="center" vertical="center" wrapText="1"/>
    </xf>
    <xf numFmtId="0" fontId="16" fillId="13" borderId="115" xfId="0" applyFont="1" applyFill="1" applyBorder="1" applyAlignment="1">
      <alignment horizontal="center" vertical="center" wrapText="1"/>
    </xf>
    <xf numFmtId="0" fontId="16" fillId="13" borderId="4" xfId="0" applyFont="1" applyFill="1" applyBorder="1" applyAlignment="1">
      <alignment horizontal="center" vertical="center" wrapText="1"/>
    </xf>
    <xf numFmtId="0" fontId="16" fillId="13" borderId="116" xfId="0" applyFont="1" applyFill="1" applyBorder="1" applyAlignment="1">
      <alignment horizontal="center" vertical="center" wrapText="1"/>
    </xf>
    <xf numFmtId="0" fontId="15" fillId="13" borderId="117" xfId="0" applyFont="1" applyFill="1" applyBorder="1" applyAlignment="1">
      <alignment horizontal="center" vertical="center" wrapText="1"/>
    </xf>
    <xf numFmtId="0" fontId="16" fillId="13" borderId="118" xfId="0" applyFont="1" applyFill="1" applyBorder="1" applyAlignment="1">
      <alignment horizontal="center" vertical="center" wrapText="1"/>
    </xf>
    <xf numFmtId="0" fontId="15" fillId="19" borderId="13" xfId="0" applyFont="1" applyFill="1" applyBorder="1" applyAlignment="1">
      <alignment horizontal="center" vertical="center" wrapText="1"/>
    </xf>
    <xf numFmtId="0" fontId="15" fillId="19" borderId="112" xfId="0" applyFont="1" applyFill="1" applyBorder="1" applyAlignment="1">
      <alignment horizontal="center" vertical="center" wrapText="1"/>
    </xf>
    <xf numFmtId="0" fontId="15" fillId="19" borderId="1" xfId="0" applyFont="1" applyFill="1" applyBorder="1" applyAlignment="1">
      <alignment horizontal="center" vertical="center" wrapText="1"/>
    </xf>
    <xf numFmtId="0" fontId="15" fillId="19" borderId="113" xfId="0" applyFont="1" applyFill="1" applyBorder="1" applyAlignment="1">
      <alignment horizontal="center" vertical="center" wrapText="1"/>
    </xf>
    <xf numFmtId="0" fontId="15" fillId="19" borderId="2" xfId="0" applyFont="1" applyFill="1" applyBorder="1" applyAlignment="1">
      <alignment horizontal="center" vertical="center" wrapText="1"/>
    </xf>
    <xf numFmtId="0" fontId="15" fillId="19" borderId="3" xfId="0" applyFont="1" applyFill="1" applyBorder="1" applyAlignment="1">
      <alignment horizontal="center" vertical="center" wrapText="1"/>
    </xf>
    <xf numFmtId="0" fontId="15" fillId="19" borderId="70" xfId="0" applyFont="1" applyFill="1" applyBorder="1" applyAlignment="1">
      <alignment horizontal="center" vertical="center" wrapText="1"/>
    </xf>
    <xf numFmtId="0" fontId="16" fillId="19" borderId="5" xfId="0" applyFont="1" applyFill="1" applyBorder="1" applyAlignment="1">
      <alignment horizontal="center" vertical="center" wrapText="1"/>
    </xf>
    <xf numFmtId="0" fontId="16" fillId="19" borderId="115" xfId="0" applyFont="1" applyFill="1" applyBorder="1" applyAlignment="1">
      <alignment horizontal="center" vertical="center" wrapText="1"/>
    </xf>
    <xf numFmtId="0" fontId="16" fillId="19" borderId="4" xfId="0" applyFont="1" applyFill="1" applyBorder="1" applyAlignment="1">
      <alignment horizontal="center" vertical="center" wrapText="1"/>
    </xf>
    <xf numFmtId="0" fontId="16" fillId="19" borderId="116" xfId="0" applyFont="1" applyFill="1" applyBorder="1" applyAlignment="1">
      <alignment horizontal="center" vertical="center" wrapText="1"/>
    </xf>
    <xf numFmtId="0" fontId="15" fillId="19" borderId="117" xfId="0" applyFont="1" applyFill="1" applyBorder="1" applyAlignment="1">
      <alignment horizontal="center" vertical="center" wrapText="1"/>
    </xf>
    <xf numFmtId="0" fontId="16" fillId="19" borderId="118" xfId="0" applyFont="1" applyFill="1" applyBorder="1" applyAlignment="1">
      <alignment horizontal="center" vertical="center" wrapText="1"/>
    </xf>
    <xf numFmtId="0" fontId="5" fillId="11" borderId="44" xfId="0" applyFont="1" applyFill="1" applyBorder="1" applyAlignment="1">
      <alignment horizontal="center" vertical="center" wrapText="1"/>
    </xf>
    <xf numFmtId="0" fontId="5" fillId="11" borderId="45" xfId="0" applyFont="1" applyFill="1" applyBorder="1" applyAlignment="1">
      <alignment horizontal="center" vertical="center" wrapText="1"/>
    </xf>
    <xf numFmtId="0" fontId="5" fillId="11" borderId="46" xfId="0" applyFont="1" applyFill="1" applyBorder="1" applyAlignment="1">
      <alignment horizontal="center" vertical="center" wrapText="1"/>
    </xf>
    <xf numFmtId="0" fontId="31" fillId="19" borderId="21" xfId="0" applyFont="1" applyFill="1" applyBorder="1" applyAlignment="1">
      <alignment horizontal="center" vertical="center" wrapText="1"/>
    </xf>
    <xf numFmtId="0" fontId="31" fillId="19" borderId="22" xfId="0" applyFont="1" applyFill="1" applyBorder="1" applyAlignment="1">
      <alignment horizontal="center" vertical="center" wrapText="1"/>
    </xf>
    <xf numFmtId="0" fontId="31" fillId="19" borderId="23" xfId="0" applyFont="1" applyFill="1" applyBorder="1" applyAlignment="1">
      <alignment horizontal="center" vertical="center" wrapText="1"/>
    </xf>
    <xf numFmtId="0" fontId="31" fillId="19" borderId="24" xfId="0" applyFont="1" applyFill="1" applyBorder="1" applyAlignment="1">
      <alignment horizontal="center" vertical="center" wrapText="1"/>
    </xf>
    <xf numFmtId="0" fontId="31" fillId="19" borderId="0" xfId="0" applyFont="1" applyFill="1" applyAlignment="1">
      <alignment horizontal="center" vertical="center" wrapText="1"/>
    </xf>
    <xf numFmtId="0" fontId="31" fillId="19" borderId="25" xfId="0" applyFont="1" applyFill="1" applyBorder="1" applyAlignment="1">
      <alignment horizontal="center" vertical="center" wrapText="1"/>
    </xf>
    <xf numFmtId="0" fontId="31" fillId="19" borderId="26" xfId="0" applyFont="1" applyFill="1" applyBorder="1" applyAlignment="1">
      <alignment horizontal="center" vertical="center" wrapText="1"/>
    </xf>
    <xf numFmtId="0" fontId="31" fillId="19" borderId="27" xfId="0" applyFont="1" applyFill="1" applyBorder="1" applyAlignment="1">
      <alignment horizontal="center" vertical="center" wrapText="1"/>
    </xf>
    <xf numFmtId="0" fontId="31" fillId="19" borderId="28" xfId="0" applyFont="1" applyFill="1" applyBorder="1" applyAlignment="1">
      <alignment horizontal="center" vertical="center" wrapText="1"/>
    </xf>
    <xf numFmtId="0" fontId="13" fillId="0" borderId="21"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35" xfId="0" applyFont="1" applyBorder="1" applyAlignment="1">
      <alignment horizontal="center" vertical="center" wrapText="1"/>
    </xf>
    <xf numFmtId="0" fontId="13" fillId="0" borderId="36" xfId="0" applyFont="1" applyBorder="1" applyAlignment="1">
      <alignment horizontal="center" vertical="center" wrapText="1"/>
    </xf>
    <xf numFmtId="0" fontId="8" fillId="20" borderId="31" xfId="0" applyFont="1" applyFill="1" applyBorder="1" applyAlignment="1">
      <alignment horizontal="center" vertical="center" wrapText="1"/>
    </xf>
    <xf numFmtId="0" fontId="8" fillId="20" borderId="32" xfId="0" applyFont="1" applyFill="1" applyBorder="1" applyAlignment="1">
      <alignment horizontal="center" vertical="center" wrapText="1"/>
    </xf>
    <xf numFmtId="0" fontId="8" fillId="20" borderId="33" xfId="0" applyFont="1" applyFill="1" applyBorder="1" applyAlignment="1">
      <alignment horizontal="center" vertical="center" wrapText="1"/>
    </xf>
    <xf numFmtId="0" fontId="11" fillId="10" borderId="31" xfId="0" applyFont="1" applyFill="1" applyBorder="1" applyAlignment="1">
      <alignment horizontal="center" vertical="center" wrapText="1"/>
    </xf>
    <xf numFmtId="0" fontId="11" fillId="10" borderId="32" xfId="0" applyFont="1" applyFill="1" applyBorder="1" applyAlignment="1">
      <alignment horizontal="center" vertical="center" wrapText="1"/>
    </xf>
    <xf numFmtId="0" fontId="11" fillId="10" borderId="33" xfId="0" applyFont="1" applyFill="1" applyBorder="1" applyAlignment="1">
      <alignment horizontal="center" vertical="center" wrapText="1"/>
    </xf>
    <xf numFmtId="0" fontId="5" fillId="12" borderId="47" xfId="0" applyFont="1" applyFill="1" applyBorder="1" applyAlignment="1">
      <alignment horizontal="center" vertical="center" wrapText="1"/>
    </xf>
    <xf numFmtId="0" fontId="5" fillId="12" borderId="45" xfId="0" applyFont="1" applyFill="1" applyBorder="1" applyAlignment="1">
      <alignment horizontal="center" vertical="center" wrapText="1"/>
    </xf>
    <xf numFmtId="0" fontId="5" fillId="11" borderId="48" xfId="0" applyFont="1" applyFill="1" applyBorder="1" applyAlignment="1">
      <alignment horizontal="center" vertical="center" wrapText="1"/>
    </xf>
    <xf numFmtId="0" fontId="5" fillId="11" borderId="49"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0" borderId="54" xfId="0" applyFont="1" applyBorder="1" applyAlignment="1">
      <alignment horizontal="center" vertical="center" wrapText="1"/>
    </xf>
    <xf numFmtId="0" fontId="5" fillId="18" borderId="43" xfId="0" applyFont="1" applyFill="1" applyBorder="1" applyAlignment="1">
      <alignment horizontal="center" vertical="center" wrapText="1"/>
    </xf>
    <xf numFmtId="0" fontId="5" fillId="18" borderId="55"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50"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53" xfId="0" applyFont="1" applyBorder="1" applyAlignment="1">
      <alignment horizontal="center" vertical="center" wrapText="1"/>
    </xf>
    <xf numFmtId="0" fontId="5" fillId="18" borderId="41" xfId="0" applyFont="1" applyFill="1" applyBorder="1" applyAlignment="1">
      <alignment horizontal="center" vertical="center" wrapText="1"/>
    </xf>
    <xf numFmtId="0" fontId="5" fillId="18" borderId="54" xfId="0" applyFont="1" applyFill="1" applyBorder="1" applyAlignment="1">
      <alignment horizontal="center" vertical="center" wrapText="1"/>
    </xf>
    <xf numFmtId="0" fontId="5" fillId="18" borderId="42" xfId="0" applyFont="1" applyFill="1" applyBorder="1" applyAlignment="1">
      <alignment horizontal="center" vertical="center" wrapText="1"/>
    </xf>
    <xf numFmtId="0" fontId="5" fillId="18" borderId="7" xfId="0" applyFont="1" applyFill="1" applyBorder="1" applyAlignment="1">
      <alignment horizontal="center" vertical="center" wrapText="1"/>
    </xf>
    <xf numFmtId="0" fontId="5" fillId="18" borderId="37" xfId="0" applyFont="1" applyFill="1" applyBorder="1" applyAlignment="1">
      <alignment horizontal="center" vertical="center" wrapText="1"/>
    </xf>
    <xf numFmtId="0" fontId="5" fillId="18" borderId="50" xfId="0" applyFont="1" applyFill="1" applyBorder="1" applyAlignment="1">
      <alignment horizontal="center" vertical="center" wrapText="1"/>
    </xf>
    <xf numFmtId="0" fontId="5" fillId="18" borderId="38" xfId="0" applyFont="1" applyFill="1" applyBorder="1" applyAlignment="1">
      <alignment horizontal="center" vertical="center" wrapText="1"/>
    </xf>
    <xf numFmtId="0" fontId="5" fillId="18" borderId="51" xfId="0" applyFont="1" applyFill="1" applyBorder="1" applyAlignment="1">
      <alignment horizontal="center" vertical="center" wrapText="1"/>
    </xf>
    <xf numFmtId="0" fontId="5" fillId="18" borderId="39" xfId="0" applyFont="1" applyFill="1" applyBorder="1" applyAlignment="1">
      <alignment horizontal="center" vertical="center" wrapText="1"/>
    </xf>
    <xf numFmtId="0" fontId="5" fillId="18" borderId="52" xfId="0" applyFont="1" applyFill="1" applyBorder="1" applyAlignment="1">
      <alignment horizontal="center" vertical="center" wrapText="1"/>
    </xf>
    <xf numFmtId="0" fontId="5" fillId="0" borderId="39" xfId="0" applyFont="1" applyBorder="1" applyAlignment="1">
      <alignment horizontal="center" vertical="center" wrapText="1"/>
    </xf>
    <xf numFmtId="0" fontId="5" fillId="0" borderId="52" xfId="0" applyFont="1" applyBorder="1" applyAlignment="1">
      <alignment horizontal="center" vertical="center" wrapText="1"/>
    </xf>
    <xf numFmtId="0" fontId="31" fillId="13" borderId="0" xfId="0" applyFont="1" applyFill="1" applyAlignment="1">
      <alignment horizontal="center" vertical="center" wrapText="1"/>
    </xf>
    <xf numFmtId="0" fontId="8" fillId="13" borderId="21" xfId="0" applyFont="1" applyFill="1" applyBorder="1" applyAlignment="1">
      <alignment horizontal="center" vertical="center" wrapText="1"/>
    </xf>
    <xf numFmtId="0" fontId="8" fillId="13" borderId="22" xfId="0" applyFont="1" applyFill="1" applyBorder="1" applyAlignment="1">
      <alignment horizontal="center" vertical="center" wrapText="1"/>
    </xf>
    <xf numFmtId="0" fontId="8" fillId="13" borderId="23" xfId="0" applyFont="1" applyFill="1" applyBorder="1" applyAlignment="1">
      <alignment horizontal="center" vertical="center" wrapText="1"/>
    </xf>
    <xf numFmtId="0" fontId="31" fillId="13" borderId="22" xfId="0" applyFont="1" applyFill="1" applyBorder="1" applyAlignment="1">
      <alignment horizontal="center" vertical="center" wrapText="1"/>
    </xf>
    <xf numFmtId="2" fontId="8" fillId="13" borderId="31" xfId="0" applyNumberFormat="1" applyFont="1" applyFill="1" applyBorder="1" applyAlignment="1">
      <alignment horizontal="center" vertical="center" wrapText="1"/>
    </xf>
    <xf numFmtId="2" fontId="8" fillId="13" borderId="32" xfId="0" applyNumberFormat="1" applyFont="1" applyFill="1" applyBorder="1" applyAlignment="1">
      <alignment horizontal="center" vertical="center" wrapText="1"/>
    </xf>
    <xf numFmtId="2" fontId="8" fillId="13" borderId="22" xfId="0" applyNumberFormat="1" applyFont="1" applyFill="1" applyBorder="1" applyAlignment="1">
      <alignment horizontal="center" vertical="center" wrapText="1"/>
    </xf>
    <xf numFmtId="0" fontId="8" fillId="14" borderId="31" xfId="0" applyFont="1" applyFill="1" applyBorder="1" applyAlignment="1">
      <alignment horizontal="center" vertical="center" wrapText="1"/>
    </xf>
    <xf numFmtId="0" fontId="8" fillId="14" borderId="32" xfId="0" applyFont="1" applyFill="1" applyBorder="1" applyAlignment="1">
      <alignment horizontal="center" vertical="center" wrapText="1"/>
    </xf>
    <xf numFmtId="0" fontId="8" fillId="14" borderId="128" xfId="0" applyFont="1" applyFill="1" applyBorder="1" applyAlignment="1">
      <alignment horizontal="center" vertical="center" wrapText="1"/>
    </xf>
    <xf numFmtId="0" fontId="8" fillId="14" borderId="129" xfId="0" applyFont="1" applyFill="1" applyBorder="1" applyAlignment="1">
      <alignment horizontal="center" vertical="center" wrapText="1"/>
    </xf>
    <xf numFmtId="0" fontId="8" fillId="14" borderId="130" xfId="0" applyFont="1" applyFill="1" applyBorder="1" applyAlignment="1">
      <alignment horizontal="center" vertical="center" wrapText="1"/>
    </xf>
    <xf numFmtId="0" fontId="8" fillId="13" borderId="32" xfId="0" applyFont="1" applyFill="1" applyBorder="1" applyAlignment="1">
      <alignment horizontal="center" vertical="center" wrapText="1"/>
    </xf>
    <xf numFmtId="0" fontId="8" fillId="13" borderId="33" xfId="0" applyFont="1" applyFill="1" applyBorder="1" applyAlignment="1">
      <alignment horizontal="center" vertical="center" wrapText="1"/>
    </xf>
    <xf numFmtId="0" fontId="8" fillId="19" borderId="21" xfId="0" applyFont="1" applyFill="1" applyBorder="1" applyAlignment="1">
      <alignment horizontal="center" vertical="center" wrapText="1"/>
    </xf>
    <xf numFmtId="0" fontId="8" fillId="19" borderId="22" xfId="0" applyFont="1" applyFill="1" applyBorder="1" applyAlignment="1">
      <alignment horizontal="center" vertical="center" wrapText="1"/>
    </xf>
    <xf numFmtId="0" fontId="8" fillId="20" borderId="254" xfId="0" applyFont="1" applyFill="1" applyBorder="1" applyAlignment="1">
      <alignment horizontal="center" vertical="center" wrapText="1"/>
    </xf>
    <xf numFmtId="0" fontId="8" fillId="19" borderId="254" xfId="0" applyFont="1" applyFill="1" applyBorder="1" applyAlignment="1">
      <alignment horizontal="center" vertical="center" wrapText="1"/>
    </xf>
    <xf numFmtId="0" fontId="8" fillId="19" borderId="255" xfId="0" applyFont="1" applyFill="1" applyBorder="1" applyAlignment="1">
      <alignment horizontal="center" vertical="center" wrapText="1"/>
    </xf>
    <xf numFmtId="2" fontId="8" fillId="19" borderId="253" xfId="0" applyNumberFormat="1" applyFont="1" applyFill="1" applyBorder="1" applyAlignment="1">
      <alignment horizontal="center" vertical="center" wrapText="1"/>
    </xf>
    <xf numFmtId="2" fontId="8" fillId="19" borderId="251" xfId="0" applyNumberFormat="1" applyFont="1" applyFill="1" applyBorder="1" applyAlignment="1">
      <alignment horizontal="center" vertical="center" wrapText="1"/>
    </xf>
    <xf numFmtId="0" fontId="5" fillId="0" borderId="90" xfId="0" applyFont="1" applyBorder="1" applyAlignment="1">
      <alignment horizontal="center" vertical="center" wrapText="1"/>
    </xf>
    <xf numFmtId="2" fontId="13" fillId="0" borderId="137" xfId="0" applyNumberFormat="1" applyFont="1" applyBorder="1" applyAlignment="1">
      <alignment horizontal="center" vertical="center" wrapText="1"/>
    </xf>
    <xf numFmtId="0" fontId="5" fillId="0" borderId="136" xfId="0" applyFont="1" applyBorder="1" applyAlignment="1">
      <alignment horizontal="center" vertical="center" wrapText="1"/>
    </xf>
    <xf numFmtId="0" fontId="5" fillId="0" borderId="138" xfId="0" applyFont="1" applyBorder="1" applyAlignment="1">
      <alignment horizontal="center" vertical="center" wrapText="1"/>
    </xf>
    <xf numFmtId="0" fontId="5" fillId="0" borderId="137" xfId="0" applyFont="1" applyBorder="1" applyAlignment="1">
      <alignment horizontal="center" vertical="center" wrapText="1"/>
    </xf>
    <xf numFmtId="0" fontId="21" fillId="0" borderId="144" xfId="0" applyFont="1" applyBorder="1" applyAlignment="1">
      <alignment horizontal="center" vertical="center"/>
    </xf>
    <xf numFmtId="0" fontId="21" fillId="0" borderId="66" xfId="0" applyFont="1" applyBorder="1" applyAlignment="1">
      <alignment horizontal="center" vertical="center"/>
    </xf>
    <xf numFmtId="0" fontId="21" fillId="0" borderId="8" xfId="0" applyFont="1" applyBorder="1" applyAlignment="1">
      <alignment horizontal="left" vertical="center" wrapText="1"/>
    </xf>
    <xf numFmtId="0" fontId="21" fillId="0" borderId="9" xfId="0" applyFont="1" applyBorder="1" applyAlignment="1">
      <alignment horizontal="left"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65" xfId="0" applyFont="1" applyBorder="1" applyAlignment="1">
      <alignment horizontal="center" vertical="center" wrapText="1"/>
    </xf>
    <xf numFmtId="0" fontId="17" fillId="0" borderId="160" xfId="0" applyFont="1" applyBorder="1" applyAlignment="1">
      <alignment horizontal="center" vertical="center" wrapText="1"/>
    </xf>
    <xf numFmtId="0" fontId="21" fillId="0" borderId="145" xfId="0" applyFont="1" applyBorder="1" applyAlignment="1">
      <alignment horizontal="center" vertical="center"/>
    </xf>
    <xf numFmtId="0" fontId="21" fillId="0" borderId="146" xfId="0" applyFont="1" applyBorder="1" applyAlignment="1">
      <alignment horizontal="center" vertical="center"/>
    </xf>
    <xf numFmtId="0" fontId="21" fillId="0" borderId="17" xfId="0" applyFont="1" applyBorder="1" applyAlignment="1">
      <alignment horizontal="left" vertical="center" wrapText="1"/>
    </xf>
    <xf numFmtId="0" fontId="21" fillId="0" borderId="17" xfId="0" applyFont="1" applyBorder="1" applyAlignment="1">
      <alignment horizontal="center" vertical="center" wrapText="1"/>
    </xf>
    <xf numFmtId="0" fontId="5" fillId="0" borderId="142" xfId="0" applyFont="1" applyBorder="1" applyAlignment="1">
      <alignment horizontal="center" vertical="center" wrapText="1"/>
    </xf>
    <xf numFmtId="0" fontId="21" fillId="0" borderId="147" xfId="0" applyFont="1" applyBorder="1" applyAlignment="1">
      <alignment horizontal="center" vertical="center" wrapText="1"/>
    </xf>
    <xf numFmtId="0" fontId="5" fillId="0" borderId="141" xfId="0" applyFont="1" applyBorder="1" applyAlignment="1">
      <alignment horizontal="center" vertical="center" wrapText="1"/>
    </xf>
    <xf numFmtId="0" fontId="4" fillId="0" borderId="143" xfId="0" applyFont="1" applyBorder="1" applyAlignment="1">
      <alignment horizontal="center" vertical="center" wrapText="1"/>
    </xf>
    <xf numFmtId="0" fontId="4" fillId="0" borderId="140" xfId="0" applyFont="1" applyBorder="1" applyAlignment="1">
      <alignment horizontal="center" vertical="center" wrapText="1"/>
    </xf>
    <xf numFmtId="0" fontId="5" fillId="0" borderId="148" xfId="0" applyFont="1" applyBorder="1" applyAlignment="1">
      <alignment horizontal="center" vertical="center" wrapText="1"/>
    </xf>
    <xf numFmtId="0" fontId="5" fillId="0" borderId="139" xfId="0" applyFont="1" applyBorder="1" applyAlignment="1">
      <alignment horizontal="center" vertical="center" wrapText="1"/>
    </xf>
    <xf numFmtId="0" fontId="5" fillId="0" borderId="140" xfId="0" applyFont="1" applyBorder="1" applyAlignment="1">
      <alignment horizontal="center" vertical="center" wrapText="1"/>
    </xf>
    <xf numFmtId="0" fontId="4" fillId="0" borderId="149" xfId="0" applyFont="1" applyBorder="1" applyAlignment="1">
      <alignment horizontal="center" vertical="center" wrapText="1"/>
    </xf>
    <xf numFmtId="10" fontId="4" fillId="0" borderId="150" xfId="0" applyNumberFormat="1" applyFont="1" applyBorder="1" applyAlignment="1">
      <alignment horizontal="center" vertical="center" wrapText="1"/>
    </xf>
    <xf numFmtId="10" fontId="4" fillId="0" borderId="61" xfId="0" applyNumberFormat="1" applyFont="1" applyBorder="1" applyAlignment="1">
      <alignment horizontal="center" vertical="center" wrapText="1"/>
    </xf>
    <xf numFmtId="10" fontId="4" fillId="0" borderId="151" xfId="0" applyNumberFormat="1" applyFont="1" applyBorder="1" applyAlignment="1">
      <alignment horizontal="center" vertical="center" wrapText="1"/>
    </xf>
    <xf numFmtId="10" fontId="4" fillId="0" borderId="62" xfId="0" applyNumberFormat="1" applyFont="1" applyBorder="1" applyAlignment="1">
      <alignment horizontal="center" vertical="center" wrapText="1"/>
    </xf>
    <xf numFmtId="0" fontId="5" fillId="0" borderId="152" xfId="0" applyFont="1" applyBorder="1" applyAlignment="1">
      <alignment horizontal="center" vertical="center" wrapText="1"/>
    </xf>
    <xf numFmtId="0" fontId="5" fillId="0" borderId="154" xfId="0" applyFont="1" applyBorder="1" applyAlignment="1">
      <alignment horizontal="center" vertical="center" wrapText="1"/>
    </xf>
    <xf numFmtId="0" fontId="5" fillId="0" borderId="155" xfId="0" applyFont="1" applyBorder="1" applyAlignment="1">
      <alignment horizontal="center" vertical="center" wrapText="1"/>
    </xf>
    <xf numFmtId="0" fontId="5" fillId="0" borderId="153" xfId="0" applyFont="1" applyBorder="1" applyAlignment="1">
      <alignment horizontal="center" vertical="center" wrapText="1"/>
    </xf>
    <xf numFmtId="0" fontId="5" fillId="0" borderId="168" xfId="0" applyFont="1" applyBorder="1" applyAlignment="1">
      <alignment horizontal="center" vertical="center" wrapText="1"/>
    </xf>
    <xf numFmtId="0" fontId="34" fillId="0" borderId="156" xfId="0" applyFont="1" applyBorder="1" applyAlignment="1">
      <alignment horizontal="center" vertical="center" wrapText="1"/>
    </xf>
    <xf numFmtId="0" fontId="34" fillId="0" borderId="157" xfId="0" applyFont="1" applyBorder="1" applyAlignment="1">
      <alignment horizontal="center" vertical="center" wrapText="1"/>
    </xf>
    <xf numFmtId="0" fontId="34" fillId="0" borderId="158" xfId="0" applyFont="1" applyBorder="1" applyAlignment="1">
      <alignment horizontal="center" vertical="center" wrapText="1"/>
    </xf>
    <xf numFmtId="0" fontId="41" fillId="6" borderId="163" xfId="0" applyFont="1" applyFill="1" applyBorder="1" applyAlignment="1">
      <alignment horizontal="center" vertical="center"/>
    </xf>
    <xf numFmtId="0" fontId="41" fillId="6" borderId="164" xfId="0" applyFont="1" applyFill="1" applyBorder="1" applyAlignment="1">
      <alignment horizontal="center" vertical="center"/>
    </xf>
    <xf numFmtId="0" fontId="41" fillId="6" borderId="165" xfId="0" applyFont="1" applyFill="1" applyBorder="1" applyAlignment="1">
      <alignment horizontal="center" vertical="center"/>
    </xf>
    <xf numFmtId="0" fontId="41" fillId="6" borderId="166" xfId="0" applyFont="1" applyFill="1" applyBorder="1" applyAlignment="1">
      <alignment horizontal="left" vertical="center"/>
    </xf>
    <xf numFmtId="0" fontId="41" fillId="6" borderId="164" xfId="0" applyFont="1" applyFill="1" applyBorder="1" applyAlignment="1">
      <alignment horizontal="left" vertical="center"/>
    </xf>
    <xf numFmtId="0" fontId="41" fillId="6" borderId="167" xfId="0" applyFont="1" applyFill="1" applyBorder="1" applyAlignment="1">
      <alignment horizontal="left" vertical="center"/>
    </xf>
    <xf numFmtId="0" fontId="34" fillId="0" borderId="175" xfId="0" applyFont="1" applyBorder="1" applyAlignment="1">
      <alignment horizontal="center" vertical="center" wrapText="1"/>
    </xf>
    <xf numFmtId="0" fontId="34" fillId="0" borderId="176" xfId="0" applyFont="1" applyBorder="1" applyAlignment="1">
      <alignment horizontal="center" vertical="center" wrapText="1"/>
    </xf>
    <xf numFmtId="0" fontId="34" fillId="0" borderId="177"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171" xfId="0" applyFont="1" applyBorder="1" applyAlignment="1">
      <alignment horizontal="center" vertical="center" wrapText="1"/>
    </xf>
    <xf numFmtId="0" fontId="5" fillId="0" borderId="172" xfId="0" applyFont="1" applyBorder="1" applyAlignment="1">
      <alignment horizontal="center" vertical="center" wrapText="1"/>
    </xf>
    <xf numFmtId="0" fontId="5" fillId="0" borderId="33" xfId="0" applyFont="1" applyBorder="1" applyAlignment="1">
      <alignment horizontal="center" vertical="center" wrapText="1"/>
    </xf>
    <xf numFmtId="2" fontId="13" fillId="0" borderId="170" xfId="0" applyNumberFormat="1" applyFont="1" applyBorder="1" applyAlignment="1">
      <alignment horizontal="center" vertical="center" wrapText="1"/>
    </xf>
    <xf numFmtId="2" fontId="13" fillId="0" borderId="173" xfId="0" applyNumberFormat="1" applyFont="1" applyBorder="1" applyAlignment="1">
      <alignment horizontal="center" vertical="center" wrapText="1"/>
    </xf>
    <xf numFmtId="0" fontId="41" fillId="6" borderId="174" xfId="0" applyFont="1" applyFill="1" applyBorder="1" applyAlignment="1">
      <alignment horizontal="left" vertical="center"/>
    </xf>
    <xf numFmtId="0" fontId="5" fillId="0" borderId="169" xfId="0" applyFont="1" applyBorder="1" applyAlignment="1">
      <alignment horizontal="center" vertical="center" wrapText="1"/>
    </xf>
    <xf numFmtId="0" fontId="21" fillId="0" borderId="110" xfId="0" applyFont="1" applyBorder="1" applyAlignment="1">
      <alignment horizontal="center" vertical="center"/>
    </xf>
    <xf numFmtId="0" fontId="21" fillId="0" borderId="20" xfId="0" applyFont="1" applyBorder="1" applyAlignment="1">
      <alignment horizontal="center" vertical="center"/>
    </xf>
    <xf numFmtId="0" fontId="41" fillId="6" borderId="163" xfId="0" applyFont="1" applyFill="1" applyBorder="1" applyAlignment="1">
      <alignment horizontal="left" vertical="center" wrapText="1"/>
    </xf>
    <xf numFmtId="0" fontId="41" fillId="6" borderId="164" xfId="0" applyFont="1" applyFill="1" applyBorder="1" applyAlignment="1">
      <alignment horizontal="left" vertical="center" wrapText="1"/>
    </xf>
    <xf numFmtId="0" fontId="41" fillId="6" borderId="165" xfId="0" applyFont="1" applyFill="1" applyBorder="1" applyAlignment="1">
      <alignment horizontal="left" vertical="center" wrapText="1"/>
    </xf>
    <xf numFmtId="0" fontId="41" fillId="0" borderId="166" xfId="0" applyFont="1" applyBorder="1" applyAlignment="1">
      <alignment horizontal="left" vertical="center"/>
    </xf>
    <xf numFmtId="0" fontId="41" fillId="0" borderId="164" xfId="0" applyFont="1" applyBorder="1" applyAlignment="1">
      <alignment horizontal="left" vertical="center"/>
    </xf>
    <xf numFmtId="0" fontId="41" fillId="0" borderId="167" xfId="0" applyFont="1" applyBorder="1" applyAlignment="1">
      <alignment horizontal="left" vertical="center"/>
    </xf>
    <xf numFmtId="10" fontId="5" fillId="0" borderId="8" xfId="2" applyNumberFormat="1" applyFont="1" applyBorder="1" applyAlignment="1">
      <alignment horizontal="center" vertical="center" wrapText="1"/>
    </xf>
    <xf numFmtId="10" fontId="5" fillId="0" borderId="9" xfId="2" applyNumberFormat="1"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10" fontId="4" fillId="0" borderId="8" xfId="0" applyNumberFormat="1" applyFont="1" applyBorder="1" applyAlignment="1">
      <alignment horizontal="center" vertical="center" wrapText="1"/>
    </xf>
    <xf numFmtId="10" fontId="4" fillId="0" borderId="9" xfId="0" applyNumberFormat="1" applyFont="1" applyBorder="1" applyAlignment="1">
      <alignment horizontal="center" vertical="center" wrapText="1"/>
    </xf>
    <xf numFmtId="10" fontId="4" fillId="0" borderId="267" xfId="0" applyNumberFormat="1" applyFont="1" applyBorder="1" applyAlignment="1">
      <alignment horizontal="center" vertical="center" wrapText="1"/>
    </xf>
    <xf numFmtId="10" fontId="4" fillId="0" borderId="268" xfId="0" applyNumberFormat="1" applyFont="1" applyBorder="1" applyAlignment="1">
      <alignment horizontal="center" vertical="center" wrapText="1"/>
    </xf>
    <xf numFmtId="0" fontId="4" fillId="0" borderId="152" xfId="0" applyFont="1" applyBorder="1" applyAlignment="1">
      <alignment horizontal="justify" vertical="center" wrapText="1"/>
    </xf>
    <xf numFmtId="0" fontId="4" fillId="0" borderId="154" xfId="0" applyFont="1" applyBorder="1" applyAlignment="1">
      <alignment horizontal="justify" vertical="center" wrapText="1"/>
    </xf>
    <xf numFmtId="0" fontId="21" fillId="0" borderId="145" xfId="0" applyFont="1" applyBorder="1" applyAlignment="1">
      <alignment horizontal="center" vertical="center" wrapText="1"/>
    </xf>
    <xf numFmtId="0" fontId="21" fillId="0" borderId="66" xfId="0" applyFont="1" applyBorder="1" applyAlignment="1">
      <alignment horizontal="center" vertical="center" wrapText="1"/>
    </xf>
    <xf numFmtId="0" fontId="21" fillId="0" borderId="9" xfId="0" applyFont="1" applyBorder="1" applyAlignment="1">
      <alignment horizontal="justify" vertical="center" wrapText="1"/>
    </xf>
    <xf numFmtId="0" fontId="4" fillId="0" borderId="155" xfId="0" applyFont="1" applyBorder="1" applyAlignment="1">
      <alignment horizontal="justify" vertical="center" wrapText="1"/>
    </xf>
    <xf numFmtId="0" fontId="4" fillId="0" borderId="153" xfId="0" applyFont="1" applyBorder="1" applyAlignment="1">
      <alignment horizontal="justify" vertical="center" wrapText="1"/>
    </xf>
    <xf numFmtId="0" fontId="21" fillId="0" borderId="8" xfId="0" applyFont="1" applyBorder="1" applyAlignment="1">
      <alignment horizontal="justify" vertical="center" wrapText="1"/>
    </xf>
    <xf numFmtId="0" fontId="4" fillId="0" borderId="180" xfId="0" applyFont="1" applyBorder="1" applyAlignment="1">
      <alignment horizontal="justify" vertical="center" wrapText="1"/>
    </xf>
    <xf numFmtId="0" fontId="5" fillId="0" borderId="9" xfId="2" applyNumberFormat="1" applyFont="1" applyBorder="1" applyAlignment="1">
      <alignment horizontal="center" vertical="center" wrapText="1"/>
    </xf>
    <xf numFmtId="0" fontId="21" fillId="0" borderId="256" xfId="0" applyFont="1" applyBorder="1" applyAlignment="1">
      <alignment horizontal="center" vertical="center"/>
    </xf>
    <xf numFmtId="0" fontId="21" fillId="0" borderId="35" xfId="0" applyFont="1" applyBorder="1" applyAlignment="1">
      <alignment horizontal="justify" vertical="center" wrapText="1"/>
    </xf>
    <xf numFmtId="0" fontId="21" fillId="0" borderId="35" xfId="0" applyFont="1" applyBorder="1" applyAlignment="1">
      <alignment horizontal="center" vertical="center" wrapText="1"/>
    </xf>
    <xf numFmtId="0" fontId="5" fillId="0" borderId="35" xfId="0" applyFont="1" applyBorder="1" applyAlignment="1">
      <alignment horizontal="center" vertical="center" wrapText="1"/>
    </xf>
    <xf numFmtId="10" fontId="4" fillId="0" borderId="35" xfId="0" applyNumberFormat="1" applyFont="1" applyBorder="1" applyAlignment="1">
      <alignment horizontal="center" vertical="center" wrapText="1"/>
    </xf>
    <xf numFmtId="10" fontId="4" fillId="0" borderId="270" xfId="0" applyNumberFormat="1" applyFont="1" applyBorder="1" applyAlignment="1">
      <alignment horizontal="center" vertical="center" wrapText="1"/>
    </xf>
    <xf numFmtId="0" fontId="4" fillId="0" borderId="9" xfId="0" applyFont="1" applyBorder="1" applyAlignment="1">
      <alignment horizontal="center" vertical="center" wrapText="1"/>
    </xf>
    <xf numFmtId="0" fontId="4" fillId="0" borderId="35" xfId="0" applyFont="1" applyBorder="1" applyAlignment="1">
      <alignment horizontal="center" vertical="center" wrapText="1"/>
    </xf>
    <xf numFmtId="0" fontId="71" fillId="0" borderId="155" xfId="0" applyFont="1" applyBorder="1" applyAlignment="1">
      <alignment horizontal="justify" vertical="center" wrapText="1"/>
    </xf>
    <xf numFmtId="0" fontId="71" fillId="0" borderId="180" xfId="0" applyFont="1" applyBorder="1" applyAlignment="1">
      <alignment horizontal="justify" vertical="center" wrapText="1"/>
    </xf>
    <xf numFmtId="0" fontId="71" fillId="0" borderId="153" xfId="0" applyFont="1" applyBorder="1" applyAlignment="1">
      <alignment horizontal="justify" vertical="center" wrapText="1"/>
    </xf>
    <xf numFmtId="0" fontId="5" fillId="0" borderId="152" xfId="0" applyFont="1" applyBorder="1" applyAlignment="1">
      <alignment horizontal="justify" vertical="center" wrapText="1"/>
    </xf>
    <xf numFmtId="0" fontId="71" fillId="0" borderId="154" xfId="0" applyFont="1" applyBorder="1" applyAlignment="1">
      <alignment horizontal="justify" vertical="center" wrapText="1"/>
    </xf>
    <xf numFmtId="0" fontId="34" fillId="18" borderId="156" xfId="0" applyFont="1" applyFill="1" applyBorder="1" applyAlignment="1">
      <alignment horizontal="center" vertical="center" wrapText="1"/>
    </xf>
    <xf numFmtId="0" fontId="34" fillId="18" borderId="157" xfId="0" applyFont="1" applyFill="1" applyBorder="1" applyAlignment="1">
      <alignment horizontal="center" vertical="center" wrapText="1"/>
    </xf>
    <xf numFmtId="0" fontId="34" fillId="18" borderId="158" xfId="0" applyFont="1" applyFill="1" applyBorder="1" applyAlignment="1">
      <alignment horizontal="center" vertical="center" wrapText="1"/>
    </xf>
    <xf numFmtId="0" fontId="17" fillId="0" borderId="27" xfId="0" applyFont="1" applyBorder="1" applyAlignment="1">
      <alignment horizontal="center" vertical="center" wrapText="1"/>
    </xf>
    <xf numFmtId="0" fontId="41" fillId="18" borderId="166" xfId="0" applyFont="1" applyFill="1" applyBorder="1" applyAlignment="1">
      <alignment horizontal="left" vertical="center"/>
    </xf>
    <xf numFmtId="0" fontId="41" fillId="18" borderId="164" xfId="0" applyFont="1" applyFill="1" applyBorder="1" applyAlignment="1">
      <alignment horizontal="left" vertical="center"/>
    </xf>
    <xf numFmtId="0" fontId="41" fillId="18" borderId="167" xfId="0" applyFont="1" applyFill="1" applyBorder="1" applyAlignment="1">
      <alignment horizontal="left" vertical="center"/>
    </xf>
    <xf numFmtId="0" fontId="5" fillId="18" borderId="90" xfId="0" applyFont="1" applyFill="1" applyBorder="1" applyAlignment="1">
      <alignment horizontal="center" vertical="center" wrapText="1"/>
    </xf>
    <xf numFmtId="0" fontId="5" fillId="0" borderId="181" xfId="0" applyFont="1" applyBorder="1" applyAlignment="1">
      <alignment horizontal="center" vertical="center" wrapText="1"/>
    </xf>
    <xf numFmtId="0" fontId="5" fillId="0" borderId="182" xfId="0" applyFont="1" applyBorder="1" applyAlignment="1">
      <alignment horizontal="center" vertical="center" wrapText="1"/>
    </xf>
    <xf numFmtId="10" fontId="4" fillId="0" borderId="184" xfId="0" applyNumberFormat="1" applyFont="1" applyBorder="1" applyAlignment="1">
      <alignment horizontal="center" vertical="center" wrapText="1"/>
    </xf>
    <xf numFmtId="10" fontId="4" fillId="0" borderId="185" xfId="0" applyNumberFormat="1" applyFont="1" applyBorder="1" applyAlignment="1">
      <alignment horizontal="center" vertical="center" wrapText="1"/>
    </xf>
    <xf numFmtId="0" fontId="5" fillId="0" borderId="178" xfId="0" applyFont="1" applyBorder="1" applyAlignment="1">
      <alignment horizontal="center" vertical="center" wrapText="1"/>
    </xf>
  </cellXfs>
  <cellStyles count="6">
    <cellStyle name="Normal" xfId="0" builtinId="0"/>
    <cellStyle name="Normal 2" xfId="1" xr:uid="{B6AAF7B6-352E-417C-BDE8-1A7747979DEA}"/>
    <cellStyle name="Normal 2 2" xfId="3" xr:uid="{FC950EF4-E1D2-45A2-A3AC-470B2034119D}"/>
    <cellStyle name="Normal 2 3" xfId="5" xr:uid="{9B8C6052-C0CA-4A8B-A37F-30AF2055BE5D}"/>
    <cellStyle name="Normal 3" xfId="4" xr:uid="{4C1FC975-3137-4AAD-964F-E182C4A35636}"/>
    <cellStyle name="Porcentaje" xfId="2" builtinId="5"/>
  </cellStyles>
  <dxfs count="3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009F7A"/>
      <color rgb="FF00C495"/>
      <color rgb="FFF2F2F2"/>
      <color rgb="FFD990AB"/>
      <color rgb="FFB52259"/>
      <color rgb="FFF8C73E"/>
      <color rgb="FFF7BA10"/>
      <color rgb="FFCC1300"/>
      <color rgb="FFFADD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7.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7.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55120" y="502977"/>
          <a:ext cx="6104687" cy="1376710"/>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3179487" y="5490308"/>
          <a:ext cx="11199746" cy="2856591"/>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4655800" y="4024604"/>
          <a:ext cx="7012412" cy="4371074"/>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5208563" y="5535965"/>
          <a:ext cx="4025420" cy="2866279"/>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1970189" y="4177722"/>
          <a:ext cx="12515748" cy="4249586"/>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600059" y="11352771"/>
          <a:ext cx="14611973" cy="5369007"/>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7814323" y="11352770"/>
          <a:ext cx="14560484" cy="5369007"/>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2796890" y="11352771"/>
          <a:ext cx="7067289" cy="5369011"/>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76200</xdr:colOff>
      <xdr:row>4</xdr:row>
      <xdr:rowOff>47625</xdr:rowOff>
    </xdr:from>
    <xdr:to>
      <xdr:col>2</xdr:col>
      <xdr:colOff>931545</xdr:colOff>
      <xdr:row>9</xdr:row>
      <xdr:rowOff>3715</xdr:rowOff>
    </xdr:to>
    <xdr:pic>
      <xdr:nvPicPr>
        <xdr:cNvPr id="2" name="Imagen 1">
          <a:extLst>
            <a:ext uri="{FF2B5EF4-FFF2-40B4-BE49-F238E27FC236}">
              <a16:creationId xmlns:a16="http://schemas.microsoft.com/office/drawing/2014/main" id="{C31E659D-EBB4-4E7B-9270-C94F90AE7AD8}"/>
            </a:ext>
          </a:extLst>
        </xdr:cNvPr>
        <xdr:cNvPicPr>
          <a:picLocks noChangeAspect="1"/>
        </xdr:cNvPicPr>
      </xdr:nvPicPr>
      <xdr:blipFill>
        <a:blip xmlns:r="http://schemas.openxmlformats.org/officeDocument/2006/relationships" r:embed="rId1"/>
        <a:stretch>
          <a:fillRect/>
        </a:stretch>
      </xdr:blipFill>
      <xdr:spPr>
        <a:xfrm>
          <a:off x="1600200" y="819150"/>
          <a:ext cx="866775" cy="1323880"/>
        </a:xfrm>
        <a:prstGeom prst="rect">
          <a:avLst/>
        </a:prstGeom>
      </xdr:spPr>
    </xdr:pic>
    <xdr:clientData/>
  </xdr:twoCellAnchor>
  <xdr:oneCellAnchor>
    <xdr:from>
      <xdr:col>2</xdr:col>
      <xdr:colOff>542925</xdr:colOff>
      <xdr:row>38</xdr:row>
      <xdr:rowOff>49531</xdr:rowOff>
    </xdr:from>
    <xdr:ext cx="4777740" cy="1133474"/>
    <xdr:sp macro="" textlink="">
      <xdr:nvSpPr>
        <xdr:cNvPr id="3" name="CuadroTexto 2">
          <a:extLst>
            <a:ext uri="{FF2B5EF4-FFF2-40B4-BE49-F238E27FC236}">
              <a16:creationId xmlns:a16="http://schemas.microsoft.com/office/drawing/2014/main" id="{23F88577-7113-4F46-9432-1A783BE72E07}"/>
            </a:ext>
          </a:extLst>
        </xdr:cNvPr>
        <xdr:cNvSpPr txBox="1"/>
      </xdr:nvSpPr>
      <xdr:spPr>
        <a:xfrm>
          <a:off x="2105025" y="18308956"/>
          <a:ext cx="4777740" cy="1133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C.P. Rodrigo Emmanuel Suaste Hoil</a:t>
          </a:r>
        </a:p>
        <a:p>
          <a:pPr algn="ctr"/>
          <a:r>
            <a:rPr lang="es-MX" sz="1600"/>
            <a:t>Director de Planeación y Ordenamiento Territorial</a:t>
          </a:r>
        </a:p>
      </xdr:txBody>
    </xdr:sp>
    <xdr:clientData/>
  </xdr:oneCellAnchor>
  <xdr:oneCellAnchor>
    <xdr:from>
      <xdr:col>7</xdr:col>
      <xdr:colOff>708026</xdr:colOff>
      <xdr:row>38</xdr:row>
      <xdr:rowOff>76200</xdr:rowOff>
    </xdr:from>
    <xdr:ext cx="4269739" cy="1091565"/>
    <xdr:sp macro="" textlink="">
      <xdr:nvSpPr>
        <xdr:cNvPr id="4" name="CuadroTexto 3">
          <a:extLst>
            <a:ext uri="{FF2B5EF4-FFF2-40B4-BE49-F238E27FC236}">
              <a16:creationId xmlns:a16="http://schemas.microsoft.com/office/drawing/2014/main" id="{57A89711-F3D1-486B-9414-DD6C0439A84A}"/>
            </a:ext>
          </a:extLst>
        </xdr:cNvPr>
        <xdr:cNvSpPr txBox="1"/>
      </xdr:nvSpPr>
      <xdr:spPr>
        <a:xfrm>
          <a:off x="11642726" y="18335625"/>
          <a:ext cx="4269739" cy="10915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Lic. José Fernando Díaz Nuñez</a:t>
          </a:r>
        </a:p>
        <a:p>
          <a:pPr algn="ctr"/>
          <a:r>
            <a:rPr lang="es-MX" sz="1600"/>
            <a:t>Director de Planeación de la DGPM</a:t>
          </a:r>
        </a:p>
      </xdr:txBody>
    </xdr:sp>
    <xdr:clientData/>
  </xdr:oneCellAnchor>
  <xdr:oneCellAnchor>
    <xdr:from>
      <xdr:col>19</xdr:col>
      <xdr:colOff>274320</xdr:colOff>
      <xdr:row>36</xdr:row>
      <xdr:rowOff>97153</xdr:rowOff>
    </xdr:from>
    <xdr:ext cx="2971800" cy="1664971"/>
    <xdr:sp macro="" textlink="">
      <xdr:nvSpPr>
        <xdr:cNvPr id="5" name="CuadroTexto 4">
          <a:extLst>
            <a:ext uri="{FF2B5EF4-FFF2-40B4-BE49-F238E27FC236}">
              <a16:creationId xmlns:a16="http://schemas.microsoft.com/office/drawing/2014/main" id="{5DA26A7E-AD3F-439C-96DD-0AE3B224CCE0}"/>
            </a:ext>
          </a:extLst>
        </xdr:cNvPr>
        <xdr:cNvSpPr txBox="1"/>
      </xdr:nvSpPr>
      <xdr:spPr>
        <a:xfrm>
          <a:off x="20810220" y="17994628"/>
          <a:ext cx="2971800" cy="1664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es-MX" sz="1200"/>
        </a:p>
        <a:p>
          <a:pPr algn="ctr"/>
          <a:endParaRPr lang="es-MX" sz="1200"/>
        </a:p>
        <a:p>
          <a:pPr algn="ctr"/>
          <a:r>
            <a:rPr lang="es-MX" sz="1200"/>
            <a:t>________________________</a:t>
          </a:r>
        </a:p>
        <a:p>
          <a:pPr algn="ctr"/>
          <a:r>
            <a:rPr lang="es-MX" sz="1600"/>
            <a:t>Autorizó</a:t>
          </a:r>
        </a:p>
        <a:p>
          <a:pPr algn="ctr"/>
          <a:r>
            <a:rPr lang="es-MX" sz="1600"/>
            <a:t>Lic. Héctor Sánchez</a:t>
          </a:r>
          <a:r>
            <a:rPr lang="es-MX" sz="1600" baseline="0"/>
            <a:t> Tirado</a:t>
          </a:r>
        </a:p>
        <a:p>
          <a:pPr algn="ctr"/>
          <a:r>
            <a:rPr lang="es-MX" sz="1600" baseline="0"/>
            <a:t>Director General</a:t>
          </a:r>
        </a:p>
        <a:p>
          <a:pPr algn="ctr"/>
          <a:r>
            <a:rPr lang="es-MX" sz="1600" baseline="0"/>
            <a:t>IMPLAN</a:t>
          </a:r>
          <a:endParaRPr lang="es-MX" sz="1600"/>
        </a:p>
        <a:p>
          <a:pPr algn="ctr"/>
          <a:endParaRPr lang="es-MX" sz="1600"/>
        </a:p>
      </xdr:txBody>
    </xdr:sp>
    <xdr:clientData/>
  </xdr:oneCellAnchor>
  <xdr:twoCellAnchor editAs="oneCell">
    <xdr:from>
      <xdr:col>15</xdr:col>
      <xdr:colOff>500063</xdr:colOff>
      <xdr:row>4</xdr:row>
      <xdr:rowOff>59533</xdr:rowOff>
    </xdr:from>
    <xdr:to>
      <xdr:col>21</xdr:col>
      <xdr:colOff>654843</xdr:colOff>
      <xdr:row>9</xdr:row>
      <xdr:rowOff>116040</xdr:rowOff>
    </xdr:to>
    <xdr:pic>
      <xdr:nvPicPr>
        <xdr:cNvPr id="6" name="Imagen 5">
          <a:extLst>
            <a:ext uri="{FF2B5EF4-FFF2-40B4-BE49-F238E27FC236}">
              <a16:creationId xmlns:a16="http://schemas.microsoft.com/office/drawing/2014/main" id="{D1A56D37-078D-496E-B7C4-693C81EB9AD0}"/>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19895344" y="833439"/>
          <a:ext cx="5417343" cy="143763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2F937BF6-5650-4A9E-B7EB-CB863D5658E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1761545" y="817728"/>
          <a:ext cx="4983484" cy="1413254"/>
        </a:xfrm>
        <a:prstGeom prst="rect">
          <a:avLst/>
        </a:prstGeom>
      </xdr:spPr>
    </xdr:pic>
    <xdr:clientData/>
  </xdr:twoCellAnchor>
  <xdr:twoCellAnchor editAs="oneCell">
    <xdr:from>
      <xdr:col>2</xdr:col>
      <xdr:colOff>593725</xdr:colOff>
      <xdr:row>4</xdr:row>
      <xdr:rowOff>88107</xdr:rowOff>
    </xdr:from>
    <xdr:to>
      <xdr:col>2</xdr:col>
      <xdr:colOff>1489075</xdr:colOff>
      <xdr:row>8</xdr:row>
      <xdr:rowOff>59954</xdr:rowOff>
    </xdr:to>
    <xdr:pic>
      <xdr:nvPicPr>
        <xdr:cNvPr id="3" name="Imagen 2">
          <a:extLst>
            <a:ext uri="{FF2B5EF4-FFF2-40B4-BE49-F238E27FC236}">
              <a16:creationId xmlns:a16="http://schemas.microsoft.com/office/drawing/2014/main" id="{C5437CC7-C649-4D4F-802D-195E9230CED9}"/>
            </a:ext>
          </a:extLst>
        </xdr:cNvPr>
        <xdr:cNvPicPr>
          <a:picLocks noChangeAspect="1"/>
        </xdr:cNvPicPr>
      </xdr:nvPicPr>
      <xdr:blipFill>
        <a:blip xmlns:r="http://schemas.openxmlformats.org/officeDocument/2006/relationships" r:embed="rId2"/>
        <a:stretch>
          <a:fillRect/>
        </a:stretch>
      </xdr:blipFill>
      <xdr:spPr>
        <a:xfrm>
          <a:off x="2121694" y="852091"/>
          <a:ext cx="895350" cy="142044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736839</xdr:colOff>
      <xdr:row>4</xdr:row>
      <xdr:rowOff>71886</xdr:rowOff>
    </xdr:from>
    <xdr:to>
      <xdr:col>3</xdr:col>
      <xdr:colOff>327079</xdr:colOff>
      <xdr:row>9</xdr:row>
      <xdr:rowOff>170281</xdr:rowOff>
    </xdr:to>
    <xdr:pic>
      <xdr:nvPicPr>
        <xdr:cNvPr id="2" name="Imagen 1">
          <a:extLst>
            <a:ext uri="{FF2B5EF4-FFF2-40B4-BE49-F238E27FC236}">
              <a16:creationId xmlns:a16="http://schemas.microsoft.com/office/drawing/2014/main" id="{9B3DAC86-435A-42BF-AD4B-008A3C2C1851}"/>
            </a:ext>
          </a:extLst>
        </xdr:cNvPr>
        <xdr:cNvPicPr>
          <a:picLocks noChangeAspect="1"/>
        </xdr:cNvPicPr>
      </xdr:nvPicPr>
      <xdr:blipFill>
        <a:blip xmlns:r="http://schemas.openxmlformats.org/officeDocument/2006/relationships" r:embed="rId1"/>
        <a:stretch>
          <a:fillRect/>
        </a:stretch>
      </xdr:blipFill>
      <xdr:spPr>
        <a:xfrm>
          <a:off x="2246462" y="862641"/>
          <a:ext cx="1189721" cy="1817136"/>
        </a:xfrm>
        <a:prstGeom prst="rect">
          <a:avLst/>
        </a:prstGeom>
      </xdr:spPr>
    </xdr:pic>
    <xdr:clientData/>
  </xdr:twoCellAnchor>
  <xdr:oneCellAnchor>
    <xdr:from>
      <xdr:col>2</xdr:col>
      <xdr:colOff>542925</xdr:colOff>
      <xdr:row>32</xdr:row>
      <xdr:rowOff>49531</xdr:rowOff>
    </xdr:from>
    <xdr:ext cx="4777740" cy="1133474"/>
    <xdr:sp macro="" textlink="">
      <xdr:nvSpPr>
        <xdr:cNvPr id="3" name="CuadroTexto 2">
          <a:extLst>
            <a:ext uri="{FF2B5EF4-FFF2-40B4-BE49-F238E27FC236}">
              <a16:creationId xmlns:a16="http://schemas.microsoft.com/office/drawing/2014/main" id="{73BCEBEE-8CD3-42AE-B1C7-2992D4822E8F}"/>
            </a:ext>
          </a:extLst>
        </xdr:cNvPr>
        <xdr:cNvSpPr txBox="1"/>
      </xdr:nvSpPr>
      <xdr:spPr>
        <a:xfrm>
          <a:off x="2106930" y="18312766"/>
          <a:ext cx="4777740" cy="1133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C.P. Rodrigo Emmanuel Suaste Hoil</a:t>
          </a:r>
        </a:p>
        <a:p>
          <a:pPr algn="ctr"/>
          <a:r>
            <a:rPr lang="es-MX" sz="1600"/>
            <a:t>Director de Planeación y Ordenamiento Territorial</a:t>
          </a:r>
        </a:p>
      </xdr:txBody>
    </xdr:sp>
    <xdr:clientData/>
  </xdr:oneCellAnchor>
  <xdr:oneCellAnchor>
    <xdr:from>
      <xdr:col>7</xdr:col>
      <xdr:colOff>708026</xdr:colOff>
      <xdr:row>32</xdr:row>
      <xdr:rowOff>76200</xdr:rowOff>
    </xdr:from>
    <xdr:ext cx="4269739" cy="1091565"/>
    <xdr:sp macro="" textlink="">
      <xdr:nvSpPr>
        <xdr:cNvPr id="4" name="CuadroTexto 3">
          <a:extLst>
            <a:ext uri="{FF2B5EF4-FFF2-40B4-BE49-F238E27FC236}">
              <a16:creationId xmlns:a16="http://schemas.microsoft.com/office/drawing/2014/main" id="{283D4D66-D105-4305-B298-6981D6F930F8}"/>
            </a:ext>
          </a:extLst>
        </xdr:cNvPr>
        <xdr:cNvSpPr txBox="1"/>
      </xdr:nvSpPr>
      <xdr:spPr>
        <a:xfrm>
          <a:off x="11638916" y="18335625"/>
          <a:ext cx="4269739" cy="10915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Lic. José Fernando Díaz Nuñez</a:t>
          </a:r>
        </a:p>
        <a:p>
          <a:pPr algn="ctr"/>
          <a:r>
            <a:rPr lang="es-MX" sz="1600"/>
            <a:t>Director de Planeación de la DGPM</a:t>
          </a:r>
        </a:p>
      </xdr:txBody>
    </xdr:sp>
    <xdr:clientData/>
  </xdr:oneCellAnchor>
  <xdr:oneCellAnchor>
    <xdr:from>
      <xdr:col>21</xdr:col>
      <xdr:colOff>249010</xdr:colOff>
      <xdr:row>30</xdr:row>
      <xdr:rowOff>93343</xdr:rowOff>
    </xdr:from>
    <xdr:ext cx="2971800" cy="1664971"/>
    <xdr:sp macro="" textlink="">
      <xdr:nvSpPr>
        <xdr:cNvPr id="5" name="CuadroTexto 4">
          <a:extLst>
            <a:ext uri="{FF2B5EF4-FFF2-40B4-BE49-F238E27FC236}">
              <a16:creationId xmlns:a16="http://schemas.microsoft.com/office/drawing/2014/main" id="{B43E3790-FBFA-41FC-AB85-160D5AB293A9}"/>
            </a:ext>
          </a:extLst>
        </xdr:cNvPr>
        <xdr:cNvSpPr txBox="1"/>
      </xdr:nvSpPr>
      <xdr:spPr>
        <a:xfrm>
          <a:off x="24796296" y="19714843"/>
          <a:ext cx="2971800" cy="1664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es-MX" sz="1200"/>
        </a:p>
        <a:p>
          <a:pPr algn="ctr"/>
          <a:endParaRPr lang="es-MX" sz="1200"/>
        </a:p>
        <a:p>
          <a:pPr algn="ctr"/>
          <a:r>
            <a:rPr lang="es-MX" sz="1200"/>
            <a:t>________________________</a:t>
          </a:r>
        </a:p>
        <a:p>
          <a:pPr algn="ctr"/>
          <a:r>
            <a:rPr lang="es-MX" sz="1600"/>
            <a:t>Autorizó</a:t>
          </a:r>
        </a:p>
        <a:p>
          <a:pPr algn="ctr"/>
          <a:r>
            <a:rPr lang="es-MX" sz="1600"/>
            <a:t>Lic. Héctor Sánchez</a:t>
          </a:r>
          <a:r>
            <a:rPr lang="es-MX" sz="1600" baseline="0"/>
            <a:t> Tirado</a:t>
          </a:r>
        </a:p>
        <a:p>
          <a:pPr algn="ctr"/>
          <a:r>
            <a:rPr lang="es-MX" sz="1600" baseline="0"/>
            <a:t>Director General</a:t>
          </a:r>
        </a:p>
        <a:p>
          <a:pPr algn="ctr"/>
          <a:r>
            <a:rPr lang="es-MX" sz="1600" baseline="0"/>
            <a:t>IMPLAN</a:t>
          </a:r>
          <a:endParaRPr lang="es-MX" sz="1600"/>
        </a:p>
        <a:p>
          <a:pPr algn="ctr"/>
          <a:endParaRPr lang="es-MX" sz="1600"/>
        </a:p>
      </xdr:txBody>
    </xdr:sp>
    <xdr:clientData/>
  </xdr:oneCellAnchor>
  <xdr:twoCellAnchor editAs="oneCell">
    <xdr:from>
      <xdr:col>17</xdr:col>
      <xdr:colOff>1001219</xdr:colOff>
      <xdr:row>4</xdr:row>
      <xdr:rowOff>168088</xdr:rowOff>
    </xdr:from>
    <xdr:to>
      <xdr:col>25</xdr:col>
      <xdr:colOff>2610973</xdr:colOff>
      <xdr:row>8</xdr:row>
      <xdr:rowOff>136152</xdr:rowOff>
    </xdr:to>
    <xdr:pic>
      <xdr:nvPicPr>
        <xdr:cNvPr id="6" name="Imagen 5">
          <a:extLst>
            <a:ext uri="{FF2B5EF4-FFF2-40B4-BE49-F238E27FC236}">
              <a16:creationId xmlns:a16="http://schemas.microsoft.com/office/drawing/2014/main" id="{999C5D56-4AA4-462F-B79B-51F0B610587A}"/>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5396425" y="941294"/>
          <a:ext cx="4982724" cy="132229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CDE912BB-B966-4F0F-B80B-279DB01A8F6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2932254" y="809935"/>
          <a:ext cx="4995607" cy="1401997"/>
        </a:xfrm>
        <a:prstGeom prst="rect">
          <a:avLst/>
        </a:prstGeom>
      </xdr:spPr>
    </xdr:pic>
    <xdr:clientData/>
  </xdr:twoCellAnchor>
  <xdr:twoCellAnchor editAs="oneCell">
    <xdr:from>
      <xdr:col>2</xdr:col>
      <xdr:colOff>38100</xdr:colOff>
      <xdr:row>4</xdr:row>
      <xdr:rowOff>28575</xdr:rowOff>
    </xdr:from>
    <xdr:to>
      <xdr:col>2</xdr:col>
      <xdr:colOff>933450</xdr:colOff>
      <xdr:row>8</xdr:row>
      <xdr:rowOff>422</xdr:rowOff>
    </xdr:to>
    <xdr:pic>
      <xdr:nvPicPr>
        <xdr:cNvPr id="3" name="Imagen 2">
          <a:extLst>
            <a:ext uri="{FF2B5EF4-FFF2-40B4-BE49-F238E27FC236}">
              <a16:creationId xmlns:a16="http://schemas.microsoft.com/office/drawing/2014/main" id="{B91C6BED-82E4-4534-9CB5-3D5B9C119212}"/>
            </a:ext>
          </a:extLst>
        </xdr:cNvPr>
        <xdr:cNvPicPr>
          <a:picLocks noChangeAspect="1"/>
        </xdr:cNvPicPr>
      </xdr:nvPicPr>
      <xdr:blipFill>
        <a:blip xmlns:r="http://schemas.openxmlformats.org/officeDocument/2006/relationships" r:embed="rId2"/>
        <a:stretch>
          <a:fillRect/>
        </a:stretch>
      </xdr:blipFill>
      <xdr:spPr>
        <a:xfrm>
          <a:off x="1562100" y="800100"/>
          <a:ext cx="895350" cy="141964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1985418</xdr:colOff>
      <xdr:row>7</xdr:row>
      <xdr:rowOff>225417</xdr:rowOff>
    </xdr:to>
    <xdr:pic>
      <xdr:nvPicPr>
        <xdr:cNvPr id="2" name="Imagen 1">
          <a:extLst>
            <a:ext uri="{FF2B5EF4-FFF2-40B4-BE49-F238E27FC236}">
              <a16:creationId xmlns:a16="http://schemas.microsoft.com/office/drawing/2014/main" id="{4F91524B-9400-4DF6-8BD5-98EE6D4D7B9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108835" y="845300"/>
          <a:ext cx="4185915" cy="122075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16</xdr:col>
      <xdr:colOff>79867</xdr:colOff>
      <xdr:row>7</xdr:row>
      <xdr:rowOff>244724</xdr:rowOff>
    </xdr:to>
    <xdr:pic>
      <xdr:nvPicPr>
        <xdr:cNvPr id="2" name="Imagen 1">
          <a:extLst>
            <a:ext uri="{FF2B5EF4-FFF2-40B4-BE49-F238E27FC236}">
              <a16:creationId xmlns:a16="http://schemas.microsoft.com/office/drawing/2014/main" id="{4A59D850-2615-4AB3-8195-71A14549F7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871747</xdr:colOff>
      <xdr:row>4</xdr:row>
      <xdr:rowOff>85874</xdr:rowOff>
    </xdr:from>
    <xdr:to>
      <xdr:col>14</xdr:col>
      <xdr:colOff>444668</xdr:colOff>
      <xdr:row>7</xdr:row>
      <xdr:rowOff>244724</xdr:rowOff>
    </xdr:to>
    <xdr:pic>
      <xdr:nvPicPr>
        <xdr:cNvPr id="2" name="Imagen 1">
          <a:extLst>
            <a:ext uri="{FF2B5EF4-FFF2-40B4-BE49-F238E27FC236}">
              <a16:creationId xmlns:a16="http://schemas.microsoft.com/office/drawing/2014/main" id="{553732F3-0EC6-40C3-8696-BDE1E56025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5128521" y="838656"/>
          <a:ext cx="4187161" cy="12188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15</xdr:col>
      <xdr:colOff>960749</xdr:colOff>
      <xdr:row>7</xdr:row>
      <xdr:rowOff>244724</xdr:rowOff>
    </xdr:to>
    <xdr:pic>
      <xdr:nvPicPr>
        <xdr:cNvPr id="2" name="Imagen 1">
          <a:extLst>
            <a:ext uri="{FF2B5EF4-FFF2-40B4-BE49-F238E27FC236}">
              <a16:creationId xmlns:a16="http://schemas.microsoft.com/office/drawing/2014/main" id="{A9A2AB3E-0625-4576-BE3E-0503FB8E156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679157</xdr:colOff>
      <xdr:row>48</xdr:row>
      <xdr:rowOff>41129</xdr:rowOff>
    </xdr:from>
    <xdr:ext cx="4777740" cy="1133474"/>
    <xdr:sp macro="" textlink="">
      <xdr:nvSpPr>
        <xdr:cNvPr id="2" name="CuadroTexto 1">
          <a:extLst>
            <a:ext uri="{FF2B5EF4-FFF2-40B4-BE49-F238E27FC236}">
              <a16:creationId xmlns:a16="http://schemas.microsoft.com/office/drawing/2014/main" id="{DBABE652-E8AC-4FFB-8CB6-F112920CE9CD}"/>
            </a:ext>
          </a:extLst>
        </xdr:cNvPr>
        <xdr:cNvSpPr txBox="1"/>
      </xdr:nvSpPr>
      <xdr:spPr>
        <a:xfrm>
          <a:off x="1460695" y="23023244"/>
          <a:ext cx="4777740" cy="1133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C.P. Rodrigo Emmanuel Suaste Hoil</a:t>
          </a:r>
        </a:p>
        <a:p>
          <a:pPr algn="ctr"/>
          <a:r>
            <a:rPr lang="es-MX" sz="1600"/>
            <a:t>Director de Planeación y Ordenamiento Territorial</a:t>
          </a:r>
        </a:p>
      </xdr:txBody>
    </xdr:sp>
    <xdr:clientData/>
  </xdr:oneCellAnchor>
  <xdr:oneCellAnchor>
    <xdr:from>
      <xdr:col>5</xdr:col>
      <xdr:colOff>498525</xdr:colOff>
      <xdr:row>48</xdr:row>
      <xdr:rowOff>80011</xdr:rowOff>
    </xdr:from>
    <xdr:ext cx="4269739" cy="1091565"/>
    <xdr:sp macro="" textlink="">
      <xdr:nvSpPr>
        <xdr:cNvPr id="3" name="CuadroTexto 2">
          <a:extLst>
            <a:ext uri="{FF2B5EF4-FFF2-40B4-BE49-F238E27FC236}">
              <a16:creationId xmlns:a16="http://schemas.microsoft.com/office/drawing/2014/main" id="{559727C8-085F-4FA9-AD2F-07AB352C2DF7}"/>
            </a:ext>
          </a:extLst>
        </xdr:cNvPr>
        <xdr:cNvSpPr txBox="1"/>
      </xdr:nvSpPr>
      <xdr:spPr>
        <a:xfrm>
          <a:off x="9315256" y="23062126"/>
          <a:ext cx="4269739" cy="10915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Lic. José Fernando Díaz Nuñez</a:t>
          </a:r>
        </a:p>
        <a:p>
          <a:pPr algn="ctr"/>
          <a:r>
            <a:rPr lang="es-MX" sz="1600"/>
            <a:t>Director de Planeación de la DGPM</a:t>
          </a:r>
        </a:p>
      </xdr:txBody>
    </xdr:sp>
    <xdr:clientData/>
  </xdr:oneCellAnchor>
  <xdr:oneCellAnchor>
    <xdr:from>
      <xdr:col>9</xdr:col>
      <xdr:colOff>1049361</xdr:colOff>
      <xdr:row>46</xdr:row>
      <xdr:rowOff>107459</xdr:rowOff>
    </xdr:from>
    <xdr:ext cx="2971800" cy="1664971"/>
    <xdr:sp macro="" textlink="">
      <xdr:nvSpPr>
        <xdr:cNvPr id="4" name="CuadroTexto 3">
          <a:extLst>
            <a:ext uri="{FF2B5EF4-FFF2-40B4-BE49-F238E27FC236}">
              <a16:creationId xmlns:a16="http://schemas.microsoft.com/office/drawing/2014/main" id="{4217E004-3CB4-47A2-9F1F-B696396D42E9}"/>
            </a:ext>
          </a:extLst>
        </xdr:cNvPr>
        <xdr:cNvSpPr txBox="1"/>
      </xdr:nvSpPr>
      <xdr:spPr>
        <a:xfrm>
          <a:off x="16973207" y="22723228"/>
          <a:ext cx="2971800" cy="1664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es-MX" sz="1200"/>
        </a:p>
        <a:p>
          <a:pPr algn="ctr"/>
          <a:endParaRPr lang="es-MX" sz="1200"/>
        </a:p>
        <a:p>
          <a:pPr algn="ctr"/>
          <a:r>
            <a:rPr lang="es-MX" sz="1200"/>
            <a:t>________________________</a:t>
          </a:r>
        </a:p>
        <a:p>
          <a:pPr algn="ctr"/>
          <a:r>
            <a:rPr lang="es-MX" sz="1600"/>
            <a:t>Autorizó</a:t>
          </a:r>
        </a:p>
        <a:p>
          <a:pPr algn="ctr"/>
          <a:r>
            <a:rPr lang="es-MX" sz="1600"/>
            <a:t>Lic. Héctor Sánchez</a:t>
          </a:r>
          <a:r>
            <a:rPr lang="es-MX" sz="1600" baseline="0"/>
            <a:t> Tirado</a:t>
          </a:r>
        </a:p>
        <a:p>
          <a:pPr algn="ctr"/>
          <a:r>
            <a:rPr lang="es-MX" sz="1600" baseline="0"/>
            <a:t>Director General</a:t>
          </a:r>
        </a:p>
        <a:p>
          <a:pPr algn="ctr"/>
          <a:r>
            <a:rPr lang="es-MX" sz="1600" baseline="0"/>
            <a:t>IMPLAN</a:t>
          </a:r>
          <a:endParaRPr lang="es-MX" sz="1600"/>
        </a:p>
        <a:p>
          <a:pPr algn="ctr"/>
          <a:endParaRPr lang="es-MX" sz="1600"/>
        </a:p>
      </xdr:txBody>
    </xdr:sp>
    <xdr:clientData/>
  </xdr:oneCellAnchor>
  <xdr:twoCellAnchor editAs="oneCell">
    <xdr:from>
      <xdr:col>2</xdr:col>
      <xdr:colOff>324973</xdr:colOff>
      <xdr:row>4</xdr:row>
      <xdr:rowOff>134471</xdr:rowOff>
    </xdr:from>
    <xdr:to>
      <xdr:col>3</xdr:col>
      <xdr:colOff>787</xdr:colOff>
      <xdr:row>7</xdr:row>
      <xdr:rowOff>190528</xdr:rowOff>
    </xdr:to>
    <xdr:pic>
      <xdr:nvPicPr>
        <xdr:cNvPr id="7" name="Imagen 6">
          <a:extLst>
            <a:ext uri="{FF2B5EF4-FFF2-40B4-BE49-F238E27FC236}">
              <a16:creationId xmlns:a16="http://schemas.microsoft.com/office/drawing/2014/main" id="{8BBAC3EF-5E80-4188-9043-5CA28DEA7462}"/>
            </a:ext>
            <a:ext uri="{147F2762-F138-4A5C-976F-8EAC2B608ADB}">
              <a16:predDERef xmlns:a16="http://schemas.microsoft.com/office/drawing/2014/main" pred="{DD11D82B-6725-4047-BFD8-3530741FA114}"/>
            </a:ext>
          </a:extLst>
        </xdr:cNvPr>
        <xdr:cNvPicPr>
          <a:picLocks noChangeAspect="1"/>
        </xdr:cNvPicPr>
      </xdr:nvPicPr>
      <xdr:blipFill>
        <a:blip xmlns:r="http://schemas.openxmlformats.org/officeDocument/2006/relationships" r:embed="rId1"/>
        <a:srcRect l="5984" t="2830" r="4724" b="3150"/>
        <a:stretch/>
      </xdr:blipFill>
      <xdr:spPr>
        <a:xfrm>
          <a:off x="2073091" y="907677"/>
          <a:ext cx="1087755" cy="1120616"/>
        </a:xfrm>
        <a:prstGeom prst="rect">
          <a:avLst/>
        </a:prstGeom>
      </xdr:spPr>
    </xdr:pic>
    <xdr:clientData/>
  </xdr:twoCellAnchor>
  <xdr:twoCellAnchor editAs="oneCell">
    <xdr:from>
      <xdr:col>15</xdr:col>
      <xdr:colOff>589667</xdr:colOff>
      <xdr:row>4</xdr:row>
      <xdr:rowOff>207683</xdr:rowOff>
    </xdr:from>
    <xdr:to>
      <xdr:col>15</xdr:col>
      <xdr:colOff>3774827</xdr:colOff>
      <xdr:row>7</xdr:row>
      <xdr:rowOff>136803</xdr:rowOff>
    </xdr:to>
    <xdr:pic>
      <xdr:nvPicPr>
        <xdr:cNvPr id="8" name="Imagen 7">
          <a:extLst>
            <a:ext uri="{FF2B5EF4-FFF2-40B4-BE49-F238E27FC236}">
              <a16:creationId xmlns:a16="http://schemas.microsoft.com/office/drawing/2014/main" id="{426F7C1D-F48F-4BD5-83D3-327F2B64AB82}"/>
            </a:ext>
          </a:extLst>
        </xdr:cNvPr>
        <xdr:cNvPicPr>
          <a:picLocks noChangeAspect="1"/>
        </xdr:cNvPicPr>
      </xdr:nvPicPr>
      <xdr:blipFill>
        <a:blip xmlns:r="http://schemas.openxmlformats.org/officeDocument/2006/relationships" r:embed="rId2"/>
        <a:stretch>
          <a:fillRect/>
        </a:stretch>
      </xdr:blipFill>
      <xdr:spPr>
        <a:xfrm>
          <a:off x="20222373" y="980889"/>
          <a:ext cx="3329940" cy="99748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1392115</xdr:colOff>
      <xdr:row>4</xdr:row>
      <xdr:rowOff>73270</xdr:rowOff>
    </xdr:from>
    <xdr:to>
      <xdr:col>3</xdr:col>
      <xdr:colOff>1066821</xdr:colOff>
      <xdr:row>7</xdr:row>
      <xdr:rowOff>136715</xdr:rowOff>
    </xdr:to>
    <xdr:pic>
      <xdr:nvPicPr>
        <xdr:cNvPr id="2" name="Imagen 1">
          <a:extLst>
            <a:ext uri="{FF2B5EF4-FFF2-40B4-BE49-F238E27FC236}">
              <a16:creationId xmlns:a16="http://schemas.microsoft.com/office/drawing/2014/main" id="{96133496-CC55-4C4B-904E-07542FE3F12B}"/>
            </a:ext>
            <a:ext uri="{147F2762-F138-4A5C-976F-8EAC2B608ADB}">
              <a16:predDERef xmlns:a16="http://schemas.microsoft.com/office/drawing/2014/main" pred="{DD11D82B-6725-4047-BFD8-3530741FA114}"/>
            </a:ext>
          </a:extLst>
        </xdr:cNvPr>
        <xdr:cNvPicPr>
          <a:picLocks noChangeAspect="1"/>
        </xdr:cNvPicPr>
      </xdr:nvPicPr>
      <xdr:blipFill>
        <a:blip xmlns:r="http://schemas.openxmlformats.org/officeDocument/2006/relationships" r:embed="rId1"/>
        <a:srcRect l="5984" t="2830" r="4724" b="3150"/>
        <a:stretch/>
      </xdr:blipFill>
      <xdr:spPr>
        <a:xfrm>
          <a:off x="3150577" y="837363"/>
          <a:ext cx="1087755" cy="1120616"/>
        </a:xfrm>
        <a:prstGeom prst="rect">
          <a:avLst/>
        </a:prstGeom>
      </xdr:spPr>
    </xdr:pic>
    <xdr:clientData/>
  </xdr:twoCellAnchor>
  <xdr:twoCellAnchor editAs="oneCell">
    <xdr:from>
      <xdr:col>15</xdr:col>
      <xdr:colOff>610476</xdr:colOff>
      <xdr:row>4</xdr:row>
      <xdr:rowOff>202512</xdr:rowOff>
    </xdr:from>
    <xdr:to>
      <xdr:col>15</xdr:col>
      <xdr:colOff>3940416</xdr:colOff>
      <xdr:row>7</xdr:row>
      <xdr:rowOff>142830</xdr:rowOff>
    </xdr:to>
    <xdr:pic>
      <xdr:nvPicPr>
        <xdr:cNvPr id="3" name="Imagen 2">
          <a:extLst>
            <a:ext uri="{FF2B5EF4-FFF2-40B4-BE49-F238E27FC236}">
              <a16:creationId xmlns:a16="http://schemas.microsoft.com/office/drawing/2014/main" id="{C52C21B2-F135-45F3-8FA0-77130E8EEB68}"/>
            </a:ext>
          </a:extLst>
        </xdr:cNvPr>
        <xdr:cNvPicPr>
          <a:picLocks noChangeAspect="1"/>
        </xdr:cNvPicPr>
      </xdr:nvPicPr>
      <xdr:blipFill>
        <a:blip xmlns:r="http://schemas.openxmlformats.org/officeDocument/2006/relationships" r:embed="rId2"/>
        <a:stretch>
          <a:fillRect/>
        </a:stretch>
      </xdr:blipFill>
      <xdr:spPr>
        <a:xfrm>
          <a:off x="21042124" y="966605"/>
          <a:ext cx="3329940" cy="9974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31282" y="506786"/>
          <a:ext cx="4933138" cy="116652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2943988" y="5517957"/>
          <a:ext cx="10070854" cy="2852780"/>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3295219" y="4054157"/>
          <a:ext cx="6311629" cy="4369169"/>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1909617" y="5559803"/>
          <a:ext cx="3563947" cy="2871994"/>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19908825" y="4199655"/>
          <a:ext cx="11357302" cy="4253396"/>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372180" y="11408068"/>
          <a:ext cx="13239960" cy="5369007"/>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6141012" y="11408067"/>
          <a:ext cx="13249484" cy="5369007"/>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29733444" y="11408068"/>
          <a:ext cx="6410070" cy="5369011"/>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157006</xdr:colOff>
      <xdr:row>4</xdr:row>
      <xdr:rowOff>94204</xdr:rowOff>
    </xdr:from>
    <xdr:to>
      <xdr:col>3</xdr:col>
      <xdr:colOff>1244761</xdr:colOff>
      <xdr:row>7</xdr:row>
      <xdr:rowOff>157649</xdr:rowOff>
    </xdr:to>
    <xdr:pic>
      <xdr:nvPicPr>
        <xdr:cNvPr id="2" name="Imagen 1">
          <a:extLst>
            <a:ext uri="{FF2B5EF4-FFF2-40B4-BE49-F238E27FC236}">
              <a16:creationId xmlns:a16="http://schemas.microsoft.com/office/drawing/2014/main" id="{EC02C499-FDB0-4B70-9F33-801FEB8F8BA2}"/>
            </a:ext>
            <a:ext uri="{147F2762-F138-4A5C-976F-8EAC2B608ADB}">
              <a16:predDERef xmlns:a16="http://schemas.microsoft.com/office/drawing/2014/main" pred="{DD11D82B-6725-4047-BFD8-3530741FA114}"/>
            </a:ext>
          </a:extLst>
        </xdr:cNvPr>
        <xdr:cNvPicPr>
          <a:picLocks noChangeAspect="1"/>
        </xdr:cNvPicPr>
      </xdr:nvPicPr>
      <xdr:blipFill>
        <a:blip xmlns:r="http://schemas.openxmlformats.org/officeDocument/2006/relationships" r:embed="rId1"/>
        <a:srcRect l="5984" t="2830" r="4724" b="3150"/>
        <a:stretch/>
      </xdr:blipFill>
      <xdr:spPr>
        <a:xfrm>
          <a:off x="3328517" y="858297"/>
          <a:ext cx="1087755" cy="1120616"/>
        </a:xfrm>
        <a:prstGeom prst="rect">
          <a:avLst/>
        </a:prstGeom>
      </xdr:spPr>
    </xdr:pic>
    <xdr:clientData/>
  </xdr:twoCellAnchor>
  <xdr:twoCellAnchor editAs="oneCell">
    <xdr:from>
      <xdr:col>15</xdr:col>
      <xdr:colOff>181328</xdr:colOff>
      <xdr:row>4</xdr:row>
      <xdr:rowOff>223446</xdr:rowOff>
    </xdr:from>
    <xdr:to>
      <xdr:col>15</xdr:col>
      <xdr:colOff>3511268</xdr:colOff>
      <xdr:row>7</xdr:row>
      <xdr:rowOff>163764</xdr:rowOff>
    </xdr:to>
    <xdr:pic>
      <xdr:nvPicPr>
        <xdr:cNvPr id="3" name="Imagen 2">
          <a:extLst>
            <a:ext uri="{FF2B5EF4-FFF2-40B4-BE49-F238E27FC236}">
              <a16:creationId xmlns:a16="http://schemas.microsoft.com/office/drawing/2014/main" id="{B0517FFB-1A07-4394-B60A-3FD4E8030459}"/>
            </a:ext>
          </a:extLst>
        </xdr:cNvPr>
        <xdr:cNvPicPr>
          <a:picLocks noChangeAspect="1"/>
        </xdr:cNvPicPr>
      </xdr:nvPicPr>
      <xdr:blipFill>
        <a:blip xmlns:r="http://schemas.openxmlformats.org/officeDocument/2006/relationships" r:embed="rId2"/>
        <a:stretch>
          <a:fillRect/>
        </a:stretch>
      </xdr:blipFill>
      <xdr:spPr>
        <a:xfrm>
          <a:off x="21220064" y="987539"/>
          <a:ext cx="3329940" cy="99748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251209</xdr:colOff>
      <xdr:row>4</xdr:row>
      <xdr:rowOff>167473</xdr:rowOff>
    </xdr:from>
    <xdr:to>
      <xdr:col>2</xdr:col>
      <xdr:colOff>1338964</xdr:colOff>
      <xdr:row>7</xdr:row>
      <xdr:rowOff>230918</xdr:rowOff>
    </xdr:to>
    <xdr:pic>
      <xdr:nvPicPr>
        <xdr:cNvPr id="2" name="Imagen 1">
          <a:extLst>
            <a:ext uri="{FF2B5EF4-FFF2-40B4-BE49-F238E27FC236}">
              <a16:creationId xmlns:a16="http://schemas.microsoft.com/office/drawing/2014/main" id="{C1814C97-31B8-4A78-A718-6AB7EABFF6B2}"/>
            </a:ext>
            <a:ext uri="{147F2762-F138-4A5C-976F-8EAC2B608ADB}">
              <a16:predDERef xmlns:a16="http://schemas.microsoft.com/office/drawing/2014/main" pred="{DD11D82B-6725-4047-BFD8-3530741FA114}"/>
            </a:ext>
          </a:extLst>
        </xdr:cNvPr>
        <xdr:cNvPicPr>
          <a:picLocks noChangeAspect="1"/>
        </xdr:cNvPicPr>
      </xdr:nvPicPr>
      <xdr:blipFill>
        <a:blip xmlns:r="http://schemas.openxmlformats.org/officeDocument/2006/relationships" r:embed="rId1"/>
        <a:srcRect l="5984" t="2830" r="4724" b="3150"/>
        <a:stretch/>
      </xdr:blipFill>
      <xdr:spPr>
        <a:xfrm>
          <a:off x="2009671" y="931566"/>
          <a:ext cx="1087755" cy="1120616"/>
        </a:xfrm>
        <a:prstGeom prst="rect">
          <a:avLst/>
        </a:prstGeom>
      </xdr:spPr>
    </xdr:pic>
    <xdr:clientData/>
  </xdr:twoCellAnchor>
  <xdr:twoCellAnchor editAs="oneCell">
    <xdr:from>
      <xdr:col>15</xdr:col>
      <xdr:colOff>484872</xdr:colOff>
      <xdr:row>4</xdr:row>
      <xdr:rowOff>212979</xdr:rowOff>
    </xdr:from>
    <xdr:to>
      <xdr:col>15</xdr:col>
      <xdr:colOff>3814812</xdr:colOff>
      <xdr:row>7</xdr:row>
      <xdr:rowOff>153297</xdr:rowOff>
    </xdr:to>
    <xdr:pic>
      <xdr:nvPicPr>
        <xdr:cNvPr id="3" name="Imagen 2">
          <a:extLst>
            <a:ext uri="{FF2B5EF4-FFF2-40B4-BE49-F238E27FC236}">
              <a16:creationId xmlns:a16="http://schemas.microsoft.com/office/drawing/2014/main" id="{C2D312A1-3DDF-4A4C-907D-5E449FB53DE5}"/>
            </a:ext>
          </a:extLst>
        </xdr:cNvPr>
        <xdr:cNvPicPr>
          <a:picLocks noChangeAspect="1"/>
        </xdr:cNvPicPr>
      </xdr:nvPicPr>
      <xdr:blipFill>
        <a:blip xmlns:r="http://schemas.openxmlformats.org/officeDocument/2006/relationships" r:embed="rId2"/>
        <a:stretch>
          <a:fillRect/>
        </a:stretch>
      </xdr:blipFill>
      <xdr:spPr>
        <a:xfrm>
          <a:off x="22528443" y="977072"/>
          <a:ext cx="3329940" cy="99748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43824" y="497545"/>
          <a:ext cx="4857888" cy="1163224"/>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2926826" y="5634131"/>
          <a:ext cx="9935536" cy="2805255"/>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3142739" y="4103003"/>
          <a:ext cx="6243641" cy="4388972"/>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1510927" y="5666737"/>
          <a:ext cx="3666920" cy="2833709"/>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19688357" y="4259723"/>
          <a:ext cx="11161917" cy="4261977"/>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355018" y="11586950"/>
          <a:ext cx="13059098" cy="5091772"/>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5927805" y="11586949"/>
          <a:ext cx="13060040" cy="5091772"/>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29315612" y="11586950"/>
          <a:ext cx="6549347" cy="5091776"/>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44</xdr:col>
      <xdr:colOff>606676</xdr:colOff>
      <xdr:row>10</xdr:row>
      <xdr:rowOff>170679</xdr:rowOff>
    </xdr:from>
    <xdr:to>
      <xdr:col>55</xdr:col>
      <xdr:colOff>603882</xdr:colOff>
      <xdr:row>30</xdr:row>
      <xdr:rowOff>100263</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6313214" y="3760871"/>
          <a:ext cx="6713553" cy="43257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348475</xdr:colOff>
      <xdr:row>3</xdr:row>
      <xdr:rowOff>174238</xdr:rowOff>
    </xdr:from>
    <xdr:to>
      <xdr:col>1</xdr:col>
      <xdr:colOff>1215250</xdr:colOff>
      <xdr:row>6</xdr:row>
      <xdr:rowOff>278453</xdr:rowOff>
    </xdr:to>
    <xdr:pic>
      <xdr:nvPicPr>
        <xdr:cNvPr id="3" name="Imagen 2">
          <a:extLst>
            <a:ext uri="{FF2B5EF4-FFF2-40B4-BE49-F238E27FC236}">
              <a16:creationId xmlns:a16="http://schemas.microsoft.com/office/drawing/2014/main" id="{54CD7087-4947-4EA1-917A-B76A8D6EEFD9}"/>
            </a:ext>
          </a:extLst>
        </xdr:cNvPr>
        <xdr:cNvPicPr>
          <a:picLocks noChangeAspect="1"/>
        </xdr:cNvPicPr>
      </xdr:nvPicPr>
      <xdr:blipFill>
        <a:blip xmlns:r="http://schemas.openxmlformats.org/officeDocument/2006/relationships" r:embed="rId1"/>
        <a:stretch>
          <a:fillRect/>
        </a:stretch>
      </xdr:blipFill>
      <xdr:spPr>
        <a:xfrm>
          <a:off x="801493" y="731799"/>
          <a:ext cx="866775" cy="13238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9</xdr:row>
      <xdr:rowOff>731248</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1238249</xdr:colOff>
      <xdr:row>61</xdr:row>
      <xdr:rowOff>111125</xdr:rowOff>
    </xdr:from>
    <xdr:ext cx="9001125" cy="2222500"/>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3019424" y="81578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C.P. Rodrigo Emmanuel Suaste Hoil</a:t>
          </a:r>
        </a:p>
        <a:p>
          <a:pPr algn="ctr"/>
          <a:r>
            <a:rPr lang="es-MX" sz="1600"/>
            <a:t>Director de Planeación y Ordenamiento Territorial</a:t>
          </a:r>
        </a:p>
      </xdr:txBody>
    </xdr:sp>
    <xdr:clientData/>
  </xdr:oneCellAnchor>
  <xdr:oneCellAnchor>
    <xdr:from>
      <xdr:col>7</xdr:col>
      <xdr:colOff>2619375</xdr:colOff>
      <xdr:row>62</xdr:row>
      <xdr:rowOff>127000</xdr:rowOff>
    </xdr:from>
    <xdr:ext cx="7762875"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6278225" y="81784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Lic. José Fernando Díaz Nuñez</a:t>
          </a:r>
        </a:p>
        <a:p>
          <a:pPr algn="ctr"/>
          <a:r>
            <a:rPr lang="es-MX" sz="1600"/>
            <a:t>Director de Planeación de la DGPM</a:t>
          </a:r>
        </a:p>
      </xdr:txBody>
    </xdr:sp>
    <xdr:clientData/>
  </xdr:oneCellAnchor>
  <xdr:oneCellAnchor>
    <xdr:from>
      <xdr:col>11</xdr:col>
      <xdr:colOff>2607310</xdr:colOff>
      <xdr:row>63</xdr:row>
      <xdr:rowOff>109541</xdr:rowOff>
    </xdr:from>
    <xdr:ext cx="7969251" cy="1532792"/>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26705560" y="50004666"/>
          <a:ext cx="7969251" cy="1532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Lic. Héctor Sánchez</a:t>
          </a:r>
          <a:r>
            <a:rPr lang="es-MX" sz="1600" baseline="0"/>
            <a:t> Tirado</a:t>
          </a:r>
        </a:p>
        <a:p>
          <a:pPr algn="ctr"/>
          <a:r>
            <a:rPr lang="es-MX" sz="1600" baseline="0"/>
            <a:t>Director General</a:t>
          </a:r>
        </a:p>
        <a:p>
          <a:pPr algn="ctr"/>
          <a:r>
            <a:rPr lang="es-MX" sz="1600" baseline="0"/>
            <a:t>IMPLAN</a:t>
          </a:r>
          <a:endParaRPr lang="es-MX" sz="1600"/>
        </a:p>
        <a:p>
          <a:pPr algn="ctr"/>
          <a:endParaRPr lang="es-MX" sz="1600"/>
        </a:p>
      </xdr:txBody>
    </xdr:sp>
    <xdr:clientData/>
  </xdr:oneCellAnchor>
  <xdr:twoCellAnchor editAs="oneCell">
    <xdr:from>
      <xdr:col>13</xdr:col>
      <xdr:colOff>3821908</xdr:colOff>
      <xdr:row>2</xdr:row>
      <xdr:rowOff>185739</xdr:rowOff>
    </xdr:from>
    <xdr:to>
      <xdr:col>15</xdr:col>
      <xdr:colOff>3923226</xdr:colOff>
      <xdr:row>7</xdr:row>
      <xdr:rowOff>47626</xdr:rowOff>
    </xdr:to>
    <xdr:pic>
      <xdr:nvPicPr>
        <xdr:cNvPr id="7" name="Imagen 6">
          <a:extLst>
            <a:ext uri="{FF2B5EF4-FFF2-40B4-BE49-F238E27FC236}">
              <a16:creationId xmlns:a16="http://schemas.microsoft.com/office/drawing/2014/main" id="{E053BF4D-B1CE-4DF9-B0B3-6FFA35EB8C2F}"/>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38576252" y="566739"/>
          <a:ext cx="8709537" cy="2100262"/>
        </a:xfrm>
        <a:prstGeom prst="rect">
          <a:avLst/>
        </a:prstGeom>
      </xdr:spPr>
    </xdr:pic>
    <xdr:clientData/>
  </xdr:twoCellAnchor>
  <xdr:twoCellAnchor editAs="oneCell">
    <xdr:from>
      <xdr:col>1</xdr:col>
      <xdr:colOff>280348</xdr:colOff>
      <xdr:row>2</xdr:row>
      <xdr:rowOff>126999</xdr:rowOff>
    </xdr:from>
    <xdr:to>
      <xdr:col>1</xdr:col>
      <xdr:colOff>1388322</xdr:colOff>
      <xdr:row>6</xdr:row>
      <xdr:rowOff>1481</xdr:rowOff>
    </xdr:to>
    <xdr:pic>
      <xdr:nvPicPr>
        <xdr:cNvPr id="6" name="Imagen 5">
          <a:extLst>
            <a:ext uri="{FF2B5EF4-FFF2-40B4-BE49-F238E27FC236}">
              <a16:creationId xmlns:a16="http://schemas.microsoft.com/office/drawing/2014/main" id="{C9874E3C-D9D6-4520-81C5-0FEFA76679FB}"/>
            </a:ext>
          </a:extLst>
        </xdr:cNvPr>
        <xdr:cNvPicPr>
          <a:picLocks noChangeAspect="1"/>
        </xdr:cNvPicPr>
      </xdr:nvPicPr>
      <xdr:blipFill>
        <a:blip xmlns:r="http://schemas.openxmlformats.org/officeDocument/2006/relationships" r:embed="rId2"/>
        <a:stretch>
          <a:fillRect/>
        </a:stretch>
      </xdr:blipFill>
      <xdr:spPr>
        <a:xfrm>
          <a:off x="2058348" y="507999"/>
          <a:ext cx="1115594" cy="1703917"/>
        </a:xfrm>
        <a:prstGeom prst="rect">
          <a:avLst/>
        </a:prstGeom>
      </xdr:spPr>
    </xdr:pic>
    <xdr:clientData/>
  </xdr:twoCellAnchor>
  <xdr:oneCellAnchor>
    <xdr:from>
      <xdr:col>1</xdr:col>
      <xdr:colOff>1193799</xdr:colOff>
      <xdr:row>244</xdr:row>
      <xdr:rowOff>76200</xdr:rowOff>
    </xdr:from>
    <xdr:ext cx="9001125" cy="2222500"/>
    <xdr:sp macro="" textlink="">
      <xdr:nvSpPr>
        <xdr:cNvPr id="2" name="CuadroTexto 1">
          <a:extLst>
            <a:ext uri="{FF2B5EF4-FFF2-40B4-BE49-F238E27FC236}">
              <a16:creationId xmlns:a16="http://schemas.microsoft.com/office/drawing/2014/main" id="{9669C1FD-47AD-4F93-9B62-827C5BDF8520}"/>
            </a:ext>
          </a:extLst>
        </xdr:cNvPr>
        <xdr:cNvSpPr txBox="1"/>
      </xdr:nvSpPr>
      <xdr:spPr>
        <a:xfrm>
          <a:off x="3019424" y="81578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C.P. Rodrigo</a:t>
          </a:r>
          <a:r>
            <a:rPr lang="es-MX" sz="1600" baseline="0"/>
            <a:t> Emmanuel Suaste Hoil</a:t>
          </a:r>
        </a:p>
        <a:p>
          <a:pPr algn="ctr"/>
          <a:r>
            <a:rPr lang="es-MX" sz="1600" baseline="0"/>
            <a:t>Director de Planeación y Ordenamiento Territorial</a:t>
          </a:r>
          <a:endParaRPr lang="es-MX" sz="1600"/>
        </a:p>
      </xdr:txBody>
    </xdr:sp>
    <xdr:clientData/>
  </xdr:oneCellAnchor>
  <xdr:twoCellAnchor editAs="oneCell">
    <xdr:from>
      <xdr:col>8</xdr:col>
      <xdr:colOff>95250</xdr:colOff>
      <xdr:row>44</xdr:row>
      <xdr:rowOff>21499</xdr:rowOff>
    </xdr:from>
    <xdr:to>
      <xdr:col>8</xdr:col>
      <xdr:colOff>3411311</xdr:colOff>
      <xdr:row>44</xdr:row>
      <xdr:rowOff>3660321</xdr:rowOff>
    </xdr:to>
    <xdr:pic>
      <xdr:nvPicPr>
        <xdr:cNvPr id="9" name="Imagen 8">
          <a:extLst>
            <a:ext uri="{FF2B5EF4-FFF2-40B4-BE49-F238E27FC236}">
              <a16:creationId xmlns:a16="http://schemas.microsoft.com/office/drawing/2014/main" id="{D3213262-B963-1F8E-5D8D-5D6BBAAB49D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695964" y="15152642"/>
          <a:ext cx="3308441" cy="363882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9EA823FB-C44D-4400-8AAD-6107ED12C2A8}"/>
            </a:ext>
          </a:extLst>
        </xdr:cNvPr>
        <xdr:cNvSpPr txBox="1"/>
      </xdr:nvSpPr>
      <xdr:spPr>
        <a:xfrm>
          <a:off x="3019424" y="31866522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DB306835-20A1-4EC5-9DCA-3F40336B6CCC}"/>
            </a:ext>
          </a:extLst>
        </xdr:cNvPr>
        <xdr:cNvSpPr txBox="1"/>
      </xdr:nvSpPr>
      <xdr:spPr>
        <a:xfrm>
          <a:off x="17068800" y="3188811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48C6C66-38FC-4B6A-94AE-4C99C1C7CA59}"/>
            </a:ext>
          </a:extLst>
        </xdr:cNvPr>
        <xdr:cNvSpPr txBox="1"/>
      </xdr:nvSpPr>
      <xdr:spPr>
        <a:xfrm>
          <a:off x="28273375" y="3194521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75180988-4F53-4F96-9A3B-3A5661BA5C18}"/>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58225"/>
          <a:ext cx="8524876"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CAE645B7-2E8B-47E1-A2CE-A29107EA470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98768"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0C762DDB-8DE9-4E42-A21A-69F3674DB440}"/>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2211156</xdr:colOff>
      <xdr:row>2</xdr:row>
      <xdr:rowOff>161925</xdr:rowOff>
    </xdr:from>
    <xdr:to>
      <xdr:col>16</xdr:col>
      <xdr:colOff>20404</xdr:colOff>
      <xdr:row>9</xdr:row>
      <xdr:rowOff>102854</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40477844" y="542925"/>
          <a:ext cx="10096498" cy="2679367"/>
        </a:xfrm>
        <a:prstGeom prst="rect">
          <a:avLst/>
        </a:prstGeom>
      </xdr:spPr>
    </xdr:pic>
    <xdr:clientData/>
  </xdr:twoCellAnchor>
  <xdr:twoCellAnchor editAs="oneCell">
    <xdr:from>
      <xdr:col>1</xdr:col>
      <xdr:colOff>432954</xdr:colOff>
      <xdr:row>3</xdr:row>
      <xdr:rowOff>21647</xdr:rowOff>
    </xdr:from>
    <xdr:to>
      <xdr:col>1</xdr:col>
      <xdr:colOff>1311159</xdr:colOff>
      <xdr:row>6</xdr:row>
      <xdr:rowOff>172740</xdr:rowOff>
    </xdr:to>
    <xdr:pic>
      <xdr:nvPicPr>
        <xdr:cNvPr id="6" name="Imagen 5">
          <a:extLst>
            <a:ext uri="{FF2B5EF4-FFF2-40B4-BE49-F238E27FC236}">
              <a16:creationId xmlns:a16="http://schemas.microsoft.com/office/drawing/2014/main" id="{E85063CC-BEE7-47AA-8B87-4B2500B9C0C7}"/>
            </a:ext>
          </a:extLst>
        </xdr:cNvPr>
        <xdr:cNvPicPr>
          <a:picLocks noChangeAspect="1"/>
        </xdr:cNvPicPr>
      </xdr:nvPicPr>
      <xdr:blipFill>
        <a:blip xmlns:r="http://schemas.openxmlformats.org/officeDocument/2006/relationships" r:embed="rId2"/>
        <a:stretch>
          <a:fillRect/>
        </a:stretch>
      </xdr:blipFill>
      <xdr:spPr>
        <a:xfrm>
          <a:off x="2208068" y="606136"/>
          <a:ext cx="866775" cy="1323880"/>
        </a:xfrm>
        <a:prstGeom prst="rect">
          <a:avLst/>
        </a:prstGeom>
      </xdr:spPr>
    </xdr:pic>
    <xdr:clientData/>
  </xdr:twoCellAnchor>
  <xdr:oneCellAnchor>
    <xdr:from>
      <xdr:col>2</xdr:col>
      <xdr:colOff>910590</xdr:colOff>
      <xdr:row>62</xdr:row>
      <xdr:rowOff>57150</xdr:rowOff>
    </xdr:from>
    <xdr:ext cx="9001125" cy="2222500"/>
    <xdr:sp macro="" textlink="">
      <xdr:nvSpPr>
        <xdr:cNvPr id="9" name="CuadroTexto 8">
          <a:extLst>
            <a:ext uri="{FF2B5EF4-FFF2-40B4-BE49-F238E27FC236}">
              <a16:creationId xmlns:a16="http://schemas.microsoft.com/office/drawing/2014/main" id="{50B7E9A8-729A-4F66-AA01-1EFF173BFF10}"/>
            </a:ext>
          </a:extLst>
        </xdr:cNvPr>
        <xdr:cNvSpPr txBox="1"/>
      </xdr:nvSpPr>
      <xdr:spPr>
        <a:xfrm>
          <a:off x="4358640" y="5764530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C.P. Rodrigo Emmanuel Suaste Hoil</a:t>
          </a:r>
        </a:p>
        <a:p>
          <a:pPr algn="ctr"/>
          <a:r>
            <a:rPr lang="es-MX" sz="1600"/>
            <a:t>Director de Planeación y Ordenamiento Territorial</a:t>
          </a:r>
        </a:p>
      </xdr:txBody>
    </xdr:sp>
    <xdr:clientData/>
  </xdr:oneCellAnchor>
  <xdr:oneCellAnchor>
    <xdr:from>
      <xdr:col>8</xdr:col>
      <xdr:colOff>325121</xdr:colOff>
      <xdr:row>63</xdr:row>
      <xdr:rowOff>47625</xdr:rowOff>
    </xdr:from>
    <xdr:ext cx="7762875" cy="1873249"/>
    <xdr:sp macro="" textlink="">
      <xdr:nvSpPr>
        <xdr:cNvPr id="10" name="CuadroTexto 9">
          <a:extLst>
            <a:ext uri="{FF2B5EF4-FFF2-40B4-BE49-F238E27FC236}">
              <a16:creationId xmlns:a16="http://schemas.microsoft.com/office/drawing/2014/main" id="{330584EE-0B25-4BEC-A131-F1CC0B5C8225}"/>
            </a:ext>
          </a:extLst>
        </xdr:cNvPr>
        <xdr:cNvSpPr txBox="1"/>
      </xdr:nvSpPr>
      <xdr:spPr>
        <a:xfrm>
          <a:off x="17908271" y="5782627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Lic. José Fernando Díaz Nuñez</a:t>
          </a:r>
        </a:p>
        <a:p>
          <a:pPr algn="ctr"/>
          <a:r>
            <a:rPr lang="es-MX" sz="1600"/>
            <a:t>Director de Planeación de la DGPM</a:t>
          </a:r>
        </a:p>
      </xdr:txBody>
    </xdr:sp>
    <xdr:clientData/>
  </xdr:oneCellAnchor>
  <xdr:oneCellAnchor>
    <xdr:from>
      <xdr:col>11</xdr:col>
      <xdr:colOff>1558926</xdr:colOff>
      <xdr:row>64</xdr:row>
      <xdr:rowOff>21911</xdr:rowOff>
    </xdr:from>
    <xdr:ext cx="7969251" cy="1532792"/>
    <xdr:sp macro="" textlink="">
      <xdr:nvSpPr>
        <xdr:cNvPr id="11" name="CuadroTexto 10">
          <a:extLst>
            <a:ext uri="{FF2B5EF4-FFF2-40B4-BE49-F238E27FC236}">
              <a16:creationId xmlns:a16="http://schemas.microsoft.com/office/drawing/2014/main" id="{6509543F-5612-4D36-B9D2-F97EB4DCBAE5}"/>
            </a:ext>
          </a:extLst>
        </xdr:cNvPr>
        <xdr:cNvSpPr txBox="1"/>
      </xdr:nvSpPr>
      <xdr:spPr>
        <a:xfrm>
          <a:off x="28000326" y="57991061"/>
          <a:ext cx="7969251" cy="1532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Lic. Héctor Sánchez</a:t>
          </a:r>
          <a:r>
            <a:rPr lang="es-MX" sz="1600" baseline="0"/>
            <a:t> Tirado</a:t>
          </a:r>
        </a:p>
        <a:p>
          <a:pPr algn="ctr"/>
          <a:r>
            <a:rPr lang="es-MX" sz="1600" baseline="0"/>
            <a:t>Director General</a:t>
          </a:r>
        </a:p>
        <a:p>
          <a:pPr algn="ctr"/>
          <a:r>
            <a:rPr lang="es-MX" sz="1600" baseline="0"/>
            <a:t>IMPLAN</a:t>
          </a:r>
          <a:endParaRPr lang="es-MX" sz="1600"/>
        </a:p>
        <a:p>
          <a:pPr algn="ctr"/>
          <a:endParaRPr lang="es-MX" sz="1600"/>
        </a:p>
      </xdr:txBody>
    </xdr:sp>
    <xdr:clientData/>
  </xdr:oneCellAnchor>
  <xdr:twoCellAnchor editAs="oneCell">
    <xdr:from>
      <xdr:col>8</xdr:col>
      <xdr:colOff>304800</xdr:colOff>
      <xdr:row>44</xdr:row>
      <xdr:rowOff>228600</xdr:rowOff>
    </xdr:from>
    <xdr:to>
      <xdr:col>9</xdr:col>
      <xdr:colOff>0</xdr:colOff>
      <xdr:row>44</xdr:row>
      <xdr:rowOff>4457700</xdr:rowOff>
    </xdr:to>
    <xdr:pic>
      <xdr:nvPicPr>
        <xdr:cNvPr id="12" name="Imagen 11">
          <a:extLst>
            <a:ext uri="{FF2B5EF4-FFF2-40B4-BE49-F238E27FC236}">
              <a16:creationId xmlns:a16="http://schemas.microsoft.com/office/drawing/2014/main" id="{4D89B704-9BD4-4AEA-AD66-EEDEAC78D66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983450" y="14859000"/>
          <a:ext cx="4152900" cy="42291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49A22128-F383-4A26-BB1D-D6539F0090C1}"/>
            </a:ext>
          </a:extLst>
        </xdr:cNvPr>
        <xdr:cNvSpPr txBox="1"/>
      </xdr:nvSpPr>
      <xdr:spPr>
        <a:xfrm>
          <a:off x="3019424" y="355136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C9373E78-9ED4-491E-A16B-F37B4088F656}"/>
            </a:ext>
          </a:extLst>
        </xdr:cNvPr>
        <xdr:cNvSpPr txBox="1"/>
      </xdr:nvSpPr>
      <xdr:spPr>
        <a:xfrm>
          <a:off x="17068800" y="355342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508760C-EAAA-42B6-AF9A-7BF907BC820A}"/>
            </a:ext>
          </a:extLst>
        </xdr:cNvPr>
        <xdr:cNvSpPr txBox="1"/>
      </xdr:nvSpPr>
      <xdr:spPr>
        <a:xfrm>
          <a:off x="28273375" y="3559138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8B1F471D-FB33-4BB0-938A-936E702301E7}"/>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AA5E9712-10AD-4623-A810-48BC1BBF97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76409"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3AF502D4-C73F-47E6-9BA1-44DB17907AD1}"/>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zoomScale="37" zoomScaleNormal="37" workbookViewId="0">
      <selection activeCell="U107" sqref="U107"/>
    </sheetView>
  </sheetViews>
  <sheetFormatPr baseColWidth="10" defaultColWidth="9.125" defaultRowHeight="12.75"/>
  <cols>
    <col min="1" max="1" width="3.5" style="253" customWidth="1"/>
    <col min="2" max="2" width="25.5" style="253" customWidth="1"/>
    <col min="3" max="3" width="3.625" style="253" customWidth="1"/>
    <col min="4" max="6" width="11.125" style="253" customWidth="1"/>
    <col min="7" max="7" width="66.5" style="253" customWidth="1"/>
    <col min="8" max="16" width="11.125" style="253" customWidth="1"/>
    <col min="17" max="17" width="28.375" style="253" customWidth="1"/>
    <col min="18" max="33" width="11.125" style="253" customWidth="1"/>
    <col min="34" max="16384" width="9.125" style="253"/>
  </cols>
  <sheetData>
    <row r="1" spans="1:55" ht="13.5" customHeight="1">
      <c r="B1" s="254"/>
      <c r="C1" s="255"/>
      <c r="D1" s="256"/>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row>
    <row r="2" spans="1:55" ht="103.5" customHeight="1">
      <c r="A2" s="558" t="s">
        <v>199</v>
      </c>
      <c r="B2" s="558"/>
      <c r="C2" s="558"/>
      <c r="D2" s="558"/>
      <c r="E2" s="558"/>
      <c r="F2" s="558"/>
      <c r="G2" s="558"/>
      <c r="H2" s="558"/>
      <c r="I2" s="558"/>
      <c r="J2" s="558"/>
      <c r="K2" s="558"/>
      <c r="L2" s="558"/>
      <c r="M2" s="558"/>
      <c r="N2" s="558"/>
      <c r="O2" s="558"/>
      <c r="P2" s="558"/>
      <c r="Q2" s="558"/>
      <c r="R2" s="558"/>
      <c r="S2" s="558"/>
      <c r="T2" s="558"/>
      <c r="U2" s="558"/>
      <c r="V2" s="558"/>
      <c r="W2" s="558"/>
      <c r="X2" s="558"/>
      <c r="Y2" s="558"/>
      <c r="Z2" s="558"/>
      <c r="AA2" s="558"/>
      <c r="AB2" s="558"/>
      <c r="AC2" s="558"/>
      <c r="AD2" s="558"/>
      <c r="AE2" s="558"/>
      <c r="AF2" s="558"/>
      <c r="AG2" s="558"/>
      <c r="AH2" s="558"/>
      <c r="AI2" s="558"/>
      <c r="AJ2" s="558"/>
      <c r="AK2" s="558"/>
      <c r="AL2" s="558"/>
      <c r="AM2" s="558"/>
      <c r="AN2" s="558"/>
      <c r="AO2" s="558"/>
      <c r="AP2" s="558"/>
      <c r="AR2" s="559" t="s">
        <v>200</v>
      </c>
      <c r="AS2" s="559"/>
      <c r="AT2" s="559"/>
      <c r="AU2" s="559"/>
      <c r="AV2" s="559"/>
      <c r="AW2" s="559"/>
      <c r="AX2" s="559"/>
      <c r="AY2" s="559"/>
      <c r="AZ2" s="559"/>
      <c r="BA2" s="559"/>
      <c r="BB2" s="559"/>
      <c r="BC2" s="559"/>
    </row>
    <row r="3" spans="1:55" ht="13.5" customHeight="1">
      <c r="B3" s="255"/>
      <c r="C3" s="255"/>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R3" s="559"/>
      <c r="AS3" s="559"/>
      <c r="AT3" s="559"/>
      <c r="AU3" s="559"/>
      <c r="AV3" s="559"/>
      <c r="AW3" s="559"/>
      <c r="AX3" s="559"/>
      <c r="AY3" s="559"/>
      <c r="AZ3" s="559"/>
      <c r="BA3" s="559"/>
      <c r="BB3" s="559"/>
      <c r="BC3" s="559"/>
    </row>
    <row r="4" spans="1:55" ht="24.95" customHeight="1">
      <c r="B4" s="255"/>
      <c r="C4" s="255"/>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R4" s="559"/>
      <c r="AS4" s="559"/>
      <c r="AT4" s="559"/>
      <c r="AU4" s="559"/>
      <c r="AV4" s="559"/>
      <c r="AW4" s="559"/>
      <c r="AX4" s="559"/>
      <c r="AY4" s="559"/>
      <c r="AZ4" s="559"/>
      <c r="BA4" s="559"/>
      <c r="BB4" s="559"/>
      <c r="BC4" s="559"/>
    </row>
    <row r="5" spans="1:55" s="258" customFormat="1" ht="20.25">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R5" s="559"/>
      <c r="AS5" s="559"/>
      <c r="AT5" s="559"/>
      <c r="AU5" s="559"/>
      <c r="AV5" s="559"/>
      <c r="AW5" s="559"/>
      <c r="AX5" s="559"/>
      <c r="AY5" s="559"/>
      <c r="AZ5" s="559"/>
      <c r="BA5" s="559"/>
      <c r="BB5" s="559"/>
      <c r="BC5" s="559"/>
    </row>
    <row r="6" spans="1:55" s="258" customFormat="1" ht="20.25">
      <c r="B6" s="259"/>
      <c r="C6" s="259"/>
      <c r="D6" s="259"/>
      <c r="E6" s="259"/>
      <c r="F6" s="259"/>
      <c r="G6" s="259"/>
      <c r="H6" s="259"/>
      <c r="I6" s="259"/>
      <c r="J6" s="259"/>
      <c r="K6" s="259"/>
      <c r="L6" s="259"/>
      <c r="M6" s="259"/>
      <c r="N6" s="259"/>
      <c r="O6" s="259"/>
      <c r="P6" s="259"/>
      <c r="Q6" s="259"/>
      <c r="R6" s="259"/>
      <c r="T6" s="259"/>
      <c r="U6" s="259"/>
      <c r="V6" s="259"/>
      <c r="W6" s="259"/>
      <c r="X6" s="259"/>
      <c r="Y6" s="259"/>
      <c r="Z6" s="259"/>
      <c r="AA6" s="259"/>
      <c r="AB6" s="259"/>
      <c r="AC6" s="259"/>
      <c r="AD6" s="259"/>
      <c r="AE6" s="259"/>
      <c r="AF6" s="259"/>
      <c r="AG6" s="259"/>
      <c r="AR6" s="559"/>
      <c r="AS6" s="559"/>
      <c r="AT6" s="559"/>
      <c r="AU6" s="559"/>
      <c r="AV6" s="559"/>
      <c r="AW6" s="559"/>
      <c r="AX6" s="559"/>
      <c r="AY6" s="559"/>
      <c r="AZ6" s="559"/>
      <c r="BA6" s="559"/>
      <c r="BB6" s="559"/>
      <c r="BC6" s="559"/>
    </row>
    <row r="7" spans="1:55" s="258" customFormat="1" ht="20.25">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R7" s="559"/>
      <c r="AS7" s="559"/>
      <c r="AT7" s="559"/>
      <c r="AU7" s="559"/>
      <c r="AV7" s="559"/>
      <c r="AW7" s="559"/>
      <c r="AX7" s="559"/>
      <c r="AY7" s="559"/>
      <c r="AZ7" s="559"/>
      <c r="BA7" s="559"/>
      <c r="BB7" s="559"/>
      <c r="BC7" s="559"/>
    </row>
    <row r="8" spans="1:55" s="258" customFormat="1" ht="21" thickBot="1">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R8" s="559"/>
      <c r="AS8" s="559"/>
      <c r="AT8" s="559"/>
      <c r="AU8" s="559"/>
      <c r="AV8" s="559"/>
      <c r="AW8" s="559"/>
      <c r="AX8" s="559"/>
      <c r="AY8" s="559"/>
      <c r="AZ8" s="559"/>
      <c r="BA8" s="559"/>
      <c r="BB8" s="559"/>
      <c r="BC8" s="559"/>
    </row>
    <row r="9" spans="1:55" s="258" customFormat="1" ht="20.25">
      <c r="B9" s="259"/>
      <c r="C9" s="259"/>
      <c r="D9" s="260"/>
      <c r="E9" s="26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1"/>
      <c r="AI9" s="261"/>
      <c r="AJ9" s="261"/>
      <c r="AK9" s="261"/>
      <c r="AL9" s="261"/>
      <c r="AM9" s="261"/>
      <c r="AN9" s="261"/>
      <c r="AO9" s="261"/>
      <c r="AP9" s="261"/>
      <c r="AQ9" s="261"/>
      <c r="AR9" s="560" t="s">
        <v>201</v>
      </c>
      <c r="AS9" s="560"/>
      <c r="AT9" s="560"/>
      <c r="AU9" s="560"/>
      <c r="AV9" s="560"/>
      <c r="AW9" s="560"/>
      <c r="AX9" s="560"/>
      <c r="AY9" s="560"/>
      <c r="AZ9" s="560"/>
      <c r="BA9" s="560"/>
      <c r="BB9" s="560"/>
      <c r="BC9" s="560"/>
    </row>
    <row r="10" spans="1:55" s="258" customFormat="1" ht="20.25">
      <c r="B10" s="259"/>
      <c r="C10" s="259"/>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1"/>
      <c r="AI10" s="261"/>
      <c r="AJ10" s="261"/>
      <c r="AK10" s="261"/>
      <c r="AL10" s="261"/>
      <c r="AM10" s="261"/>
      <c r="AN10" s="261"/>
      <c r="AO10" s="261"/>
      <c r="AP10" s="261"/>
      <c r="AQ10" s="261"/>
      <c r="AR10" s="559"/>
      <c r="AS10" s="559"/>
      <c r="AT10" s="559"/>
      <c r="AU10" s="559"/>
      <c r="AV10" s="559"/>
      <c r="AW10" s="559"/>
      <c r="AX10" s="559"/>
      <c r="AY10" s="559"/>
      <c r="AZ10" s="559"/>
      <c r="BA10" s="559"/>
      <c r="BB10" s="559"/>
      <c r="BC10" s="559"/>
    </row>
    <row r="11" spans="1:55" s="258" customFormat="1" ht="20.25">
      <c r="B11" s="259"/>
      <c r="C11" s="259"/>
      <c r="D11" s="260"/>
      <c r="E11" s="260"/>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1"/>
      <c r="AI11" s="261"/>
      <c r="AJ11" s="261"/>
      <c r="AK11" s="261"/>
      <c r="AL11" s="261"/>
      <c r="AM11" s="261"/>
      <c r="AN11" s="261"/>
      <c r="AO11" s="261"/>
      <c r="AP11" s="261"/>
      <c r="AQ11" s="261"/>
      <c r="AR11" s="559"/>
      <c r="AS11" s="559"/>
      <c r="AT11" s="559"/>
      <c r="AU11" s="559"/>
      <c r="AV11" s="559"/>
      <c r="AW11" s="559"/>
      <c r="AX11" s="559"/>
      <c r="AY11" s="559"/>
      <c r="AZ11" s="559"/>
      <c r="BA11" s="559"/>
      <c r="BB11" s="559"/>
      <c r="BC11" s="559"/>
    </row>
    <row r="12" spans="1:55" s="258" customFormat="1" ht="20.25">
      <c r="B12" s="259"/>
      <c r="C12" s="259"/>
      <c r="D12" s="260"/>
      <c r="E12" s="260"/>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1"/>
      <c r="AI12" s="261"/>
      <c r="AJ12" s="261"/>
      <c r="AK12" s="261"/>
      <c r="AL12" s="261"/>
      <c r="AM12" s="261"/>
      <c r="AN12" s="261"/>
      <c r="AO12" s="261"/>
      <c r="AP12" s="261"/>
      <c r="AQ12" s="261"/>
      <c r="AR12" s="559"/>
      <c r="AS12" s="559"/>
      <c r="AT12" s="559"/>
      <c r="AU12" s="559"/>
      <c r="AV12" s="559"/>
      <c r="AW12" s="559"/>
      <c r="AX12" s="559"/>
      <c r="AY12" s="559"/>
      <c r="AZ12" s="559"/>
      <c r="BA12" s="559"/>
      <c r="BB12" s="559"/>
      <c r="BC12" s="559"/>
    </row>
    <row r="13" spans="1:55" s="258" customFormat="1" ht="21" customHeight="1">
      <c r="B13" s="259"/>
      <c r="C13" s="259"/>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1"/>
      <c r="AI13" s="261"/>
      <c r="AJ13" s="261"/>
      <c r="AK13" s="261"/>
      <c r="AL13" s="261"/>
      <c r="AM13" s="261"/>
      <c r="AN13" s="261"/>
      <c r="AO13" s="261"/>
      <c r="AP13" s="261"/>
      <c r="AQ13" s="261"/>
      <c r="AR13" s="559"/>
      <c r="AS13" s="559"/>
      <c r="AT13" s="559"/>
      <c r="AU13" s="559"/>
      <c r="AV13" s="559"/>
      <c r="AW13" s="559"/>
      <c r="AX13" s="559"/>
      <c r="AY13" s="559"/>
      <c r="AZ13" s="559"/>
      <c r="BA13" s="559"/>
      <c r="BB13" s="559"/>
      <c r="BC13" s="559"/>
    </row>
    <row r="14" spans="1:55" s="258" customFormat="1" ht="20.25">
      <c r="B14" s="259"/>
      <c r="C14" s="259"/>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c r="AF14" s="260"/>
      <c r="AG14" s="260"/>
      <c r="AH14" s="261"/>
      <c r="AI14" s="261"/>
      <c r="AJ14" s="261"/>
      <c r="AK14" s="261"/>
      <c r="AL14" s="261"/>
      <c r="AM14" s="261"/>
      <c r="AN14" s="261"/>
      <c r="AO14" s="261"/>
      <c r="AP14" s="261"/>
      <c r="AQ14" s="261"/>
      <c r="AR14" s="559"/>
      <c r="AS14" s="559"/>
      <c r="AT14" s="559"/>
      <c r="AU14" s="559"/>
      <c r="AV14" s="559"/>
      <c r="AW14" s="559"/>
      <c r="AX14" s="559"/>
      <c r="AY14" s="559"/>
      <c r="AZ14" s="559"/>
      <c r="BA14" s="559"/>
      <c r="BB14" s="559"/>
      <c r="BC14" s="559"/>
    </row>
    <row r="15" spans="1:55" s="258" customFormat="1" ht="20.25">
      <c r="B15" s="259"/>
      <c r="C15" s="259"/>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1"/>
      <c r="AI15" s="261"/>
      <c r="AJ15" s="261"/>
      <c r="AK15" s="261"/>
      <c r="AL15" s="261"/>
      <c r="AM15" s="261"/>
      <c r="AN15" s="261"/>
      <c r="AO15" s="261"/>
      <c r="AP15" s="261"/>
      <c r="AQ15" s="261"/>
      <c r="AR15" s="559"/>
      <c r="AS15" s="559"/>
      <c r="AT15" s="559"/>
      <c r="AU15" s="559"/>
      <c r="AV15" s="559"/>
      <c r="AW15" s="559"/>
      <c r="AX15" s="559"/>
      <c r="AY15" s="559"/>
      <c r="AZ15" s="559"/>
      <c r="BA15" s="559"/>
      <c r="BB15" s="559"/>
      <c r="BC15" s="559"/>
    </row>
    <row r="16" spans="1:55" s="258" customFormat="1" ht="20.25">
      <c r="B16" s="259"/>
      <c r="C16" s="259"/>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1"/>
      <c r="AI16" s="261"/>
      <c r="AJ16" s="261"/>
      <c r="AK16" s="261"/>
      <c r="AL16" s="261"/>
      <c r="AM16" s="261"/>
      <c r="AN16" s="261"/>
      <c r="AO16" s="261"/>
      <c r="AP16" s="261"/>
      <c r="AQ16" s="261"/>
      <c r="AR16" s="559"/>
      <c r="AS16" s="559"/>
      <c r="AT16" s="559"/>
      <c r="AU16" s="559"/>
      <c r="AV16" s="559"/>
      <c r="AW16" s="559"/>
      <c r="AX16" s="559"/>
      <c r="AY16" s="559"/>
      <c r="AZ16" s="559"/>
      <c r="BA16" s="559"/>
      <c r="BB16" s="559"/>
      <c r="BC16" s="559"/>
    </row>
    <row r="17" spans="2:55" s="258" customFormat="1" ht="20.25">
      <c r="B17" s="259"/>
      <c r="C17" s="259"/>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1"/>
      <c r="AI17" s="261"/>
      <c r="AJ17" s="261"/>
      <c r="AK17" s="261"/>
      <c r="AL17" s="261"/>
      <c r="AM17" s="261"/>
      <c r="AN17" s="261"/>
      <c r="AO17" s="261"/>
      <c r="AP17" s="261"/>
      <c r="AQ17" s="261"/>
      <c r="AR17" s="559"/>
      <c r="AS17" s="559"/>
      <c r="AT17" s="559"/>
      <c r="AU17" s="559"/>
      <c r="AV17" s="559"/>
      <c r="AW17" s="559"/>
      <c r="AX17" s="559"/>
      <c r="AY17" s="559"/>
      <c r="AZ17" s="559"/>
      <c r="BA17" s="559"/>
      <c r="BB17" s="559"/>
      <c r="BC17" s="559"/>
    </row>
    <row r="18" spans="2:55" ht="13.5" customHeight="1">
      <c r="AR18" s="559"/>
      <c r="AS18" s="559"/>
      <c r="AT18" s="559"/>
      <c r="AU18" s="559"/>
      <c r="AV18" s="559"/>
      <c r="AW18" s="559"/>
      <c r="AX18" s="559"/>
      <c r="AY18" s="559"/>
      <c r="AZ18" s="559"/>
      <c r="BA18" s="559"/>
      <c r="BB18" s="559"/>
      <c r="BC18" s="559"/>
    </row>
    <row r="19" spans="2:55" ht="13.5" customHeight="1">
      <c r="B19" s="561" t="s">
        <v>202</v>
      </c>
      <c r="D19" s="262"/>
      <c r="E19" s="263"/>
      <c r="G19" s="262"/>
      <c r="H19" s="263"/>
      <c r="J19" s="262"/>
      <c r="K19" s="263"/>
      <c r="M19" s="262"/>
      <c r="N19" s="263"/>
      <c r="AR19" s="559"/>
      <c r="AS19" s="559"/>
      <c r="AT19" s="559"/>
      <c r="AU19" s="559"/>
      <c r="AV19" s="559"/>
      <c r="AW19" s="559"/>
      <c r="AX19" s="559"/>
      <c r="AY19" s="559"/>
      <c r="AZ19" s="559"/>
      <c r="BA19" s="559"/>
      <c r="BB19" s="559"/>
      <c r="BC19" s="559"/>
    </row>
    <row r="20" spans="2:55" ht="13.5" customHeight="1">
      <c r="B20" s="562"/>
      <c r="D20" s="263"/>
      <c r="E20" s="263"/>
      <c r="G20" s="263"/>
      <c r="H20" s="263"/>
      <c r="J20" s="263"/>
      <c r="K20" s="263"/>
      <c r="M20" s="263"/>
      <c r="N20" s="263"/>
      <c r="AR20" s="559"/>
      <c r="AS20" s="559"/>
      <c r="AT20" s="559"/>
      <c r="AU20" s="559"/>
      <c r="AV20" s="559"/>
      <c r="AW20" s="559"/>
      <c r="AX20" s="559"/>
      <c r="AY20" s="559"/>
      <c r="AZ20" s="559"/>
      <c r="BA20" s="559"/>
      <c r="BB20" s="559"/>
      <c r="BC20" s="559"/>
    </row>
    <row r="21" spans="2:55" ht="13.5" customHeight="1">
      <c r="B21" s="562"/>
      <c r="D21" s="263"/>
      <c r="E21" s="263"/>
      <c r="G21" s="263"/>
      <c r="H21" s="263"/>
      <c r="J21" s="263"/>
      <c r="K21" s="263"/>
      <c r="M21" s="263"/>
      <c r="N21" s="263"/>
      <c r="AR21" s="559"/>
      <c r="AS21" s="559"/>
      <c r="AT21" s="559"/>
      <c r="AU21" s="559"/>
      <c r="AV21" s="559"/>
      <c r="AW21" s="559"/>
      <c r="AX21" s="559"/>
      <c r="AY21" s="559"/>
      <c r="AZ21" s="559"/>
      <c r="BA21" s="559"/>
      <c r="BB21" s="559"/>
      <c r="BC21" s="559"/>
    </row>
    <row r="22" spans="2:55" ht="13.5" customHeight="1">
      <c r="B22" s="562"/>
      <c r="D22" s="263"/>
      <c r="E22" s="263"/>
      <c r="G22" s="263"/>
      <c r="H22" s="263"/>
      <c r="J22" s="263"/>
      <c r="K22" s="263"/>
      <c r="M22" s="263"/>
      <c r="N22" s="263"/>
      <c r="AR22" s="559"/>
      <c r="AS22" s="559"/>
      <c r="AT22" s="559"/>
      <c r="AU22" s="559"/>
      <c r="AV22" s="559"/>
      <c r="AW22" s="559"/>
      <c r="AX22" s="559"/>
      <c r="AY22" s="559"/>
      <c r="AZ22" s="559"/>
      <c r="BA22" s="559"/>
      <c r="BB22" s="559"/>
      <c r="BC22" s="559"/>
    </row>
    <row r="23" spans="2:55" ht="13.5" customHeight="1">
      <c r="B23" s="562"/>
      <c r="D23" s="263"/>
      <c r="E23" s="263"/>
      <c r="G23" s="263"/>
      <c r="H23" s="263"/>
      <c r="J23" s="263"/>
      <c r="K23" s="263"/>
      <c r="M23" s="263"/>
      <c r="N23" s="263"/>
      <c r="AR23" s="559"/>
      <c r="AS23" s="559"/>
      <c r="AT23" s="559"/>
      <c r="AU23" s="559"/>
      <c r="AV23" s="559"/>
      <c r="AW23" s="559"/>
      <c r="AX23" s="559"/>
      <c r="AY23" s="559"/>
      <c r="AZ23" s="559"/>
      <c r="BA23" s="559"/>
      <c r="BB23" s="559"/>
      <c r="BC23" s="559"/>
    </row>
    <row r="24" spans="2:55" ht="13.5" customHeight="1">
      <c r="B24" s="562"/>
      <c r="AR24" s="559"/>
      <c r="AS24" s="559"/>
      <c r="AT24" s="559"/>
      <c r="AU24" s="559"/>
      <c r="AV24" s="559"/>
      <c r="AW24" s="559"/>
      <c r="AX24" s="559"/>
      <c r="AY24" s="559"/>
      <c r="AZ24" s="559"/>
      <c r="BA24" s="559"/>
      <c r="BB24" s="559"/>
      <c r="BC24" s="559"/>
    </row>
    <row r="25" spans="2:55" ht="13.5" customHeight="1">
      <c r="B25" s="562"/>
      <c r="D25" s="262"/>
      <c r="E25" s="263"/>
      <c r="G25" s="264"/>
      <c r="H25" s="263"/>
      <c r="J25" s="263"/>
      <c r="K25" s="263"/>
      <c r="M25" s="262"/>
      <c r="N25" s="263"/>
      <c r="AR25" s="559"/>
      <c r="AS25" s="559"/>
      <c r="AT25" s="559"/>
      <c r="AU25" s="559"/>
      <c r="AV25" s="559"/>
      <c r="AW25" s="559"/>
      <c r="AX25" s="559"/>
      <c r="AY25" s="559"/>
      <c r="AZ25" s="559"/>
      <c r="BA25" s="559"/>
      <c r="BB25" s="559"/>
      <c r="BC25" s="559"/>
    </row>
    <row r="26" spans="2:55" ht="13.5" customHeight="1">
      <c r="B26" s="562"/>
      <c r="D26" s="263"/>
      <c r="E26" s="265"/>
      <c r="F26" s="265"/>
      <c r="G26" s="266"/>
      <c r="H26" s="266"/>
      <c r="I26" s="266"/>
      <c r="J26" s="265"/>
      <c r="K26" s="266"/>
      <c r="L26" s="265"/>
      <c r="M26" s="267"/>
      <c r="N26" s="267"/>
      <c r="AR26" s="559"/>
      <c r="AS26" s="559"/>
      <c r="AT26" s="559"/>
      <c r="AU26" s="559"/>
      <c r="AV26" s="559"/>
      <c r="AW26" s="559"/>
      <c r="AX26" s="559"/>
      <c r="AY26" s="559"/>
      <c r="AZ26" s="559"/>
      <c r="BA26" s="559"/>
      <c r="BB26" s="559"/>
      <c r="BC26" s="559"/>
    </row>
    <row r="27" spans="2:55" ht="13.5" customHeight="1" thickBot="1">
      <c r="B27" s="563"/>
      <c r="D27" s="263"/>
      <c r="E27" s="265"/>
      <c r="F27" s="265"/>
      <c r="G27" s="268"/>
      <c r="H27" s="266"/>
      <c r="I27" s="266"/>
      <c r="J27" s="265"/>
      <c r="K27" s="266"/>
      <c r="L27" s="265"/>
      <c r="M27" s="267"/>
      <c r="N27" s="267"/>
      <c r="AR27" s="269"/>
      <c r="AS27" s="269"/>
      <c r="AT27" s="269"/>
      <c r="AU27" s="269"/>
      <c r="AV27" s="269"/>
      <c r="AW27" s="269"/>
      <c r="AX27" s="269"/>
      <c r="AY27" s="269"/>
      <c r="AZ27" s="269"/>
      <c r="BA27" s="269"/>
      <c r="BB27" s="269"/>
      <c r="BC27" s="269"/>
    </row>
    <row r="28" spans="2:55" ht="21" customHeight="1">
      <c r="B28" s="260"/>
      <c r="D28" s="263"/>
      <c r="E28" s="270"/>
      <c r="F28" s="270"/>
      <c r="G28" s="266"/>
      <c r="H28" s="266"/>
      <c r="I28" s="266"/>
      <c r="J28" s="265"/>
      <c r="K28" s="266"/>
      <c r="L28" s="265"/>
      <c r="M28" s="267"/>
      <c r="N28" s="267"/>
      <c r="AR28" s="564" t="s">
        <v>203</v>
      </c>
      <c r="AS28" s="564"/>
      <c r="AT28" s="564"/>
      <c r="AU28" s="564"/>
      <c r="AV28" s="564"/>
      <c r="AW28" s="564"/>
      <c r="AX28" s="564"/>
      <c r="AY28" s="564"/>
      <c r="AZ28" s="564"/>
      <c r="BA28" s="564"/>
      <c r="BB28" s="564"/>
      <c r="BC28" s="564"/>
    </row>
    <row r="29" spans="2:55" ht="20.25">
      <c r="B29" s="260"/>
      <c r="D29" s="263"/>
      <c r="E29" s="270"/>
      <c r="F29" s="270"/>
      <c r="G29" s="266"/>
      <c r="H29" s="266"/>
      <c r="I29" s="266"/>
      <c r="J29" s="265"/>
      <c r="K29" s="266"/>
      <c r="L29" s="265"/>
      <c r="M29" s="267"/>
      <c r="N29" s="267"/>
      <c r="AR29" s="559"/>
      <c r="AS29" s="559"/>
      <c r="AT29" s="559"/>
      <c r="AU29" s="559"/>
      <c r="AV29" s="559"/>
      <c r="AW29" s="559"/>
      <c r="AX29" s="559"/>
      <c r="AY29" s="559"/>
      <c r="AZ29" s="559"/>
      <c r="BA29" s="559"/>
      <c r="BB29" s="559"/>
      <c r="BC29" s="559"/>
    </row>
    <row r="30" spans="2:55" ht="20.25">
      <c r="B30" s="260"/>
      <c r="D30" s="263"/>
      <c r="E30" s="270"/>
      <c r="F30" s="270"/>
      <c r="G30" s="266"/>
      <c r="H30" s="266"/>
      <c r="I30" s="266"/>
      <c r="J30" s="265"/>
      <c r="K30" s="266"/>
      <c r="L30" s="265"/>
      <c r="M30" s="267"/>
      <c r="N30" s="267"/>
      <c r="AR30" s="559"/>
      <c r="AS30" s="559"/>
      <c r="AT30" s="559"/>
      <c r="AU30" s="559"/>
      <c r="AV30" s="559"/>
      <c r="AW30" s="559"/>
      <c r="AX30" s="559"/>
      <c r="AY30" s="559"/>
      <c r="AZ30" s="559"/>
      <c r="BA30" s="559"/>
      <c r="BB30" s="559"/>
      <c r="BC30" s="559"/>
    </row>
    <row r="31" spans="2:55" ht="20.25">
      <c r="B31" s="260"/>
      <c r="D31" s="263"/>
      <c r="E31" s="265"/>
      <c r="F31" s="265"/>
      <c r="G31" s="271"/>
      <c r="H31" s="266"/>
      <c r="I31" s="266"/>
      <c r="J31" s="266"/>
      <c r="K31" s="266"/>
      <c r="L31" s="271"/>
      <c r="M31" s="272"/>
      <c r="N31" s="267"/>
      <c r="AR31" s="559"/>
      <c r="AS31" s="559"/>
      <c r="AT31" s="559"/>
      <c r="AU31" s="559"/>
      <c r="AV31" s="559"/>
      <c r="AW31" s="559"/>
      <c r="AX31" s="559"/>
      <c r="AY31" s="559"/>
      <c r="AZ31" s="559"/>
      <c r="BA31" s="559"/>
      <c r="BB31" s="559"/>
      <c r="BC31" s="559"/>
    </row>
    <row r="32" spans="2:55" ht="21" thickBot="1">
      <c r="B32" s="273"/>
      <c r="AR32" s="559"/>
      <c r="AS32" s="559"/>
      <c r="AT32" s="559"/>
      <c r="AU32" s="559"/>
      <c r="AV32" s="559"/>
      <c r="AW32" s="559"/>
      <c r="AX32" s="559"/>
      <c r="AY32" s="559"/>
      <c r="AZ32" s="559"/>
      <c r="BA32" s="559"/>
      <c r="BB32" s="559"/>
      <c r="BC32" s="559"/>
    </row>
    <row r="33" spans="2:55" ht="18.75" customHeight="1">
      <c r="B33" s="565" t="s">
        <v>204</v>
      </c>
      <c r="D33" s="568"/>
      <c r="E33" s="569"/>
      <c r="F33" s="569"/>
      <c r="G33" s="569"/>
      <c r="H33" s="569"/>
      <c r="I33" s="569"/>
      <c r="J33" s="569"/>
      <c r="K33" s="569"/>
      <c r="L33" s="569"/>
      <c r="M33" s="569"/>
      <c r="N33" s="569"/>
      <c r="O33" s="569"/>
      <c r="P33" s="569"/>
      <c r="Q33" s="569"/>
      <c r="R33" s="569"/>
      <c r="S33" s="569"/>
      <c r="T33" s="569"/>
      <c r="U33" s="569"/>
      <c r="V33" s="569"/>
      <c r="W33" s="569"/>
      <c r="X33" s="569"/>
      <c r="Y33" s="569"/>
      <c r="Z33" s="569"/>
      <c r="AA33" s="569"/>
      <c r="AB33" s="569"/>
      <c r="AC33" s="569"/>
      <c r="AD33" s="569"/>
      <c r="AE33" s="569"/>
      <c r="AF33" s="569"/>
      <c r="AG33" s="569"/>
      <c r="AH33" s="569"/>
      <c r="AI33" s="569"/>
      <c r="AJ33" s="569"/>
      <c r="AK33" s="569"/>
      <c r="AL33" s="569"/>
      <c r="AM33" s="569"/>
      <c r="AN33" s="569"/>
      <c r="AO33" s="569"/>
      <c r="AP33" s="570"/>
      <c r="AR33" s="559"/>
      <c r="AS33" s="559"/>
      <c r="AT33" s="559"/>
      <c r="AU33" s="559"/>
      <c r="AV33" s="559"/>
      <c r="AW33" s="559"/>
      <c r="AX33" s="559"/>
      <c r="AY33" s="559"/>
      <c r="AZ33" s="559"/>
      <c r="BA33" s="559"/>
      <c r="BB33" s="559"/>
      <c r="BC33" s="559"/>
    </row>
    <row r="34" spans="2:55" ht="18.75" customHeight="1">
      <c r="B34" s="566"/>
      <c r="D34" s="571"/>
      <c r="E34" s="572"/>
      <c r="F34" s="572"/>
      <c r="G34" s="572"/>
      <c r="H34" s="572"/>
      <c r="I34" s="572"/>
      <c r="J34" s="572"/>
      <c r="K34" s="572"/>
      <c r="L34" s="572"/>
      <c r="M34" s="572"/>
      <c r="N34" s="572"/>
      <c r="O34" s="572"/>
      <c r="P34" s="572"/>
      <c r="Q34" s="572"/>
      <c r="R34" s="572"/>
      <c r="S34" s="572"/>
      <c r="T34" s="572"/>
      <c r="U34" s="572"/>
      <c r="V34" s="572"/>
      <c r="W34" s="572"/>
      <c r="X34" s="572"/>
      <c r="Y34" s="572"/>
      <c r="Z34" s="572"/>
      <c r="AA34" s="572"/>
      <c r="AB34" s="572"/>
      <c r="AC34" s="572"/>
      <c r="AD34" s="572"/>
      <c r="AE34" s="572"/>
      <c r="AF34" s="572"/>
      <c r="AG34" s="572"/>
      <c r="AH34" s="572"/>
      <c r="AI34" s="572"/>
      <c r="AJ34" s="572"/>
      <c r="AK34" s="572"/>
      <c r="AL34" s="572"/>
      <c r="AM34" s="572"/>
      <c r="AN34" s="572"/>
      <c r="AO34" s="572"/>
      <c r="AP34" s="573"/>
      <c r="AR34" s="559"/>
      <c r="AS34" s="559"/>
      <c r="AT34" s="559"/>
      <c r="AU34" s="559"/>
      <c r="AV34" s="559"/>
      <c r="AW34" s="559"/>
      <c r="AX34" s="559"/>
      <c r="AY34" s="559"/>
      <c r="AZ34" s="559"/>
      <c r="BA34" s="559"/>
      <c r="BB34" s="559"/>
      <c r="BC34" s="559"/>
    </row>
    <row r="35" spans="2:55" ht="18.75" customHeight="1">
      <c r="B35" s="566"/>
      <c r="D35" s="571"/>
      <c r="E35" s="572"/>
      <c r="F35" s="572"/>
      <c r="G35" s="572"/>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2"/>
      <c r="AI35" s="572"/>
      <c r="AJ35" s="572"/>
      <c r="AK35" s="572"/>
      <c r="AL35" s="572"/>
      <c r="AM35" s="572"/>
      <c r="AN35" s="572"/>
      <c r="AO35" s="572"/>
      <c r="AP35" s="573"/>
      <c r="AR35" s="559"/>
      <c r="AS35" s="559"/>
      <c r="AT35" s="559"/>
      <c r="AU35" s="559"/>
      <c r="AV35" s="559"/>
      <c r="AW35" s="559"/>
      <c r="AX35" s="559"/>
      <c r="AY35" s="559"/>
      <c r="AZ35" s="559"/>
      <c r="BA35" s="559"/>
      <c r="BB35" s="559"/>
      <c r="BC35" s="559"/>
    </row>
    <row r="36" spans="2:55" ht="18.75" customHeight="1">
      <c r="B36" s="566"/>
      <c r="D36" s="571"/>
      <c r="E36" s="572"/>
      <c r="F36" s="572"/>
      <c r="G36" s="572"/>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2"/>
      <c r="AF36" s="572"/>
      <c r="AG36" s="572"/>
      <c r="AH36" s="572"/>
      <c r="AI36" s="572"/>
      <c r="AJ36" s="572"/>
      <c r="AK36" s="572"/>
      <c r="AL36" s="572"/>
      <c r="AM36" s="572"/>
      <c r="AN36" s="572"/>
      <c r="AO36" s="572"/>
      <c r="AP36" s="573"/>
      <c r="AR36" s="559"/>
      <c r="AS36" s="559"/>
      <c r="AT36" s="559"/>
      <c r="AU36" s="559"/>
      <c r="AV36" s="559"/>
      <c r="AW36" s="559"/>
      <c r="AX36" s="559"/>
      <c r="AY36" s="559"/>
      <c r="AZ36" s="559"/>
      <c r="BA36" s="559"/>
      <c r="BB36" s="559"/>
      <c r="BC36" s="559"/>
    </row>
    <row r="37" spans="2:55" ht="18.75" customHeight="1">
      <c r="B37" s="566"/>
      <c r="D37" s="571"/>
      <c r="E37" s="572"/>
      <c r="F37" s="572"/>
      <c r="G37" s="572"/>
      <c r="H37" s="572"/>
      <c r="I37" s="572"/>
      <c r="J37" s="572"/>
      <c r="K37" s="572"/>
      <c r="L37" s="572"/>
      <c r="M37" s="572"/>
      <c r="N37" s="572"/>
      <c r="O37" s="572"/>
      <c r="P37" s="572"/>
      <c r="Q37" s="572"/>
      <c r="R37" s="572"/>
      <c r="S37" s="572"/>
      <c r="T37" s="572"/>
      <c r="U37" s="572"/>
      <c r="V37" s="572"/>
      <c r="W37" s="572"/>
      <c r="X37" s="572"/>
      <c r="Y37" s="572"/>
      <c r="Z37" s="572"/>
      <c r="AA37" s="572"/>
      <c r="AB37" s="572"/>
      <c r="AC37" s="572"/>
      <c r="AD37" s="572"/>
      <c r="AE37" s="572"/>
      <c r="AF37" s="572"/>
      <c r="AG37" s="572"/>
      <c r="AH37" s="572"/>
      <c r="AI37" s="572"/>
      <c r="AJ37" s="572"/>
      <c r="AK37" s="572"/>
      <c r="AL37" s="572"/>
      <c r="AM37" s="572"/>
      <c r="AN37" s="572"/>
      <c r="AO37" s="572"/>
      <c r="AP37" s="573"/>
      <c r="AR37" s="559"/>
      <c r="AS37" s="559"/>
      <c r="AT37" s="559"/>
      <c r="AU37" s="559"/>
      <c r="AV37" s="559"/>
      <c r="AW37" s="559"/>
      <c r="AX37" s="559"/>
      <c r="AY37" s="559"/>
      <c r="AZ37" s="559"/>
      <c r="BA37" s="559"/>
      <c r="BB37" s="559"/>
      <c r="BC37" s="559"/>
    </row>
    <row r="38" spans="2:55" ht="18.75" customHeight="1">
      <c r="B38" s="566"/>
      <c r="D38" s="571"/>
      <c r="E38" s="572"/>
      <c r="F38" s="572"/>
      <c r="G38" s="572"/>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2"/>
      <c r="AI38" s="572"/>
      <c r="AJ38" s="572"/>
      <c r="AK38" s="572"/>
      <c r="AL38" s="572"/>
      <c r="AM38" s="572"/>
      <c r="AN38" s="572"/>
      <c r="AO38" s="572"/>
      <c r="AP38" s="573"/>
      <c r="AR38" s="559"/>
      <c r="AS38" s="559"/>
      <c r="AT38" s="559"/>
      <c r="AU38" s="559"/>
      <c r="AV38" s="559"/>
      <c r="AW38" s="559"/>
      <c r="AX38" s="559"/>
      <c r="AY38" s="559"/>
      <c r="AZ38" s="559"/>
      <c r="BA38" s="559"/>
      <c r="BB38" s="559"/>
      <c r="BC38" s="559"/>
    </row>
    <row r="39" spans="2:55" ht="18.75" customHeight="1">
      <c r="B39" s="566"/>
      <c r="D39" s="571"/>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3"/>
      <c r="AR39" s="559"/>
      <c r="AS39" s="559"/>
      <c r="AT39" s="559"/>
      <c r="AU39" s="559"/>
      <c r="AV39" s="559"/>
      <c r="AW39" s="559"/>
      <c r="AX39" s="559"/>
      <c r="AY39" s="559"/>
      <c r="AZ39" s="559"/>
      <c r="BA39" s="559"/>
      <c r="BB39" s="559"/>
      <c r="BC39" s="559"/>
    </row>
    <row r="40" spans="2:55" ht="18.75" customHeight="1">
      <c r="B40" s="566"/>
      <c r="D40" s="571"/>
      <c r="E40" s="572"/>
      <c r="F40" s="572"/>
      <c r="G40" s="572"/>
      <c r="H40" s="572"/>
      <c r="I40" s="572"/>
      <c r="J40" s="572"/>
      <c r="K40" s="572"/>
      <c r="L40" s="572"/>
      <c r="M40" s="572"/>
      <c r="N40" s="572"/>
      <c r="O40" s="572"/>
      <c r="P40" s="572"/>
      <c r="Q40" s="572"/>
      <c r="R40" s="572"/>
      <c r="S40" s="572"/>
      <c r="T40" s="572"/>
      <c r="U40" s="572"/>
      <c r="V40" s="572"/>
      <c r="W40" s="572"/>
      <c r="X40" s="572"/>
      <c r="Y40" s="572"/>
      <c r="Z40" s="572"/>
      <c r="AA40" s="572"/>
      <c r="AB40" s="572"/>
      <c r="AC40" s="572"/>
      <c r="AD40" s="572"/>
      <c r="AE40" s="572"/>
      <c r="AF40" s="572"/>
      <c r="AG40" s="572"/>
      <c r="AH40" s="572"/>
      <c r="AI40" s="572"/>
      <c r="AJ40" s="572"/>
      <c r="AK40" s="572"/>
      <c r="AL40" s="572"/>
      <c r="AM40" s="572"/>
      <c r="AN40" s="572"/>
      <c r="AO40" s="572"/>
      <c r="AP40" s="573"/>
      <c r="AR40" s="559"/>
      <c r="AS40" s="559"/>
      <c r="AT40" s="559"/>
      <c r="AU40" s="559"/>
      <c r="AV40" s="559"/>
      <c r="AW40" s="559"/>
      <c r="AX40" s="559"/>
      <c r="AY40" s="559"/>
      <c r="AZ40" s="559"/>
      <c r="BA40" s="559"/>
      <c r="BB40" s="559"/>
      <c r="BC40" s="559"/>
    </row>
    <row r="41" spans="2:55" ht="18.75" customHeight="1" thickBot="1">
      <c r="B41" s="567"/>
      <c r="D41" s="574"/>
      <c r="E41" s="575"/>
      <c r="F41" s="575"/>
      <c r="G41" s="575"/>
      <c r="H41" s="575"/>
      <c r="I41" s="575"/>
      <c r="J41" s="575"/>
      <c r="K41" s="575"/>
      <c r="L41" s="575"/>
      <c r="M41" s="575"/>
      <c r="N41" s="575"/>
      <c r="O41" s="575"/>
      <c r="P41" s="575"/>
      <c r="Q41" s="575"/>
      <c r="R41" s="575"/>
      <c r="S41" s="575"/>
      <c r="T41" s="575"/>
      <c r="U41" s="575"/>
      <c r="V41" s="575"/>
      <c r="W41" s="575"/>
      <c r="X41" s="575"/>
      <c r="Y41" s="575"/>
      <c r="Z41" s="575"/>
      <c r="AA41" s="575"/>
      <c r="AB41" s="575"/>
      <c r="AC41" s="575"/>
      <c r="AD41" s="575"/>
      <c r="AE41" s="575"/>
      <c r="AF41" s="575"/>
      <c r="AG41" s="575"/>
      <c r="AH41" s="575"/>
      <c r="AI41" s="575"/>
      <c r="AJ41" s="575"/>
      <c r="AK41" s="575"/>
      <c r="AL41" s="575"/>
      <c r="AM41" s="575"/>
      <c r="AN41" s="575"/>
      <c r="AO41" s="575"/>
      <c r="AP41" s="576"/>
      <c r="AR41" s="559"/>
      <c r="AS41" s="559"/>
      <c r="AT41" s="559"/>
      <c r="AU41" s="559"/>
      <c r="AV41" s="559"/>
      <c r="AW41" s="559"/>
      <c r="AX41" s="559"/>
      <c r="AY41" s="559"/>
      <c r="AZ41" s="559"/>
      <c r="BA41" s="559"/>
      <c r="BB41" s="559"/>
      <c r="BC41" s="559"/>
    </row>
    <row r="42" spans="2:55" ht="23.25">
      <c r="B42" s="275"/>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276"/>
      <c r="AF42" s="276"/>
      <c r="AG42" s="276"/>
      <c r="AH42" s="276"/>
      <c r="AI42" s="276"/>
      <c r="AJ42" s="276"/>
      <c r="AK42" s="276"/>
      <c r="AL42" s="276"/>
      <c r="AM42" s="276"/>
      <c r="AN42" s="276"/>
      <c r="AO42" s="276"/>
      <c r="AP42" s="276"/>
      <c r="AR42" s="559"/>
      <c r="AS42" s="559"/>
      <c r="AT42" s="559"/>
      <c r="AU42" s="559"/>
      <c r="AV42" s="559"/>
      <c r="AW42" s="559"/>
      <c r="AX42" s="559"/>
      <c r="AY42" s="559"/>
      <c r="AZ42" s="559"/>
      <c r="BA42" s="559"/>
      <c r="BB42" s="559"/>
      <c r="BC42" s="559"/>
    </row>
    <row r="43" spans="2:55" ht="20.25">
      <c r="B43" s="273"/>
      <c r="AR43" s="559"/>
      <c r="AS43" s="559"/>
      <c r="AT43" s="559"/>
      <c r="AU43" s="559"/>
      <c r="AV43" s="559"/>
      <c r="AW43" s="559"/>
      <c r="AX43" s="559"/>
      <c r="AY43" s="559"/>
      <c r="AZ43" s="559"/>
      <c r="BA43" s="559"/>
      <c r="BB43" s="559"/>
      <c r="BC43" s="559"/>
    </row>
    <row r="44" spans="2:55" ht="13.5" customHeight="1">
      <c r="B44" s="565" t="s">
        <v>205</v>
      </c>
      <c r="D44" s="263"/>
      <c r="E44" s="263"/>
      <c r="F44" s="263"/>
      <c r="G44" s="263"/>
      <c r="H44" s="263"/>
      <c r="M44" s="263"/>
      <c r="N44" s="263"/>
      <c r="O44" s="263"/>
      <c r="P44" s="263"/>
      <c r="Q44" s="263"/>
      <c r="R44" s="263"/>
      <c r="S44" s="263"/>
      <c r="T44" s="263"/>
      <c r="U44" s="263"/>
      <c r="W44" s="262"/>
      <c r="X44" s="262"/>
      <c r="Y44" s="263"/>
      <c r="Z44" s="263"/>
      <c r="AA44" s="263"/>
      <c r="AB44" s="263"/>
      <c r="AC44" s="263"/>
      <c r="AD44" s="262"/>
      <c r="AE44" s="262"/>
      <c r="AR44" s="559"/>
      <c r="AS44" s="559"/>
      <c r="AT44" s="559"/>
      <c r="AU44" s="559"/>
      <c r="AV44" s="559"/>
      <c r="AW44" s="559"/>
      <c r="AX44" s="559"/>
      <c r="AY44" s="559"/>
      <c r="AZ44" s="559"/>
      <c r="BA44" s="559"/>
      <c r="BB44" s="559"/>
      <c r="BC44" s="559"/>
    </row>
    <row r="45" spans="2:55" ht="13.5" customHeight="1">
      <c r="B45" s="566"/>
      <c r="D45" s="263"/>
      <c r="E45" s="263"/>
      <c r="F45" s="263"/>
      <c r="G45" s="263"/>
      <c r="H45" s="263"/>
      <c r="M45" s="263"/>
      <c r="N45" s="263"/>
      <c r="O45" s="263"/>
      <c r="P45" s="263"/>
      <c r="Q45" s="263"/>
      <c r="R45" s="263"/>
      <c r="S45" s="263"/>
      <c r="T45" s="263"/>
      <c r="U45" s="263"/>
      <c r="W45" s="262"/>
      <c r="X45" s="262"/>
      <c r="Y45" s="263"/>
      <c r="Z45" s="263"/>
      <c r="AA45" s="263"/>
      <c r="AB45" s="263"/>
      <c r="AC45" s="263"/>
      <c r="AD45" s="262"/>
      <c r="AE45" s="262"/>
      <c r="AR45" s="559"/>
      <c r="AS45" s="559"/>
      <c r="AT45" s="559"/>
      <c r="AU45" s="559"/>
      <c r="AV45" s="559"/>
      <c r="AW45" s="559"/>
      <c r="AX45" s="559"/>
      <c r="AY45" s="559"/>
      <c r="AZ45" s="559"/>
      <c r="BA45" s="559"/>
      <c r="BB45" s="559"/>
      <c r="BC45" s="559"/>
    </row>
    <row r="46" spans="2:55" ht="13.5" customHeight="1" thickBot="1">
      <c r="B46" s="566"/>
      <c r="D46" s="263"/>
      <c r="E46" s="263"/>
      <c r="F46" s="263"/>
      <c r="G46" s="263"/>
      <c r="H46" s="263"/>
      <c r="M46" s="263"/>
      <c r="N46" s="263"/>
      <c r="O46" s="263"/>
      <c r="P46" s="263"/>
      <c r="Q46" s="263"/>
      <c r="R46" s="263"/>
      <c r="S46" s="263"/>
      <c r="T46" s="263"/>
      <c r="U46" s="263"/>
      <c r="W46" s="262"/>
      <c r="X46" s="262"/>
      <c r="Y46" s="263"/>
      <c r="Z46" s="263"/>
      <c r="AA46" s="263"/>
      <c r="AB46" s="263"/>
      <c r="AC46" s="263"/>
      <c r="AD46" s="262"/>
      <c r="AE46" s="262"/>
      <c r="AR46" s="277"/>
      <c r="AS46" s="277"/>
      <c r="AT46" s="277"/>
      <c r="AU46" s="277"/>
      <c r="AV46" s="277"/>
      <c r="AW46" s="277"/>
      <c r="AX46" s="277"/>
      <c r="AY46" s="277"/>
      <c r="AZ46" s="277"/>
      <c r="BA46" s="277"/>
      <c r="BB46" s="277"/>
      <c r="BC46" s="277"/>
    </row>
    <row r="47" spans="2:55" ht="13.5" customHeight="1">
      <c r="B47" s="566"/>
      <c r="D47" s="263"/>
      <c r="E47" s="263"/>
      <c r="F47" s="263"/>
      <c r="G47" s="263"/>
      <c r="H47" s="263"/>
      <c r="M47" s="263"/>
      <c r="N47" s="263"/>
      <c r="O47" s="263"/>
      <c r="P47" s="263"/>
      <c r="Q47" s="263"/>
      <c r="R47" s="263"/>
      <c r="S47" s="263"/>
      <c r="T47" s="263"/>
      <c r="U47" s="263"/>
      <c r="W47" s="262"/>
      <c r="X47" s="262"/>
      <c r="Y47" s="263"/>
      <c r="Z47" s="263"/>
      <c r="AA47" s="263"/>
      <c r="AB47" s="263"/>
      <c r="AC47" s="263"/>
      <c r="AD47" s="262"/>
      <c r="AE47" s="262"/>
      <c r="AR47" s="564" t="s">
        <v>206</v>
      </c>
      <c r="AS47" s="564"/>
      <c r="AT47" s="564"/>
      <c r="AU47" s="564"/>
      <c r="AV47" s="564"/>
      <c r="AW47" s="564"/>
      <c r="AX47" s="564"/>
      <c r="AY47" s="564"/>
      <c r="AZ47" s="564"/>
      <c r="BA47" s="564"/>
      <c r="BB47" s="564"/>
      <c r="BC47" s="564"/>
    </row>
    <row r="48" spans="2:55" ht="13.5" customHeight="1">
      <c r="B48" s="566"/>
      <c r="D48" s="263"/>
      <c r="E48" s="263"/>
      <c r="F48" s="263"/>
      <c r="G48" s="263"/>
      <c r="H48" s="263"/>
      <c r="M48" s="263"/>
      <c r="N48" s="263"/>
      <c r="O48" s="263"/>
      <c r="P48" s="263"/>
      <c r="Q48" s="263"/>
      <c r="R48" s="263"/>
      <c r="S48" s="263"/>
      <c r="T48" s="263"/>
      <c r="U48" s="263"/>
      <c r="W48" s="262"/>
      <c r="X48" s="262"/>
      <c r="Y48" s="263"/>
      <c r="Z48" s="263"/>
      <c r="AA48" s="263"/>
      <c r="AB48" s="263"/>
      <c r="AC48" s="263"/>
      <c r="AD48" s="262"/>
      <c r="AE48" s="262"/>
      <c r="AR48" s="559"/>
      <c r="AS48" s="559"/>
      <c r="AT48" s="559"/>
      <c r="AU48" s="559"/>
      <c r="AV48" s="559"/>
      <c r="AW48" s="559"/>
      <c r="AX48" s="559"/>
      <c r="AY48" s="559"/>
      <c r="AZ48" s="559"/>
      <c r="BA48" s="559"/>
      <c r="BB48" s="559"/>
      <c r="BC48" s="559"/>
    </row>
    <row r="49" spans="2:55" ht="13.5" customHeight="1">
      <c r="B49" s="566"/>
      <c r="D49" s="263"/>
      <c r="E49" s="263"/>
      <c r="F49" s="263"/>
      <c r="G49" s="263"/>
      <c r="H49" s="263"/>
      <c r="AR49" s="559"/>
      <c r="AS49" s="559"/>
      <c r="AT49" s="559"/>
      <c r="AU49" s="559"/>
      <c r="AV49" s="559"/>
      <c r="AW49" s="559"/>
      <c r="AX49" s="559"/>
      <c r="AY49" s="559"/>
      <c r="AZ49" s="559"/>
      <c r="BA49" s="559"/>
      <c r="BB49" s="559"/>
      <c r="BC49" s="559"/>
    </row>
    <row r="50" spans="2:55" ht="13.5" customHeight="1">
      <c r="B50" s="566"/>
      <c r="D50" s="263"/>
      <c r="E50" s="263"/>
      <c r="F50" s="263"/>
      <c r="G50" s="263"/>
      <c r="H50" s="263"/>
      <c r="J50" s="262"/>
      <c r="K50" s="263"/>
      <c r="M50" s="262"/>
      <c r="N50" s="263"/>
      <c r="AR50" s="559"/>
      <c r="AS50" s="559"/>
      <c r="AT50" s="559"/>
      <c r="AU50" s="559"/>
      <c r="AV50" s="559"/>
      <c r="AW50" s="559"/>
      <c r="AX50" s="559"/>
      <c r="AY50" s="559"/>
      <c r="AZ50" s="559"/>
      <c r="BA50" s="559"/>
      <c r="BB50" s="559"/>
      <c r="BC50" s="559"/>
    </row>
    <row r="51" spans="2:55" ht="13.5" customHeight="1">
      <c r="B51" s="566"/>
      <c r="D51" s="263"/>
      <c r="E51" s="263"/>
      <c r="F51" s="263"/>
      <c r="G51" s="263"/>
      <c r="H51" s="263"/>
      <c r="J51" s="263"/>
      <c r="K51" s="263"/>
      <c r="M51" s="263"/>
      <c r="N51" s="263"/>
      <c r="AR51" s="559"/>
      <c r="AS51" s="559"/>
      <c r="AT51" s="559"/>
      <c r="AU51" s="559"/>
      <c r="AV51" s="559"/>
      <c r="AW51" s="559"/>
      <c r="AX51" s="559"/>
      <c r="AY51" s="559"/>
      <c r="AZ51" s="559"/>
      <c r="BA51" s="559"/>
      <c r="BB51" s="559"/>
      <c r="BC51" s="559"/>
    </row>
    <row r="52" spans="2:55" ht="13.5" customHeight="1">
      <c r="B52" s="566"/>
      <c r="D52" s="263"/>
      <c r="E52" s="263"/>
      <c r="F52" s="263"/>
      <c r="G52" s="263"/>
      <c r="H52" s="263"/>
      <c r="J52" s="263"/>
      <c r="K52" s="263"/>
      <c r="M52" s="263"/>
      <c r="N52" s="263"/>
      <c r="AR52" s="559"/>
      <c r="AS52" s="559"/>
      <c r="AT52" s="559"/>
      <c r="AU52" s="559"/>
      <c r="AV52" s="559"/>
      <c r="AW52" s="559"/>
      <c r="AX52" s="559"/>
      <c r="AY52" s="559"/>
      <c r="AZ52" s="559"/>
      <c r="BA52" s="559"/>
      <c r="BB52" s="559"/>
      <c r="BC52" s="559"/>
    </row>
    <row r="53" spans="2:55" ht="13.5" customHeight="1">
      <c r="B53" s="566"/>
      <c r="D53" s="263"/>
      <c r="E53" s="263"/>
      <c r="F53" s="263"/>
      <c r="G53" s="263"/>
      <c r="H53" s="263"/>
      <c r="J53" s="263"/>
      <c r="K53" s="263"/>
      <c r="M53" s="263"/>
      <c r="N53" s="263"/>
      <c r="AR53" s="559"/>
      <c r="AS53" s="559"/>
      <c r="AT53" s="559"/>
      <c r="AU53" s="559"/>
      <c r="AV53" s="559"/>
      <c r="AW53" s="559"/>
      <c r="AX53" s="559"/>
      <c r="AY53" s="559"/>
      <c r="AZ53" s="559"/>
      <c r="BA53" s="559"/>
      <c r="BB53" s="559"/>
      <c r="BC53" s="559"/>
    </row>
    <row r="54" spans="2:55" ht="13.5" customHeight="1">
      <c r="B54" s="567"/>
      <c r="D54" s="263"/>
      <c r="E54" s="263"/>
      <c r="F54" s="263"/>
      <c r="G54" s="263"/>
      <c r="H54" s="263"/>
      <c r="J54" s="263"/>
      <c r="K54" s="263"/>
      <c r="M54" s="263"/>
      <c r="N54" s="263"/>
      <c r="AR54" s="559"/>
      <c r="AS54" s="559"/>
      <c r="AT54" s="559"/>
      <c r="AU54" s="559"/>
      <c r="AV54" s="559"/>
      <c r="AW54" s="559"/>
      <c r="AX54" s="559"/>
      <c r="AY54" s="559"/>
      <c r="AZ54" s="559"/>
      <c r="BA54" s="559"/>
      <c r="BB54" s="559"/>
      <c r="BC54" s="559"/>
    </row>
    <row r="55" spans="2:55" ht="13.5" customHeight="1">
      <c r="B55" s="273"/>
      <c r="M55" s="262"/>
      <c r="AR55" s="559"/>
      <c r="AS55" s="559"/>
      <c r="AT55" s="559"/>
      <c r="AU55" s="559"/>
      <c r="AV55" s="559"/>
      <c r="AW55" s="559"/>
      <c r="AX55" s="559"/>
      <c r="AY55" s="559"/>
      <c r="AZ55" s="559"/>
      <c r="BA55" s="559"/>
      <c r="BB55" s="559"/>
      <c r="BC55" s="559"/>
    </row>
    <row r="56" spans="2:55" ht="13.5" customHeight="1">
      <c r="B56" s="577" t="s">
        <v>207</v>
      </c>
      <c r="D56" s="262"/>
      <c r="E56" s="263"/>
      <c r="G56" s="262"/>
      <c r="H56" s="263"/>
      <c r="J56" s="262"/>
      <c r="K56" s="263"/>
      <c r="N56" s="263"/>
      <c r="AR56" s="559"/>
      <c r="AS56" s="559"/>
      <c r="AT56" s="559"/>
      <c r="AU56" s="559"/>
      <c r="AV56" s="559"/>
      <c r="AW56" s="559"/>
      <c r="AX56" s="559"/>
      <c r="AY56" s="559"/>
      <c r="AZ56" s="559"/>
      <c r="BA56" s="559"/>
      <c r="BB56" s="559"/>
      <c r="BC56" s="559"/>
    </row>
    <row r="57" spans="2:55" ht="13.5" customHeight="1">
      <c r="B57" s="578"/>
      <c r="D57" s="263"/>
      <c r="E57" s="263"/>
      <c r="G57" s="263"/>
      <c r="H57" s="263"/>
      <c r="J57" s="263"/>
      <c r="K57" s="263"/>
      <c r="M57" s="263"/>
      <c r="N57" s="263"/>
      <c r="AR57" s="559"/>
      <c r="AS57" s="559"/>
      <c r="AT57" s="559"/>
      <c r="AU57" s="559"/>
      <c r="AV57" s="559"/>
      <c r="AW57" s="559"/>
      <c r="AX57" s="559"/>
      <c r="AY57" s="559"/>
      <c r="AZ57" s="559"/>
      <c r="BA57" s="559"/>
      <c r="BB57" s="559"/>
      <c r="BC57" s="559"/>
    </row>
    <row r="58" spans="2:55" ht="13.5" customHeight="1">
      <c r="B58" s="578"/>
      <c r="D58" s="263"/>
      <c r="E58" s="263"/>
      <c r="F58" s="278"/>
      <c r="G58" s="263"/>
      <c r="H58" s="263"/>
      <c r="J58" s="263"/>
      <c r="K58" s="263"/>
      <c r="M58" s="263"/>
      <c r="N58" s="263"/>
      <c r="AR58" s="559"/>
      <c r="AS58" s="559"/>
      <c r="AT58" s="559"/>
      <c r="AU58" s="559"/>
      <c r="AV58" s="559"/>
      <c r="AW58" s="559"/>
      <c r="AX58" s="559"/>
      <c r="AY58" s="559"/>
      <c r="AZ58" s="559"/>
      <c r="BA58" s="559"/>
      <c r="BB58" s="559"/>
      <c r="BC58" s="559"/>
    </row>
    <row r="59" spans="2:55" ht="13.5" customHeight="1">
      <c r="B59" s="578"/>
      <c r="D59" s="263"/>
      <c r="E59" s="263"/>
      <c r="G59" s="263"/>
      <c r="H59" s="263"/>
      <c r="J59" s="263"/>
      <c r="K59" s="263"/>
      <c r="M59" s="263"/>
      <c r="N59" s="263"/>
      <c r="AR59" s="559"/>
      <c r="AS59" s="559"/>
      <c r="AT59" s="559"/>
      <c r="AU59" s="559"/>
      <c r="AV59" s="559"/>
      <c r="AW59" s="559"/>
      <c r="AX59" s="559"/>
      <c r="AY59" s="559"/>
      <c r="AZ59" s="559"/>
      <c r="BA59" s="559"/>
      <c r="BB59" s="559"/>
      <c r="BC59" s="559"/>
    </row>
    <row r="60" spans="2:55" ht="13.5" customHeight="1">
      <c r="B60" s="578"/>
      <c r="D60" s="263"/>
      <c r="E60" s="263"/>
      <c r="G60" s="263"/>
      <c r="H60" s="263"/>
      <c r="J60" s="263"/>
      <c r="K60" s="263"/>
      <c r="M60" s="263"/>
      <c r="N60" s="263"/>
      <c r="AR60" s="559"/>
      <c r="AS60" s="559"/>
      <c r="AT60" s="559"/>
      <c r="AU60" s="559"/>
      <c r="AV60" s="559"/>
      <c r="AW60" s="559"/>
      <c r="AX60" s="559"/>
      <c r="AY60" s="559"/>
      <c r="AZ60" s="559"/>
      <c r="BA60" s="559"/>
      <c r="BB60" s="559"/>
      <c r="BC60" s="559"/>
    </row>
    <row r="61" spans="2:55" ht="13.5" customHeight="1">
      <c r="B61" s="578"/>
      <c r="AR61" s="559"/>
      <c r="AS61" s="559"/>
      <c r="AT61" s="559"/>
      <c r="AU61" s="559"/>
      <c r="AV61" s="559"/>
      <c r="AW61" s="559"/>
      <c r="AX61" s="559"/>
      <c r="AY61" s="559"/>
      <c r="AZ61" s="559"/>
      <c r="BA61" s="559"/>
      <c r="BB61" s="559"/>
      <c r="BC61" s="559"/>
    </row>
    <row r="62" spans="2:55" ht="13.5" customHeight="1">
      <c r="B62" s="578"/>
      <c r="D62" s="262"/>
      <c r="E62" s="263"/>
      <c r="G62" s="262"/>
      <c r="H62" s="263"/>
      <c r="J62" s="262"/>
      <c r="K62" s="263"/>
      <c r="M62" s="262"/>
      <c r="N62" s="263"/>
      <c r="AR62" s="559"/>
      <c r="AS62" s="559"/>
      <c r="AT62" s="559"/>
      <c r="AU62" s="559"/>
      <c r="AV62" s="559"/>
      <c r="AW62" s="559"/>
      <c r="AX62" s="559"/>
      <c r="AY62" s="559"/>
      <c r="AZ62" s="559"/>
      <c r="BA62" s="559"/>
      <c r="BB62" s="559"/>
      <c r="BC62" s="559"/>
    </row>
    <row r="63" spans="2:55" ht="13.5" customHeight="1">
      <c r="B63" s="578"/>
      <c r="D63" s="263"/>
      <c r="E63" s="263"/>
      <c r="G63" s="263"/>
      <c r="H63" s="263"/>
      <c r="J63" s="263"/>
      <c r="K63" s="263"/>
      <c r="M63" s="263"/>
      <c r="N63" s="263"/>
      <c r="AR63" s="559"/>
      <c r="AS63" s="559"/>
      <c r="AT63" s="559"/>
      <c r="AU63" s="559"/>
      <c r="AV63" s="559"/>
      <c r="AW63" s="559"/>
      <c r="AX63" s="559"/>
      <c r="AY63" s="559"/>
      <c r="AZ63" s="559"/>
      <c r="BA63" s="559"/>
      <c r="BB63" s="559"/>
      <c r="BC63" s="559"/>
    </row>
    <row r="64" spans="2:55" ht="13.5" customHeight="1">
      <c r="B64" s="578"/>
      <c r="D64" s="263"/>
      <c r="E64" s="263"/>
      <c r="G64" s="263"/>
      <c r="H64" s="263"/>
      <c r="J64" s="263"/>
      <c r="K64" s="263"/>
      <c r="M64" s="263"/>
      <c r="N64" s="263"/>
      <c r="AR64" s="559"/>
      <c r="AS64" s="559"/>
      <c r="AT64" s="559"/>
      <c r="AU64" s="559"/>
      <c r="AV64" s="559"/>
      <c r="AW64" s="559"/>
      <c r="AX64" s="559"/>
      <c r="AY64" s="559"/>
      <c r="AZ64" s="559"/>
      <c r="BA64" s="559"/>
      <c r="BB64" s="559"/>
      <c r="BC64" s="559"/>
    </row>
    <row r="65" spans="2:55" ht="13.5" customHeight="1">
      <c r="B65" s="578"/>
      <c r="D65" s="263"/>
      <c r="E65" s="263"/>
      <c r="G65" s="263"/>
      <c r="H65" s="263"/>
      <c r="J65" s="263"/>
      <c r="K65" s="263"/>
      <c r="M65" s="263"/>
      <c r="N65" s="263"/>
      <c r="AR65" s="559"/>
      <c r="AS65" s="559"/>
      <c r="AT65" s="559"/>
      <c r="AU65" s="559"/>
      <c r="AV65" s="559"/>
      <c r="AW65" s="559"/>
      <c r="AX65" s="559"/>
      <c r="AY65" s="559"/>
      <c r="AZ65" s="559"/>
      <c r="BA65" s="559"/>
      <c r="BB65" s="559"/>
      <c r="BC65" s="559"/>
    </row>
    <row r="66" spans="2:55" ht="13.5" customHeight="1">
      <c r="B66" s="578"/>
      <c r="D66" s="263"/>
      <c r="E66" s="263"/>
      <c r="G66" s="263"/>
      <c r="H66" s="263"/>
      <c r="J66" s="263"/>
      <c r="K66" s="263"/>
      <c r="M66" s="263"/>
      <c r="N66" s="263"/>
      <c r="AR66" s="559"/>
      <c r="AS66" s="559"/>
      <c r="AT66" s="559"/>
      <c r="AU66" s="559"/>
      <c r="AV66" s="559"/>
      <c r="AW66" s="559"/>
      <c r="AX66" s="559"/>
      <c r="AY66" s="559"/>
      <c r="AZ66" s="559"/>
      <c r="BA66" s="559"/>
      <c r="BB66" s="559"/>
      <c r="BC66" s="559"/>
    </row>
    <row r="67" spans="2:55" ht="13.5" customHeight="1">
      <c r="B67" s="578"/>
      <c r="AR67" s="559"/>
      <c r="AS67" s="559"/>
      <c r="AT67" s="559"/>
      <c r="AU67" s="559"/>
      <c r="AV67" s="559"/>
      <c r="AW67" s="559"/>
      <c r="AX67" s="559"/>
      <c r="AY67" s="559"/>
      <c r="AZ67" s="559"/>
      <c r="BA67" s="559"/>
      <c r="BB67" s="559"/>
      <c r="BC67" s="559"/>
    </row>
    <row r="68" spans="2:55" ht="13.5" customHeight="1">
      <c r="B68" s="578"/>
      <c r="G68" s="265"/>
      <c r="H68" s="266"/>
      <c r="I68" s="266"/>
      <c r="J68" s="266"/>
      <c r="K68" s="266"/>
      <c r="L68" s="279"/>
      <c r="M68" s="272"/>
      <c r="AR68" s="559"/>
      <c r="AS68" s="559"/>
      <c r="AT68" s="559"/>
      <c r="AU68" s="559"/>
      <c r="AV68" s="559"/>
      <c r="AW68" s="559"/>
      <c r="AX68" s="559"/>
      <c r="AY68" s="559"/>
      <c r="AZ68" s="559"/>
      <c r="BA68" s="559"/>
      <c r="BB68" s="559"/>
      <c r="BC68" s="559"/>
    </row>
    <row r="69" spans="2:55" ht="13.5" customHeight="1">
      <c r="B69" s="578"/>
      <c r="G69" s="270"/>
      <c r="H69" s="266"/>
      <c r="I69" s="266"/>
      <c r="J69" s="266"/>
      <c r="K69" s="266"/>
      <c r="L69" s="279"/>
      <c r="M69" s="272"/>
      <c r="AR69" s="559"/>
      <c r="AS69" s="559"/>
      <c r="AT69" s="559"/>
      <c r="AU69" s="559"/>
      <c r="AV69" s="559"/>
      <c r="AW69" s="559"/>
      <c r="AX69" s="559"/>
      <c r="AY69" s="559"/>
      <c r="AZ69" s="559"/>
      <c r="BA69" s="559"/>
      <c r="BB69" s="559"/>
      <c r="BC69" s="559"/>
    </row>
    <row r="70" spans="2:55" ht="13.5" customHeight="1">
      <c r="B70" s="578"/>
      <c r="G70" s="270"/>
      <c r="H70" s="266"/>
      <c r="I70" s="266"/>
      <c r="J70" s="266"/>
      <c r="K70" s="266"/>
      <c r="L70" s="279"/>
      <c r="M70" s="272"/>
      <c r="AR70" s="559"/>
      <c r="AS70" s="559"/>
      <c r="AT70" s="559"/>
      <c r="AU70" s="559"/>
      <c r="AV70" s="559"/>
      <c r="AW70" s="559"/>
      <c r="AX70" s="559"/>
      <c r="AY70" s="559"/>
      <c r="AZ70" s="559"/>
      <c r="BA70" s="559"/>
      <c r="BB70" s="559"/>
      <c r="BC70" s="559"/>
    </row>
    <row r="71" spans="2:55" ht="13.5" customHeight="1">
      <c r="B71" s="578"/>
      <c r="G71" s="278"/>
      <c r="AR71" s="559"/>
      <c r="AS71" s="559"/>
      <c r="AT71" s="559"/>
      <c r="AU71" s="559"/>
      <c r="AV71" s="559"/>
      <c r="AW71" s="559"/>
      <c r="AX71" s="559"/>
      <c r="AY71" s="559"/>
      <c r="AZ71" s="559"/>
      <c r="BA71" s="559"/>
      <c r="BB71" s="559"/>
      <c r="BC71" s="559"/>
    </row>
    <row r="72" spans="2:55" ht="13.5" customHeight="1">
      <c r="B72" s="578"/>
      <c r="AR72" s="559"/>
      <c r="AS72" s="559"/>
      <c r="AT72" s="559"/>
      <c r="AU72" s="559"/>
      <c r="AV72" s="559"/>
      <c r="AW72" s="559"/>
      <c r="AX72" s="559"/>
      <c r="AY72" s="559"/>
      <c r="AZ72" s="559"/>
      <c r="BA72" s="559"/>
      <c r="BB72" s="559"/>
      <c r="BC72" s="559"/>
    </row>
    <row r="73" spans="2:55" ht="13.5" customHeight="1">
      <c r="B73" s="578"/>
      <c r="AR73" s="269"/>
      <c r="AS73" s="269"/>
      <c r="AT73" s="269"/>
      <c r="AU73" s="269"/>
      <c r="AV73" s="269"/>
      <c r="AW73" s="269"/>
      <c r="AX73" s="269"/>
      <c r="AY73" s="269"/>
      <c r="AZ73" s="269"/>
      <c r="BA73" s="269"/>
      <c r="BB73" s="269"/>
      <c r="BC73" s="269"/>
    </row>
    <row r="74" spans="2:55" ht="13.5" customHeight="1">
      <c r="B74" s="578"/>
      <c r="AR74" s="269"/>
      <c r="AS74" s="269"/>
      <c r="AT74" s="269"/>
      <c r="AU74" s="269"/>
      <c r="AV74" s="269"/>
      <c r="AW74" s="269"/>
      <c r="AX74" s="269"/>
      <c r="AY74" s="269"/>
      <c r="AZ74" s="269"/>
      <c r="BA74" s="269"/>
      <c r="BB74" s="269"/>
      <c r="BC74" s="269"/>
    </row>
    <row r="75" spans="2:55" ht="13.5" customHeight="1">
      <c r="B75" s="578"/>
      <c r="AR75" s="269"/>
      <c r="AS75" s="269"/>
      <c r="AT75" s="269"/>
      <c r="AU75" s="269"/>
      <c r="AV75" s="269"/>
      <c r="AW75" s="269"/>
      <c r="AX75" s="269"/>
      <c r="AY75" s="269"/>
      <c r="AZ75" s="269"/>
      <c r="BA75" s="269"/>
      <c r="BB75" s="269"/>
      <c r="BC75" s="269"/>
    </row>
    <row r="76" spans="2:55" ht="13.5" customHeight="1">
      <c r="B76" s="578"/>
      <c r="AR76" s="269"/>
      <c r="AS76" s="269"/>
      <c r="AT76" s="269"/>
      <c r="AU76" s="269"/>
      <c r="AV76" s="269"/>
      <c r="AW76" s="269"/>
      <c r="AX76" s="269"/>
      <c r="AY76" s="269"/>
      <c r="AZ76" s="269"/>
      <c r="BA76" s="269"/>
      <c r="BB76" s="269"/>
      <c r="BC76" s="269"/>
    </row>
    <row r="77" spans="2:55" ht="13.5" customHeight="1">
      <c r="B77" s="578"/>
      <c r="AR77" s="269"/>
      <c r="AS77" s="269"/>
      <c r="AT77" s="269"/>
      <c r="AU77" s="269"/>
      <c r="AV77" s="269"/>
      <c r="AW77" s="269"/>
      <c r="AX77" s="269"/>
      <c r="AY77" s="269"/>
      <c r="AZ77" s="269"/>
      <c r="BA77" s="269"/>
      <c r="BB77" s="269"/>
      <c r="BC77" s="269"/>
    </row>
    <row r="78" spans="2:55" ht="13.5" customHeight="1">
      <c r="B78" s="578"/>
      <c r="AR78" s="269"/>
      <c r="AS78" s="269"/>
      <c r="AT78" s="269"/>
      <c r="AU78" s="269"/>
      <c r="AV78" s="269"/>
      <c r="AW78" s="269"/>
      <c r="AX78" s="269"/>
      <c r="AY78" s="269"/>
      <c r="AZ78" s="269"/>
      <c r="BA78" s="269"/>
      <c r="BB78" s="269"/>
      <c r="BC78" s="269"/>
    </row>
    <row r="79" spans="2:55" ht="13.5" customHeight="1">
      <c r="B79" s="578"/>
      <c r="C79" s="255"/>
      <c r="D79" s="256"/>
      <c r="E79" s="254"/>
      <c r="F79" s="256"/>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c r="AF79" s="254"/>
      <c r="AG79" s="254"/>
      <c r="AR79" s="269"/>
      <c r="AS79" s="269"/>
      <c r="AT79" s="269"/>
      <c r="AU79" s="269"/>
      <c r="AV79" s="269"/>
      <c r="AW79" s="269"/>
      <c r="AX79" s="269"/>
      <c r="AY79" s="269"/>
      <c r="AZ79" s="269"/>
      <c r="BA79" s="269"/>
      <c r="BB79" s="269"/>
      <c r="BC79" s="269"/>
    </row>
    <row r="80" spans="2:55" ht="13.5" customHeight="1">
      <c r="B80" s="578"/>
      <c r="C80" s="255"/>
      <c r="D80" s="254"/>
      <c r="E80" s="254"/>
      <c r="F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F80" s="254"/>
      <c r="AG80" s="254"/>
      <c r="AR80" s="269"/>
      <c r="AS80" s="269"/>
      <c r="AT80" s="269"/>
      <c r="AU80" s="269"/>
      <c r="AV80" s="269"/>
      <c r="AW80" s="269"/>
      <c r="AX80" s="269"/>
      <c r="AY80" s="269"/>
      <c r="AZ80" s="269"/>
      <c r="BA80" s="269"/>
      <c r="BB80" s="269"/>
      <c r="BC80" s="269"/>
    </row>
    <row r="81" spans="2:55" ht="13.5" customHeight="1">
      <c r="B81" s="578"/>
      <c r="C81" s="255"/>
      <c r="D81" s="254"/>
      <c r="E81" s="254"/>
      <c r="F81" s="256"/>
      <c r="G81" s="254"/>
      <c r="H81" s="254"/>
      <c r="I81" s="254"/>
      <c r="J81" s="254"/>
      <c r="K81" s="254"/>
      <c r="L81" s="254"/>
      <c r="M81" s="254"/>
      <c r="N81" s="254"/>
      <c r="O81" s="254"/>
      <c r="P81" s="254"/>
      <c r="Q81" s="254"/>
      <c r="R81" s="254"/>
      <c r="S81" s="254"/>
      <c r="T81" s="254"/>
      <c r="U81" s="254"/>
      <c r="V81" s="254"/>
      <c r="W81" s="254"/>
      <c r="X81" s="254"/>
      <c r="Y81" s="254"/>
      <c r="Z81" s="254"/>
      <c r="AA81" s="254"/>
      <c r="AB81" s="254"/>
      <c r="AC81" s="254"/>
      <c r="AD81" s="254"/>
      <c r="AE81" s="254"/>
      <c r="AF81" s="254"/>
      <c r="AG81" s="254"/>
      <c r="AR81" s="269"/>
      <c r="AS81" s="269"/>
      <c r="AT81" s="269"/>
      <c r="AU81" s="269"/>
      <c r="AV81" s="269"/>
      <c r="AW81" s="269"/>
      <c r="AX81" s="269"/>
      <c r="AY81" s="269"/>
      <c r="AZ81" s="269"/>
      <c r="BA81" s="269"/>
      <c r="BB81" s="269"/>
      <c r="BC81" s="269"/>
    </row>
    <row r="82" spans="2:55" ht="13.5" customHeight="1">
      <c r="B82" s="578"/>
      <c r="C82" s="255"/>
      <c r="D82" s="254"/>
      <c r="E82" s="254"/>
      <c r="F82" s="256"/>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54"/>
      <c r="AE82" s="254"/>
      <c r="AF82" s="254"/>
      <c r="AG82" s="254"/>
      <c r="AR82" s="269"/>
      <c r="AS82" s="269"/>
      <c r="AT82" s="269"/>
      <c r="AU82" s="269"/>
      <c r="AV82" s="269"/>
      <c r="AW82" s="269"/>
      <c r="AX82" s="269"/>
      <c r="AY82" s="269"/>
      <c r="AZ82" s="269"/>
      <c r="BA82" s="269"/>
      <c r="BB82" s="269"/>
      <c r="BC82" s="269"/>
    </row>
    <row r="83" spans="2:55" ht="13.5" customHeight="1">
      <c r="B83" s="578"/>
      <c r="C83" s="255"/>
      <c r="D83" s="254"/>
      <c r="E83" s="254"/>
      <c r="F83" s="256"/>
      <c r="G83" s="254"/>
      <c r="H83" s="254"/>
      <c r="I83" s="254"/>
      <c r="J83" s="254"/>
      <c r="K83" s="254"/>
      <c r="L83" s="254"/>
      <c r="M83" s="254"/>
      <c r="N83" s="254"/>
      <c r="O83" s="254"/>
      <c r="P83" s="254"/>
      <c r="Q83" s="254"/>
      <c r="R83" s="254"/>
      <c r="S83" s="254"/>
      <c r="T83" s="254"/>
      <c r="U83" s="254"/>
      <c r="V83" s="254"/>
      <c r="W83" s="254"/>
      <c r="X83" s="254"/>
      <c r="Y83" s="254"/>
      <c r="Z83" s="254"/>
      <c r="AA83" s="254"/>
      <c r="AB83" s="254"/>
      <c r="AC83" s="254"/>
      <c r="AD83" s="254"/>
      <c r="AE83" s="254"/>
      <c r="AF83" s="254"/>
      <c r="AG83" s="254"/>
      <c r="AR83" s="269"/>
      <c r="AS83" s="269"/>
      <c r="AT83" s="269"/>
      <c r="AU83" s="269"/>
      <c r="AV83" s="269"/>
      <c r="AW83" s="269"/>
      <c r="AX83" s="269"/>
      <c r="AY83" s="269"/>
      <c r="AZ83" s="269"/>
      <c r="BA83" s="269"/>
      <c r="BB83" s="269"/>
      <c r="BC83" s="269"/>
    </row>
    <row r="84" spans="2:55" ht="13.5" customHeight="1">
      <c r="B84" s="578"/>
      <c r="C84" s="255"/>
      <c r="D84" s="254"/>
      <c r="E84" s="254"/>
      <c r="F84" s="256"/>
      <c r="G84" s="254"/>
      <c r="H84" s="254"/>
      <c r="I84" s="254"/>
      <c r="J84" s="254"/>
      <c r="K84" s="254"/>
      <c r="L84" s="254"/>
      <c r="M84" s="254"/>
      <c r="N84" s="254"/>
      <c r="O84" s="254"/>
      <c r="P84" s="254"/>
      <c r="Q84" s="254"/>
      <c r="R84" s="254"/>
      <c r="S84" s="254"/>
      <c r="T84" s="254"/>
      <c r="U84" s="254"/>
      <c r="V84" s="254"/>
      <c r="W84" s="254"/>
      <c r="X84" s="254"/>
      <c r="Y84" s="254"/>
      <c r="Z84" s="254"/>
      <c r="AA84" s="254"/>
      <c r="AB84" s="254"/>
      <c r="AC84" s="254"/>
      <c r="AD84" s="254"/>
      <c r="AE84" s="254"/>
      <c r="AF84" s="254"/>
      <c r="AG84" s="254"/>
      <c r="AR84" s="269"/>
      <c r="AS84" s="269"/>
      <c r="AT84" s="269"/>
      <c r="AU84" s="269"/>
      <c r="AV84" s="269"/>
      <c r="AW84" s="269"/>
      <c r="AX84" s="269"/>
      <c r="AY84" s="269"/>
      <c r="AZ84" s="269"/>
      <c r="BA84" s="269"/>
      <c r="BB84" s="269"/>
      <c r="BC84" s="269"/>
    </row>
    <row r="85" spans="2:55" ht="13.5" customHeight="1">
      <c r="B85" s="578"/>
      <c r="C85" s="255"/>
      <c r="D85" s="254"/>
      <c r="E85" s="254"/>
      <c r="F85" s="256"/>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54"/>
      <c r="AE85" s="254"/>
      <c r="AF85" s="254"/>
      <c r="AG85" s="254"/>
      <c r="AR85" s="269"/>
      <c r="AS85" s="269"/>
      <c r="AT85" s="269"/>
      <c r="AU85" s="269"/>
      <c r="AV85" s="269"/>
      <c r="AW85" s="269"/>
      <c r="AX85" s="269"/>
      <c r="AY85" s="269"/>
      <c r="AZ85" s="269"/>
      <c r="BA85" s="269"/>
      <c r="BB85" s="269"/>
      <c r="BC85" s="269"/>
    </row>
    <row r="86" spans="2:55" ht="13.5" customHeight="1">
      <c r="B86" s="578"/>
      <c r="C86" s="255"/>
      <c r="D86" s="254"/>
      <c r="E86" s="254"/>
      <c r="F86" s="256"/>
      <c r="G86" s="254"/>
      <c r="H86" s="254"/>
      <c r="I86" s="254"/>
      <c r="J86" s="254"/>
      <c r="K86" s="254"/>
      <c r="L86" s="254"/>
      <c r="M86" s="254"/>
      <c r="N86" s="254"/>
      <c r="O86" s="254"/>
      <c r="P86" s="254"/>
      <c r="Q86" s="254"/>
      <c r="R86" s="254"/>
      <c r="S86" s="254"/>
      <c r="T86" s="254"/>
      <c r="U86" s="254"/>
      <c r="V86" s="254"/>
      <c r="W86" s="254"/>
      <c r="X86" s="254"/>
      <c r="Y86" s="254"/>
      <c r="Z86" s="254"/>
      <c r="AA86" s="254"/>
      <c r="AB86" s="254"/>
      <c r="AC86" s="254"/>
      <c r="AD86" s="254"/>
      <c r="AE86" s="254"/>
      <c r="AF86" s="254"/>
      <c r="AG86" s="254"/>
      <c r="AR86" s="269"/>
      <c r="AS86" s="269"/>
      <c r="AT86" s="269"/>
      <c r="AU86" s="269"/>
      <c r="AV86" s="269"/>
      <c r="AW86" s="269"/>
      <c r="AX86" s="269"/>
      <c r="AY86" s="269"/>
      <c r="AZ86" s="269"/>
      <c r="BA86" s="269"/>
      <c r="BB86" s="269"/>
      <c r="BC86" s="269"/>
    </row>
    <row r="87" spans="2:55" ht="13.5" customHeight="1">
      <c r="B87" s="578"/>
      <c r="C87" s="255"/>
      <c r="D87" s="254"/>
      <c r="E87" s="254"/>
      <c r="F87" s="256"/>
      <c r="G87" s="254"/>
      <c r="H87" s="254"/>
      <c r="I87" s="254"/>
      <c r="J87" s="254"/>
      <c r="K87" s="254"/>
      <c r="L87" s="254"/>
      <c r="M87" s="254"/>
      <c r="N87" s="254"/>
      <c r="O87" s="254"/>
      <c r="P87" s="254"/>
      <c r="Q87" s="254"/>
      <c r="R87" s="254"/>
      <c r="S87" s="254"/>
      <c r="T87" s="254"/>
      <c r="U87" s="254"/>
      <c r="V87" s="254"/>
      <c r="W87" s="254"/>
      <c r="X87" s="254"/>
      <c r="Y87" s="254"/>
      <c r="Z87" s="254"/>
      <c r="AA87" s="254"/>
      <c r="AB87" s="254"/>
      <c r="AC87" s="254"/>
      <c r="AD87" s="254"/>
      <c r="AE87" s="254"/>
      <c r="AF87" s="254"/>
      <c r="AG87" s="254"/>
      <c r="AR87" s="269"/>
      <c r="AS87" s="269"/>
      <c r="AT87" s="269"/>
      <c r="AU87" s="269"/>
      <c r="AV87" s="269"/>
      <c r="AW87" s="269"/>
      <c r="AX87" s="269"/>
      <c r="AY87" s="269"/>
      <c r="AZ87" s="269"/>
      <c r="BA87" s="269"/>
      <c r="BB87" s="269"/>
      <c r="BC87" s="269"/>
    </row>
    <row r="88" spans="2:55" ht="13.5" customHeight="1">
      <c r="B88" s="578"/>
      <c r="C88" s="255"/>
      <c r="D88" s="254"/>
      <c r="E88" s="254"/>
      <c r="F88" s="256"/>
      <c r="G88" s="254"/>
      <c r="H88" s="254"/>
      <c r="I88" s="254"/>
      <c r="J88" s="254"/>
      <c r="K88" s="254"/>
      <c r="L88" s="254"/>
      <c r="M88" s="254"/>
      <c r="N88" s="254"/>
      <c r="O88" s="254"/>
      <c r="P88" s="254"/>
      <c r="Q88" s="254"/>
      <c r="R88" s="254"/>
      <c r="S88" s="254"/>
      <c r="T88" s="254"/>
      <c r="U88" s="254"/>
      <c r="V88" s="254"/>
      <c r="W88" s="254"/>
      <c r="X88" s="254"/>
      <c r="Y88" s="254"/>
      <c r="Z88" s="254"/>
      <c r="AA88" s="254"/>
      <c r="AB88" s="254"/>
      <c r="AC88" s="254"/>
      <c r="AD88" s="254"/>
      <c r="AE88" s="254"/>
      <c r="AF88" s="254"/>
      <c r="AG88" s="254"/>
      <c r="AR88" s="269"/>
      <c r="AS88" s="269"/>
      <c r="AT88" s="269"/>
      <c r="AU88" s="269"/>
      <c r="AV88" s="269"/>
      <c r="AW88" s="269"/>
      <c r="AX88" s="269"/>
      <c r="AY88" s="269"/>
      <c r="AZ88" s="269"/>
      <c r="BA88" s="269"/>
      <c r="BB88" s="269"/>
      <c r="BC88" s="269"/>
    </row>
    <row r="89" spans="2:55" ht="13.5" customHeight="1">
      <c r="B89" s="578"/>
      <c r="C89" s="255"/>
      <c r="D89" s="254"/>
      <c r="E89" s="254"/>
      <c r="F89" s="256"/>
      <c r="G89" s="254"/>
      <c r="H89" s="254"/>
      <c r="I89" s="254"/>
      <c r="J89" s="254"/>
      <c r="K89" s="254"/>
      <c r="L89" s="254"/>
      <c r="M89" s="254"/>
      <c r="N89" s="254"/>
      <c r="O89" s="254"/>
      <c r="P89" s="254"/>
      <c r="Q89" s="254"/>
      <c r="R89" s="254"/>
      <c r="S89" s="254"/>
      <c r="T89" s="254"/>
      <c r="U89" s="254"/>
      <c r="V89" s="254"/>
      <c r="W89" s="254"/>
      <c r="X89" s="254"/>
      <c r="Y89" s="254"/>
      <c r="Z89" s="254"/>
      <c r="AA89" s="254"/>
      <c r="AB89" s="254"/>
      <c r="AC89" s="254"/>
      <c r="AD89" s="254"/>
      <c r="AE89" s="254"/>
      <c r="AF89" s="254"/>
      <c r="AG89" s="254"/>
      <c r="AR89" s="269"/>
      <c r="AS89" s="269"/>
      <c r="AT89" s="269"/>
      <c r="AU89" s="269"/>
      <c r="AV89" s="269"/>
      <c r="AW89" s="269"/>
      <c r="AX89" s="269"/>
      <c r="AY89" s="269"/>
      <c r="AZ89" s="269"/>
      <c r="BA89" s="269"/>
      <c r="BB89" s="269"/>
      <c r="BC89" s="269"/>
    </row>
    <row r="90" spans="2:55" ht="13.5" customHeight="1">
      <c r="B90" s="578"/>
      <c r="C90" s="255"/>
      <c r="D90" s="254"/>
      <c r="E90" s="254"/>
      <c r="F90" s="256"/>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54"/>
      <c r="AE90" s="254"/>
      <c r="AF90" s="254"/>
      <c r="AG90" s="254"/>
      <c r="AR90" s="269"/>
      <c r="AS90" s="269"/>
      <c r="AT90" s="269"/>
      <c r="AU90" s="269"/>
      <c r="AV90" s="269"/>
      <c r="AW90" s="269"/>
      <c r="AX90" s="269"/>
      <c r="AY90" s="269"/>
      <c r="AZ90" s="269"/>
      <c r="BA90" s="269"/>
      <c r="BB90" s="269"/>
      <c r="BC90" s="269"/>
    </row>
    <row r="91" spans="2:55" ht="13.5" customHeight="1">
      <c r="B91" s="578"/>
      <c r="C91" s="255"/>
      <c r="D91" s="254"/>
      <c r="E91" s="254"/>
      <c r="F91" s="254"/>
      <c r="G91" s="254"/>
      <c r="H91" s="254"/>
      <c r="I91" s="254"/>
      <c r="J91" s="254"/>
      <c r="K91" s="254"/>
      <c r="L91" s="254"/>
      <c r="M91" s="254"/>
      <c r="N91" s="254"/>
      <c r="O91" s="254"/>
      <c r="P91" s="254"/>
      <c r="Q91" s="254"/>
      <c r="R91" s="254"/>
      <c r="S91" s="254"/>
      <c r="T91" s="254"/>
      <c r="U91" s="254"/>
      <c r="V91" s="254"/>
      <c r="W91" s="254"/>
      <c r="X91" s="254"/>
      <c r="Y91" s="254"/>
      <c r="Z91" s="254"/>
      <c r="AA91" s="254"/>
      <c r="AB91" s="254"/>
      <c r="AC91" s="254"/>
      <c r="AD91" s="254"/>
      <c r="AE91" s="254"/>
      <c r="AF91" s="254"/>
      <c r="AG91" s="254"/>
      <c r="AR91" s="269"/>
      <c r="AS91" s="269"/>
      <c r="AT91" s="269"/>
      <c r="AU91" s="269"/>
      <c r="AV91" s="269"/>
      <c r="AW91" s="269"/>
      <c r="AX91" s="269"/>
      <c r="AY91" s="269"/>
      <c r="AZ91" s="269"/>
      <c r="BA91" s="269"/>
      <c r="BB91" s="269"/>
      <c r="BC91" s="269"/>
    </row>
    <row r="92" spans="2:55" ht="13.5" customHeight="1">
      <c r="B92" s="578"/>
      <c r="C92" s="255"/>
      <c r="D92" s="254"/>
      <c r="E92" s="254"/>
      <c r="F92" s="254"/>
      <c r="G92" s="254"/>
      <c r="H92" s="254"/>
      <c r="I92" s="254"/>
      <c r="J92" s="254"/>
      <c r="K92" s="254"/>
      <c r="L92" s="254"/>
      <c r="M92" s="254"/>
      <c r="N92" s="254"/>
      <c r="O92" s="254"/>
      <c r="P92" s="254"/>
      <c r="Q92" s="254"/>
      <c r="R92" s="254"/>
      <c r="S92" s="254"/>
      <c r="T92" s="254"/>
      <c r="U92" s="254"/>
      <c r="V92" s="254"/>
      <c r="W92" s="254"/>
      <c r="X92" s="254"/>
      <c r="Y92" s="254"/>
      <c r="Z92" s="254"/>
      <c r="AA92" s="254"/>
      <c r="AB92" s="254"/>
      <c r="AC92" s="254"/>
      <c r="AD92" s="254"/>
      <c r="AE92" s="254"/>
      <c r="AF92" s="254"/>
      <c r="AG92" s="254"/>
      <c r="AR92" s="269"/>
      <c r="AS92" s="269"/>
      <c r="AT92" s="269"/>
      <c r="AU92" s="269"/>
      <c r="AV92" s="269"/>
      <c r="AW92" s="269"/>
      <c r="AX92" s="269"/>
      <c r="AY92" s="269"/>
      <c r="AZ92" s="269"/>
      <c r="BA92" s="269"/>
      <c r="BB92" s="269"/>
      <c r="BC92" s="269"/>
    </row>
    <row r="93" spans="2:55" ht="13.5" customHeight="1">
      <c r="B93" s="578"/>
      <c r="C93" s="255"/>
      <c r="D93" s="254"/>
      <c r="E93" s="254"/>
      <c r="F93" s="254"/>
      <c r="G93" s="254"/>
      <c r="H93" s="254"/>
      <c r="I93" s="254"/>
      <c r="J93" s="254"/>
      <c r="K93" s="254"/>
      <c r="L93" s="254"/>
      <c r="M93" s="254"/>
      <c r="N93" s="254"/>
      <c r="O93" s="254"/>
      <c r="P93" s="254"/>
      <c r="Q93" s="254"/>
      <c r="R93" s="254"/>
      <c r="S93" s="254"/>
      <c r="T93" s="254"/>
      <c r="U93" s="254"/>
      <c r="V93" s="254"/>
      <c r="W93" s="254"/>
      <c r="X93" s="254"/>
      <c r="Y93" s="254"/>
      <c r="Z93" s="254"/>
      <c r="AA93" s="254"/>
      <c r="AB93" s="254"/>
      <c r="AC93" s="254"/>
      <c r="AD93" s="254"/>
      <c r="AE93" s="254"/>
      <c r="AF93" s="254"/>
      <c r="AG93" s="254"/>
      <c r="AR93" s="269"/>
      <c r="AS93" s="269"/>
      <c r="AT93" s="269"/>
      <c r="AU93" s="269"/>
      <c r="AV93" s="269"/>
      <c r="AW93" s="269"/>
      <c r="AX93" s="269"/>
      <c r="AY93" s="269"/>
      <c r="AZ93" s="269"/>
      <c r="BA93" s="269"/>
      <c r="BB93" s="269"/>
      <c r="BC93" s="269"/>
    </row>
    <row r="94" spans="2:55" ht="13.5" customHeight="1">
      <c r="B94" s="578"/>
      <c r="C94" s="255"/>
      <c r="D94" s="254"/>
      <c r="E94" s="254"/>
      <c r="F94" s="254"/>
      <c r="G94" s="254"/>
      <c r="H94" s="254"/>
      <c r="I94" s="254"/>
      <c r="J94" s="254"/>
      <c r="K94" s="254"/>
      <c r="L94" s="254"/>
      <c r="M94" s="254"/>
      <c r="N94" s="254"/>
      <c r="O94" s="254"/>
      <c r="P94" s="254"/>
      <c r="Q94" s="254"/>
      <c r="R94" s="254"/>
      <c r="S94" s="254"/>
      <c r="T94" s="254"/>
      <c r="U94" s="254"/>
      <c r="V94" s="254"/>
      <c r="W94" s="254"/>
      <c r="X94" s="254"/>
      <c r="Y94" s="254"/>
      <c r="Z94" s="254"/>
      <c r="AA94" s="254"/>
      <c r="AB94" s="254"/>
      <c r="AC94" s="254"/>
      <c r="AD94" s="254"/>
      <c r="AE94" s="254"/>
      <c r="AF94" s="254"/>
      <c r="AG94" s="254"/>
      <c r="AR94" s="269"/>
      <c r="AS94" s="269"/>
      <c r="AT94" s="269"/>
      <c r="AU94" s="269"/>
      <c r="AV94" s="269"/>
      <c r="AW94" s="269"/>
      <c r="AX94" s="269"/>
      <c r="AY94" s="269"/>
      <c r="AZ94" s="269"/>
      <c r="BA94" s="269"/>
      <c r="BB94" s="269"/>
      <c r="BC94" s="269"/>
    </row>
    <row r="95" spans="2:55" ht="13.5" customHeight="1">
      <c r="B95" s="578"/>
      <c r="C95" s="255"/>
      <c r="D95" s="254"/>
      <c r="E95" s="254"/>
      <c r="F95" s="254"/>
      <c r="G95" s="254"/>
      <c r="H95" s="254"/>
      <c r="I95" s="254"/>
      <c r="J95" s="254"/>
      <c r="K95" s="254"/>
      <c r="L95" s="254"/>
      <c r="M95" s="254"/>
      <c r="N95" s="254"/>
      <c r="O95" s="254"/>
      <c r="P95" s="254"/>
      <c r="Q95" s="254"/>
      <c r="R95" s="254"/>
      <c r="S95" s="254"/>
      <c r="T95" s="254"/>
      <c r="U95" s="254"/>
      <c r="V95" s="254"/>
      <c r="W95" s="254"/>
      <c r="X95" s="254"/>
      <c r="Y95" s="254"/>
      <c r="Z95" s="254"/>
      <c r="AA95" s="254"/>
      <c r="AB95" s="254"/>
      <c r="AC95" s="254"/>
      <c r="AD95" s="254"/>
      <c r="AE95" s="254"/>
      <c r="AF95" s="254"/>
      <c r="AG95" s="254"/>
      <c r="AR95" s="269"/>
      <c r="AS95" s="269"/>
      <c r="AT95" s="269"/>
      <c r="AU95" s="269"/>
      <c r="AV95" s="269"/>
      <c r="AW95" s="269"/>
      <c r="AX95" s="269"/>
      <c r="AY95" s="269"/>
      <c r="AZ95" s="269"/>
      <c r="BA95" s="269"/>
      <c r="BB95" s="269"/>
      <c r="BC95" s="269"/>
    </row>
    <row r="96" spans="2:55" ht="13.5" customHeight="1">
      <c r="B96" s="578"/>
      <c r="C96" s="255"/>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254"/>
      <c r="AF96" s="254"/>
      <c r="AG96" s="254"/>
      <c r="AR96" s="269"/>
      <c r="AS96" s="269"/>
      <c r="AT96" s="269"/>
      <c r="AU96" s="269"/>
      <c r="AV96" s="269"/>
      <c r="AW96" s="269"/>
      <c r="AX96" s="269"/>
      <c r="AY96" s="269"/>
      <c r="AZ96" s="269"/>
      <c r="BA96" s="269"/>
      <c r="BB96" s="269"/>
      <c r="BC96" s="269"/>
    </row>
    <row r="97" spans="2:55" ht="13.5" customHeight="1">
      <c r="B97" s="578"/>
      <c r="C97" s="255"/>
      <c r="D97" s="254"/>
      <c r="E97" s="254"/>
      <c r="F97" s="254"/>
      <c r="G97" s="254"/>
      <c r="H97" s="254"/>
      <c r="I97" s="254"/>
      <c r="J97" s="254"/>
      <c r="K97" s="254"/>
      <c r="L97" s="254"/>
      <c r="M97" s="254"/>
      <c r="N97" s="254"/>
      <c r="O97" s="254"/>
      <c r="P97" s="254"/>
      <c r="Q97" s="254"/>
      <c r="R97" s="254"/>
      <c r="S97" s="254"/>
      <c r="T97" s="254"/>
      <c r="U97" s="254"/>
      <c r="V97" s="254"/>
      <c r="W97" s="254"/>
      <c r="X97" s="254"/>
      <c r="Y97" s="254"/>
      <c r="Z97" s="254"/>
      <c r="AA97" s="254"/>
      <c r="AB97" s="254"/>
      <c r="AC97" s="254"/>
      <c r="AD97" s="254"/>
      <c r="AE97" s="254"/>
      <c r="AF97" s="254"/>
      <c r="AG97" s="254"/>
      <c r="AR97" s="269"/>
      <c r="AS97" s="269"/>
      <c r="AT97" s="269"/>
      <c r="AU97" s="269"/>
      <c r="AV97" s="269"/>
      <c r="AW97" s="269"/>
      <c r="AX97" s="269"/>
      <c r="AY97" s="269"/>
      <c r="AZ97" s="269"/>
      <c r="BA97" s="269"/>
      <c r="BB97" s="269"/>
      <c r="BC97" s="269"/>
    </row>
    <row r="98" spans="2:55" ht="13.5" customHeight="1">
      <c r="B98" s="578"/>
      <c r="C98" s="255"/>
      <c r="D98" s="254"/>
      <c r="E98" s="254"/>
      <c r="F98" s="254"/>
      <c r="G98" s="254"/>
      <c r="H98" s="254"/>
      <c r="I98" s="254"/>
      <c r="J98" s="254"/>
      <c r="K98" s="254"/>
      <c r="L98" s="254"/>
      <c r="M98" s="254"/>
      <c r="N98" s="254"/>
      <c r="O98" s="254"/>
      <c r="P98" s="254"/>
      <c r="Q98" s="254"/>
      <c r="R98" s="254"/>
      <c r="S98" s="254"/>
      <c r="T98" s="254"/>
      <c r="U98" s="254"/>
      <c r="V98" s="254"/>
      <c r="W98" s="254"/>
      <c r="X98" s="254"/>
      <c r="Y98" s="254"/>
      <c r="Z98" s="254"/>
      <c r="AA98" s="254"/>
      <c r="AB98" s="254"/>
      <c r="AC98" s="254"/>
      <c r="AD98" s="254"/>
      <c r="AE98" s="254"/>
      <c r="AF98" s="254"/>
      <c r="AG98" s="254"/>
      <c r="AR98" s="269"/>
      <c r="AS98" s="269"/>
      <c r="AT98" s="269"/>
      <c r="AU98" s="269"/>
      <c r="AV98" s="269"/>
      <c r="AW98" s="269"/>
      <c r="AX98" s="269"/>
      <c r="AY98" s="269"/>
      <c r="AZ98" s="269"/>
      <c r="BA98" s="269"/>
      <c r="BB98" s="269"/>
      <c r="BC98" s="269"/>
    </row>
    <row r="99" spans="2:55" ht="13.5" customHeight="1">
      <c r="B99" s="578"/>
      <c r="C99" s="255"/>
      <c r="D99" s="254"/>
      <c r="E99" s="254"/>
      <c r="F99" s="254"/>
      <c r="G99" s="254"/>
      <c r="H99" s="254"/>
      <c r="I99" s="254"/>
      <c r="J99" s="254"/>
      <c r="K99" s="254"/>
      <c r="L99" s="254"/>
      <c r="M99" s="254"/>
      <c r="N99" s="254"/>
      <c r="O99" s="254"/>
      <c r="P99" s="254"/>
      <c r="Q99" s="254"/>
      <c r="R99" s="254"/>
      <c r="S99" s="254"/>
      <c r="T99" s="254"/>
      <c r="U99" s="254"/>
      <c r="V99" s="254"/>
      <c r="W99" s="254"/>
      <c r="X99" s="254"/>
      <c r="Y99" s="254"/>
      <c r="Z99" s="254"/>
      <c r="AA99" s="254"/>
      <c r="AB99" s="254"/>
      <c r="AC99" s="254"/>
      <c r="AD99" s="254"/>
      <c r="AE99" s="254"/>
      <c r="AF99" s="254"/>
      <c r="AG99" s="254"/>
      <c r="AR99" s="269"/>
      <c r="AS99" s="269"/>
      <c r="AT99" s="269"/>
      <c r="AU99" s="269"/>
      <c r="AV99" s="269"/>
      <c r="AW99" s="269"/>
      <c r="AX99" s="269"/>
      <c r="AY99" s="269"/>
      <c r="AZ99" s="269"/>
      <c r="BA99" s="269"/>
      <c r="BB99" s="269"/>
      <c r="BC99" s="269"/>
    </row>
    <row r="100" spans="2:55" ht="13.5" customHeight="1">
      <c r="B100" s="578"/>
      <c r="C100" s="255"/>
      <c r="D100" s="254"/>
      <c r="E100" s="254"/>
      <c r="F100" s="254"/>
      <c r="G100" s="254"/>
      <c r="H100" s="254"/>
      <c r="I100" s="254"/>
      <c r="J100" s="254"/>
      <c r="K100" s="254"/>
      <c r="L100" s="254"/>
      <c r="M100" s="254"/>
      <c r="N100" s="254"/>
      <c r="O100" s="254"/>
      <c r="P100" s="254"/>
      <c r="Q100" s="254"/>
      <c r="R100" s="254"/>
      <c r="S100" s="254"/>
      <c r="T100" s="254"/>
      <c r="U100" s="254"/>
      <c r="V100" s="254"/>
      <c r="W100" s="254"/>
      <c r="X100" s="254"/>
      <c r="Y100" s="254"/>
      <c r="Z100" s="254"/>
      <c r="AA100" s="254"/>
      <c r="AB100" s="254"/>
      <c r="AC100" s="254"/>
      <c r="AD100" s="254"/>
      <c r="AE100" s="254"/>
      <c r="AF100" s="254"/>
      <c r="AG100" s="254"/>
      <c r="AR100" s="269"/>
      <c r="AS100" s="269"/>
      <c r="AT100" s="269"/>
      <c r="AU100" s="269"/>
      <c r="AV100" s="269"/>
      <c r="AW100" s="269"/>
      <c r="AX100" s="269"/>
      <c r="AY100" s="269"/>
      <c r="AZ100" s="269"/>
      <c r="BA100" s="269"/>
      <c r="BB100" s="269"/>
      <c r="BC100" s="269"/>
    </row>
    <row r="101" spans="2:55" ht="13.5" customHeight="1">
      <c r="B101" s="578"/>
      <c r="C101" s="255"/>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F101" s="254"/>
      <c r="AG101" s="254"/>
      <c r="AR101" s="269"/>
      <c r="AS101" s="269"/>
      <c r="AT101" s="269"/>
      <c r="AU101" s="269"/>
      <c r="AV101" s="269"/>
      <c r="AW101" s="269"/>
      <c r="AX101" s="269"/>
      <c r="AY101" s="269"/>
      <c r="AZ101" s="269"/>
      <c r="BA101" s="269"/>
      <c r="BB101" s="269"/>
      <c r="BC101" s="269"/>
    </row>
    <row r="102" spans="2:55" ht="13.5" customHeight="1">
      <c r="B102" s="578"/>
      <c r="C102" s="255"/>
      <c r="D102" s="254"/>
      <c r="E102" s="254"/>
      <c r="F102" s="254"/>
      <c r="G102" s="254"/>
      <c r="H102" s="254"/>
      <c r="I102" s="254"/>
      <c r="J102" s="254"/>
      <c r="K102" s="254"/>
      <c r="L102" s="254"/>
      <c r="M102" s="254"/>
      <c r="N102" s="254"/>
      <c r="O102" s="254"/>
      <c r="P102" s="254"/>
      <c r="Q102" s="254"/>
      <c r="R102" s="254"/>
      <c r="S102" s="254"/>
      <c r="T102" s="254"/>
      <c r="U102" s="254"/>
      <c r="V102" s="254"/>
      <c r="W102" s="254"/>
      <c r="X102" s="254"/>
      <c r="Y102" s="254"/>
      <c r="Z102" s="254"/>
      <c r="AA102" s="254"/>
      <c r="AB102" s="254"/>
      <c r="AC102" s="254"/>
      <c r="AD102" s="254"/>
      <c r="AE102" s="254"/>
      <c r="AF102" s="254"/>
      <c r="AG102" s="254"/>
      <c r="AR102" s="269"/>
      <c r="AS102" s="269"/>
      <c r="AT102" s="269"/>
      <c r="AU102" s="269"/>
      <c r="AV102" s="269"/>
      <c r="AW102" s="269"/>
      <c r="AX102" s="269"/>
      <c r="AY102" s="269"/>
      <c r="AZ102" s="269"/>
      <c r="BA102" s="269"/>
      <c r="BB102" s="269"/>
      <c r="BC102" s="269"/>
    </row>
    <row r="103" spans="2:55" ht="13.5" customHeight="1">
      <c r="B103" s="578"/>
      <c r="C103" s="255"/>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c r="AA103" s="254"/>
      <c r="AB103" s="254"/>
      <c r="AC103" s="254"/>
      <c r="AD103" s="254"/>
      <c r="AE103" s="254"/>
      <c r="AF103" s="254"/>
      <c r="AG103" s="254"/>
      <c r="AR103" s="269"/>
      <c r="AS103" s="269"/>
      <c r="AT103" s="269"/>
      <c r="AU103" s="269"/>
      <c r="AV103" s="269"/>
      <c r="AW103" s="269"/>
      <c r="AX103" s="269"/>
      <c r="AY103" s="269"/>
      <c r="AZ103" s="269"/>
      <c r="BA103" s="269"/>
      <c r="BB103" s="269"/>
      <c r="BC103" s="269"/>
    </row>
    <row r="104" spans="2:55" ht="13.5" customHeight="1">
      <c r="B104" s="578"/>
      <c r="C104" s="255"/>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254"/>
      <c r="AF104" s="254"/>
      <c r="AG104" s="254"/>
      <c r="AR104" s="269"/>
      <c r="AS104" s="269"/>
      <c r="AT104" s="269"/>
      <c r="AU104" s="269"/>
      <c r="AV104" s="269"/>
      <c r="AW104" s="269"/>
      <c r="AX104" s="269"/>
      <c r="AY104" s="269"/>
      <c r="AZ104" s="269"/>
      <c r="BA104" s="269"/>
      <c r="BB104" s="269"/>
      <c r="BC104" s="269"/>
    </row>
    <row r="105" spans="2:55" ht="13.5" customHeight="1">
      <c r="B105" s="578"/>
      <c r="C105" s="255"/>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R105" s="269"/>
      <c r="AS105" s="269"/>
      <c r="AT105" s="269"/>
      <c r="AU105" s="269"/>
      <c r="AV105" s="269"/>
      <c r="AW105" s="269"/>
      <c r="AX105" s="269"/>
      <c r="AY105" s="269"/>
      <c r="AZ105" s="269"/>
      <c r="BA105" s="269"/>
      <c r="BB105" s="269"/>
      <c r="BC105" s="269"/>
    </row>
    <row r="106" spans="2:55" ht="13.5" customHeight="1">
      <c r="B106" s="578"/>
      <c r="C106" s="255"/>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254"/>
      <c r="AF106" s="254"/>
      <c r="AG106" s="254"/>
      <c r="AR106" s="269"/>
      <c r="AS106" s="269"/>
      <c r="AT106" s="269"/>
      <c r="AU106" s="269"/>
      <c r="AV106" s="269"/>
      <c r="AW106" s="269"/>
      <c r="AX106" s="269"/>
      <c r="AY106" s="269"/>
      <c r="AZ106" s="269"/>
      <c r="BA106" s="269"/>
      <c r="BB106" s="269"/>
      <c r="BC106" s="269"/>
    </row>
    <row r="107" spans="2:55" ht="13.5" customHeight="1">
      <c r="B107" s="578"/>
      <c r="C107" s="255"/>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254"/>
      <c r="AF107" s="254"/>
      <c r="AG107" s="254"/>
      <c r="AR107" s="269"/>
      <c r="AS107" s="269"/>
      <c r="AT107" s="269"/>
      <c r="AU107" s="269"/>
      <c r="AV107" s="269"/>
      <c r="AW107" s="269"/>
      <c r="AX107" s="269"/>
      <c r="AY107" s="269"/>
      <c r="AZ107" s="269"/>
      <c r="BA107" s="269"/>
      <c r="BB107" s="269"/>
      <c r="BC107" s="269"/>
    </row>
    <row r="108" spans="2:55" ht="13.5" customHeight="1">
      <c r="B108" s="578"/>
      <c r="C108" s="255"/>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254"/>
      <c r="AA108" s="254"/>
      <c r="AB108" s="254"/>
      <c r="AC108" s="254"/>
      <c r="AD108" s="254"/>
      <c r="AE108" s="254"/>
      <c r="AF108" s="254"/>
      <c r="AG108" s="254"/>
      <c r="AR108" s="269"/>
      <c r="AS108" s="269"/>
      <c r="AT108" s="269"/>
      <c r="AU108" s="269"/>
      <c r="AV108" s="269"/>
      <c r="AW108" s="269"/>
      <c r="AX108" s="269"/>
      <c r="AY108" s="269"/>
      <c r="AZ108" s="269"/>
      <c r="BA108" s="269"/>
      <c r="BB108" s="269"/>
      <c r="BC108" s="269"/>
    </row>
    <row r="109" spans="2:55" ht="13.5" customHeight="1">
      <c r="B109" s="578"/>
      <c r="C109" s="255"/>
      <c r="D109" s="254"/>
      <c r="E109" s="254"/>
      <c r="F109" s="254"/>
      <c r="G109" s="254"/>
      <c r="H109" s="254"/>
      <c r="I109" s="254"/>
      <c r="J109" s="254"/>
      <c r="K109" s="254"/>
      <c r="L109" s="254"/>
      <c r="M109" s="254"/>
      <c r="N109" s="254"/>
      <c r="O109" s="254"/>
      <c r="P109" s="254"/>
      <c r="Q109" s="254"/>
      <c r="R109" s="254"/>
      <c r="S109" s="254"/>
      <c r="T109" s="254"/>
      <c r="U109" s="254"/>
      <c r="V109" s="254"/>
      <c r="W109" s="254"/>
      <c r="X109" s="254"/>
      <c r="Y109" s="254"/>
      <c r="Z109" s="254"/>
      <c r="AA109" s="254"/>
      <c r="AB109" s="254"/>
      <c r="AC109" s="254"/>
      <c r="AD109" s="254"/>
      <c r="AE109" s="254"/>
      <c r="AF109" s="254"/>
      <c r="AG109" s="254"/>
      <c r="AR109" s="269"/>
      <c r="AS109" s="269"/>
      <c r="AT109" s="269"/>
      <c r="AU109" s="269"/>
      <c r="AV109" s="269"/>
      <c r="AW109" s="269"/>
      <c r="AX109" s="269"/>
      <c r="AY109" s="269"/>
      <c r="AZ109" s="269"/>
      <c r="BA109" s="269"/>
      <c r="BB109" s="269"/>
      <c r="BC109" s="269"/>
    </row>
    <row r="110" spans="2:55" ht="13.5" customHeight="1">
      <c r="B110" s="578"/>
      <c r="C110" s="255"/>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c r="AA110" s="254"/>
      <c r="AB110" s="254"/>
      <c r="AC110" s="254"/>
      <c r="AD110" s="254"/>
      <c r="AE110" s="254"/>
      <c r="AF110" s="254"/>
      <c r="AG110" s="254"/>
      <c r="AR110" s="269"/>
      <c r="AS110" s="269"/>
      <c r="AT110" s="269"/>
      <c r="AU110" s="269"/>
      <c r="AV110" s="269"/>
      <c r="AW110" s="269"/>
      <c r="AX110" s="269"/>
      <c r="AY110" s="269"/>
      <c r="AZ110" s="269"/>
      <c r="BA110" s="269"/>
      <c r="BB110" s="269"/>
      <c r="BC110" s="269"/>
    </row>
    <row r="111" spans="2:55" ht="13.5" customHeight="1">
      <c r="B111" s="578"/>
      <c r="C111" s="255"/>
      <c r="D111" s="254"/>
      <c r="E111" s="254"/>
      <c r="F111" s="254"/>
      <c r="G111" s="254"/>
      <c r="H111" s="254"/>
      <c r="I111" s="254"/>
      <c r="J111" s="254"/>
      <c r="K111" s="254"/>
      <c r="L111" s="254"/>
      <c r="M111" s="254"/>
      <c r="N111" s="254"/>
      <c r="O111" s="254"/>
      <c r="P111" s="254"/>
      <c r="Q111" s="254"/>
      <c r="R111" s="254"/>
      <c r="S111" s="254"/>
      <c r="T111" s="254"/>
      <c r="U111" s="254"/>
      <c r="V111" s="254"/>
      <c r="W111" s="254"/>
      <c r="X111" s="254"/>
      <c r="Y111" s="254"/>
      <c r="Z111" s="254"/>
      <c r="AA111" s="254"/>
      <c r="AB111" s="254"/>
      <c r="AC111" s="254"/>
      <c r="AD111" s="254"/>
      <c r="AE111" s="254"/>
      <c r="AF111" s="254"/>
      <c r="AG111" s="254"/>
      <c r="AR111" s="269"/>
      <c r="AS111" s="269"/>
      <c r="AT111" s="269"/>
      <c r="AU111" s="269"/>
      <c r="AV111" s="269"/>
      <c r="AW111" s="269"/>
      <c r="AX111" s="269"/>
      <c r="AY111" s="269"/>
      <c r="AZ111" s="269"/>
      <c r="BA111" s="269"/>
      <c r="BB111" s="269"/>
      <c r="BC111" s="269"/>
    </row>
    <row r="112" spans="2:55" ht="47.25" customHeight="1">
      <c r="B112" s="578"/>
      <c r="C112" s="255"/>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254"/>
      <c r="AF112" s="254"/>
      <c r="AG112" s="254"/>
      <c r="AR112" s="269"/>
      <c r="AS112" s="269"/>
      <c r="AT112" s="269"/>
      <c r="AU112" s="269"/>
      <c r="AV112" s="269"/>
      <c r="AW112" s="269"/>
      <c r="AX112" s="269"/>
      <c r="AY112" s="269"/>
      <c r="AZ112" s="269"/>
      <c r="BA112" s="269"/>
      <c r="BB112" s="269"/>
      <c r="BC112" s="269"/>
    </row>
    <row r="113" spans="2:55" ht="12.75" customHeight="1">
      <c r="B113" s="578"/>
      <c r="AR113" s="269"/>
      <c r="AS113" s="269"/>
      <c r="AT113" s="269"/>
      <c r="AU113" s="269"/>
      <c r="AV113" s="269"/>
      <c r="AW113" s="269"/>
      <c r="AX113" s="269"/>
      <c r="AY113" s="269"/>
      <c r="AZ113" s="269"/>
      <c r="BA113" s="269"/>
      <c r="BB113" s="269"/>
      <c r="BC113" s="269"/>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dimension ref="A4:Y50"/>
  <sheetViews>
    <sheetView topLeftCell="A32" zoomScale="60" zoomScaleNormal="60" workbookViewId="0">
      <selection activeCell="U107" sqref="U107"/>
    </sheetView>
  </sheetViews>
  <sheetFormatPr baseColWidth="10" defaultColWidth="11.5" defaultRowHeight="15"/>
  <cols>
    <col min="1" max="2" width="11.5" style="33"/>
    <col min="3" max="3" width="15.625" style="1" customWidth="1"/>
    <col min="4" max="4" width="53.625" style="33" customWidth="1"/>
    <col min="5" max="5" width="33.625" style="33" customWidth="1"/>
    <col min="6" max="6" width="22.375" style="33" customWidth="1"/>
    <col min="7" max="9" width="11.5" style="1"/>
    <col min="10" max="10" width="11.5" style="33"/>
    <col min="11" max="13" width="12.375" style="33" bestFit="1" customWidth="1"/>
    <col min="14" max="14" width="11.125" style="33" bestFit="1" customWidth="1"/>
    <col min="15" max="15" width="11.875" style="33" bestFit="1" customWidth="1"/>
    <col min="16" max="17" width="11.125" style="33" bestFit="1" customWidth="1"/>
    <col min="18" max="18" width="12.375" style="33" bestFit="1" customWidth="1"/>
    <col min="19" max="19" width="11.125" style="33" bestFit="1" customWidth="1"/>
    <col min="20" max="20" width="12.375" style="33" bestFit="1" customWidth="1"/>
    <col min="21" max="21" width="11.125" style="33" bestFit="1" customWidth="1"/>
    <col min="22" max="22" width="10.875" style="33" bestFit="1" customWidth="1"/>
    <col min="23" max="24" width="12" style="33" bestFit="1" customWidth="1"/>
    <col min="25" max="25" width="13.5" style="33" bestFit="1" customWidth="1"/>
    <col min="26" max="16384" width="11.5" style="33"/>
  </cols>
  <sheetData>
    <row r="4" spans="3:25" ht="15.75" thickBot="1"/>
    <row r="5" spans="3:25">
      <c r="C5" s="54"/>
      <c r="D5" s="713" t="s">
        <v>123</v>
      </c>
      <c r="E5" s="713"/>
      <c r="F5" s="713"/>
      <c r="G5" s="713"/>
      <c r="H5" s="713"/>
      <c r="I5" s="713"/>
      <c r="J5" s="713"/>
      <c r="K5" s="713"/>
      <c r="L5" s="713"/>
      <c r="M5" s="40"/>
      <c r="N5" s="40"/>
      <c r="O5" s="40"/>
      <c r="P5" s="40"/>
      <c r="Q5" s="40"/>
      <c r="R5" s="40"/>
      <c r="S5" s="40"/>
      <c r="T5" s="40"/>
      <c r="U5" s="40"/>
      <c r="V5" s="40"/>
      <c r="W5" s="40"/>
      <c r="X5" s="40"/>
      <c r="Y5" s="41"/>
    </row>
    <row r="6" spans="3:25">
      <c r="C6" s="55"/>
      <c r="D6" s="716"/>
      <c r="E6" s="716"/>
      <c r="F6" s="716"/>
      <c r="G6" s="716"/>
      <c r="H6" s="716"/>
      <c r="I6" s="716"/>
      <c r="J6" s="716"/>
      <c r="K6" s="716"/>
      <c r="L6" s="716"/>
      <c r="Y6" s="42"/>
    </row>
    <row r="7" spans="3:25" ht="26.25">
      <c r="C7" s="55"/>
      <c r="D7" s="716" t="s">
        <v>297</v>
      </c>
      <c r="E7" s="716"/>
      <c r="F7" s="716"/>
      <c r="G7" s="716"/>
      <c r="H7" s="716"/>
      <c r="I7" s="716"/>
      <c r="J7" s="716"/>
      <c r="K7" s="716"/>
      <c r="L7" s="716"/>
      <c r="M7" s="43"/>
      <c r="N7" s="43"/>
      <c r="O7" s="43"/>
      <c r="P7" s="43"/>
      <c r="Y7" s="42"/>
    </row>
    <row r="8" spans="3:25" ht="26.25">
      <c r="C8" s="55"/>
      <c r="D8" s="716" t="s">
        <v>483</v>
      </c>
      <c r="E8" s="716"/>
      <c r="F8" s="716"/>
      <c r="G8" s="716"/>
      <c r="H8" s="716"/>
      <c r="I8" s="716"/>
      <c r="J8" s="716"/>
      <c r="K8" s="716"/>
      <c r="L8" s="716"/>
      <c r="M8" s="43"/>
      <c r="N8" s="43"/>
      <c r="O8" s="43"/>
      <c r="P8" s="43"/>
      <c r="Y8" s="42"/>
    </row>
    <row r="9" spans="3:25" ht="26.25">
      <c r="C9" s="55"/>
      <c r="D9" s="716" t="s">
        <v>393</v>
      </c>
      <c r="E9" s="716"/>
      <c r="F9" s="716"/>
      <c r="G9" s="716"/>
      <c r="H9" s="716"/>
      <c r="I9" s="716"/>
      <c r="J9" s="716"/>
      <c r="K9" s="716"/>
      <c r="L9" s="716"/>
      <c r="Y9" s="42"/>
    </row>
    <row r="10" spans="3:25" ht="15.75" thickBot="1">
      <c r="C10" s="56"/>
      <c r="D10" s="44"/>
      <c r="E10" s="44"/>
      <c r="F10" s="44"/>
      <c r="G10" s="70"/>
      <c r="H10" s="70"/>
      <c r="I10" s="70"/>
      <c r="J10" s="44"/>
      <c r="K10" s="44"/>
      <c r="L10" s="44"/>
      <c r="M10" s="44"/>
      <c r="N10" s="44"/>
      <c r="O10" s="44"/>
      <c r="P10" s="44"/>
      <c r="Q10" s="44"/>
      <c r="R10" s="44"/>
      <c r="S10" s="44"/>
      <c r="T10" s="44"/>
      <c r="U10" s="44"/>
      <c r="V10" s="44"/>
      <c r="W10" s="44"/>
      <c r="X10" s="44"/>
      <c r="Y10" s="45"/>
    </row>
    <row r="11" spans="3:25">
      <c r="C11" s="712" t="s">
        <v>93</v>
      </c>
      <c r="D11" s="713"/>
      <c r="E11" s="713"/>
      <c r="F11" s="713"/>
      <c r="G11" s="713"/>
      <c r="H11" s="713"/>
      <c r="I11" s="713"/>
      <c r="J11" s="713"/>
      <c r="K11" s="713"/>
      <c r="L11" s="713"/>
      <c r="M11" s="713"/>
      <c r="N11" s="713"/>
      <c r="O11" s="713"/>
      <c r="P11" s="713"/>
      <c r="Q11" s="713"/>
      <c r="R11" s="713"/>
      <c r="S11" s="713"/>
      <c r="T11" s="713"/>
      <c r="U11" s="713"/>
      <c r="V11" s="713"/>
      <c r="W11" s="713"/>
      <c r="X11" s="713"/>
      <c r="Y11" s="714"/>
    </row>
    <row r="12" spans="3:25">
      <c r="C12" s="715"/>
      <c r="D12" s="716"/>
      <c r="E12" s="716"/>
      <c r="F12" s="716"/>
      <c r="G12" s="716"/>
      <c r="H12" s="716"/>
      <c r="I12" s="716"/>
      <c r="J12" s="716"/>
      <c r="K12" s="716"/>
      <c r="L12" s="716"/>
      <c r="M12" s="716"/>
      <c r="N12" s="716"/>
      <c r="O12" s="716"/>
      <c r="P12" s="716"/>
      <c r="Q12" s="716"/>
      <c r="R12" s="716"/>
      <c r="S12" s="716"/>
      <c r="T12" s="716"/>
      <c r="U12" s="716"/>
      <c r="V12" s="716"/>
      <c r="W12" s="716"/>
      <c r="X12" s="716"/>
      <c r="Y12" s="717"/>
    </row>
    <row r="13" spans="3:25">
      <c r="C13" s="715"/>
      <c r="D13" s="716"/>
      <c r="E13" s="716"/>
      <c r="F13" s="716"/>
      <c r="G13" s="716"/>
      <c r="H13" s="716"/>
      <c r="I13" s="716"/>
      <c r="J13" s="716"/>
      <c r="K13" s="716"/>
      <c r="L13" s="716"/>
      <c r="M13" s="716"/>
      <c r="N13" s="716"/>
      <c r="O13" s="716"/>
      <c r="P13" s="716"/>
      <c r="Q13" s="716"/>
      <c r="R13" s="716"/>
      <c r="S13" s="716"/>
      <c r="T13" s="716"/>
      <c r="U13" s="716"/>
      <c r="V13" s="716"/>
      <c r="W13" s="716"/>
      <c r="X13" s="716"/>
      <c r="Y13" s="717"/>
    </row>
    <row r="14" spans="3:25">
      <c r="C14" s="715"/>
      <c r="D14" s="716"/>
      <c r="E14" s="716"/>
      <c r="F14" s="716"/>
      <c r="G14" s="716"/>
      <c r="H14" s="716"/>
      <c r="I14" s="716"/>
      <c r="J14" s="716"/>
      <c r="K14" s="716"/>
      <c r="L14" s="716"/>
      <c r="M14" s="716"/>
      <c r="N14" s="716"/>
      <c r="O14" s="716"/>
      <c r="P14" s="716"/>
      <c r="Q14" s="716"/>
      <c r="R14" s="716"/>
      <c r="S14" s="716"/>
      <c r="T14" s="716"/>
      <c r="U14" s="716"/>
      <c r="V14" s="716"/>
      <c r="W14" s="716"/>
      <c r="X14" s="716"/>
      <c r="Y14" s="717"/>
    </row>
    <row r="15" spans="3:25" ht="15.75" thickBot="1">
      <c r="C15" s="718"/>
      <c r="D15" s="719"/>
      <c r="E15" s="719"/>
      <c r="F15" s="719"/>
      <c r="G15" s="719"/>
      <c r="H15" s="719"/>
      <c r="I15" s="719"/>
      <c r="J15" s="719"/>
      <c r="K15" s="719"/>
      <c r="L15" s="719"/>
      <c r="M15" s="719"/>
      <c r="N15" s="719"/>
      <c r="O15" s="719"/>
      <c r="P15" s="719"/>
      <c r="Q15" s="719"/>
      <c r="R15" s="719"/>
      <c r="S15" s="719"/>
      <c r="T15" s="719"/>
      <c r="U15" s="719"/>
      <c r="V15" s="719"/>
      <c r="W15" s="719"/>
      <c r="X15" s="719"/>
      <c r="Y15" s="720"/>
    </row>
    <row r="16" spans="3:25" ht="19.5" thickBot="1">
      <c r="C16" s="721" t="s">
        <v>94</v>
      </c>
      <c r="D16" s="722"/>
      <c r="E16" s="722"/>
      <c r="F16" s="722"/>
      <c r="G16" s="725" t="s">
        <v>65</v>
      </c>
      <c r="H16" s="726"/>
      <c r="I16" s="726"/>
      <c r="J16" s="727"/>
      <c r="K16" s="731" t="s">
        <v>66</v>
      </c>
      <c r="L16" s="732"/>
      <c r="M16" s="732"/>
      <c r="N16" s="732"/>
      <c r="O16" s="732"/>
      <c r="P16" s="732"/>
      <c r="Q16" s="732"/>
      <c r="R16" s="732"/>
      <c r="S16" s="732"/>
      <c r="T16" s="732"/>
      <c r="U16" s="732"/>
      <c r="V16" s="732"/>
      <c r="W16" s="732"/>
      <c r="X16" s="732"/>
      <c r="Y16" s="733"/>
    </row>
    <row r="17" spans="3:25" ht="19.5" thickBot="1">
      <c r="C17" s="723"/>
      <c r="D17" s="724"/>
      <c r="E17" s="724"/>
      <c r="F17" s="724"/>
      <c r="G17" s="728"/>
      <c r="H17" s="729"/>
      <c r="I17" s="729"/>
      <c r="J17" s="730"/>
      <c r="K17" s="734" t="s">
        <v>67</v>
      </c>
      <c r="L17" s="735"/>
      <c r="M17" s="736"/>
      <c r="N17" s="734" t="s">
        <v>68</v>
      </c>
      <c r="O17" s="735"/>
      <c r="P17" s="735"/>
      <c r="Q17" s="735"/>
      <c r="R17" s="735"/>
      <c r="S17" s="735"/>
      <c r="T17" s="735"/>
      <c r="U17" s="735"/>
      <c r="V17" s="735"/>
      <c r="W17" s="735"/>
      <c r="X17" s="735"/>
      <c r="Y17" s="736"/>
    </row>
    <row r="18" spans="3:25" ht="30" customHeight="1">
      <c r="C18" s="741" t="s">
        <v>80</v>
      </c>
      <c r="D18" s="745" t="s">
        <v>81</v>
      </c>
      <c r="E18" s="745" t="s">
        <v>1</v>
      </c>
      <c r="F18" s="753" t="s">
        <v>121</v>
      </c>
      <c r="G18" s="755" t="s">
        <v>69</v>
      </c>
      <c r="H18" s="757" t="s">
        <v>70</v>
      </c>
      <c r="I18" s="759" t="s">
        <v>71</v>
      </c>
      <c r="J18" s="747" t="s">
        <v>72</v>
      </c>
      <c r="K18" s="749" t="s">
        <v>73</v>
      </c>
      <c r="L18" s="751" t="s">
        <v>74</v>
      </c>
      <c r="M18" s="743" t="s">
        <v>75</v>
      </c>
      <c r="N18" s="709">
        <v>2025</v>
      </c>
      <c r="O18" s="710"/>
      <c r="P18" s="710"/>
      <c r="Q18" s="711"/>
      <c r="R18" s="737">
        <v>2026</v>
      </c>
      <c r="S18" s="738"/>
      <c r="T18" s="738"/>
      <c r="U18" s="738"/>
      <c r="V18" s="739">
        <v>2027</v>
      </c>
      <c r="W18" s="739"/>
      <c r="X18" s="739"/>
      <c r="Y18" s="740"/>
    </row>
    <row r="19" spans="3:25" ht="30" customHeight="1" thickBot="1">
      <c r="C19" s="742"/>
      <c r="D19" s="746"/>
      <c r="E19" s="746"/>
      <c r="F19" s="754"/>
      <c r="G19" s="756"/>
      <c r="H19" s="758"/>
      <c r="I19" s="760"/>
      <c r="J19" s="748"/>
      <c r="K19" s="750"/>
      <c r="L19" s="752"/>
      <c r="M19" s="744"/>
      <c r="N19" s="352" t="s">
        <v>76</v>
      </c>
      <c r="O19" s="353" t="s">
        <v>77</v>
      </c>
      <c r="P19" s="353" t="s">
        <v>78</v>
      </c>
      <c r="Q19" s="353" t="s">
        <v>79</v>
      </c>
      <c r="R19" s="353" t="s">
        <v>76</v>
      </c>
      <c r="S19" s="353" t="s">
        <v>77</v>
      </c>
      <c r="T19" s="353" t="s">
        <v>78</v>
      </c>
      <c r="U19" s="354" t="s">
        <v>79</v>
      </c>
      <c r="V19" s="353" t="s">
        <v>76</v>
      </c>
      <c r="W19" s="353" t="s">
        <v>77</v>
      </c>
      <c r="X19" s="353" t="s">
        <v>78</v>
      </c>
      <c r="Y19" s="355" t="s">
        <v>79</v>
      </c>
    </row>
    <row r="20" spans="3:25" ht="103.5">
      <c r="C20" s="57" t="str">
        <f>IF(ISBLANK('5. Pp (3 años)'!C45),"",'5. Pp (3 años)'!C45)</f>
        <v>Fin</v>
      </c>
      <c r="D20" s="523" t="str">
        <f>IF(ISBLANK('5. Pp (3 años)'!D45),"",'5. Pp (3 años)'!D45)</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20" s="523" t="str">
        <f>IF(ISBLANK('5. Pp (3 años)'!E45),"",'5. Pp (3 años)'!E45)</f>
        <v>I_MED_AM_DES_SOS: Índice de Medio Ambiente y Desarrollo Sostenible.</v>
      </c>
      <c r="F20" s="53"/>
      <c r="G20" s="71">
        <v>72.87</v>
      </c>
      <c r="H20" s="72">
        <v>72.87</v>
      </c>
      <c r="I20" s="50">
        <f t="shared" ref="I20" si="0">H20-G20</f>
        <v>0</v>
      </c>
      <c r="J20" s="51">
        <f t="shared" ref="J20" si="1">(H20/G20)-1</f>
        <v>0</v>
      </c>
      <c r="K20" s="46">
        <v>0.2429</v>
      </c>
      <c r="L20" s="47">
        <v>0.2429</v>
      </c>
      <c r="M20" s="48">
        <v>0.2429</v>
      </c>
      <c r="N20" s="46">
        <v>6.0699999999999997E-2</v>
      </c>
      <c r="O20" s="49">
        <v>6.0699999999999997E-2</v>
      </c>
      <c r="P20" s="49">
        <v>6.0699999999999997E-2</v>
      </c>
      <c r="Q20" s="49">
        <v>6.08E-2</v>
      </c>
      <c r="R20" s="47">
        <v>6.0699999999999997E-2</v>
      </c>
      <c r="S20" s="47">
        <v>6.0699999999999997E-2</v>
      </c>
      <c r="T20" s="47">
        <v>6.0699999999999997E-2</v>
      </c>
      <c r="U20" s="47">
        <v>6.08E-2</v>
      </c>
      <c r="V20" s="49">
        <v>6.0699999999999997E-2</v>
      </c>
      <c r="W20" s="49">
        <v>6.0699999999999997E-2</v>
      </c>
      <c r="X20" s="49">
        <v>6.0699999999999997E-2</v>
      </c>
      <c r="Y20" s="48">
        <v>6.08E-2</v>
      </c>
    </row>
    <row r="21" spans="3:25" ht="103.5">
      <c r="C21" s="375" t="str">
        <f>IF(ISBLANK('5. Pp (3 años)'!C46),"",'5. Pp (3 años)'!C46)</f>
        <v>Propósito
(DGIMPLAN)</v>
      </c>
      <c r="D21" s="511" t="str">
        <f>IF(ISBLANK('5. Pp (3 años)'!D46),"",'5. Pp (3 años)'!D46)</f>
        <v>2.3.1.1  El Municipio de Benito Juárez cuenta con un desarrollo urbano ordenado, equitativo y sustentable</v>
      </c>
      <c r="E21" s="511" t="str">
        <f>IF(ISBLANK('5. Pp (3 años)'!E46),"",'5. Pp (3 años)'!E46)</f>
        <v>PIPUI: Porcentaje de instrumentos (planes, programas y proyectos) de planeación urbana implementados para consolidar al Municipio de Benito Juárez como un territorio sustentable</v>
      </c>
      <c r="F21" s="367"/>
      <c r="G21" s="376">
        <v>5</v>
      </c>
      <c r="H21" s="377">
        <v>5</v>
      </c>
      <c r="I21" s="377">
        <f>H21-G21</f>
        <v>0</v>
      </c>
      <c r="J21" s="378">
        <f>(H21/G21)-1</f>
        <v>0</v>
      </c>
      <c r="K21" s="432">
        <v>1</v>
      </c>
      <c r="L21" s="412">
        <v>2</v>
      </c>
      <c r="M21" s="413">
        <v>2</v>
      </c>
      <c r="N21" s="432" t="s">
        <v>387</v>
      </c>
      <c r="O21" s="414" t="s">
        <v>387</v>
      </c>
      <c r="P21" s="414" t="s">
        <v>387</v>
      </c>
      <c r="Q21" s="414">
        <v>1</v>
      </c>
      <c r="R21" s="412">
        <v>0</v>
      </c>
      <c r="S21" s="412">
        <v>1</v>
      </c>
      <c r="T21" s="412">
        <v>0</v>
      </c>
      <c r="U21" s="412">
        <v>1</v>
      </c>
      <c r="V21" s="414">
        <v>0</v>
      </c>
      <c r="W21" s="414">
        <v>1</v>
      </c>
      <c r="X21" s="414">
        <v>0</v>
      </c>
      <c r="Y21" s="413">
        <v>1</v>
      </c>
    </row>
    <row r="22" spans="3:25" ht="69.75" customHeight="1">
      <c r="C22" s="379" t="str">
        <f>IF(ISBLANK('5. Pp (3 años)'!C47),"",'5. Pp (3 años)'!C47)</f>
        <v>Componente 1</v>
      </c>
      <c r="D22" s="524" t="str">
        <f>IF(ISBLANK('5. Pp (3 años)'!D47),"",'5. Pp (3 años)'!D47)</f>
        <v>2.3.1.1.1 Instrumentos de planeacion urbana entregados y/o publicados</v>
      </c>
      <c r="E22" s="524" t="str">
        <f>IF(ISBLANK('5. Pp (3 años)'!E47),"",'5. Pp (3 años)'!E47)</f>
        <v>PIEP: Porcentaje de instrumentos entregados y/o publicados</v>
      </c>
      <c r="F22" s="380"/>
      <c r="G22" s="381">
        <v>1</v>
      </c>
      <c r="H22" s="382">
        <v>2</v>
      </c>
      <c r="I22" s="382">
        <f t="shared" ref="I22" si="2">H22-G22</f>
        <v>1</v>
      </c>
      <c r="J22" s="383">
        <f t="shared" ref="J22" si="3">(H22/G22)-1</f>
        <v>1</v>
      </c>
      <c r="K22" s="432" t="s">
        <v>387</v>
      </c>
      <c r="L22" s="412">
        <v>1</v>
      </c>
      <c r="M22" s="413">
        <v>1</v>
      </c>
      <c r="N22" s="46" t="s">
        <v>387</v>
      </c>
      <c r="O22" s="49" t="s">
        <v>387</v>
      </c>
      <c r="P22" s="49" t="s">
        <v>387</v>
      </c>
      <c r="Q22" s="49" t="s">
        <v>387</v>
      </c>
      <c r="R22" s="412">
        <v>0</v>
      </c>
      <c r="S22" s="412">
        <v>0</v>
      </c>
      <c r="T22" s="412">
        <v>0</v>
      </c>
      <c r="U22" s="412">
        <v>1</v>
      </c>
      <c r="V22" s="414">
        <v>0</v>
      </c>
      <c r="W22" s="414">
        <v>0</v>
      </c>
      <c r="X22" s="414">
        <v>0</v>
      </c>
      <c r="Y22" s="413">
        <v>1</v>
      </c>
    </row>
    <row r="23" spans="3:25" ht="69.75" customHeight="1">
      <c r="C23" s="200" t="str">
        <f>IF(ISBLANK('5. Pp (3 años)'!C48),"",'5. Pp (3 años)'!C48)</f>
        <v>Actividad 1.1</v>
      </c>
      <c r="D23" s="525" t="str">
        <f>IF(ISBLANK('5. Pp (3 años)'!D48),"",'5. Pp (3 años)'!D48)</f>
        <v>2.3.1.1.1.1 Realizacón de talleres para la actualización del marco legal y normativo en materia urbanística</v>
      </c>
      <c r="E23" s="525" t="str">
        <f>IF(ISBLANK('5. Pp (3 años)'!E48),"",'5. Pp (3 años)'!E48)</f>
        <v>PTRAML: Porcentaje de talleres realizados para la actualización del marco legal</v>
      </c>
      <c r="F23" s="66"/>
      <c r="G23" s="52">
        <v>0</v>
      </c>
      <c r="H23" s="50">
        <v>5</v>
      </c>
      <c r="I23" s="50">
        <f t="shared" ref="I23" si="4">H23-G23</f>
        <v>5</v>
      </c>
      <c r="J23" s="51">
        <v>0</v>
      </c>
      <c r="K23" s="432" t="s">
        <v>387</v>
      </c>
      <c r="L23" s="412">
        <v>3</v>
      </c>
      <c r="M23" s="413">
        <v>2</v>
      </c>
      <c r="N23" s="46" t="s">
        <v>387</v>
      </c>
      <c r="O23" s="49" t="s">
        <v>387</v>
      </c>
      <c r="P23" s="49" t="s">
        <v>387</v>
      </c>
      <c r="Q23" s="49" t="s">
        <v>387</v>
      </c>
      <c r="R23" s="412">
        <v>0</v>
      </c>
      <c r="S23" s="412">
        <v>1</v>
      </c>
      <c r="T23" s="412">
        <v>0</v>
      </c>
      <c r="U23" s="412">
        <v>2</v>
      </c>
      <c r="V23" s="414">
        <v>0</v>
      </c>
      <c r="W23" s="414">
        <v>1</v>
      </c>
      <c r="X23" s="414">
        <v>0</v>
      </c>
      <c r="Y23" s="413">
        <v>1</v>
      </c>
    </row>
    <row r="24" spans="3:25" ht="69.75" customHeight="1">
      <c r="C24" s="200" t="str">
        <f>IF(ISBLANK('5. Pp (3 años)'!C49),"",'5. Pp (3 años)'!C49)</f>
        <v>Actividad 1.2</v>
      </c>
      <c r="D24" s="525" t="str">
        <f>IF(ISBLANK('5. Pp (3 años)'!D49),"",'5. Pp (3 años)'!D49)</f>
        <v>2.3.1.1.1.2 Elaboración de propuestas de planes o programas de ordenamiento territorial y desarrollo urbano</v>
      </c>
      <c r="E24" s="525" t="str">
        <f>IF(ISBLANK('5. Pp (3 años)'!E49),"",'5. Pp (3 años)'!E49)</f>
        <v>PPOTPE: Porcentaje de planes de ordenamiento territorial o programas elaborados</v>
      </c>
      <c r="F24" s="66"/>
      <c r="G24" s="52">
        <v>0</v>
      </c>
      <c r="H24" s="50">
        <v>3</v>
      </c>
      <c r="I24" s="50">
        <f t="shared" ref="I24:I36" si="5">H24-G24</f>
        <v>3</v>
      </c>
      <c r="J24" s="51">
        <v>0</v>
      </c>
      <c r="K24" s="432" t="s">
        <v>387</v>
      </c>
      <c r="L24" s="412">
        <v>2</v>
      </c>
      <c r="M24" s="413">
        <v>1</v>
      </c>
      <c r="N24" s="46" t="s">
        <v>387</v>
      </c>
      <c r="O24" s="49" t="s">
        <v>387</v>
      </c>
      <c r="P24" s="49" t="s">
        <v>387</v>
      </c>
      <c r="Q24" s="49" t="s">
        <v>387</v>
      </c>
      <c r="R24" s="412">
        <v>0</v>
      </c>
      <c r="S24" s="412">
        <v>1</v>
      </c>
      <c r="T24" s="412">
        <v>0</v>
      </c>
      <c r="U24" s="412">
        <v>1</v>
      </c>
      <c r="V24" s="414">
        <v>0</v>
      </c>
      <c r="W24" s="414">
        <v>0</v>
      </c>
      <c r="X24" s="414">
        <v>0</v>
      </c>
      <c r="Y24" s="413">
        <v>1</v>
      </c>
    </row>
    <row r="25" spans="3:25" ht="69.75" customHeight="1">
      <c r="C25" s="200" t="str">
        <f>IF(ISBLANK('5. Pp (3 años)'!C50),"",'5. Pp (3 años)'!C50)</f>
        <v>Actividad 1.3</v>
      </c>
      <c r="D25" s="525" t="str">
        <f>IF(ISBLANK('5. Pp (3 años)'!D50),"",'5. Pp (3 años)'!D50)</f>
        <v>2.3.1.1.1.3 Gestión del proceso legal para la entrada en vigor de instrumentos para el ordenamiento territorial y desarrollo urbano</v>
      </c>
      <c r="E25" s="525" t="str">
        <f>IF(ISBLANK('5. Pp (3 años)'!E50),"",'5. Pp (3 años)'!E50)</f>
        <v>PINOTPU: Porcentaje de instrumentos normativos para el ordenamiento territorial y planeación urbana</v>
      </c>
      <c r="F25" s="66"/>
      <c r="G25" s="52">
        <v>0</v>
      </c>
      <c r="H25" s="50">
        <v>3</v>
      </c>
      <c r="I25" s="50">
        <f t="shared" si="5"/>
        <v>3</v>
      </c>
      <c r="J25" s="51">
        <v>0</v>
      </c>
      <c r="K25" s="432" t="s">
        <v>387</v>
      </c>
      <c r="L25" s="412">
        <v>2</v>
      </c>
      <c r="M25" s="413">
        <v>1</v>
      </c>
      <c r="N25" s="46" t="s">
        <v>387</v>
      </c>
      <c r="O25" s="49" t="s">
        <v>387</v>
      </c>
      <c r="P25" s="49" t="s">
        <v>387</v>
      </c>
      <c r="Q25" s="49" t="s">
        <v>387</v>
      </c>
      <c r="R25" s="412">
        <v>0</v>
      </c>
      <c r="S25" s="412">
        <v>1</v>
      </c>
      <c r="T25" s="412">
        <v>0</v>
      </c>
      <c r="U25" s="412">
        <v>1</v>
      </c>
      <c r="V25" s="414">
        <v>0</v>
      </c>
      <c r="W25" s="414">
        <v>0</v>
      </c>
      <c r="X25" s="414">
        <v>0</v>
      </c>
      <c r="Y25" s="413">
        <v>1</v>
      </c>
    </row>
    <row r="26" spans="3:25" ht="69.75" customHeight="1">
      <c r="C26" s="379" t="str">
        <f>IF(ISBLANK('5. Pp (3 años)'!C51),"",'5. Pp (3 años)'!C51)</f>
        <v>Componente 2</v>
      </c>
      <c r="D26" s="524" t="str">
        <f>IF(ISBLANK('5. Pp (3 años)'!D51),"",'5. Pp (3 años)'!D51)</f>
        <v>2.3.1.1.2 Mecanismos de participación ciudadana implementados en procesos de planeación urbana.</v>
      </c>
      <c r="E26" s="524" t="str">
        <f>IF(ISBLANK('5. Pp (3 años)'!E51),"",'5. Pp (3 años)'!E51)</f>
        <v>PMPCI: Procentaje de mecanismos de participación ciudadana implementados en los procesos de planeación urbana urbana</v>
      </c>
      <c r="F26" s="380"/>
      <c r="G26" s="381">
        <v>0</v>
      </c>
      <c r="H26" s="382">
        <v>4</v>
      </c>
      <c r="I26" s="382">
        <f t="shared" si="5"/>
        <v>4</v>
      </c>
      <c r="J26" s="383">
        <v>0</v>
      </c>
      <c r="K26" s="432" t="s">
        <v>387</v>
      </c>
      <c r="L26" s="412">
        <v>2</v>
      </c>
      <c r="M26" s="413">
        <v>2</v>
      </c>
      <c r="N26" s="46" t="s">
        <v>387</v>
      </c>
      <c r="O26" s="49" t="s">
        <v>387</v>
      </c>
      <c r="P26" s="49" t="s">
        <v>387</v>
      </c>
      <c r="Q26" s="49" t="s">
        <v>387</v>
      </c>
      <c r="R26" s="412">
        <v>0</v>
      </c>
      <c r="S26" s="412">
        <v>1</v>
      </c>
      <c r="T26" s="412">
        <v>0</v>
      </c>
      <c r="U26" s="412">
        <v>1</v>
      </c>
      <c r="V26" s="414">
        <v>0</v>
      </c>
      <c r="W26" s="414">
        <v>1</v>
      </c>
      <c r="X26" s="414">
        <v>0</v>
      </c>
      <c r="Y26" s="413">
        <v>1</v>
      </c>
    </row>
    <row r="27" spans="3:25" ht="69.75" customHeight="1">
      <c r="C27" s="200" t="str">
        <f>IF(ISBLANK('5. Pp (3 años)'!C52),"",'5. Pp (3 años)'!C52)</f>
        <v>Actividad</v>
      </c>
      <c r="D27" s="525" t="str">
        <f>IF(ISBLANK('5. Pp (3 años)'!D52),"",'5. Pp (3 años)'!D52)</f>
        <v>2.3.1.1.2.1 Realización de foros y mesas de trabajo ciudadanas para proyectos de movilidad y planeación urbana.</v>
      </c>
      <c r="E27" s="525" t="str">
        <f>IF(ISBLANK('5. Pp (3 años)'!E52),"",'5. Pp (3 años)'!E52)</f>
        <v>PFMTCR: Porcentaje de foros y mesas de trabajo ciudadanas realizadas</v>
      </c>
      <c r="F27" s="66"/>
      <c r="G27" s="52">
        <v>0</v>
      </c>
      <c r="H27" s="50">
        <v>16</v>
      </c>
      <c r="I27" s="50">
        <f t="shared" si="5"/>
        <v>16</v>
      </c>
      <c r="J27" s="51">
        <v>0</v>
      </c>
      <c r="K27" s="432" t="s">
        <v>387</v>
      </c>
      <c r="L27" s="412">
        <v>8</v>
      </c>
      <c r="M27" s="413">
        <v>8</v>
      </c>
      <c r="N27" s="46" t="s">
        <v>387</v>
      </c>
      <c r="O27" s="49" t="s">
        <v>387</v>
      </c>
      <c r="P27" s="49" t="s">
        <v>387</v>
      </c>
      <c r="Q27" s="49" t="s">
        <v>387</v>
      </c>
      <c r="R27" s="412">
        <v>2</v>
      </c>
      <c r="S27" s="412">
        <v>2</v>
      </c>
      <c r="T27" s="412">
        <v>2</v>
      </c>
      <c r="U27" s="412">
        <v>2</v>
      </c>
      <c r="V27" s="414">
        <v>2</v>
      </c>
      <c r="W27" s="414">
        <v>2</v>
      </c>
      <c r="X27" s="414">
        <v>2</v>
      </c>
      <c r="Y27" s="413">
        <v>2</v>
      </c>
    </row>
    <row r="28" spans="3:25" ht="69.75" customHeight="1">
      <c r="C28" s="200" t="str">
        <f>IF(ISBLANK('5. Pp (3 años)'!C53),"",'5. Pp (3 años)'!C53)</f>
        <v>Actividad</v>
      </c>
      <c r="D28" s="525" t="str">
        <f>IF(ISBLANK('5. Pp (3 años)'!D53),"",'5. Pp (3 años)'!D53)</f>
        <v>2.3.1.1.2.2 Creación de una plataforma de consulta y recepción de propuestas ciudadanas en materia de movilidad y desarrollo urbano.</v>
      </c>
      <c r="E28" s="525" t="str">
        <f>IF(ISBLANK('5. Pp (3 años)'!E53),"",'5. Pp (3 años)'!E53)</f>
        <v>PCCMMDUA: Porcentaje de consultas ciudadanas en materia de movilidad y desarrollo urbano atendidas</v>
      </c>
      <c r="F28" s="66"/>
      <c r="G28" s="52">
        <v>0</v>
      </c>
      <c r="H28" s="50">
        <v>3</v>
      </c>
      <c r="I28" s="50">
        <f t="shared" si="5"/>
        <v>3</v>
      </c>
      <c r="J28" s="51">
        <v>0</v>
      </c>
      <c r="K28" s="432" t="s">
        <v>387</v>
      </c>
      <c r="L28" s="412">
        <v>2</v>
      </c>
      <c r="M28" s="413">
        <v>1</v>
      </c>
      <c r="N28" s="46" t="s">
        <v>387</v>
      </c>
      <c r="O28" s="49" t="s">
        <v>387</v>
      </c>
      <c r="P28" s="49" t="s">
        <v>387</v>
      </c>
      <c r="Q28" s="49" t="s">
        <v>387</v>
      </c>
      <c r="R28" s="412">
        <v>0</v>
      </c>
      <c r="S28" s="412">
        <v>1</v>
      </c>
      <c r="T28" s="412">
        <v>0</v>
      </c>
      <c r="U28" s="412">
        <v>1</v>
      </c>
      <c r="V28" s="414">
        <v>0</v>
      </c>
      <c r="W28" s="414">
        <v>0</v>
      </c>
      <c r="X28" s="414">
        <v>0</v>
      </c>
      <c r="Y28" s="413">
        <v>1</v>
      </c>
    </row>
    <row r="29" spans="3:25" ht="69.75" customHeight="1">
      <c r="C29" s="379" t="str">
        <f>IF(ISBLANK('5. Pp (3 años)'!C54),"",'5. Pp (3 años)'!C54)</f>
        <v>Componente 3</v>
      </c>
      <c r="D29" s="524" t="str">
        <f>IF(ISBLANK('5. Pp (3 años)'!D54),"",'5. Pp (3 años)'!D54)</f>
        <v>2.3.1.1.3 Reportes de sistema de información municipal integrados con archivos documentales, estadísticos, cartográficos y de infraestructura urbana.</v>
      </c>
      <c r="E29" s="524" t="str">
        <f>IF(ISBLANK('5. Pp (3 años)'!E54),"",'5. Pp (3 años)'!E54)</f>
        <v>PMIUTA: Porcentaje de municipios con información urbana y territorial actualizada</v>
      </c>
      <c r="F29" s="380"/>
      <c r="G29" s="381">
        <v>0</v>
      </c>
      <c r="H29" s="382">
        <v>24</v>
      </c>
      <c r="I29" s="382">
        <f t="shared" si="5"/>
        <v>24</v>
      </c>
      <c r="J29" s="383">
        <v>0</v>
      </c>
      <c r="K29" s="46" t="s">
        <v>387</v>
      </c>
      <c r="L29" s="412">
        <v>12</v>
      </c>
      <c r="M29" s="413">
        <v>12</v>
      </c>
      <c r="N29" s="46" t="s">
        <v>387</v>
      </c>
      <c r="O29" s="49" t="s">
        <v>387</v>
      </c>
      <c r="P29" s="49" t="s">
        <v>387</v>
      </c>
      <c r="Q29" s="49" t="s">
        <v>387</v>
      </c>
      <c r="R29" s="412">
        <v>3</v>
      </c>
      <c r="S29" s="412">
        <v>3</v>
      </c>
      <c r="T29" s="412">
        <v>3</v>
      </c>
      <c r="U29" s="412">
        <v>3</v>
      </c>
      <c r="V29" s="414">
        <v>3</v>
      </c>
      <c r="W29" s="414">
        <v>3</v>
      </c>
      <c r="X29" s="414">
        <v>3</v>
      </c>
      <c r="Y29" s="413">
        <v>3</v>
      </c>
    </row>
    <row r="30" spans="3:25" ht="69.75" customHeight="1">
      <c r="C30" s="200" t="str">
        <f>IF(ISBLANK('5. Pp (3 años)'!C55),"",'5. Pp (3 años)'!C55)</f>
        <v>Actividad</v>
      </c>
      <c r="D30" s="525" t="str">
        <f>IF(ISBLANK('5. Pp (3 años)'!D55),"",'5. Pp (3 años)'!D55)</f>
        <v>2.3.1.1.3.1 Actualización de información urbana y territorial</v>
      </c>
      <c r="E30" s="525" t="str">
        <f>IF(ISBLANK('5. Pp (3 años)'!E55),"",'5. Pp (3 años)'!E55)</f>
        <v>PMCUA: Porcentaje de municipios con cartografía urbana actualizada</v>
      </c>
      <c r="F30" s="66"/>
      <c r="G30" s="52">
        <v>0</v>
      </c>
      <c r="H30" s="50">
        <v>2</v>
      </c>
      <c r="I30" s="50">
        <f t="shared" si="5"/>
        <v>2</v>
      </c>
      <c r="J30" s="51">
        <v>0</v>
      </c>
      <c r="K30" s="432" t="s">
        <v>387</v>
      </c>
      <c r="L30" s="412">
        <v>1</v>
      </c>
      <c r="M30" s="413">
        <v>1</v>
      </c>
      <c r="N30" s="46" t="s">
        <v>387</v>
      </c>
      <c r="O30" s="49" t="s">
        <v>387</v>
      </c>
      <c r="P30" s="49" t="s">
        <v>387</v>
      </c>
      <c r="Q30" s="49" t="s">
        <v>387</v>
      </c>
      <c r="R30" s="412">
        <v>0</v>
      </c>
      <c r="S30" s="412">
        <v>0</v>
      </c>
      <c r="T30" s="412">
        <v>0</v>
      </c>
      <c r="U30" s="412">
        <v>1</v>
      </c>
      <c r="V30" s="414">
        <v>0</v>
      </c>
      <c r="W30" s="414">
        <v>1</v>
      </c>
      <c r="X30" s="414">
        <v>0</v>
      </c>
      <c r="Y30" s="413">
        <v>0</v>
      </c>
    </row>
    <row r="31" spans="3:25" ht="69.75" customHeight="1">
      <c r="C31" s="200" t="str">
        <f>IF(ISBLANK('5. Pp (3 años)'!C56),"",'5. Pp (3 años)'!C56)</f>
        <v>Actividad</v>
      </c>
      <c r="D31" s="525" t="str">
        <f>IF(ISBLANK('5. Pp (3 años)'!D56),"",'5. Pp (3 años)'!D56)</f>
        <v>2.3.1.1.3.2 Difusión de información urbana y territorial</v>
      </c>
      <c r="E31" s="525" t="str">
        <f>IF(ISBLANK('5. Pp (3 años)'!E56),"",'5. Pp (3 años)'!E56)</f>
        <v>PADR: Porcentaje de acciones de difusión realizadas</v>
      </c>
      <c r="F31" s="66"/>
      <c r="G31" s="52">
        <v>0</v>
      </c>
      <c r="H31" s="50">
        <v>24</v>
      </c>
      <c r="I31" s="50">
        <f t="shared" si="5"/>
        <v>24</v>
      </c>
      <c r="J31" s="51">
        <v>0</v>
      </c>
      <c r="K31" s="432" t="s">
        <v>387</v>
      </c>
      <c r="L31" s="412">
        <v>12</v>
      </c>
      <c r="M31" s="413">
        <v>12</v>
      </c>
      <c r="N31" s="46" t="s">
        <v>387</v>
      </c>
      <c r="O31" s="49" t="s">
        <v>387</v>
      </c>
      <c r="P31" s="49" t="s">
        <v>387</v>
      </c>
      <c r="Q31" s="49" t="s">
        <v>387</v>
      </c>
      <c r="R31" s="412">
        <v>3</v>
      </c>
      <c r="S31" s="412">
        <v>3</v>
      </c>
      <c r="T31" s="412">
        <v>3</v>
      </c>
      <c r="U31" s="412">
        <v>3</v>
      </c>
      <c r="V31" s="414">
        <v>3</v>
      </c>
      <c r="W31" s="414">
        <v>3</v>
      </c>
      <c r="X31" s="414">
        <v>3</v>
      </c>
      <c r="Y31" s="413">
        <v>3</v>
      </c>
    </row>
    <row r="32" spans="3:25" ht="69.75" customHeight="1">
      <c r="C32" s="379" t="str">
        <f>IF(ISBLANK('5. Pp (3 años)'!C57),"",'5. Pp (3 años)'!C57)</f>
        <v>Componente 4</v>
      </c>
      <c r="D32" s="524" t="str">
        <f>IF(ISBLANK('5. Pp (3 años)'!D57),"",'5. Pp (3 años)'!D57)</f>
        <v>2.3.1.1.4 Reporte de proyectos de regeneración y conservación urbana y ambiental diseñados y propuestos para su implementación.</v>
      </c>
      <c r="E32" s="524" t="str">
        <f>IF(ISBLANK('5. Pp (3 años)'!E57),"",'5. Pp (3 años)'!E57)</f>
        <v>PPRCAR: Porcentaje de proyectos de regeneración y conservación urbana y ambiental realizados</v>
      </c>
      <c r="F32" s="380"/>
      <c r="G32" s="381">
        <v>0</v>
      </c>
      <c r="H32" s="382">
        <v>24</v>
      </c>
      <c r="I32" s="382">
        <f t="shared" si="5"/>
        <v>24</v>
      </c>
      <c r="J32" s="383">
        <v>0</v>
      </c>
      <c r="K32" s="46" t="s">
        <v>387</v>
      </c>
      <c r="L32" s="412">
        <v>12</v>
      </c>
      <c r="M32" s="413">
        <v>12</v>
      </c>
      <c r="N32" s="46" t="s">
        <v>387</v>
      </c>
      <c r="O32" s="49" t="s">
        <v>387</v>
      </c>
      <c r="P32" s="49" t="s">
        <v>387</v>
      </c>
      <c r="Q32" s="49" t="s">
        <v>387</v>
      </c>
      <c r="R32" s="412">
        <v>3</v>
      </c>
      <c r="S32" s="412">
        <v>3</v>
      </c>
      <c r="T32" s="412">
        <v>3</v>
      </c>
      <c r="U32" s="412">
        <v>3</v>
      </c>
      <c r="V32" s="414">
        <v>3</v>
      </c>
      <c r="W32" s="414">
        <v>3</v>
      </c>
      <c r="X32" s="414">
        <v>3</v>
      </c>
      <c r="Y32" s="413">
        <v>3</v>
      </c>
    </row>
    <row r="33" spans="1:25" ht="69.75" customHeight="1">
      <c r="C33" s="200" t="str">
        <f>IF(ISBLANK('5. Pp (3 años)'!C58),"",'5. Pp (3 años)'!C58)</f>
        <v>Actividad</v>
      </c>
      <c r="D33" s="525" t="str">
        <f>IF(ISBLANK('5. Pp (3 años)'!D58),"",'5. Pp (3 años)'!D58)</f>
        <v>2.3.1.1.4.1 Elaboración de proyectos urbanos y de movilidad</v>
      </c>
      <c r="E33" s="525" t="str">
        <f>IF(ISBLANK('5. Pp (3 años)'!E58),"",'5. Pp (3 años)'!E58)</f>
        <v>PPE: Porcentaje de proyectos elaborados</v>
      </c>
      <c r="F33" s="66"/>
      <c r="G33" s="52">
        <v>0</v>
      </c>
      <c r="H33" s="50">
        <v>4</v>
      </c>
      <c r="I33" s="50">
        <f t="shared" si="5"/>
        <v>4</v>
      </c>
      <c r="J33" s="51">
        <v>0</v>
      </c>
      <c r="K33" s="432" t="s">
        <v>387</v>
      </c>
      <c r="L33" s="412">
        <v>2</v>
      </c>
      <c r="M33" s="413">
        <v>2</v>
      </c>
      <c r="N33" s="46" t="s">
        <v>387</v>
      </c>
      <c r="O33" s="49" t="s">
        <v>387</v>
      </c>
      <c r="P33" s="49" t="s">
        <v>387</v>
      </c>
      <c r="Q33" s="49" t="s">
        <v>387</v>
      </c>
      <c r="R33" s="412">
        <v>0</v>
      </c>
      <c r="S33" s="412">
        <v>1</v>
      </c>
      <c r="T33" s="412">
        <v>0</v>
      </c>
      <c r="U33" s="412">
        <v>1</v>
      </c>
      <c r="V33" s="414">
        <v>0</v>
      </c>
      <c r="W33" s="414">
        <v>1</v>
      </c>
      <c r="X33" s="414">
        <v>0</v>
      </c>
      <c r="Y33" s="413">
        <v>1</v>
      </c>
    </row>
    <row r="34" spans="1:25" ht="69.75" customHeight="1">
      <c r="C34" s="200" t="str">
        <f>IF(ISBLANK('5. Pp (3 años)'!C59),"",'5. Pp (3 años)'!C59)</f>
        <v>Actividad</v>
      </c>
      <c r="D34" s="525" t="str">
        <f>IF(ISBLANK('5. Pp (3 años)'!D59),"",'5. Pp (3 años)'!D59)</f>
        <v>2.3.1.1.4.2 Elaboración de programas (acciones) de movilidad</v>
      </c>
      <c r="E34" s="525" t="str">
        <f>IF(ISBLANK('5. Pp (3 años)'!E59),"",'5. Pp (3 años)'!E59)</f>
        <v>PPAME: Porcentaje de programas para acciones de movilidad elaborados</v>
      </c>
      <c r="F34" s="66"/>
      <c r="G34" s="52">
        <v>0</v>
      </c>
      <c r="H34" s="50">
        <v>30</v>
      </c>
      <c r="I34" s="50">
        <f t="shared" si="5"/>
        <v>30</v>
      </c>
      <c r="J34" s="51">
        <v>0</v>
      </c>
      <c r="K34" s="432" t="s">
        <v>387</v>
      </c>
      <c r="L34" s="412">
        <v>15</v>
      </c>
      <c r="M34" s="413">
        <v>15</v>
      </c>
      <c r="N34" s="46" t="s">
        <v>387</v>
      </c>
      <c r="O34" s="49" t="s">
        <v>387</v>
      </c>
      <c r="P34" s="49" t="s">
        <v>387</v>
      </c>
      <c r="Q34" s="49" t="s">
        <v>387</v>
      </c>
      <c r="R34" s="412">
        <v>4</v>
      </c>
      <c r="S34" s="412">
        <v>4</v>
      </c>
      <c r="T34" s="412">
        <v>4</v>
      </c>
      <c r="U34" s="412">
        <v>3</v>
      </c>
      <c r="V34" s="414">
        <v>4</v>
      </c>
      <c r="W34" s="414">
        <v>4</v>
      </c>
      <c r="X34" s="414">
        <v>4</v>
      </c>
      <c r="Y34" s="413">
        <v>3</v>
      </c>
    </row>
    <row r="35" spans="1:25" ht="75.75" customHeight="1">
      <c r="C35" s="379" t="str">
        <f>IF(ISBLANK('5. Pp (3 años)'!C60),"",'5. Pp (3 años)'!C60)</f>
        <v>Componente 5</v>
      </c>
      <c r="D35" s="524" t="str">
        <f>IF(ISBLANK('5. Pp (3 años)'!D60),"",'5. Pp (3 años)'!D60)</f>
        <v>2.3.1.1.5 Informes de gestión y rendición de cuentas ante los entes fiscalizadores entregados</v>
      </c>
      <c r="E35" s="524" t="str">
        <f>IF(ISBLANK('5. Pp (3 años)'!E60),"",'5. Pp (3 años)'!E60)</f>
        <v>PIRE: Porcentaje de informes de gestión y rendición de cuentas entregados en tiempo y forma.</v>
      </c>
      <c r="F35" s="380"/>
      <c r="G35" s="381">
        <v>0</v>
      </c>
      <c r="H35" s="382">
        <v>8</v>
      </c>
      <c r="I35" s="382">
        <f t="shared" si="5"/>
        <v>8</v>
      </c>
      <c r="J35" s="383">
        <v>0</v>
      </c>
      <c r="K35" s="432" t="s">
        <v>387</v>
      </c>
      <c r="L35" s="412">
        <v>4</v>
      </c>
      <c r="M35" s="413">
        <v>4</v>
      </c>
      <c r="N35" s="46" t="s">
        <v>387</v>
      </c>
      <c r="O35" s="49" t="s">
        <v>387</v>
      </c>
      <c r="P35" s="49" t="s">
        <v>387</v>
      </c>
      <c r="Q35" s="49" t="s">
        <v>387</v>
      </c>
      <c r="R35" s="412">
        <v>1</v>
      </c>
      <c r="S35" s="412">
        <v>1</v>
      </c>
      <c r="T35" s="412">
        <v>1</v>
      </c>
      <c r="U35" s="412">
        <v>1</v>
      </c>
      <c r="V35" s="414">
        <v>1</v>
      </c>
      <c r="W35" s="414">
        <v>1</v>
      </c>
      <c r="X35" s="414">
        <v>1</v>
      </c>
      <c r="Y35" s="413">
        <v>1</v>
      </c>
    </row>
    <row r="36" spans="1:25" ht="92.25" customHeight="1">
      <c r="C36" s="518" t="str">
        <f>IF(ISBLANK('5. Pp (3 años)'!C61),"",'5. Pp (3 años)'!C61)</f>
        <v>Actividad</v>
      </c>
      <c r="D36" s="554" t="str">
        <f>IF(ISBLANK('5. Pp (3 años)'!D61),"",'5. Pp (3 años)'!D61)</f>
        <v>2.3.1.1.5.1 Gestión de los recursos  humanos, materiales, financieros, informáticos y de servicios generales</v>
      </c>
      <c r="E36" s="554" t="str">
        <f>IF(ISBLANK('5. Pp (3 años)'!E61),"",'5. Pp (3 años)'!E61)</f>
        <v xml:space="preserve">PGRGR: Porcentaje de gestión de los recursos humanos materiales, financieros, informáticos y de servicios generales realizados </v>
      </c>
      <c r="F36" s="519"/>
      <c r="G36" s="520">
        <v>216</v>
      </c>
      <c r="H36" s="521">
        <v>300</v>
      </c>
      <c r="I36" s="521">
        <f t="shared" si="5"/>
        <v>84</v>
      </c>
      <c r="J36" s="522">
        <f t="shared" ref="J36" si="6">(H36/G36)-1</f>
        <v>0.38888888888888884</v>
      </c>
      <c r="K36" s="432" t="s">
        <v>387</v>
      </c>
      <c r="L36" s="412">
        <v>150</v>
      </c>
      <c r="M36" s="413">
        <v>150</v>
      </c>
      <c r="N36" s="46" t="s">
        <v>387</v>
      </c>
      <c r="O36" s="49" t="s">
        <v>387</v>
      </c>
      <c r="P36" s="49" t="s">
        <v>387</v>
      </c>
      <c r="Q36" s="49" t="s">
        <v>387</v>
      </c>
      <c r="R36" s="412">
        <v>30</v>
      </c>
      <c r="S36" s="412">
        <v>40</v>
      </c>
      <c r="T36" s="412">
        <v>40</v>
      </c>
      <c r="U36" s="412">
        <v>40</v>
      </c>
      <c r="V36" s="414">
        <v>30</v>
      </c>
      <c r="W36" s="414">
        <v>40</v>
      </c>
      <c r="X36" s="414">
        <v>40</v>
      </c>
      <c r="Y36" s="413">
        <v>40</v>
      </c>
    </row>
    <row r="37" spans="1:25">
      <c r="A37" s="2"/>
      <c r="B37" s="87"/>
      <c r="D37" s="1"/>
      <c r="E37" s="1"/>
      <c r="F37" s="1"/>
      <c r="J37" s="1"/>
      <c r="K37" s="1"/>
      <c r="L37" s="1"/>
      <c r="M37" s="1"/>
      <c r="N37" s="1"/>
    </row>
    <row r="38" spans="1:25">
      <c r="A38" s="2"/>
      <c r="B38" s="87"/>
      <c r="D38" s="1"/>
      <c r="E38" s="1"/>
      <c r="F38" s="1"/>
      <c r="J38" s="1"/>
      <c r="K38" s="1"/>
      <c r="L38" s="1"/>
      <c r="M38" s="1"/>
      <c r="N38" s="1"/>
    </row>
    <row r="39" spans="1:25">
      <c r="A39" s="2"/>
      <c r="B39" s="87"/>
      <c r="D39" s="1"/>
      <c r="E39" s="1"/>
      <c r="F39" s="1"/>
      <c r="J39" s="1"/>
      <c r="K39" s="1"/>
      <c r="L39" s="1"/>
      <c r="M39" s="1"/>
      <c r="N39" s="1"/>
    </row>
    <row r="40" spans="1:25">
      <c r="A40" s="2"/>
      <c r="B40" s="87"/>
      <c r="D40" s="1"/>
      <c r="E40" s="1"/>
      <c r="F40" s="1"/>
      <c r="J40" s="1"/>
      <c r="K40" s="1"/>
      <c r="L40" s="1"/>
      <c r="M40" s="1"/>
      <c r="N40" s="1"/>
    </row>
    <row r="41" spans="1:25">
      <c r="A41" s="2"/>
      <c r="B41" s="87"/>
      <c r="D41" s="1"/>
      <c r="E41" s="1"/>
      <c r="F41" s="1"/>
      <c r="J41" s="1"/>
      <c r="K41" s="1"/>
      <c r="L41" s="1"/>
      <c r="M41" s="1"/>
      <c r="N41" s="1"/>
    </row>
    <row r="42" spans="1:25">
      <c r="A42" s="2"/>
      <c r="B42" s="87"/>
      <c r="D42" s="1"/>
      <c r="E42" s="1"/>
      <c r="F42" s="1"/>
      <c r="J42" s="1"/>
      <c r="K42" s="1"/>
      <c r="L42" s="1"/>
      <c r="M42" s="1"/>
      <c r="N42" s="1"/>
    </row>
    <row r="43" spans="1:25">
      <c r="A43" s="2"/>
      <c r="B43" s="87"/>
      <c r="D43" s="1"/>
      <c r="E43" s="1"/>
      <c r="F43" s="1"/>
      <c r="J43" s="1"/>
      <c r="K43" s="1"/>
      <c r="L43" s="1"/>
      <c r="M43" s="1"/>
      <c r="N43" s="1"/>
    </row>
    <row r="44" spans="1:25">
      <c r="A44" s="2"/>
      <c r="B44" s="87"/>
      <c r="D44" s="1"/>
      <c r="E44" s="1"/>
      <c r="F44" s="1"/>
      <c r="J44" s="1"/>
      <c r="K44" s="1"/>
      <c r="L44" s="1"/>
      <c r="M44" s="1"/>
      <c r="N44" s="1"/>
    </row>
    <row r="45" spans="1:25">
      <c r="A45" s="2"/>
      <c r="B45" s="87"/>
      <c r="D45" s="1"/>
      <c r="E45" s="1"/>
      <c r="F45" s="1"/>
      <c r="J45" s="1"/>
      <c r="K45" s="1"/>
      <c r="L45" s="1"/>
      <c r="M45" s="1"/>
      <c r="N45" s="1"/>
    </row>
    <row r="46" spans="1:25">
      <c r="A46" s="2"/>
      <c r="B46" s="87"/>
      <c r="D46" s="1"/>
      <c r="E46" s="1"/>
      <c r="F46" s="1"/>
      <c r="J46" s="1"/>
      <c r="K46" s="1"/>
      <c r="L46" s="1"/>
      <c r="M46" s="1"/>
      <c r="N46" s="1"/>
    </row>
    <row r="47" spans="1:25">
      <c r="A47" s="2"/>
      <c r="B47" s="87"/>
      <c r="D47" s="1"/>
      <c r="E47" s="1"/>
      <c r="F47" s="1"/>
      <c r="J47" s="1"/>
      <c r="K47" s="1"/>
      <c r="L47" s="1"/>
      <c r="M47" s="1"/>
      <c r="N47" s="1"/>
    </row>
    <row r="48" spans="1:25">
      <c r="A48" s="2"/>
      <c r="B48" s="87"/>
      <c r="D48" s="1"/>
      <c r="E48" s="1"/>
      <c r="F48" s="1"/>
      <c r="J48" s="1"/>
      <c r="K48" s="1"/>
      <c r="L48" s="1"/>
      <c r="M48" s="1"/>
      <c r="N48" s="1"/>
    </row>
    <row r="49" spans="1:14">
      <c r="A49" s="2"/>
      <c r="B49" s="87"/>
      <c r="D49" s="1"/>
      <c r="E49" s="1"/>
      <c r="F49" s="1"/>
      <c r="J49" s="1"/>
      <c r="K49" s="1"/>
      <c r="L49" s="1"/>
      <c r="M49" s="1"/>
      <c r="N49" s="1"/>
    </row>
    <row r="50" spans="1:14">
      <c r="A50" s="2"/>
      <c r="B50" s="87"/>
      <c r="D50" s="1"/>
      <c r="E50" s="1"/>
      <c r="F50" s="1"/>
      <c r="J50" s="1"/>
      <c r="K50" s="1"/>
      <c r="L50" s="1"/>
      <c r="M50" s="1"/>
      <c r="N50" s="1"/>
    </row>
  </sheetData>
  <protectedRanges>
    <protectedRange algorithmName="SHA-512" hashValue="TLChwAy5F5QjsbViU4WG5u3t4N35PxZTFvKLDgsW4OMWPzQ5bcS2rimhOEiVc5aiXLwzV7+3bDIGHBE8vmSZkA==" saltValue="//hxkz+qNtOdOoXsei1XuQ==" spinCount="100000" sqref="K21:Y36" name="meta dispersion"/>
    <protectedRange algorithmName="SHA-512" hashValue="rAWoxk0y9jDh0PAo7oACEytrVxAQGOPMOZ1nBA9G9FN8vYqB9eAjjI1XaPMLpeKioM627dGhAI05V37ETnio4Q==" saltValue="hBf9aYPL5ACUZQys1sSgFA==" spinCount="100000" sqref="F21:H36 F20" name="metas"/>
    <protectedRange algorithmName="SHA-512" hashValue="rAWoxk0y9jDh0PAo7oACEytrVxAQGOPMOZ1nBA9G9FN8vYqB9eAjjI1XaPMLpeKioM627dGhAI05V37ETnio4Q==" saltValue="hBf9aYPL5ACUZQys1sSgFA==" spinCount="100000" sqref="G20:H20" name="metas_1"/>
    <protectedRange algorithmName="SHA-512" hashValue="TLChwAy5F5QjsbViU4WG5u3t4N35PxZTFvKLDgsW4OMWPzQ5bcS2rimhOEiVc5aiXLwzV7+3bDIGHBE8vmSZkA==" saltValue="//hxkz+qNtOdOoXsei1XuQ==" spinCount="100000" sqref="K20:M20" name="meta dispersion_1"/>
    <protectedRange algorithmName="SHA-512" hashValue="TLChwAy5F5QjsbViU4WG5u3t4N35PxZTFvKLDgsW4OMWPzQ5bcS2rimhOEiVc5aiXLwzV7+3bDIGHBE8vmSZkA==" saltValue="//hxkz+qNtOdOoXsei1XuQ==" spinCount="100000" sqref="N20:Y20" name="meta dispersion_3"/>
  </protectedRanges>
  <autoFilter ref="C18:Y36" xr:uid="{CA2EE549-F866-4B95-9121-942DB86D53FC}">
    <filterColumn colId="11" showButton="0"/>
    <filterColumn colId="12" showButton="0"/>
    <filterColumn colId="13" showButton="0"/>
    <filterColumn colId="15" showButton="0"/>
    <filterColumn colId="16" showButton="0"/>
    <filterColumn colId="17" showButton="0"/>
    <filterColumn colId="19" showButton="0"/>
    <filterColumn colId="20" showButton="0"/>
    <filterColumn colId="21" showButton="0"/>
  </autoFilter>
  <mergeCells count="24">
    <mergeCell ref="D5:L6"/>
    <mergeCell ref="E18:E19"/>
    <mergeCell ref="F18:F19"/>
    <mergeCell ref="G18:G19"/>
    <mergeCell ref="H18:H19"/>
    <mergeCell ref="I18:I19"/>
    <mergeCell ref="D7:L7"/>
    <mergeCell ref="D8:L8"/>
    <mergeCell ref="D9:L9"/>
    <mergeCell ref="N18:Q18"/>
    <mergeCell ref="C11:Y15"/>
    <mergeCell ref="C16:F17"/>
    <mergeCell ref="G16:J17"/>
    <mergeCell ref="K16:Y16"/>
    <mergeCell ref="K17:M17"/>
    <mergeCell ref="N17:Y17"/>
    <mergeCell ref="R18:U18"/>
    <mergeCell ref="V18:Y18"/>
    <mergeCell ref="C18:C19"/>
    <mergeCell ref="M18:M19"/>
    <mergeCell ref="D18:D19"/>
    <mergeCell ref="J18:J19"/>
    <mergeCell ref="K18:K19"/>
    <mergeCell ref="L18:L19"/>
  </mergeCells>
  <printOptions horizontalCentered="1"/>
  <pageMargins left="0.23622047244094491" right="0.23622047244094491" top="0.74803149606299213" bottom="0.74803149606299213" header="0.31496062992125984" footer="0.31496062992125984"/>
  <pageSetup paperSize="5" scale="62"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FFF0F-6140-454C-AE91-3AE11CF8980C}">
  <sheetPr codeName="Hoja11"/>
  <dimension ref="C4:AC244"/>
  <sheetViews>
    <sheetView topLeftCell="Q5" zoomScale="96" zoomScaleNormal="96" workbookViewId="0">
      <selection activeCell="AA15" sqref="AA15"/>
    </sheetView>
  </sheetViews>
  <sheetFormatPr baseColWidth="10" defaultColWidth="11.5" defaultRowHeight="15"/>
  <cols>
    <col min="1" max="2" width="11.5" style="33"/>
    <col min="3" max="3" width="24" style="1" customWidth="1"/>
    <col min="4" max="4" width="15.875" style="1" customWidth="1"/>
    <col min="5" max="5" width="53.625" style="33" customWidth="1"/>
    <col min="6" max="6" width="33.625" style="33" customWidth="1"/>
    <col min="7" max="7" width="33.625" style="1" customWidth="1"/>
    <col min="8" max="8" width="34.875" style="33" customWidth="1"/>
    <col min="9" max="9" width="9.5" style="1" bestFit="1" customWidth="1"/>
    <col min="10" max="11" width="10" style="1" customWidth="1"/>
    <col min="12" max="13" width="10" style="33" customWidth="1"/>
    <col min="14" max="17" width="11.125" style="33" customWidth="1"/>
    <col min="18" max="21" width="11" style="33" customWidth="1"/>
    <col min="22" max="25" width="16.5" style="33" customWidth="1"/>
    <col min="26" max="29" width="36.625" style="33" customWidth="1"/>
    <col min="30" max="16384" width="11.5" style="33"/>
  </cols>
  <sheetData>
    <row r="4" spans="3:29" ht="15.75" thickBot="1"/>
    <row r="5" spans="3:29" ht="30.75" customHeight="1">
      <c r="C5" s="54"/>
      <c r="D5" s="124"/>
      <c r="E5" s="765" t="s">
        <v>128</v>
      </c>
      <c r="F5" s="765"/>
      <c r="G5" s="765"/>
      <c r="H5" s="765"/>
      <c r="I5" s="765"/>
      <c r="J5" s="765"/>
      <c r="K5" s="765"/>
      <c r="L5" s="765"/>
      <c r="M5" s="765"/>
      <c r="N5" s="765"/>
      <c r="O5" s="184"/>
      <c r="P5" s="184"/>
      <c r="Q5" s="184"/>
      <c r="R5" s="184"/>
      <c r="S5" s="184"/>
      <c r="T5" s="184"/>
      <c r="U5" s="184"/>
      <c r="V5" s="184"/>
      <c r="W5" s="184"/>
      <c r="X5" s="184"/>
      <c r="Y5" s="184"/>
      <c r="Z5" s="40"/>
      <c r="AA5" s="40"/>
      <c r="AB5" s="40"/>
      <c r="AC5" s="41"/>
    </row>
    <row r="6" spans="3:29" ht="30.75" customHeight="1">
      <c r="C6" s="55"/>
      <c r="E6" s="761"/>
      <c r="F6" s="761"/>
      <c r="G6" s="761"/>
      <c r="H6" s="761"/>
      <c r="I6" s="761"/>
      <c r="J6" s="761"/>
      <c r="K6" s="761"/>
      <c r="L6" s="761"/>
      <c r="M6" s="761"/>
      <c r="N6" s="761"/>
      <c r="O6" s="185"/>
      <c r="P6" s="185"/>
      <c r="Q6" s="185"/>
      <c r="R6" s="185"/>
      <c r="S6" s="185"/>
      <c r="T6" s="185"/>
      <c r="U6" s="185"/>
      <c r="V6" s="185"/>
      <c r="W6" s="185"/>
      <c r="X6" s="185"/>
      <c r="Y6" s="185"/>
      <c r="AC6" s="42"/>
    </row>
    <row r="7" spans="3:29" ht="26.25" customHeight="1">
      <c r="C7" s="55"/>
      <c r="E7" s="761" t="s">
        <v>107</v>
      </c>
      <c r="F7" s="761"/>
      <c r="G7" s="761"/>
      <c r="H7" s="761"/>
      <c r="I7" s="761"/>
      <c r="J7" s="761"/>
      <c r="K7" s="761"/>
      <c r="L7" s="761"/>
      <c r="M7" s="761"/>
      <c r="N7" s="183"/>
      <c r="O7" s="185"/>
      <c r="P7" s="185"/>
      <c r="Q7" s="185"/>
      <c r="R7" s="185"/>
      <c r="S7" s="185"/>
      <c r="T7" s="185"/>
      <c r="U7" s="185"/>
      <c r="V7" s="185"/>
      <c r="W7" s="185"/>
      <c r="X7" s="185"/>
      <c r="Y7" s="185"/>
      <c r="AC7" s="42"/>
    </row>
    <row r="8" spans="3:29" ht="26.25">
      <c r="C8" s="55"/>
      <c r="E8" s="761" t="s">
        <v>108</v>
      </c>
      <c r="F8" s="761"/>
      <c r="G8" s="761"/>
      <c r="H8" s="761"/>
      <c r="I8" s="761"/>
      <c r="J8" s="761"/>
      <c r="K8" s="761"/>
      <c r="L8" s="761"/>
      <c r="M8" s="761"/>
      <c r="N8" s="761"/>
      <c r="O8" s="43"/>
      <c r="P8" s="43"/>
      <c r="Q8" s="43"/>
      <c r="R8" s="43"/>
      <c r="AC8" s="42"/>
    </row>
    <row r="9" spans="3:29" ht="26.25">
      <c r="C9" s="55"/>
      <c r="E9" s="761" t="s">
        <v>118</v>
      </c>
      <c r="F9" s="761"/>
      <c r="G9" s="761"/>
      <c r="H9" s="761"/>
      <c r="I9" s="761"/>
      <c r="J9" s="761"/>
      <c r="K9" s="761"/>
      <c r="L9" s="761"/>
      <c r="M9" s="761"/>
      <c r="N9" s="761"/>
      <c r="AC9" s="42"/>
    </row>
    <row r="10" spans="3:29" ht="15.75" thickBot="1">
      <c r="C10" s="55"/>
      <c r="I10" s="70"/>
      <c r="J10" s="70"/>
      <c r="K10" s="70"/>
      <c r="L10" s="44"/>
      <c r="M10" s="44"/>
      <c r="N10" s="44"/>
      <c r="O10" s="44"/>
      <c r="P10" s="44"/>
      <c r="Q10" s="44"/>
      <c r="R10" s="44"/>
      <c r="S10" s="44"/>
      <c r="T10" s="44"/>
      <c r="U10" s="44"/>
      <c r="V10" s="44"/>
      <c r="W10" s="44"/>
      <c r="X10" s="44"/>
      <c r="Y10" s="44"/>
      <c r="AC10" s="42"/>
    </row>
    <row r="11" spans="3:29" ht="27" customHeight="1" thickBot="1">
      <c r="C11" s="126"/>
      <c r="D11" s="127"/>
      <c r="E11" s="127"/>
      <c r="F11" s="127"/>
      <c r="G11" s="140"/>
      <c r="H11" s="127"/>
      <c r="I11" s="766" t="s">
        <v>132</v>
      </c>
      <c r="J11" s="767"/>
      <c r="K11" s="767"/>
      <c r="L11" s="767"/>
      <c r="M11" s="767"/>
      <c r="N11" s="768"/>
      <c r="O11" s="768"/>
      <c r="P11" s="768"/>
      <c r="Q11" s="768"/>
      <c r="R11" s="767"/>
      <c r="S11" s="767"/>
      <c r="T11" s="767"/>
      <c r="U11" s="767"/>
      <c r="V11" s="767"/>
      <c r="W11" s="767"/>
      <c r="X11" s="767"/>
      <c r="Y11" s="767"/>
      <c r="Z11" s="210"/>
      <c r="AC11" s="42"/>
    </row>
    <row r="12" spans="3:29" ht="19.5" customHeight="1" thickBot="1">
      <c r="C12" s="762" t="s">
        <v>1</v>
      </c>
      <c r="D12" s="763"/>
      <c r="E12" s="763"/>
      <c r="F12" s="763"/>
      <c r="G12" s="763"/>
      <c r="H12" s="764"/>
      <c r="I12" s="769" t="s">
        <v>133</v>
      </c>
      <c r="J12" s="770"/>
      <c r="K12" s="770"/>
      <c r="L12" s="770"/>
      <c r="M12" s="770"/>
      <c r="N12" s="771" t="s">
        <v>134</v>
      </c>
      <c r="O12" s="772"/>
      <c r="P12" s="772"/>
      <c r="Q12" s="773"/>
      <c r="R12" s="774" t="s">
        <v>135</v>
      </c>
      <c r="S12" s="774"/>
      <c r="T12" s="774"/>
      <c r="U12" s="775"/>
      <c r="V12" s="774" t="s">
        <v>136</v>
      </c>
      <c r="W12" s="774"/>
      <c r="X12" s="774"/>
      <c r="Y12" s="774"/>
      <c r="Z12" s="211"/>
      <c r="AA12" s="212"/>
      <c r="AB12" s="212"/>
      <c r="AC12" s="213"/>
    </row>
    <row r="13" spans="3:29" ht="63.75" thickBot="1">
      <c r="C13" s="128" t="s">
        <v>129</v>
      </c>
      <c r="D13" s="129" t="s">
        <v>80</v>
      </c>
      <c r="E13" s="129" t="s">
        <v>81</v>
      </c>
      <c r="F13" s="129" t="s">
        <v>1</v>
      </c>
      <c r="G13" s="129" t="s">
        <v>131</v>
      </c>
      <c r="H13" s="130" t="s">
        <v>130</v>
      </c>
      <c r="I13" s="222" t="s">
        <v>137</v>
      </c>
      <c r="J13" s="149" t="s">
        <v>138</v>
      </c>
      <c r="K13" s="150" t="s">
        <v>139</v>
      </c>
      <c r="L13" s="151" t="s">
        <v>140</v>
      </c>
      <c r="M13" s="152" t="s">
        <v>141</v>
      </c>
      <c r="N13" s="348" t="s">
        <v>138</v>
      </c>
      <c r="O13" s="349" t="s">
        <v>139</v>
      </c>
      <c r="P13" s="350" t="s">
        <v>140</v>
      </c>
      <c r="Q13" s="351" t="s">
        <v>141</v>
      </c>
      <c r="R13" s="149" t="s">
        <v>138</v>
      </c>
      <c r="S13" s="153" t="s">
        <v>139</v>
      </c>
      <c r="T13" s="151" t="s">
        <v>140</v>
      </c>
      <c r="U13" s="154" t="s">
        <v>141</v>
      </c>
      <c r="V13" s="151" t="s">
        <v>138</v>
      </c>
      <c r="W13" s="153" t="s">
        <v>139</v>
      </c>
      <c r="X13" s="151" t="s">
        <v>140</v>
      </c>
      <c r="Y13" s="160" t="s">
        <v>141</v>
      </c>
      <c r="Z13" s="347" t="s">
        <v>142</v>
      </c>
      <c r="AA13" s="347" t="s">
        <v>143</v>
      </c>
      <c r="AB13" s="347" t="s">
        <v>145</v>
      </c>
      <c r="AC13" s="347" t="s">
        <v>144</v>
      </c>
    </row>
    <row r="14" spans="3:29" ht="103.5">
      <c r="C14" s="57" t="str">
        <f>IF(ISBLANK('5. Pp (3 años)'!B45),"",'5. Pp (3 años)'!B45)</f>
        <v>Dirección de Planeación Municipal</v>
      </c>
      <c r="D14" s="207" t="str">
        <f>IF(ISBLANK('5. Pp (3 años)'!C45),"",'5. Pp (3 años)'!C45)</f>
        <v>Fin</v>
      </c>
      <c r="E14" s="199" t="str">
        <f>IF(ISBLANK('5. Pp (3 años)'!D45),"",'5. Pp (3 años)'!D45)</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F14" s="199" t="str">
        <f>IF(ISBLANK('5. Pp (3 años)'!E45),"",'5. Pp (3 años)'!E45)</f>
        <v>I_MED_AM_DES_SOS: Índice de Medio Ambiente y Desarrollo Sostenible.</v>
      </c>
      <c r="G14" s="208" t="str">
        <f>IF(ISBLANK('5. Pp (3 años)'!H45),"",'5. Pp (3 años)'!H45)</f>
        <v>Trianual</v>
      </c>
      <c r="H14" s="68" t="str">
        <f>IF(ISBLANK('5. Pp (3 años)'!J45),"",'5. Pp (3 años)'!J45)</f>
        <v xml:space="preserve">Porcentaje
</v>
      </c>
      <c r="I14" s="142">
        <f>IF(ISBLANK('9. METAS'!K20),"",'9. METAS'!K20)</f>
        <v>0.2429</v>
      </c>
      <c r="J14" s="143">
        <f>IF(ISBLANK('9. METAS'!N20),"",'9. METAS'!N20)</f>
        <v>6.0699999999999997E-2</v>
      </c>
      <c r="K14" s="133">
        <f>IF(ISBLANK('9. METAS'!O20),"",'9. METAS'!O20)</f>
        <v>6.0699999999999997E-2</v>
      </c>
      <c r="L14" s="133">
        <f>IF(ISBLANK('9. METAS'!P20),"",'9. METAS'!P20)</f>
        <v>6.0699999999999997E-2</v>
      </c>
      <c r="M14" s="134">
        <f>IF(ISBLANK('9. METAS'!Q20),"",'9. METAS'!Q20)</f>
        <v>6.08E-2</v>
      </c>
      <c r="N14" s="143">
        <v>7</v>
      </c>
      <c r="O14" s="133">
        <v>8</v>
      </c>
      <c r="P14" s="133">
        <v>2</v>
      </c>
      <c r="Q14" s="134">
        <v>4</v>
      </c>
      <c r="R14" s="131">
        <f>IFERROR((N14/J14),"100%")</f>
        <v>115.32125205930808</v>
      </c>
      <c r="S14" s="132">
        <f>IFERROR((O14/K14),"100%")</f>
        <v>131.79571663920925</v>
      </c>
      <c r="T14" s="132">
        <f>IFERROR((P14/L14),"100%")</f>
        <v>32.948929159802312</v>
      </c>
      <c r="U14" s="155">
        <f>IFERROR((Q14/M14),"100%")</f>
        <v>65.78947368421052</v>
      </c>
      <c r="V14" s="135">
        <f>IFERROR((N14/I14),"No Programado")</f>
        <v>28.818443804034583</v>
      </c>
      <c r="W14" s="132">
        <f>IFERROR((N14+O14)/I14, "No Programado")</f>
        <v>61.753808151502675</v>
      </c>
      <c r="X14" s="132">
        <f>IFERROR((O14+P14)/I14, "No Programado")</f>
        <v>41.169205434335119</v>
      </c>
      <c r="Y14" s="161">
        <f>IFERROR((P14+Q14)/I14, "No Programado")</f>
        <v>24.701523260601071</v>
      </c>
      <c r="Z14" s="223"/>
      <c r="AA14" s="224"/>
      <c r="AB14" s="224"/>
      <c r="AC14" s="225"/>
    </row>
    <row r="15" spans="3:29" s="141" customFormat="1" ht="103.5">
      <c r="C15" s="125" t="str">
        <f>IF(ISBLANK('5. Pp (3 años)'!B46),"",'5. Pp (3 años)'!B46)</f>
        <v>Instituto de Planeación para el Desarrollo Urbano Municipal</v>
      </c>
      <c r="D15" s="58" t="str">
        <f>IF(ISBLANK('5. Pp (3 años)'!C46),"",'5. Pp (3 años)'!C46)</f>
        <v>Propósito
(DGIMPLAN)</v>
      </c>
      <c r="E15" s="188" t="str">
        <f>IF(ISBLANK('5. Pp (3 años)'!D46),"",'5. Pp (3 años)'!D46)</f>
        <v>2.3.1.1  El Municipio de Benito Juárez cuenta con un desarrollo urbano ordenado, equitativo y sustentable</v>
      </c>
      <c r="F15" s="188" t="str">
        <f>IF(ISBLANK('5. Pp (3 años)'!E46),"",'5. Pp (3 años)'!E46)</f>
        <v>PIPUI: Porcentaje de instrumentos (planes, programas y proyectos) de planeación urbana implementados para consolidar al Municipio de Benito Juárez como un territorio sustentable</v>
      </c>
      <c r="G15" s="218" t="str">
        <f>IF(ISBLANK('5. Pp (3 años)'!H46),"",'5. Pp (3 años)'!H46)</f>
        <v>Semestral/Anual</v>
      </c>
      <c r="H15" s="67" t="str">
        <f>IF(ISBLANK('5. Pp (3 años)'!J46),"",'5. Pp (3 años)'!J46)</f>
        <v>Instrumentos</v>
      </c>
      <c r="I15" s="142">
        <f>IF(ISBLANK('9. METAS'!K21),"",'9. METAS'!K21)</f>
        <v>1</v>
      </c>
      <c r="J15" s="143" t="str">
        <f>IF(ISBLANK('9. METAS'!N21),"",'9. METAS'!N21)</f>
        <v>NA</v>
      </c>
      <c r="K15" s="133" t="str">
        <f>IF(ISBLANK('9. METAS'!O21),"",'9. METAS'!O21)</f>
        <v>NA</v>
      </c>
      <c r="L15" s="133" t="str">
        <f>IF(ISBLANK('9. METAS'!P21),"",'9. METAS'!P21)</f>
        <v>NA</v>
      </c>
      <c r="M15" s="134">
        <f>IF(ISBLANK('9. METAS'!Q21),"",'9. METAS'!Q21)</f>
        <v>1</v>
      </c>
      <c r="N15" s="215">
        <v>123</v>
      </c>
      <c r="O15" s="216"/>
      <c r="P15" s="216"/>
      <c r="Q15" s="217"/>
      <c r="R15" s="219" t="str">
        <f t="shared" ref="R15:R78" si="0">IFERROR((N15/J15),"100%")</f>
        <v>100%</v>
      </c>
      <c r="S15" s="220" t="str">
        <f t="shared" ref="S15:S78" si="1">IFERROR((O15/K15),"100%")</f>
        <v>100%</v>
      </c>
      <c r="T15" s="220" t="str">
        <f t="shared" ref="T15:T78" si="2">IFERROR((P15/L15),"100%")</f>
        <v>100%</v>
      </c>
      <c r="U15" s="221">
        <f t="shared" ref="U15:U78" si="3">IFERROR((Q15/M15),"100%")</f>
        <v>0</v>
      </c>
      <c r="V15" s="135">
        <f t="shared" ref="V15" si="4">IFERROR((N15/I15),"No Programado")</f>
        <v>123</v>
      </c>
      <c r="W15" s="132">
        <f t="shared" ref="W15" si="5">IFERROR((N15+O15)/I15, "No Programado")</f>
        <v>123</v>
      </c>
      <c r="X15" s="132">
        <f t="shared" ref="X15" si="6">IFERROR((O15+P15)/I15, "No Programado")</f>
        <v>0</v>
      </c>
      <c r="Y15" s="161">
        <f t="shared" ref="Y15" si="7">IFERROR((P15+Q15)/I15, "No Programado")</f>
        <v>0</v>
      </c>
      <c r="Z15" s="227"/>
      <c r="AA15" s="226"/>
      <c r="AB15" s="163"/>
      <c r="AC15" s="164"/>
    </row>
    <row r="16" spans="3:29" ht="51.75">
      <c r="C16" s="206" t="str">
        <f>IF(ISBLANK('5. Pp (3 años)'!B47),"",'5. Pp (3 años)'!B47)</f>
        <v>Instituto de Planeación para el Desarrollo Urbano Municipal</v>
      </c>
      <c r="D16" s="60" t="str">
        <f>IF(ISBLANK('5. Pp (3 años)'!C47),"",'5. Pp (3 años)'!C47)</f>
        <v>Componente 1</v>
      </c>
      <c r="E16" s="203" t="str">
        <f>IF(ISBLANK('5. Pp (3 años)'!D47),"",'5. Pp (3 años)'!D47)</f>
        <v>2.3.1.1.1 Instrumentos de planeacion urbana entregados y/o publicados</v>
      </c>
      <c r="F16" s="203" t="str">
        <f>IF(ISBLANK('5. Pp (3 años)'!E47),"",'5. Pp (3 años)'!E47)</f>
        <v>PIEP: Porcentaje de instrumentos entregados y/o publicados</v>
      </c>
      <c r="G16" s="214" t="str">
        <f>IF(ISBLANK('5. Pp (3 años)'!H47),"",'5. Pp (3 años)'!H47)</f>
        <v>Semestral/Anual</v>
      </c>
      <c r="H16" s="65" t="str">
        <f>IF(ISBLANK('5. Pp (3 años)'!J47),"",'5. Pp (3 años)'!J47)</f>
        <v>Documentos</v>
      </c>
      <c r="I16" s="142" t="str">
        <f>IF(ISBLANK('9. METAS'!K22),"",'9. METAS'!K22)</f>
        <v>NA</v>
      </c>
      <c r="J16" s="143" t="str">
        <f>IF(ISBLANK('9. METAS'!N22),"",'9. METAS'!N22)</f>
        <v>NA</v>
      </c>
      <c r="K16" s="133" t="str">
        <f>IF(ISBLANK('9. METAS'!O22),"",'9. METAS'!O22)</f>
        <v>NA</v>
      </c>
      <c r="L16" s="133" t="str">
        <f>IF(ISBLANK('9. METAS'!P22),"",'9. METAS'!P22)</f>
        <v>NA</v>
      </c>
      <c r="M16" s="134" t="str">
        <f>IF(ISBLANK('9. METAS'!Q22),"",'9. METAS'!Q22)</f>
        <v>NA</v>
      </c>
      <c r="N16" s="144">
        <v>456</v>
      </c>
      <c r="O16" s="136"/>
      <c r="P16" s="136"/>
      <c r="Q16" s="137"/>
      <c r="R16" s="131" t="str">
        <f t="shared" si="0"/>
        <v>100%</v>
      </c>
      <c r="S16" s="132" t="str">
        <f t="shared" si="1"/>
        <v>100%</v>
      </c>
      <c r="T16" s="132" t="str">
        <f t="shared" si="2"/>
        <v>100%</v>
      </c>
      <c r="U16" s="155" t="str">
        <f t="shared" si="3"/>
        <v>100%</v>
      </c>
      <c r="V16" s="135" t="str">
        <f t="shared" ref="V16:V79" si="8">IFERROR((N16/I16),"No Programado")</f>
        <v>No Programado</v>
      </c>
      <c r="W16" s="132" t="str">
        <f t="shared" ref="W16:W79" si="9">IFERROR((N16+O16)/I16, "No Programado")</f>
        <v>No Programado</v>
      </c>
      <c r="X16" s="132" t="str">
        <f t="shared" ref="X16:X79" si="10">IFERROR((O16+P16)/I16, "No Programado")</f>
        <v>No Programado</v>
      </c>
      <c r="Y16" s="161" t="str">
        <f t="shared" ref="Y16:Y79" si="11">IFERROR((P16+Q16)/I16, "No Programado")</f>
        <v>No Programado</v>
      </c>
      <c r="Z16" s="165"/>
      <c r="AA16" s="166"/>
      <c r="AB16" s="166"/>
      <c r="AC16" s="167"/>
    </row>
    <row r="17" spans="3:29" ht="51.75">
      <c r="C17" s="204" t="str">
        <f>IF(ISBLANK('5. Pp (3 años)'!B48),"",'5. Pp (3 años)'!B48)</f>
        <v>Instituto de Planeación para el Desarrollo Urbano Municipal</v>
      </c>
      <c r="D17" s="80" t="str">
        <f>IF(ISBLANK('5. Pp (3 años)'!C48),"",'5. Pp (3 años)'!C48)</f>
        <v>Actividad 1.1</v>
      </c>
      <c r="E17" s="201" t="str">
        <f>IF(ISBLANK('5. Pp (3 años)'!D48),"",'5. Pp (3 años)'!D48)</f>
        <v>2.3.1.1.1.1 Realizacón de talleres para la actualización del marco legal y normativo en materia urbanística</v>
      </c>
      <c r="F17" s="201" t="str">
        <f>IF(ISBLANK('5. Pp (3 años)'!E48),"",'5. Pp (3 años)'!E48)</f>
        <v>PTRAML: Porcentaje de talleres realizados para la actualización del marco legal</v>
      </c>
      <c r="G17" s="209" t="str">
        <f>IF(ISBLANK('5. Pp (3 años)'!H48),"",'5. Pp (3 años)'!H48)</f>
        <v>Semestral/Anual</v>
      </c>
      <c r="H17" s="66" t="str">
        <f>IF(ISBLANK('5. Pp (3 años)'!J48),"",'5. Pp (3 años)'!J48)</f>
        <v>Talleres</v>
      </c>
      <c r="I17" s="142" t="str">
        <f>IF(ISBLANK('9. METAS'!K23),"",'9. METAS'!K23)</f>
        <v>NA</v>
      </c>
      <c r="J17" s="143" t="str">
        <f>IF(ISBLANK('9. METAS'!N23),"",'9. METAS'!N23)</f>
        <v>NA</v>
      </c>
      <c r="K17" s="133" t="str">
        <f>IF(ISBLANK('9. METAS'!O23),"",'9. METAS'!O23)</f>
        <v>NA</v>
      </c>
      <c r="L17" s="133" t="str">
        <f>IF(ISBLANK('9. METAS'!P23),"",'9. METAS'!P23)</f>
        <v>NA</v>
      </c>
      <c r="M17" s="134" t="str">
        <f>IF(ISBLANK('9. METAS'!Q23),"",'9. METAS'!Q23)</f>
        <v>NA</v>
      </c>
      <c r="N17" s="144">
        <v>456</v>
      </c>
      <c r="O17" s="136"/>
      <c r="P17" s="136"/>
      <c r="Q17" s="137"/>
      <c r="R17" s="131" t="str">
        <f t="shared" si="0"/>
        <v>100%</v>
      </c>
      <c r="S17" s="132" t="str">
        <f t="shared" si="1"/>
        <v>100%</v>
      </c>
      <c r="T17" s="132" t="str">
        <f t="shared" si="2"/>
        <v>100%</v>
      </c>
      <c r="U17" s="155" t="str">
        <f t="shared" si="3"/>
        <v>100%</v>
      </c>
      <c r="V17" s="135" t="str">
        <f t="shared" si="8"/>
        <v>No Programado</v>
      </c>
      <c r="W17" s="132" t="str">
        <f t="shared" si="9"/>
        <v>No Programado</v>
      </c>
      <c r="X17" s="132" t="str">
        <f t="shared" si="10"/>
        <v>No Programado</v>
      </c>
      <c r="Y17" s="161" t="str">
        <f t="shared" si="11"/>
        <v>No Programado</v>
      </c>
      <c r="Z17" s="168"/>
      <c r="AA17" s="169"/>
      <c r="AB17" s="169"/>
      <c r="AC17" s="170"/>
    </row>
    <row r="18" spans="3:29" ht="51.75">
      <c r="C18" s="205" t="str">
        <f>IF(ISBLANK('5. Pp (3 años)'!B49),"",'5. Pp (3 años)'!B49)</f>
        <v>Instituto de Planeación para el Desarrollo Urbano Municipal</v>
      </c>
      <c r="D18" s="80" t="str">
        <f>IF(ISBLANK('5. Pp (3 años)'!C49),"",'5. Pp (3 años)'!C49)</f>
        <v>Actividad 1.2</v>
      </c>
      <c r="E18" s="201" t="str">
        <f>IF(ISBLANK('5. Pp (3 años)'!D49),"",'5. Pp (3 años)'!D49)</f>
        <v>2.3.1.1.1.2 Elaboración de propuestas de planes o programas de ordenamiento territorial y desarrollo urbano</v>
      </c>
      <c r="F18" s="201" t="str">
        <f>IF(ISBLANK('5. Pp (3 años)'!E49),"",'5. Pp (3 años)'!E49)</f>
        <v>PPOTPE: Porcentaje de planes de ordenamiento territorial o programas elaborados</v>
      </c>
      <c r="G18" s="209" t="str">
        <f>IF(ISBLANK('5. Pp (3 años)'!H49),"",'5. Pp (3 años)'!H49)</f>
        <v>Semestral/Anual</v>
      </c>
      <c r="H18" s="66" t="str">
        <f>IF(ISBLANK('5. Pp (3 años)'!J49),"",'5. Pp (3 años)'!J49)</f>
        <v>1. Planes
2. Programas</v>
      </c>
      <c r="I18" s="142" t="str">
        <f>IF(ISBLANK('9. METAS'!K24),"",'9. METAS'!K24)</f>
        <v>NA</v>
      </c>
      <c r="J18" s="143" t="str">
        <f>IF(ISBLANK('9. METAS'!N24),"",'9. METAS'!N24)</f>
        <v>NA</v>
      </c>
      <c r="K18" s="133" t="str">
        <f>IF(ISBLANK('9. METAS'!O24),"",'9. METAS'!O24)</f>
        <v>NA</v>
      </c>
      <c r="L18" s="133" t="str">
        <f>IF(ISBLANK('9. METAS'!P24),"",'9. METAS'!P24)</f>
        <v>NA</v>
      </c>
      <c r="M18" s="134" t="str">
        <f>IF(ISBLANK('9. METAS'!Q24),"",'9. METAS'!Q24)</f>
        <v>NA</v>
      </c>
      <c r="N18" s="144">
        <v>456</v>
      </c>
      <c r="O18" s="136"/>
      <c r="P18" s="136"/>
      <c r="Q18" s="137"/>
      <c r="R18" s="131" t="str">
        <f t="shared" si="0"/>
        <v>100%</v>
      </c>
      <c r="S18" s="132" t="str">
        <f t="shared" si="1"/>
        <v>100%</v>
      </c>
      <c r="T18" s="132" t="str">
        <f t="shared" si="2"/>
        <v>100%</v>
      </c>
      <c r="U18" s="155" t="str">
        <f t="shared" si="3"/>
        <v>100%</v>
      </c>
      <c r="V18" s="135" t="str">
        <f t="shared" si="8"/>
        <v>No Programado</v>
      </c>
      <c r="W18" s="132" t="str">
        <f t="shared" si="9"/>
        <v>No Programado</v>
      </c>
      <c r="X18" s="132" t="str">
        <f t="shared" si="10"/>
        <v>No Programado</v>
      </c>
      <c r="Y18" s="161" t="str">
        <f t="shared" si="11"/>
        <v>No Programado</v>
      </c>
      <c r="Z18" s="165"/>
      <c r="AA18" s="166"/>
      <c r="AB18" s="166"/>
      <c r="AC18" s="167"/>
    </row>
    <row r="19" spans="3:29" ht="69">
      <c r="C19" s="204" t="str">
        <f>IF(ISBLANK('5. Pp (3 años)'!B50),"",'5. Pp (3 años)'!B50)</f>
        <v>Instituto de Planeación para el Desarrollo Urbano Municipal</v>
      </c>
      <c r="D19" s="80" t="str">
        <f>IF(ISBLANK('5. Pp (3 años)'!C50),"",'5. Pp (3 años)'!C50)</f>
        <v>Actividad 1.3</v>
      </c>
      <c r="E19" s="201" t="str">
        <f>IF(ISBLANK('5. Pp (3 años)'!D50),"",'5. Pp (3 años)'!D50)</f>
        <v>2.3.1.1.1.3 Gestión del proceso legal para la entrada en vigor de instrumentos para el ordenamiento territorial y desarrollo urbano</v>
      </c>
      <c r="F19" s="201" t="str">
        <f>IF(ISBLANK('5. Pp (3 años)'!E50),"",'5. Pp (3 años)'!E50)</f>
        <v>PINOTPU: Porcentaje de instrumentos normativos para el ordenamiento territorial y planeación urbana</v>
      </c>
      <c r="G19" s="209" t="str">
        <f>IF(ISBLANK('5. Pp (3 años)'!H50),"",'5. Pp (3 años)'!H50)</f>
        <v>Semestral/Anual</v>
      </c>
      <c r="H19" s="66" t="str">
        <f>IF(ISBLANK('5. Pp (3 años)'!J50),"",'5. Pp (3 años)'!J50)</f>
        <v>Documentos</v>
      </c>
      <c r="I19" s="142" t="str">
        <f>IF(ISBLANK('9. METAS'!K25),"",'9. METAS'!K25)</f>
        <v>NA</v>
      </c>
      <c r="J19" s="143" t="str">
        <f>IF(ISBLANK('9. METAS'!N25),"",'9. METAS'!N25)</f>
        <v>NA</v>
      </c>
      <c r="K19" s="133" t="str">
        <f>IF(ISBLANK('9. METAS'!O25),"",'9. METAS'!O25)</f>
        <v>NA</v>
      </c>
      <c r="L19" s="133" t="str">
        <f>IF(ISBLANK('9. METAS'!P25),"",'9. METAS'!P25)</f>
        <v>NA</v>
      </c>
      <c r="M19" s="134" t="str">
        <f>IF(ISBLANK('9. METAS'!Q25),"",'9. METAS'!Q25)</f>
        <v>NA</v>
      </c>
      <c r="N19" s="144">
        <v>456</v>
      </c>
      <c r="O19" s="136"/>
      <c r="P19" s="136"/>
      <c r="Q19" s="137"/>
      <c r="R19" s="131" t="str">
        <f t="shared" si="0"/>
        <v>100%</v>
      </c>
      <c r="S19" s="132" t="str">
        <f t="shared" si="1"/>
        <v>100%</v>
      </c>
      <c r="T19" s="132" t="str">
        <f t="shared" si="2"/>
        <v>100%</v>
      </c>
      <c r="U19" s="155" t="str">
        <f t="shared" si="3"/>
        <v>100%</v>
      </c>
      <c r="V19" s="135" t="str">
        <f t="shared" si="8"/>
        <v>No Programado</v>
      </c>
      <c r="W19" s="132" t="str">
        <f t="shared" si="9"/>
        <v>No Programado</v>
      </c>
      <c r="X19" s="132" t="str">
        <f t="shared" si="10"/>
        <v>No Programado</v>
      </c>
      <c r="Y19" s="161" t="str">
        <f t="shared" si="11"/>
        <v>No Programado</v>
      </c>
      <c r="Z19" s="168"/>
      <c r="AA19" s="169"/>
      <c r="AB19" s="169"/>
      <c r="AC19" s="170"/>
    </row>
    <row r="20" spans="3:29" ht="69">
      <c r="C20" s="205" t="str">
        <f>IF(ISBLANK('5. Pp (3 años)'!B51),"",'5. Pp (3 años)'!B51)</f>
        <v>Instituto de Planeación para el Desarrollo Urbano Municipal</v>
      </c>
      <c r="D20" s="80" t="str">
        <f>IF(ISBLANK('5. Pp (3 años)'!C51),"",'5. Pp (3 años)'!C51)</f>
        <v>Componente 2</v>
      </c>
      <c r="E20" s="201" t="str">
        <f>IF(ISBLANK('5. Pp (3 años)'!D51),"",'5. Pp (3 años)'!D51)</f>
        <v>2.3.1.1.2 Mecanismos de participación ciudadana implementados en procesos de planeación urbana.</v>
      </c>
      <c r="F20" s="201" t="str">
        <f>IF(ISBLANK('5. Pp (3 años)'!E51),"",'5. Pp (3 años)'!E51)</f>
        <v>PMPCI: Procentaje de mecanismos de participación ciudadana implementados en los procesos de planeación urbana urbana</v>
      </c>
      <c r="G20" s="209" t="str">
        <f>IF(ISBLANK('5. Pp (3 años)'!H51),"",'5. Pp (3 años)'!H51)</f>
        <v>Semestral/Anual</v>
      </c>
      <c r="H20" s="66" t="str">
        <f>IF(ISBLANK('5. Pp (3 años)'!J51),"",'5. Pp (3 años)'!J51)</f>
        <v>Mecanismos</v>
      </c>
      <c r="I20" s="142" t="str">
        <f>IF(ISBLANK('9. METAS'!K26),"",'9. METAS'!K26)</f>
        <v>NA</v>
      </c>
      <c r="J20" s="143" t="str">
        <f>IF(ISBLANK('9. METAS'!N26),"",'9. METAS'!N26)</f>
        <v>NA</v>
      </c>
      <c r="K20" s="133" t="str">
        <f>IF(ISBLANK('9. METAS'!O26),"",'9. METAS'!O26)</f>
        <v>NA</v>
      </c>
      <c r="L20" s="133" t="str">
        <f>IF(ISBLANK('9. METAS'!P26),"",'9. METAS'!P26)</f>
        <v>NA</v>
      </c>
      <c r="M20" s="134" t="str">
        <f>IF(ISBLANK('9. METAS'!Q26),"",'9. METAS'!Q26)</f>
        <v>NA</v>
      </c>
      <c r="N20" s="144">
        <v>456</v>
      </c>
      <c r="O20" s="136"/>
      <c r="P20" s="136"/>
      <c r="Q20" s="137"/>
      <c r="R20" s="131" t="str">
        <f t="shared" si="0"/>
        <v>100%</v>
      </c>
      <c r="S20" s="132" t="str">
        <f t="shared" si="1"/>
        <v>100%</v>
      </c>
      <c r="T20" s="132" t="str">
        <f t="shared" si="2"/>
        <v>100%</v>
      </c>
      <c r="U20" s="155" t="str">
        <f t="shared" si="3"/>
        <v>100%</v>
      </c>
      <c r="V20" s="135" t="str">
        <f t="shared" si="8"/>
        <v>No Programado</v>
      </c>
      <c r="W20" s="132" t="str">
        <f t="shared" si="9"/>
        <v>No Programado</v>
      </c>
      <c r="X20" s="132" t="str">
        <f t="shared" si="10"/>
        <v>No Programado</v>
      </c>
      <c r="Y20" s="161" t="str">
        <f t="shared" si="11"/>
        <v>No Programado</v>
      </c>
      <c r="Z20" s="168"/>
      <c r="AA20" s="169"/>
      <c r="AB20" s="169"/>
      <c r="AC20" s="170"/>
    </row>
    <row r="21" spans="3:29" ht="51.75">
      <c r="C21" s="204" t="str">
        <f>IF(ISBLANK('5. Pp (3 años)'!B52),"",'5. Pp (3 años)'!B52)</f>
        <v>Instituto de Planeación para el Desarrollo Urbano Municipal</v>
      </c>
      <c r="D21" s="80" t="str">
        <f>IF(ISBLANK('5. Pp (3 años)'!C52),"",'5. Pp (3 años)'!C52)</f>
        <v>Actividad</v>
      </c>
      <c r="E21" s="201" t="str">
        <f>IF(ISBLANK('5. Pp (3 años)'!D52),"",'5. Pp (3 años)'!D52)</f>
        <v>2.3.1.1.2.1 Realización de foros y mesas de trabajo ciudadanas para proyectos de movilidad y planeación urbana.</v>
      </c>
      <c r="F21" s="201" t="str">
        <f>IF(ISBLANK('5. Pp (3 años)'!E52),"",'5. Pp (3 años)'!E52)</f>
        <v>PFMTCR: Porcentaje de foros y mesas de trabajo ciudadanas realizadas</v>
      </c>
      <c r="G21" s="209" t="str">
        <f>IF(ISBLANK('5. Pp (3 años)'!H52),"",'5. Pp (3 años)'!H52)</f>
        <v>Trimestral</v>
      </c>
      <c r="H21" s="66" t="str">
        <f>IF(ISBLANK('5. Pp (3 años)'!J52),"",'5. Pp (3 años)'!J52)</f>
        <v>Foros</v>
      </c>
      <c r="I21" s="142" t="str">
        <f>IF(ISBLANK('9. METAS'!K27),"",'9. METAS'!K27)</f>
        <v>NA</v>
      </c>
      <c r="J21" s="143" t="str">
        <f>IF(ISBLANK('9. METAS'!N27),"",'9. METAS'!N27)</f>
        <v>NA</v>
      </c>
      <c r="K21" s="133" t="str">
        <f>IF(ISBLANK('9. METAS'!O27),"",'9. METAS'!O27)</f>
        <v>NA</v>
      </c>
      <c r="L21" s="133" t="str">
        <f>IF(ISBLANK('9. METAS'!P27),"",'9. METAS'!P27)</f>
        <v>NA</v>
      </c>
      <c r="M21" s="134" t="str">
        <f>IF(ISBLANK('9. METAS'!Q27),"",'9. METAS'!Q27)</f>
        <v>NA</v>
      </c>
      <c r="N21" s="144">
        <v>456</v>
      </c>
      <c r="O21" s="136"/>
      <c r="P21" s="136"/>
      <c r="Q21" s="137"/>
      <c r="R21" s="131" t="str">
        <f t="shared" si="0"/>
        <v>100%</v>
      </c>
      <c r="S21" s="132" t="str">
        <f t="shared" si="1"/>
        <v>100%</v>
      </c>
      <c r="T21" s="132" t="str">
        <f t="shared" si="2"/>
        <v>100%</v>
      </c>
      <c r="U21" s="155" t="str">
        <f t="shared" si="3"/>
        <v>100%</v>
      </c>
      <c r="V21" s="135" t="str">
        <f t="shared" si="8"/>
        <v>No Programado</v>
      </c>
      <c r="W21" s="132" t="str">
        <f t="shared" si="9"/>
        <v>No Programado</v>
      </c>
      <c r="X21" s="132" t="str">
        <f t="shared" si="10"/>
        <v>No Programado</v>
      </c>
      <c r="Y21" s="161" t="str">
        <f t="shared" si="11"/>
        <v>No Programado</v>
      </c>
      <c r="Z21" s="168"/>
      <c r="AA21" s="169"/>
      <c r="AB21" s="169"/>
      <c r="AC21" s="170"/>
    </row>
    <row r="22" spans="3:29" ht="69">
      <c r="C22" s="206" t="str">
        <f>IF(ISBLANK('5. Pp (3 años)'!B53),"",'5. Pp (3 años)'!B53)</f>
        <v>Instituto de Planeación para el Desarrollo Urbano Municipal</v>
      </c>
      <c r="D22" s="60" t="str">
        <f>IF(ISBLANK('5. Pp (3 años)'!C53),"",'5. Pp (3 años)'!C53)</f>
        <v>Actividad</v>
      </c>
      <c r="E22" s="203" t="str">
        <f>IF(ISBLANK('5. Pp (3 años)'!D53),"",'5. Pp (3 años)'!D53)</f>
        <v>2.3.1.1.2.2 Creación de una plataforma de consulta y recepción de propuestas ciudadanas en materia de movilidad y desarrollo urbano.</v>
      </c>
      <c r="F22" s="203" t="str">
        <f>IF(ISBLANK('5. Pp (3 años)'!E53),"",'5. Pp (3 años)'!E53)</f>
        <v>PCCMMDUA: Porcentaje de consultas ciudadanas en materia de movilidad y desarrollo urbano atendidas</v>
      </c>
      <c r="G22" s="214" t="str">
        <f>IF(ISBLANK('5. Pp (3 años)'!H53),"",'5. Pp (3 años)'!H53)</f>
        <v>Semestral/Anual</v>
      </c>
      <c r="H22" s="65" t="str">
        <f>IF(ISBLANK('5. Pp (3 años)'!J53),"",'5. Pp (3 años)'!J53)</f>
        <v>Consultas Ciudadanas</v>
      </c>
      <c r="I22" s="142" t="str">
        <f>IF(ISBLANK('9. METAS'!K28),"",'9. METAS'!K28)</f>
        <v>NA</v>
      </c>
      <c r="J22" s="143" t="str">
        <f>IF(ISBLANK('9. METAS'!N28),"",'9. METAS'!N28)</f>
        <v>NA</v>
      </c>
      <c r="K22" s="133" t="str">
        <f>IF(ISBLANK('9. METAS'!O28),"",'9. METAS'!O28)</f>
        <v>NA</v>
      </c>
      <c r="L22" s="133" t="str">
        <f>IF(ISBLANK('9. METAS'!P28),"",'9. METAS'!P28)</f>
        <v>NA</v>
      </c>
      <c r="M22" s="134" t="str">
        <f>IF(ISBLANK('9. METAS'!Q28),"",'9. METAS'!Q28)</f>
        <v>NA</v>
      </c>
      <c r="N22" s="144">
        <v>41</v>
      </c>
      <c r="O22" s="136"/>
      <c r="P22" s="136"/>
      <c r="Q22" s="137"/>
      <c r="R22" s="131" t="str">
        <f t="shared" si="0"/>
        <v>100%</v>
      </c>
      <c r="S22" s="132" t="str">
        <f t="shared" si="1"/>
        <v>100%</v>
      </c>
      <c r="T22" s="132" t="str">
        <f t="shared" si="2"/>
        <v>100%</v>
      </c>
      <c r="U22" s="155" t="str">
        <f t="shared" si="3"/>
        <v>100%</v>
      </c>
      <c r="V22" s="135" t="str">
        <f t="shared" si="8"/>
        <v>No Programado</v>
      </c>
      <c r="W22" s="132" t="str">
        <f t="shared" si="9"/>
        <v>No Programado</v>
      </c>
      <c r="X22" s="132" t="str">
        <f t="shared" si="10"/>
        <v>No Programado</v>
      </c>
      <c r="Y22" s="161" t="str">
        <f t="shared" si="11"/>
        <v>No Programado</v>
      </c>
      <c r="Z22" s="165"/>
      <c r="AA22" s="166"/>
      <c r="AB22" s="166"/>
      <c r="AC22" s="167"/>
    </row>
    <row r="23" spans="3:29" ht="51.75">
      <c r="C23" s="204" t="str">
        <f>IF(ISBLANK('5. Pp (3 años)'!B54),"",'5. Pp (3 años)'!B54)</f>
        <v>Instituto de Planeación para el Desarrollo Urbano Municipal</v>
      </c>
      <c r="D23" s="80" t="str">
        <f>IF(ISBLANK('5. Pp (3 años)'!C54),"",'5. Pp (3 años)'!C54)</f>
        <v>Componente 3</v>
      </c>
      <c r="E23" s="201" t="str">
        <f>IF(ISBLANK('5. Pp (3 años)'!D54),"",'5. Pp (3 años)'!D54)</f>
        <v>2.3.1.1.3 Reportes de sistema de información municipal integrados con archivos documentales, estadísticos, cartográficos y de infraestructura urbana.</v>
      </c>
      <c r="F23" s="201" t="str">
        <f>IF(ISBLANK('5. Pp (3 años)'!E54),"",'5. Pp (3 años)'!E54)</f>
        <v>PMIUTA: Porcentaje de municipios con información urbana y territorial actualizada</v>
      </c>
      <c r="G23" s="209" t="str">
        <f>IF(ISBLANK('5. Pp (3 años)'!H54),"",'5. Pp (3 años)'!H54)</f>
        <v>Trimestral</v>
      </c>
      <c r="H23" s="66" t="str">
        <f>IF(ISBLANK('5. Pp (3 años)'!J54),"",'5. Pp (3 años)'!J54)</f>
        <v>Reportes</v>
      </c>
      <c r="I23" s="142" t="str">
        <f>IF(ISBLANK('9. METAS'!K29),"",'9. METAS'!K29)</f>
        <v>NA</v>
      </c>
      <c r="J23" s="143" t="str">
        <f>IF(ISBLANK('9. METAS'!N29),"",'9. METAS'!N29)</f>
        <v>NA</v>
      </c>
      <c r="K23" s="133" t="str">
        <f>IF(ISBLANK('9. METAS'!O29),"",'9. METAS'!O29)</f>
        <v>NA</v>
      </c>
      <c r="L23" s="133" t="str">
        <f>IF(ISBLANK('9. METAS'!P29),"",'9. METAS'!P29)</f>
        <v>NA</v>
      </c>
      <c r="M23" s="134" t="str">
        <f>IF(ISBLANK('9. METAS'!Q29),"",'9. METAS'!Q29)</f>
        <v>NA</v>
      </c>
      <c r="N23" s="144">
        <v>41</v>
      </c>
      <c r="O23" s="136"/>
      <c r="P23" s="136"/>
      <c r="Q23" s="137"/>
      <c r="R23" s="131" t="str">
        <f t="shared" si="0"/>
        <v>100%</v>
      </c>
      <c r="S23" s="132" t="str">
        <f t="shared" si="1"/>
        <v>100%</v>
      </c>
      <c r="T23" s="132" t="str">
        <f t="shared" si="2"/>
        <v>100%</v>
      </c>
      <c r="U23" s="155" t="str">
        <f t="shared" si="3"/>
        <v>100%</v>
      </c>
      <c r="V23" s="135" t="str">
        <f t="shared" si="8"/>
        <v>No Programado</v>
      </c>
      <c r="W23" s="132" t="str">
        <f t="shared" si="9"/>
        <v>No Programado</v>
      </c>
      <c r="X23" s="132" t="str">
        <f t="shared" si="10"/>
        <v>No Programado</v>
      </c>
      <c r="Y23" s="161" t="str">
        <f t="shared" si="11"/>
        <v>No Programado</v>
      </c>
      <c r="Z23" s="168"/>
      <c r="AA23" s="169"/>
      <c r="AB23" s="169"/>
      <c r="AC23" s="170"/>
    </row>
    <row r="24" spans="3:29" ht="51.75">
      <c r="C24" s="205" t="str">
        <f>IF(ISBLANK('5. Pp (3 años)'!B55),"",'5. Pp (3 años)'!B55)</f>
        <v>Instituto de Planeación para el Desarrollo Urbano Municipal</v>
      </c>
      <c r="D24" s="80" t="str">
        <f>IF(ISBLANK('5. Pp (3 años)'!C55),"",'5. Pp (3 años)'!C55)</f>
        <v>Actividad</v>
      </c>
      <c r="E24" s="201" t="str">
        <f>IF(ISBLANK('5. Pp (3 años)'!D55),"",'5. Pp (3 años)'!D55)</f>
        <v>2.3.1.1.3.1 Actualización de información urbana y territorial</v>
      </c>
      <c r="F24" s="201" t="str">
        <f>IF(ISBLANK('5. Pp (3 años)'!E55),"",'5. Pp (3 años)'!E55)</f>
        <v>PMCUA: Porcentaje de municipios con cartografía urbana actualizada</v>
      </c>
      <c r="G24" s="209" t="str">
        <f>IF(ISBLANK('5. Pp (3 años)'!H55),"",'5. Pp (3 años)'!H55)</f>
        <v>Semestral/Anual</v>
      </c>
      <c r="H24" s="66" t="str">
        <f>IF(ISBLANK('5. Pp (3 años)'!J55),"",'5. Pp (3 años)'!J55)</f>
        <v>Documento</v>
      </c>
      <c r="I24" s="142" t="str">
        <f>IF(ISBLANK('9. METAS'!K30),"",'9. METAS'!K30)</f>
        <v>NA</v>
      </c>
      <c r="J24" s="143" t="str">
        <f>IF(ISBLANK('9. METAS'!N30),"",'9. METAS'!N30)</f>
        <v>NA</v>
      </c>
      <c r="K24" s="133" t="str">
        <f>IF(ISBLANK('9. METAS'!O30),"",'9. METAS'!O30)</f>
        <v>NA</v>
      </c>
      <c r="L24" s="133" t="str">
        <f>IF(ISBLANK('9. METAS'!P30),"",'9. METAS'!P30)</f>
        <v>NA</v>
      </c>
      <c r="M24" s="134" t="str">
        <f>IF(ISBLANK('9. METAS'!Q30),"",'9. METAS'!Q30)</f>
        <v>NA</v>
      </c>
      <c r="N24" s="144">
        <v>41</v>
      </c>
      <c r="O24" s="136"/>
      <c r="P24" s="136"/>
      <c r="Q24" s="137"/>
      <c r="R24" s="131" t="str">
        <f t="shared" si="0"/>
        <v>100%</v>
      </c>
      <c r="S24" s="132" t="str">
        <f t="shared" si="1"/>
        <v>100%</v>
      </c>
      <c r="T24" s="132" t="str">
        <f t="shared" si="2"/>
        <v>100%</v>
      </c>
      <c r="U24" s="155" t="str">
        <f t="shared" si="3"/>
        <v>100%</v>
      </c>
      <c r="V24" s="135" t="str">
        <f t="shared" si="8"/>
        <v>No Programado</v>
      </c>
      <c r="W24" s="132" t="str">
        <f t="shared" si="9"/>
        <v>No Programado</v>
      </c>
      <c r="X24" s="132" t="str">
        <f t="shared" si="10"/>
        <v>No Programado</v>
      </c>
      <c r="Y24" s="161" t="str">
        <f t="shared" si="11"/>
        <v>No Programado</v>
      </c>
      <c r="Z24" s="165"/>
      <c r="AA24" s="166"/>
      <c r="AB24" s="166"/>
      <c r="AC24" s="167"/>
    </row>
    <row r="25" spans="3:29" ht="51.75">
      <c r="C25" s="204" t="str">
        <f>IF(ISBLANK('5. Pp (3 años)'!B56),"",'5. Pp (3 años)'!B56)</f>
        <v>Instituto de Planeación para el Desarrollo Urbano Municipal</v>
      </c>
      <c r="D25" s="80" t="str">
        <f>IF(ISBLANK('5. Pp (3 años)'!C56),"",'5. Pp (3 años)'!C56)</f>
        <v>Actividad</v>
      </c>
      <c r="E25" s="201" t="str">
        <f>IF(ISBLANK('5. Pp (3 años)'!D56),"",'5. Pp (3 años)'!D56)</f>
        <v>2.3.1.1.3.2 Difusión de información urbana y territorial</v>
      </c>
      <c r="F25" s="201" t="str">
        <f>IF(ISBLANK('5. Pp (3 años)'!E56),"",'5. Pp (3 años)'!E56)</f>
        <v>PADR: Porcentaje de acciones de difusión realizadas</v>
      </c>
      <c r="G25" s="209" t="str">
        <f>IF(ISBLANK('5. Pp (3 años)'!H56),"",'5. Pp (3 años)'!H56)</f>
        <v>Trimestral</v>
      </c>
      <c r="H25" s="66" t="str">
        <f>IF(ISBLANK('5. Pp (3 años)'!J56),"",'5. Pp (3 años)'!J56)</f>
        <v>Publicaciones</v>
      </c>
      <c r="I25" s="142" t="str">
        <f>IF(ISBLANK('9. METAS'!K31),"",'9. METAS'!K31)</f>
        <v>NA</v>
      </c>
      <c r="J25" s="143" t="str">
        <f>IF(ISBLANK('9. METAS'!N31),"",'9. METAS'!N31)</f>
        <v>NA</v>
      </c>
      <c r="K25" s="133" t="str">
        <f>IF(ISBLANK('9. METAS'!O31),"",'9. METAS'!O31)</f>
        <v>NA</v>
      </c>
      <c r="L25" s="133" t="str">
        <f>IF(ISBLANK('9. METAS'!P31),"",'9. METAS'!P31)</f>
        <v>NA</v>
      </c>
      <c r="M25" s="134" t="str">
        <f>IF(ISBLANK('9. METAS'!Q31),"",'9. METAS'!Q31)</f>
        <v>NA</v>
      </c>
      <c r="N25" s="144">
        <v>41</v>
      </c>
      <c r="O25" s="136"/>
      <c r="P25" s="136"/>
      <c r="Q25" s="137"/>
      <c r="R25" s="131" t="str">
        <f t="shared" si="0"/>
        <v>100%</v>
      </c>
      <c r="S25" s="132" t="str">
        <f t="shared" si="1"/>
        <v>100%</v>
      </c>
      <c r="T25" s="132" t="str">
        <f t="shared" si="2"/>
        <v>100%</v>
      </c>
      <c r="U25" s="155" t="str">
        <f t="shared" si="3"/>
        <v>100%</v>
      </c>
      <c r="V25" s="135" t="str">
        <f t="shared" si="8"/>
        <v>No Programado</v>
      </c>
      <c r="W25" s="132" t="str">
        <f t="shared" si="9"/>
        <v>No Programado</v>
      </c>
      <c r="X25" s="132" t="str">
        <f t="shared" si="10"/>
        <v>No Programado</v>
      </c>
      <c r="Y25" s="161" t="str">
        <f t="shared" si="11"/>
        <v>No Programado</v>
      </c>
      <c r="Z25" s="168"/>
      <c r="AA25" s="169"/>
      <c r="AB25" s="169"/>
      <c r="AC25" s="170"/>
    </row>
    <row r="26" spans="3:29" ht="51.75">
      <c r="C26" s="205" t="str">
        <f>IF(ISBLANK('5. Pp (3 años)'!B57),"",'5. Pp (3 años)'!B57)</f>
        <v>Instituto de Planeación para el Desarrollo Urbano Municipal</v>
      </c>
      <c r="D26" s="80" t="str">
        <f>IF(ISBLANK('5. Pp (3 años)'!C57),"",'5. Pp (3 años)'!C57)</f>
        <v>Componente 4</v>
      </c>
      <c r="E26" s="201" t="str">
        <f>IF(ISBLANK('5. Pp (3 años)'!D57),"",'5. Pp (3 años)'!D57)</f>
        <v>2.3.1.1.4 Reporte de proyectos de regeneración y conservación urbana y ambiental diseñados y propuestos para su implementación.</v>
      </c>
      <c r="F26" s="201" t="str">
        <f>IF(ISBLANK('5. Pp (3 años)'!E57),"",'5. Pp (3 años)'!E57)</f>
        <v>PPRCAR: Porcentaje de proyectos de regeneración y conservación urbana y ambiental realizados</v>
      </c>
      <c r="G26" s="209" t="str">
        <f>IF(ISBLANK('5. Pp (3 años)'!H57),"",'5. Pp (3 años)'!H57)</f>
        <v>Trimestral</v>
      </c>
      <c r="H26" s="66" t="str">
        <f>IF(ISBLANK('5. Pp (3 años)'!J57),"",'5. Pp (3 años)'!J57)</f>
        <v>Reportes</v>
      </c>
      <c r="I26" s="142" t="str">
        <f>IF(ISBLANK('9. METAS'!K32),"",'9. METAS'!K32)</f>
        <v>NA</v>
      </c>
      <c r="J26" s="143" t="str">
        <f>IF(ISBLANK('9. METAS'!N32),"",'9. METAS'!N32)</f>
        <v>NA</v>
      </c>
      <c r="K26" s="133" t="str">
        <f>IF(ISBLANK('9. METAS'!O32),"",'9. METAS'!O32)</f>
        <v>NA</v>
      </c>
      <c r="L26" s="133" t="str">
        <f>IF(ISBLANK('9. METAS'!P32),"",'9. METAS'!P32)</f>
        <v>NA</v>
      </c>
      <c r="M26" s="134" t="str">
        <f>IF(ISBLANK('9. METAS'!Q32),"",'9. METAS'!Q32)</f>
        <v>NA</v>
      </c>
      <c r="N26" s="144">
        <v>41</v>
      </c>
      <c r="O26" s="136"/>
      <c r="P26" s="136"/>
      <c r="Q26" s="137"/>
      <c r="R26" s="131" t="str">
        <f t="shared" si="0"/>
        <v>100%</v>
      </c>
      <c r="S26" s="132" t="str">
        <f t="shared" si="1"/>
        <v>100%</v>
      </c>
      <c r="T26" s="132" t="str">
        <f t="shared" si="2"/>
        <v>100%</v>
      </c>
      <c r="U26" s="155" t="str">
        <f t="shared" si="3"/>
        <v>100%</v>
      </c>
      <c r="V26" s="135" t="str">
        <f t="shared" si="8"/>
        <v>No Programado</v>
      </c>
      <c r="W26" s="132" t="str">
        <f t="shared" si="9"/>
        <v>No Programado</v>
      </c>
      <c r="X26" s="132" t="str">
        <f t="shared" si="10"/>
        <v>No Programado</v>
      </c>
      <c r="Y26" s="161" t="str">
        <f t="shared" si="11"/>
        <v>No Programado</v>
      </c>
      <c r="Z26" s="165"/>
      <c r="AA26" s="166"/>
      <c r="AB26" s="166"/>
      <c r="AC26" s="167"/>
    </row>
    <row r="27" spans="3:29" ht="51.75">
      <c r="C27" s="204" t="str">
        <f>IF(ISBLANK('5. Pp (3 años)'!B58),"",'5. Pp (3 años)'!B58)</f>
        <v>Instituto de Planeación para el Desarrollo Urbano Municipal</v>
      </c>
      <c r="D27" s="80" t="str">
        <f>IF(ISBLANK('5. Pp (3 años)'!C58),"",'5. Pp (3 años)'!C58)</f>
        <v>Actividad</v>
      </c>
      <c r="E27" s="201" t="str">
        <f>IF(ISBLANK('5. Pp (3 años)'!D58),"",'5. Pp (3 años)'!D58)</f>
        <v>2.3.1.1.4.1 Elaboración de proyectos urbanos y de movilidad</v>
      </c>
      <c r="F27" s="201" t="str">
        <f>IF(ISBLANK('5. Pp (3 años)'!E58),"",'5. Pp (3 años)'!E58)</f>
        <v>PPE: Porcentaje de proyectos elaborados</v>
      </c>
      <c r="G27" s="209" t="str">
        <f>IF(ISBLANK('5. Pp (3 años)'!H58),"",'5. Pp (3 años)'!H58)</f>
        <v>Semestral/Anual</v>
      </c>
      <c r="H27" s="66" t="str">
        <f>IF(ISBLANK('5. Pp (3 años)'!J58),"",'5. Pp (3 años)'!J58)</f>
        <v>Proyectos</v>
      </c>
      <c r="I27" s="142" t="str">
        <f>IF(ISBLANK('9. METAS'!K33),"",'9. METAS'!K33)</f>
        <v>NA</v>
      </c>
      <c r="J27" s="143" t="str">
        <f>IF(ISBLANK('9. METAS'!N33),"",'9. METAS'!N33)</f>
        <v>NA</v>
      </c>
      <c r="K27" s="133" t="str">
        <f>IF(ISBLANK('9. METAS'!O33),"",'9. METAS'!O33)</f>
        <v>NA</v>
      </c>
      <c r="L27" s="133" t="str">
        <f>IF(ISBLANK('9. METAS'!P33),"",'9. METAS'!P33)</f>
        <v>NA</v>
      </c>
      <c r="M27" s="134" t="str">
        <f>IF(ISBLANK('9. METAS'!Q33),"",'9. METAS'!Q33)</f>
        <v>NA</v>
      </c>
      <c r="N27" s="144">
        <v>41</v>
      </c>
      <c r="O27" s="136"/>
      <c r="P27" s="136"/>
      <c r="Q27" s="137"/>
      <c r="R27" s="131" t="str">
        <f t="shared" si="0"/>
        <v>100%</v>
      </c>
      <c r="S27" s="132" t="str">
        <f t="shared" si="1"/>
        <v>100%</v>
      </c>
      <c r="T27" s="132" t="str">
        <f t="shared" si="2"/>
        <v>100%</v>
      </c>
      <c r="U27" s="155" t="str">
        <f t="shared" si="3"/>
        <v>100%</v>
      </c>
      <c r="V27" s="135" t="str">
        <f t="shared" si="8"/>
        <v>No Programado</v>
      </c>
      <c r="W27" s="132" t="str">
        <f t="shared" si="9"/>
        <v>No Programado</v>
      </c>
      <c r="X27" s="132" t="str">
        <f t="shared" si="10"/>
        <v>No Programado</v>
      </c>
      <c r="Y27" s="161" t="str">
        <f t="shared" si="11"/>
        <v>No Programado</v>
      </c>
      <c r="Z27" s="168"/>
      <c r="AA27" s="169"/>
      <c r="AB27" s="169"/>
      <c r="AC27" s="170"/>
    </row>
    <row r="28" spans="3:29" ht="51.75">
      <c r="C28" s="206" t="str">
        <f>IF(ISBLANK('5. Pp (3 años)'!B59),"",'5. Pp (3 años)'!B59)</f>
        <v>Instituto de Planeación para el Desarrollo Urbano Municipal</v>
      </c>
      <c r="D28" s="60" t="str">
        <f>IF(ISBLANK('5. Pp (3 años)'!C59),"",'5. Pp (3 años)'!C59)</f>
        <v>Actividad</v>
      </c>
      <c r="E28" s="203" t="str">
        <f>IF(ISBLANK('5. Pp (3 años)'!D59),"",'5. Pp (3 años)'!D59)</f>
        <v>2.3.1.1.4.2 Elaboración de programas (acciones) de movilidad</v>
      </c>
      <c r="F28" s="203" t="str">
        <f>IF(ISBLANK('5. Pp (3 años)'!E59),"",'5. Pp (3 años)'!E59)</f>
        <v>PPAME: Porcentaje de programas para acciones de movilidad elaborados</v>
      </c>
      <c r="G28" s="214" t="str">
        <f>IF(ISBLANK('5. Pp (3 años)'!H59),"",'5. Pp (3 años)'!H59)</f>
        <v>Trimestral</v>
      </c>
      <c r="H28" s="65" t="str">
        <f>IF(ISBLANK('5. Pp (3 años)'!J59),"",'5. Pp (3 años)'!J59)</f>
        <v>Eventos</v>
      </c>
      <c r="I28" s="142" t="str">
        <f>IF(ISBLANK('9. METAS'!K34),"",'9. METAS'!K34)</f>
        <v>NA</v>
      </c>
      <c r="J28" s="143" t="str">
        <f>IF(ISBLANK('9. METAS'!N34),"",'9. METAS'!N34)</f>
        <v>NA</v>
      </c>
      <c r="K28" s="133" t="str">
        <f>IF(ISBLANK('9. METAS'!O34),"",'9. METAS'!O34)</f>
        <v>NA</v>
      </c>
      <c r="L28" s="133" t="str">
        <f>IF(ISBLANK('9. METAS'!P34),"",'9. METAS'!P34)</f>
        <v>NA</v>
      </c>
      <c r="M28" s="134" t="str">
        <f>IF(ISBLANK('9. METAS'!Q34),"",'9. METAS'!Q34)</f>
        <v>NA</v>
      </c>
      <c r="N28" s="144">
        <v>41</v>
      </c>
      <c r="O28" s="136"/>
      <c r="P28" s="136"/>
      <c r="Q28" s="137"/>
      <c r="R28" s="131" t="str">
        <f t="shared" si="0"/>
        <v>100%</v>
      </c>
      <c r="S28" s="132" t="str">
        <f t="shared" si="1"/>
        <v>100%</v>
      </c>
      <c r="T28" s="132" t="str">
        <f t="shared" si="2"/>
        <v>100%</v>
      </c>
      <c r="U28" s="155" t="str">
        <f t="shared" si="3"/>
        <v>100%</v>
      </c>
      <c r="V28" s="135" t="str">
        <f t="shared" si="8"/>
        <v>No Programado</v>
      </c>
      <c r="W28" s="132" t="str">
        <f t="shared" si="9"/>
        <v>No Programado</v>
      </c>
      <c r="X28" s="132" t="str">
        <f t="shared" si="10"/>
        <v>No Programado</v>
      </c>
      <c r="Y28" s="161" t="str">
        <f t="shared" si="11"/>
        <v>No Programado</v>
      </c>
      <c r="Z28" s="165"/>
      <c r="AA28" s="166"/>
      <c r="AB28" s="166"/>
      <c r="AC28" s="167"/>
    </row>
    <row r="29" spans="3:29" ht="51.75">
      <c r="C29" s="204" t="str">
        <f>IF(ISBLANK('5. Pp (3 años)'!B60),"",'5. Pp (3 años)'!B60)</f>
        <v>Instituto de Planeación para el Desarrollo Urbano Municipal</v>
      </c>
      <c r="D29" s="80" t="str">
        <f>IF(ISBLANK('5. Pp (3 años)'!C60),"",'5. Pp (3 años)'!C60)</f>
        <v>Componente 5</v>
      </c>
      <c r="E29" s="201" t="str">
        <f>IF(ISBLANK('5. Pp (3 años)'!D60),"",'5. Pp (3 años)'!D60)</f>
        <v>2.3.1.1.5 Informes de gestión y rendición de cuentas ante los entes fiscalizadores entregados</v>
      </c>
      <c r="F29" s="201" t="str">
        <f>IF(ISBLANK('5. Pp (3 años)'!E60),"",'5. Pp (3 años)'!E60)</f>
        <v>PIRE: Porcentaje de informes de gestión y rendición de cuentas entregados en tiempo y forma.</v>
      </c>
      <c r="G29" s="209" t="str">
        <f>IF(ISBLANK('5. Pp (3 años)'!H60),"",'5. Pp (3 años)'!H60)</f>
        <v>Trimestral</v>
      </c>
      <c r="H29" s="66" t="str">
        <f>IF(ISBLANK('5. Pp (3 años)'!J60),"",'5. Pp (3 años)'!J60)</f>
        <v>Informes de gestión</v>
      </c>
      <c r="I29" s="142" t="str">
        <f>IF(ISBLANK('9. METAS'!K35),"",'9. METAS'!K35)</f>
        <v>NA</v>
      </c>
      <c r="J29" s="143" t="str">
        <f>IF(ISBLANK('9. METAS'!N35),"",'9. METAS'!N35)</f>
        <v>NA</v>
      </c>
      <c r="K29" s="133" t="str">
        <f>IF(ISBLANK('9. METAS'!O35),"",'9. METAS'!O35)</f>
        <v>NA</v>
      </c>
      <c r="L29" s="133" t="str">
        <f>IF(ISBLANK('9. METAS'!P35),"",'9. METAS'!P35)</f>
        <v>NA</v>
      </c>
      <c r="M29" s="134" t="str">
        <f>IF(ISBLANK('9. METAS'!Q35),"",'9. METAS'!Q35)</f>
        <v>NA</v>
      </c>
      <c r="N29" s="144">
        <v>41</v>
      </c>
      <c r="O29" s="136"/>
      <c r="P29" s="136"/>
      <c r="Q29" s="137"/>
      <c r="R29" s="131" t="str">
        <f t="shared" si="0"/>
        <v>100%</v>
      </c>
      <c r="S29" s="132" t="str">
        <f t="shared" si="1"/>
        <v>100%</v>
      </c>
      <c r="T29" s="132" t="str">
        <f t="shared" si="2"/>
        <v>100%</v>
      </c>
      <c r="U29" s="155" t="str">
        <f t="shared" si="3"/>
        <v>100%</v>
      </c>
      <c r="V29" s="135" t="str">
        <f t="shared" si="8"/>
        <v>No Programado</v>
      </c>
      <c r="W29" s="132" t="str">
        <f t="shared" si="9"/>
        <v>No Programado</v>
      </c>
      <c r="X29" s="132" t="str">
        <f t="shared" si="10"/>
        <v>No Programado</v>
      </c>
      <c r="Y29" s="161" t="str">
        <f t="shared" si="11"/>
        <v>No Programado</v>
      </c>
      <c r="Z29" s="165"/>
      <c r="AA29" s="166"/>
      <c r="AB29" s="166"/>
      <c r="AC29" s="167"/>
    </row>
    <row r="30" spans="3:29" ht="69">
      <c r="C30" s="205" t="str">
        <f>IF(ISBLANK('5. Pp (3 años)'!B61),"",'5. Pp (3 años)'!B61)</f>
        <v>Instituto de Planeación para el Desarrollo Urbano Municipal</v>
      </c>
      <c r="D30" s="80" t="str">
        <f>IF(ISBLANK('5. Pp (3 años)'!C61),"",'5. Pp (3 años)'!C61)</f>
        <v>Actividad</v>
      </c>
      <c r="E30" s="201" t="str">
        <f>IF(ISBLANK('5. Pp (3 años)'!D61),"",'5. Pp (3 años)'!D61)</f>
        <v>2.3.1.1.5.1 Gestión de los recursos  humanos, materiales, financieros, informáticos y de servicios generales</v>
      </c>
      <c r="F30" s="201" t="str">
        <f>IF(ISBLANK('5. Pp (3 años)'!E61),"",'5. Pp (3 años)'!E61)</f>
        <v xml:space="preserve">PGRGR: Porcentaje de gestión de los recursos humanos materiales, financieros, informáticos y de servicios generales realizados </v>
      </c>
      <c r="G30" s="209" t="str">
        <f>IF(ISBLANK('5. Pp (3 años)'!H61),"",'5. Pp (3 años)'!H61)</f>
        <v>Trimestral</v>
      </c>
      <c r="H30" s="66" t="str">
        <f>IF(ISBLANK('5. Pp (3 años)'!J61),"",'5. Pp (3 años)'!J61)</f>
        <v>Gestiones</v>
      </c>
      <c r="I30" s="142" t="str">
        <f>IF(ISBLANK('9. METAS'!K36),"",'9. METAS'!K36)</f>
        <v>NA</v>
      </c>
      <c r="J30" s="143" t="str">
        <f>IF(ISBLANK('9. METAS'!N36),"",'9. METAS'!N36)</f>
        <v>NA</v>
      </c>
      <c r="K30" s="133" t="str">
        <f>IF(ISBLANK('9. METAS'!O36),"",'9. METAS'!O36)</f>
        <v>NA</v>
      </c>
      <c r="L30" s="133" t="str">
        <f>IF(ISBLANK('9. METAS'!P36),"",'9. METAS'!P36)</f>
        <v>NA</v>
      </c>
      <c r="M30" s="134" t="str">
        <f>IF(ISBLANK('9. METAS'!Q36),"",'9. METAS'!Q36)</f>
        <v>NA</v>
      </c>
      <c r="N30" s="144">
        <v>41</v>
      </c>
      <c r="O30" s="136"/>
      <c r="P30" s="136"/>
      <c r="Q30" s="137"/>
      <c r="R30" s="131" t="str">
        <f t="shared" si="0"/>
        <v>100%</v>
      </c>
      <c r="S30" s="132" t="str">
        <f t="shared" si="1"/>
        <v>100%</v>
      </c>
      <c r="T30" s="132" t="str">
        <f t="shared" si="2"/>
        <v>100%</v>
      </c>
      <c r="U30" s="155" t="str">
        <f t="shared" si="3"/>
        <v>100%</v>
      </c>
      <c r="V30" s="135" t="str">
        <f t="shared" si="8"/>
        <v>No Programado</v>
      </c>
      <c r="W30" s="132" t="str">
        <f t="shared" si="9"/>
        <v>No Programado</v>
      </c>
      <c r="X30" s="132" t="str">
        <f t="shared" si="10"/>
        <v>No Programado</v>
      </c>
      <c r="Y30" s="161" t="str">
        <f t="shared" si="11"/>
        <v>No Programado</v>
      </c>
      <c r="Z30" s="168"/>
      <c r="AA30" s="169"/>
      <c r="AB30" s="169"/>
      <c r="AC30" s="170"/>
    </row>
    <row r="31" spans="3:29" ht="17.25">
      <c r="C31" s="204" t="e">
        <f>IF(ISBLANK('5. Pp (3 años)'!#REF!),"",'5. Pp (3 años)'!#REF!)</f>
        <v>#REF!</v>
      </c>
      <c r="D31" s="80" t="e">
        <f>IF(ISBLANK('5. Pp (3 años)'!#REF!),"",'5. Pp (3 años)'!#REF!)</f>
        <v>#REF!</v>
      </c>
      <c r="E31" s="201" t="e">
        <f>IF(ISBLANK('5. Pp (3 años)'!#REF!),"",'5. Pp (3 años)'!#REF!)</f>
        <v>#REF!</v>
      </c>
      <c r="F31" s="201" t="e">
        <f>IF(ISBLANK('5. Pp (3 años)'!#REF!),"",'5. Pp (3 años)'!#REF!)</f>
        <v>#REF!</v>
      </c>
      <c r="G31" s="209" t="e">
        <f>IF(ISBLANK('5. Pp (3 años)'!#REF!),"",'5. Pp (3 años)'!#REF!)</f>
        <v>#REF!</v>
      </c>
      <c r="H31" s="66" t="e">
        <f>IF(ISBLANK('5. Pp (3 años)'!#REF!),"",'5. Pp (3 años)'!#REF!)</f>
        <v>#REF!</v>
      </c>
      <c r="I31" s="142" t="e">
        <f>IF(ISBLANK('9. METAS'!#REF!),"",'9. METAS'!#REF!)</f>
        <v>#REF!</v>
      </c>
      <c r="J31" s="143" t="e">
        <f>IF(ISBLANK('9. METAS'!#REF!),"",'9. METAS'!#REF!)</f>
        <v>#REF!</v>
      </c>
      <c r="K31" s="133" t="e">
        <f>IF(ISBLANK('9. METAS'!#REF!),"",'9. METAS'!#REF!)</f>
        <v>#REF!</v>
      </c>
      <c r="L31" s="133" t="e">
        <f>IF(ISBLANK('9. METAS'!#REF!),"",'9. METAS'!#REF!)</f>
        <v>#REF!</v>
      </c>
      <c r="M31" s="134" t="e">
        <f>IF(ISBLANK('9. METAS'!#REF!),"",'9. METAS'!#REF!)</f>
        <v>#REF!</v>
      </c>
      <c r="N31" s="144">
        <v>41</v>
      </c>
      <c r="O31" s="136"/>
      <c r="P31" s="136"/>
      <c r="Q31" s="137"/>
      <c r="R31" s="131" t="str">
        <f t="shared" si="0"/>
        <v>100%</v>
      </c>
      <c r="S31" s="132" t="str">
        <f t="shared" si="1"/>
        <v>100%</v>
      </c>
      <c r="T31" s="132" t="str">
        <f t="shared" si="2"/>
        <v>100%</v>
      </c>
      <c r="U31" s="155" t="str">
        <f t="shared" si="3"/>
        <v>100%</v>
      </c>
      <c r="V31" s="135" t="str">
        <f t="shared" si="8"/>
        <v>No Programado</v>
      </c>
      <c r="W31" s="132" t="str">
        <f t="shared" si="9"/>
        <v>No Programado</v>
      </c>
      <c r="X31" s="132" t="str">
        <f t="shared" si="10"/>
        <v>No Programado</v>
      </c>
      <c r="Y31" s="161" t="str">
        <f t="shared" si="11"/>
        <v>No Programado</v>
      </c>
      <c r="Z31" s="171"/>
      <c r="AA31" s="172"/>
      <c r="AB31" s="172"/>
      <c r="AC31" s="173"/>
    </row>
    <row r="32" spans="3:29" ht="17.25">
      <c r="C32" s="205" t="e">
        <f>IF(ISBLANK('5. Pp (3 años)'!#REF!),"",'5. Pp (3 años)'!#REF!)</f>
        <v>#REF!</v>
      </c>
      <c r="D32" s="80" t="e">
        <f>IF(ISBLANK('5. Pp (3 años)'!#REF!),"",'5. Pp (3 años)'!#REF!)</f>
        <v>#REF!</v>
      </c>
      <c r="E32" s="201" t="e">
        <f>IF(ISBLANK('5. Pp (3 años)'!#REF!),"",'5. Pp (3 años)'!#REF!)</f>
        <v>#REF!</v>
      </c>
      <c r="F32" s="201" t="e">
        <f>IF(ISBLANK('5. Pp (3 años)'!#REF!),"",'5. Pp (3 años)'!#REF!)</f>
        <v>#REF!</v>
      </c>
      <c r="G32" s="209" t="e">
        <f>IF(ISBLANK('5. Pp (3 años)'!#REF!),"",'5. Pp (3 años)'!#REF!)</f>
        <v>#REF!</v>
      </c>
      <c r="H32" s="66" t="e">
        <f>IF(ISBLANK('5. Pp (3 años)'!#REF!),"",'5. Pp (3 años)'!#REF!)</f>
        <v>#REF!</v>
      </c>
      <c r="I32" s="142" t="e">
        <f>IF(ISBLANK('9. METAS'!#REF!),"",'9. METAS'!#REF!)</f>
        <v>#REF!</v>
      </c>
      <c r="J32" s="143" t="e">
        <f>IF(ISBLANK('9. METAS'!#REF!),"",'9. METAS'!#REF!)</f>
        <v>#REF!</v>
      </c>
      <c r="K32" s="133" t="e">
        <f>IF(ISBLANK('9. METAS'!#REF!),"",'9. METAS'!#REF!)</f>
        <v>#REF!</v>
      </c>
      <c r="L32" s="133" t="e">
        <f>IF(ISBLANK('9. METAS'!#REF!),"",'9. METAS'!#REF!)</f>
        <v>#REF!</v>
      </c>
      <c r="M32" s="134" t="e">
        <f>IF(ISBLANK('9. METAS'!#REF!),"",'9. METAS'!#REF!)</f>
        <v>#REF!</v>
      </c>
      <c r="N32" s="144">
        <v>41</v>
      </c>
      <c r="O32" s="136"/>
      <c r="P32" s="136"/>
      <c r="Q32" s="137"/>
      <c r="R32" s="131" t="str">
        <f t="shared" si="0"/>
        <v>100%</v>
      </c>
      <c r="S32" s="132" t="str">
        <f t="shared" si="1"/>
        <v>100%</v>
      </c>
      <c r="T32" s="132" t="str">
        <f t="shared" si="2"/>
        <v>100%</v>
      </c>
      <c r="U32" s="155" t="str">
        <f t="shared" si="3"/>
        <v>100%</v>
      </c>
      <c r="V32" s="135" t="str">
        <f t="shared" si="8"/>
        <v>No Programado</v>
      </c>
      <c r="W32" s="132" t="str">
        <f t="shared" si="9"/>
        <v>No Programado</v>
      </c>
      <c r="X32" s="132" t="str">
        <f t="shared" si="10"/>
        <v>No Programado</v>
      </c>
      <c r="Y32" s="161" t="str">
        <f t="shared" si="11"/>
        <v>No Programado</v>
      </c>
      <c r="Z32" s="168"/>
      <c r="AA32" s="169"/>
      <c r="AB32" s="169"/>
      <c r="AC32" s="170"/>
    </row>
    <row r="33" spans="3:29" ht="17.25">
      <c r="C33" s="204" t="e">
        <f>IF(ISBLANK('5. Pp (3 años)'!#REF!),"",'5. Pp (3 años)'!#REF!)</f>
        <v>#REF!</v>
      </c>
      <c r="D33" s="80" t="e">
        <f>IF(ISBLANK('5. Pp (3 años)'!#REF!),"",'5. Pp (3 años)'!#REF!)</f>
        <v>#REF!</v>
      </c>
      <c r="E33" s="201" t="e">
        <f>IF(ISBLANK('5. Pp (3 años)'!#REF!),"",'5. Pp (3 años)'!#REF!)</f>
        <v>#REF!</v>
      </c>
      <c r="F33" s="201" t="e">
        <f>IF(ISBLANK('5. Pp (3 años)'!#REF!),"",'5. Pp (3 años)'!#REF!)</f>
        <v>#REF!</v>
      </c>
      <c r="G33" s="209" t="e">
        <f>IF(ISBLANK('5. Pp (3 años)'!#REF!),"",'5. Pp (3 años)'!#REF!)</f>
        <v>#REF!</v>
      </c>
      <c r="H33" s="66" t="e">
        <f>IF(ISBLANK('5. Pp (3 años)'!#REF!),"",'5. Pp (3 años)'!#REF!)</f>
        <v>#REF!</v>
      </c>
      <c r="I33" s="142" t="e">
        <f>IF(ISBLANK('9. METAS'!#REF!),"",'9. METAS'!#REF!)</f>
        <v>#REF!</v>
      </c>
      <c r="J33" s="143" t="e">
        <f>IF(ISBLANK('9. METAS'!#REF!),"",'9. METAS'!#REF!)</f>
        <v>#REF!</v>
      </c>
      <c r="K33" s="133" t="e">
        <f>IF(ISBLANK('9. METAS'!#REF!),"",'9. METAS'!#REF!)</f>
        <v>#REF!</v>
      </c>
      <c r="L33" s="133" t="e">
        <f>IF(ISBLANK('9. METAS'!#REF!),"",'9. METAS'!#REF!)</f>
        <v>#REF!</v>
      </c>
      <c r="M33" s="134" t="e">
        <f>IF(ISBLANK('9. METAS'!#REF!),"",'9. METAS'!#REF!)</f>
        <v>#REF!</v>
      </c>
      <c r="N33" s="144">
        <v>41</v>
      </c>
      <c r="O33" s="136"/>
      <c r="P33" s="136"/>
      <c r="Q33" s="137"/>
      <c r="R33" s="131" t="str">
        <f t="shared" si="0"/>
        <v>100%</v>
      </c>
      <c r="S33" s="132" t="str">
        <f t="shared" si="1"/>
        <v>100%</v>
      </c>
      <c r="T33" s="132" t="str">
        <f t="shared" si="2"/>
        <v>100%</v>
      </c>
      <c r="U33" s="155" t="str">
        <f t="shared" si="3"/>
        <v>100%</v>
      </c>
      <c r="V33" s="135" t="str">
        <f t="shared" si="8"/>
        <v>No Programado</v>
      </c>
      <c r="W33" s="132" t="str">
        <f t="shared" si="9"/>
        <v>No Programado</v>
      </c>
      <c r="X33" s="132" t="str">
        <f t="shared" si="10"/>
        <v>No Programado</v>
      </c>
      <c r="Y33" s="161" t="str">
        <f t="shared" si="11"/>
        <v>No Programado</v>
      </c>
      <c r="Z33" s="174"/>
      <c r="AA33" s="175"/>
      <c r="AB33" s="175"/>
      <c r="AC33" s="176"/>
    </row>
    <row r="34" spans="3:29" ht="17.25">
      <c r="C34" s="206" t="e">
        <f>IF(ISBLANK('5. Pp (3 años)'!#REF!),"",'5. Pp (3 años)'!#REF!)</f>
        <v>#REF!</v>
      </c>
      <c r="D34" s="60" t="e">
        <f>IF(ISBLANK('5. Pp (3 años)'!#REF!),"",'5. Pp (3 años)'!#REF!)</f>
        <v>#REF!</v>
      </c>
      <c r="E34" s="203" t="e">
        <f>IF(ISBLANK('5. Pp (3 años)'!#REF!),"",'5. Pp (3 años)'!#REF!)</f>
        <v>#REF!</v>
      </c>
      <c r="F34" s="203" t="e">
        <f>IF(ISBLANK('5. Pp (3 años)'!#REF!),"",'5. Pp (3 años)'!#REF!)</f>
        <v>#REF!</v>
      </c>
      <c r="G34" s="214" t="e">
        <f>IF(ISBLANK('5. Pp (3 años)'!#REF!),"",'5. Pp (3 años)'!#REF!)</f>
        <v>#REF!</v>
      </c>
      <c r="H34" s="65" t="e">
        <f>IF(ISBLANK('5. Pp (3 años)'!#REF!),"",'5. Pp (3 años)'!#REF!)</f>
        <v>#REF!</v>
      </c>
      <c r="I34" s="142" t="e">
        <f>IF(ISBLANK('9. METAS'!#REF!),"",'9. METAS'!#REF!)</f>
        <v>#REF!</v>
      </c>
      <c r="J34" s="143" t="e">
        <f>IF(ISBLANK('9. METAS'!#REF!),"",'9. METAS'!#REF!)</f>
        <v>#REF!</v>
      </c>
      <c r="K34" s="133" t="e">
        <f>IF(ISBLANK('9. METAS'!#REF!),"",'9. METAS'!#REF!)</f>
        <v>#REF!</v>
      </c>
      <c r="L34" s="133" t="e">
        <f>IF(ISBLANK('9. METAS'!#REF!),"",'9. METAS'!#REF!)</f>
        <v>#REF!</v>
      </c>
      <c r="M34" s="134" t="e">
        <f>IF(ISBLANK('9. METAS'!#REF!),"",'9. METAS'!#REF!)</f>
        <v>#REF!</v>
      </c>
      <c r="N34" s="144">
        <v>41</v>
      </c>
      <c r="O34" s="136"/>
      <c r="P34" s="136"/>
      <c r="Q34" s="137"/>
      <c r="R34" s="131" t="str">
        <f t="shared" si="0"/>
        <v>100%</v>
      </c>
      <c r="S34" s="132" t="str">
        <f t="shared" si="1"/>
        <v>100%</v>
      </c>
      <c r="T34" s="132" t="str">
        <f t="shared" si="2"/>
        <v>100%</v>
      </c>
      <c r="U34" s="155" t="str">
        <f t="shared" si="3"/>
        <v>100%</v>
      </c>
      <c r="V34" s="135" t="str">
        <f t="shared" si="8"/>
        <v>No Programado</v>
      </c>
      <c r="W34" s="132" t="str">
        <f t="shared" si="9"/>
        <v>No Programado</v>
      </c>
      <c r="X34" s="132" t="str">
        <f t="shared" si="10"/>
        <v>No Programado</v>
      </c>
      <c r="Y34" s="161" t="str">
        <f t="shared" si="11"/>
        <v>No Programado</v>
      </c>
      <c r="Z34" s="174"/>
      <c r="AA34" s="175"/>
      <c r="AB34" s="175"/>
      <c r="AC34" s="176"/>
    </row>
    <row r="35" spans="3:29" ht="17.25">
      <c r="C35" s="204" t="e">
        <f>IF(ISBLANK('5. Pp (3 años)'!#REF!),"",'5. Pp (3 años)'!#REF!)</f>
        <v>#REF!</v>
      </c>
      <c r="D35" s="80" t="e">
        <f>IF(ISBLANK('5. Pp (3 años)'!#REF!),"",'5. Pp (3 años)'!#REF!)</f>
        <v>#REF!</v>
      </c>
      <c r="E35" s="201" t="e">
        <f>IF(ISBLANK('5. Pp (3 años)'!#REF!),"",'5. Pp (3 años)'!#REF!)</f>
        <v>#REF!</v>
      </c>
      <c r="F35" s="201" t="e">
        <f>IF(ISBLANK('5. Pp (3 años)'!#REF!),"",'5. Pp (3 años)'!#REF!)</f>
        <v>#REF!</v>
      </c>
      <c r="G35" s="209" t="e">
        <f>IF(ISBLANK('5. Pp (3 años)'!#REF!),"",'5. Pp (3 años)'!#REF!)</f>
        <v>#REF!</v>
      </c>
      <c r="H35" s="66" t="e">
        <f>IF(ISBLANK('5. Pp (3 años)'!#REF!),"",'5. Pp (3 años)'!#REF!)</f>
        <v>#REF!</v>
      </c>
      <c r="I35" s="142" t="e">
        <f>IF(ISBLANK('9. METAS'!#REF!),"",'9. METAS'!#REF!)</f>
        <v>#REF!</v>
      </c>
      <c r="J35" s="143" t="e">
        <f>IF(ISBLANK('9. METAS'!#REF!),"",'9. METAS'!#REF!)</f>
        <v>#REF!</v>
      </c>
      <c r="K35" s="133" t="e">
        <f>IF(ISBLANK('9. METAS'!#REF!),"",'9. METAS'!#REF!)</f>
        <v>#REF!</v>
      </c>
      <c r="L35" s="133" t="e">
        <f>IF(ISBLANK('9. METAS'!#REF!),"",'9. METAS'!#REF!)</f>
        <v>#REF!</v>
      </c>
      <c r="M35" s="134" t="e">
        <f>IF(ISBLANK('9. METAS'!#REF!),"",'9. METAS'!#REF!)</f>
        <v>#REF!</v>
      </c>
      <c r="N35" s="144">
        <v>41</v>
      </c>
      <c r="O35" s="136"/>
      <c r="P35" s="136"/>
      <c r="Q35" s="137"/>
      <c r="R35" s="131" t="str">
        <f t="shared" si="0"/>
        <v>100%</v>
      </c>
      <c r="S35" s="132" t="str">
        <f t="shared" si="1"/>
        <v>100%</v>
      </c>
      <c r="T35" s="132" t="str">
        <f t="shared" si="2"/>
        <v>100%</v>
      </c>
      <c r="U35" s="155" t="str">
        <f t="shared" si="3"/>
        <v>100%</v>
      </c>
      <c r="V35" s="135" t="str">
        <f t="shared" si="8"/>
        <v>No Programado</v>
      </c>
      <c r="W35" s="132" t="str">
        <f t="shared" si="9"/>
        <v>No Programado</v>
      </c>
      <c r="X35" s="132" t="str">
        <f t="shared" si="10"/>
        <v>No Programado</v>
      </c>
      <c r="Y35" s="161" t="str">
        <f t="shared" si="11"/>
        <v>No Programado</v>
      </c>
      <c r="Z35" s="177"/>
      <c r="AA35" s="178"/>
      <c r="AB35" s="178"/>
      <c r="AC35" s="179"/>
    </row>
    <row r="36" spans="3:29" ht="17.25">
      <c r="C36" s="205" t="e">
        <f>IF(ISBLANK('5. Pp (3 años)'!#REF!),"",'5. Pp (3 años)'!#REF!)</f>
        <v>#REF!</v>
      </c>
      <c r="D36" s="80" t="e">
        <f>IF(ISBLANK('5. Pp (3 años)'!#REF!),"",'5. Pp (3 años)'!#REF!)</f>
        <v>#REF!</v>
      </c>
      <c r="E36" s="201" t="e">
        <f>IF(ISBLANK('5. Pp (3 años)'!#REF!),"",'5. Pp (3 años)'!#REF!)</f>
        <v>#REF!</v>
      </c>
      <c r="F36" s="201" t="e">
        <f>IF(ISBLANK('5. Pp (3 años)'!#REF!),"",'5. Pp (3 años)'!#REF!)</f>
        <v>#REF!</v>
      </c>
      <c r="G36" s="209" t="e">
        <f>IF(ISBLANK('5. Pp (3 años)'!#REF!),"",'5. Pp (3 años)'!#REF!)</f>
        <v>#REF!</v>
      </c>
      <c r="H36" s="66" t="e">
        <f>IF(ISBLANK('5. Pp (3 años)'!#REF!),"",'5. Pp (3 años)'!#REF!)</f>
        <v>#REF!</v>
      </c>
      <c r="I36" s="142" t="e">
        <f>IF(ISBLANK('9. METAS'!#REF!),"",'9. METAS'!#REF!)</f>
        <v>#REF!</v>
      </c>
      <c r="J36" s="143" t="e">
        <f>IF(ISBLANK('9. METAS'!#REF!),"",'9. METAS'!#REF!)</f>
        <v>#REF!</v>
      </c>
      <c r="K36" s="133" t="e">
        <f>IF(ISBLANK('9. METAS'!#REF!),"",'9. METAS'!#REF!)</f>
        <v>#REF!</v>
      </c>
      <c r="L36" s="133" t="e">
        <f>IF(ISBLANK('9. METAS'!#REF!),"",'9. METAS'!#REF!)</f>
        <v>#REF!</v>
      </c>
      <c r="M36" s="134" t="e">
        <f>IF(ISBLANK('9. METAS'!#REF!),"",'9. METAS'!#REF!)</f>
        <v>#REF!</v>
      </c>
      <c r="N36" s="144">
        <v>41</v>
      </c>
      <c r="O36" s="136"/>
      <c r="P36" s="136"/>
      <c r="Q36" s="137"/>
      <c r="R36" s="131" t="str">
        <f t="shared" si="0"/>
        <v>100%</v>
      </c>
      <c r="S36" s="132" t="str">
        <f t="shared" si="1"/>
        <v>100%</v>
      </c>
      <c r="T36" s="132" t="str">
        <f t="shared" si="2"/>
        <v>100%</v>
      </c>
      <c r="U36" s="155" t="str">
        <f t="shared" si="3"/>
        <v>100%</v>
      </c>
      <c r="V36" s="135" t="str">
        <f t="shared" si="8"/>
        <v>No Programado</v>
      </c>
      <c r="W36" s="132" t="str">
        <f t="shared" si="9"/>
        <v>No Programado</v>
      </c>
      <c r="X36" s="132" t="str">
        <f t="shared" si="10"/>
        <v>No Programado</v>
      </c>
      <c r="Y36" s="161" t="str">
        <f t="shared" si="11"/>
        <v>No Programado</v>
      </c>
      <c r="Z36" s="174"/>
      <c r="AA36" s="175"/>
      <c r="AB36" s="175"/>
      <c r="AC36" s="176"/>
    </row>
    <row r="37" spans="3:29" ht="17.25">
      <c r="C37" s="204" t="e">
        <f>IF(ISBLANK('5. Pp (3 años)'!#REF!),"",'5. Pp (3 años)'!#REF!)</f>
        <v>#REF!</v>
      </c>
      <c r="D37" s="80" t="e">
        <f>IF(ISBLANK('5. Pp (3 años)'!#REF!),"",'5. Pp (3 años)'!#REF!)</f>
        <v>#REF!</v>
      </c>
      <c r="E37" s="201" t="e">
        <f>IF(ISBLANK('5. Pp (3 años)'!#REF!),"",'5. Pp (3 años)'!#REF!)</f>
        <v>#REF!</v>
      </c>
      <c r="F37" s="201" t="e">
        <f>IF(ISBLANK('5. Pp (3 años)'!#REF!),"",'5. Pp (3 años)'!#REF!)</f>
        <v>#REF!</v>
      </c>
      <c r="G37" s="209" t="e">
        <f>IF(ISBLANK('5. Pp (3 años)'!#REF!),"",'5. Pp (3 años)'!#REF!)</f>
        <v>#REF!</v>
      </c>
      <c r="H37" s="66" t="e">
        <f>IF(ISBLANK('5. Pp (3 años)'!#REF!),"",'5. Pp (3 años)'!#REF!)</f>
        <v>#REF!</v>
      </c>
      <c r="I37" s="142" t="e">
        <f>IF(ISBLANK('9. METAS'!#REF!),"",'9. METAS'!#REF!)</f>
        <v>#REF!</v>
      </c>
      <c r="J37" s="143" t="e">
        <f>IF(ISBLANK('9. METAS'!#REF!),"",'9. METAS'!#REF!)</f>
        <v>#REF!</v>
      </c>
      <c r="K37" s="133" t="e">
        <f>IF(ISBLANK('9. METAS'!#REF!),"",'9. METAS'!#REF!)</f>
        <v>#REF!</v>
      </c>
      <c r="L37" s="133" t="e">
        <f>IF(ISBLANK('9. METAS'!#REF!),"",'9. METAS'!#REF!)</f>
        <v>#REF!</v>
      </c>
      <c r="M37" s="134" t="e">
        <f>IF(ISBLANK('9. METAS'!#REF!),"",'9. METAS'!#REF!)</f>
        <v>#REF!</v>
      </c>
      <c r="N37" s="144">
        <v>41</v>
      </c>
      <c r="O37" s="136"/>
      <c r="P37" s="136"/>
      <c r="Q37" s="137"/>
      <c r="R37" s="131" t="str">
        <f t="shared" si="0"/>
        <v>100%</v>
      </c>
      <c r="S37" s="132" t="str">
        <f t="shared" si="1"/>
        <v>100%</v>
      </c>
      <c r="T37" s="132" t="str">
        <f t="shared" si="2"/>
        <v>100%</v>
      </c>
      <c r="U37" s="155" t="str">
        <f t="shared" si="3"/>
        <v>100%</v>
      </c>
      <c r="V37" s="135" t="str">
        <f t="shared" si="8"/>
        <v>No Programado</v>
      </c>
      <c r="W37" s="132" t="str">
        <f t="shared" si="9"/>
        <v>No Programado</v>
      </c>
      <c r="X37" s="132" t="str">
        <f t="shared" si="10"/>
        <v>No Programado</v>
      </c>
      <c r="Y37" s="161" t="str">
        <f t="shared" si="11"/>
        <v>No Programado</v>
      </c>
      <c r="Z37" s="177"/>
      <c r="AA37" s="178"/>
      <c r="AB37" s="178"/>
      <c r="AC37" s="179"/>
    </row>
    <row r="38" spans="3:29" ht="17.25">
      <c r="C38" s="205" t="e">
        <f>IF(ISBLANK('5. Pp (3 años)'!#REF!),"",'5. Pp (3 años)'!#REF!)</f>
        <v>#REF!</v>
      </c>
      <c r="D38" s="80" t="e">
        <f>IF(ISBLANK('5. Pp (3 años)'!#REF!),"",'5. Pp (3 años)'!#REF!)</f>
        <v>#REF!</v>
      </c>
      <c r="E38" s="201" t="e">
        <f>IF(ISBLANK('5. Pp (3 años)'!#REF!),"",'5. Pp (3 años)'!#REF!)</f>
        <v>#REF!</v>
      </c>
      <c r="F38" s="201" t="e">
        <f>IF(ISBLANK('5. Pp (3 años)'!#REF!),"",'5. Pp (3 años)'!#REF!)</f>
        <v>#REF!</v>
      </c>
      <c r="G38" s="209" t="e">
        <f>IF(ISBLANK('5. Pp (3 años)'!#REF!),"",'5. Pp (3 años)'!#REF!)</f>
        <v>#REF!</v>
      </c>
      <c r="H38" s="66" t="e">
        <f>IF(ISBLANK('5. Pp (3 años)'!#REF!),"",'5. Pp (3 años)'!#REF!)</f>
        <v>#REF!</v>
      </c>
      <c r="I38" s="142" t="e">
        <f>IF(ISBLANK('9. METAS'!#REF!),"",'9. METAS'!#REF!)</f>
        <v>#REF!</v>
      </c>
      <c r="J38" s="143" t="e">
        <f>IF(ISBLANK('9. METAS'!#REF!),"",'9. METAS'!#REF!)</f>
        <v>#REF!</v>
      </c>
      <c r="K38" s="133" t="e">
        <f>IF(ISBLANK('9. METAS'!#REF!),"",'9. METAS'!#REF!)</f>
        <v>#REF!</v>
      </c>
      <c r="L38" s="133" t="e">
        <f>IF(ISBLANK('9. METAS'!#REF!),"",'9. METAS'!#REF!)</f>
        <v>#REF!</v>
      </c>
      <c r="M38" s="134" t="e">
        <f>IF(ISBLANK('9. METAS'!#REF!),"",'9. METAS'!#REF!)</f>
        <v>#REF!</v>
      </c>
      <c r="N38" s="144">
        <v>41</v>
      </c>
      <c r="O38" s="136"/>
      <c r="P38" s="136"/>
      <c r="Q38" s="137"/>
      <c r="R38" s="131" t="str">
        <f t="shared" si="0"/>
        <v>100%</v>
      </c>
      <c r="S38" s="132" t="str">
        <f t="shared" si="1"/>
        <v>100%</v>
      </c>
      <c r="T38" s="132" t="str">
        <f t="shared" si="2"/>
        <v>100%</v>
      </c>
      <c r="U38" s="155" t="str">
        <f t="shared" si="3"/>
        <v>100%</v>
      </c>
      <c r="V38" s="135" t="str">
        <f t="shared" si="8"/>
        <v>No Programado</v>
      </c>
      <c r="W38" s="132" t="str">
        <f t="shared" si="9"/>
        <v>No Programado</v>
      </c>
      <c r="X38" s="132" t="str">
        <f t="shared" si="10"/>
        <v>No Programado</v>
      </c>
      <c r="Y38" s="161" t="str">
        <f t="shared" si="11"/>
        <v>No Programado</v>
      </c>
      <c r="Z38" s="174"/>
      <c r="AA38" s="175"/>
      <c r="AB38" s="175"/>
      <c r="AC38" s="176"/>
    </row>
    <row r="39" spans="3:29" ht="17.25">
      <c r="C39" s="204" t="e">
        <f>IF(ISBLANK('5. Pp (3 años)'!#REF!),"",'5. Pp (3 años)'!#REF!)</f>
        <v>#REF!</v>
      </c>
      <c r="D39" s="80" t="e">
        <f>IF(ISBLANK('5. Pp (3 años)'!#REF!),"",'5. Pp (3 años)'!#REF!)</f>
        <v>#REF!</v>
      </c>
      <c r="E39" s="201" t="e">
        <f>IF(ISBLANK('5. Pp (3 años)'!#REF!),"",'5. Pp (3 años)'!#REF!)</f>
        <v>#REF!</v>
      </c>
      <c r="F39" s="201" t="e">
        <f>IF(ISBLANK('5. Pp (3 años)'!#REF!),"",'5. Pp (3 años)'!#REF!)</f>
        <v>#REF!</v>
      </c>
      <c r="G39" s="209" t="e">
        <f>IF(ISBLANK('5. Pp (3 años)'!#REF!),"",'5. Pp (3 años)'!#REF!)</f>
        <v>#REF!</v>
      </c>
      <c r="H39" s="66" t="e">
        <f>IF(ISBLANK('5. Pp (3 años)'!#REF!),"",'5. Pp (3 años)'!#REF!)</f>
        <v>#REF!</v>
      </c>
      <c r="I39" s="142" t="e">
        <f>IF(ISBLANK('9. METAS'!#REF!),"",'9. METAS'!#REF!)</f>
        <v>#REF!</v>
      </c>
      <c r="J39" s="143" t="e">
        <f>IF(ISBLANK('9. METAS'!#REF!),"",'9. METAS'!#REF!)</f>
        <v>#REF!</v>
      </c>
      <c r="K39" s="133" t="e">
        <f>IF(ISBLANK('9. METAS'!#REF!),"",'9. METAS'!#REF!)</f>
        <v>#REF!</v>
      </c>
      <c r="L39" s="133" t="e">
        <f>IF(ISBLANK('9. METAS'!#REF!),"",'9. METAS'!#REF!)</f>
        <v>#REF!</v>
      </c>
      <c r="M39" s="134" t="e">
        <f>IF(ISBLANK('9. METAS'!#REF!),"",'9. METAS'!#REF!)</f>
        <v>#REF!</v>
      </c>
      <c r="N39" s="144">
        <v>41</v>
      </c>
      <c r="O39" s="136"/>
      <c r="P39" s="136"/>
      <c r="Q39" s="137"/>
      <c r="R39" s="131" t="str">
        <f t="shared" si="0"/>
        <v>100%</v>
      </c>
      <c r="S39" s="132" t="str">
        <f t="shared" si="1"/>
        <v>100%</v>
      </c>
      <c r="T39" s="132" t="str">
        <f t="shared" si="2"/>
        <v>100%</v>
      </c>
      <c r="U39" s="155" t="str">
        <f t="shared" si="3"/>
        <v>100%</v>
      </c>
      <c r="V39" s="135" t="str">
        <f t="shared" si="8"/>
        <v>No Programado</v>
      </c>
      <c r="W39" s="132" t="str">
        <f t="shared" si="9"/>
        <v>No Programado</v>
      </c>
      <c r="X39" s="132" t="str">
        <f t="shared" si="10"/>
        <v>No Programado</v>
      </c>
      <c r="Y39" s="161" t="str">
        <f t="shared" si="11"/>
        <v>No Programado</v>
      </c>
      <c r="Z39" s="177"/>
      <c r="AA39" s="178"/>
      <c r="AB39" s="178"/>
      <c r="AC39" s="179"/>
    </row>
    <row r="40" spans="3:29" ht="17.25">
      <c r="C40" s="206" t="e">
        <f>IF(ISBLANK('5. Pp (3 años)'!#REF!),"",'5. Pp (3 años)'!#REF!)</f>
        <v>#REF!</v>
      </c>
      <c r="D40" s="60" t="e">
        <f>IF(ISBLANK('5. Pp (3 años)'!#REF!),"",'5. Pp (3 años)'!#REF!)</f>
        <v>#REF!</v>
      </c>
      <c r="E40" s="203" t="e">
        <f>IF(ISBLANK('5. Pp (3 años)'!#REF!),"",'5. Pp (3 años)'!#REF!)</f>
        <v>#REF!</v>
      </c>
      <c r="F40" s="203" t="e">
        <f>IF(ISBLANK('5. Pp (3 años)'!#REF!),"",'5. Pp (3 años)'!#REF!)</f>
        <v>#REF!</v>
      </c>
      <c r="G40" s="214" t="e">
        <f>IF(ISBLANK('5. Pp (3 años)'!#REF!),"",'5. Pp (3 años)'!#REF!)</f>
        <v>#REF!</v>
      </c>
      <c r="H40" s="65" t="e">
        <f>IF(ISBLANK('5. Pp (3 años)'!#REF!),"",'5. Pp (3 años)'!#REF!)</f>
        <v>#REF!</v>
      </c>
      <c r="I40" s="142" t="e">
        <f>IF(ISBLANK('9. METAS'!#REF!),"",'9. METAS'!#REF!)</f>
        <v>#REF!</v>
      </c>
      <c r="J40" s="143" t="e">
        <f>IF(ISBLANK('9. METAS'!#REF!),"",'9. METAS'!#REF!)</f>
        <v>#REF!</v>
      </c>
      <c r="K40" s="133" t="e">
        <f>IF(ISBLANK('9. METAS'!#REF!),"",'9. METAS'!#REF!)</f>
        <v>#REF!</v>
      </c>
      <c r="L40" s="133" t="e">
        <f>IF(ISBLANK('9. METAS'!#REF!),"",'9. METAS'!#REF!)</f>
        <v>#REF!</v>
      </c>
      <c r="M40" s="134" t="e">
        <f>IF(ISBLANK('9. METAS'!#REF!),"",'9. METAS'!#REF!)</f>
        <v>#REF!</v>
      </c>
      <c r="N40" s="144">
        <v>41</v>
      </c>
      <c r="O40" s="136"/>
      <c r="P40" s="136"/>
      <c r="Q40" s="137"/>
      <c r="R40" s="131" t="str">
        <f t="shared" si="0"/>
        <v>100%</v>
      </c>
      <c r="S40" s="132" t="str">
        <f t="shared" si="1"/>
        <v>100%</v>
      </c>
      <c r="T40" s="132" t="str">
        <f t="shared" si="2"/>
        <v>100%</v>
      </c>
      <c r="U40" s="155" t="str">
        <f t="shared" si="3"/>
        <v>100%</v>
      </c>
      <c r="V40" s="135" t="str">
        <f t="shared" si="8"/>
        <v>No Programado</v>
      </c>
      <c r="W40" s="132" t="str">
        <f t="shared" si="9"/>
        <v>No Programado</v>
      </c>
      <c r="X40" s="132" t="str">
        <f t="shared" si="10"/>
        <v>No Programado</v>
      </c>
      <c r="Y40" s="161" t="str">
        <f t="shared" si="11"/>
        <v>No Programado</v>
      </c>
      <c r="Z40" s="174"/>
      <c r="AA40" s="175"/>
      <c r="AB40" s="175"/>
      <c r="AC40" s="176"/>
    </row>
    <row r="41" spans="3:29" ht="17.25">
      <c r="C41" s="204" t="e">
        <f>IF(ISBLANK('5. Pp (3 años)'!#REF!),"",'5. Pp (3 años)'!#REF!)</f>
        <v>#REF!</v>
      </c>
      <c r="D41" s="80" t="e">
        <f>IF(ISBLANK('5. Pp (3 años)'!#REF!),"",'5. Pp (3 años)'!#REF!)</f>
        <v>#REF!</v>
      </c>
      <c r="E41" s="201" t="e">
        <f>IF(ISBLANK('5. Pp (3 años)'!#REF!),"",'5. Pp (3 años)'!#REF!)</f>
        <v>#REF!</v>
      </c>
      <c r="F41" s="201" t="e">
        <f>IF(ISBLANK('5. Pp (3 años)'!#REF!),"",'5. Pp (3 años)'!#REF!)</f>
        <v>#REF!</v>
      </c>
      <c r="G41" s="209" t="e">
        <f>IF(ISBLANK('5. Pp (3 años)'!#REF!),"",'5. Pp (3 años)'!#REF!)</f>
        <v>#REF!</v>
      </c>
      <c r="H41" s="66" t="e">
        <f>IF(ISBLANK('5. Pp (3 años)'!#REF!),"",'5. Pp (3 años)'!#REF!)</f>
        <v>#REF!</v>
      </c>
      <c r="I41" s="142" t="e">
        <f>IF(ISBLANK('9. METAS'!#REF!),"",'9. METAS'!#REF!)</f>
        <v>#REF!</v>
      </c>
      <c r="J41" s="143" t="e">
        <f>IF(ISBLANK('9. METAS'!#REF!),"",'9. METAS'!#REF!)</f>
        <v>#REF!</v>
      </c>
      <c r="K41" s="133" t="e">
        <f>IF(ISBLANK('9. METAS'!#REF!),"",'9. METAS'!#REF!)</f>
        <v>#REF!</v>
      </c>
      <c r="L41" s="133" t="e">
        <f>IF(ISBLANK('9. METAS'!#REF!),"",'9. METAS'!#REF!)</f>
        <v>#REF!</v>
      </c>
      <c r="M41" s="134" t="e">
        <f>IF(ISBLANK('9. METAS'!#REF!),"",'9. METAS'!#REF!)</f>
        <v>#REF!</v>
      </c>
      <c r="N41" s="144">
        <v>41</v>
      </c>
      <c r="O41" s="136"/>
      <c r="P41" s="136"/>
      <c r="Q41" s="137"/>
      <c r="R41" s="131" t="str">
        <f t="shared" si="0"/>
        <v>100%</v>
      </c>
      <c r="S41" s="132" t="str">
        <f t="shared" si="1"/>
        <v>100%</v>
      </c>
      <c r="T41" s="132" t="str">
        <f t="shared" si="2"/>
        <v>100%</v>
      </c>
      <c r="U41" s="155" t="str">
        <f t="shared" si="3"/>
        <v>100%</v>
      </c>
      <c r="V41" s="135" t="str">
        <f t="shared" si="8"/>
        <v>No Programado</v>
      </c>
      <c r="W41" s="132" t="str">
        <f t="shared" si="9"/>
        <v>No Programado</v>
      </c>
      <c r="X41" s="132" t="str">
        <f t="shared" si="10"/>
        <v>No Programado</v>
      </c>
      <c r="Y41" s="161" t="str">
        <f t="shared" si="11"/>
        <v>No Programado</v>
      </c>
      <c r="Z41" s="174"/>
      <c r="AA41" s="175"/>
      <c r="AB41" s="175"/>
      <c r="AC41" s="176"/>
    </row>
    <row r="42" spans="3:29" ht="17.25">
      <c r="C42" s="205" t="e">
        <f>IF(ISBLANK('5. Pp (3 años)'!#REF!),"",'5. Pp (3 años)'!#REF!)</f>
        <v>#REF!</v>
      </c>
      <c r="D42" s="80" t="e">
        <f>IF(ISBLANK('5. Pp (3 años)'!#REF!),"",'5. Pp (3 años)'!#REF!)</f>
        <v>#REF!</v>
      </c>
      <c r="E42" s="201" t="e">
        <f>IF(ISBLANK('5. Pp (3 años)'!#REF!),"",'5. Pp (3 años)'!#REF!)</f>
        <v>#REF!</v>
      </c>
      <c r="F42" s="201" t="e">
        <f>IF(ISBLANK('5. Pp (3 años)'!#REF!),"",'5. Pp (3 años)'!#REF!)</f>
        <v>#REF!</v>
      </c>
      <c r="G42" s="209" t="e">
        <f>IF(ISBLANK('5. Pp (3 años)'!#REF!),"",'5. Pp (3 años)'!#REF!)</f>
        <v>#REF!</v>
      </c>
      <c r="H42" s="66" t="e">
        <f>IF(ISBLANK('5. Pp (3 años)'!#REF!),"",'5. Pp (3 años)'!#REF!)</f>
        <v>#REF!</v>
      </c>
      <c r="I42" s="142" t="e">
        <f>IF(ISBLANK('9. METAS'!#REF!),"",'9. METAS'!#REF!)</f>
        <v>#REF!</v>
      </c>
      <c r="J42" s="143" t="e">
        <f>IF(ISBLANK('9. METAS'!#REF!),"",'9. METAS'!#REF!)</f>
        <v>#REF!</v>
      </c>
      <c r="K42" s="133" t="e">
        <f>IF(ISBLANK('9. METAS'!#REF!),"",'9. METAS'!#REF!)</f>
        <v>#REF!</v>
      </c>
      <c r="L42" s="133" t="e">
        <f>IF(ISBLANK('9. METAS'!#REF!),"",'9. METAS'!#REF!)</f>
        <v>#REF!</v>
      </c>
      <c r="M42" s="134" t="e">
        <f>IF(ISBLANK('9. METAS'!#REF!),"",'9. METAS'!#REF!)</f>
        <v>#REF!</v>
      </c>
      <c r="N42" s="144">
        <v>41</v>
      </c>
      <c r="O42" s="136"/>
      <c r="P42" s="136"/>
      <c r="Q42" s="137"/>
      <c r="R42" s="131" t="str">
        <f t="shared" si="0"/>
        <v>100%</v>
      </c>
      <c r="S42" s="132" t="str">
        <f t="shared" si="1"/>
        <v>100%</v>
      </c>
      <c r="T42" s="132" t="str">
        <f t="shared" si="2"/>
        <v>100%</v>
      </c>
      <c r="U42" s="155" t="str">
        <f t="shared" si="3"/>
        <v>100%</v>
      </c>
      <c r="V42" s="135" t="str">
        <f t="shared" si="8"/>
        <v>No Programado</v>
      </c>
      <c r="W42" s="132" t="str">
        <f t="shared" si="9"/>
        <v>No Programado</v>
      </c>
      <c r="X42" s="132" t="str">
        <f t="shared" si="10"/>
        <v>No Programado</v>
      </c>
      <c r="Y42" s="161" t="str">
        <f t="shared" si="11"/>
        <v>No Programado</v>
      </c>
      <c r="Z42" s="177"/>
      <c r="AA42" s="178"/>
      <c r="AB42" s="178"/>
      <c r="AC42" s="179"/>
    </row>
    <row r="43" spans="3:29" ht="17.25">
      <c r="C43" s="204" t="e">
        <f>IF(ISBLANK('5. Pp (3 años)'!#REF!),"",'5. Pp (3 años)'!#REF!)</f>
        <v>#REF!</v>
      </c>
      <c r="D43" s="80" t="e">
        <f>IF(ISBLANK('5. Pp (3 años)'!#REF!),"",'5. Pp (3 años)'!#REF!)</f>
        <v>#REF!</v>
      </c>
      <c r="E43" s="201" t="e">
        <f>IF(ISBLANK('5. Pp (3 años)'!#REF!),"",'5. Pp (3 años)'!#REF!)</f>
        <v>#REF!</v>
      </c>
      <c r="F43" s="201" t="e">
        <f>IF(ISBLANK('5. Pp (3 años)'!#REF!),"",'5. Pp (3 años)'!#REF!)</f>
        <v>#REF!</v>
      </c>
      <c r="G43" s="209" t="e">
        <f>IF(ISBLANK('5. Pp (3 años)'!#REF!),"",'5. Pp (3 años)'!#REF!)</f>
        <v>#REF!</v>
      </c>
      <c r="H43" s="66" t="e">
        <f>IF(ISBLANK('5. Pp (3 años)'!#REF!),"",'5. Pp (3 años)'!#REF!)</f>
        <v>#REF!</v>
      </c>
      <c r="I43" s="142" t="e">
        <f>IF(ISBLANK('9. METAS'!#REF!),"",'9. METAS'!#REF!)</f>
        <v>#REF!</v>
      </c>
      <c r="J43" s="143" t="e">
        <f>IF(ISBLANK('9. METAS'!#REF!),"",'9. METAS'!#REF!)</f>
        <v>#REF!</v>
      </c>
      <c r="K43" s="133" t="e">
        <f>IF(ISBLANK('9. METAS'!#REF!),"",'9. METAS'!#REF!)</f>
        <v>#REF!</v>
      </c>
      <c r="L43" s="133" t="e">
        <f>IF(ISBLANK('9. METAS'!#REF!),"",'9. METAS'!#REF!)</f>
        <v>#REF!</v>
      </c>
      <c r="M43" s="134" t="e">
        <f>IF(ISBLANK('9. METAS'!#REF!),"",'9. METAS'!#REF!)</f>
        <v>#REF!</v>
      </c>
      <c r="N43" s="144">
        <v>41</v>
      </c>
      <c r="O43" s="136"/>
      <c r="P43" s="136"/>
      <c r="Q43" s="137"/>
      <c r="R43" s="131" t="str">
        <f t="shared" si="0"/>
        <v>100%</v>
      </c>
      <c r="S43" s="132" t="str">
        <f t="shared" si="1"/>
        <v>100%</v>
      </c>
      <c r="T43" s="132" t="str">
        <f t="shared" si="2"/>
        <v>100%</v>
      </c>
      <c r="U43" s="155" t="str">
        <f t="shared" si="3"/>
        <v>100%</v>
      </c>
      <c r="V43" s="135" t="str">
        <f t="shared" si="8"/>
        <v>No Programado</v>
      </c>
      <c r="W43" s="132" t="str">
        <f t="shared" si="9"/>
        <v>No Programado</v>
      </c>
      <c r="X43" s="132" t="str">
        <f t="shared" si="10"/>
        <v>No Programado</v>
      </c>
      <c r="Y43" s="161" t="str">
        <f t="shared" si="11"/>
        <v>No Programado</v>
      </c>
      <c r="Z43" s="177"/>
      <c r="AA43" s="178"/>
      <c r="AB43" s="178"/>
      <c r="AC43" s="179"/>
    </row>
    <row r="44" spans="3:29" ht="17.25">
      <c r="C44" s="205" t="e">
        <f>IF(ISBLANK('5. Pp (3 años)'!#REF!),"",'5. Pp (3 años)'!#REF!)</f>
        <v>#REF!</v>
      </c>
      <c r="D44" s="80" t="e">
        <f>IF(ISBLANK('5. Pp (3 años)'!#REF!),"",'5. Pp (3 años)'!#REF!)</f>
        <v>#REF!</v>
      </c>
      <c r="E44" s="201" t="e">
        <f>IF(ISBLANK('5. Pp (3 años)'!#REF!),"",'5. Pp (3 años)'!#REF!)</f>
        <v>#REF!</v>
      </c>
      <c r="F44" s="201" t="e">
        <f>IF(ISBLANK('5. Pp (3 años)'!#REF!),"",'5. Pp (3 años)'!#REF!)</f>
        <v>#REF!</v>
      </c>
      <c r="G44" s="209" t="e">
        <f>IF(ISBLANK('5. Pp (3 años)'!#REF!),"",'5. Pp (3 años)'!#REF!)</f>
        <v>#REF!</v>
      </c>
      <c r="H44" s="66" t="e">
        <f>IF(ISBLANK('5. Pp (3 años)'!#REF!),"",'5. Pp (3 años)'!#REF!)</f>
        <v>#REF!</v>
      </c>
      <c r="I44" s="142" t="e">
        <f>IF(ISBLANK('9. METAS'!#REF!),"",'9. METAS'!#REF!)</f>
        <v>#REF!</v>
      </c>
      <c r="J44" s="143" t="e">
        <f>IF(ISBLANK('9. METAS'!#REF!),"",'9. METAS'!#REF!)</f>
        <v>#REF!</v>
      </c>
      <c r="K44" s="133" t="e">
        <f>IF(ISBLANK('9. METAS'!#REF!),"",'9. METAS'!#REF!)</f>
        <v>#REF!</v>
      </c>
      <c r="L44" s="133" t="e">
        <f>IF(ISBLANK('9. METAS'!#REF!),"",'9. METAS'!#REF!)</f>
        <v>#REF!</v>
      </c>
      <c r="M44" s="134" t="e">
        <f>IF(ISBLANK('9. METAS'!#REF!),"",'9. METAS'!#REF!)</f>
        <v>#REF!</v>
      </c>
      <c r="N44" s="144">
        <v>41</v>
      </c>
      <c r="O44" s="136"/>
      <c r="P44" s="136"/>
      <c r="Q44" s="137"/>
      <c r="R44" s="131" t="str">
        <f t="shared" si="0"/>
        <v>100%</v>
      </c>
      <c r="S44" s="132" t="str">
        <f t="shared" si="1"/>
        <v>100%</v>
      </c>
      <c r="T44" s="132" t="str">
        <f t="shared" si="2"/>
        <v>100%</v>
      </c>
      <c r="U44" s="155" t="str">
        <f t="shared" si="3"/>
        <v>100%</v>
      </c>
      <c r="V44" s="135" t="str">
        <f t="shared" si="8"/>
        <v>No Programado</v>
      </c>
      <c r="W44" s="132" t="str">
        <f t="shared" si="9"/>
        <v>No Programado</v>
      </c>
      <c r="X44" s="132" t="str">
        <f t="shared" si="10"/>
        <v>No Programado</v>
      </c>
      <c r="Y44" s="161" t="str">
        <f t="shared" si="11"/>
        <v>No Programado</v>
      </c>
      <c r="Z44" s="174"/>
      <c r="AA44" s="175"/>
      <c r="AB44" s="175"/>
      <c r="AC44" s="176"/>
    </row>
    <row r="45" spans="3:29" ht="17.25">
      <c r="C45" s="204" t="e">
        <f>IF(ISBLANK('5. Pp (3 años)'!#REF!),"",'5. Pp (3 años)'!#REF!)</f>
        <v>#REF!</v>
      </c>
      <c r="D45" s="80" t="e">
        <f>IF(ISBLANK('5. Pp (3 años)'!#REF!),"",'5. Pp (3 años)'!#REF!)</f>
        <v>#REF!</v>
      </c>
      <c r="E45" s="201" t="e">
        <f>IF(ISBLANK('5. Pp (3 años)'!#REF!),"",'5. Pp (3 años)'!#REF!)</f>
        <v>#REF!</v>
      </c>
      <c r="F45" s="201" t="e">
        <f>IF(ISBLANK('5. Pp (3 años)'!#REF!),"",'5. Pp (3 años)'!#REF!)</f>
        <v>#REF!</v>
      </c>
      <c r="G45" s="209" t="e">
        <f>IF(ISBLANK('5. Pp (3 años)'!#REF!),"",'5. Pp (3 años)'!#REF!)</f>
        <v>#REF!</v>
      </c>
      <c r="H45" s="66" t="e">
        <f>IF(ISBLANK('5. Pp (3 años)'!#REF!),"",'5. Pp (3 años)'!#REF!)</f>
        <v>#REF!</v>
      </c>
      <c r="I45" s="142" t="e">
        <f>IF(ISBLANK('9. METAS'!#REF!),"",'9. METAS'!#REF!)</f>
        <v>#REF!</v>
      </c>
      <c r="J45" s="143" t="e">
        <f>IF(ISBLANK('9. METAS'!#REF!),"",'9. METAS'!#REF!)</f>
        <v>#REF!</v>
      </c>
      <c r="K45" s="133" t="e">
        <f>IF(ISBLANK('9. METAS'!#REF!),"",'9. METAS'!#REF!)</f>
        <v>#REF!</v>
      </c>
      <c r="L45" s="133" t="e">
        <f>IF(ISBLANK('9. METAS'!#REF!),"",'9. METAS'!#REF!)</f>
        <v>#REF!</v>
      </c>
      <c r="M45" s="134" t="e">
        <f>IF(ISBLANK('9. METAS'!#REF!),"",'9. METAS'!#REF!)</f>
        <v>#REF!</v>
      </c>
      <c r="N45" s="144">
        <v>41</v>
      </c>
      <c r="O45" s="136"/>
      <c r="P45" s="136"/>
      <c r="Q45" s="137"/>
      <c r="R45" s="131" t="str">
        <f t="shared" si="0"/>
        <v>100%</v>
      </c>
      <c r="S45" s="132" t="str">
        <f t="shared" si="1"/>
        <v>100%</v>
      </c>
      <c r="T45" s="132" t="str">
        <f t="shared" si="2"/>
        <v>100%</v>
      </c>
      <c r="U45" s="155" t="str">
        <f t="shared" si="3"/>
        <v>100%</v>
      </c>
      <c r="V45" s="135" t="str">
        <f t="shared" si="8"/>
        <v>No Programado</v>
      </c>
      <c r="W45" s="132" t="str">
        <f t="shared" si="9"/>
        <v>No Programado</v>
      </c>
      <c r="X45" s="132" t="str">
        <f t="shared" si="10"/>
        <v>No Programado</v>
      </c>
      <c r="Y45" s="161" t="str">
        <f t="shared" si="11"/>
        <v>No Programado</v>
      </c>
      <c r="Z45" s="177"/>
      <c r="AA45" s="178"/>
      <c r="AB45" s="178"/>
      <c r="AC45" s="179"/>
    </row>
    <row r="46" spans="3:29" ht="17.25">
      <c r="C46" s="206" t="e">
        <f>IF(ISBLANK('5. Pp (3 años)'!#REF!),"",'5. Pp (3 años)'!#REF!)</f>
        <v>#REF!</v>
      </c>
      <c r="D46" s="60" t="e">
        <f>IF(ISBLANK('5. Pp (3 años)'!#REF!),"",'5. Pp (3 años)'!#REF!)</f>
        <v>#REF!</v>
      </c>
      <c r="E46" s="203" t="e">
        <f>IF(ISBLANK('5. Pp (3 años)'!#REF!),"",'5. Pp (3 años)'!#REF!)</f>
        <v>#REF!</v>
      </c>
      <c r="F46" s="203" t="e">
        <f>IF(ISBLANK('5. Pp (3 años)'!#REF!),"",'5. Pp (3 años)'!#REF!)</f>
        <v>#REF!</v>
      </c>
      <c r="G46" s="214" t="e">
        <f>IF(ISBLANK('5. Pp (3 años)'!#REF!),"",'5. Pp (3 años)'!#REF!)</f>
        <v>#REF!</v>
      </c>
      <c r="H46" s="65" t="e">
        <f>IF(ISBLANK('5. Pp (3 años)'!#REF!),"",'5. Pp (3 años)'!#REF!)</f>
        <v>#REF!</v>
      </c>
      <c r="I46" s="142" t="e">
        <f>IF(ISBLANK('9. METAS'!#REF!),"",'9. METAS'!#REF!)</f>
        <v>#REF!</v>
      </c>
      <c r="J46" s="143" t="e">
        <f>IF(ISBLANK('9. METAS'!#REF!),"",'9. METAS'!#REF!)</f>
        <v>#REF!</v>
      </c>
      <c r="K46" s="133" t="e">
        <f>IF(ISBLANK('9. METAS'!#REF!),"",'9. METAS'!#REF!)</f>
        <v>#REF!</v>
      </c>
      <c r="L46" s="133" t="e">
        <f>IF(ISBLANK('9. METAS'!#REF!),"",'9. METAS'!#REF!)</f>
        <v>#REF!</v>
      </c>
      <c r="M46" s="134" t="e">
        <f>IF(ISBLANK('9. METAS'!#REF!),"",'9. METAS'!#REF!)</f>
        <v>#REF!</v>
      </c>
      <c r="N46" s="144">
        <v>41</v>
      </c>
      <c r="O46" s="136"/>
      <c r="P46" s="136"/>
      <c r="Q46" s="137"/>
      <c r="R46" s="131" t="str">
        <f t="shared" si="0"/>
        <v>100%</v>
      </c>
      <c r="S46" s="132" t="str">
        <f t="shared" si="1"/>
        <v>100%</v>
      </c>
      <c r="T46" s="132" t="str">
        <f t="shared" si="2"/>
        <v>100%</v>
      </c>
      <c r="U46" s="155" t="str">
        <f t="shared" si="3"/>
        <v>100%</v>
      </c>
      <c r="V46" s="135" t="str">
        <f t="shared" si="8"/>
        <v>No Programado</v>
      </c>
      <c r="W46" s="132" t="str">
        <f t="shared" si="9"/>
        <v>No Programado</v>
      </c>
      <c r="X46" s="132" t="str">
        <f t="shared" si="10"/>
        <v>No Programado</v>
      </c>
      <c r="Y46" s="161" t="str">
        <f t="shared" si="11"/>
        <v>No Programado</v>
      </c>
      <c r="Z46" s="174"/>
      <c r="AA46" s="175"/>
      <c r="AB46" s="175"/>
      <c r="AC46" s="176"/>
    </row>
    <row r="47" spans="3:29" ht="17.25">
      <c r="C47" s="204" t="e">
        <f>IF(ISBLANK('5. Pp (3 años)'!#REF!),"",'5. Pp (3 años)'!#REF!)</f>
        <v>#REF!</v>
      </c>
      <c r="D47" s="80" t="e">
        <f>IF(ISBLANK('5. Pp (3 años)'!#REF!),"",'5. Pp (3 años)'!#REF!)</f>
        <v>#REF!</v>
      </c>
      <c r="E47" s="201" t="e">
        <f>IF(ISBLANK('5. Pp (3 años)'!#REF!),"",'5. Pp (3 años)'!#REF!)</f>
        <v>#REF!</v>
      </c>
      <c r="F47" s="201" t="e">
        <f>IF(ISBLANK('5. Pp (3 años)'!#REF!),"",'5. Pp (3 años)'!#REF!)</f>
        <v>#REF!</v>
      </c>
      <c r="G47" s="209" t="e">
        <f>IF(ISBLANK('5. Pp (3 años)'!#REF!),"",'5. Pp (3 años)'!#REF!)</f>
        <v>#REF!</v>
      </c>
      <c r="H47" s="66" t="e">
        <f>IF(ISBLANK('5. Pp (3 años)'!#REF!),"",'5. Pp (3 años)'!#REF!)</f>
        <v>#REF!</v>
      </c>
      <c r="I47" s="142" t="e">
        <f>IF(ISBLANK('9. METAS'!#REF!),"",'9. METAS'!#REF!)</f>
        <v>#REF!</v>
      </c>
      <c r="J47" s="143" t="e">
        <f>IF(ISBLANK('9. METAS'!#REF!),"",'9. METAS'!#REF!)</f>
        <v>#REF!</v>
      </c>
      <c r="K47" s="133" t="e">
        <f>IF(ISBLANK('9. METAS'!#REF!),"",'9. METAS'!#REF!)</f>
        <v>#REF!</v>
      </c>
      <c r="L47" s="133" t="e">
        <f>IF(ISBLANK('9. METAS'!#REF!),"",'9. METAS'!#REF!)</f>
        <v>#REF!</v>
      </c>
      <c r="M47" s="134" t="e">
        <f>IF(ISBLANK('9. METAS'!#REF!),"",'9. METAS'!#REF!)</f>
        <v>#REF!</v>
      </c>
      <c r="N47" s="144">
        <v>41</v>
      </c>
      <c r="O47" s="136"/>
      <c r="P47" s="136"/>
      <c r="Q47" s="137"/>
      <c r="R47" s="131" t="str">
        <f t="shared" si="0"/>
        <v>100%</v>
      </c>
      <c r="S47" s="132" t="str">
        <f t="shared" si="1"/>
        <v>100%</v>
      </c>
      <c r="T47" s="132" t="str">
        <f t="shared" si="2"/>
        <v>100%</v>
      </c>
      <c r="U47" s="155" t="str">
        <f t="shared" si="3"/>
        <v>100%</v>
      </c>
      <c r="V47" s="135" t="str">
        <f t="shared" si="8"/>
        <v>No Programado</v>
      </c>
      <c r="W47" s="132" t="str">
        <f t="shared" si="9"/>
        <v>No Programado</v>
      </c>
      <c r="X47" s="132" t="str">
        <f t="shared" si="10"/>
        <v>No Programado</v>
      </c>
      <c r="Y47" s="161" t="str">
        <f t="shared" si="11"/>
        <v>No Programado</v>
      </c>
      <c r="Z47" s="177"/>
      <c r="AA47" s="178"/>
      <c r="AB47" s="178"/>
      <c r="AC47" s="179"/>
    </row>
    <row r="48" spans="3:29" ht="17.25">
      <c r="C48" s="205" t="e">
        <f>IF(ISBLANK('5. Pp (3 años)'!#REF!),"",'5. Pp (3 años)'!#REF!)</f>
        <v>#REF!</v>
      </c>
      <c r="D48" s="80" t="e">
        <f>IF(ISBLANK('5. Pp (3 años)'!#REF!),"",'5. Pp (3 años)'!#REF!)</f>
        <v>#REF!</v>
      </c>
      <c r="E48" s="201" t="e">
        <f>IF(ISBLANK('5. Pp (3 años)'!#REF!),"",'5. Pp (3 años)'!#REF!)</f>
        <v>#REF!</v>
      </c>
      <c r="F48" s="201" t="e">
        <f>IF(ISBLANK('5. Pp (3 años)'!#REF!),"",'5. Pp (3 años)'!#REF!)</f>
        <v>#REF!</v>
      </c>
      <c r="G48" s="209" t="e">
        <f>IF(ISBLANK('5. Pp (3 años)'!#REF!),"",'5. Pp (3 años)'!#REF!)</f>
        <v>#REF!</v>
      </c>
      <c r="H48" s="66" t="e">
        <f>IF(ISBLANK('5. Pp (3 años)'!#REF!),"",'5. Pp (3 años)'!#REF!)</f>
        <v>#REF!</v>
      </c>
      <c r="I48" s="142" t="e">
        <f>IF(ISBLANK('9. METAS'!#REF!),"",'9. METAS'!#REF!)</f>
        <v>#REF!</v>
      </c>
      <c r="J48" s="143" t="e">
        <f>IF(ISBLANK('9. METAS'!#REF!),"",'9. METAS'!#REF!)</f>
        <v>#REF!</v>
      </c>
      <c r="K48" s="133" t="e">
        <f>IF(ISBLANK('9. METAS'!#REF!),"",'9. METAS'!#REF!)</f>
        <v>#REF!</v>
      </c>
      <c r="L48" s="133" t="e">
        <f>IF(ISBLANK('9. METAS'!#REF!),"",'9. METAS'!#REF!)</f>
        <v>#REF!</v>
      </c>
      <c r="M48" s="134" t="e">
        <f>IF(ISBLANK('9. METAS'!#REF!),"",'9. METAS'!#REF!)</f>
        <v>#REF!</v>
      </c>
      <c r="N48" s="144">
        <v>41</v>
      </c>
      <c r="O48" s="136"/>
      <c r="P48" s="136"/>
      <c r="Q48" s="137"/>
      <c r="R48" s="131" t="str">
        <f t="shared" si="0"/>
        <v>100%</v>
      </c>
      <c r="S48" s="132" t="str">
        <f t="shared" si="1"/>
        <v>100%</v>
      </c>
      <c r="T48" s="132" t="str">
        <f t="shared" si="2"/>
        <v>100%</v>
      </c>
      <c r="U48" s="155" t="str">
        <f t="shared" si="3"/>
        <v>100%</v>
      </c>
      <c r="V48" s="135" t="str">
        <f t="shared" si="8"/>
        <v>No Programado</v>
      </c>
      <c r="W48" s="132" t="str">
        <f t="shared" si="9"/>
        <v>No Programado</v>
      </c>
      <c r="X48" s="132" t="str">
        <f t="shared" si="10"/>
        <v>No Programado</v>
      </c>
      <c r="Y48" s="161" t="str">
        <f t="shared" si="11"/>
        <v>No Programado</v>
      </c>
      <c r="Z48" s="174"/>
      <c r="AA48" s="175"/>
      <c r="AB48" s="175"/>
      <c r="AC48" s="176"/>
    </row>
    <row r="49" spans="3:29" ht="17.25">
      <c r="C49" s="204" t="e">
        <f>IF(ISBLANK('5. Pp (3 años)'!#REF!),"",'5. Pp (3 años)'!#REF!)</f>
        <v>#REF!</v>
      </c>
      <c r="D49" s="80" t="e">
        <f>IF(ISBLANK('5. Pp (3 años)'!#REF!),"",'5. Pp (3 años)'!#REF!)</f>
        <v>#REF!</v>
      </c>
      <c r="E49" s="201" t="e">
        <f>IF(ISBLANK('5. Pp (3 años)'!#REF!),"",'5. Pp (3 años)'!#REF!)</f>
        <v>#REF!</v>
      </c>
      <c r="F49" s="201" t="e">
        <f>IF(ISBLANK('5. Pp (3 años)'!#REF!),"",'5. Pp (3 años)'!#REF!)</f>
        <v>#REF!</v>
      </c>
      <c r="G49" s="209" t="e">
        <f>IF(ISBLANK('5. Pp (3 años)'!#REF!),"",'5. Pp (3 años)'!#REF!)</f>
        <v>#REF!</v>
      </c>
      <c r="H49" s="66" t="e">
        <f>IF(ISBLANK('5. Pp (3 años)'!#REF!),"",'5. Pp (3 años)'!#REF!)</f>
        <v>#REF!</v>
      </c>
      <c r="I49" s="142" t="e">
        <f>IF(ISBLANK('9. METAS'!#REF!),"",'9. METAS'!#REF!)</f>
        <v>#REF!</v>
      </c>
      <c r="J49" s="143" t="e">
        <f>IF(ISBLANK('9. METAS'!#REF!),"",'9. METAS'!#REF!)</f>
        <v>#REF!</v>
      </c>
      <c r="K49" s="133" t="e">
        <f>IF(ISBLANK('9. METAS'!#REF!),"",'9. METAS'!#REF!)</f>
        <v>#REF!</v>
      </c>
      <c r="L49" s="133" t="e">
        <f>IF(ISBLANK('9. METAS'!#REF!),"",'9. METAS'!#REF!)</f>
        <v>#REF!</v>
      </c>
      <c r="M49" s="134" t="e">
        <f>IF(ISBLANK('9. METAS'!#REF!),"",'9. METAS'!#REF!)</f>
        <v>#REF!</v>
      </c>
      <c r="N49" s="144">
        <v>41</v>
      </c>
      <c r="O49" s="136"/>
      <c r="P49" s="136"/>
      <c r="Q49" s="137"/>
      <c r="R49" s="131" t="str">
        <f t="shared" si="0"/>
        <v>100%</v>
      </c>
      <c r="S49" s="132" t="str">
        <f t="shared" si="1"/>
        <v>100%</v>
      </c>
      <c r="T49" s="132" t="str">
        <f t="shared" si="2"/>
        <v>100%</v>
      </c>
      <c r="U49" s="155" t="str">
        <f t="shared" si="3"/>
        <v>100%</v>
      </c>
      <c r="V49" s="135" t="str">
        <f t="shared" si="8"/>
        <v>No Programado</v>
      </c>
      <c r="W49" s="132" t="str">
        <f t="shared" si="9"/>
        <v>No Programado</v>
      </c>
      <c r="X49" s="132" t="str">
        <f t="shared" si="10"/>
        <v>No Programado</v>
      </c>
      <c r="Y49" s="161" t="str">
        <f t="shared" si="11"/>
        <v>No Programado</v>
      </c>
      <c r="Z49" s="177"/>
      <c r="AA49" s="178"/>
      <c r="AB49" s="178"/>
      <c r="AC49" s="179"/>
    </row>
    <row r="50" spans="3:29" ht="17.25">
      <c r="C50" s="205" t="e">
        <f>IF(ISBLANK('5. Pp (3 años)'!#REF!),"",'5. Pp (3 años)'!#REF!)</f>
        <v>#REF!</v>
      </c>
      <c r="D50" s="80" t="e">
        <f>IF(ISBLANK('5. Pp (3 años)'!#REF!),"",'5. Pp (3 años)'!#REF!)</f>
        <v>#REF!</v>
      </c>
      <c r="E50" s="201" t="e">
        <f>IF(ISBLANK('5. Pp (3 años)'!#REF!),"",'5. Pp (3 años)'!#REF!)</f>
        <v>#REF!</v>
      </c>
      <c r="F50" s="201" t="e">
        <f>IF(ISBLANK('5. Pp (3 años)'!#REF!),"",'5. Pp (3 años)'!#REF!)</f>
        <v>#REF!</v>
      </c>
      <c r="G50" s="209" t="e">
        <f>IF(ISBLANK('5. Pp (3 años)'!#REF!),"",'5. Pp (3 años)'!#REF!)</f>
        <v>#REF!</v>
      </c>
      <c r="H50" s="66" t="e">
        <f>IF(ISBLANK('5. Pp (3 años)'!#REF!),"",'5. Pp (3 años)'!#REF!)</f>
        <v>#REF!</v>
      </c>
      <c r="I50" s="142" t="e">
        <f>IF(ISBLANK('9. METAS'!#REF!),"",'9. METAS'!#REF!)</f>
        <v>#REF!</v>
      </c>
      <c r="J50" s="143" t="e">
        <f>IF(ISBLANK('9. METAS'!#REF!),"",'9. METAS'!#REF!)</f>
        <v>#REF!</v>
      </c>
      <c r="K50" s="133" t="e">
        <f>IF(ISBLANK('9. METAS'!#REF!),"",'9. METAS'!#REF!)</f>
        <v>#REF!</v>
      </c>
      <c r="L50" s="133" t="e">
        <f>IF(ISBLANK('9. METAS'!#REF!),"",'9. METAS'!#REF!)</f>
        <v>#REF!</v>
      </c>
      <c r="M50" s="134" t="e">
        <f>IF(ISBLANK('9. METAS'!#REF!),"",'9. METAS'!#REF!)</f>
        <v>#REF!</v>
      </c>
      <c r="N50" s="144">
        <v>41</v>
      </c>
      <c r="O50" s="136"/>
      <c r="P50" s="136"/>
      <c r="Q50" s="137"/>
      <c r="R50" s="131" t="str">
        <f t="shared" si="0"/>
        <v>100%</v>
      </c>
      <c r="S50" s="132" t="str">
        <f t="shared" si="1"/>
        <v>100%</v>
      </c>
      <c r="T50" s="132" t="str">
        <f t="shared" si="2"/>
        <v>100%</v>
      </c>
      <c r="U50" s="155" t="str">
        <f t="shared" si="3"/>
        <v>100%</v>
      </c>
      <c r="V50" s="135" t="str">
        <f t="shared" si="8"/>
        <v>No Programado</v>
      </c>
      <c r="W50" s="132" t="str">
        <f t="shared" si="9"/>
        <v>No Programado</v>
      </c>
      <c r="X50" s="132" t="str">
        <f t="shared" si="10"/>
        <v>No Programado</v>
      </c>
      <c r="Y50" s="161" t="str">
        <f t="shared" si="11"/>
        <v>No Programado</v>
      </c>
      <c r="Z50" s="177"/>
      <c r="AA50" s="178"/>
      <c r="AB50" s="178"/>
      <c r="AC50" s="179"/>
    </row>
    <row r="51" spans="3:29" ht="17.25">
      <c r="C51" s="204" t="e">
        <f>IF(ISBLANK('5. Pp (3 años)'!#REF!),"",'5. Pp (3 años)'!#REF!)</f>
        <v>#REF!</v>
      </c>
      <c r="D51" s="80" t="e">
        <f>IF(ISBLANK('5. Pp (3 años)'!#REF!),"",'5. Pp (3 años)'!#REF!)</f>
        <v>#REF!</v>
      </c>
      <c r="E51" s="201" t="e">
        <f>IF(ISBLANK('5. Pp (3 años)'!#REF!),"",'5. Pp (3 años)'!#REF!)</f>
        <v>#REF!</v>
      </c>
      <c r="F51" s="201" t="e">
        <f>IF(ISBLANK('5. Pp (3 años)'!#REF!),"",'5. Pp (3 años)'!#REF!)</f>
        <v>#REF!</v>
      </c>
      <c r="G51" s="209" t="e">
        <f>IF(ISBLANK('5. Pp (3 años)'!#REF!),"",'5. Pp (3 años)'!#REF!)</f>
        <v>#REF!</v>
      </c>
      <c r="H51" s="66" t="e">
        <f>IF(ISBLANK('5. Pp (3 años)'!#REF!),"",'5. Pp (3 años)'!#REF!)</f>
        <v>#REF!</v>
      </c>
      <c r="I51" s="142" t="e">
        <f>IF(ISBLANK('9. METAS'!#REF!),"",'9. METAS'!#REF!)</f>
        <v>#REF!</v>
      </c>
      <c r="J51" s="143" t="e">
        <f>IF(ISBLANK('9. METAS'!#REF!),"",'9. METAS'!#REF!)</f>
        <v>#REF!</v>
      </c>
      <c r="K51" s="133" t="e">
        <f>IF(ISBLANK('9. METAS'!#REF!),"",'9. METAS'!#REF!)</f>
        <v>#REF!</v>
      </c>
      <c r="L51" s="133" t="e">
        <f>IF(ISBLANK('9. METAS'!#REF!),"",'9. METAS'!#REF!)</f>
        <v>#REF!</v>
      </c>
      <c r="M51" s="134" t="e">
        <f>IF(ISBLANK('9. METAS'!#REF!),"",'9. METAS'!#REF!)</f>
        <v>#REF!</v>
      </c>
      <c r="N51" s="144">
        <v>41</v>
      </c>
      <c r="O51" s="136"/>
      <c r="P51" s="136"/>
      <c r="Q51" s="137"/>
      <c r="R51" s="131" t="str">
        <f t="shared" si="0"/>
        <v>100%</v>
      </c>
      <c r="S51" s="132" t="str">
        <f t="shared" si="1"/>
        <v>100%</v>
      </c>
      <c r="T51" s="132" t="str">
        <f t="shared" si="2"/>
        <v>100%</v>
      </c>
      <c r="U51" s="155" t="str">
        <f t="shared" si="3"/>
        <v>100%</v>
      </c>
      <c r="V51" s="135" t="str">
        <f t="shared" si="8"/>
        <v>No Programado</v>
      </c>
      <c r="W51" s="132" t="str">
        <f t="shared" si="9"/>
        <v>No Programado</v>
      </c>
      <c r="X51" s="132" t="str">
        <f t="shared" si="10"/>
        <v>No Programado</v>
      </c>
      <c r="Y51" s="161" t="str">
        <f t="shared" si="11"/>
        <v>No Programado</v>
      </c>
      <c r="Z51" s="174"/>
      <c r="AA51" s="175"/>
      <c r="AB51" s="175"/>
      <c r="AC51" s="176"/>
    </row>
    <row r="52" spans="3:29" ht="17.25">
      <c r="C52" s="206" t="e">
        <f>IF(ISBLANK('5. Pp (3 años)'!#REF!),"",'5. Pp (3 años)'!#REF!)</f>
        <v>#REF!</v>
      </c>
      <c r="D52" s="60" t="e">
        <f>IF(ISBLANK('5. Pp (3 años)'!#REF!),"",'5. Pp (3 años)'!#REF!)</f>
        <v>#REF!</v>
      </c>
      <c r="E52" s="203" t="e">
        <f>IF(ISBLANK('5. Pp (3 años)'!#REF!),"",'5. Pp (3 años)'!#REF!)</f>
        <v>#REF!</v>
      </c>
      <c r="F52" s="203" t="e">
        <f>IF(ISBLANK('5. Pp (3 años)'!#REF!),"",'5. Pp (3 años)'!#REF!)</f>
        <v>#REF!</v>
      </c>
      <c r="G52" s="214" t="e">
        <f>IF(ISBLANK('5. Pp (3 años)'!#REF!),"",'5. Pp (3 años)'!#REF!)</f>
        <v>#REF!</v>
      </c>
      <c r="H52" s="65" t="e">
        <f>IF(ISBLANK('5. Pp (3 años)'!#REF!),"",'5. Pp (3 años)'!#REF!)</f>
        <v>#REF!</v>
      </c>
      <c r="I52" s="142" t="e">
        <f>IF(ISBLANK('9. METAS'!#REF!),"",'9. METAS'!#REF!)</f>
        <v>#REF!</v>
      </c>
      <c r="J52" s="143" t="e">
        <f>IF(ISBLANK('9. METAS'!#REF!),"",'9. METAS'!#REF!)</f>
        <v>#REF!</v>
      </c>
      <c r="K52" s="133" t="e">
        <f>IF(ISBLANK('9. METAS'!#REF!),"",'9. METAS'!#REF!)</f>
        <v>#REF!</v>
      </c>
      <c r="L52" s="133" t="e">
        <f>IF(ISBLANK('9. METAS'!#REF!),"",'9. METAS'!#REF!)</f>
        <v>#REF!</v>
      </c>
      <c r="M52" s="134" t="e">
        <f>IF(ISBLANK('9. METAS'!#REF!),"",'9. METAS'!#REF!)</f>
        <v>#REF!</v>
      </c>
      <c r="N52" s="144">
        <v>41</v>
      </c>
      <c r="O52" s="136"/>
      <c r="P52" s="136"/>
      <c r="Q52" s="137"/>
      <c r="R52" s="131" t="str">
        <f t="shared" si="0"/>
        <v>100%</v>
      </c>
      <c r="S52" s="132" t="str">
        <f t="shared" si="1"/>
        <v>100%</v>
      </c>
      <c r="T52" s="132" t="str">
        <f t="shared" si="2"/>
        <v>100%</v>
      </c>
      <c r="U52" s="155" t="str">
        <f t="shared" si="3"/>
        <v>100%</v>
      </c>
      <c r="V52" s="135" t="str">
        <f t="shared" si="8"/>
        <v>No Programado</v>
      </c>
      <c r="W52" s="132" t="str">
        <f t="shared" si="9"/>
        <v>No Programado</v>
      </c>
      <c r="X52" s="132" t="str">
        <f t="shared" si="10"/>
        <v>No Programado</v>
      </c>
      <c r="Y52" s="161" t="str">
        <f t="shared" si="11"/>
        <v>No Programado</v>
      </c>
      <c r="Z52" s="174"/>
      <c r="AA52" s="175"/>
      <c r="AB52" s="175"/>
      <c r="AC52" s="176"/>
    </row>
    <row r="53" spans="3:29" ht="17.25">
      <c r="C53" s="204" t="e">
        <f>IF(ISBLANK('5. Pp (3 años)'!#REF!),"",'5. Pp (3 años)'!#REF!)</f>
        <v>#REF!</v>
      </c>
      <c r="D53" s="80" t="e">
        <f>IF(ISBLANK('5. Pp (3 años)'!#REF!),"",'5. Pp (3 años)'!#REF!)</f>
        <v>#REF!</v>
      </c>
      <c r="E53" s="201" t="e">
        <f>IF(ISBLANK('5. Pp (3 años)'!#REF!),"",'5. Pp (3 años)'!#REF!)</f>
        <v>#REF!</v>
      </c>
      <c r="F53" s="201" t="e">
        <f>IF(ISBLANK('5. Pp (3 años)'!#REF!),"",'5. Pp (3 años)'!#REF!)</f>
        <v>#REF!</v>
      </c>
      <c r="G53" s="209" t="e">
        <f>IF(ISBLANK('5. Pp (3 años)'!#REF!),"",'5. Pp (3 años)'!#REF!)</f>
        <v>#REF!</v>
      </c>
      <c r="H53" s="66" t="e">
        <f>IF(ISBLANK('5. Pp (3 años)'!#REF!),"",'5. Pp (3 años)'!#REF!)</f>
        <v>#REF!</v>
      </c>
      <c r="I53" s="142" t="e">
        <f>IF(ISBLANK('9. METAS'!#REF!),"",'9. METAS'!#REF!)</f>
        <v>#REF!</v>
      </c>
      <c r="J53" s="143" t="e">
        <f>IF(ISBLANK('9. METAS'!#REF!),"",'9. METAS'!#REF!)</f>
        <v>#REF!</v>
      </c>
      <c r="K53" s="133" t="e">
        <f>IF(ISBLANK('9. METAS'!#REF!),"",'9. METAS'!#REF!)</f>
        <v>#REF!</v>
      </c>
      <c r="L53" s="133" t="e">
        <f>IF(ISBLANK('9. METAS'!#REF!),"",'9. METAS'!#REF!)</f>
        <v>#REF!</v>
      </c>
      <c r="M53" s="134" t="e">
        <f>IF(ISBLANK('9. METAS'!#REF!),"",'9. METAS'!#REF!)</f>
        <v>#REF!</v>
      </c>
      <c r="N53" s="144">
        <v>41</v>
      </c>
      <c r="O53" s="136"/>
      <c r="P53" s="136"/>
      <c r="Q53" s="137"/>
      <c r="R53" s="131" t="str">
        <f t="shared" si="0"/>
        <v>100%</v>
      </c>
      <c r="S53" s="132" t="str">
        <f t="shared" si="1"/>
        <v>100%</v>
      </c>
      <c r="T53" s="132" t="str">
        <f t="shared" si="2"/>
        <v>100%</v>
      </c>
      <c r="U53" s="155" t="str">
        <f t="shared" si="3"/>
        <v>100%</v>
      </c>
      <c r="V53" s="135" t="str">
        <f t="shared" si="8"/>
        <v>No Programado</v>
      </c>
      <c r="W53" s="132" t="str">
        <f t="shared" si="9"/>
        <v>No Programado</v>
      </c>
      <c r="X53" s="132" t="str">
        <f t="shared" si="10"/>
        <v>No Programado</v>
      </c>
      <c r="Y53" s="161" t="str">
        <f t="shared" si="11"/>
        <v>No Programado</v>
      </c>
      <c r="Z53" s="174"/>
      <c r="AA53" s="175"/>
      <c r="AB53" s="175"/>
      <c r="AC53" s="176"/>
    </row>
    <row r="54" spans="3:29" ht="17.25">
      <c r="C54" s="205" t="e">
        <f>IF(ISBLANK('5. Pp (3 años)'!#REF!),"",'5. Pp (3 años)'!#REF!)</f>
        <v>#REF!</v>
      </c>
      <c r="D54" s="80" t="e">
        <f>IF(ISBLANK('5. Pp (3 años)'!#REF!),"",'5. Pp (3 años)'!#REF!)</f>
        <v>#REF!</v>
      </c>
      <c r="E54" s="201" t="e">
        <f>IF(ISBLANK('5. Pp (3 años)'!#REF!),"",'5. Pp (3 años)'!#REF!)</f>
        <v>#REF!</v>
      </c>
      <c r="F54" s="201" t="e">
        <f>IF(ISBLANK('5. Pp (3 años)'!#REF!),"",'5. Pp (3 años)'!#REF!)</f>
        <v>#REF!</v>
      </c>
      <c r="G54" s="209" t="e">
        <f>IF(ISBLANK('5. Pp (3 años)'!#REF!),"",'5. Pp (3 años)'!#REF!)</f>
        <v>#REF!</v>
      </c>
      <c r="H54" s="66" t="e">
        <f>IF(ISBLANK('5. Pp (3 años)'!#REF!),"",'5. Pp (3 años)'!#REF!)</f>
        <v>#REF!</v>
      </c>
      <c r="I54" s="142" t="e">
        <f>IF(ISBLANK('9. METAS'!#REF!),"",'9. METAS'!#REF!)</f>
        <v>#REF!</v>
      </c>
      <c r="J54" s="143" t="e">
        <f>IF(ISBLANK('9. METAS'!#REF!),"",'9. METAS'!#REF!)</f>
        <v>#REF!</v>
      </c>
      <c r="K54" s="133" t="e">
        <f>IF(ISBLANK('9. METAS'!#REF!),"",'9. METAS'!#REF!)</f>
        <v>#REF!</v>
      </c>
      <c r="L54" s="133" t="e">
        <f>IF(ISBLANK('9. METAS'!#REF!),"",'9. METAS'!#REF!)</f>
        <v>#REF!</v>
      </c>
      <c r="M54" s="134" t="e">
        <f>IF(ISBLANK('9. METAS'!#REF!),"",'9. METAS'!#REF!)</f>
        <v>#REF!</v>
      </c>
      <c r="N54" s="144">
        <v>41</v>
      </c>
      <c r="O54" s="136"/>
      <c r="P54" s="136"/>
      <c r="Q54" s="137"/>
      <c r="R54" s="131" t="str">
        <f t="shared" si="0"/>
        <v>100%</v>
      </c>
      <c r="S54" s="132" t="str">
        <f t="shared" si="1"/>
        <v>100%</v>
      </c>
      <c r="T54" s="132" t="str">
        <f t="shared" si="2"/>
        <v>100%</v>
      </c>
      <c r="U54" s="155" t="str">
        <f t="shared" si="3"/>
        <v>100%</v>
      </c>
      <c r="V54" s="135" t="str">
        <f t="shared" si="8"/>
        <v>No Programado</v>
      </c>
      <c r="W54" s="132" t="str">
        <f t="shared" si="9"/>
        <v>No Programado</v>
      </c>
      <c r="X54" s="132" t="str">
        <f t="shared" si="10"/>
        <v>No Programado</v>
      </c>
      <c r="Y54" s="161" t="str">
        <f t="shared" si="11"/>
        <v>No Programado</v>
      </c>
      <c r="Z54" s="177"/>
      <c r="AA54" s="178"/>
      <c r="AB54" s="178"/>
      <c r="AC54" s="179"/>
    </row>
    <row r="55" spans="3:29" ht="17.25">
      <c r="C55" s="204" t="e">
        <f>IF(ISBLANK('5. Pp (3 años)'!#REF!),"",'5. Pp (3 años)'!#REF!)</f>
        <v>#REF!</v>
      </c>
      <c r="D55" s="80" t="e">
        <f>IF(ISBLANK('5. Pp (3 años)'!#REF!),"",'5. Pp (3 años)'!#REF!)</f>
        <v>#REF!</v>
      </c>
      <c r="E55" s="201" t="e">
        <f>IF(ISBLANK('5. Pp (3 años)'!#REF!),"",'5. Pp (3 años)'!#REF!)</f>
        <v>#REF!</v>
      </c>
      <c r="F55" s="201" t="e">
        <f>IF(ISBLANK('5. Pp (3 años)'!#REF!),"",'5. Pp (3 años)'!#REF!)</f>
        <v>#REF!</v>
      </c>
      <c r="G55" s="209" t="e">
        <f>IF(ISBLANK('5. Pp (3 años)'!#REF!),"",'5. Pp (3 años)'!#REF!)</f>
        <v>#REF!</v>
      </c>
      <c r="H55" s="66" t="e">
        <f>IF(ISBLANK('5. Pp (3 años)'!#REF!),"",'5. Pp (3 años)'!#REF!)</f>
        <v>#REF!</v>
      </c>
      <c r="I55" s="142" t="e">
        <f>IF(ISBLANK('9. METAS'!#REF!),"",'9. METAS'!#REF!)</f>
        <v>#REF!</v>
      </c>
      <c r="J55" s="143" t="e">
        <f>IF(ISBLANK('9. METAS'!#REF!),"",'9. METAS'!#REF!)</f>
        <v>#REF!</v>
      </c>
      <c r="K55" s="133" t="e">
        <f>IF(ISBLANK('9. METAS'!#REF!),"",'9. METAS'!#REF!)</f>
        <v>#REF!</v>
      </c>
      <c r="L55" s="133" t="e">
        <f>IF(ISBLANK('9. METAS'!#REF!),"",'9. METAS'!#REF!)</f>
        <v>#REF!</v>
      </c>
      <c r="M55" s="134" t="e">
        <f>IF(ISBLANK('9. METAS'!#REF!),"",'9. METAS'!#REF!)</f>
        <v>#REF!</v>
      </c>
      <c r="N55" s="144">
        <v>41</v>
      </c>
      <c r="O55" s="136"/>
      <c r="P55" s="136"/>
      <c r="Q55" s="137"/>
      <c r="R55" s="131" t="str">
        <f t="shared" si="0"/>
        <v>100%</v>
      </c>
      <c r="S55" s="132" t="str">
        <f t="shared" si="1"/>
        <v>100%</v>
      </c>
      <c r="T55" s="132" t="str">
        <f t="shared" si="2"/>
        <v>100%</v>
      </c>
      <c r="U55" s="155" t="str">
        <f t="shared" si="3"/>
        <v>100%</v>
      </c>
      <c r="V55" s="135" t="str">
        <f t="shared" si="8"/>
        <v>No Programado</v>
      </c>
      <c r="W55" s="132" t="str">
        <f t="shared" si="9"/>
        <v>No Programado</v>
      </c>
      <c r="X55" s="132" t="str">
        <f t="shared" si="10"/>
        <v>No Programado</v>
      </c>
      <c r="Y55" s="161" t="str">
        <f t="shared" si="11"/>
        <v>No Programado</v>
      </c>
      <c r="Z55" s="177"/>
      <c r="AA55" s="178"/>
      <c r="AB55" s="178"/>
      <c r="AC55" s="179"/>
    </row>
    <row r="56" spans="3:29" ht="17.25">
      <c r="C56" s="205" t="e">
        <f>IF(ISBLANK('5. Pp (3 años)'!#REF!),"",'5. Pp (3 años)'!#REF!)</f>
        <v>#REF!</v>
      </c>
      <c r="D56" s="80" t="e">
        <f>IF(ISBLANK('5. Pp (3 años)'!#REF!),"",'5. Pp (3 años)'!#REF!)</f>
        <v>#REF!</v>
      </c>
      <c r="E56" s="201" t="e">
        <f>IF(ISBLANK('5. Pp (3 años)'!#REF!),"",'5. Pp (3 años)'!#REF!)</f>
        <v>#REF!</v>
      </c>
      <c r="F56" s="201" t="e">
        <f>IF(ISBLANK('5. Pp (3 años)'!#REF!),"",'5. Pp (3 años)'!#REF!)</f>
        <v>#REF!</v>
      </c>
      <c r="G56" s="209" t="e">
        <f>IF(ISBLANK('5. Pp (3 años)'!#REF!),"",'5. Pp (3 años)'!#REF!)</f>
        <v>#REF!</v>
      </c>
      <c r="H56" s="66" t="e">
        <f>IF(ISBLANK('5. Pp (3 años)'!#REF!),"",'5. Pp (3 años)'!#REF!)</f>
        <v>#REF!</v>
      </c>
      <c r="I56" s="142" t="e">
        <f>IF(ISBLANK('9. METAS'!#REF!),"",'9. METAS'!#REF!)</f>
        <v>#REF!</v>
      </c>
      <c r="J56" s="143" t="e">
        <f>IF(ISBLANK('9. METAS'!#REF!),"",'9. METAS'!#REF!)</f>
        <v>#REF!</v>
      </c>
      <c r="K56" s="133" t="e">
        <f>IF(ISBLANK('9. METAS'!#REF!),"",'9. METAS'!#REF!)</f>
        <v>#REF!</v>
      </c>
      <c r="L56" s="133" t="e">
        <f>IF(ISBLANK('9. METAS'!#REF!),"",'9. METAS'!#REF!)</f>
        <v>#REF!</v>
      </c>
      <c r="M56" s="134" t="e">
        <f>IF(ISBLANK('9. METAS'!#REF!),"",'9. METAS'!#REF!)</f>
        <v>#REF!</v>
      </c>
      <c r="N56" s="144">
        <v>41</v>
      </c>
      <c r="O56" s="136"/>
      <c r="P56" s="136"/>
      <c r="Q56" s="137"/>
      <c r="R56" s="131" t="str">
        <f t="shared" si="0"/>
        <v>100%</v>
      </c>
      <c r="S56" s="132" t="str">
        <f t="shared" si="1"/>
        <v>100%</v>
      </c>
      <c r="T56" s="132" t="str">
        <f t="shared" si="2"/>
        <v>100%</v>
      </c>
      <c r="U56" s="155" t="str">
        <f t="shared" si="3"/>
        <v>100%</v>
      </c>
      <c r="V56" s="135" t="str">
        <f t="shared" si="8"/>
        <v>No Programado</v>
      </c>
      <c r="W56" s="132" t="str">
        <f t="shared" si="9"/>
        <v>No Programado</v>
      </c>
      <c r="X56" s="132" t="str">
        <f t="shared" si="10"/>
        <v>No Programado</v>
      </c>
      <c r="Y56" s="161" t="str">
        <f t="shared" si="11"/>
        <v>No Programado</v>
      </c>
      <c r="Z56" s="174"/>
      <c r="AA56" s="175"/>
      <c r="AB56" s="175"/>
      <c r="AC56" s="176"/>
    </row>
    <row r="57" spans="3:29" ht="17.25">
      <c r="C57" s="204" t="e">
        <f>IF(ISBLANK('5. Pp (3 años)'!#REF!),"",'5. Pp (3 años)'!#REF!)</f>
        <v>#REF!</v>
      </c>
      <c r="D57" s="80" t="e">
        <f>IF(ISBLANK('5. Pp (3 años)'!#REF!),"",'5. Pp (3 años)'!#REF!)</f>
        <v>#REF!</v>
      </c>
      <c r="E57" s="201" t="e">
        <f>IF(ISBLANK('5. Pp (3 años)'!#REF!),"",'5. Pp (3 años)'!#REF!)</f>
        <v>#REF!</v>
      </c>
      <c r="F57" s="201" t="e">
        <f>IF(ISBLANK('5. Pp (3 años)'!#REF!),"",'5. Pp (3 años)'!#REF!)</f>
        <v>#REF!</v>
      </c>
      <c r="G57" s="209" t="e">
        <f>IF(ISBLANK('5. Pp (3 años)'!#REF!),"",'5. Pp (3 años)'!#REF!)</f>
        <v>#REF!</v>
      </c>
      <c r="H57" s="66" t="e">
        <f>IF(ISBLANK('5. Pp (3 años)'!#REF!),"",'5. Pp (3 años)'!#REF!)</f>
        <v>#REF!</v>
      </c>
      <c r="I57" s="142" t="e">
        <f>IF(ISBLANK('9. METAS'!#REF!),"",'9. METAS'!#REF!)</f>
        <v>#REF!</v>
      </c>
      <c r="J57" s="143" t="e">
        <f>IF(ISBLANK('9. METAS'!#REF!),"",'9. METAS'!#REF!)</f>
        <v>#REF!</v>
      </c>
      <c r="K57" s="133" t="e">
        <f>IF(ISBLANK('9. METAS'!#REF!),"",'9. METAS'!#REF!)</f>
        <v>#REF!</v>
      </c>
      <c r="L57" s="133" t="e">
        <f>IF(ISBLANK('9. METAS'!#REF!),"",'9. METAS'!#REF!)</f>
        <v>#REF!</v>
      </c>
      <c r="M57" s="134" t="e">
        <f>IF(ISBLANK('9. METAS'!#REF!),"",'9. METAS'!#REF!)</f>
        <v>#REF!</v>
      </c>
      <c r="N57" s="144">
        <v>41</v>
      </c>
      <c r="O57" s="136"/>
      <c r="P57" s="136"/>
      <c r="Q57" s="137"/>
      <c r="R57" s="131" t="str">
        <f t="shared" si="0"/>
        <v>100%</v>
      </c>
      <c r="S57" s="132" t="str">
        <f t="shared" si="1"/>
        <v>100%</v>
      </c>
      <c r="T57" s="132" t="str">
        <f t="shared" si="2"/>
        <v>100%</v>
      </c>
      <c r="U57" s="155" t="str">
        <f t="shared" si="3"/>
        <v>100%</v>
      </c>
      <c r="V57" s="135" t="str">
        <f t="shared" si="8"/>
        <v>No Programado</v>
      </c>
      <c r="W57" s="132" t="str">
        <f t="shared" si="9"/>
        <v>No Programado</v>
      </c>
      <c r="X57" s="132" t="str">
        <f t="shared" si="10"/>
        <v>No Programado</v>
      </c>
      <c r="Y57" s="161" t="str">
        <f t="shared" si="11"/>
        <v>No Programado</v>
      </c>
      <c r="Z57" s="177"/>
      <c r="AA57" s="178"/>
      <c r="AB57" s="178"/>
      <c r="AC57" s="179"/>
    </row>
    <row r="58" spans="3:29" ht="17.25">
      <c r="C58" s="206" t="e">
        <f>IF(ISBLANK('5. Pp (3 años)'!#REF!),"",'5. Pp (3 años)'!#REF!)</f>
        <v>#REF!</v>
      </c>
      <c r="D58" s="60" t="e">
        <f>IF(ISBLANK('5. Pp (3 años)'!#REF!),"",'5. Pp (3 años)'!#REF!)</f>
        <v>#REF!</v>
      </c>
      <c r="E58" s="203" t="e">
        <f>IF(ISBLANK('5. Pp (3 años)'!#REF!),"",'5. Pp (3 años)'!#REF!)</f>
        <v>#REF!</v>
      </c>
      <c r="F58" s="203" t="e">
        <f>IF(ISBLANK('5. Pp (3 años)'!#REF!),"",'5. Pp (3 años)'!#REF!)</f>
        <v>#REF!</v>
      </c>
      <c r="G58" s="214" t="e">
        <f>IF(ISBLANK('5. Pp (3 años)'!#REF!),"",'5. Pp (3 años)'!#REF!)</f>
        <v>#REF!</v>
      </c>
      <c r="H58" s="65" t="e">
        <f>IF(ISBLANK('5. Pp (3 años)'!#REF!),"",'5. Pp (3 años)'!#REF!)</f>
        <v>#REF!</v>
      </c>
      <c r="I58" s="142" t="e">
        <f>IF(ISBLANK('9. METAS'!#REF!),"",'9. METAS'!#REF!)</f>
        <v>#REF!</v>
      </c>
      <c r="J58" s="143" t="e">
        <f>IF(ISBLANK('9. METAS'!#REF!),"",'9. METAS'!#REF!)</f>
        <v>#REF!</v>
      </c>
      <c r="K58" s="133" t="e">
        <f>IF(ISBLANK('9. METAS'!#REF!),"",'9. METAS'!#REF!)</f>
        <v>#REF!</v>
      </c>
      <c r="L58" s="133" t="e">
        <f>IF(ISBLANK('9. METAS'!#REF!),"",'9. METAS'!#REF!)</f>
        <v>#REF!</v>
      </c>
      <c r="M58" s="134" t="e">
        <f>IF(ISBLANK('9. METAS'!#REF!),"",'9. METAS'!#REF!)</f>
        <v>#REF!</v>
      </c>
      <c r="N58" s="144">
        <v>41</v>
      </c>
      <c r="O58" s="136"/>
      <c r="P58" s="136"/>
      <c r="Q58" s="137"/>
      <c r="R58" s="131" t="str">
        <f t="shared" si="0"/>
        <v>100%</v>
      </c>
      <c r="S58" s="132" t="str">
        <f t="shared" si="1"/>
        <v>100%</v>
      </c>
      <c r="T58" s="132" t="str">
        <f t="shared" si="2"/>
        <v>100%</v>
      </c>
      <c r="U58" s="155" t="str">
        <f t="shared" si="3"/>
        <v>100%</v>
      </c>
      <c r="V58" s="135" t="str">
        <f t="shared" si="8"/>
        <v>No Programado</v>
      </c>
      <c r="W58" s="132" t="str">
        <f t="shared" si="9"/>
        <v>No Programado</v>
      </c>
      <c r="X58" s="132" t="str">
        <f t="shared" si="10"/>
        <v>No Programado</v>
      </c>
      <c r="Y58" s="161" t="str">
        <f t="shared" si="11"/>
        <v>No Programado</v>
      </c>
      <c r="Z58" s="174"/>
      <c r="AA58" s="175"/>
      <c r="AB58" s="175"/>
      <c r="AC58" s="176"/>
    </row>
    <row r="59" spans="3:29" ht="17.25">
      <c r="C59" s="204" t="e">
        <f>IF(ISBLANK('5. Pp (3 años)'!#REF!),"",'5. Pp (3 años)'!#REF!)</f>
        <v>#REF!</v>
      </c>
      <c r="D59" s="80" t="e">
        <f>IF(ISBLANK('5. Pp (3 años)'!#REF!),"",'5. Pp (3 años)'!#REF!)</f>
        <v>#REF!</v>
      </c>
      <c r="E59" s="201" t="e">
        <f>IF(ISBLANK('5. Pp (3 años)'!#REF!),"",'5. Pp (3 años)'!#REF!)</f>
        <v>#REF!</v>
      </c>
      <c r="F59" s="201" t="e">
        <f>IF(ISBLANK('5. Pp (3 años)'!#REF!),"",'5. Pp (3 años)'!#REF!)</f>
        <v>#REF!</v>
      </c>
      <c r="G59" s="209" t="e">
        <f>IF(ISBLANK('5. Pp (3 años)'!#REF!),"",'5. Pp (3 años)'!#REF!)</f>
        <v>#REF!</v>
      </c>
      <c r="H59" s="66" t="e">
        <f>IF(ISBLANK('5. Pp (3 años)'!#REF!),"",'5. Pp (3 años)'!#REF!)</f>
        <v>#REF!</v>
      </c>
      <c r="I59" s="142" t="e">
        <f>IF(ISBLANK('9. METAS'!#REF!),"",'9. METAS'!#REF!)</f>
        <v>#REF!</v>
      </c>
      <c r="J59" s="143" t="e">
        <f>IF(ISBLANK('9. METAS'!#REF!),"",'9. METAS'!#REF!)</f>
        <v>#REF!</v>
      </c>
      <c r="K59" s="133" t="e">
        <f>IF(ISBLANK('9. METAS'!#REF!),"",'9. METAS'!#REF!)</f>
        <v>#REF!</v>
      </c>
      <c r="L59" s="133" t="e">
        <f>IF(ISBLANK('9. METAS'!#REF!),"",'9. METAS'!#REF!)</f>
        <v>#REF!</v>
      </c>
      <c r="M59" s="134" t="e">
        <f>IF(ISBLANK('9. METAS'!#REF!),"",'9. METAS'!#REF!)</f>
        <v>#REF!</v>
      </c>
      <c r="N59" s="144">
        <v>41</v>
      </c>
      <c r="O59" s="136"/>
      <c r="P59" s="136"/>
      <c r="Q59" s="137"/>
      <c r="R59" s="131" t="str">
        <f t="shared" si="0"/>
        <v>100%</v>
      </c>
      <c r="S59" s="132" t="str">
        <f t="shared" si="1"/>
        <v>100%</v>
      </c>
      <c r="T59" s="132" t="str">
        <f t="shared" si="2"/>
        <v>100%</v>
      </c>
      <c r="U59" s="155" t="str">
        <f t="shared" si="3"/>
        <v>100%</v>
      </c>
      <c r="V59" s="135" t="str">
        <f t="shared" si="8"/>
        <v>No Programado</v>
      </c>
      <c r="W59" s="132" t="str">
        <f t="shared" si="9"/>
        <v>No Programado</v>
      </c>
      <c r="X59" s="132" t="str">
        <f t="shared" si="10"/>
        <v>No Programado</v>
      </c>
      <c r="Y59" s="161" t="str">
        <f t="shared" si="11"/>
        <v>No Programado</v>
      </c>
      <c r="Z59" s="177"/>
      <c r="AA59" s="178"/>
      <c r="AB59" s="178"/>
      <c r="AC59" s="179"/>
    </row>
    <row r="60" spans="3:29" ht="17.25">
      <c r="C60" s="205" t="e">
        <f>IF(ISBLANK('5. Pp (3 años)'!#REF!),"",'5. Pp (3 años)'!#REF!)</f>
        <v>#REF!</v>
      </c>
      <c r="D60" s="80" t="e">
        <f>IF(ISBLANK('5. Pp (3 años)'!#REF!),"",'5. Pp (3 años)'!#REF!)</f>
        <v>#REF!</v>
      </c>
      <c r="E60" s="201" t="e">
        <f>IF(ISBLANK('5. Pp (3 años)'!#REF!),"",'5. Pp (3 años)'!#REF!)</f>
        <v>#REF!</v>
      </c>
      <c r="F60" s="201" t="e">
        <f>IF(ISBLANK('5. Pp (3 años)'!#REF!),"",'5. Pp (3 años)'!#REF!)</f>
        <v>#REF!</v>
      </c>
      <c r="G60" s="209" t="e">
        <f>IF(ISBLANK('5. Pp (3 años)'!#REF!),"",'5. Pp (3 años)'!#REF!)</f>
        <v>#REF!</v>
      </c>
      <c r="H60" s="66" t="e">
        <f>IF(ISBLANK('5. Pp (3 años)'!#REF!),"",'5. Pp (3 años)'!#REF!)</f>
        <v>#REF!</v>
      </c>
      <c r="I60" s="142" t="e">
        <f>IF(ISBLANK('9. METAS'!#REF!),"",'9. METAS'!#REF!)</f>
        <v>#REF!</v>
      </c>
      <c r="J60" s="143" t="e">
        <f>IF(ISBLANK('9. METAS'!#REF!),"",'9. METAS'!#REF!)</f>
        <v>#REF!</v>
      </c>
      <c r="K60" s="133" t="e">
        <f>IF(ISBLANK('9. METAS'!#REF!),"",'9. METAS'!#REF!)</f>
        <v>#REF!</v>
      </c>
      <c r="L60" s="133" t="e">
        <f>IF(ISBLANK('9. METAS'!#REF!),"",'9. METAS'!#REF!)</f>
        <v>#REF!</v>
      </c>
      <c r="M60" s="134" t="e">
        <f>IF(ISBLANK('9. METAS'!#REF!),"",'9. METAS'!#REF!)</f>
        <v>#REF!</v>
      </c>
      <c r="N60" s="144">
        <v>41</v>
      </c>
      <c r="O60" s="136"/>
      <c r="P60" s="136"/>
      <c r="Q60" s="137"/>
      <c r="R60" s="131" t="str">
        <f t="shared" si="0"/>
        <v>100%</v>
      </c>
      <c r="S60" s="132" t="str">
        <f t="shared" si="1"/>
        <v>100%</v>
      </c>
      <c r="T60" s="132" t="str">
        <f t="shared" si="2"/>
        <v>100%</v>
      </c>
      <c r="U60" s="155" t="str">
        <f t="shared" si="3"/>
        <v>100%</v>
      </c>
      <c r="V60" s="135" t="str">
        <f t="shared" si="8"/>
        <v>No Programado</v>
      </c>
      <c r="W60" s="132" t="str">
        <f t="shared" si="9"/>
        <v>No Programado</v>
      </c>
      <c r="X60" s="132" t="str">
        <f t="shared" si="10"/>
        <v>No Programado</v>
      </c>
      <c r="Y60" s="161" t="str">
        <f t="shared" si="11"/>
        <v>No Programado</v>
      </c>
      <c r="Z60" s="174"/>
      <c r="AA60" s="175"/>
      <c r="AB60" s="175"/>
      <c r="AC60" s="176"/>
    </row>
    <row r="61" spans="3:29" ht="17.25">
      <c r="C61" s="204" t="e">
        <f>IF(ISBLANK('5. Pp (3 años)'!#REF!),"",'5. Pp (3 años)'!#REF!)</f>
        <v>#REF!</v>
      </c>
      <c r="D61" s="80" t="e">
        <f>IF(ISBLANK('5. Pp (3 años)'!#REF!),"",'5. Pp (3 años)'!#REF!)</f>
        <v>#REF!</v>
      </c>
      <c r="E61" s="201" t="e">
        <f>IF(ISBLANK('5. Pp (3 años)'!#REF!),"",'5. Pp (3 años)'!#REF!)</f>
        <v>#REF!</v>
      </c>
      <c r="F61" s="201" t="e">
        <f>IF(ISBLANK('5. Pp (3 años)'!#REF!),"",'5. Pp (3 años)'!#REF!)</f>
        <v>#REF!</v>
      </c>
      <c r="G61" s="209" t="e">
        <f>IF(ISBLANK('5. Pp (3 años)'!#REF!),"",'5. Pp (3 años)'!#REF!)</f>
        <v>#REF!</v>
      </c>
      <c r="H61" s="66" t="e">
        <f>IF(ISBLANK('5. Pp (3 años)'!#REF!),"",'5. Pp (3 años)'!#REF!)</f>
        <v>#REF!</v>
      </c>
      <c r="I61" s="142" t="e">
        <f>IF(ISBLANK('9. METAS'!#REF!),"",'9. METAS'!#REF!)</f>
        <v>#REF!</v>
      </c>
      <c r="J61" s="143" t="e">
        <f>IF(ISBLANK('9. METAS'!#REF!),"",'9. METAS'!#REF!)</f>
        <v>#REF!</v>
      </c>
      <c r="K61" s="133" t="e">
        <f>IF(ISBLANK('9. METAS'!#REF!),"",'9. METAS'!#REF!)</f>
        <v>#REF!</v>
      </c>
      <c r="L61" s="133" t="e">
        <f>IF(ISBLANK('9. METAS'!#REF!),"",'9. METAS'!#REF!)</f>
        <v>#REF!</v>
      </c>
      <c r="M61" s="134" t="e">
        <f>IF(ISBLANK('9. METAS'!#REF!),"",'9. METAS'!#REF!)</f>
        <v>#REF!</v>
      </c>
      <c r="N61" s="144">
        <v>41</v>
      </c>
      <c r="O61" s="136"/>
      <c r="P61" s="136"/>
      <c r="Q61" s="137"/>
      <c r="R61" s="131" t="str">
        <f t="shared" si="0"/>
        <v>100%</v>
      </c>
      <c r="S61" s="132" t="str">
        <f t="shared" si="1"/>
        <v>100%</v>
      </c>
      <c r="T61" s="132" t="str">
        <f t="shared" si="2"/>
        <v>100%</v>
      </c>
      <c r="U61" s="155" t="str">
        <f t="shared" si="3"/>
        <v>100%</v>
      </c>
      <c r="V61" s="135" t="str">
        <f t="shared" si="8"/>
        <v>No Programado</v>
      </c>
      <c r="W61" s="132" t="str">
        <f t="shared" si="9"/>
        <v>No Programado</v>
      </c>
      <c r="X61" s="132" t="str">
        <f t="shared" si="10"/>
        <v>No Programado</v>
      </c>
      <c r="Y61" s="161" t="str">
        <f t="shared" si="11"/>
        <v>No Programado</v>
      </c>
      <c r="Z61" s="177"/>
      <c r="AA61" s="178"/>
      <c r="AB61" s="178"/>
      <c r="AC61" s="179"/>
    </row>
    <row r="62" spans="3:29" ht="17.25">
      <c r="C62" s="205" t="e">
        <f>IF(ISBLANK('5. Pp (3 años)'!#REF!),"",'5. Pp (3 años)'!#REF!)</f>
        <v>#REF!</v>
      </c>
      <c r="D62" s="80" t="e">
        <f>IF(ISBLANK('5. Pp (3 años)'!#REF!),"",'5. Pp (3 años)'!#REF!)</f>
        <v>#REF!</v>
      </c>
      <c r="E62" s="201" t="e">
        <f>IF(ISBLANK('5. Pp (3 años)'!#REF!),"",'5. Pp (3 años)'!#REF!)</f>
        <v>#REF!</v>
      </c>
      <c r="F62" s="201" t="e">
        <f>IF(ISBLANK('5. Pp (3 años)'!#REF!),"",'5. Pp (3 años)'!#REF!)</f>
        <v>#REF!</v>
      </c>
      <c r="G62" s="209" t="e">
        <f>IF(ISBLANK('5. Pp (3 años)'!#REF!),"",'5. Pp (3 años)'!#REF!)</f>
        <v>#REF!</v>
      </c>
      <c r="H62" s="66" t="e">
        <f>IF(ISBLANK('5. Pp (3 años)'!#REF!),"",'5. Pp (3 años)'!#REF!)</f>
        <v>#REF!</v>
      </c>
      <c r="I62" s="142" t="e">
        <f>IF(ISBLANK('9. METAS'!#REF!),"",'9. METAS'!#REF!)</f>
        <v>#REF!</v>
      </c>
      <c r="J62" s="143" t="e">
        <f>IF(ISBLANK('9. METAS'!#REF!),"",'9. METAS'!#REF!)</f>
        <v>#REF!</v>
      </c>
      <c r="K62" s="133" t="e">
        <f>IF(ISBLANK('9. METAS'!#REF!),"",'9. METAS'!#REF!)</f>
        <v>#REF!</v>
      </c>
      <c r="L62" s="133" t="e">
        <f>IF(ISBLANK('9. METAS'!#REF!),"",'9. METAS'!#REF!)</f>
        <v>#REF!</v>
      </c>
      <c r="M62" s="134" t="e">
        <f>IF(ISBLANK('9. METAS'!#REF!),"",'9. METAS'!#REF!)</f>
        <v>#REF!</v>
      </c>
      <c r="N62" s="144">
        <v>41</v>
      </c>
      <c r="O62" s="136"/>
      <c r="P62" s="136"/>
      <c r="Q62" s="137"/>
      <c r="R62" s="131" t="str">
        <f t="shared" si="0"/>
        <v>100%</v>
      </c>
      <c r="S62" s="132" t="str">
        <f t="shared" si="1"/>
        <v>100%</v>
      </c>
      <c r="T62" s="132" t="str">
        <f t="shared" si="2"/>
        <v>100%</v>
      </c>
      <c r="U62" s="155" t="str">
        <f t="shared" si="3"/>
        <v>100%</v>
      </c>
      <c r="V62" s="135" t="str">
        <f t="shared" si="8"/>
        <v>No Programado</v>
      </c>
      <c r="W62" s="132" t="str">
        <f t="shared" si="9"/>
        <v>No Programado</v>
      </c>
      <c r="X62" s="132" t="str">
        <f t="shared" si="10"/>
        <v>No Programado</v>
      </c>
      <c r="Y62" s="161" t="str">
        <f t="shared" si="11"/>
        <v>No Programado</v>
      </c>
      <c r="Z62" s="174"/>
      <c r="AA62" s="175"/>
      <c r="AB62" s="175"/>
      <c r="AC62" s="176"/>
    </row>
    <row r="63" spans="3:29" ht="17.25">
      <c r="C63" s="204" t="e">
        <f>IF(ISBLANK('5. Pp (3 años)'!#REF!),"",'5. Pp (3 años)'!#REF!)</f>
        <v>#REF!</v>
      </c>
      <c r="D63" s="80" t="e">
        <f>IF(ISBLANK('5. Pp (3 años)'!#REF!),"",'5. Pp (3 años)'!#REF!)</f>
        <v>#REF!</v>
      </c>
      <c r="E63" s="201" t="e">
        <f>IF(ISBLANK('5. Pp (3 años)'!#REF!),"",'5. Pp (3 años)'!#REF!)</f>
        <v>#REF!</v>
      </c>
      <c r="F63" s="201" t="e">
        <f>IF(ISBLANK('5. Pp (3 años)'!#REF!),"",'5. Pp (3 años)'!#REF!)</f>
        <v>#REF!</v>
      </c>
      <c r="G63" s="209" t="e">
        <f>IF(ISBLANK('5. Pp (3 años)'!#REF!),"",'5. Pp (3 años)'!#REF!)</f>
        <v>#REF!</v>
      </c>
      <c r="H63" s="66" t="e">
        <f>IF(ISBLANK('5. Pp (3 años)'!#REF!),"",'5. Pp (3 años)'!#REF!)</f>
        <v>#REF!</v>
      </c>
      <c r="I63" s="142" t="e">
        <f>IF(ISBLANK('9. METAS'!#REF!),"",'9. METAS'!#REF!)</f>
        <v>#REF!</v>
      </c>
      <c r="J63" s="143" t="e">
        <f>IF(ISBLANK('9. METAS'!#REF!),"",'9. METAS'!#REF!)</f>
        <v>#REF!</v>
      </c>
      <c r="K63" s="133" t="e">
        <f>IF(ISBLANK('9. METAS'!#REF!),"",'9. METAS'!#REF!)</f>
        <v>#REF!</v>
      </c>
      <c r="L63" s="133" t="e">
        <f>IF(ISBLANK('9. METAS'!#REF!),"",'9. METAS'!#REF!)</f>
        <v>#REF!</v>
      </c>
      <c r="M63" s="134" t="e">
        <f>IF(ISBLANK('9. METAS'!#REF!),"",'9. METAS'!#REF!)</f>
        <v>#REF!</v>
      </c>
      <c r="N63" s="144">
        <v>41</v>
      </c>
      <c r="O63" s="136"/>
      <c r="P63" s="136"/>
      <c r="Q63" s="137"/>
      <c r="R63" s="131" t="str">
        <f t="shared" si="0"/>
        <v>100%</v>
      </c>
      <c r="S63" s="132" t="str">
        <f t="shared" si="1"/>
        <v>100%</v>
      </c>
      <c r="T63" s="132" t="str">
        <f t="shared" si="2"/>
        <v>100%</v>
      </c>
      <c r="U63" s="155" t="str">
        <f t="shared" si="3"/>
        <v>100%</v>
      </c>
      <c r="V63" s="135" t="str">
        <f t="shared" si="8"/>
        <v>No Programado</v>
      </c>
      <c r="W63" s="132" t="str">
        <f t="shared" si="9"/>
        <v>No Programado</v>
      </c>
      <c r="X63" s="132" t="str">
        <f t="shared" si="10"/>
        <v>No Programado</v>
      </c>
      <c r="Y63" s="161" t="str">
        <f t="shared" si="11"/>
        <v>No Programado</v>
      </c>
      <c r="Z63" s="177"/>
      <c r="AA63" s="178"/>
      <c r="AB63" s="178"/>
      <c r="AC63" s="179"/>
    </row>
    <row r="64" spans="3:29" ht="17.25">
      <c r="C64" s="206" t="e">
        <f>IF(ISBLANK('5. Pp (3 años)'!#REF!),"",'5. Pp (3 años)'!#REF!)</f>
        <v>#REF!</v>
      </c>
      <c r="D64" s="60" t="e">
        <f>IF(ISBLANK('5. Pp (3 años)'!#REF!),"",'5. Pp (3 años)'!#REF!)</f>
        <v>#REF!</v>
      </c>
      <c r="E64" s="203" t="e">
        <f>IF(ISBLANK('5. Pp (3 años)'!#REF!),"",'5. Pp (3 años)'!#REF!)</f>
        <v>#REF!</v>
      </c>
      <c r="F64" s="203" t="e">
        <f>IF(ISBLANK('5. Pp (3 años)'!#REF!),"",'5. Pp (3 años)'!#REF!)</f>
        <v>#REF!</v>
      </c>
      <c r="G64" s="214" t="e">
        <f>IF(ISBLANK('5. Pp (3 años)'!#REF!),"",'5. Pp (3 años)'!#REF!)</f>
        <v>#REF!</v>
      </c>
      <c r="H64" s="65" t="e">
        <f>IF(ISBLANK('5. Pp (3 años)'!#REF!),"",'5. Pp (3 años)'!#REF!)</f>
        <v>#REF!</v>
      </c>
      <c r="I64" s="142" t="e">
        <f>IF(ISBLANK('9. METAS'!#REF!),"",'9. METAS'!#REF!)</f>
        <v>#REF!</v>
      </c>
      <c r="J64" s="143" t="e">
        <f>IF(ISBLANK('9. METAS'!#REF!),"",'9. METAS'!#REF!)</f>
        <v>#REF!</v>
      </c>
      <c r="K64" s="133" t="e">
        <f>IF(ISBLANK('9. METAS'!#REF!),"",'9. METAS'!#REF!)</f>
        <v>#REF!</v>
      </c>
      <c r="L64" s="133" t="e">
        <f>IF(ISBLANK('9. METAS'!#REF!),"",'9. METAS'!#REF!)</f>
        <v>#REF!</v>
      </c>
      <c r="M64" s="134" t="e">
        <f>IF(ISBLANK('9. METAS'!#REF!),"",'9. METAS'!#REF!)</f>
        <v>#REF!</v>
      </c>
      <c r="N64" s="144">
        <v>41</v>
      </c>
      <c r="O64" s="136"/>
      <c r="P64" s="136"/>
      <c r="Q64" s="137"/>
      <c r="R64" s="131" t="str">
        <f t="shared" si="0"/>
        <v>100%</v>
      </c>
      <c r="S64" s="132" t="str">
        <f t="shared" si="1"/>
        <v>100%</v>
      </c>
      <c r="T64" s="132" t="str">
        <f t="shared" si="2"/>
        <v>100%</v>
      </c>
      <c r="U64" s="155" t="str">
        <f t="shared" si="3"/>
        <v>100%</v>
      </c>
      <c r="V64" s="135" t="str">
        <f t="shared" si="8"/>
        <v>No Programado</v>
      </c>
      <c r="W64" s="132" t="str">
        <f t="shared" si="9"/>
        <v>No Programado</v>
      </c>
      <c r="X64" s="132" t="str">
        <f t="shared" si="10"/>
        <v>No Programado</v>
      </c>
      <c r="Y64" s="161" t="str">
        <f t="shared" si="11"/>
        <v>No Programado</v>
      </c>
      <c r="Z64" s="174"/>
      <c r="AA64" s="175"/>
      <c r="AB64" s="175"/>
      <c r="AC64" s="176"/>
    </row>
    <row r="65" spans="3:29" ht="17.25">
      <c r="C65" s="204" t="e">
        <f>IF(ISBLANK('5. Pp (3 años)'!#REF!),"",'5. Pp (3 años)'!#REF!)</f>
        <v>#REF!</v>
      </c>
      <c r="D65" s="80" t="e">
        <f>IF(ISBLANK('5. Pp (3 años)'!#REF!),"",'5. Pp (3 años)'!#REF!)</f>
        <v>#REF!</v>
      </c>
      <c r="E65" s="201" t="e">
        <f>IF(ISBLANK('5. Pp (3 años)'!#REF!),"",'5. Pp (3 años)'!#REF!)</f>
        <v>#REF!</v>
      </c>
      <c r="F65" s="201" t="e">
        <f>IF(ISBLANK('5. Pp (3 años)'!#REF!),"",'5. Pp (3 años)'!#REF!)</f>
        <v>#REF!</v>
      </c>
      <c r="G65" s="209" t="e">
        <f>IF(ISBLANK('5. Pp (3 años)'!#REF!),"",'5. Pp (3 años)'!#REF!)</f>
        <v>#REF!</v>
      </c>
      <c r="H65" s="66" t="e">
        <f>IF(ISBLANK('5. Pp (3 años)'!#REF!),"",'5. Pp (3 años)'!#REF!)</f>
        <v>#REF!</v>
      </c>
      <c r="I65" s="142" t="e">
        <f>IF(ISBLANK('9. METAS'!#REF!),"",'9. METAS'!#REF!)</f>
        <v>#REF!</v>
      </c>
      <c r="J65" s="143" t="e">
        <f>IF(ISBLANK('9. METAS'!#REF!),"",'9. METAS'!#REF!)</f>
        <v>#REF!</v>
      </c>
      <c r="K65" s="133" t="e">
        <f>IF(ISBLANK('9. METAS'!#REF!),"",'9. METAS'!#REF!)</f>
        <v>#REF!</v>
      </c>
      <c r="L65" s="133" t="e">
        <f>IF(ISBLANK('9. METAS'!#REF!),"",'9. METAS'!#REF!)</f>
        <v>#REF!</v>
      </c>
      <c r="M65" s="134" t="e">
        <f>IF(ISBLANK('9. METAS'!#REF!),"",'9. METAS'!#REF!)</f>
        <v>#REF!</v>
      </c>
      <c r="N65" s="144">
        <v>41</v>
      </c>
      <c r="O65" s="136"/>
      <c r="P65" s="136"/>
      <c r="Q65" s="137"/>
      <c r="R65" s="131" t="str">
        <f t="shared" si="0"/>
        <v>100%</v>
      </c>
      <c r="S65" s="132" t="str">
        <f t="shared" si="1"/>
        <v>100%</v>
      </c>
      <c r="T65" s="132" t="str">
        <f t="shared" si="2"/>
        <v>100%</v>
      </c>
      <c r="U65" s="155" t="str">
        <f t="shared" si="3"/>
        <v>100%</v>
      </c>
      <c r="V65" s="135" t="str">
        <f t="shared" si="8"/>
        <v>No Programado</v>
      </c>
      <c r="W65" s="132" t="str">
        <f t="shared" si="9"/>
        <v>No Programado</v>
      </c>
      <c r="X65" s="132" t="str">
        <f t="shared" si="10"/>
        <v>No Programado</v>
      </c>
      <c r="Y65" s="161" t="str">
        <f t="shared" si="11"/>
        <v>No Programado</v>
      </c>
      <c r="Z65" s="174"/>
      <c r="AA65" s="175"/>
      <c r="AB65" s="175"/>
      <c r="AC65" s="176"/>
    </row>
    <row r="66" spans="3:29" ht="17.25">
      <c r="C66" s="205" t="e">
        <f>IF(ISBLANK('5. Pp (3 años)'!#REF!),"",'5. Pp (3 años)'!#REF!)</f>
        <v>#REF!</v>
      </c>
      <c r="D66" s="80" t="e">
        <f>IF(ISBLANK('5. Pp (3 años)'!#REF!),"",'5. Pp (3 años)'!#REF!)</f>
        <v>#REF!</v>
      </c>
      <c r="E66" s="201" t="e">
        <f>IF(ISBLANK('5. Pp (3 años)'!#REF!),"",'5. Pp (3 años)'!#REF!)</f>
        <v>#REF!</v>
      </c>
      <c r="F66" s="201" t="e">
        <f>IF(ISBLANK('5. Pp (3 años)'!#REF!),"",'5. Pp (3 años)'!#REF!)</f>
        <v>#REF!</v>
      </c>
      <c r="G66" s="209" t="e">
        <f>IF(ISBLANK('5. Pp (3 años)'!#REF!),"",'5. Pp (3 años)'!#REF!)</f>
        <v>#REF!</v>
      </c>
      <c r="H66" s="66" t="e">
        <f>IF(ISBLANK('5. Pp (3 años)'!#REF!),"",'5. Pp (3 años)'!#REF!)</f>
        <v>#REF!</v>
      </c>
      <c r="I66" s="142" t="e">
        <f>IF(ISBLANK('9. METAS'!#REF!),"",'9. METAS'!#REF!)</f>
        <v>#REF!</v>
      </c>
      <c r="J66" s="143" t="e">
        <f>IF(ISBLANK('9. METAS'!#REF!),"",'9. METAS'!#REF!)</f>
        <v>#REF!</v>
      </c>
      <c r="K66" s="133" t="e">
        <f>IF(ISBLANK('9. METAS'!#REF!),"",'9. METAS'!#REF!)</f>
        <v>#REF!</v>
      </c>
      <c r="L66" s="133" t="e">
        <f>IF(ISBLANK('9. METAS'!#REF!),"",'9. METAS'!#REF!)</f>
        <v>#REF!</v>
      </c>
      <c r="M66" s="134" t="e">
        <f>IF(ISBLANK('9. METAS'!#REF!),"",'9. METAS'!#REF!)</f>
        <v>#REF!</v>
      </c>
      <c r="N66" s="144">
        <v>41</v>
      </c>
      <c r="O66" s="136"/>
      <c r="P66" s="136"/>
      <c r="Q66" s="137"/>
      <c r="R66" s="131" t="str">
        <f t="shared" si="0"/>
        <v>100%</v>
      </c>
      <c r="S66" s="132" t="str">
        <f t="shared" si="1"/>
        <v>100%</v>
      </c>
      <c r="T66" s="132" t="str">
        <f t="shared" si="2"/>
        <v>100%</v>
      </c>
      <c r="U66" s="155" t="str">
        <f t="shared" si="3"/>
        <v>100%</v>
      </c>
      <c r="V66" s="135" t="str">
        <f t="shared" si="8"/>
        <v>No Programado</v>
      </c>
      <c r="W66" s="132" t="str">
        <f t="shared" si="9"/>
        <v>No Programado</v>
      </c>
      <c r="X66" s="132" t="str">
        <f t="shared" si="10"/>
        <v>No Programado</v>
      </c>
      <c r="Y66" s="161" t="str">
        <f t="shared" si="11"/>
        <v>No Programado</v>
      </c>
      <c r="Z66" s="177"/>
      <c r="AA66" s="178"/>
      <c r="AB66" s="178"/>
      <c r="AC66" s="179"/>
    </row>
    <row r="67" spans="3:29" ht="17.25">
      <c r="C67" s="204" t="e">
        <f>IF(ISBLANK('5. Pp (3 años)'!#REF!),"",'5. Pp (3 años)'!#REF!)</f>
        <v>#REF!</v>
      </c>
      <c r="D67" s="80" t="e">
        <f>IF(ISBLANK('5. Pp (3 años)'!#REF!),"",'5. Pp (3 años)'!#REF!)</f>
        <v>#REF!</v>
      </c>
      <c r="E67" s="201" t="e">
        <f>IF(ISBLANK('5. Pp (3 años)'!#REF!),"",'5. Pp (3 años)'!#REF!)</f>
        <v>#REF!</v>
      </c>
      <c r="F67" s="201" t="e">
        <f>IF(ISBLANK('5. Pp (3 años)'!#REF!),"",'5. Pp (3 años)'!#REF!)</f>
        <v>#REF!</v>
      </c>
      <c r="G67" s="209" t="e">
        <f>IF(ISBLANK('5. Pp (3 años)'!#REF!),"",'5. Pp (3 años)'!#REF!)</f>
        <v>#REF!</v>
      </c>
      <c r="H67" s="66" t="e">
        <f>IF(ISBLANK('5. Pp (3 años)'!#REF!),"",'5. Pp (3 años)'!#REF!)</f>
        <v>#REF!</v>
      </c>
      <c r="I67" s="142" t="e">
        <f>IF(ISBLANK('9. METAS'!#REF!),"",'9. METAS'!#REF!)</f>
        <v>#REF!</v>
      </c>
      <c r="J67" s="143" t="e">
        <f>IF(ISBLANK('9. METAS'!#REF!),"",'9. METAS'!#REF!)</f>
        <v>#REF!</v>
      </c>
      <c r="K67" s="133" t="e">
        <f>IF(ISBLANK('9. METAS'!#REF!),"",'9. METAS'!#REF!)</f>
        <v>#REF!</v>
      </c>
      <c r="L67" s="133" t="e">
        <f>IF(ISBLANK('9. METAS'!#REF!),"",'9. METAS'!#REF!)</f>
        <v>#REF!</v>
      </c>
      <c r="M67" s="134" t="e">
        <f>IF(ISBLANK('9. METAS'!#REF!),"",'9. METAS'!#REF!)</f>
        <v>#REF!</v>
      </c>
      <c r="N67" s="144">
        <v>41</v>
      </c>
      <c r="O67" s="136"/>
      <c r="P67" s="136"/>
      <c r="Q67" s="137"/>
      <c r="R67" s="131" t="str">
        <f t="shared" si="0"/>
        <v>100%</v>
      </c>
      <c r="S67" s="132" t="str">
        <f t="shared" si="1"/>
        <v>100%</v>
      </c>
      <c r="T67" s="132" t="str">
        <f t="shared" si="2"/>
        <v>100%</v>
      </c>
      <c r="U67" s="155" t="str">
        <f t="shared" si="3"/>
        <v>100%</v>
      </c>
      <c r="V67" s="135" t="str">
        <f t="shared" si="8"/>
        <v>No Programado</v>
      </c>
      <c r="W67" s="132" t="str">
        <f t="shared" si="9"/>
        <v>No Programado</v>
      </c>
      <c r="X67" s="132" t="str">
        <f t="shared" si="10"/>
        <v>No Programado</v>
      </c>
      <c r="Y67" s="161" t="str">
        <f t="shared" si="11"/>
        <v>No Programado</v>
      </c>
      <c r="Z67" s="174"/>
      <c r="AA67" s="175"/>
      <c r="AB67" s="175"/>
      <c r="AC67" s="176"/>
    </row>
    <row r="68" spans="3:29" ht="17.25">
      <c r="C68" s="205" t="e">
        <f>IF(ISBLANK('5. Pp (3 años)'!#REF!),"",'5. Pp (3 años)'!#REF!)</f>
        <v>#REF!</v>
      </c>
      <c r="D68" s="80" t="e">
        <f>IF(ISBLANK('5. Pp (3 años)'!#REF!),"",'5. Pp (3 años)'!#REF!)</f>
        <v>#REF!</v>
      </c>
      <c r="E68" s="201" t="e">
        <f>IF(ISBLANK('5. Pp (3 años)'!#REF!),"",'5. Pp (3 años)'!#REF!)</f>
        <v>#REF!</v>
      </c>
      <c r="F68" s="201" t="e">
        <f>IF(ISBLANK('5. Pp (3 años)'!#REF!),"",'5. Pp (3 años)'!#REF!)</f>
        <v>#REF!</v>
      </c>
      <c r="G68" s="209" t="e">
        <f>IF(ISBLANK('5. Pp (3 años)'!#REF!),"",'5. Pp (3 años)'!#REF!)</f>
        <v>#REF!</v>
      </c>
      <c r="H68" s="66" t="e">
        <f>IF(ISBLANK('5. Pp (3 años)'!#REF!),"",'5. Pp (3 años)'!#REF!)</f>
        <v>#REF!</v>
      </c>
      <c r="I68" s="142" t="e">
        <f>IF(ISBLANK('9. METAS'!#REF!),"",'9. METAS'!#REF!)</f>
        <v>#REF!</v>
      </c>
      <c r="J68" s="143" t="e">
        <f>IF(ISBLANK('9. METAS'!#REF!),"",'9. METAS'!#REF!)</f>
        <v>#REF!</v>
      </c>
      <c r="K68" s="133" t="e">
        <f>IF(ISBLANK('9. METAS'!#REF!),"",'9. METAS'!#REF!)</f>
        <v>#REF!</v>
      </c>
      <c r="L68" s="133" t="e">
        <f>IF(ISBLANK('9. METAS'!#REF!),"",'9. METAS'!#REF!)</f>
        <v>#REF!</v>
      </c>
      <c r="M68" s="134" t="e">
        <f>IF(ISBLANK('9. METAS'!#REF!),"",'9. METAS'!#REF!)</f>
        <v>#REF!</v>
      </c>
      <c r="N68" s="144">
        <v>41</v>
      </c>
      <c r="O68" s="136"/>
      <c r="P68" s="136"/>
      <c r="Q68" s="137"/>
      <c r="R68" s="131" t="str">
        <f t="shared" si="0"/>
        <v>100%</v>
      </c>
      <c r="S68" s="132" t="str">
        <f t="shared" si="1"/>
        <v>100%</v>
      </c>
      <c r="T68" s="132" t="str">
        <f t="shared" si="2"/>
        <v>100%</v>
      </c>
      <c r="U68" s="155" t="str">
        <f t="shared" si="3"/>
        <v>100%</v>
      </c>
      <c r="V68" s="135" t="str">
        <f t="shared" si="8"/>
        <v>No Programado</v>
      </c>
      <c r="W68" s="132" t="str">
        <f t="shared" si="9"/>
        <v>No Programado</v>
      </c>
      <c r="X68" s="132" t="str">
        <f t="shared" si="10"/>
        <v>No Programado</v>
      </c>
      <c r="Y68" s="161" t="str">
        <f t="shared" si="11"/>
        <v>No Programado</v>
      </c>
      <c r="Z68" s="177"/>
      <c r="AA68" s="178"/>
      <c r="AB68" s="178"/>
      <c r="AC68" s="179"/>
    </row>
    <row r="69" spans="3:29" ht="17.25">
      <c r="C69" s="204" t="e">
        <f>IF(ISBLANK('5. Pp (3 años)'!#REF!),"",'5. Pp (3 años)'!#REF!)</f>
        <v>#REF!</v>
      </c>
      <c r="D69" s="80" t="e">
        <f>IF(ISBLANK('5. Pp (3 años)'!#REF!),"",'5. Pp (3 años)'!#REF!)</f>
        <v>#REF!</v>
      </c>
      <c r="E69" s="201" t="e">
        <f>IF(ISBLANK('5. Pp (3 años)'!#REF!),"",'5. Pp (3 años)'!#REF!)</f>
        <v>#REF!</v>
      </c>
      <c r="F69" s="201" t="e">
        <f>IF(ISBLANK('5. Pp (3 años)'!#REF!),"",'5. Pp (3 años)'!#REF!)</f>
        <v>#REF!</v>
      </c>
      <c r="G69" s="209" t="e">
        <f>IF(ISBLANK('5. Pp (3 años)'!#REF!),"",'5. Pp (3 años)'!#REF!)</f>
        <v>#REF!</v>
      </c>
      <c r="H69" s="66" t="e">
        <f>IF(ISBLANK('5. Pp (3 años)'!#REF!),"",'5. Pp (3 años)'!#REF!)</f>
        <v>#REF!</v>
      </c>
      <c r="I69" s="142" t="e">
        <f>IF(ISBLANK('9. METAS'!#REF!),"",'9. METAS'!#REF!)</f>
        <v>#REF!</v>
      </c>
      <c r="J69" s="143" t="e">
        <f>IF(ISBLANK('9. METAS'!#REF!),"",'9. METAS'!#REF!)</f>
        <v>#REF!</v>
      </c>
      <c r="K69" s="133" t="e">
        <f>IF(ISBLANK('9. METAS'!#REF!),"",'9. METAS'!#REF!)</f>
        <v>#REF!</v>
      </c>
      <c r="L69" s="133" t="e">
        <f>IF(ISBLANK('9. METAS'!#REF!),"",'9. METAS'!#REF!)</f>
        <v>#REF!</v>
      </c>
      <c r="M69" s="134" t="e">
        <f>IF(ISBLANK('9. METAS'!#REF!),"",'9. METAS'!#REF!)</f>
        <v>#REF!</v>
      </c>
      <c r="N69" s="144">
        <v>41</v>
      </c>
      <c r="O69" s="136"/>
      <c r="P69" s="136"/>
      <c r="Q69" s="137"/>
      <c r="R69" s="131" t="str">
        <f t="shared" si="0"/>
        <v>100%</v>
      </c>
      <c r="S69" s="132" t="str">
        <f t="shared" si="1"/>
        <v>100%</v>
      </c>
      <c r="T69" s="132" t="str">
        <f t="shared" si="2"/>
        <v>100%</v>
      </c>
      <c r="U69" s="155" t="str">
        <f t="shared" si="3"/>
        <v>100%</v>
      </c>
      <c r="V69" s="135" t="str">
        <f t="shared" si="8"/>
        <v>No Programado</v>
      </c>
      <c r="W69" s="132" t="str">
        <f t="shared" si="9"/>
        <v>No Programado</v>
      </c>
      <c r="X69" s="132" t="str">
        <f t="shared" si="10"/>
        <v>No Programado</v>
      </c>
      <c r="Y69" s="161" t="str">
        <f t="shared" si="11"/>
        <v>No Programado</v>
      </c>
      <c r="Z69" s="177"/>
      <c r="AA69" s="178"/>
      <c r="AB69" s="178"/>
      <c r="AC69" s="179"/>
    </row>
    <row r="70" spans="3:29" ht="17.25">
      <c r="C70" s="206" t="e">
        <f>IF(ISBLANK('5. Pp (3 años)'!#REF!),"",'5. Pp (3 años)'!#REF!)</f>
        <v>#REF!</v>
      </c>
      <c r="D70" s="60" t="e">
        <f>IF(ISBLANK('5. Pp (3 años)'!#REF!),"",'5. Pp (3 años)'!#REF!)</f>
        <v>#REF!</v>
      </c>
      <c r="E70" s="203" t="e">
        <f>IF(ISBLANK('5. Pp (3 años)'!#REF!),"",'5. Pp (3 años)'!#REF!)</f>
        <v>#REF!</v>
      </c>
      <c r="F70" s="203" t="e">
        <f>IF(ISBLANK('5. Pp (3 años)'!#REF!),"",'5. Pp (3 años)'!#REF!)</f>
        <v>#REF!</v>
      </c>
      <c r="G70" s="214" t="e">
        <f>IF(ISBLANK('5. Pp (3 años)'!#REF!),"",'5. Pp (3 años)'!#REF!)</f>
        <v>#REF!</v>
      </c>
      <c r="H70" s="65" t="e">
        <f>IF(ISBLANK('5. Pp (3 años)'!#REF!),"",'5. Pp (3 años)'!#REF!)</f>
        <v>#REF!</v>
      </c>
      <c r="I70" s="142" t="e">
        <f>IF(ISBLANK('9. METAS'!#REF!),"",'9. METAS'!#REF!)</f>
        <v>#REF!</v>
      </c>
      <c r="J70" s="143" t="e">
        <f>IF(ISBLANK('9. METAS'!#REF!),"",'9. METAS'!#REF!)</f>
        <v>#REF!</v>
      </c>
      <c r="K70" s="133" t="e">
        <f>IF(ISBLANK('9. METAS'!#REF!),"",'9. METAS'!#REF!)</f>
        <v>#REF!</v>
      </c>
      <c r="L70" s="133" t="e">
        <f>IF(ISBLANK('9. METAS'!#REF!),"",'9. METAS'!#REF!)</f>
        <v>#REF!</v>
      </c>
      <c r="M70" s="134" t="e">
        <f>IF(ISBLANK('9. METAS'!#REF!),"",'9. METAS'!#REF!)</f>
        <v>#REF!</v>
      </c>
      <c r="N70" s="144">
        <v>41</v>
      </c>
      <c r="O70" s="136"/>
      <c r="P70" s="136"/>
      <c r="Q70" s="137"/>
      <c r="R70" s="131" t="str">
        <f t="shared" si="0"/>
        <v>100%</v>
      </c>
      <c r="S70" s="132" t="str">
        <f t="shared" si="1"/>
        <v>100%</v>
      </c>
      <c r="T70" s="132" t="str">
        <f t="shared" si="2"/>
        <v>100%</v>
      </c>
      <c r="U70" s="155" t="str">
        <f t="shared" si="3"/>
        <v>100%</v>
      </c>
      <c r="V70" s="135" t="str">
        <f t="shared" si="8"/>
        <v>No Programado</v>
      </c>
      <c r="W70" s="132" t="str">
        <f t="shared" si="9"/>
        <v>No Programado</v>
      </c>
      <c r="X70" s="132" t="str">
        <f t="shared" si="10"/>
        <v>No Programado</v>
      </c>
      <c r="Y70" s="161" t="str">
        <f t="shared" si="11"/>
        <v>No Programado</v>
      </c>
      <c r="Z70" s="174"/>
      <c r="AA70" s="175"/>
      <c r="AB70" s="175"/>
      <c r="AC70" s="176"/>
    </row>
    <row r="71" spans="3:29" ht="17.25">
      <c r="C71" s="204" t="e">
        <f>IF(ISBLANK('5. Pp (3 años)'!#REF!),"",'5. Pp (3 años)'!#REF!)</f>
        <v>#REF!</v>
      </c>
      <c r="D71" s="80" t="e">
        <f>IF(ISBLANK('5. Pp (3 años)'!#REF!),"",'5. Pp (3 años)'!#REF!)</f>
        <v>#REF!</v>
      </c>
      <c r="E71" s="201" t="e">
        <f>IF(ISBLANK('5. Pp (3 años)'!#REF!),"",'5. Pp (3 años)'!#REF!)</f>
        <v>#REF!</v>
      </c>
      <c r="F71" s="201" t="e">
        <f>IF(ISBLANK('5. Pp (3 años)'!#REF!),"",'5. Pp (3 años)'!#REF!)</f>
        <v>#REF!</v>
      </c>
      <c r="G71" s="209" t="e">
        <f>IF(ISBLANK('5. Pp (3 años)'!#REF!),"",'5. Pp (3 años)'!#REF!)</f>
        <v>#REF!</v>
      </c>
      <c r="H71" s="66" t="e">
        <f>IF(ISBLANK('5. Pp (3 años)'!#REF!),"",'5. Pp (3 años)'!#REF!)</f>
        <v>#REF!</v>
      </c>
      <c r="I71" s="142" t="e">
        <f>IF(ISBLANK('9. METAS'!#REF!),"",'9. METAS'!#REF!)</f>
        <v>#REF!</v>
      </c>
      <c r="J71" s="143" t="e">
        <f>IF(ISBLANK('9. METAS'!#REF!),"",'9. METAS'!#REF!)</f>
        <v>#REF!</v>
      </c>
      <c r="K71" s="133" t="e">
        <f>IF(ISBLANK('9. METAS'!#REF!),"",'9. METAS'!#REF!)</f>
        <v>#REF!</v>
      </c>
      <c r="L71" s="133" t="e">
        <f>IF(ISBLANK('9. METAS'!#REF!),"",'9. METAS'!#REF!)</f>
        <v>#REF!</v>
      </c>
      <c r="M71" s="134" t="e">
        <f>IF(ISBLANK('9. METAS'!#REF!),"",'9. METAS'!#REF!)</f>
        <v>#REF!</v>
      </c>
      <c r="N71" s="144">
        <v>41</v>
      </c>
      <c r="O71" s="136"/>
      <c r="P71" s="136"/>
      <c r="Q71" s="137"/>
      <c r="R71" s="131" t="str">
        <f t="shared" si="0"/>
        <v>100%</v>
      </c>
      <c r="S71" s="132" t="str">
        <f t="shared" si="1"/>
        <v>100%</v>
      </c>
      <c r="T71" s="132" t="str">
        <f t="shared" si="2"/>
        <v>100%</v>
      </c>
      <c r="U71" s="155" t="str">
        <f t="shared" si="3"/>
        <v>100%</v>
      </c>
      <c r="V71" s="135" t="str">
        <f t="shared" si="8"/>
        <v>No Programado</v>
      </c>
      <c r="W71" s="132" t="str">
        <f t="shared" si="9"/>
        <v>No Programado</v>
      </c>
      <c r="X71" s="132" t="str">
        <f t="shared" si="10"/>
        <v>No Programado</v>
      </c>
      <c r="Y71" s="161" t="str">
        <f t="shared" si="11"/>
        <v>No Programado</v>
      </c>
      <c r="Z71" s="177"/>
      <c r="AA71" s="178"/>
      <c r="AB71" s="178"/>
      <c r="AC71" s="179"/>
    </row>
    <row r="72" spans="3:29" ht="17.25">
      <c r="C72" s="205" t="e">
        <f>IF(ISBLANK('5. Pp (3 años)'!#REF!),"",'5. Pp (3 años)'!#REF!)</f>
        <v>#REF!</v>
      </c>
      <c r="D72" s="80" t="e">
        <f>IF(ISBLANK('5. Pp (3 años)'!#REF!),"",'5. Pp (3 años)'!#REF!)</f>
        <v>#REF!</v>
      </c>
      <c r="E72" s="201" t="e">
        <f>IF(ISBLANK('5. Pp (3 años)'!#REF!),"",'5. Pp (3 años)'!#REF!)</f>
        <v>#REF!</v>
      </c>
      <c r="F72" s="201" t="e">
        <f>IF(ISBLANK('5. Pp (3 años)'!#REF!),"",'5. Pp (3 años)'!#REF!)</f>
        <v>#REF!</v>
      </c>
      <c r="G72" s="209" t="e">
        <f>IF(ISBLANK('5. Pp (3 años)'!#REF!),"",'5. Pp (3 años)'!#REF!)</f>
        <v>#REF!</v>
      </c>
      <c r="H72" s="66" t="e">
        <f>IF(ISBLANK('5. Pp (3 años)'!#REF!),"",'5. Pp (3 años)'!#REF!)</f>
        <v>#REF!</v>
      </c>
      <c r="I72" s="142" t="e">
        <f>IF(ISBLANK('9. METAS'!#REF!),"",'9. METAS'!#REF!)</f>
        <v>#REF!</v>
      </c>
      <c r="J72" s="143" t="e">
        <f>IF(ISBLANK('9. METAS'!#REF!),"",'9. METAS'!#REF!)</f>
        <v>#REF!</v>
      </c>
      <c r="K72" s="133" t="e">
        <f>IF(ISBLANK('9. METAS'!#REF!),"",'9. METAS'!#REF!)</f>
        <v>#REF!</v>
      </c>
      <c r="L72" s="133" t="e">
        <f>IF(ISBLANK('9. METAS'!#REF!),"",'9. METAS'!#REF!)</f>
        <v>#REF!</v>
      </c>
      <c r="M72" s="134" t="e">
        <f>IF(ISBLANK('9. METAS'!#REF!),"",'9. METAS'!#REF!)</f>
        <v>#REF!</v>
      </c>
      <c r="N72" s="144">
        <v>41</v>
      </c>
      <c r="O72" s="136"/>
      <c r="P72" s="136"/>
      <c r="Q72" s="137"/>
      <c r="R72" s="131" t="str">
        <f t="shared" si="0"/>
        <v>100%</v>
      </c>
      <c r="S72" s="132" t="str">
        <f t="shared" si="1"/>
        <v>100%</v>
      </c>
      <c r="T72" s="132" t="str">
        <f t="shared" si="2"/>
        <v>100%</v>
      </c>
      <c r="U72" s="155" t="str">
        <f t="shared" si="3"/>
        <v>100%</v>
      </c>
      <c r="V72" s="135" t="str">
        <f t="shared" si="8"/>
        <v>No Programado</v>
      </c>
      <c r="W72" s="132" t="str">
        <f t="shared" si="9"/>
        <v>No Programado</v>
      </c>
      <c r="X72" s="132" t="str">
        <f t="shared" si="10"/>
        <v>No Programado</v>
      </c>
      <c r="Y72" s="161" t="str">
        <f t="shared" si="11"/>
        <v>No Programado</v>
      </c>
      <c r="Z72" s="174"/>
      <c r="AA72" s="175"/>
      <c r="AB72" s="175"/>
      <c r="AC72" s="176"/>
    </row>
    <row r="73" spans="3:29" ht="17.25">
      <c r="C73" s="204" t="e">
        <f>IF(ISBLANK('5. Pp (3 años)'!#REF!),"",'5. Pp (3 años)'!#REF!)</f>
        <v>#REF!</v>
      </c>
      <c r="D73" s="80" t="e">
        <f>IF(ISBLANK('5. Pp (3 años)'!#REF!),"",'5. Pp (3 años)'!#REF!)</f>
        <v>#REF!</v>
      </c>
      <c r="E73" s="201" t="e">
        <f>IF(ISBLANK('5. Pp (3 años)'!#REF!),"",'5. Pp (3 años)'!#REF!)</f>
        <v>#REF!</v>
      </c>
      <c r="F73" s="201" t="e">
        <f>IF(ISBLANK('5. Pp (3 años)'!#REF!),"",'5. Pp (3 años)'!#REF!)</f>
        <v>#REF!</v>
      </c>
      <c r="G73" s="209" t="e">
        <f>IF(ISBLANK('5. Pp (3 años)'!#REF!),"",'5. Pp (3 años)'!#REF!)</f>
        <v>#REF!</v>
      </c>
      <c r="H73" s="66" t="e">
        <f>IF(ISBLANK('5. Pp (3 años)'!#REF!),"",'5. Pp (3 años)'!#REF!)</f>
        <v>#REF!</v>
      </c>
      <c r="I73" s="142" t="e">
        <f>IF(ISBLANK('9. METAS'!#REF!),"",'9. METAS'!#REF!)</f>
        <v>#REF!</v>
      </c>
      <c r="J73" s="143" t="e">
        <f>IF(ISBLANK('9. METAS'!#REF!),"",'9. METAS'!#REF!)</f>
        <v>#REF!</v>
      </c>
      <c r="K73" s="133" t="e">
        <f>IF(ISBLANK('9. METAS'!#REF!),"",'9. METAS'!#REF!)</f>
        <v>#REF!</v>
      </c>
      <c r="L73" s="133" t="e">
        <f>IF(ISBLANK('9. METAS'!#REF!),"",'9. METAS'!#REF!)</f>
        <v>#REF!</v>
      </c>
      <c r="M73" s="134" t="e">
        <f>IF(ISBLANK('9. METAS'!#REF!),"",'9. METAS'!#REF!)</f>
        <v>#REF!</v>
      </c>
      <c r="N73" s="144">
        <v>41</v>
      </c>
      <c r="O73" s="136"/>
      <c r="P73" s="136"/>
      <c r="Q73" s="137"/>
      <c r="R73" s="131" t="str">
        <f t="shared" si="0"/>
        <v>100%</v>
      </c>
      <c r="S73" s="132" t="str">
        <f t="shared" si="1"/>
        <v>100%</v>
      </c>
      <c r="T73" s="132" t="str">
        <f t="shared" si="2"/>
        <v>100%</v>
      </c>
      <c r="U73" s="155" t="str">
        <f t="shared" si="3"/>
        <v>100%</v>
      </c>
      <c r="V73" s="135" t="str">
        <f t="shared" si="8"/>
        <v>No Programado</v>
      </c>
      <c r="W73" s="132" t="str">
        <f t="shared" si="9"/>
        <v>No Programado</v>
      </c>
      <c r="X73" s="132" t="str">
        <f t="shared" si="10"/>
        <v>No Programado</v>
      </c>
      <c r="Y73" s="161" t="str">
        <f t="shared" si="11"/>
        <v>No Programado</v>
      </c>
      <c r="Z73" s="177"/>
      <c r="AA73" s="178"/>
      <c r="AB73" s="178"/>
      <c r="AC73" s="179"/>
    </row>
    <row r="74" spans="3:29" ht="17.25">
      <c r="C74" s="205" t="e">
        <f>IF(ISBLANK('5. Pp (3 años)'!#REF!),"",'5. Pp (3 años)'!#REF!)</f>
        <v>#REF!</v>
      </c>
      <c r="D74" s="80" t="e">
        <f>IF(ISBLANK('5. Pp (3 años)'!#REF!),"",'5. Pp (3 años)'!#REF!)</f>
        <v>#REF!</v>
      </c>
      <c r="E74" s="201" t="e">
        <f>IF(ISBLANK('5. Pp (3 años)'!#REF!),"",'5. Pp (3 años)'!#REF!)</f>
        <v>#REF!</v>
      </c>
      <c r="F74" s="201" t="e">
        <f>IF(ISBLANK('5. Pp (3 años)'!#REF!),"",'5. Pp (3 años)'!#REF!)</f>
        <v>#REF!</v>
      </c>
      <c r="G74" s="209" t="e">
        <f>IF(ISBLANK('5. Pp (3 años)'!#REF!),"",'5. Pp (3 años)'!#REF!)</f>
        <v>#REF!</v>
      </c>
      <c r="H74" s="66" t="e">
        <f>IF(ISBLANK('5. Pp (3 años)'!#REF!),"",'5. Pp (3 años)'!#REF!)</f>
        <v>#REF!</v>
      </c>
      <c r="I74" s="142" t="e">
        <f>IF(ISBLANK('9. METAS'!#REF!),"",'9. METAS'!#REF!)</f>
        <v>#REF!</v>
      </c>
      <c r="J74" s="143" t="e">
        <f>IF(ISBLANK('9. METAS'!#REF!),"",'9. METAS'!#REF!)</f>
        <v>#REF!</v>
      </c>
      <c r="K74" s="133" t="e">
        <f>IF(ISBLANK('9. METAS'!#REF!),"",'9. METAS'!#REF!)</f>
        <v>#REF!</v>
      </c>
      <c r="L74" s="133" t="e">
        <f>IF(ISBLANK('9. METAS'!#REF!),"",'9. METAS'!#REF!)</f>
        <v>#REF!</v>
      </c>
      <c r="M74" s="134" t="e">
        <f>IF(ISBLANK('9. METAS'!#REF!),"",'9. METAS'!#REF!)</f>
        <v>#REF!</v>
      </c>
      <c r="N74" s="144">
        <v>41</v>
      </c>
      <c r="O74" s="136"/>
      <c r="P74" s="136"/>
      <c r="Q74" s="137"/>
      <c r="R74" s="131" t="str">
        <f t="shared" si="0"/>
        <v>100%</v>
      </c>
      <c r="S74" s="132" t="str">
        <f t="shared" si="1"/>
        <v>100%</v>
      </c>
      <c r="T74" s="132" t="str">
        <f t="shared" si="2"/>
        <v>100%</v>
      </c>
      <c r="U74" s="155" t="str">
        <f t="shared" si="3"/>
        <v>100%</v>
      </c>
      <c r="V74" s="135" t="str">
        <f t="shared" si="8"/>
        <v>No Programado</v>
      </c>
      <c r="W74" s="132" t="str">
        <f t="shared" si="9"/>
        <v>No Programado</v>
      </c>
      <c r="X74" s="132" t="str">
        <f t="shared" si="10"/>
        <v>No Programado</v>
      </c>
      <c r="Y74" s="161" t="str">
        <f t="shared" si="11"/>
        <v>No Programado</v>
      </c>
      <c r="Z74" s="174"/>
      <c r="AA74" s="175"/>
      <c r="AB74" s="175"/>
      <c r="AC74" s="176"/>
    </row>
    <row r="75" spans="3:29" ht="17.25">
      <c r="C75" s="204" t="e">
        <f>IF(ISBLANK('5. Pp (3 años)'!#REF!),"",'5. Pp (3 años)'!#REF!)</f>
        <v>#REF!</v>
      </c>
      <c r="D75" s="80" t="e">
        <f>IF(ISBLANK('5. Pp (3 años)'!#REF!),"",'5. Pp (3 años)'!#REF!)</f>
        <v>#REF!</v>
      </c>
      <c r="E75" s="201" t="e">
        <f>IF(ISBLANK('5. Pp (3 años)'!#REF!),"",'5. Pp (3 años)'!#REF!)</f>
        <v>#REF!</v>
      </c>
      <c r="F75" s="201" t="e">
        <f>IF(ISBLANK('5. Pp (3 años)'!#REF!),"",'5. Pp (3 años)'!#REF!)</f>
        <v>#REF!</v>
      </c>
      <c r="G75" s="209" t="e">
        <f>IF(ISBLANK('5. Pp (3 años)'!#REF!),"",'5. Pp (3 años)'!#REF!)</f>
        <v>#REF!</v>
      </c>
      <c r="H75" s="66" t="e">
        <f>IF(ISBLANK('5. Pp (3 años)'!#REF!),"",'5. Pp (3 años)'!#REF!)</f>
        <v>#REF!</v>
      </c>
      <c r="I75" s="142" t="e">
        <f>IF(ISBLANK('9. METAS'!#REF!),"",'9. METAS'!#REF!)</f>
        <v>#REF!</v>
      </c>
      <c r="J75" s="143" t="e">
        <f>IF(ISBLANK('9. METAS'!#REF!),"",'9. METAS'!#REF!)</f>
        <v>#REF!</v>
      </c>
      <c r="K75" s="133" t="e">
        <f>IF(ISBLANK('9. METAS'!#REF!),"",'9. METAS'!#REF!)</f>
        <v>#REF!</v>
      </c>
      <c r="L75" s="133" t="e">
        <f>IF(ISBLANK('9. METAS'!#REF!),"",'9. METAS'!#REF!)</f>
        <v>#REF!</v>
      </c>
      <c r="M75" s="134" t="e">
        <f>IF(ISBLANK('9. METAS'!#REF!),"",'9. METAS'!#REF!)</f>
        <v>#REF!</v>
      </c>
      <c r="N75" s="144">
        <v>41</v>
      </c>
      <c r="O75" s="136"/>
      <c r="P75" s="136"/>
      <c r="Q75" s="137"/>
      <c r="R75" s="131" t="str">
        <f t="shared" si="0"/>
        <v>100%</v>
      </c>
      <c r="S75" s="132" t="str">
        <f t="shared" si="1"/>
        <v>100%</v>
      </c>
      <c r="T75" s="132" t="str">
        <f t="shared" si="2"/>
        <v>100%</v>
      </c>
      <c r="U75" s="155" t="str">
        <f t="shared" si="3"/>
        <v>100%</v>
      </c>
      <c r="V75" s="135" t="str">
        <f t="shared" si="8"/>
        <v>No Programado</v>
      </c>
      <c r="W75" s="132" t="str">
        <f t="shared" si="9"/>
        <v>No Programado</v>
      </c>
      <c r="X75" s="132" t="str">
        <f t="shared" si="10"/>
        <v>No Programado</v>
      </c>
      <c r="Y75" s="161" t="str">
        <f t="shared" si="11"/>
        <v>No Programado</v>
      </c>
      <c r="Z75" s="177"/>
      <c r="AA75" s="178"/>
      <c r="AB75" s="178"/>
      <c r="AC75" s="179"/>
    </row>
    <row r="76" spans="3:29" ht="17.25">
      <c r="C76" s="206" t="e">
        <f>IF(ISBLANK('5. Pp (3 años)'!#REF!),"",'5. Pp (3 años)'!#REF!)</f>
        <v>#REF!</v>
      </c>
      <c r="D76" s="60" t="e">
        <f>IF(ISBLANK('5. Pp (3 años)'!#REF!),"",'5. Pp (3 años)'!#REF!)</f>
        <v>#REF!</v>
      </c>
      <c r="E76" s="203" t="e">
        <f>IF(ISBLANK('5. Pp (3 años)'!#REF!),"",'5. Pp (3 años)'!#REF!)</f>
        <v>#REF!</v>
      </c>
      <c r="F76" s="203" t="e">
        <f>IF(ISBLANK('5. Pp (3 años)'!#REF!),"",'5. Pp (3 años)'!#REF!)</f>
        <v>#REF!</v>
      </c>
      <c r="G76" s="214" t="e">
        <f>IF(ISBLANK('5. Pp (3 años)'!#REF!),"",'5. Pp (3 años)'!#REF!)</f>
        <v>#REF!</v>
      </c>
      <c r="H76" s="65" t="e">
        <f>IF(ISBLANK('5. Pp (3 años)'!#REF!),"",'5. Pp (3 años)'!#REF!)</f>
        <v>#REF!</v>
      </c>
      <c r="I76" s="142" t="e">
        <f>IF(ISBLANK('9. METAS'!#REF!),"",'9. METAS'!#REF!)</f>
        <v>#REF!</v>
      </c>
      <c r="J76" s="143" t="e">
        <f>IF(ISBLANK('9. METAS'!#REF!),"",'9. METAS'!#REF!)</f>
        <v>#REF!</v>
      </c>
      <c r="K76" s="133" t="e">
        <f>IF(ISBLANK('9. METAS'!#REF!),"",'9. METAS'!#REF!)</f>
        <v>#REF!</v>
      </c>
      <c r="L76" s="133" t="e">
        <f>IF(ISBLANK('9. METAS'!#REF!),"",'9. METAS'!#REF!)</f>
        <v>#REF!</v>
      </c>
      <c r="M76" s="134" t="e">
        <f>IF(ISBLANK('9. METAS'!#REF!),"",'9. METAS'!#REF!)</f>
        <v>#REF!</v>
      </c>
      <c r="N76" s="144">
        <v>41</v>
      </c>
      <c r="O76" s="136"/>
      <c r="P76" s="136"/>
      <c r="Q76" s="137"/>
      <c r="R76" s="131" t="str">
        <f t="shared" si="0"/>
        <v>100%</v>
      </c>
      <c r="S76" s="132" t="str">
        <f t="shared" si="1"/>
        <v>100%</v>
      </c>
      <c r="T76" s="132" t="str">
        <f t="shared" si="2"/>
        <v>100%</v>
      </c>
      <c r="U76" s="155" t="str">
        <f t="shared" si="3"/>
        <v>100%</v>
      </c>
      <c r="V76" s="135" t="str">
        <f t="shared" si="8"/>
        <v>No Programado</v>
      </c>
      <c r="W76" s="132" t="str">
        <f t="shared" si="9"/>
        <v>No Programado</v>
      </c>
      <c r="X76" s="132" t="str">
        <f t="shared" si="10"/>
        <v>No Programado</v>
      </c>
      <c r="Y76" s="161" t="str">
        <f t="shared" si="11"/>
        <v>No Programado</v>
      </c>
      <c r="Z76" s="174"/>
      <c r="AA76" s="175"/>
      <c r="AB76" s="175"/>
      <c r="AC76" s="176"/>
    </row>
    <row r="77" spans="3:29" ht="17.25">
      <c r="C77" s="204" t="e">
        <f>IF(ISBLANK('5. Pp (3 años)'!#REF!),"",'5. Pp (3 años)'!#REF!)</f>
        <v>#REF!</v>
      </c>
      <c r="D77" s="80" t="e">
        <f>IF(ISBLANK('5. Pp (3 años)'!#REF!),"",'5. Pp (3 años)'!#REF!)</f>
        <v>#REF!</v>
      </c>
      <c r="E77" s="201" t="e">
        <f>IF(ISBLANK('5. Pp (3 años)'!#REF!),"",'5. Pp (3 años)'!#REF!)</f>
        <v>#REF!</v>
      </c>
      <c r="F77" s="201" t="e">
        <f>IF(ISBLANK('5. Pp (3 años)'!#REF!),"",'5. Pp (3 años)'!#REF!)</f>
        <v>#REF!</v>
      </c>
      <c r="G77" s="209" t="e">
        <f>IF(ISBLANK('5. Pp (3 años)'!#REF!),"",'5. Pp (3 años)'!#REF!)</f>
        <v>#REF!</v>
      </c>
      <c r="H77" s="66" t="e">
        <f>IF(ISBLANK('5. Pp (3 años)'!#REF!),"",'5. Pp (3 años)'!#REF!)</f>
        <v>#REF!</v>
      </c>
      <c r="I77" s="142" t="e">
        <f>IF(ISBLANK('9. METAS'!#REF!),"",'9. METAS'!#REF!)</f>
        <v>#REF!</v>
      </c>
      <c r="J77" s="143" t="e">
        <f>IF(ISBLANK('9. METAS'!#REF!),"",'9. METAS'!#REF!)</f>
        <v>#REF!</v>
      </c>
      <c r="K77" s="133" t="e">
        <f>IF(ISBLANK('9. METAS'!#REF!),"",'9. METAS'!#REF!)</f>
        <v>#REF!</v>
      </c>
      <c r="L77" s="133" t="e">
        <f>IF(ISBLANK('9. METAS'!#REF!),"",'9. METAS'!#REF!)</f>
        <v>#REF!</v>
      </c>
      <c r="M77" s="134" t="e">
        <f>IF(ISBLANK('9. METAS'!#REF!),"",'9. METAS'!#REF!)</f>
        <v>#REF!</v>
      </c>
      <c r="N77" s="144">
        <v>41</v>
      </c>
      <c r="O77" s="136"/>
      <c r="P77" s="136"/>
      <c r="Q77" s="137"/>
      <c r="R77" s="131" t="str">
        <f t="shared" si="0"/>
        <v>100%</v>
      </c>
      <c r="S77" s="132" t="str">
        <f t="shared" si="1"/>
        <v>100%</v>
      </c>
      <c r="T77" s="132" t="str">
        <f t="shared" si="2"/>
        <v>100%</v>
      </c>
      <c r="U77" s="155" t="str">
        <f t="shared" si="3"/>
        <v>100%</v>
      </c>
      <c r="V77" s="135" t="str">
        <f t="shared" si="8"/>
        <v>No Programado</v>
      </c>
      <c r="W77" s="132" t="str">
        <f t="shared" si="9"/>
        <v>No Programado</v>
      </c>
      <c r="X77" s="132" t="str">
        <f t="shared" si="10"/>
        <v>No Programado</v>
      </c>
      <c r="Y77" s="161" t="str">
        <f t="shared" si="11"/>
        <v>No Programado</v>
      </c>
      <c r="Z77" s="174"/>
      <c r="AA77" s="175"/>
      <c r="AB77" s="175"/>
      <c r="AC77" s="176"/>
    </row>
    <row r="78" spans="3:29" ht="17.25">
      <c r="C78" s="205" t="e">
        <f>IF(ISBLANK('5. Pp (3 años)'!#REF!),"",'5. Pp (3 años)'!#REF!)</f>
        <v>#REF!</v>
      </c>
      <c r="D78" s="80" t="e">
        <f>IF(ISBLANK('5. Pp (3 años)'!#REF!),"",'5. Pp (3 años)'!#REF!)</f>
        <v>#REF!</v>
      </c>
      <c r="E78" s="201" t="e">
        <f>IF(ISBLANK('5. Pp (3 años)'!#REF!),"",'5. Pp (3 años)'!#REF!)</f>
        <v>#REF!</v>
      </c>
      <c r="F78" s="201" t="e">
        <f>IF(ISBLANK('5. Pp (3 años)'!#REF!),"",'5. Pp (3 años)'!#REF!)</f>
        <v>#REF!</v>
      </c>
      <c r="G78" s="209" t="e">
        <f>IF(ISBLANK('5. Pp (3 años)'!#REF!),"",'5. Pp (3 años)'!#REF!)</f>
        <v>#REF!</v>
      </c>
      <c r="H78" s="66" t="e">
        <f>IF(ISBLANK('5. Pp (3 años)'!#REF!),"",'5. Pp (3 años)'!#REF!)</f>
        <v>#REF!</v>
      </c>
      <c r="I78" s="142" t="e">
        <f>IF(ISBLANK('9. METAS'!#REF!),"",'9. METAS'!#REF!)</f>
        <v>#REF!</v>
      </c>
      <c r="J78" s="143" t="e">
        <f>IF(ISBLANK('9. METAS'!#REF!),"",'9. METAS'!#REF!)</f>
        <v>#REF!</v>
      </c>
      <c r="K78" s="133" t="e">
        <f>IF(ISBLANK('9. METAS'!#REF!),"",'9. METAS'!#REF!)</f>
        <v>#REF!</v>
      </c>
      <c r="L78" s="133" t="e">
        <f>IF(ISBLANK('9. METAS'!#REF!),"",'9. METAS'!#REF!)</f>
        <v>#REF!</v>
      </c>
      <c r="M78" s="134" t="e">
        <f>IF(ISBLANK('9. METAS'!#REF!),"",'9. METAS'!#REF!)</f>
        <v>#REF!</v>
      </c>
      <c r="N78" s="144">
        <v>41</v>
      </c>
      <c r="O78" s="136"/>
      <c r="P78" s="136"/>
      <c r="Q78" s="137"/>
      <c r="R78" s="131" t="str">
        <f t="shared" si="0"/>
        <v>100%</v>
      </c>
      <c r="S78" s="132" t="str">
        <f t="shared" si="1"/>
        <v>100%</v>
      </c>
      <c r="T78" s="132" t="str">
        <f t="shared" si="2"/>
        <v>100%</v>
      </c>
      <c r="U78" s="155" t="str">
        <f t="shared" si="3"/>
        <v>100%</v>
      </c>
      <c r="V78" s="135" t="str">
        <f t="shared" si="8"/>
        <v>No Programado</v>
      </c>
      <c r="W78" s="132" t="str">
        <f t="shared" si="9"/>
        <v>No Programado</v>
      </c>
      <c r="X78" s="132" t="str">
        <f t="shared" si="10"/>
        <v>No Programado</v>
      </c>
      <c r="Y78" s="161" t="str">
        <f t="shared" si="11"/>
        <v>No Programado</v>
      </c>
      <c r="Z78" s="177"/>
      <c r="AA78" s="178"/>
      <c r="AB78" s="178"/>
      <c r="AC78" s="179"/>
    </row>
    <row r="79" spans="3:29" ht="17.25">
      <c r="C79" s="204" t="e">
        <f>IF(ISBLANK('5. Pp (3 años)'!#REF!),"",'5. Pp (3 años)'!#REF!)</f>
        <v>#REF!</v>
      </c>
      <c r="D79" s="80" t="e">
        <f>IF(ISBLANK('5. Pp (3 años)'!#REF!),"",'5. Pp (3 años)'!#REF!)</f>
        <v>#REF!</v>
      </c>
      <c r="E79" s="201" t="e">
        <f>IF(ISBLANK('5. Pp (3 años)'!#REF!),"",'5. Pp (3 años)'!#REF!)</f>
        <v>#REF!</v>
      </c>
      <c r="F79" s="201" t="e">
        <f>IF(ISBLANK('5. Pp (3 años)'!#REF!),"",'5. Pp (3 años)'!#REF!)</f>
        <v>#REF!</v>
      </c>
      <c r="G79" s="209" t="e">
        <f>IF(ISBLANK('5. Pp (3 años)'!#REF!),"",'5. Pp (3 años)'!#REF!)</f>
        <v>#REF!</v>
      </c>
      <c r="H79" s="66" t="e">
        <f>IF(ISBLANK('5. Pp (3 años)'!#REF!),"",'5. Pp (3 años)'!#REF!)</f>
        <v>#REF!</v>
      </c>
      <c r="I79" s="142" t="e">
        <f>IF(ISBLANK('9. METAS'!#REF!),"",'9. METAS'!#REF!)</f>
        <v>#REF!</v>
      </c>
      <c r="J79" s="143" t="e">
        <f>IF(ISBLANK('9. METAS'!#REF!),"",'9. METAS'!#REF!)</f>
        <v>#REF!</v>
      </c>
      <c r="K79" s="133" t="e">
        <f>IF(ISBLANK('9. METAS'!#REF!),"",'9. METAS'!#REF!)</f>
        <v>#REF!</v>
      </c>
      <c r="L79" s="133" t="e">
        <f>IF(ISBLANK('9. METAS'!#REF!),"",'9. METAS'!#REF!)</f>
        <v>#REF!</v>
      </c>
      <c r="M79" s="134" t="e">
        <f>IF(ISBLANK('9. METAS'!#REF!),"",'9. METAS'!#REF!)</f>
        <v>#REF!</v>
      </c>
      <c r="N79" s="144">
        <v>41</v>
      </c>
      <c r="O79" s="136"/>
      <c r="P79" s="136"/>
      <c r="Q79" s="137"/>
      <c r="R79" s="131" t="str">
        <f t="shared" ref="R79:R244" si="12">IFERROR((N79/J79),"100%")</f>
        <v>100%</v>
      </c>
      <c r="S79" s="132" t="str">
        <f t="shared" ref="S79:S244" si="13">IFERROR((O79/K79),"100%")</f>
        <v>100%</v>
      </c>
      <c r="T79" s="132" t="str">
        <f t="shared" ref="T79:T244" si="14">IFERROR((P79/L79),"100%")</f>
        <v>100%</v>
      </c>
      <c r="U79" s="155" t="str">
        <f t="shared" ref="U79:U244" si="15">IFERROR((Q79/M79),"100%")</f>
        <v>100%</v>
      </c>
      <c r="V79" s="135" t="str">
        <f t="shared" si="8"/>
        <v>No Programado</v>
      </c>
      <c r="W79" s="132" t="str">
        <f t="shared" si="9"/>
        <v>No Programado</v>
      </c>
      <c r="X79" s="132" t="str">
        <f t="shared" si="10"/>
        <v>No Programado</v>
      </c>
      <c r="Y79" s="161" t="str">
        <f t="shared" si="11"/>
        <v>No Programado</v>
      </c>
      <c r="Z79" s="177"/>
      <c r="AA79" s="178"/>
      <c r="AB79" s="178"/>
      <c r="AC79" s="179"/>
    </row>
    <row r="80" spans="3:29" ht="17.25">
      <c r="C80" s="205" t="e">
        <f>IF(ISBLANK('5. Pp (3 años)'!#REF!),"",'5. Pp (3 años)'!#REF!)</f>
        <v>#REF!</v>
      </c>
      <c r="D80" s="80" t="e">
        <f>IF(ISBLANK('5. Pp (3 años)'!#REF!),"",'5. Pp (3 años)'!#REF!)</f>
        <v>#REF!</v>
      </c>
      <c r="E80" s="201" t="e">
        <f>IF(ISBLANK('5. Pp (3 años)'!#REF!),"",'5. Pp (3 años)'!#REF!)</f>
        <v>#REF!</v>
      </c>
      <c r="F80" s="201" t="e">
        <f>IF(ISBLANK('5. Pp (3 años)'!#REF!),"",'5. Pp (3 años)'!#REF!)</f>
        <v>#REF!</v>
      </c>
      <c r="G80" s="209" t="e">
        <f>IF(ISBLANK('5. Pp (3 años)'!#REF!),"",'5. Pp (3 años)'!#REF!)</f>
        <v>#REF!</v>
      </c>
      <c r="H80" s="66" t="e">
        <f>IF(ISBLANK('5. Pp (3 años)'!#REF!),"",'5. Pp (3 años)'!#REF!)</f>
        <v>#REF!</v>
      </c>
      <c r="I80" s="142" t="e">
        <f>IF(ISBLANK('9. METAS'!#REF!),"",'9. METAS'!#REF!)</f>
        <v>#REF!</v>
      </c>
      <c r="J80" s="143" t="e">
        <f>IF(ISBLANK('9. METAS'!#REF!),"",'9. METAS'!#REF!)</f>
        <v>#REF!</v>
      </c>
      <c r="K80" s="133" t="e">
        <f>IF(ISBLANK('9. METAS'!#REF!),"",'9. METAS'!#REF!)</f>
        <v>#REF!</v>
      </c>
      <c r="L80" s="133" t="e">
        <f>IF(ISBLANK('9. METAS'!#REF!),"",'9. METAS'!#REF!)</f>
        <v>#REF!</v>
      </c>
      <c r="M80" s="134" t="e">
        <f>IF(ISBLANK('9. METAS'!#REF!),"",'9. METAS'!#REF!)</f>
        <v>#REF!</v>
      </c>
      <c r="N80" s="144">
        <v>41</v>
      </c>
      <c r="O80" s="136"/>
      <c r="P80" s="136"/>
      <c r="Q80" s="137"/>
      <c r="R80" s="131" t="str">
        <f t="shared" si="12"/>
        <v>100%</v>
      </c>
      <c r="S80" s="132" t="str">
        <f t="shared" si="13"/>
        <v>100%</v>
      </c>
      <c r="T80" s="132" t="str">
        <f t="shared" si="14"/>
        <v>100%</v>
      </c>
      <c r="U80" s="155" t="str">
        <f t="shared" si="15"/>
        <v>100%</v>
      </c>
      <c r="V80" s="135" t="str">
        <f t="shared" ref="V80:V244" si="16">IFERROR((N80/I80),"No Programado")</f>
        <v>No Programado</v>
      </c>
      <c r="W80" s="132" t="str">
        <f t="shared" ref="W80:W244" si="17">IFERROR((N80+O80)/I80, "No Programado")</f>
        <v>No Programado</v>
      </c>
      <c r="X80" s="132" t="str">
        <f t="shared" ref="X80:X244" si="18">IFERROR((O80+P80)/I80, "No Programado")</f>
        <v>No Programado</v>
      </c>
      <c r="Y80" s="161" t="str">
        <f t="shared" ref="Y80:Y244" si="19">IFERROR((P80+Q80)/I80, "No Programado")</f>
        <v>No Programado</v>
      </c>
      <c r="Z80" s="174"/>
      <c r="AA80" s="175"/>
      <c r="AB80" s="175"/>
      <c r="AC80" s="176"/>
    </row>
    <row r="81" spans="3:29" ht="17.25">
      <c r="C81" s="204" t="e">
        <f>IF(ISBLANK('5. Pp (3 años)'!#REF!),"",'5. Pp (3 años)'!#REF!)</f>
        <v>#REF!</v>
      </c>
      <c r="D81" s="80" t="e">
        <f>IF(ISBLANK('5. Pp (3 años)'!#REF!),"",'5. Pp (3 años)'!#REF!)</f>
        <v>#REF!</v>
      </c>
      <c r="E81" s="201" t="e">
        <f>IF(ISBLANK('5. Pp (3 años)'!#REF!),"",'5. Pp (3 años)'!#REF!)</f>
        <v>#REF!</v>
      </c>
      <c r="F81" s="201" t="e">
        <f>IF(ISBLANK('5. Pp (3 años)'!#REF!),"",'5. Pp (3 años)'!#REF!)</f>
        <v>#REF!</v>
      </c>
      <c r="G81" s="209" t="e">
        <f>IF(ISBLANK('5. Pp (3 años)'!#REF!),"",'5. Pp (3 años)'!#REF!)</f>
        <v>#REF!</v>
      </c>
      <c r="H81" s="66" t="e">
        <f>IF(ISBLANK('5. Pp (3 años)'!#REF!),"",'5. Pp (3 años)'!#REF!)</f>
        <v>#REF!</v>
      </c>
      <c r="I81" s="142" t="e">
        <f>IF(ISBLANK('9. METAS'!#REF!),"",'9. METAS'!#REF!)</f>
        <v>#REF!</v>
      </c>
      <c r="J81" s="143" t="e">
        <f>IF(ISBLANK('9. METAS'!#REF!),"",'9. METAS'!#REF!)</f>
        <v>#REF!</v>
      </c>
      <c r="K81" s="133" t="e">
        <f>IF(ISBLANK('9. METAS'!#REF!),"",'9. METAS'!#REF!)</f>
        <v>#REF!</v>
      </c>
      <c r="L81" s="133" t="e">
        <f>IF(ISBLANK('9. METAS'!#REF!),"",'9. METAS'!#REF!)</f>
        <v>#REF!</v>
      </c>
      <c r="M81" s="134" t="e">
        <f>IF(ISBLANK('9. METAS'!#REF!),"",'9. METAS'!#REF!)</f>
        <v>#REF!</v>
      </c>
      <c r="N81" s="144">
        <v>41</v>
      </c>
      <c r="O81" s="136"/>
      <c r="P81" s="136"/>
      <c r="Q81" s="137"/>
      <c r="R81" s="131" t="str">
        <f t="shared" si="12"/>
        <v>100%</v>
      </c>
      <c r="S81" s="132" t="str">
        <f t="shared" si="13"/>
        <v>100%</v>
      </c>
      <c r="T81" s="132" t="str">
        <f t="shared" si="14"/>
        <v>100%</v>
      </c>
      <c r="U81" s="155" t="str">
        <f t="shared" si="15"/>
        <v>100%</v>
      </c>
      <c r="V81" s="135" t="str">
        <f t="shared" si="16"/>
        <v>No Programado</v>
      </c>
      <c r="W81" s="132" t="str">
        <f t="shared" si="17"/>
        <v>No Programado</v>
      </c>
      <c r="X81" s="132" t="str">
        <f t="shared" si="18"/>
        <v>No Programado</v>
      </c>
      <c r="Y81" s="161" t="str">
        <f t="shared" si="19"/>
        <v>No Programado</v>
      </c>
      <c r="Z81" s="177"/>
      <c r="AA81" s="178"/>
      <c r="AB81" s="178"/>
      <c r="AC81" s="179"/>
    </row>
    <row r="82" spans="3:29" ht="17.25">
      <c r="C82" s="206" t="e">
        <f>IF(ISBLANK('5. Pp (3 años)'!#REF!),"",'5. Pp (3 años)'!#REF!)</f>
        <v>#REF!</v>
      </c>
      <c r="D82" s="60" t="e">
        <f>IF(ISBLANK('5. Pp (3 años)'!#REF!),"",'5. Pp (3 años)'!#REF!)</f>
        <v>#REF!</v>
      </c>
      <c r="E82" s="203" t="e">
        <f>IF(ISBLANK('5. Pp (3 años)'!#REF!),"",'5. Pp (3 años)'!#REF!)</f>
        <v>#REF!</v>
      </c>
      <c r="F82" s="203" t="e">
        <f>IF(ISBLANK('5. Pp (3 años)'!#REF!),"",'5. Pp (3 años)'!#REF!)</f>
        <v>#REF!</v>
      </c>
      <c r="G82" s="214" t="e">
        <f>IF(ISBLANK('5. Pp (3 años)'!#REF!),"",'5. Pp (3 años)'!#REF!)</f>
        <v>#REF!</v>
      </c>
      <c r="H82" s="65" t="e">
        <f>IF(ISBLANK('5. Pp (3 años)'!#REF!),"",'5. Pp (3 años)'!#REF!)</f>
        <v>#REF!</v>
      </c>
      <c r="I82" s="142" t="e">
        <f>IF(ISBLANK('9. METAS'!#REF!),"",'9. METAS'!#REF!)</f>
        <v>#REF!</v>
      </c>
      <c r="J82" s="143" t="e">
        <f>IF(ISBLANK('9. METAS'!#REF!),"",'9. METAS'!#REF!)</f>
        <v>#REF!</v>
      </c>
      <c r="K82" s="133" t="e">
        <f>IF(ISBLANK('9. METAS'!#REF!),"",'9. METAS'!#REF!)</f>
        <v>#REF!</v>
      </c>
      <c r="L82" s="133" t="e">
        <f>IF(ISBLANK('9. METAS'!#REF!),"",'9. METAS'!#REF!)</f>
        <v>#REF!</v>
      </c>
      <c r="M82" s="134" t="e">
        <f>IF(ISBLANK('9. METAS'!#REF!),"",'9. METAS'!#REF!)</f>
        <v>#REF!</v>
      </c>
      <c r="N82" s="144">
        <v>41</v>
      </c>
      <c r="O82" s="136"/>
      <c r="P82" s="136"/>
      <c r="Q82" s="137"/>
      <c r="R82" s="131" t="str">
        <f t="shared" si="12"/>
        <v>100%</v>
      </c>
      <c r="S82" s="132" t="str">
        <f t="shared" si="13"/>
        <v>100%</v>
      </c>
      <c r="T82" s="132" t="str">
        <f t="shared" si="14"/>
        <v>100%</v>
      </c>
      <c r="U82" s="155" t="str">
        <f t="shared" si="15"/>
        <v>100%</v>
      </c>
      <c r="V82" s="135" t="str">
        <f t="shared" si="16"/>
        <v>No Programado</v>
      </c>
      <c r="W82" s="132" t="str">
        <f t="shared" si="17"/>
        <v>No Programado</v>
      </c>
      <c r="X82" s="132" t="str">
        <f t="shared" si="18"/>
        <v>No Programado</v>
      </c>
      <c r="Y82" s="161" t="str">
        <f t="shared" si="19"/>
        <v>No Programado</v>
      </c>
      <c r="Z82" s="174"/>
      <c r="AA82" s="175"/>
      <c r="AB82" s="175"/>
      <c r="AC82" s="176"/>
    </row>
    <row r="83" spans="3:29" ht="17.25">
      <c r="C83" s="204" t="e">
        <f>IF(ISBLANK('5. Pp (3 años)'!#REF!),"",'5. Pp (3 años)'!#REF!)</f>
        <v>#REF!</v>
      </c>
      <c r="D83" s="80" t="e">
        <f>IF(ISBLANK('5. Pp (3 años)'!#REF!),"",'5. Pp (3 años)'!#REF!)</f>
        <v>#REF!</v>
      </c>
      <c r="E83" s="201" t="e">
        <f>IF(ISBLANK('5. Pp (3 años)'!#REF!),"",'5. Pp (3 años)'!#REF!)</f>
        <v>#REF!</v>
      </c>
      <c r="F83" s="201" t="e">
        <f>IF(ISBLANK('5. Pp (3 años)'!#REF!),"",'5. Pp (3 años)'!#REF!)</f>
        <v>#REF!</v>
      </c>
      <c r="G83" s="209" t="e">
        <f>IF(ISBLANK('5. Pp (3 años)'!#REF!),"",'5. Pp (3 años)'!#REF!)</f>
        <v>#REF!</v>
      </c>
      <c r="H83" s="66" t="e">
        <f>IF(ISBLANK('5. Pp (3 años)'!#REF!),"",'5. Pp (3 años)'!#REF!)</f>
        <v>#REF!</v>
      </c>
      <c r="I83" s="142" t="e">
        <f>IF(ISBLANK('9. METAS'!#REF!),"",'9. METAS'!#REF!)</f>
        <v>#REF!</v>
      </c>
      <c r="J83" s="143" t="e">
        <f>IF(ISBLANK('9. METAS'!#REF!),"",'9. METAS'!#REF!)</f>
        <v>#REF!</v>
      </c>
      <c r="K83" s="133" t="e">
        <f>IF(ISBLANK('9. METAS'!#REF!),"",'9. METAS'!#REF!)</f>
        <v>#REF!</v>
      </c>
      <c r="L83" s="133" t="e">
        <f>IF(ISBLANK('9. METAS'!#REF!),"",'9. METAS'!#REF!)</f>
        <v>#REF!</v>
      </c>
      <c r="M83" s="134" t="e">
        <f>IF(ISBLANK('9. METAS'!#REF!),"",'9. METAS'!#REF!)</f>
        <v>#REF!</v>
      </c>
      <c r="N83" s="144">
        <v>41</v>
      </c>
      <c r="O83" s="136"/>
      <c r="P83" s="136"/>
      <c r="Q83" s="137"/>
      <c r="R83" s="131" t="str">
        <f t="shared" si="12"/>
        <v>100%</v>
      </c>
      <c r="S83" s="132" t="str">
        <f t="shared" si="13"/>
        <v>100%</v>
      </c>
      <c r="T83" s="132" t="str">
        <f t="shared" si="14"/>
        <v>100%</v>
      </c>
      <c r="U83" s="155" t="str">
        <f t="shared" si="15"/>
        <v>100%</v>
      </c>
      <c r="V83" s="135" t="str">
        <f t="shared" si="16"/>
        <v>No Programado</v>
      </c>
      <c r="W83" s="132" t="str">
        <f t="shared" si="17"/>
        <v>No Programado</v>
      </c>
      <c r="X83" s="132" t="str">
        <f t="shared" si="18"/>
        <v>No Programado</v>
      </c>
      <c r="Y83" s="161" t="str">
        <f t="shared" si="19"/>
        <v>No Programado</v>
      </c>
      <c r="Z83" s="174"/>
      <c r="AA83" s="175"/>
      <c r="AB83" s="175"/>
      <c r="AC83" s="176"/>
    </row>
    <row r="84" spans="3:29" ht="17.25">
      <c r="C84" s="205" t="e">
        <f>IF(ISBLANK('5. Pp (3 años)'!#REF!),"",'5. Pp (3 años)'!#REF!)</f>
        <v>#REF!</v>
      </c>
      <c r="D84" s="80" t="e">
        <f>IF(ISBLANK('5. Pp (3 años)'!#REF!),"",'5. Pp (3 años)'!#REF!)</f>
        <v>#REF!</v>
      </c>
      <c r="E84" s="201" t="e">
        <f>IF(ISBLANK('5. Pp (3 años)'!#REF!),"",'5. Pp (3 años)'!#REF!)</f>
        <v>#REF!</v>
      </c>
      <c r="F84" s="201" t="e">
        <f>IF(ISBLANK('5. Pp (3 años)'!#REF!),"",'5. Pp (3 años)'!#REF!)</f>
        <v>#REF!</v>
      </c>
      <c r="G84" s="209" t="e">
        <f>IF(ISBLANK('5. Pp (3 años)'!#REF!),"",'5. Pp (3 años)'!#REF!)</f>
        <v>#REF!</v>
      </c>
      <c r="H84" s="66" t="e">
        <f>IF(ISBLANK('5. Pp (3 años)'!#REF!),"",'5. Pp (3 años)'!#REF!)</f>
        <v>#REF!</v>
      </c>
      <c r="I84" s="142" t="e">
        <f>IF(ISBLANK('9. METAS'!#REF!),"",'9. METAS'!#REF!)</f>
        <v>#REF!</v>
      </c>
      <c r="J84" s="143" t="e">
        <f>IF(ISBLANK('9. METAS'!#REF!),"",'9. METAS'!#REF!)</f>
        <v>#REF!</v>
      </c>
      <c r="K84" s="133" t="e">
        <f>IF(ISBLANK('9. METAS'!#REF!),"",'9. METAS'!#REF!)</f>
        <v>#REF!</v>
      </c>
      <c r="L84" s="133" t="e">
        <f>IF(ISBLANK('9. METAS'!#REF!),"",'9. METAS'!#REF!)</f>
        <v>#REF!</v>
      </c>
      <c r="M84" s="134" t="e">
        <f>IF(ISBLANK('9. METAS'!#REF!),"",'9. METAS'!#REF!)</f>
        <v>#REF!</v>
      </c>
      <c r="N84" s="144">
        <v>41</v>
      </c>
      <c r="O84" s="136"/>
      <c r="P84" s="136"/>
      <c r="Q84" s="137"/>
      <c r="R84" s="131" t="str">
        <f t="shared" si="12"/>
        <v>100%</v>
      </c>
      <c r="S84" s="132" t="str">
        <f t="shared" si="13"/>
        <v>100%</v>
      </c>
      <c r="T84" s="132" t="str">
        <f t="shared" si="14"/>
        <v>100%</v>
      </c>
      <c r="U84" s="155" t="str">
        <f t="shared" si="15"/>
        <v>100%</v>
      </c>
      <c r="V84" s="135" t="str">
        <f t="shared" si="16"/>
        <v>No Programado</v>
      </c>
      <c r="W84" s="132" t="str">
        <f t="shared" si="17"/>
        <v>No Programado</v>
      </c>
      <c r="X84" s="132" t="str">
        <f t="shared" si="18"/>
        <v>No Programado</v>
      </c>
      <c r="Y84" s="161" t="str">
        <f t="shared" si="19"/>
        <v>No Programado</v>
      </c>
      <c r="Z84" s="177"/>
      <c r="AA84" s="178"/>
      <c r="AB84" s="178"/>
      <c r="AC84" s="179"/>
    </row>
    <row r="85" spans="3:29" ht="17.25">
      <c r="C85" s="204" t="e">
        <f>IF(ISBLANK('5. Pp (3 años)'!#REF!),"",'5. Pp (3 años)'!#REF!)</f>
        <v>#REF!</v>
      </c>
      <c r="D85" s="80" t="e">
        <f>IF(ISBLANK('5. Pp (3 años)'!#REF!),"",'5. Pp (3 años)'!#REF!)</f>
        <v>#REF!</v>
      </c>
      <c r="E85" s="201" t="e">
        <f>IF(ISBLANK('5. Pp (3 años)'!#REF!),"",'5. Pp (3 años)'!#REF!)</f>
        <v>#REF!</v>
      </c>
      <c r="F85" s="201" t="e">
        <f>IF(ISBLANK('5. Pp (3 años)'!#REF!),"",'5. Pp (3 años)'!#REF!)</f>
        <v>#REF!</v>
      </c>
      <c r="G85" s="209" t="e">
        <f>IF(ISBLANK('5. Pp (3 años)'!#REF!),"",'5. Pp (3 años)'!#REF!)</f>
        <v>#REF!</v>
      </c>
      <c r="H85" s="66" t="e">
        <f>IF(ISBLANK('5. Pp (3 años)'!#REF!),"",'5. Pp (3 años)'!#REF!)</f>
        <v>#REF!</v>
      </c>
      <c r="I85" s="142" t="e">
        <f>IF(ISBLANK('9. METAS'!#REF!),"",'9. METAS'!#REF!)</f>
        <v>#REF!</v>
      </c>
      <c r="J85" s="143" t="e">
        <f>IF(ISBLANK('9. METAS'!#REF!),"",'9. METAS'!#REF!)</f>
        <v>#REF!</v>
      </c>
      <c r="K85" s="133" t="e">
        <f>IF(ISBLANK('9. METAS'!#REF!),"",'9. METAS'!#REF!)</f>
        <v>#REF!</v>
      </c>
      <c r="L85" s="133" t="e">
        <f>IF(ISBLANK('9. METAS'!#REF!),"",'9. METAS'!#REF!)</f>
        <v>#REF!</v>
      </c>
      <c r="M85" s="134" t="e">
        <f>IF(ISBLANK('9. METAS'!#REF!),"",'9. METAS'!#REF!)</f>
        <v>#REF!</v>
      </c>
      <c r="N85" s="144">
        <v>41</v>
      </c>
      <c r="O85" s="136"/>
      <c r="P85" s="136"/>
      <c r="Q85" s="137"/>
      <c r="R85" s="131" t="str">
        <f t="shared" si="12"/>
        <v>100%</v>
      </c>
      <c r="S85" s="132" t="str">
        <f t="shared" si="13"/>
        <v>100%</v>
      </c>
      <c r="T85" s="132" t="str">
        <f t="shared" si="14"/>
        <v>100%</v>
      </c>
      <c r="U85" s="155" t="str">
        <f t="shared" si="15"/>
        <v>100%</v>
      </c>
      <c r="V85" s="135" t="str">
        <f t="shared" si="16"/>
        <v>No Programado</v>
      </c>
      <c r="W85" s="132" t="str">
        <f t="shared" si="17"/>
        <v>No Programado</v>
      </c>
      <c r="X85" s="132" t="str">
        <f t="shared" si="18"/>
        <v>No Programado</v>
      </c>
      <c r="Y85" s="161" t="str">
        <f t="shared" si="19"/>
        <v>No Programado</v>
      </c>
      <c r="Z85" s="174"/>
      <c r="AA85" s="175"/>
      <c r="AB85" s="175"/>
      <c r="AC85" s="176"/>
    </row>
    <row r="86" spans="3:29" ht="17.25">
      <c r="C86" s="205" t="e">
        <f>IF(ISBLANK('5. Pp (3 años)'!#REF!),"",'5. Pp (3 años)'!#REF!)</f>
        <v>#REF!</v>
      </c>
      <c r="D86" s="80" t="e">
        <f>IF(ISBLANK('5. Pp (3 años)'!#REF!),"",'5. Pp (3 años)'!#REF!)</f>
        <v>#REF!</v>
      </c>
      <c r="E86" s="201" t="e">
        <f>IF(ISBLANK('5. Pp (3 años)'!#REF!),"",'5. Pp (3 años)'!#REF!)</f>
        <v>#REF!</v>
      </c>
      <c r="F86" s="201" t="e">
        <f>IF(ISBLANK('5. Pp (3 años)'!#REF!),"",'5. Pp (3 años)'!#REF!)</f>
        <v>#REF!</v>
      </c>
      <c r="G86" s="209" t="e">
        <f>IF(ISBLANK('5. Pp (3 años)'!#REF!),"",'5. Pp (3 años)'!#REF!)</f>
        <v>#REF!</v>
      </c>
      <c r="H86" s="66" t="e">
        <f>IF(ISBLANK('5. Pp (3 años)'!#REF!),"",'5. Pp (3 años)'!#REF!)</f>
        <v>#REF!</v>
      </c>
      <c r="I86" s="142" t="e">
        <f>IF(ISBLANK('9. METAS'!#REF!),"",'9. METAS'!#REF!)</f>
        <v>#REF!</v>
      </c>
      <c r="J86" s="143" t="e">
        <f>IF(ISBLANK('9. METAS'!#REF!),"",'9. METAS'!#REF!)</f>
        <v>#REF!</v>
      </c>
      <c r="K86" s="133" t="e">
        <f>IF(ISBLANK('9. METAS'!#REF!),"",'9. METAS'!#REF!)</f>
        <v>#REF!</v>
      </c>
      <c r="L86" s="133" t="e">
        <f>IF(ISBLANK('9. METAS'!#REF!),"",'9. METAS'!#REF!)</f>
        <v>#REF!</v>
      </c>
      <c r="M86" s="134" t="e">
        <f>IF(ISBLANK('9. METAS'!#REF!),"",'9. METAS'!#REF!)</f>
        <v>#REF!</v>
      </c>
      <c r="N86" s="144">
        <v>41</v>
      </c>
      <c r="O86" s="136"/>
      <c r="P86" s="136"/>
      <c r="Q86" s="137"/>
      <c r="R86" s="131" t="str">
        <f t="shared" si="12"/>
        <v>100%</v>
      </c>
      <c r="S86" s="132" t="str">
        <f t="shared" si="13"/>
        <v>100%</v>
      </c>
      <c r="T86" s="132" t="str">
        <f t="shared" si="14"/>
        <v>100%</v>
      </c>
      <c r="U86" s="155" t="str">
        <f t="shared" si="15"/>
        <v>100%</v>
      </c>
      <c r="V86" s="135" t="str">
        <f t="shared" si="16"/>
        <v>No Programado</v>
      </c>
      <c r="W86" s="132" t="str">
        <f t="shared" si="17"/>
        <v>No Programado</v>
      </c>
      <c r="X86" s="132" t="str">
        <f t="shared" si="18"/>
        <v>No Programado</v>
      </c>
      <c r="Y86" s="161" t="str">
        <f t="shared" si="19"/>
        <v>No Programado</v>
      </c>
      <c r="Z86" s="177"/>
      <c r="AA86" s="178"/>
      <c r="AB86" s="178"/>
      <c r="AC86" s="179"/>
    </row>
    <row r="87" spans="3:29" ht="17.25">
      <c r="C87" s="204" t="e">
        <f>IF(ISBLANK('5. Pp (3 años)'!#REF!),"",'5. Pp (3 años)'!#REF!)</f>
        <v>#REF!</v>
      </c>
      <c r="D87" s="80" t="e">
        <f>IF(ISBLANK('5. Pp (3 años)'!#REF!),"",'5. Pp (3 años)'!#REF!)</f>
        <v>#REF!</v>
      </c>
      <c r="E87" s="201" t="e">
        <f>IF(ISBLANK('5. Pp (3 años)'!#REF!),"",'5. Pp (3 años)'!#REF!)</f>
        <v>#REF!</v>
      </c>
      <c r="F87" s="201" t="e">
        <f>IF(ISBLANK('5. Pp (3 años)'!#REF!),"",'5. Pp (3 años)'!#REF!)</f>
        <v>#REF!</v>
      </c>
      <c r="G87" s="209" t="e">
        <f>IF(ISBLANK('5. Pp (3 años)'!#REF!),"",'5. Pp (3 años)'!#REF!)</f>
        <v>#REF!</v>
      </c>
      <c r="H87" s="66" t="e">
        <f>IF(ISBLANK('5. Pp (3 años)'!#REF!),"",'5. Pp (3 años)'!#REF!)</f>
        <v>#REF!</v>
      </c>
      <c r="I87" s="142" t="e">
        <f>IF(ISBLANK('9. METAS'!#REF!),"",'9. METAS'!#REF!)</f>
        <v>#REF!</v>
      </c>
      <c r="J87" s="143" t="e">
        <f>IF(ISBLANK('9. METAS'!#REF!),"",'9. METAS'!#REF!)</f>
        <v>#REF!</v>
      </c>
      <c r="K87" s="133" t="e">
        <f>IF(ISBLANK('9. METAS'!#REF!),"",'9. METAS'!#REF!)</f>
        <v>#REF!</v>
      </c>
      <c r="L87" s="133" t="e">
        <f>IF(ISBLANK('9. METAS'!#REF!),"",'9. METAS'!#REF!)</f>
        <v>#REF!</v>
      </c>
      <c r="M87" s="134" t="e">
        <f>IF(ISBLANK('9. METAS'!#REF!),"",'9. METAS'!#REF!)</f>
        <v>#REF!</v>
      </c>
      <c r="N87" s="144">
        <v>41</v>
      </c>
      <c r="O87" s="136"/>
      <c r="P87" s="136"/>
      <c r="Q87" s="137"/>
      <c r="R87" s="131" t="str">
        <f t="shared" si="12"/>
        <v>100%</v>
      </c>
      <c r="S87" s="132" t="str">
        <f t="shared" si="13"/>
        <v>100%</v>
      </c>
      <c r="T87" s="132" t="str">
        <f t="shared" si="14"/>
        <v>100%</v>
      </c>
      <c r="U87" s="155" t="str">
        <f t="shared" si="15"/>
        <v>100%</v>
      </c>
      <c r="V87" s="135" t="str">
        <f t="shared" si="16"/>
        <v>No Programado</v>
      </c>
      <c r="W87" s="132" t="str">
        <f t="shared" si="17"/>
        <v>No Programado</v>
      </c>
      <c r="X87" s="132" t="str">
        <f t="shared" si="18"/>
        <v>No Programado</v>
      </c>
      <c r="Y87" s="161" t="str">
        <f t="shared" si="19"/>
        <v>No Programado</v>
      </c>
      <c r="Z87" s="174"/>
      <c r="AA87" s="175"/>
      <c r="AB87" s="175"/>
      <c r="AC87" s="176"/>
    </row>
    <row r="88" spans="3:29" ht="17.25">
      <c r="C88" s="206" t="e">
        <f>IF(ISBLANK('5. Pp (3 años)'!#REF!),"",'5. Pp (3 años)'!#REF!)</f>
        <v>#REF!</v>
      </c>
      <c r="D88" s="60" t="e">
        <f>IF(ISBLANK('5. Pp (3 años)'!#REF!),"",'5. Pp (3 años)'!#REF!)</f>
        <v>#REF!</v>
      </c>
      <c r="E88" s="203" t="e">
        <f>IF(ISBLANK('5. Pp (3 años)'!#REF!),"",'5. Pp (3 años)'!#REF!)</f>
        <v>#REF!</v>
      </c>
      <c r="F88" s="203" t="e">
        <f>IF(ISBLANK('5. Pp (3 años)'!#REF!),"",'5. Pp (3 años)'!#REF!)</f>
        <v>#REF!</v>
      </c>
      <c r="G88" s="214" t="e">
        <f>IF(ISBLANK('5. Pp (3 años)'!#REF!),"",'5. Pp (3 años)'!#REF!)</f>
        <v>#REF!</v>
      </c>
      <c r="H88" s="65" t="e">
        <f>IF(ISBLANK('5. Pp (3 años)'!#REF!),"",'5. Pp (3 años)'!#REF!)</f>
        <v>#REF!</v>
      </c>
      <c r="I88" s="142" t="e">
        <f>IF(ISBLANK('9. METAS'!#REF!),"",'9. METAS'!#REF!)</f>
        <v>#REF!</v>
      </c>
      <c r="J88" s="143" t="e">
        <f>IF(ISBLANK('9. METAS'!#REF!),"",'9. METAS'!#REF!)</f>
        <v>#REF!</v>
      </c>
      <c r="K88" s="133" t="e">
        <f>IF(ISBLANK('9. METAS'!#REF!),"",'9. METAS'!#REF!)</f>
        <v>#REF!</v>
      </c>
      <c r="L88" s="133" t="e">
        <f>IF(ISBLANK('9. METAS'!#REF!),"",'9. METAS'!#REF!)</f>
        <v>#REF!</v>
      </c>
      <c r="M88" s="134" t="e">
        <f>IF(ISBLANK('9. METAS'!#REF!),"",'9. METAS'!#REF!)</f>
        <v>#REF!</v>
      </c>
      <c r="N88" s="144">
        <v>41</v>
      </c>
      <c r="O88" s="136"/>
      <c r="P88" s="136"/>
      <c r="Q88" s="137"/>
      <c r="R88" s="131" t="str">
        <f t="shared" si="12"/>
        <v>100%</v>
      </c>
      <c r="S88" s="132" t="str">
        <f t="shared" si="13"/>
        <v>100%</v>
      </c>
      <c r="T88" s="132" t="str">
        <f t="shared" si="14"/>
        <v>100%</v>
      </c>
      <c r="U88" s="155" t="str">
        <f t="shared" si="15"/>
        <v>100%</v>
      </c>
      <c r="V88" s="135" t="str">
        <f t="shared" si="16"/>
        <v>No Programado</v>
      </c>
      <c r="W88" s="132" t="str">
        <f t="shared" si="17"/>
        <v>No Programado</v>
      </c>
      <c r="X88" s="132" t="str">
        <f t="shared" si="18"/>
        <v>No Programado</v>
      </c>
      <c r="Y88" s="161" t="str">
        <f t="shared" si="19"/>
        <v>No Programado</v>
      </c>
      <c r="Z88" s="174"/>
      <c r="AA88" s="175"/>
      <c r="AB88" s="175"/>
      <c r="AC88" s="176"/>
    </row>
    <row r="89" spans="3:29" ht="17.25">
      <c r="C89" s="204" t="e">
        <f>IF(ISBLANK('5. Pp (3 años)'!#REF!),"",'5. Pp (3 años)'!#REF!)</f>
        <v>#REF!</v>
      </c>
      <c r="D89" s="80" t="e">
        <f>IF(ISBLANK('5. Pp (3 años)'!#REF!),"",'5. Pp (3 años)'!#REF!)</f>
        <v>#REF!</v>
      </c>
      <c r="E89" s="201" t="e">
        <f>IF(ISBLANK('5. Pp (3 años)'!#REF!),"",'5. Pp (3 años)'!#REF!)</f>
        <v>#REF!</v>
      </c>
      <c r="F89" s="201" t="e">
        <f>IF(ISBLANK('5. Pp (3 años)'!#REF!),"",'5. Pp (3 años)'!#REF!)</f>
        <v>#REF!</v>
      </c>
      <c r="G89" s="209" t="e">
        <f>IF(ISBLANK('5. Pp (3 años)'!#REF!),"",'5. Pp (3 años)'!#REF!)</f>
        <v>#REF!</v>
      </c>
      <c r="H89" s="66" t="e">
        <f>IF(ISBLANK('5. Pp (3 años)'!#REF!),"",'5. Pp (3 años)'!#REF!)</f>
        <v>#REF!</v>
      </c>
      <c r="I89" s="142" t="e">
        <f>IF(ISBLANK('9. METAS'!#REF!),"",'9. METAS'!#REF!)</f>
        <v>#REF!</v>
      </c>
      <c r="J89" s="143" t="e">
        <f>IF(ISBLANK('9. METAS'!#REF!),"",'9. METAS'!#REF!)</f>
        <v>#REF!</v>
      </c>
      <c r="K89" s="133" t="e">
        <f>IF(ISBLANK('9. METAS'!#REF!),"",'9. METAS'!#REF!)</f>
        <v>#REF!</v>
      </c>
      <c r="L89" s="133" t="e">
        <f>IF(ISBLANK('9. METAS'!#REF!),"",'9. METAS'!#REF!)</f>
        <v>#REF!</v>
      </c>
      <c r="M89" s="134" t="e">
        <f>IF(ISBLANK('9. METAS'!#REF!),"",'9. METAS'!#REF!)</f>
        <v>#REF!</v>
      </c>
      <c r="N89" s="144">
        <v>41</v>
      </c>
      <c r="O89" s="136"/>
      <c r="P89" s="136"/>
      <c r="Q89" s="137"/>
      <c r="R89" s="131" t="str">
        <f t="shared" si="12"/>
        <v>100%</v>
      </c>
      <c r="S89" s="132" t="str">
        <f t="shared" si="13"/>
        <v>100%</v>
      </c>
      <c r="T89" s="132" t="str">
        <f t="shared" si="14"/>
        <v>100%</v>
      </c>
      <c r="U89" s="155" t="str">
        <f t="shared" si="15"/>
        <v>100%</v>
      </c>
      <c r="V89" s="135" t="str">
        <f t="shared" si="16"/>
        <v>No Programado</v>
      </c>
      <c r="W89" s="132" t="str">
        <f t="shared" si="17"/>
        <v>No Programado</v>
      </c>
      <c r="X89" s="132" t="str">
        <f t="shared" si="18"/>
        <v>No Programado</v>
      </c>
      <c r="Y89" s="161" t="str">
        <f t="shared" si="19"/>
        <v>No Programado</v>
      </c>
      <c r="Z89" s="174"/>
      <c r="AA89" s="175"/>
      <c r="AB89" s="175"/>
      <c r="AC89" s="176"/>
    </row>
    <row r="90" spans="3:29" ht="17.25">
      <c r="C90" s="205" t="e">
        <f>IF(ISBLANK('5. Pp (3 años)'!#REF!),"",'5. Pp (3 años)'!#REF!)</f>
        <v>#REF!</v>
      </c>
      <c r="D90" s="80" t="e">
        <f>IF(ISBLANK('5. Pp (3 años)'!#REF!),"",'5. Pp (3 años)'!#REF!)</f>
        <v>#REF!</v>
      </c>
      <c r="E90" s="201" t="e">
        <f>IF(ISBLANK('5. Pp (3 años)'!#REF!),"",'5. Pp (3 años)'!#REF!)</f>
        <v>#REF!</v>
      </c>
      <c r="F90" s="201" t="e">
        <f>IF(ISBLANK('5. Pp (3 años)'!#REF!),"",'5. Pp (3 años)'!#REF!)</f>
        <v>#REF!</v>
      </c>
      <c r="G90" s="209" t="e">
        <f>IF(ISBLANK('5. Pp (3 años)'!#REF!),"",'5. Pp (3 años)'!#REF!)</f>
        <v>#REF!</v>
      </c>
      <c r="H90" s="66" t="e">
        <f>IF(ISBLANK('5. Pp (3 años)'!#REF!),"",'5. Pp (3 años)'!#REF!)</f>
        <v>#REF!</v>
      </c>
      <c r="I90" s="142" t="e">
        <f>IF(ISBLANK('9. METAS'!#REF!),"",'9. METAS'!#REF!)</f>
        <v>#REF!</v>
      </c>
      <c r="J90" s="143" t="e">
        <f>IF(ISBLANK('9. METAS'!#REF!),"",'9. METAS'!#REF!)</f>
        <v>#REF!</v>
      </c>
      <c r="K90" s="133" t="e">
        <f>IF(ISBLANK('9. METAS'!#REF!),"",'9. METAS'!#REF!)</f>
        <v>#REF!</v>
      </c>
      <c r="L90" s="133" t="e">
        <f>IF(ISBLANK('9. METAS'!#REF!),"",'9. METAS'!#REF!)</f>
        <v>#REF!</v>
      </c>
      <c r="M90" s="134" t="e">
        <f>IF(ISBLANK('9. METAS'!#REF!),"",'9. METAS'!#REF!)</f>
        <v>#REF!</v>
      </c>
      <c r="N90" s="144">
        <v>41</v>
      </c>
      <c r="O90" s="136"/>
      <c r="P90" s="136"/>
      <c r="Q90" s="137"/>
      <c r="R90" s="131" t="str">
        <f t="shared" si="12"/>
        <v>100%</v>
      </c>
      <c r="S90" s="132" t="str">
        <f t="shared" si="13"/>
        <v>100%</v>
      </c>
      <c r="T90" s="132" t="str">
        <f t="shared" si="14"/>
        <v>100%</v>
      </c>
      <c r="U90" s="155" t="str">
        <f t="shared" si="15"/>
        <v>100%</v>
      </c>
      <c r="V90" s="135" t="str">
        <f t="shared" si="16"/>
        <v>No Programado</v>
      </c>
      <c r="W90" s="132" t="str">
        <f t="shared" si="17"/>
        <v>No Programado</v>
      </c>
      <c r="X90" s="132" t="str">
        <f t="shared" si="18"/>
        <v>No Programado</v>
      </c>
      <c r="Y90" s="161" t="str">
        <f t="shared" si="19"/>
        <v>No Programado</v>
      </c>
      <c r="Z90" s="177"/>
      <c r="AA90" s="178"/>
      <c r="AB90" s="178"/>
      <c r="AC90" s="179"/>
    </row>
    <row r="91" spans="3:29" ht="17.25">
      <c r="C91" s="204" t="e">
        <f>IF(ISBLANK('5. Pp (3 años)'!#REF!),"",'5. Pp (3 años)'!#REF!)</f>
        <v>#REF!</v>
      </c>
      <c r="D91" s="80" t="e">
        <f>IF(ISBLANK('5. Pp (3 años)'!#REF!),"",'5. Pp (3 años)'!#REF!)</f>
        <v>#REF!</v>
      </c>
      <c r="E91" s="201" t="e">
        <f>IF(ISBLANK('5. Pp (3 años)'!#REF!),"",'5. Pp (3 años)'!#REF!)</f>
        <v>#REF!</v>
      </c>
      <c r="F91" s="201" t="e">
        <f>IF(ISBLANK('5. Pp (3 años)'!#REF!),"",'5. Pp (3 años)'!#REF!)</f>
        <v>#REF!</v>
      </c>
      <c r="G91" s="209" t="e">
        <f>IF(ISBLANK('5. Pp (3 años)'!#REF!),"",'5. Pp (3 años)'!#REF!)</f>
        <v>#REF!</v>
      </c>
      <c r="H91" s="66" t="e">
        <f>IF(ISBLANK('5. Pp (3 años)'!#REF!),"",'5. Pp (3 años)'!#REF!)</f>
        <v>#REF!</v>
      </c>
      <c r="I91" s="142" t="e">
        <f>IF(ISBLANK('9. METAS'!#REF!),"",'9. METAS'!#REF!)</f>
        <v>#REF!</v>
      </c>
      <c r="J91" s="143" t="e">
        <f>IF(ISBLANK('9. METAS'!#REF!),"",'9. METAS'!#REF!)</f>
        <v>#REF!</v>
      </c>
      <c r="K91" s="133" t="e">
        <f>IF(ISBLANK('9. METAS'!#REF!),"",'9. METAS'!#REF!)</f>
        <v>#REF!</v>
      </c>
      <c r="L91" s="133" t="e">
        <f>IF(ISBLANK('9. METAS'!#REF!),"",'9. METAS'!#REF!)</f>
        <v>#REF!</v>
      </c>
      <c r="M91" s="134" t="e">
        <f>IF(ISBLANK('9. METAS'!#REF!),"",'9. METAS'!#REF!)</f>
        <v>#REF!</v>
      </c>
      <c r="N91" s="144">
        <v>41</v>
      </c>
      <c r="O91" s="136"/>
      <c r="P91" s="136"/>
      <c r="Q91" s="137"/>
      <c r="R91" s="131" t="str">
        <f t="shared" si="12"/>
        <v>100%</v>
      </c>
      <c r="S91" s="132" t="str">
        <f t="shared" si="13"/>
        <v>100%</v>
      </c>
      <c r="T91" s="132" t="str">
        <f t="shared" si="14"/>
        <v>100%</v>
      </c>
      <c r="U91" s="155" t="str">
        <f t="shared" si="15"/>
        <v>100%</v>
      </c>
      <c r="V91" s="135" t="str">
        <f t="shared" si="16"/>
        <v>No Programado</v>
      </c>
      <c r="W91" s="132" t="str">
        <f t="shared" si="17"/>
        <v>No Programado</v>
      </c>
      <c r="X91" s="132" t="str">
        <f t="shared" si="18"/>
        <v>No Programado</v>
      </c>
      <c r="Y91" s="161" t="str">
        <f t="shared" si="19"/>
        <v>No Programado</v>
      </c>
      <c r="Z91" s="177"/>
      <c r="AA91" s="178"/>
      <c r="AB91" s="178"/>
      <c r="AC91" s="179"/>
    </row>
    <row r="92" spans="3:29" ht="17.25">
      <c r="C92" s="205" t="e">
        <f>IF(ISBLANK('5. Pp (3 años)'!#REF!),"",'5. Pp (3 años)'!#REF!)</f>
        <v>#REF!</v>
      </c>
      <c r="D92" s="80" t="e">
        <f>IF(ISBLANK('5. Pp (3 años)'!#REF!),"",'5. Pp (3 años)'!#REF!)</f>
        <v>#REF!</v>
      </c>
      <c r="E92" s="201" t="e">
        <f>IF(ISBLANK('5. Pp (3 años)'!#REF!),"",'5. Pp (3 años)'!#REF!)</f>
        <v>#REF!</v>
      </c>
      <c r="F92" s="201" t="e">
        <f>IF(ISBLANK('5. Pp (3 años)'!#REF!),"",'5. Pp (3 años)'!#REF!)</f>
        <v>#REF!</v>
      </c>
      <c r="G92" s="209" t="e">
        <f>IF(ISBLANK('5. Pp (3 años)'!#REF!),"",'5. Pp (3 años)'!#REF!)</f>
        <v>#REF!</v>
      </c>
      <c r="H92" s="66" t="e">
        <f>IF(ISBLANK('5. Pp (3 años)'!#REF!),"",'5. Pp (3 años)'!#REF!)</f>
        <v>#REF!</v>
      </c>
      <c r="I92" s="142" t="e">
        <f>IF(ISBLANK('9. METAS'!#REF!),"",'9. METAS'!#REF!)</f>
        <v>#REF!</v>
      </c>
      <c r="J92" s="143" t="e">
        <f>IF(ISBLANK('9. METAS'!#REF!),"",'9. METAS'!#REF!)</f>
        <v>#REF!</v>
      </c>
      <c r="K92" s="133" t="e">
        <f>IF(ISBLANK('9. METAS'!#REF!),"",'9. METAS'!#REF!)</f>
        <v>#REF!</v>
      </c>
      <c r="L92" s="133" t="e">
        <f>IF(ISBLANK('9. METAS'!#REF!),"",'9. METAS'!#REF!)</f>
        <v>#REF!</v>
      </c>
      <c r="M92" s="134" t="e">
        <f>IF(ISBLANK('9. METAS'!#REF!),"",'9. METAS'!#REF!)</f>
        <v>#REF!</v>
      </c>
      <c r="N92" s="144">
        <v>41</v>
      </c>
      <c r="O92" s="136"/>
      <c r="P92" s="136"/>
      <c r="Q92" s="137"/>
      <c r="R92" s="131" t="str">
        <f t="shared" si="12"/>
        <v>100%</v>
      </c>
      <c r="S92" s="132" t="str">
        <f t="shared" si="13"/>
        <v>100%</v>
      </c>
      <c r="T92" s="132" t="str">
        <f t="shared" si="14"/>
        <v>100%</v>
      </c>
      <c r="U92" s="155" t="str">
        <f t="shared" si="15"/>
        <v>100%</v>
      </c>
      <c r="V92" s="135" t="str">
        <f t="shared" si="16"/>
        <v>No Programado</v>
      </c>
      <c r="W92" s="132" t="str">
        <f t="shared" si="17"/>
        <v>No Programado</v>
      </c>
      <c r="X92" s="132" t="str">
        <f t="shared" si="18"/>
        <v>No Programado</v>
      </c>
      <c r="Y92" s="161" t="str">
        <f t="shared" si="19"/>
        <v>No Programado</v>
      </c>
      <c r="Z92" s="174"/>
      <c r="AA92" s="175"/>
      <c r="AB92" s="175"/>
      <c r="AC92" s="176"/>
    </row>
    <row r="93" spans="3:29" ht="17.25">
      <c r="C93" s="204" t="e">
        <f>IF(ISBLANK('5. Pp (3 años)'!#REF!),"",'5. Pp (3 años)'!#REF!)</f>
        <v>#REF!</v>
      </c>
      <c r="D93" s="80" t="e">
        <f>IF(ISBLANK('5. Pp (3 años)'!#REF!),"",'5. Pp (3 años)'!#REF!)</f>
        <v>#REF!</v>
      </c>
      <c r="E93" s="201" t="e">
        <f>IF(ISBLANK('5. Pp (3 años)'!#REF!),"",'5. Pp (3 años)'!#REF!)</f>
        <v>#REF!</v>
      </c>
      <c r="F93" s="201" t="e">
        <f>IF(ISBLANK('5. Pp (3 años)'!#REF!),"",'5. Pp (3 años)'!#REF!)</f>
        <v>#REF!</v>
      </c>
      <c r="G93" s="209" t="e">
        <f>IF(ISBLANK('5. Pp (3 años)'!#REF!),"",'5. Pp (3 años)'!#REF!)</f>
        <v>#REF!</v>
      </c>
      <c r="H93" s="66" t="e">
        <f>IF(ISBLANK('5. Pp (3 años)'!#REF!),"",'5. Pp (3 años)'!#REF!)</f>
        <v>#REF!</v>
      </c>
      <c r="I93" s="142" t="e">
        <f>IF(ISBLANK('9. METAS'!#REF!),"",'9. METAS'!#REF!)</f>
        <v>#REF!</v>
      </c>
      <c r="J93" s="143" t="e">
        <f>IF(ISBLANK('9. METAS'!#REF!),"",'9. METAS'!#REF!)</f>
        <v>#REF!</v>
      </c>
      <c r="K93" s="133" t="e">
        <f>IF(ISBLANK('9. METAS'!#REF!),"",'9. METAS'!#REF!)</f>
        <v>#REF!</v>
      </c>
      <c r="L93" s="133" t="e">
        <f>IF(ISBLANK('9. METAS'!#REF!),"",'9. METAS'!#REF!)</f>
        <v>#REF!</v>
      </c>
      <c r="M93" s="134" t="e">
        <f>IF(ISBLANK('9. METAS'!#REF!),"",'9. METAS'!#REF!)</f>
        <v>#REF!</v>
      </c>
      <c r="N93" s="144">
        <v>41</v>
      </c>
      <c r="O93" s="136"/>
      <c r="P93" s="136"/>
      <c r="Q93" s="137"/>
      <c r="R93" s="131" t="str">
        <f t="shared" si="12"/>
        <v>100%</v>
      </c>
      <c r="S93" s="132" t="str">
        <f t="shared" si="13"/>
        <v>100%</v>
      </c>
      <c r="T93" s="132" t="str">
        <f t="shared" si="14"/>
        <v>100%</v>
      </c>
      <c r="U93" s="155" t="str">
        <f t="shared" si="15"/>
        <v>100%</v>
      </c>
      <c r="V93" s="135" t="str">
        <f t="shared" si="16"/>
        <v>No Programado</v>
      </c>
      <c r="W93" s="132" t="str">
        <f t="shared" si="17"/>
        <v>No Programado</v>
      </c>
      <c r="X93" s="132" t="str">
        <f t="shared" si="18"/>
        <v>No Programado</v>
      </c>
      <c r="Y93" s="161" t="str">
        <f t="shared" si="19"/>
        <v>No Programado</v>
      </c>
      <c r="Z93" s="177"/>
      <c r="AA93" s="178"/>
      <c r="AB93" s="178"/>
      <c r="AC93" s="179"/>
    </row>
    <row r="94" spans="3:29" ht="17.25">
      <c r="C94" s="206" t="e">
        <f>IF(ISBLANK('5. Pp (3 años)'!#REF!),"",'5. Pp (3 años)'!#REF!)</f>
        <v>#REF!</v>
      </c>
      <c r="D94" s="60" t="e">
        <f>IF(ISBLANK('5. Pp (3 años)'!#REF!),"",'5. Pp (3 años)'!#REF!)</f>
        <v>#REF!</v>
      </c>
      <c r="E94" s="203" t="e">
        <f>IF(ISBLANK('5. Pp (3 años)'!#REF!),"",'5. Pp (3 años)'!#REF!)</f>
        <v>#REF!</v>
      </c>
      <c r="F94" s="203" t="e">
        <f>IF(ISBLANK('5. Pp (3 años)'!#REF!),"",'5. Pp (3 años)'!#REF!)</f>
        <v>#REF!</v>
      </c>
      <c r="G94" s="214" t="e">
        <f>IF(ISBLANK('5. Pp (3 años)'!#REF!),"",'5. Pp (3 años)'!#REF!)</f>
        <v>#REF!</v>
      </c>
      <c r="H94" s="65" t="e">
        <f>IF(ISBLANK('5. Pp (3 años)'!#REF!),"",'5. Pp (3 años)'!#REF!)</f>
        <v>#REF!</v>
      </c>
      <c r="I94" s="142" t="e">
        <f>IF(ISBLANK('9. METAS'!#REF!),"",'9. METAS'!#REF!)</f>
        <v>#REF!</v>
      </c>
      <c r="J94" s="143" t="e">
        <f>IF(ISBLANK('9. METAS'!#REF!),"",'9. METAS'!#REF!)</f>
        <v>#REF!</v>
      </c>
      <c r="K94" s="133" t="e">
        <f>IF(ISBLANK('9. METAS'!#REF!),"",'9. METAS'!#REF!)</f>
        <v>#REF!</v>
      </c>
      <c r="L94" s="133" t="e">
        <f>IF(ISBLANK('9. METAS'!#REF!),"",'9. METAS'!#REF!)</f>
        <v>#REF!</v>
      </c>
      <c r="M94" s="134" t="e">
        <f>IF(ISBLANK('9. METAS'!#REF!),"",'9. METAS'!#REF!)</f>
        <v>#REF!</v>
      </c>
      <c r="N94" s="144">
        <v>41</v>
      </c>
      <c r="O94" s="136"/>
      <c r="P94" s="136"/>
      <c r="Q94" s="137"/>
      <c r="R94" s="131" t="str">
        <f t="shared" si="12"/>
        <v>100%</v>
      </c>
      <c r="S94" s="132" t="str">
        <f t="shared" si="13"/>
        <v>100%</v>
      </c>
      <c r="T94" s="132" t="str">
        <f t="shared" si="14"/>
        <v>100%</v>
      </c>
      <c r="U94" s="155" t="str">
        <f t="shared" si="15"/>
        <v>100%</v>
      </c>
      <c r="V94" s="135" t="str">
        <f t="shared" si="16"/>
        <v>No Programado</v>
      </c>
      <c r="W94" s="132" t="str">
        <f t="shared" si="17"/>
        <v>No Programado</v>
      </c>
      <c r="X94" s="132" t="str">
        <f t="shared" si="18"/>
        <v>No Programado</v>
      </c>
      <c r="Y94" s="161" t="str">
        <f t="shared" si="19"/>
        <v>No Programado</v>
      </c>
      <c r="Z94" s="174"/>
      <c r="AA94" s="175"/>
      <c r="AB94" s="175"/>
      <c r="AC94" s="176"/>
    </row>
    <row r="95" spans="3:29" ht="17.25">
      <c r="C95" s="204" t="e">
        <f>IF(ISBLANK('5. Pp (3 años)'!#REF!),"",'5. Pp (3 años)'!#REF!)</f>
        <v>#REF!</v>
      </c>
      <c r="D95" s="80" t="e">
        <f>IF(ISBLANK('5. Pp (3 años)'!#REF!),"",'5. Pp (3 años)'!#REF!)</f>
        <v>#REF!</v>
      </c>
      <c r="E95" s="201" t="e">
        <f>IF(ISBLANK('5. Pp (3 años)'!#REF!),"",'5. Pp (3 años)'!#REF!)</f>
        <v>#REF!</v>
      </c>
      <c r="F95" s="201" t="e">
        <f>IF(ISBLANK('5. Pp (3 años)'!#REF!),"",'5. Pp (3 años)'!#REF!)</f>
        <v>#REF!</v>
      </c>
      <c r="G95" s="209" t="e">
        <f>IF(ISBLANK('5. Pp (3 años)'!#REF!),"",'5. Pp (3 años)'!#REF!)</f>
        <v>#REF!</v>
      </c>
      <c r="H95" s="66" t="e">
        <f>IF(ISBLANK('5. Pp (3 años)'!#REF!),"",'5. Pp (3 años)'!#REF!)</f>
        <v>#REF!</v>
      </c>
      <c r="I95" s="142" t="e">
        <f>IF(ISBLANK('9. METAS'!#REF!),"",'9. METAS'!#REF!)</f>
        <v>#REF!</v>
      </c>
      <c r="J95" s="143" t="e">
        <f>IF(ISBLANK('9. METAS'!#REF!),"",'9. METAS'!#REF!)</f>
        <v>#REF!</v>
      </c>
      <c r="K95" s="133" t="e">
        <f>IF(ISBLANK('9. METAS'!#REF!),"",'9. METAS'!#REF!)</f>
        <v>#REF!</v>
      </c>
      <c r="L95" s="133" t="e">
        <f>IF(ISBLANK('9. METAS'!#REF!),"",'9. METAS'!#REF!)</f>
        <v>#REF!</v>
      </c>
      <c r="M95" s="134" t="e">
        <f>IF(ISBLANK('9. METAS'!#REF!),"",'9. METAS'!#REF!)</f>
        <v>#REF!</v>
      </c>
      <c r="N95" s="144">
        <v>41</v>
      </c>
      <c r="O95" s="136"/>
      <c r="P95" s="136"/>
      <c r="Q95" s="137"/>
      <c r="R95" s="131" t="str">
        <f t="shared" si="12"/>
        <v>100%</v>
      </c>
      <c r="S95" s="132" t="str">
        <f t="shared" si="13"/>
        <v>100%</v>
      </c>
      <c r="T95" s="132" t="str">
        <f t="shared" si="14"/>
        <v>100%</v>
      </c>
      <c r="U95" s="155" t="str">
        <f t="shared" si="15"/>
        <v>100%</v>
      </c>
      <c r="V95" s="135" t="str">
        <f t="shared" si="16"/>
        <v>No Programado</v>
      </c>
      <c r="W95" s="132" t="str">
        <f t="shared" si="17"/>
        <v>No Programado</v>
      </c>
      <c r="X95" s="132" t="str">
        <f t="shared" si="18"/>
        <v>No Programado</v>
      </c>
      <c r="Y95" s="161" t="str">
        <f t="shared" si="19"/>
        <v>No Programado</v>
      </c>
      <c r="Z95" s="174"/>
      <c r="AA95" s="175"/>
      <c r="AB95" s="175"/>
      <c r="AC95" s="176"/>
    </row>
    <row r="96" spans="3:29" ht="17.25">
      <c r="C96" s="205" t="e">
        <f>IF(ISBLANK('5. Pp (3 años)'!#REF!),"",'5. Pp (3 años)'!#REF!)</f>
        <v>#REF!</v>
      </c>
      <c r="D96" s="80" t="e">
        <f>IF(ISBLANK('5. Pp (3 años)'!#REF!),"",'5. Pp (3 años)'!#REF!)</f>
        <v>#REF!</v>
      </c>
      <c r="E96" s="201" t="e">
        <f>IF(ISBLANK('5. Pp (3 años)'!#REF!),"",'5. Pp (3 años)'!#REF!)</f>
        <v>#REF!</v>
      </c>
      <c r="F96" s="201" t="e">
        <f>IF(ISBLANK('5. Pp (3 años)'!#REF!),"",'5. Pp (3 años)'!#REF!)</f>
        <v>#REF!</v>
      </c>
      <c r="G96" s="209" t="e">
        <f>IF(ISBLANK('5. Pp (3 años)'!#REF!),"",'5. Pp (3 años)'!#REF!)</f>
        <v>#REF!</v>
      </c>
      <c r="H96" s="66" t="e">
        <f>IF(ISBLANK('5. Pp (3 años)'!#REF!),"",'5. Pp (3 años)'!#REF!)</f>
        <v>#REF!</v>
      </c>
      <c r="I96" s="142" t="e">
        <f>IF(ISBLANK('9. METAS'!#REF!),"",'9. METAS'!#REF!)</f>
        <v>#REF!</v>
      </c>
      <c r="J96" s="143" t="e">
        <f>IF(ISBLANK('9. METAS'!#REF!),"",'9. METAS'!#REF!)</f>
        <v>#REF!</v>
      </c>
      <c r="K96" s="133" t="e">
        <f>IF(ISBLANK('9. METAS'!#REF!),"",'9. METAS'!#REF!)</f>
        <v>#REF!</v>
      </c>
      <c r="L96" s="133" t="e">
        <f>IF(ISBLANK('9. METAS'!#REF!),"",'9. METAS'!#REF!)</f>
        <v>#REF!</v>
      </c>
      <c r="M96" s="134" t="e">
        <f>IF(ISBLANK('9. METAS'!#REF!),"",'9. METAS'!#REF!)</f>
        <v>#REF!</v>
      </c>
      <c r="N96" s="144">
        <v>41</v>
      </c>
      <c r="O96" s="136"/>
      <c r="P96" s="136"/>
      <c r="Q96" s="137"/>
      <c r="R96" s="131" t="str">
        <f t="shared" si="12"/>
        <v>100%</v>
      </c>
      <c r="S96" s="132" t="str">
        <f t="shared" si="13"/>
        <v>100%</v>
      </c>
      <c r="T96" s="132" t="str">
        <f t="shared" si="14"/>
        <v>100%</v>
      </c>
      <c r="U96" s="155" t="str">
        <f t="shared" si="15"/>
        <v>100%</v>
      </c>
      <c r="V96" s="135" t="str">
        <f t="shared" si="16"/>
        <v>No Programado</v>
      </c>
      <c r="W96" s="132" t="str">
        <f t="shared" si="17"/>
        <v>No Programado</v>
      </c>
      <c r="X96" s="132" t="str">
        <f t="shared" si="18"/>
        <v>No Programado</v>
      </c>
      <c r="Y96" s="161" t="str">
        <f t="shared" si="19"/>
        <v>No Programado</v>
      </c>
      <c r="Z96" s="177"/>
      <c r="AA96" s="178"/>
      <c r="AB96" s="178"/>
      <c r="AC96" s="179"/>
    </row>
    <row r="97" spans="3:29" ht="17.25">
      <c r="C97" s="204" t="e">
        <f>IF(ISBLANK('5. Pp (3 años)'!#REF!),"",'5. Pp (3 años)'!#REF!)</f>
        <v>#REF!</v>
      </c>
      <c r="D97" s="80" t="e">
        <f>IF(ISBLANK('5. Pp (3 años)'!#REF!),"",'5. Pp (3 años)'!#REF!)</f>
        <v>#REF!</v>
      </c>
      <c r="E97" s="201" t="e">
        <f>IF(ISBLANK('5. Pp (3 años)'!#REF!),"",'5. Pp (3 años)'!#REF!)</f>
        <v>#REF!</v>
      </c>
      <c r="F97" s="201" t="e">
        <f>IF(ISBLANK('5. Pp (3 años)'!#REF!),"",'5. Pp (3 años)'!#REF!)</f>
        <v>#REF!</v>
      </c>
      <c r="G97" s="209" t="e">
        <f>IF(ISBLANK('5. Pp (3 años)'!#REF!),"",'5. Pp (3 años)'!#REF!)</f>
        <v>#REF!</v>
      </c>
      <c r="H97" s="66" t="e">
        <f>IF(ISBLANK('5. Pp (3 años)'!#REF!),"",'5. Pp (3 años)'!#REF!)</f>
        <v>#REF!</v>
      </c>
      <c r="I97" s="142" t="e">
        <f>IF(ISBLANK('9. METAS'!#REF!),"",'9. METAS'!#REF!)</f>
        <v>#REF!</v>
      </c>
      <c r="J97" s="143" t="e">
        <f>IF(ISBLANK('9. METAS'!#REF!),"",'9. METAS'!#REF!)</f>
        <v>#REF!</v>
      </c>
      <c r="K97" s="133" t="e">
        <f>IF(ISBLANK('9. METAS'!#REF!),"",'9. METAS'!#REF!)</f>
        <v>#REF!</v>
      </c>
      <c r="L97" s="133" t="e">
        <f>IF(ISBLANK('9. METAS'!#REF!),"",'9. METAS'!#REF!)</f>
        <v>#REF!</v>
      </c>
      <c r="M97" s="134" t="e">
        <f>IF(ISBLANK('9. METAS'!#REF!),"",'9. METAS'!#REF!)</f>
        <v>#REF!</v>
      </c>
      <c r="N97" s="144">
        <v>41</v>
      </c>
      <c r="O97" s="136"/>
      <c r="P97" s="136"/>
      <c r="Q97" s="137"/>
      <c r="R97" s="131" t="str">
        <f t="shared" si="12"/>
        <v>100%</v>
      </c>
      <c r="S97" s="132" t="str">
        <f t="shared" si="13"/>
        <v>100%</v>
      </c>
      <c r="T97" s="132" t="str">
        <f t="shared" si="14"/>
        <v>100%</v>
      </c>
      <c r="U97" s="155" t="str">
        <f t="shared" si="15"/>
        <v>100%</v>
      </c>
      <c r="V97" s="135" t="str">
        <f t="shared" si="16"/>
        <v>No Programado</v>
      </c>
      <c r="W97" s="132" t="str">
        <f t="shared" si="17"/>
        <v>No Programado</v>
      </c>
      <c r="X97" s="132" t="str">
        <f t="shared" si="18"/>
        <v>No Programado</v>
      </c>
      <c r="Y97" s="161" t="str">
        <f t="shared" si="19"/>
        <v>No Programado</v>
      </c>
      <c r="Z97" s="177"/>
      <c r="AA97" s="178"/>
      <c r="AB97" s="178"/>
      <c r="AC97" s="179"/>
    </row>
    <row r="98" spans="3:29" ht="17.25">
      <c r="C98" s="205" t="e">
        <f>IF(ISBLANK('5. Pp (3 años)'!#REF!),"",'5. Pp (3 años)'!#REF!)</f>
        <v>#REF!</v>
      </c>
      <c r="D98" s="80" t="e">
        <f>IF(ISBLANK('5. Pp (3 años)'!#REF!),"",'5. Pp (3 años)'!#REF!)</f>
        <v>#REF!</v>
      </c>
      <c r="E98" s="201" t="e">
        <f>IF(ISBLANK('5. Pp (3 años)'!#REF!),"",'5. Pp (3 años)'!#REF!)</f>
        <v>#REF!</v>
      </c>
      <c r="F98" s="201" t="e">
        <f>IF(ISBLANK('5. Pp (3 años)'!#REF!),"",'5. Pp (3 años)'!#REF!)</f>
        <v>#REF!</v>
      </c>
      <c r="G98" s="209" t="e">
        <f>IF(ISBLANK('5. Pp (3 años)'!#REF!),"",'5. Pp (3 años)'!#REF!)</f>
        <v>#REF!</v>
      </c>
      <c r="H98" s="66" t="e">
        <f>IF(ISBLANK('5. Pp (3 años)'!#REF!),"",'5. Pp (3 años)'!#REF!)</f>
        <v>#REF!</v>
      </c>
      <c r="I98" s="142" t="e">
        <f>IF(ISBLANK('9. METAS'!#REF!),"",'9. METAS'!#REF!)</f>
        <v>#REF!</v>
      </c>
      <c r="J98" s="143" t="e">
        <f>IF(ISBLANK('9. METAS'!#REF!),"",'9. METAS'!#REF!)</f>
        <v>#REF!</v>
      </c>
      <c r="K98" s="133" t="e">
        <f>IF(ISBLANK('9. METAS'!#REF!),"",'9. METAS'!#REF!)</f>
        <v>#REF!</v>
      </c>
      <c r="L98" s="133" t="e">
        <f>IF(ISBLANK('9. METAS'!#REF!),"",'9. METAS'!#REF!)</f>
        <v>#REF!</v>
      </c>
      <c r="M98" s="134" t="e">
        <f>IF(ISBLANK('9. METAS'!#REF!),"",'9. METAS'!#REF!)</f>
        <v>#REF!</v>
      </c>
      <c r="N98" s="144">
        <v>41</v>
      </c>
      <c r="O98" s="136"/>
      <c r="P98" s="136"/>
      <c r="Q98" s="137"/>
      <c r="R98" s="131" t="str">
        <f t="shared" si="12"/>
        <v>100%</v>
      </c>
      <c r="S98" s="132" t="str">
        <f t="shared" si="13"/>
        <v>100%</v>
      </c>
      <c r="T98" s="132" t="str">
        <f t="shared" si="14"/>
        <v>100%</v>
      </c>
      <c r="U98" s="155" t="str">
        <f t="shared" si="15"/>
        <v>100%</v>
      </c>
      <c r="V98" s="135" t="str">
        <f t="shared" si="16"/>
        <v>No Programado</v>
      </c>
      <c r="W98" s="132" t="str">
        <f t="shared" si="17"/>
        <v>No Programado</v>
      </c>
      <c r="X98" s="132" t="str">
        <f t="shared" si="18"/>
        <v>No Programado</v>
      </c>
      <c r="Y98" s="161" t="str">
        <f t="shared" si="19"/>
        <v>No Programado</v>
      </c>
      <c r="Z98" s="174"/>
      <c r="AA98" s="175"/>
      <c r="AB98" s="175"/>
      <c r="AC98" s="176"/>
    </row>
    <row r="99" spans="3:29" ht="17.25">
      <c r="C99" s="204" t="e">
        <f>IF(ISBLANK('5. Pp (3 años)'!#REF!),"",'5. Pp (3 años)'!#REF!)</f>
        <v>#REF!</v>
      </c>
      <c r="D99" s="80" t="e">
        <f>IF(ISBLANK('5. Pp (3 años)'!#REF!),"",'5. Pp (3 años)'!#REF!)</f>
        <v>#REF!</v>
      </c>
      <c r="E99" s="201" t="e">
        <f>IF(ISBLANK('5. Pp (3 años)'!#REF!),"",'5. Pp (3 años)'!#REF!)</f>
        <v>#REF!</v>
      </c>
      <c r="F99" s="201" t="e">
        <f>IF(ISBLANK('5. Pp (3 años)'!#REF!),"",'5. Pp (3 años)'!#REF!)</f>
        <v>#REF!</v>
      </c>
      <c r="G99" s="209" t="e">
        <f>IF(ISBLANK('5. Pp (3 años)'!#REF!),"",'5. Pp (3 años)'!#REF!)</f>
        <v>#REF!</v>
      </c>
      <c r="H99" s="66" t="e">
        <f>IF(ISBLANK('5. Pp (3 años)'!#REF!),"",'5. Pp (3 años)'!#REF!)</f>
        <v>#REF!</v>
      </c>
      <c r="I99" s="142" t="e">
        <f>IF(ISBLANK('9. METAS'!#REF!),"",'9. METAS'!#REF!)</f>
        <v>#REF!</v>
      </c>
      <c r="J99" s="143" t="e">
        <f>IF(ISBLANK('9. METAS'!#REF!),"",'9. METAS'!#REF!)</f>
        <v>#REF!</v>
      </c>
      <c r="K99" s="133" t="e">
        <f>IF(ISBLANK('9. METAS'!#REF!),"",'9. METAS'!#REF!)</f>
        <v>#REF!</v>
      </c>
      <c r="L99" s="133" t="e">
        <f>IF(ISBLANK('9. METAS'!#REF!),"",'9. METAS'!#REF!)</f>
        <v>#REF!</v>
      </c>
      <c r="M99" s="134" t="e">
        <f>IF(ISBLANK('9. METAS'!#REF!),"",'9. METAS'!#REF!)</f>
        <v>#REF!</v>
      </c>
      <c r="N99" s="144">
        <v>41</v>
      </c>
      <c r="O99" s="136"/>
      <c r="P99" s="136"/>
      <c r="Q99" s="137"/>
      <c r="R99" s="131" t="str">
        <f t="shared" si="12"/>
        <v>100%</v>
      </c>
      <c r="S99" s="132" t="str">
        <f t="shared" si="13"/>
        <v>100%</v>
      </c>
      <c r="T99" s="132" t="str">
        <f t="shared" si="14"/>
        <v>100%</v>
      </c>
      <c r="U99" s="155" t="str">
        <f t="shared" si="15"/>
        <v>100%</v>
      </c>
      <c r="V99" s="135" t="str">
        <f t="shared" si="16"/>
        <v>No Programado</v>
      </c>
      <c r="W99" s="132" t="str">
        <f t="shared" si="17"/>
        <v>No Programado</v>
      </c>
      <c r="X99" s="132" t="str">
        <f t="shared" si="18"/>
        <v>No Programado</v>
      </c>
      <c r="Y99" s="161" t="str">
        <f t="shared" si="19"/>
        <v>No Programado</v>
      </c>
      <c r="Z99" s="177"/>
      <c r="AA99" s="178"/>
      <c r="AB99" s="178"/>
      <c r="AC99" s="179"/>
    </row>
    <row r="100" spans="3:29" ht="17.25">
      <c r="C100" s="206" t="e">
        <f>IF(ISBLANK('5. Pp (3 años)'!#REF!),"",'5. Pp (3 años)'!#REF!)</f>
        <v>#REF!</v>
      </c>
      <c r="D100" s="60" t="e">
        <f>IF(ISBLANK('5. Pp (3 años)'!#REF!),"",'5. Pp (3 años)'!#REF!)</f>
        <v>#REF!</v>
      </c>
      <c r="E100" s="203" t="e">
        <f>IF(ISBLANK('5. Pp (3 años)'!#REF!),"",'5. Pp (3 años)'!#REF!)</f>
        <v>#REF!</v>
      </c>
      <c r="F100" s="203" t="e">
        <f>IF(ISBLANK('5. Pp (3 años)'!#REF!),"",'5. Pp (3 años)'!#REF!)</f>
        <v>#REF!</v>
      </c>
      <c r="G100" s="214" t="e">
        <f>IF(ISBLANK('5. Pp (3 años)'!#REF!),"",'5. Pp (3 años)'!#REF!)</f>
        <v>#REF!</v>
      </c>
      <c r="H100" s="65" t="e">
        <f>IF(ISBLANK('5. Pp (3 años)'!#REF!),"",'5. Pp (3 años)'!#REF!)</f>
        <v>#REF!</v>
      </c>
      <c r="I100" s="142" t="e">
        <f>IF(ISBLANK('9. METAS'!#REF!),"",'9. METAS'!#REF!)</f>
        <v>#REF!</v>
      </c>
      <c r="J100" s="143" t="e">
        <f>IF(ISBLANK('9. METAS'!#REF!),"",'9. METAS'!#REF!)</f>
        <v>#REF!</v>
      </c>
      <c r="K100" s="133" t="e">
        <f>IF(ISBLANK('9. METAS'!#REF!),"",'9. METAS'!#REF!)</f>
        <v>#REF!</v>
      </c>
      <c r="L100" s="133" t="e">
        <f>IF(ISBLANK('9. METAS'!#REF!),"",'9. METAS'!#REF!)</f>
        <v>#REF!</v>
      </c>
      <c r="M100" s="134" t="e">
        <f>IF(ISBLANK('9. METAS'!#REF!),"",'9. METAS'!#REF!)</f>
        <v>#REF!</v>
      </c>
      <c r="N100" s="144">
        <v>41</v>
      </c>
      <c r="O100" s="136"/>
      <c r="P100" s="136"/>
      <c r="Q100" s="137"/>
      <c r="R100" s="131" t="str">
        <f t="shared" si="12"/>
        <v>100%</v>
      </c>
      <c r="S100" s="132" t="str">
        <f t="shared" si="13"/>
        <v>100%</v>
      </c>
      <c r="T100" s="132" t="str">
        <f t="shared" si="14"/>
        <v>100%</v>
      </c>
      <c r="U100" s="155" t="str">
        <f t="shared" si="15"/>
        <v>100%</v>
      </c>
      <c r="V100" s="135" t="str">
        <f t="shared" si="16"/>
        <v>No Programado</v>
      </c>
      <c r="W100" s="132" t="str">
        <f t="shared" si="17"/>
        <v>No Programado</v>
      </c>
      <c r="X100" s="132" t="str">
        <f t="shared" si="18"/>
        <v>No Programado</v>
      </c>
      <c r="Y100" s="161" t="str">
        <f t="shared" si="19"/>
        <v>No Programado</v>
      </c>
      <c r="Z100" s="174"/>
      <c r="AA100" s="175"/>
      <c r="AB100" s="175"/>
      <c r="AC100" s="176"/>
    </row>
    <row r="101" spans="3:29" ht="17.25">
      <c r="C101" s="204" t="e">
        <f>IF(ISBLANK('5. Pp (3 años)'!#REF!),"",'5. Pp (3 años)'!#REF!)</f>
        <v>#REF!</v>
      </c>
      <c r="D101" s="80" t="e">
        <f>IF(ISBLANK('5. Pp (3 años)'!#REF!),"",'5. Pp (3 años)'!#REF!)</f>
        <v>#REF!</v>
      </c>
      <c r="E101" s="201" t="e">
        <f>IF(ISBLANK('5. Pp (3 años)'!#REF!),"",'5. Pp (3 años)'!#REF!)</f>
        <v>#REF!</v>
      </c>
      <c r="F101" s="201" t="e">
        <f>IF(ISBLANK('5. Pp (3 años)'!#REF!),"",'5. Pp (3 años)'!#REF!)</f>
        <v>#REF!</v>
      </c>
      <c r="G101" s="209" t="e">
        <f>IF(ISBLANK('5. Pp (3 años)'!#REF!),"",'5. Pp (3 años)'!#REF!)</f>
        <v>#REF!</v>
      </c>
      <c r="H101" s="66" t="e">
        <f>IF(ISBLANK('5. Pp (3 años)'!#REF!),"",'5. Pp (3 años)'!#REF!)</f>
        <v>#REF!</v>
      </c>
      <c r="I101" s="142" t="e">
        <f>IF(ISBLANK('9. METAS'!#REF!),"",'9. METAS'!#REF!)</f>
        <v>#REF!</v>
      </c>
      <c r="J101" s="143" t="e">
        <f>IF(ISBLANK('9. METAS'!#REF!),"",'9. METAS'!#REF!)</f>
        <v>#REF!</v>
      </c>
      <c r="K101" s="133" t="e">
        <f>IF(ISBLANK('9. METAS'!#REF!),"",'9. METAS'!#REF!)</f>
        <v>#REF!</v>
      </c>
      <c r="L101" s="133" t="e">
        <f>IF(ISBLANK('9. METAS'!#REF!),"",'9. METAS'!#REF!)</f>
        <v>#REF!</v>
      </c>
      <c r="M101" s="134" t="e">
        <f>IF(ISBLANK('9. METAS'!#REF!),"",'9. METAS'!#REF!)</f>
        <v>#REF!</v>
      </c>
      <c r="N101" s="144">
        <v>41</v>
      </c>
      <c r="O101" s="136"/>
      <c r="P101" s="136"/>
      <c r="Q101" s="137"/>
      <c r="R101" s="131" t="str">
        <f t="shared" si="12"/>
        <v>100%</v>
      </c>
      <c r="S101" s="132" t="str">
        <f t="shared" si="13"/>
        <v>100%</v>
      </c>
      <c r="T101" s="132" t="str">
        <f t="shared" si="14"/>
        <v>100%</v>
      </c>
      <c r="U101" s="155" t="str">
        <f t="shared" si="15"/>
        <v>100%</v>
      </c>
      <c r="V101" s="135" t="str">
        <f t="shared" si="16"/>
        <v>No Programado</v>
      </c>
      <c r="W101" s="132" t="str">
        <f t="shared" si="17"/>
        <v>No Programado</v>
      </c>
      <c r="X101" s="132" t="str">
        <f t="shared" si="18"/>
        <v>No Programado</v>
      </c>
      <c r="Y101" s="161" t="str">
        <f t="shared" si="19"/>
        <v>No Programado</v>
      </c>
      <c r="Z101" s="177"/>
      <c r="AA101" s="178"/>
      <c r="AB101" s="178"/>
      <c r="AC101" s="179"/>
    </row>
    <row r="102" spans="3:29" ht="17.25">
      <c r="C102" s="205" t="e">
        <f>IF(ISBLANK('5. Pp (3 años)'!#REF!),"",'5. Pp (3 años)'!#REF!)</f>
        <v>#REF!</v>
      </c>
      <c r="D102" s="80" t="e">
        <f>IF(ISBLANK('5. Pp (3 años)'!#REF!),"",'5. Pp (3 años)'!#REF!)</f>
        <v>#REF!</v>
      </c>
      <c r="E102" s="201" t="e">
        <f>IF(ISBLANK('5. Pp (3 años)'!#REF!),"",'5. Pp (3 años)'!#REF!)</f>
        <v>#REF!</v>
      </c>
      <c r="F102" s="201" t="e">
        <f>IF(ISBLANK('5. Pp (3 años)'!#REF!),"",'5. Pp (3 años)'!#REF!)</f>
        <v>#REF!</v>
      </c>
      <c r="G102" s="209" t="e">
        <f>IF(ISBLANK('5. Pp (3 años)'!#REF!),"",'5. Pp (3 años)'!#REF!)</f>
        <v>#REF!</v>
      </c>
      <c r="H102" s="66" t="e">
        <f>IF(ISBLANK('5. Pp (3 años)'!#REF!),"",'5. Pp (3 años)'!#REF!)</f>
        <v>#REF!</v>
      </c>
      <c r="I102" s="142" t="e">
        <f>IF(ISBLANK('9. METAS'!#REF!),"",'9. METAS'!#REF!)</f>
        <v>#REF!</v>
      </c>
      <c r="J102" s="143" t="e">
        <f>IF(ISBLANK('9. METAS'!#REF!),"",'9. METAS'!#REF!)</f>
        <v>#REF!</v>
      </c>
      <c r="K102" s="133" t="e">
        <f>IF(ISBLANK('9. METAS'!#REF!),"",'9. METAS'!#REF!)</f>
        <v>#REF!</v>
      </c>
      <c r="L102" s="133" t="e">
        <f>IF(ISBLANK('9. METAS'!#REF!),"",'9. METAS'!#REF!)</f>
        <v>#REF!</v>
      </c>
      <c r="M102" s="134" t="e">
        <f>IF(ISBLANK('9. METAS'!#REF!),"",'9. METAS'!#REF!)</f>
        <v>#REF!</v>
      </c>
      <c r="N102" s="144">
        <v>41</v>
      </c>
      <c r="O102" s="136"/>
      <c r="P102" s="136"/>
      <c r="Q102" s="137"/>
      <c r="R102" s="131" t="str">
        <f t="shared" si="12"/>
        <v>100%</v>
      </c>
      <c r="S102" s="132" t="str">
        <f t="shared" si="13"/>
        <v>100%</v>
      </c>
      <c r="T102" s="132" t="str">
        <f t="shared" si="14"/>
        <v>100%</v>
      </c>
      <c r="U102" s="155" t="str">
        <f t="shared" si="15"/>
        <v>100%</v>
      </c>
      <c r="V102" s="135" t="str">
        <f t="shared" si="16"/>
        <v>No Programado</v>
      </c>
      <c r="W102" s="132" t="str">
        <f t="shared" si="17"/>
        <v>No Programado</v>
      </c>
      <c r="X102" s="132" t="str">
        <f t="shared" si="18"/>
        <v>No Programado</v>
      </c>
      <c r="Y102" s="161" t="str">
        <f t="shared" si="19"/>
        <v>No Programado</v>
      </c>
      <c r="Z102" s="177"/>
      <c r="AA102" s="178"/>
      <c r="AB102" s="178"/>
      <c r="AC102" s="179"/>
    </row>
    <row r="103" spans="3:29" ht="17.25">
      <c r="C103" s="204" t="e">
        <f>IF(ISBLANK('5. Pp (3 años)'!#REF!),"",'5. Pp (3 años)'!#REF!)</f>
        <v>#REF!</v>
      </c>
      <c r="D103" s="80" t="e">
        <f>IF(ISBLANK('5. Pp (3 años)'!#REF!),"",'5. Pp (3 años)'!#REF!)</f>
        <v>#REF!</v>
      </c>
      <c r="E103" s="201" t="e">
        <f>IF(ISBLANK('5. Pp (3 años)'!#REF!),"",'5. Pp (3 años)'!#REF!)</f>
        <v>#REF!</v>
      </c>
      <c r="F103" s="201" t="e">
        <f>IF(ISBLANK('5. Pp (3 años)'!#REF!),"",'5. Pp (3 años)'!#REF!)</f>
        <v>#REF!</v>
      </c>
      <c r="G103" s="209" t="e">
        <f>IF(ISBLANK('5. Pp (3 años)'!#REF!),"",'5. Pp (3 años)'!#REF!)</f>
        <v>#REF!</v>
      </c>
      <c r="H103" s="66" t="e">
        <f>IF(ISBLANK('5. Pp (3 años)'!#REF!),"",'5. Pp (3 años)'!#REF!)</f>
        <v>#REF!</v>
      </c>
      <c r="I103" s="142" t="e">
        <f>IF(ISBLANK('9. METAS'!#REF!),"",'9. METAS'!#REF!)</f>
        <v>#REF!</v>
      </c>
      <c r="J103" s="143" t="e">
        <f>IF(ISBLANK('9. METAS'!#REF!),"",'9. METAS'!#REF!)</f>
        <v>#REF!</v>
      </c>
      <c r="K103" s="133" t="e">
        <f>IF(ISBLANK('9. METAS'!#REF!),"",'9. METAS'!#REF!)</f>
        <v>#REF!</v>
      </c>
      <c r="L103" s="133" t="e">
        <f>IF(ISBLANK('9. METAS'!#REF!),"",'9. METAS'!#REF!)</f>
        <v>#REF!</v>
      </c>
      <c r="M103" s="134" t="e">
        <f>IF(ISBLANK('9. METAS'!#REF!),"",'9. METAS'!#REF!)</f>
        <v>#REF!</v>
      </c>
      <c r="N103" s="144">
        <v>41</v>
      </c>
      <c r="O103" s="136"/>
      <c r="P103" s="136"/>
      <c r="Q103" s="137"/>
      <c r="R103" s="131" t="str">
        <f t="shared" si="12"/>
        <v>100%</v>
      </c>
      <c r="S103" s="132" t="str">
        <f t="shared" si="13"/>
        <v>100%</v>
      </c>
      <c r="T103" s="132" t="str">
        <f t="shared" si="14"/>
        <v>100%</v>
      </c>
      <c r="U103" s="155" t="str">
        <f t="shared" si="15"/>
        <v>100%</v>
      </c>
      <c r="V103" s="135" t="str">
        <f t="shared" si="16"/>
        <v>No Programado</v>
      </c>
      <c r="W103" s="132" t="str">
        <f t="shared" si="17"/>
        <v>No Programado</v>
      </c>
      <c r="X103" s="132" t="str">
        <f t="shared" si="18"/>
        <v>No Programado</v>
      </c>
      <c r="Y103" s="161" t="str">
        <f t="shared" si="19"/>
        <v>No Programado</v>
      </c>
      <c r="Z103" s="177"/>
      <c r="AA103" s="178"/>
      <c r="AB103" s="178"/>
      <c r="AC103" s="179"/>
    </row>
    <row r="104" spans="3:29" ht="17.25">
      <c r="C104" s="205" t="e">
        <f>IF(ISBLANK('5. Pp (3 años)'!#REF!),"",'5. Pp (3 años)'!#REF!)</f>
        <v>#REF!</v>
      </c>
      <c r="D104" s="80" t="e">
        <f>IF(ISBLANK('5. Pp (3 años)'!#REF!),"",'5. Pp (3 años)'!#REF!)</f>
        <v>#REF!</v>
      </c>
      <c r="E104" s="201" t="e">
        <f>IF(ISBLANK('5. Pp (3 años)'!#REF!),"",'5. Pp (3 años)'!#REF!)</f>
        <v>#REF!</v>
      </c>
      <c r="F104" s="201" t="e">
        <f>IF(ISBLANK('5. Pp (3 años)'!#REF!),"",'5. Pp (3 años)'!#REF!)</f>
        <v>#REF!</v>
      </c>
      <c r="G104" s="209" t="e">
        <f>IF(ISBLANK('5. Pp (3 años)'!#REF!),"",'5. Pp (3 años)'!#REF!)</f>
        <v>#REF!</v>
      </c>
      <c r="H104" s="66" t="e">
        <f>IF(ISBLANK('5. Pp (3 años)'!#REF!),"",'5. Pp (3 años)'!#REF!)</f>
        <v>#REF!</v>
      </c>
      <c r="I104" s="142" t="e">
        <f>IF(ISBLANK('9. METAS'!#REF!),"",'9. METAS'!#REF!)</f>
        <v>#REF!</v>
      </c>
      <c r="J104" s="143" t="e">
        <f>IF(ISBLANK('9. METAS'!#REF!),"",'9. METAS'!#REF!)</f>
        <v>#REF!</v>
      </c>
      <c r="K104" s="133" t="e">
        <f>IF(ISBLANK('9. METAS'!#REF!),"",'9. METAS'!#REF!)</f>
        <v>#REF!</v>
      </c>
      <c r="L104" s="133" t="e">
        <f>IF(ISBLANK('9. METAS'!#REF!),"",'9. METAS'!#REF!)</f>
        <v>#REF!</v>
      </c>
      <c r="M104" s="134" t="e">
        <f>IF(ISBLANK('9. METAS'!#REF!),"",'9. METAS'!#REF!)</f>
        <v>#REF!</v>
      </c>
      <c r="N104" s="144">
        <v>41</v>
      </c>
      <c r="O104" s="136"/>
      <c r="P104" s="136"/>
      <c r="Q104" s="137"/>
      <c r="R104" s="131" t="str">
        <f t="shared" si="12"/>
        <v>100%</v>
      </c>
      <c r="S104" s="132" t="str">
        <f t="shared" si="13"/>
        <v>100%</v>
      </c>
      <c r="T104" s="132" t="str">
        <f t="shared" si="14"/>
        <v>100%</v>
      </c>
      <c r="U104" s="155" t="str">
        <f t="shared" si="15"/>
        <v>100%</v>
      </c>
      <c r="V104" s="135" t="str">
        <f t="shared" si="16"/>
        <v>No Programado</v>
      </c>
      <c r="W104" s="132" t="str">
        <f t="shared" si="17"/>
        <v>No Programado</v>
      </c>
      <c r="X104" s="132" t="str">
        <f t="shared" si="18"/>
        <v>No Programado</v>
      </c>
      <c r="Y104" s="161" t="str">
        <f t="shared" si="19"/>
        <v>No Programado</v>
      </c>
      <c r="Z104" s="177"/>
      <c r="AA104" s="178"/>
      <c r="AB104" s="178"/>
      <c r="AC104" s="179"/>
    </row>
    <row r="105" spans="3:29" ht="17.25">
      <c r="C105" s="204" t="e">
        <f>IF(ISBLANK('5. Pp (3 años)'!#REF!),"",'5. Pp (3 años)'!#REF!)</f>
        <v>#REF!</v>
      </c>
      <c r="D105" s="80" t="e">
        <f>IF(ISBLANK('5. Pp (3 años)'!#REF!),"",'5. Pp (3 años)'!#REF!)</f>
        <v>#REF!</v>
      </c>
      <c r="E105" s="201" t="e">
        <f>IF(ISBLANK('5. Pp (3 años)'!#REF!),"",'5. Pp (3 años)'!#REF!)</f>
        <v>#REF!</v>
      </c>
      <c r="F105" s="201" t="e">
        <f>IF(ISBLANK('5. Pp (3 años)'!#REF!),"",'5. Pp (3 años)'!#REF!)</f>
        <v>#REF!</v>
      </c>
      <c r="G105" s="209" t="e">
        <f>IF(ISBLANK('5. Pp (3 años)'!#REF!),"",'5. Pp (3 años)'!#REF!)</f>
        <v>#REF!</v>
      </c>
      <c r="H105" s="66" t="e">
        <f>IF(ISBLANK('5. Pp (3 años)'!#REF!),"",'5. Pp (3 años)'!#REF!)</f>
        <v>#REF!</v>
      </c>
      <c r="I105" s="142" t="e">
        <f>IF(ISBLANK('9. METAS'!#REF!),"",'9. METAS'!#REF!)</f>
        <v>#REF!</v>
      </c>
      <c r="J105" s="143" t="e">
        <f>IF(ISBLANK('9. METAS'!#REF!),"",'9. METAS'!#REF!)</f>
        <v>#REF!</v>
      </c>
      <c r="K105" s="133" t="e">
        <f>IF(ISBLANK('9. METAS'!#REF!),"",'9. METAS'!#REF!)</f>
        <v>#REF!</v>
      </c>
      <c r="L105" s="133" t="e">
        <f>IF(ISBLANK('9. METAS'!#REF!),"",'9. METAS'!#REF!)</f>
        <v>#REF!</v>
      </c>
      <c r="M105" s="134" t="e">
        <f>IF(ISBLANK('9. METAS'!#REF!),"",'9. METAS'!#REF!)</f>
        <v>#REF!</v>
      </c>
      <c r="N105" s="144">
        <v>41</v>
      </c>
      <c r="O105" s="136"/>
      <c r="P105" s="136"/>
      <c r="Q105" s="137"/>
      <c r="R105" s="131" t="str">
        <f t="shared" si="12"/>
        <v>100%</v>
      </c>
      <c r="S105" s="132" t="str">
        <f t="shared" si="13"/>
        <v>100%</v>
      </c>
      <c r="T105" s="132" t="str">
        <f t="shared" si="14"/>
        <v>100%</v>
      </c>
      <c r="U105" s="155" t="str">
        <f t="shared" si="15"/>
        <v>100%</v>
      </c>
      <c r="V105" s="135" t="str">
        <f t="shared" si="16"/>
        <v>No Programado</v>
      </c>
      <c r="W105" s="132" t="str">
        <f t="shared" si="17"/>
        <v>No Programado</v>
      </c>
      <c r="X105" s="132" t="str">
        <f t="shared" si="18"/>
        <v>No Programado</v>
      </c>
      <c r="Y105" s="161" t="str">
        <f t="shared" si="19"/>
        <v>No Programado</v>
      </c>
      <c r="Z105" s="177"/>
      <c r="AA105" s="178"/>
      <c r="AB105" s="178"/>
      <c r="AC105" s="179"/>
    </row>
    <row r="106" spans="3:29" ht="17.25">
      <c r="C106" s="206" t="e">
        <f>IF(ISBLANK('5. Pp (3 años)'!#REF!),"",'5. Pp (3 años)'!#REF!)</f>
        <v>#REF!</v>
      </c>
      <c r="D106" s="60" t="e">
        <f>IF(ISBLANK('5. Pp (3 años)'!#REF!),"",'5. Pp (3 años)'!#REF!)</f>
        <v>#REF!</v>
      </c>
      <c r="E106" s="203" t="e">
        <f>IF(ISBLANK('5. Pp (3 años)'!#REF!),"",'5. Pp (3 años)'!#REF!)</f>
        <v>#REF!</v>
      </c>
      <c r="F106" s="203" t="e">
        <f>IF(ISBLANK('5. Pp (3 años)'!#REF!),"",'5. Pp (3 años)'!#REF!)</f>
        <v>#REF!</v>
      </c>
      <c r="G106" s="214" t="e">
        <f>IF(ISBLANK('5. Pp (3 años)'!#REF!),"",'5. Pp (3 años)'!#REF!)</f>
        <v>#REF!</v>
      </c>
      <c r="H106" s="65" t="e">
        <f>IF(ISBLANK('5. Pp (3 años)'!#REF!),"",'5. Pp (3 años)'!#REF!)</f>
        <v>#REF!</v>
      </c>
      <c r="I106" s="142" t="e">
        <f>IF(ISBLANK('9. METAS'!#REF!),"",'9. METAS'!#REF!)</f>
        <v>#REF!</v>
      </c>
      <c r="J106" s="143" t="e">
        <f>IF(ISBLANK('9. METAS'!#REF!),"",'9. METAS'!#REF!)</f>
        <v>#REF!</v>
      </c>
      <c r="K106" s="133" t="e">
        <f>IF(ISBLANK('9. METAS'!#REF!),"",'9. METAS'!#REF!)</f>
        <v>#REF!</v>
      </c>
      <c r="L106" s="133" t="e">
        <f>IF(ISBLANK('9. METAS'!#REF!),"",'9. METAS'!#REF!)</f>
        <v>#REF!</v>
      </c>
      <c r="M106" s="134" t="e">
        <f>IF(ISBLANK('9. METAS'!#REF!),"",'9. METAS'!#REF!)</f>
        <v>#REF!</v>
      </c>
      <c r="N106" s="144">
        <v>41</v>
      </c>
      <c r="O106" s="136"/>
      <c r="P106" s="136"/>
      <c r="Q106" s="137"/>
      <c r="R106" s="131" t="str">
        <f t="shared" si="12"/>
        <v>100%</v>
      </c>
      <c r="S106" s="132" t="str">
        <f t="shared" si="13"/>
        <v>100%</v>
      </c>
      <c r="T106" s="132" t="str">
        <f t="shared" si="14"/>
        <v>100%</v>
      </c>
      <c r="U106" s="155" t="str">
        <f t="shared" si="15"/>
        <v>100%</v>
      </c>
      <c r="V106" s="135" t="str">
        <f t="shared" si="16"/>
        <v>No Programado</v>
      </c>
      <c r="W106" s="132" t="str">
        <f t="shared" si="17"/>
        <v>No Programado</v>
      </c>
      <c r="X106" s="132" t="str">
        <f t="shared" si="18"/>
        <v>No Programado</v>
      </c>
      <c r="Y106" s="161" t="str">
        <f t="shared" si="19"/>
        <v>No Programado</v>
      </c>
      <c r="Z106" s="174"/>
      <c r="AA106" s="175"/>
      <c r="AB106" s="175"/>
      <c r="AC106" s="176"/>
    </row>
    <row r="107" spans="3:29" ht="17.25">
      <c r="C107" s="204" t="e">
        <f>IF(ISBLANK('5. Pp (3 años)'!#REF!),"",'5. Pp (3 años)'!#REF!)</f>
        <v>#REF!</v>
      </c>
      <c r="D107" s="80" t="e">
        <f>IF(ISBLANK('5. Pp (3 años)'!#REF!),"",'5. Pp (3 años)'!#REF!)</f>
        <v>#REF!</v>
      </c>
      <c r="E107" s="201" t="e">
        <f>IF(ISBLANK('5. Pp (3 años)'!#REF!),"",'5. Pp (3 años)'!#REF!)</f>
        <v>#REF!</v>
      </c>
      <c r="F107" s="201" t="e">
        <f>IF(ISBLANK('5. Pp (3 años)'!#REF!),"",'5. Pp (3 años)'!#REF!)</f>
        <v>#REF!</v>
      </c>
      <c r="G107" s="209" t="e">
        <f>IF(ISBLANK('5. Pp (3 años)'!#REF!),"",'5. Pp (3 años)'!#REF!)</f>
        <v>#REF!</v>
      </c>
      <c r="H107" s="66" t="e">
        <f>IF(ISBLANK('5. Pp (3 años)'!#REF!),"",'5. Pp (3 años)'!#REF!)</f>
        <v>#REF!</v>
      </c>
      <c r="I107" s="142" t="e">
        <f>IF(ISBLANK('9. METAS'!#REF!),"",'9. METAS'!#REF!)</f>
        <v>#REF!</v>
      </c>
      <c r="J107" s="143" t="e">
        <f>IF(ISBLANK('9. METAS'!#REF!),"",'9. METAS'!#REF!)</f>
        <v>#REF!</v>
      </c>
      <c r="K107" s="133" t="e">
        <f>IF(ISBLANK('9. METAS'!#REF!),"",'9. METAS'!#REF!)</f>
        <v>#REF!</v>
      </c>
      <c r="L107" s="133" t="e">
        <f>IF(ISBLANK('9. METAS'!#REF!),"",'9. METAS'!#REF!)</f>
        <v>#REF!</v>
      </c>
      <c r="M107" s="134" t="e">
        <f>IF(ISBLANK('9. METAS'!#REF!),"",'9. METAS'!#REF!)</f>
        <v>#REF!</v>
      </c>
      <c r="N107" s="144">
        <v>41</v>
      </c>
      <c r="O107" s="136"/>
      <c r="P107" s="136"/>
      <c r="Q107" s="137"/>
      <c r="R107" s="131" t="str">
        <f t="shared" si="12"/>
        <v>100%</v>
      </c>
      <c r="S107" s="132" t="str">
        <f t="shared" si="13"/>
        <v>100%</v>
      </c>
      <c r="T107" s="132" t="str">
        <f t="shared" si="14"/>
        <v>100%</v>
      </c>
      <c r="U107" s="155" t="str">
        <f t="shared" si="15"/>
        <v>100%</v>
      </c>
      <c r="V107" s="135" t="str">
        <f t="shared" si="16"/>
        <v>No Programado</v>
      </c>
      <c r="W107" s="132" t="str">
        <f t="shared" si="17"/>
        <v>No Programado</v>
      </c>
      <c r="X107" s="132" t="str">
        <f t="shared" si="18"/>
        <v>No Programado</v>
      </c>
      <c r="Y107" s="161" t="str">
        <f t="shared" si="19"/>
        <v>No Programado</v>
      </c>
      <c r="Z107" s="177"/>
      <c r="AA107" s="178"/>
      <c r="AB107" s="178"/>
      <c r="AC107" s="179"/>
    </row>
    <row r="108" spans="3:29" ht="17.25">
      <c r="C108" s="205" t="e">
        <f>IF(ISBLANK('5. Pp (3 años)'!#REF!),"",'5. Pp (3 años)'!#REF!)</f>
        <v>#REF!</v>
      </c>
      <c r="D108" s="80" t="e">
        <f>IF(ISBLANK('5. Pp (3 años)'!#REF!),"",'5. Pp (3 años)'!#REF!)</f>
        <v>#REF!</v>
      </c>
      <c r="E108" s="201" t="e">
        <f>IF(ISBLANK('5. Pp (3 años)'!#REF!),"",'5. Pp (3 años)'!#REF!)</f>
        <v>#REF!</v>
      </c>
      <c r="F108" s="201" t="e">
        <f>IF(ISBLANK('5. Pp (3 años)'!#REF!),"",'5. Pp (3 años)'!#REF!)</f>
        <v>#REF!</v>
      </c>
      <c r="G108" s="209" t="e">
        <f>IF(ISBLANK('5. Pp (3 años)'!#REF!),"",'5. Pp (3 años)'!#REF!)</f>
        <v>#REF!</v>
      </c>
      <c r="H108" s="66" t="e">
        <f>IF(ISBLANK('5. Pp (3 años)'!#REF!),"",'5. Pp (3 años)'!#REF!)</f>
        <v>#REF!</v>
      </c>
      <c r="I108" s="142" t="e">
        <f>IF(ISBLANK('9. METAS'!#REF!),"",'9. METAS'!#REF!)</f>
        <v>#REF!</v>
      </c>
      <c r="J108" s="143" t="e">
        <f>IF(ISBLANK('9. METAS'!#REF!),"",'9. METAS'!#REF!)</f>
        <v>#REF!</v>
      </c>
      <c r="K108" s="133" t="e">
        <f>IF(ISBLANK('9. METAS'!#REF!),"",'9. METAS'!#REF!)</f>
        <v>#REF!</v>
      </c>
      <c r="L108" s="133" t="e">
        <f>IF(ISBLANK('9. METAS'!#REF!),"",'9. METAS'!#REF!)</f>
        <v>#REF!</v>
      </c>
      <c r="M108" s="134" t="e">
        <f>IF(ISBLANK('9. METAS'!#REF!),"",'9. METAS'!#REF!)</f>
        <v>#REF!</v>
      </c>
      <c r="N108" s="144">
        <v>41</v>
      </c>
      <c r="O108" s="136"/>
      <c r="P108" s="136"/>
      <c r="Q108" s="137"/>
      <c r="R108" s="131" t="str">
        <f t="shared" si="12"/>
        <v>100%</v>
      </c>
      <c r="S108" s="132" t="str">
        <f t="shared" si="13"/>
        <v>100%</v>
      </c>
      <c r="T108" s="132" t="str">
        <f t="shared" si="14"/>
        <v>100%</v>
      </c>
      <c r="U108" s="155" t="str">
        <f t="shared" si="15"/>
        <v>100%</v>
      </c>
      <c r="V108" s="135" t="str">
        <f t="shared" si="16"/>
        <v>No Programado</v>
      </c>
      <c r="W108" s="132" t="str">
        <f t="shared" si="17"/>
        <v>No Programado</v>
      </c>
      <c r="X108" s="132" t="str">
        <f t="shared" si="18"/>
        <v>No Programado</v>
      </c>
      <c r="Y108" s="161" t="str">
        <f t="shared" si="19"/>
        <v>No Programado</v>
      </c>
      <c r="Z108" s="177"/>
      <c r="AA108" s="178"/>
      <c r="AB108" s="178"/>
      <c r="AC108" s="179"/>
    </row>
    <row r="109" spans="3:29" ht="17.25">
      <c r="C109" s="204" t="e">
        <f>IF(ISBLANK('5. Pp (3 años)'!#REF!),"",'5. Pp (3 años)'!#REF!)</f>
        <v>#REF!</v>
      </c>
      <c r="D109" s="80" t="e">
        <f>IF(ISBLANK('5. Pp (3 años)'!#REF!),"",'5. Pp (3 años)'!#REF!)</f>
        <v>#REF!</v>
      </c>
      <c r="E109" s="201" t="e">
        <f>IF(ISBLANK('5. Pp (3 años)'!#REF!),"",'5. Pp (3 años)'!#REF!)</f>
        <v>#REF!</v>
      </c>
      <c r="F109" s="201" t="e">
        <f>IF(ISBLANK('5. Pp (3 años)'!#REF!),"",'5. Pp (3 años)'!#REF!)</f>
        <v>#REF!</v>
      </c>
      <c r="G109" s="209" t="e">
        <f>IF(ISBLANK('5. Pp (3 años)'!#REF!),"",'5. Pp (3 años)'!#REF!)</f>
        <v>#REF!</v>
      </c>
      <c r="H109" s="66" t="e">
        <f>IF(ISBLANK('5. Pp (3 años)'!#REF!),"",'5. Pp (3 años)'!#REF!)</f>
        <v>#REF!</v>
      </c>
      <c r="I109" s="142" t="e">
        <f>IF(ISBLANK('9. METAS'!#REF!),"",'9. METAS'!#REF!)</f>
        <v>#REF!</v>
      </c>
      <c r="J109" s="143" t="e">
        <f>IF(ISBLANK('9. METAS'!#REF!),"",'9. METAS'!#REF!)</f>
        <v>#REF!</v>
      </c>
      <c r="K109" s="133" t="e">
        <f>IF(ISBLANK('9. METAS'!#REF!),"",'9. METAS'!#REF!)</f>
        <v>#REF!</v>
      </c>
      <c r="L109" s="133" t="e">
        <f>IF(ISBLANK('9. METAS'!#REF!),"",'9. METAS'!#REF!)</f>
        <v>#REF!</v>
      </c>
      <c r="M109" s="134" t="e">
        <f>IF(ISBLANK('9. METAS'!#REF!),"",'9. METAS'!#REF!)</f>
        <v>#REF!</v>
      </c>
      <c r="N109" s="144">
        <v>41</v>
      </c>
      <c r="O109" s="136"/>
      <c r="P109" s="136"/>
      <c r="Q109" s="137"/>
      <c r="R109" s="131" t="str">
        <f t="shared" si="12"/>
        <v>100%</v>
      </c>
      <c r="S109" s="132" t="str">
        <f t="shared" si="13"/>
        <v>100%</v>
      </c>
      <c r="T109" s="132" t="str">
        <f t="shared" si="14"/>
        <v>100%</v>
      </c>
      <c r="U109" s="155" t="str">
        <f t="shared" si="15"/>
        <v>100%</v>
      </c>
      <c r="V109" s="135" t="str">
        <f t="shared" si="16"/>
        <v>No Programado</v>
      </c>
      <c r="W109" s="132" t="str">
        <f t="shared" si="17"/>
        <v>No Programado</v>
      </c>
      <c r="X109" s="132" t="str">
        <f t="shared" si="18"/>
        <v>No Programado</v>
      </c>
      <c r="Y109" s="161" t="str">
        <f t="shared" si="19"/>
        <v>No Programado</v>
      </c>
      <c r="Z109" s="177"/>
      <c r="AA109" s="178"/>
      <c r="AB109" s="178"/>
      <c r="AC109" s="179"/>
    </row>
    <row r="110" spans="3:29" ht="17.25">
      <c r="C110" s="205" t="e">
        <f>IF(ISBLANK('5. Pp (3 años)'!#REF!),"",'5. Pp (3 años)'!#REF!)</f>
        <v>#REF!</v>
      </c>
      <c r="D110" s="80" t="e">
        <f>IF(ISBLANK('5. Pp (3 años)'!#REF!),"",'5. Pp (3 años)'!#REF!)</f>
        <v>#REF!</v>
      </c>
      <c r="E110" s="201" t="e">
        <f>IF(ISBLANK('5. Pp (3 años)'!#REF!),"",'5. Pp (3 años)'!#REF!)</f>
        <v>#REF!</v>
      </c>
      <c r="F110" s="201" t="e">
        <f>IF(ISBLANK('5. Pp (3 años)'!#REF!),"",'5. Pp (3 años)'!#REF!)</f>
        <v>#REF!</v>
      </c>
      <c r="G110" s="209" t="e">
        <f>IF(ISBLANK('5. Pp (3 años)'!#REF!),"",'5. Pp (3 años)'!#REF!)</f>
        <v>#REF!</v>
      </c>
      <c r="H110" s="66" t="e">
        <f>IF(ISBLANK('5. Pp (3 años)'!#REF!),"",'5. Pp (3 años)'!#REF!)</f>
        <v>#REF!</v>
      </c>
      <c r="I110" s="142" t="e">
        <f>IF(ISBLANK('9. METAS'!#REF!),"",'9. METAS'!#REF!)</f>
        <v>#REF!</v>
      </c>
      <c r="J110" s="143" t="e">
        <f>IF(ISBLANK('9. METAS'!#REF!),"",'9. METAS'!#REF!)</f>
        <v>#REF!</v>
      </c>
      <c r="K110" s="133" t="e">
        <f>IF(ISBLANK('9. METAS'!#REF!),"",'9. METAS'!#REF!)</f>
        <v>#REF!</v>
      </c>
      <c r="L110" s="133" t="e">
        <f>IF(ISBLANK('9. METAS'!#REF!),"",'9. METAS'!#REF!)</f>
        <v>#REF!</v>
      </c>
      <c r="M110" s="134" t="e">
        <f>IF(ISBLANK('9. METAS'!#REF!),"",'9. METAS'!#REF!)</f>
        <v>#REF!</v>
      </c>
      <c r="N110" s="144">
        <v>41</v>
      </c>
      <c r="O110" s="136"/>
      <c r="P110" s="136"/>
      <c r="Q110" s="137"/>
      <c r="R110" s="131" t="str">
        <f t="shared" si="12"/>
        <v>100%</v>
      </c>
      <c r="S110" s="132" t="str">
        <f t="shared" si="13"/>
        <v>100%</v>
      </c>
      <c r="T110" s="132" t="str">
        <f t="shared" si="14"/>
        <v>100%</v>
      </c>
      <c r="U110" s="155" t="str">
        <f t="shared" si="15"/>
        <v>100%</v>
      </c>
      <c r="V110" s="135" t="str">
        <f t="shared" si="16"/>
        <v>No Programado</v>
      </c>
      <c r="W110" s="132" t="str">
        <f t="shared" si="17"/>
        <v>No Programado</v>
      </c>
      <c r="X110" s="132" t="str">
        <f t="shared" si="18"/>
        <v>No Programado</v>
      </c>
      <c r="Y110" s="161" t="str">
        <f t="shared" si="19"/>
        <v>No Programado</v>
      </c>
      <c r="Z110" s="174"/>
      <c r="AA110" s="175"/>
      <c r="AB110" s="175"/>
      <c r="AC110" s="176"/>
    </row>
    <row r="111" spans="3:29" ht="17.25">
      <c r="C111" s="204" t="e">
        <f>IF(ISBLANK('5. Pp (3 años)'!#REF!),"",'5. Pp (3 años)'!#REF!)</f>
        <v>#REF!</v>
      </c>
      <c r="D111" s="80" t="e">
        <f>IF(ISBLANK('5. Pp (3 años)'!#REF!),"",'5. Pp (3 años)'!#REF!)</f>
        <v>#REF!</v>
      </c>
      <c r="E111" s="201" t="e">
        <f>IF(ISBLANK('5. Pp (3 años)'!#REF!),"",'5. Pp (3 años)'!#REF!)</f>
        <v>#REF!</v>
      </c>
      <c r="F111" s="201" t="e">
        <f>IF(ISBLANK('5. Pp (3 años)'!#REF!),"",'5. Pp (3 años)'!#REF!)</f>
        <v>#REF!</v>
      </c>
      <c r="G111" s="209" t="e">
        <f>IF(ISBLANK('5. Pp (3 años)'!#REF!),"",'5. Pp (3 años)'!#REF!)</f>
        <v>#REF!</v>
      </c>
      <c r="H111" s="66" t="e">
        <f>IF(ISBLANK('5. Pp (3 años)'!#REF!),"",'5. Pp (3 años)'!#REF!)</f>
        <v>#REF!</v>
      </c>
      <c r="I111" s="142" t="e">
        <f>IF(ISBLANK('9. METAS'!#REF!),"",'9. METAS'!#REF!)</f>
        <v>#REF!</v>
      </c>
      <c r="J111" s="143" t="e">
        <f>IF(ISBLANK('9. METAS'!#REF!),"",'9. METAS'!#REF!)</f>
        <v>#REF!</v>
      </c>
      <c r="K111" s="133" t="e">
        <f>IF(ISBLANK('9. METAS'!#REF!),"",'9. METAS'!#REF!)</f>
        <v>#REF!</v>
      </c>
      <c r="L111" s="133" t="e">
        <f>IF(ISBLANK('9. METAS'!#REF!),"",'9. METAS'!#REF!)</f>
        <v>#REF!</v>
      </c>
      <c r="M111" s="134" t="e">
        <f>IF(ISBLANK('9. METAS'!#REF!),"",'9. METAS'!#REF!)</f>
        <v>#REF!</v>
      </c>
      <c r="N111" s="144">
        <v>41</v>
      </c>
      <c r="O111" s="136"/>
      <c r="P111" s="136"/>
      <c r="Q111" s="137"/>
      <c r="R111" s="131" t="str">
        <f t="shared" si="12"/>
        <v>100%</v>
      </c>
      <c r="S111" s="132" t="str">
        <f t="shared" si="13"/>
        <v>100%</v>
      </c>
      <c r="T111" s="132" t="str">
        <f t="shared" si="14"/>
        <v>100%</v>
      </c>
      <c r="U111" s="155" t="str">
        <f t="shared" si="15"/>
        <v>100%</v>
      </c>
      <c r="V111" s="135" t="str">
        <f t="shared" si="16"/>
        <v>No Programado</v>
      </c>
      <c r="W111" s="132" t="str">
        <f t="shared" si="17"/>
        <v>No Programado</v>
      </c>
      <c r="X111" s="132" t="str">
        <f t="shared" si="18"/>
        <v>No Programado</v>
      </c>
      <c r="Y111" s="161" t="str">
        <f t="shared" si="19"/>
        <v>No Programado</v>
      </c>
      <c r="Z111" s="177"/>
      <c r="AA111" s="178"/>
      <c r="AB111" s="178"/>
      <c r="AC111" s="179"/>
    </row>
    <row r="112" spans="3:29" ht="17.25">
      <c r="C112" s="206" t="e">
        <f>IF(ISBLANK('5. Pp (3 años)'!#REF!),"",'5. Pp (3 años)'!#REF!)</f>
        <v>#REF!</v>
      </c>
      <c r="D112" s="60" t="e">
        <f>IF(ISBLANK('5. Pp (3 años)'!#REF!),"",'5. Pp (3 años)'!#REF!)</f>
        <v>#REF!</v>
      </c>
      <c r="E112" s="203" t="e">
        <f>IF(ISBLANK('5. Pp (3 años)'!#REF!),"",'5. Pp (3 años)'!#REF!)</f>
        <v>#REF!</v>
      </c>
      <c r="F112" s="203" t="e">
        <f>IF(ISBLANK('5. Pp (3 años)'!#REF!),"",'5. Pp (3 años)'!#REF!)</f>
        <v>#REF!</v>
      </c>
      <c r="G112" s="214" t="e">
        <f>IF(ISBLANK('5. Pp (3 años)'!#REF!),"",'5. Pp (3 años)'!#REF!)</f>
        <v>#REF!</v>
      </c>
      <c r="H112" s="65" t="e">
        <f>IF(ISBLANK('5. Pp (3 años)'!#REF!),"",'5. Pp (3 años)'!#REF!)</f>
        <v>#REF!</v>
      </c>
      <c r="I112" s="142" t="e">
        <f>IF(ISBLANK('9. METAS'!#REF!),"",'9. METAS'!#REF!)</f>
        <v>#REF!</v>
      </c>
      <c r="J112" s="143" t="e">
        <f>IF(ISBLANK('9. METAS'!#REF!),"",'9. METAS'!#REF!)</f>
        <v>#REF!</v>
      </c>
      <c r="K112" s="133" t="e">
        <f>IF(ISBLANK('9. METAS'!#REF!),"",'9. METAS'!#REF!)</f>
        <v>#REF!</v>
      </c>
      <c r="L112" s="133" t="e">
        <f>IF(ISBLANK('9. METAS'!#REF!),"",'9. METAS'!#REF!)</f>
        <v>#REF!</v>
      </c>
      <c r="M112" s="134" t="e">
        <f>IF(ISBLANK('9. METAS'!#REF!),"",'9. METAS'!#REF!)</f>
        <v>#REF!</v>
      </c>
      <c r="N112" s="144">
        <v>41</v>
      </c>
      <c r="O112" s="136"/>
      <c r="P112" s="136"/>
      <c r="Q112" s="137"/>
      <c r="R112" s="131" t="str">
        <f t="shared" si="12"/>
        <v>100%</v>
      </c>
      <c r="S112" s="132" t="str">
        <f t="shared" si="13"/>
        <v>100%</v>
      </c>
      <c r="T112" s="132" t="str">
        <f t="shared" si="14"/>
        <v>100%</v>
      </c>
      <c r="U112" s="155" t="str">
        <f t="shared" si="15"/>
        <v>100%</v>
      </c>
      <c r="V112" s="135" t="str">
        <f t="shared" si="16"/>
        <v>No Programado</v>
      </c>
      <c r="W112" s="132" t="str">
        <f t="shared" si="17"/>
        <v>No Programado</v>
      </c>
      <c r="X112" s="132" t="str">
        <f t="shared" si="18"/>
        <v>No Programado</v>
      </c>
      <c r="Y112" s="161" t="str">
        <f t="shared" si="19"/>
        <v>No Programado</v>
      </c>
      <c r="Z112" s="174"/>
      <c r="AA112" s="175"/>
      <c r="AB112" s="175"/>
      <c r="AC112" s="176"/>
    </row>
    <row r="113" spans="3:29" ht="17.25">
      <c r="C113" s="204" t="e">
        <f>IF(ISBLANK('5. Pp (3 años)'!#REF!),"",'5. Pp (3 años)'!#REF!)</f>
        <v>#REF!</v>
      </c>
      <c r="D113" s="80" t="e">
        <f>IF(ISBLANK('5. Pp (3 años)'!#REF!),"",'5. Pp (3 años)'!#REF!)</f>
        <v>#REF!</v>
      </c>
      <c r="E113" s="201" t="e">
        <f>IF(ISBLANK('5. Pp (3 años)'!#REF!),"",'5. Pp (3 años)'!#REF!)</f>
        <v>#REF!</v>
      </c>
      <c r="F113" s="201" t="e">
        <f>IF(ISBLANK('5. Pp (3 años)'!#REF!),"",'5. Pp (3 años)'!#REF!)</f>
        <v>#REF!</v>
      </c>
      <c r="G113" s="209" t="e">
        <f>IF(ISBLANK('5. Pp (3 años)'!#REF!),"",'5. Pp (3 años)'!#REF!)</f>
        <v>#REF!</v>
      </c>
      <c r="H113" s="66" t="e">
        <f>IF(ISBLANK('5. Pp (3 años)'!#REF!),"",'5. Pp (3 años)'!#REF!)</f>
        <v>#REF!</v>
      </c>
      <c r="I113" s="142" t="e">
        <f>IF(ISBLANK('9. METAS'!#REF!),"",'9. METAS'!#REF!)</f>
        <v>#REF!</v>
      </c>
      <c r="J113" s="143" t="e">
        <f>IF(ISBLANK('9. METAS'!#REF!),"",'9. METAS'!#REF!)</f>
        <v>#REF!</v>
      </c>
      <c r="K113" s="133" t="e">
        <f>IF(ISBLANK('9. METAS'!#REF!),"",'9. METAS'!#REF!)</f>
        <v>#REF!</v>
      </c>
      <c r="L113" s="133" t="e">
        <f>IF(ISBLANK('9. METAS'!#REF!),"",'9. METAS'!#REF!)</f>
        <v>#REF!</v>
      </c>
      <c r="M113" s="134" t="e">
        <f>IF(ISBLANK('9. METAS'!#REF!),"",'9. METAS'!#REF!)</f>
        <v>#REF!</v>
      </c>
      <c r="N113" s="144">
        <v>41</v>
      </c>
      <c r="O113" s="136"/>
      <c r="P113" s="136"/>
      <c r="Q113" s="137"/>
      <c r="R113" s="131" t="str">
        <f t="shared" si="12"/>
        <v>100%</v>
      </c>
      <c r="S113" s="132" t="str">
        <f t="shared" si="13"/>
        <v>100%</v>
      </c>
      <c r="T113" s="132" t="str">
        <f t="shared" si="14"/>
        <v>100%</v>
      </c>
      <c r="U113" s="155" t="str">
        <f t="shared" si="15"/>
        <v>100%</v>
      </c>
      <c r="V113" s="135" t="str">
        <f t="shared" si="16"/>
        <v>No Programado</v>
      </c>
      <c r="W113" s="132" t="str">
        <f t="shared" si="17"/>
        <v>No Programado</v>
      </c>
      <c r="X113" s="132" t="str">
        <f t="shared" si="18"/>
        <v>No Programado</v>
      </c>
      <c r="Y113" s="161" t="str">
        <f t="shared" si="19"/>
        <v>No Programado</v>
      </c>
      <c r="Z113" s="177"/>
      <c r="AA113" s="178"/>
      <c r="AB113" s="178"/>
      <c r="AC113" s="179"/>
    </row>
    <row r="114" spans="3:29" ht="17.25">
      <c r="C114" s="205" t="e">
        <f>IF(ISBLANK('5. Pp (3 años)'!#REF!),"",'5. Pp (3 años)'!#REF!)</f>
        <v>#REF!</v>
      </c>
      <c r="D114" s="80" t="e">
        <f>IF(ISBLANK('5. Pp (3 años)'!#REF!),"",'5. Pp (3 años)'!#REF!)</f>
        <v>#REF!</v>
      </c>
      <c r="E114" s="201" t="e">
        <f>IF(ISBLANK('5. Pp (3 años)'!#REF!),"",'5. Pp (3 años)'!#REF!)</f>
        <v>#REF!</v>
      </c>
      <c r="F114" s="201" t="e">
        <f>IF(ISBLANK('5. Pp (3 años)'!#REF!),"",'5. Pp (3 años)'!#REF!)</f>
        <v>#REF!</v>
      </c>
      <c r="G114" s="209" t="e">
        <f>IF(ISBLANK('5. Pp (3 años)'!#REF!),"",'5. Pp (3 años)'!#REF!)</f>
        <v>#REF!</v>
      </c>
      <c r="H114" s="66" t="e">
        <f>IF(ISBLANK('5. Pp (3 años)'!#REF!),"",'5. Pp (3 años)'!#REF!)</f>
        <v>#REF!</v>
      </c>
      <c r="I114" s="142" t="e">
        <f>IF(ISBLANK('9. METAS'!#REF!),"",'9. METAS'!#REF!)</f>
        <v>#REF!</v>
      </c>
      <c r="J114" s="143" t="e">
        <f>IF(ISBLANK('9. METAS'!#REF!),"",'9. METAS'!#REF!)</f>
        <v>#REF!</v>
      </c>
      <c r="K114" s="133" t="e">
        <f>IF(ISBLANK('9. METAS'!#REF!),"",'9. METAS'!#REF!)</f>
        <v>#REF!</v>
      </c>
      <c r="L114" s="133" t="e">
        <f>IF(ISBLANK('9. METAS'!#REF!),"",'9. METAS'!#REF!)</f>
        <v>#REF!</v>
      </c>
      <c r="M114" s="134" t="e">
        <f>IF(ISBLANK('9. METAS'!#REF!),"",'9. METAS'!#REF!)</f>
        <v>#REF!</v>
      </c>
      <c r="N114" s="144">
        <v>41</v>
      </c>
      <c r="O114" s="136"/>
      <c r="P114" s="136"/>
      <c r="Q114" s="137"/>
      <c r="R114" s="131" t="str">
        <f t="shared" si="12"/>
        <v>100%</v>
      </c>
      <c r="S114" s="132" t="str">
        <f t="shared" si="13"/>
        <v>100%</v>
      </c>
      <c r="T114" s="132" t="str">
        <f t="shared" si="14"/>
        <v>100%</v>
      </c>
      <c r="U114" s="155" t="str">
        <f t="shared" si="15"/>
        <v>100%</v>
      </c>
      <c r="V114" s="135" t="str">
        <f t="shared" si="16"/>
        <v>No Programado</v>
      </c>
      <c r="W114" s="132" t="str">
        <f t="shared" si="17"/>
        <v>No Programado</v>
      </c>
      <c r="X114" s="132" t="str">
        <f t="shared" si="18"/>
        <v>No Programado</v>
      </c>
      <c r="Y114" s="161" t="str">
        <f t="shared" si="19"/>
        <v>No Programado</v>
      </c>
      <c r="Z114" s="177"/>
      <c r="AA114" s="178"/>
      <c r="AB114" s="178"/>
      <c r="AC114" s="179"/>
    </row>
    <row r="115" spans="3:29" ht="17.25">
      <c r="C115" s="204" t="e">
        <f>IF(ISBLANK('5. Pp (3 años)'!#REF!),"",'5. Pp (3 años)'!#REF!)</f>
        <v>#REF!</v>
      </c>
      <c r="D115" s="80" t="e">
        <f>IF(ISBLANK('5. Pp (3 años)'!#REF!),"",'5. Pp (3 años)'!#REF!)</f>
        <v>#REF!</v>
      </c>
      <c r="E115" s="201" t="e">
        <f>IF(ISBLANK('5. Pp (3 años)'!#REF!),"",'5. Pp (3 años)'!#REF!)</f>
        <v>#REF!</v>
      </c>
      <c r="F115" s="201" t="e">
        <f>IF(ISBLANK('5. Pp (3 años)'!#REF!),"",'5. Pp (3 años)'!#REF!)</f>
        <v>#REF!</v>
      </c>
      <c r="G115" s="209" t="e">
        <f>IF(ISBLANK('5. Pp (3 años)'!#REF!),"",'5. Pp (3 años)'!#REF!)</f>
        <v>#REF!</v>
      </c>
      <c r="H115" s="66" t="e">
        <f>IF(ISBLANK('5. Pp (3 años)'!#REF!),"",'5. Pp (3 años)'!#REF!)</f>
        <v>#REF!</v>
      </c>
      <c r="I115" s="142" t="e">
        <f>IF(ISBLANK('9. METAS'!#REF!),"",'9. METAS'!#REF!)</f>
        <v>#REF!</v>
      </c>
      <c r="J115" s="143" t="e">
        <f>IF(ISBLANK('9. METAS'!#REF!),"",'9. METAS'!#REF!)</f>
        <v>#REF!</v>
      </c>
      <c r="K115" s="133" t="e">
        <f>IF(ISBLANK('9. METAS'!#REF!),"",'9. METAS'!#REF!)</f>
        <v>#REF!</v>
      </c>
      <c r="L115" s="133" t="e">
        <f>IF(ISBLANK('9. METAS'!#REF!),"",'9. METAS'!#REF!)</f>
        <v>#REF!</v>
      </c>
      <c r="M115" s="134" t="e">
        <f>IF(ISBLANK('9. METAS'!#REF!),"",'9. METAS'!#REF!)</f>
        <v>#REF!</v>
      </c>
      <c r="N115" s="144">
        <v>41</v>
      </c>
      <c r="O115" s="136"/>
      <c r="P115" s="136"/>
      <c r="Q115" s="137"/>
      <c r="R115" s="131" t="str">
        <f t="shared" si="12"/>
        <v>100%</v>
      </c>
      <c r="S115" s="132" t="str">
        <f t="shared" si="13"/>
        <v>100%</v>
      </c>
      <c r="T115" s="132" t="str">
        <f t="shared" si="14"/>
        <v>100%</v>
      </c>
      <c r="U115" s="155" t="str">
        <f t="shared" si="15"/>
        <v>100%</v>
      </c>
      <c r="V115" s="135" t="str">
        <f t="shared" si="16"/>
        <v>No Programado</v>
      </c>
      <c r="W115" s="132" t="str">
        <f t="shared" si="17"/>
        <v>No Programado</v>
      </c>
      <c r="X115" s="132" t="str">
        <f t="shared" si="18"/>
        <v>No Programado</v>
      </c>
      <c r="Y115" s="161" t="str">
        <f t="shared" si="19"/>
        <v>No Programado</v>
      </c>
      <c r="Z115" s="177"/>
      <c r="AA115" s="178"/>
      <c r="AB115" s="178"/>
      <c r="AC115" s="179"/>
    </row>
    <row r="116" spans="3:29" ht="17.25">
      <c r="C116" s="205" t="e">
        <f>IF(ISBLANK('5. Pp (3 años)'!#REF!),"",'5. Pp (3 años)'!#REF!)</f>
        <v>#REF!</v>
      </c>
      <c r="D116" s="80" t="e">
        <f>IF(ISBLANK('5. Pp (3 años)'!#REF!),"",'5. Pp (3 años)'!#REF!)</f>
        <v>#REF!</v>
      </c>
      <c r="E116" s="201" t="e">
        <f>IF(ISBLANK('5. Pp (3 años)'!#REF!),"",'5. Pp (3 años)'!#REF!)</f>
        <v>#REF!</v>
      </c>
      <c r="F116" s="201" t="e">
        <f>IF(ISBLANK('5. Pp (3 años)'!#REF!),"",'5. Pp (3 años)'!#REF!)</f>
        <v>#REF!</v>
      </c>
      <c r="G116" s="209" t="e">
        <f>IF(ISBLANK('5. Pp (3 años)'!#REF!),"",'5. Pp (3 años)'!#REF!)</f>
        <v>#REF!</v>
      </c>
      <c r="H116" s="66" t="e">
        <f>IF(ISBLANK('5. Pp (3 años)'!#REF!),"",'5. Pp (3 años)'!#REF!)</f>
        <v>#REF!</v>
      </c>
      <c r="I116" s="142" t="e">
        <f>IF(ISBLANK('9. METAS'!#REF!),"",'9. METAS'!#REF!)</f>
        <v>#REF!</v>
      </c>
      <c r="J116" s="143" t="e">
        <f>IF(ISBLANK('9. METAS'!#REF!),"",'9. METAS'!#REF!)</f>
        <v>#REF!</v>
      </c>
      <c r="K116" s="133" t="e">
        <f>IF(ISBLANK('9. METAS'!#REF!),"",'9. METAS'!#REF!)</f>
        <v>#REF!</v>
      </c>
      <c r="L116" s="133" t="e">
        <f>IF(ISBLANK('9. METAS'!#REF!),"",'9. METAS'!#REF!)</f>
        <v>#REF!</v>
      </c>
      <c r="M116" s="134" t="e">
        <f>IF(ISBLANK('9. METAS'!#REF!),"",'9. METAS'!#REF!)</f>
        <v>#REF!</v>
      </c>
      <c r="N116" s="144">
        <v>41</v>
      </c>
      <c r="O116" s="136"/>
      <c r="P116" s="136"/>
      <c r="Q116" s="137"/>
      <c r="R116" s="131" t="str">
        <f t="shared" si="12"/>
        <v>100%</v>
      </c>
      <c r="S116" s="132" t="str">
        <f t="shared" si="13"/>
        <v>100%</v>
      </c>
      <c r="T116" s="132" t="str">
        <f t="shared" si="14"/>
        <v>100%</v>
      </c>
      <c r="U116" s="155" t="str">
        <f t="shared" si="15"/>
        <v>100%</v>
      </c>
      <c r="V116" s="135" t="str">
        <f t="shared" si="16"/>
        <v>No Programado</v>
      </c>
      <c r="W116" s="132" t="str">
        <f t="shared" si="17"/>
        <v>No Programado</v>
      </c>
      <c r="X116" s="132" t="str">
        <f t="shared" si="18"/>
        <v>No Programado</v>
      </c>
      <c r="Y116" s="161" t="str">
        <f t="shared" si="19"/>
        <v>No Programado</v>
      </c>
      <c r="Z116" s="174"/>
      <c r="AA116" s="175"/>
      <c r="AB116" s="175"/>
      <c r="AC116" s="176"/>
    </row>
    <row r="117" spans="3:29" ht="17.25">
      <c r="C117" s="204" t="e">
        <f>IF(ISBLANK('5. Pp (3 años)'!#REF!),"",'5. Pp (3 años)'!#REF!)</f>
        <v>#REF!</v>
      </c>
      <c r="D117" s="80" t="e">
        <f>IF(ISBLANK('5. Pp (3 años)'!#REF!),"",'5. Pp (3 años)'!#REF!)</f>
        <v>#REF!</v>
      </c>
      <c r="E117" s="201" t="e">
        <f>IF(ISBLANK('5. Pp (3 años)'!#REF!),"",'5. Pp (3 años)'!#REF!)</f>
        <v>#REF!</v>
      </c>
      <c r="F117" s="201" t="e">
        <f>IF(ISBLANK('5. Pp (3 años)'!#REF!),"",'5. Pp (3 años)'!#REF!)</f>
        <v>#REF!</v>
      </c>
      <c r="G117" s="209" t="e">
        <f>IF(ISBLANK('5. Pp (3 años)'!#REF!),"",'5. Pp (3 años)'!#REF!)</f>
        <v>#REF!</v>
      </c>
      <c r="H117" s="66" t="e">
        <f>IF(ISBLANK('5. Pp (3 años)'!#REF!),"",'5. Pp (3 años)'!#REF!)</f>
        <v>#REF!</v>
      </c>
      <c r="I117" s="142" t="e">
        <f>IF(ISBLANK('9. METAS'!#REF!),"",'9. METAS'!#REF!)</f>
        <v>#REF!</v>
      </c>
      <c r="J117" s="143" t="e">
        <f>IF(ISBLANK('9. METAS'!#REF!),"",'9. METAS'!#REF!)</f>
        <v>#REF!</v>
      </c>
      <c r="K117" s="133" t="e">
        <f>IF(ISBLANK('9. METAS'!#REF!),"",'9. METAS'!#REF!)</f>
        <v>#REF!</v>
      </c>
      <c r="L117" s="133" t="e">
        <f>IF(ISBLANK('9. METAS'!#REF!),"",'9. METAS'!#REF!)</f>
        <v>#REF!</v>
      </c>
      <c r="M117" s="134" t="e">
        <f>IF(ISBLANK('9. METAS'!#REF!),"",'9. METAS'!#REF!)</f>
        <v>#REF!</v>
      </c>
      <c r="N117" s="144">
        <v>41</v>
      </c>
      <c r="O117" s="136"/>
      <c r="P117" s="136"/>
      <c r="Q117" s="137"/>
      <c r="R117" s="131" t="str">
        <f t="shared" si="12"/>
        <v>100%</v>
      </c>
      <c r="S117" s="132" t="str">
        <f t="shared" si="13"/>
        <v>100%</v>
      </c>
      <c r="T117" s="132" t="str">
        <f t="shared" si="14"/>
        <v>100%</v>
      </c>
      <c r="U117" s="155" t="str">
        <f t="shared" si="15"/>
        <v>100%</v>
      </c>
      <c r="V117" s="135" t="str">
        <f t="shared" si="16"/>
        <v>No Programado</v>
      </c>
      <c r="W117" s="132" t="str">
        <f t="shared" si="17"/>
        <v>No Programado</v>
      </c>
      <c r="X117" s="132" t="str">
        <f t="shared" si="18"/>
        <v>No Programado</v>
      </c>
      <c r="Y117" s="161" t="str">
        <f t="shared" si="19"/>
        <v>No Programado</v>
      </c>
      <c r="Z117" s="177"/>
      <c r="AA117" s="178"/>
      <c r="AB117" s="178"/>
      <c r="AC117" s="179"/>
    </row>
    <row r="118" spans="3:29" ht="17.25">
      <c r="C118" s="206" t="e">
        <f>IF(ISBLANK('5. Pp (3 años)'!#REF!),"",'5. Pp (3 años)'!#REF!)</f>
        <v>#REF!</v>
      </c>
      <c r="D118" s="60" t="e">
        <f>IF(ISBLANK('5. Pp (3 años)'!#REF!),"",'5. Pp (3 años)'!#REF!)</f>
        <v>#REF!</v>
      </c>
      <c r="E118" s="203" t="e">
        <f>IF(ISBLANK('5. Pp (3 años)'!#REF!),"",'5. Pp (3 años)'!#REF!)</f>
        <v>#REF!</v>
      </c>
      <c r="F118" s="203" t="e">
        <f>IF(ISBLANK('5. Pp (3 años)'!#REF!),"",'5. Pp (3 años)'!#REF!)</f>
        <v>#REF!</v>
      </c>
      <c r="G118" s="214" t="e">
        <f>IF(ISBLANK('5. Pp (3 años)'!#REF!),"",'5. Pp (3 años)'!#REF!)</f>
        <v>#REF!</v>
      </c>
      <c r="H118" s="65" t="e">
        <f>IF(ISBLANK('5. Pp (3 años)'!#REF!),"",'5. Pp (3 años)'!#REF!)</f>
        <v>#REF!</v>
      </c>
      <c r="I118" s="142" t="e">
        <f>IF(ISBLANK('9. METAS'!#REF!),"",'9. METAS'!#REF!)</f>
        <v>#REF!</v>
      </c>
      <c r="J118" s="143" t="e">
        <f>IF(ISBLANK('9. METAS'!#REF!),"",'9. METAS'!#REF!)</f>
        <v>#REF!</v>
      </c>
      <c r="K118" s="133" t="e">
        <f>IF(ISBLANK('9. METAS'!#REF!),"",'9. METAS'!#REF!)</f>
        <v>#REF!</v>
      </c>
      <c r="L118" s="133" t="e">
        <f>IF(ISBLANK('9. METAS'!#REF!),"",'9. METAS'!#REF!)</f>
        <v>#REF!</v>
      </c>
      <c r="M118" s="134" t="e">
        <f>IF(ISBLANK('9. METAS'!#REF!),"",'9. METAS'!#REF!)</f>
        <v>#REF!</v>
      </c>
      <c r="N118" s="144">
        <v>41</v>
      </c>
      <c r="O118" s="136"/>
      <c r="P118" s="136"/>
      <c r="Q118" s="137"/>
      <c r="R118" s="131" t="str">
        <f t="shared" si="12"/>
        <v>100%</v>
      </c>
      <c r="S118" s="132" t="str">
        <f t="shared" si="13"/>
        <v>100%</v>
      </c>
      <c r="T118" s="132" t="str">
        <f t="shared" si="14"/>
        <v>100%</v>
      </c>
      <c r="U118" s="155" t="str">
        <f t="shared" si="15"/>
        <v>100%</v>
      </c>
      <c r="V118" s="135" t="str">
        <f t="shared" si="16"/>
        <v>No Programado</v>
      </c>
      <c r="W118" s="132" t="str">
        <f t="shared" si="17"/>
        <v>No Programado</v>
      </c>
      <c r="X118" s="132" t="str">
        <f t="shared" si="18"/>
        <v>No Programado</v>
      </c>
      <c r="Y118" s="161" t="str">
        <f t="shared" si="19"/>
        <v>No Programado</v>
      </c>
      <c r="Z118" s="174"/>
      <c r="AA118" s="175"/>
      <c r="AB118" s="175"/>
      <c r="AC118" s="176"/>
    </row>
    <row r="119" spans="3:29" ht="17.25">
      <c r="C119" s="204" t="e">
        <f>IF(ISBLANK('5. Pp (3 años)'!#REF!),"",'5. Pp (3 años)'!#REF!)</f>
        <v>#REF!</v>
      </c>
      <c r="D119" s="80" t="e">
        <f>IF(ISBLANK('5. Pp (3 años)'!#REF!),"",'5. Pp (3 años)'!#REF!)</f>
        <v>#REF!</v>
      </c>
      <c r="E119" s="201" t="e">
        <f>IF(ISBLANK('5. Pp (3 años)'!#REF!),"",'5. Pp (3 años)'!#REF!)</f>
        <v>#REF!</v>
      </c>
      <c r="F119" s="201" t="e">
        <f>IF(ISBLANK('5. Pp (3 años)'!#REF!),"",'5. Pp (3 años)'!#REF!)</f>
        <v>#REF!</v>
      </c>
      <c r="G119" s="209" t="e">
        <f>IF(ISBLANK('5. Pp (3 años)'!#REF!),"",'5. Pp (3 años)'!#REF!)</f>
        <v>#REF!</v>
      </c>
      <c r="H119" s="66" t="e">
        <f>IF(ISBLANK('5. Pp (3 años)'!#REF!),"",'5. Pp (3 años)'!#REF!)</f>
        <v>#REF!</v>
      </c>
      <c r="I119" s="142" t="e">
        <f>IF(ISBLANK('9. METAS'!#REF!),"",'9. METAS'!#REF!)</f>
        <v>#REF!</v>
      </c>
      <c r="J119" s="143" t="e">
        <f>IF(ISBLANK('9. METAS'!#REF!),"",'9. METAS'!#REF!)</f>
        <v>#REF!</v>
      </c>
      <c r="K119" s="133" t="e">
        <f>IF(ISBLANK('9. METAS'!#REF!),"",'9. METAS'!#REF!)</f>
        <v>#REF!</v>
      </c>
      <c r="L119" s="133" t="e">
        <f>IF(ISBLANK('9. METAS'!#REF!),"",'9. METAS'!#REF!)</f>
        <v>#REF!</v>
      </c>
      <c r="M119" s="134" t="e">
        <f>IF(ISBLANK('9. METAS'!#REF!),"",'9. METAS'!#REF!)</f>
        <v>#REF!</v>
      </c>
      <c r="N119" s="144">
        <v>41</v>
      </c>
      <c r="O119" s="136"/>
      <c r="P119" s="136"/>
      <c r="Q119" s="137"/>
      <c r="R119" s="131" t="str">
        <f t="shared" si="12"/>
        <v>100%</v>
      </c>
      <c r="S119" s="132" t="str">
        <f t="shared" si="13"/>
        <v>100%</v>
      </c>
      <c r="T119" s="132" t="str">
        <f t="shared" si="14"/>
        <v>100%</v>
      </c>
      <c r="U119" s="155" t="str">
        <f t="shared" si="15"/>
        <v>100%</v>
      </c>
      <c r="V119" s="135" t="str">
        <f t="shared" si="16"/>
        <v>No Programado</v>
      </c>
      <c r="W119" s="132" t="str">
        <f t="shared" si="17"/>
        <v>No Programado</v>
      </c>
      <c r="X119" s="132" t="str">
        <f t="shared" si="18"/>
        <v>No Programado</v>
      </c>
      <c r="Y119" s="161" t="str">
        <f t="shared" si="19"/>
        <v>No Programado</v>
      </c>
      <c r="Z119" s="177"/>
      <c r="AA119" s="178"/>
      <c r="AB119" s="178"/>
      <c r="AC119" s="179"/>
    </row>
    <row r="120" spans="3:29" ht="17.25">
      <c r="C120" s="205" t="e">
        <f>IF(ISBLANK('5. Pp (3 años)'!#REF!),"",'5. Pp (3 años)'!#REF!)</f>
        <v>#REF!</v>
      </c>
      <c r="D120" s="80" t="e">
        <f>IF(ISBLANK('5. Pp (3 años)'!#REF!),"",'5. Pp (3 años)'!#REF!)</f>
        <v>#REF!</v>
      </c>
      <c r="E120" s="201" t="e">
        <f>IF(ISBLANK('5. Pp (3 años)'!#REF!),"",'5. Pp (3 años)'!#REF!)</f>
        <v>#REF!</v>
      </c>
      <c r="F120" s="201" t="e">
        <f>IF(ISBLANK('5. Pp (3 años)'!#REF!),"",'5. Pp (3 años)'!#REF!)</f>
        <v>#REF!</v>
      </c>
      <c r="G120" s="209" t="e">
        <f>IF(ISBLANK('5. Pp (3 años)'!#REF!),"",'5. Pp (3 años)'!#REF!)</f>
        <v>#REF!</v>
      </c>
      <c r="H120" s="66" t="e">
        <f>IF(ISBLANK('5. Pp (3 años)'!#REF!),"",'5. Pp (3 años)'!#REF!)</f>
        <v>#REF!</v>
      </c>
      <c r="I120" s="142" t="e">
        <f>IF(ISBLANK('9. METAS'!#REF!),"",'9. METAS'!#REF!)</f>
        <v>#REF!</v>
      </c>
      <c r="J120" s="143" t="e">
        <f>IF(ISBLANK('9. METAS'!#REF!),"",'9. METAS'!#REF!)</f>
        <v>#REF!</v>
      </c>
      <c r="K120" s="133" t="e">
        <f>IF(ISBLANK('9. METAS'!#REF!),"",'9. METAS'!#REF!)</f>
        <v>#REF!</v>
      </c>
      <c r="L120" s="133" t="e">
        <f>IF(ISBLANK('9. METAS'!#REF!),"",'9. METAS'!#REF!)</f>
        <v>#REF!</v>
      </c>
      <c r="M120" s="134" t="e">
        <f>IF(ISBLANK('9. METAS'!#REF!),"",'9. METAS'!#REF!)</f>
        <v>#REF!</v>
      </c>
      <c r="N120" s="144">
        <v>41</v>
      </c>
      <c r="O120" s="136"/>
      <c r="P120" s="136"/>
      <c r="Q120" s="137"/>
      <c r="R120" s="131" t="str">
        <f t="shared" si="12"/>
        <v>100%</v>
      </c>
      <c r="S120" s="132" t="str">
        <f t="shared" si="13"/>
        <v>100%</v>
      </c>
      <c r="T120" s="132" t="str">
        <f t="shared" si="14"/>
        <v>100%</v>
      </c>
      <c r="U120" s="155" t="str">
        <f t="shared" si="15"/>
        <v>100%</v>
      </c>
      <c r="V120" s="135" t="str">
        <f t="shared" si="16"/>
        <v>No Programado</v>
      </c>
      <c r="W120" s="132" t="str">
        <f t="shared" si="17"/>
        <v>No Programado</v>
      </c>
      <c r="X120" s="132" t="str">
        <f t="shared" si="18"/>
        <v>No Programado</v>
      </c>
      <c r="Y120" s="161" t="str">
        <f t="shared" si="19"/>
        <v>No Programado</v>
      </c>
      <c r="Z120" s="177"/>
      <c r="AA120" s="178"/>
      <c r="AB120" s="178"/>
      <c r="AC120" s="179"/>
    </row>
    <row r="121" spans="3:29" ht="17.25">
      <c r="C121" s="204" t="e">
        <f>IF(ISBLANK('5. Pp (3 años)'!#REF!),"",'5. Pp (3 años)'!#REF!)</f>
        <v>#REF!</v>
      </c>
      <c r="D121" s="80" t="e">
        <f>IF(ISBLANK('5. Pp (3 años)'!#REF!),"",'5. Pp (3 años)'!#REF!)</f>
        <v>#REF!</v>
      </c>
      <c r="E121" s="201" t="e">
        <f>IF(ISBLANK('5. Pp (3 años)'!#REF!),"",'5. Pp (3 años)'!#REF!)</f>
        <v>#REF!</v>
      </c>
      <c r="F121" s="201" t="e">
        <f>IF(ISBLANK('5. Pp (3 años)'!#REF!),"",'5. Pp (3 años)'!#REF!)</f>
        <v>#REF!</v>
      </c>
      <c r="G121" s="209" t="e">
        <f>IF(ISBLANK('5. Pp (3 años)'!#REF!),"",'5. Pp (3 años)'!#REF!)</f>
        <v>#REF!</v>
      </c>
      <c r="H121" s="66" t="e">
        <f>IF(ISBLANK('5. Pp (3 años)'!#REF!),"",'5. Pp (3 años)'!#REF!)</f>
        <v>#REF!</v>
      </c>
      <c r="I121" s="142" t="e">
        <f>IF(ISBLANK('9. METAS'!#REF!),"",'9. METAS'!#REF!)</f>
        <v>#REF!</v>
      </c>
      <c r="J121" s="143" t="e">
        <f>IF(ISBLANK('9. METAS'!#REF!),"",'9. METAS'!#REF!)</f>
        <v>#REF!</v>
      </c>
      <c r="K121" s="133" t="e">
        <f>IF(ISBLANK('9. METAS'!#REF!),"",'9. METAS'!#REF!)</f>
        <v>#REF!</v>
      </c>
      <c r="L121" s="133" t="e">
        <f>IF(ISBLANK('9. METAS'!#REF!),"",'9. METAS'!#REF!)</f>
        <v>#REF!</v>
      </c>
      <c r="M121" s="134" t="e">
        <f>IF(ISBLANK('9. METAS'!#REF!),"",'9. METAS'!#REF!)</f>
        <v>#REF!</v>
      </c>
      <c r="N121" s="144">
        <v>41</v>
      </c>
      <c r="O121" s="136"/>
      <c r="P121" s="136"/>
      <c r="Q121" s="137"/>
      <c r="R121" s="131" t="str">
        <f t="shared" ref="R121:R184" si="20">IFERROR((N121/J121),"100%")</f>
        <v>100%</v>
      </c>
      <c r="S121" s="132" t="str">
        <f t="shared" ref="S121:S184" si="21">IFERROR((O121/K121),"100%")</f>
        <v>100%</v>
      </c>
      <c r="T121" s="132" t="str">
        <f t="shared" ref="T121:T184" si="22">IFERROR((P121/L121),"100%")</f>
        <v>100%</v>
      </c>
      <c r="U121" s="155" t="str">
        <f t="shared" ref="U121:U184" si="23">IFERROR((Q121/M121),"100%")</f>
        <v>100%</v>
      </c>
      <c r="V121" s="135" t="str">
        <f t="shared" ref="V121:V184" si="24">IFERROR((N121/I121),"No Programado")</f>
        <v>No Programado</v>
      </c>
      <c r="W121" s="132" t="str">
        <f t="shared" ref="W121:W184" si="25">IFERROR((N121+O121)/I121, "No Programado")</f>
        <v>No Programado</v>
      </c>
      <c r="X121" s="132" t="str">
        <f t="shared" ref="X121:X184" si="26">IFERROR((O121+P121)/I121, "No Programado")</f>
        <v>No Programado</v>
      </c>
      <c r="Y121" s="161" t="str">
        <f t="shared" ref="Y121:Y184" si="27">IFERROR((P121+Q121)/I121, "No Programado")</f>
        <v>No Programado</v>
      </c>
      <c r="Z121" s="177"/>
      <c r="AA121" s="178"/>
      <c r="AB121" s="178"/>
      <c r="AC121" s="179"/>
    </row>
    <row r="122" spans="3:29" ht="17.25">
      <c r="C122" s="205" t="e">
        <f>IF(ISBLANK('5. Pp (3 años)'!#REF!),"",'5. Pp (3 años)'!#REF!)</f>
        <v>#REF!</v>
      </c>
      <c r="D122" s="80" t="e">
        <f>IF(ISBLANK('5. Pp (3 años)'!#REF!),"",'5. Pp (3 años)'!#REF!)</f>
        <v>#REF!</v>
      </c>
      <c r="E122" s="201" t="e">
        <f>IF(ISBLANK('5. Pp (3 años)'!#REF!),"",'5. Pp (3 años)'!#REF!)</f>
        <v>#REF!</v>
      </c>
      <c r="F122" s="201" t="e">
        <f>IF(ISBLANK('5. Pp (3 años)'!#REF!),"",'5. Pp (3 años)'!#REF!)</f>
        <v>#REF!</v>
      </c>
      <c r="G122" s="209" t="e">
        <f>IF(ISBLANK('5. Pp (3 años)'!#REF!),"",'5. Pp (3 años)'!#REF!)</f>
        <v>#REF!</v>
      </c>
      <c r="H122" s="66" t="e">
        <f>IF(ISBLANK('5. Pp (3 años)'!#REF!),"",'5. Pp (3 años)'!#REF!)</f>
        <v>#REF!</v>
      </c>
      <c r="I122" s="142" t="e">
        <f>IF(ISBLANK('9. METAS'!#REF!),"",'9. METAS'!#REF!)</f>
        <v>#REF!</v>
      </c>
      <c r="J122" s="143" t="e">
        <f>IF(ISBLANK('9. METAS'!#REF!),"",'9. METAS'!#REF!)</f>
        <v>#REF!</v>
      </c>
      <c r="K122" s="133" t="e">
        <f>IF(ISBLANK('9. METAS'!#REF!),"",'9. METAS'!#REF!)</f>
        <v>#REF!</v>
      </c>
      <c r="L122" s="133" t="e">
        <f>IF(ISBLANK('9. METAS'!#REF!),"",'9. METAS'!#REF!)</f>
        <v>#REF!</v>
      </c>
      <c r="M122" s="134" t="e">
        <f>IF(ISBLANK('9. METAS'!#REF!),"",'9. METAS'!#REF!)</f>
        <v>#REF!</v>
      </c>
      <c r="N122" s="144">
        <v>41</v>
      </c>
      <c r="O122" s="136"/>
      <c r="P122" s="136"/>
      <c r="Q122" s="137"/>
      <c r="R122" s="131" t="str">
        <f t="shared" si="20"/>
        <v>100%</v>
      </c>
      <c r="S122" s="132" t="str">
        <f t="shared" si="21"/>
        <v>100%</v>
      </c>
      <c r="T122" s="132" t="str">
        <f t="shared" si="22"/>
        <v>100%</v>
      </c>
      <c r="U122" s="155" t="str">
        <f t="shared" si="23"/>
        <v>100%</v>
      </c>
      <c r="V122" s="135" t="str">
        <f t="shared" si="24"/>
        <v>No Programado</v>
      </c>
      <c r="W122" s="132" t="str">
        <f t="shared" si="25"/>
        <v>No Programado</v>
      </c>
      <c r="X122" s="132" t="str">
        <f t="shared" si="26"/>
        <v>No Programado</v>
      </c>
      <c r="Y122" s="161" t="str">
        <f t="shared" si="27"/>
        <v>No Programado</v>
      </c>
      <c r="Z122" s="177"/>
      <c r="AA122" s="178"/>
      <c r="AB122" s="178"/>
      <c r="AC122" s="179"/>
    </row>
    <row r="123" spans="3:29" ht="17.25">
      <c r="C123" s="204" t="e">
        <f>IF(ISBLANK('5. Pp (3 años)'!#REF!),"",'5. Pp (3 años)'!#REF!)</f>
        <v>#REF!</v>
      </c>
      <c r="D123" s="80" t="e">
        <f>IF(ISBLANK('5. Pp (3 años)'!#REF!),"",'5. Pp (3 años)'!#REF!)</f>
        <v>#REF!</v>
      </c>
      <c r="E123" s="201" t="e">
        <f>IF(ISBLANK('5. Pp (3 años)'!#REF!),"",'5. Pp (3 años)'!#REF!)</f>
        <v>#REF!</v>
      </c>
      <c r="F123" s="201" t="e">
        <f>IF(ISBLANK('5. Pp (3 años)'!#REF!),"",'5. Pp (3 años)'!#REF!)</f>
        <v>#REF!</v>
      </c>
      <c r="G123" s="209" t="e">
        <f>IF(ISBLANK('5. Pp (3 años)'!#REF!),"",'5. Pp (3 años)'!#REF!)</f>
        <v>#REF!</v>
      </c>
      <c r="H123" s="66" t="e">
        <f>IF(ISBLANK('5. Pp (3 años)'!#REF!),"",'5. Pp (3 años)'!#REF!)</f>
        <v>#REF!</v>
      </c>
      <c r="I123" s="142" t="e">
        <f>IF(ISBLANK('9. METAS'!#REF!),"",'9. METAS'!#REF!)</f>
        <v>#REF!</v>
      </c>
      <c r="J123" s="143" t="e">
        <f>IF(ISBLANK('9. METAS'!#REF!),"",'9. METAS'!#REF!)</f>
        <v>#REF!</v>
      </c>
      <c r="K123" s="133" t="e">
        <f>IF(ISBLANK('9. METAS'!#REF!),"",'9. METAS'!#REF!)</f>
        <v>#REF!</v>
      </c>
      <c r="L123" s="133" t="e">
        <f>IF(ISBLANK('9. METAS'!#REF!),"",'9. METAS'!#REF!)</f>
        <v>#REF!</v>
      </c>
      <c r="M123" s="134" t="e">
        <f>IF(ISBLANK('9. METAS'!#REF!),"",'9. METAS'!#REF!)</f>
        <v>#REF!</v>
      </c>
      <c r="N123" s="144">
        <v>41</v>
      </c>
      <c r="O123" s="136"/>
      <c r="P123" s="136"/>
      <c r="Q123" s="137"/>
      <c r="R123" s="131" t="str">
        <f t="shared" si="20"/>
        <v>100%</v>
      </c>
      <c r="S123" s="132" t="str">
        <f t="shared" si="21"/>
        <v>100%</v>
      </c>
      <c r="T123" s="132" t="str">
        <f t="shared" si="22"/>
        <v>100%</v>
      </c>
      <c r="U123" s="155" t="str">
        <f t="shared" si="23"/>
        <v>100%</v>
      </c>
      <c r="V123" s="135" t="str">
        <f t="shared" si="24"/>
        <v>No Programado</v>
      </c>
      <c r="W123" s="132" t="str">
        <f t="shared" si="25"/>
        <v>No Programado</v>
      </c>
      <c r="X123" s="132" t="str">
        <f t="shared" si="26"/>
        <v>No Programado</v>
      </c>
      <c r="Y123" s="161" t="str">
        <f t="shared" si="27"/>
        <v>No Programado</v>
      </c>
      <c r="Z123" s="177"/>
      <c r="AA123" s="178"/>
      <c r="AB123" s="178"/>
      <c r="AC123" s="179"/>
    </row>
    <row r="124" spans="3:29" ht="17.25">
      <c r="C124" s="206" t="e">
        <f>IF(ISBLANK('5. Pp (3 años)'!#REF!),"",'5. Pp (3 años)'!#REF!)</f>
        <v>#REF!</v>
      </c>
      <c r="D124" s="60" t="e">
        <f>IF(ISBLANK('5. Pp (3 años)'!#REF!),"",'5. Pp (3 años)'!#REF!)</f>
        <v>#REF!</v>
      </c>
      <c r="E124" s="203" t="e">
        <f>IF(ISBLANK('5. Pp (3 años)'!#REF!),"",'5. Pp (3 años)'!#REF!)</f>
        <v>#REF!</v>
      </c>
      <c r="F124" s="203" t="e">
        <f>IF(ISBLANK('5. Pp (3 años)'!#REF!),"",'5. Pp (3 años)'!#REF!)</f>
        <v>#REF!</v>
      </c>
      <c r="G124" s="214" t="e">
        <f>IF(ISBLANK('5. Pp (3 años)'!#REF!),"",'5. Pp (3 años)'!#REF!)</f>
        <v>#REF!</v>
      </c>
      <c r="H124" s="65" t="e">
        <f>IF(ISBLANK('5. Pp (3 años)'!#REF!),"",'5. Pp (3 años)'!#REF!)</f>
        <v>#REF!</v>
      </c>
      <c r="I124" s="142" t="e">
        <f>IF(ISBLANK('9. METAS'!#REF!),"",'9. METAS'!#REF!)</f>
        <v>#REF!</v>
      </c>
      <c r="J124" s="143" t="e">
        <f>IF(ISBLANK('9. METAS'!#REF!),"",'9. METAS'!#REF!)</f>
        <v>#REF!</v>
      </c>
      <c r="K124" s="133" t="e">
        <f>IF(ISBLANK('9. METAS'!#REF!),"",'9. METAS'!#REF!)</f>
        <v>#REF!</v>
      </c>
      <c r="L124" s="133" t="e">
        <f>IF(ISBLANK('9. METAS'!#REF!),"",'9. METAS'!#REF!)</f>
        <v>#REF!</v>
      </c>
      <c r="M124" s="134" t="e">
        <f>IF(ISBLANK('9. METAS'!#REF!),"",'9. METAS'!#REF!)</f>
        <v>#REF!</v>
      </c>
      <c r="N124" s="144">
        <v>41</v>
      </c>
      <c r="O124" s="136"/>
      <c r="P124" s="136"/>
      <c r="Q124" s="137"/>
      <c r="R124" s="131" t="str">
        <f t="shared" si="20"/>
        <v>100%</v>
      </c>
      <c r="S124" s="132" t="str">
        <f t="shared" si="21"/>
        <v>100%</v>
      </c>
      <c r="T124" s="132" t="str">
        <f t="shared" si="22"/>
        <v>100%</v>
      </c>
      <c r="U124" s="155" t="str">
        <f t="shared" si="23"/>
        <v>100%</v>
      </c>
      <c r="V124" s="135" t="str">
        <f t="shared" si="24"/>
        <v>No Programado</v>
      </c>
      <c r="W124" s="132" t="str">
        <f t="shared" si="25"/>
        <v>No Programado</v>
      </c>
      <c r="X124" s="132" t="str">
        <f t="shared" si="26"/>
        <v>No Programado</v>
      </c>
      <c r="Y124" s="161" t="str">
        <f t="shared" si="27"/>
        <v>No Programado</v>
      </c>
      <c r="Z124" s="174"/>
      <c r="AA124" s="175"/>
      <c r="AB124" s="175"/>
      <c r="AC124" s="176"/>
    </row>
    <row r="125" spans="3:29" ht="17.25">
      <c r="C125" s="204" t="e">
        <f>IF(ISBLANK('5. Pp (3 años)'!#REF!),"",'5. Pp (3 años)'!#REF!)</f>
        <v>#REF!</v>
      </c>
      <c r="D125" s="80" t="e">
        <f>IF(ISBLANK('5. Pp (3 años)'!#REF!),"",'5. Pp (3 años)'!#REF!)</f>
        <v>#REF!</v>
      </c>
      <c r="E125" s="201" t="e">
        <f>IF(ISBLANK('5. Pp (3 años)'!#REF!),"",'5. Pp (3 años)'!#REF!)</f>
        <v>#REF!</v>
      </c>
      <c r="F125" s="201" t="e">
        <f>IF(ISBLANK('5. Pp (3 años)'!#REF!),"",'5. Pp (3 años)'!#REF!)</f>
        <v>#REF!</v>
      </c>
      <c r="G125" s="209" t="e">
        <f>IF(ISBLANK('5. Pp (3 años)'!#REF!),"",'5. Pp (3 años)'!#REF!)</f>
        <v>#REF!</v>
      </c>
      <c r="H125" s="66" t="e">
        <f>IF(ISBLANK('5. Pp (3 años)'!#REF!),"",'5. Pp (3 años)'!#REF!)</f>
        <v>#REF!</v>
      </c>
      <c r="I125" s="142" t="e">
        <f>IF(ISBLANK('9. METAS'!#REF!),"",'9. METAS'!#REF!)</f>
        <v>#REF!</v>
      </c>
      <c r="J125" s="143" t="e">
        <f>IF(ISBLANK('9. METAS'!#REF!),"",'9. METAS'!#REF!)</f>
        <v>#REF!</v>
      </c>
      <c r="K125" s="133" t="e">
        <f>IF(ISBLANK('9. METAS'!#REF!),"",'9. METAS'!#REF!)</f>
        <v>#REF!</v>
      </c>
      <c r="L125" s="133" t="e">
        <f>IF(ISBLANK('9. METAS'!#REF!),"",'9. METAS'!#REF!)</f>
        <v>#REF!</v>
      </c>
      <c r="M125" s="134" t="e">
        <f>IF(ISBLANK('9. METAS'!#REF!),"",'9. METAS'!#REF!)</f>
        <v>#REF!</v>
      </c>
      <c r="N125" s="144">
        <v>41</v>
      </c>
      <c r="O125" s="136"/>
      <c r="P125" s="136"/>
      <c r="Q125" s="137"/>
      <c r="R125" s="131" t="str">
        <f t="shared" si="20"/>
        <v>100%</v>
      </c>
      <c r="S125" s="132" t="str">
        <f t="shared" si="21"/>
        <v>100%</v>
      </c>
      <c r="T125" s="132" t="str">
        <f t="shared" si="22"/>
        <v>100%</v>
      </c>
      <c r="U125" s="155" t="str">
        <f t="shared" si="23"/>
        <v>100%</v>
      </c>
      <c r="V125" s="135" t="str">
        <f t="shared" si="24"/>
        <v>No Programado</v>
      </c>
      <c r="W125" s="132" t="str">
        <f t="shared" si="25"/>
        <v>No Programado</v>
      </c>
      <c r="X125" s="132" t="str">
        <f t="shared" si="26"/>
        <v>No Programado</v>
      </c>
      <c r="Y125" s="161" t="str">
        <f t="shared" si="27"/>
        <v>No Programado</v>
      </c>
      <c r="Z125" s="177"/>
      <c r="AA125" s="178"/>
      <c r="AB125" s="178"/>
      <c r="AC125" s="179"/>
    </row>
    <row r="126" spans="3:29" ht="17.25">
      <c r="C126" s="205" t="e">
        <f>IF(ISBLANK('5. Pp (3 años)'!#REF!),"",'5. Pp (3 años)'!#REF!)</f>
        <v>#REF!</v>
      </c>
      <c r="D126" s="80" t="e">
        <f>IF(ISBLANK('5. Pp (3 años)'!#REF!),"",'5. Pp (3 años)'!#REF!)</f>
        <v>#REF!</v>
      </c>
      <c r="E126" s="201" t="e">
        <f>IF(ISBLANK('5. Pp (3 años)'!#REF!),"",'5. Pp (3 años)'!#REF!)</f>
        <v>#REF!</v>
      </c>
      <c r="F126" s="201" t="e">
        <f>IF(ISBLANK('5. Pp (3 años)'!#REF!),"",'5. Pp (3 años)'!#REF!)</f>
        <v>#REF!</v>
      </c>
      <c r="G126" s="209" t="e">
        <f>IF(ISBLANK('5. Pp (3 años)'!#REF!),"",'5. Pp (3 años)'!#REF!)</f>
        <v>#REF!</v>
      </c>
      <c r="H126" s="66" t="e">
        <f>IF(ISBLANK('5. Pp (3 años)'!#REF!),"",'5. Pp (3 años)'!#REF!)</f>
        <v>#REF!</v>
      </c>
      <c r="I126" s="142" t="e">
        <f>IF(ISBLANK('9. METAS'!#REF!),"",'9. METAS'!#REF!)</f>
        <v>#REF!</v>
      </c>
      <c r="J126" s="143" t="e">
        <f>IF(ISBLANK('9. METAS'!#REF!),"",'9. METAS'!#REF!)</f>
        <v>#REF!</v>
      </c>
      <c r="K126" s="133" t="e">
        <f>IF(ISBLANK('9. METAS'!#REF!),"",'9. METAS'!#REF!)</f>
        <v>#REF!</v>
      </c>
      <c r="L126" s="133" t="e">
        <f>IF(ISBLANK('9. METAS'!#REF!),"",'9. METAS'!#REF!)</f>
        <v>#REF!</v>
      </c>
      <c r="M126" s="134" t="e">
        <f>IF(ISBLANK('9. METAS'!#REF!),"",'9. METAS'!#REF!)</f>
        <v>#REF!</v>
      </c>
      <c r="N126" s="144">
        <v>41</v>
      </c>
      <c r="O126" s="136"/>
      <c r="P126" s="136"/>
      <c r="Q126" s="137"/>
      <c r="R126" s="131" t="str">
        <f t="shared" si="20"/>
        <v>100%</v>
      </c>
      <c r="S126" s="132" t="str">
        <f t="shared" si="21"/>
        <v>100%</v>
      </c>
      <c r="T126" s="132" t="str">
        <f t="shared" si="22"/>
        <v>100%</v>
      </c>
      <c r="U126" s="155" t="str">
        <f t="shared" si="23"/>
        <v>100%</v>
      </c>
      <c r="V126" s="135" t="str">
        <f t="shared" si="24"/>
        <v>No Programado</v>
      </c>
      <c r="W126" s="132" t="str">
        <f t="shared" si="25"/>
        <v>No Programado</v>
      </c>
      <c r="X126" s="132" t="str">
        <f t="shared" si="26"/>
        <v>No Programado</v>
      </c>
      <c r="Y126" s="161" t="str">
        <f t="shared" si="27"/>
        <v>No Programado</v>
      </c>
      <c r="Z126" s="177"/>
      <c r="AA126" s="178"/>
      <c r="AB126" s="178"/>
      <c r="AC126" s="179"/>
    </row>
    <row r="127" spans="3:29" ht="17.25">
      <c r="C127" s="204" t="e">
        <f>IF(ISBLANK('5. Pp (3 años)'!#REF!),"",'5. Pp (3 años)'!#REF!)</f>
        <v>#REF!</v>
      </c>
      <c r="D127" s="80" t="e">
        <f>IF(ISBLANK('5. Pp (3 años)'!#REF!),"",'5. Pp (3 años)'!#REF!)</f>
        <v>#REF!</v>
      </c>
      <c r="E127" s="201" t="e">
        <f>IF(ISBLANK('5. Pp (3 años)'!#REF!),"",'5. Pp (3 años)'!#REF!)</f>
        <v>#REF!</v>
      </c>
      <c r="F127" s="201" t="e">
        <f>IF(ISBLANK('5. Pp (3 años)'!#REF!),"",'5. Pp (3 años)'!#REF!)</f>
        <v>#REF!</v>
      </c>
      <c r="G127" s="209" t="e">
        <f>IF(ISBLANK('5. Pp (3 años)'!#REF!),"",'5. Pp (3 años)'!#REF!)</f>
        <v>#REF!</v>
      </c>
      <c r="H127" s="66" t="e">
        <f>IF(ISBLANK('5. Pp (3 años)'!#REF!),"",'5. Pp (3 años)'!#REF!)</f>
        <v>#REF!</v>
      </c>
      <c r="I127" s="142" t="e">
        <f>IF(ISBLANK('9. METAS'!#REF!),"",'9. METAS'!#REF!)</f>
        <v>#REF!</v>
      </c>
      <c r="J127" s="143" t="e">
        <f>IF(ISBLANK('9. METAS'!#REF!),"",'9. METAS'!#REF!)</f>
        <v>#REF!</v>
      </c>
      <c r="K127" s="133" t="e">
        <f>IF(ISBLANK('9. METAS'!#REF!),"",'9. METAS'!#REF!)</f>
        <v>#REF!</v>
      </c>
      <c r="L127" s="133" t="e">
        <f>IF(ISBLANK('9. METAS'!#REF!),"",'9. METAS'!#REF!)</f>
        <v>#REF!</v>
      </c>
      <c r="M127" s="134" t="e">
        <f>IF(ISBLANK('9. METAS'!#REF!),"",'9. METAS'!#REF!)</f>
        <v>#REF!</v>
      </c>
      <c r="N127" s="144">
        <v>41</v>
      </c>
      <c r="O127" s="136"/>
      <c r="P127" s="136"/>
      <c r="Q127" s="137"/>
      <c r="R127" s="131" t="str">
        <f t="shared" si="20"/>
        <v>100%</v>
      </c>
      <c r="S127" s="132" t="str">
        <f t="shared" si="21"/>
        <v>100%</v>
      </c>
      <c r="T127" s="132" t="str">
        <f t="shared" si="22"/>
        <v>100%</v>
      </c>
      <c r="U127" s="155" t="str">
        <f t="shared" si="23"/>
        <v>100%</v>
      </c>
      <c r="V127" s="135" t="str">
        <f t="shared" si="24"/>
        <v>No Programado</v>
      </c>
      <c r="W127" s="132" t="str">
        <f t="shared" si="25"/>
        <v>No Programado</v>
      </c>
      <c r="X127" s="132" t="str">
        <f t="shared" si="26"/>
        <v>No Programado</v>
      </c>
      <c r="Y127" s="161" t="str">
        <f t="shared" si="27"/>
        <v>No Programado</v>
      </c>
      <c r="Z127" s="177"/>
      <c r="AA127" s="178"/>
      <c r="AB127" s="178"/>
      <c r="AC127" s="179"/>
    </row>
    <row r="128" spans="3:29" ht="17.25">
      <c r="C128" s="205" t="e">
        <f>IF(ISBLANK('5. Pp (3 años)'!#REF!),"",'5. Pp (3 años)'!#REF!)</f>
        <v>#REF!</v>
      </c>
      <c r="D128" s="80" t="e">
        <f>IF(ISBLANK('5. Pp (3 años)'!#REF!),"",'5. Pp (3 años)'!#REF!)</f>
        <v>#REF!</v>
      </c>
      <c r="E128" s="201" t="e">
        <f>IF(ISBLANK('5. Pp (3 años)'!#REF!),"",'5. Pp (3 años)'!#REF!)</f>
        <v>#REF!</v>
      </c>
      <c r="F128" s="201" t="e">
        <f>IF(ISBLANK('5. Pp (3 años)'!#REF!),"",'5. Pp (3 años)'!#REF!)</f>
        <v>#REF!</v>
      </c>
      <c r="G128" s="209" t="e">
        <f>IF(ISBLANK('5. Pp (3 años)'!#REF!),"",'5. Pp (3 años)'!#REF!)</f>
        <v>#REF!</v>
      </c>
      <c r="H128" s="66" t="e">
        <f>IF(ISBLANK('5. Pp (3 años)'!#REF!),"",'5. Pp (3 años)'!#REF!)</f>
        <v>#REF!</v>
      </c>
      <c r="I128" s="142" t="e">
        <f>IF(ISBLANK('9. METAS'!#REF!),"",'9. METAS'!#REF!)</f>
        <v>#REF!</v>
      </c>
      <c r="J128" s="143" t="e">
        <f>IF(ISBLANK('9. METAS'!#REF!),"",'9. METAS'!#REF!)</f>
        <v>#REF!</v>
      </c>
      <c r="K128" s="133" t="e">
        <f>IF(ISBLANK('9. METAS'!#REF!),"",'9. METAS'!#REF!)</f>
        <v>#REF!</v>
      </c>
      <c r="L128" s="133" t="e">
        <f>IF(ISBLANK('9. METAS'!#REF!),"",'9. METAS'!#REF!)</f>
        <v>#REF!</v>
      </c>
      <c r="M128" s="134" t="e">
        <f>IF(ISBLANK('9. METAS'!#REF!),"",'9. METAS'!#REF!)</f>
        <v>#REF!</v>
      </c>
      <c r="N128" s="144">
        <v>41</v>
      </c>
      <c r="O128" s="136"/>
      <c r="P128" s="136"/>
      <c r="Q128" s="137"/>
      <c r="R128" s="131" t="str">
        <f t="shared" si="20"/>
        <v>100%</v>
      </c>
      <c r="S128" s="132" t="str">
        <f t="shared" si="21"/>
        <v>100%</v>
      </c>
      <c r="T128" s="132" t="str">
        <f t="shared" si="22"/>
        <v>100%</v>
      </c>
      <c r="U128" s="155" t="str">
        <f t="shared" si="23"/>
        <v>100%</v>
      </c>
      <c r="V128" s="135" t="str">
        <f t="shared" si="24"/>
        <v>No Programado</v>
      </c>
      <c r="W128" s="132" t="str">
        <f t="shared" si="25"/>
        <v>No Programado</v>
      </c>
      <c r="X128" s="132" t="str">
        <f t="shared" si="26"/>
        <v>No Programado</v>
      </c>
      <c r="Y128" s="161" t="str">
        <f t="shared" si="27"/>
        <v>No Programado</v>
      </c>
      <c r="Z128" s="177"/>
      <c r="AA128" s="178"/>
      <c r="AB128" s="178"/>
      <c r="AC128" s="179"/>
    </row>
    <row r="129" spans="3:29" ht="17.25">
      <c r="C129" s="204" t="e">
        <f>IF(ISBLANK('5. Pp (3 años)'!#REF!),"",'5. Pp (3 años)'!#REF!)</f>
        <v>#REF!</v>
      </c>
      <c r="D129" s="80" t="e">
        <f>IF(ISBLANK('5. Pp (3 años)'!#REF!),"",'5. Pp (3 años)'!#REF!)</f>
        <v>#REF!</v>
      </c>
      <c r="E129" s="201" t="e">
        <f>IF(ISBLANK('5. Pp (3 años)'!#REF!),"",'5. Pp (3 años)'!#REF!)</f>
        <v>#REF!</v>
      </c>
      <c r="F129" s="201" t="e">
        <f>IF(ISBLANK('5. Pp (3 años)'!#REF!),"",'5. Pp (3 años)'!#REF!)</f>
        <v>#REF!</v>
      </c>
      <c r="G129" s="209" t="e">
        <f>IF(ISBLANK('5. Pp (3 años)'!#REF!),"",'5. Pp (3 años)'!#REF!)</f>
        <v>#REF!</v>
      </c>
      <c r="H129" s="66" t="e">
        <f>IF(ISBLANK('5. Pp (3 años)'!#REF!),"",'5. Pp (3 años)'!#REF!)</f>
        <v>#REF!</v>
      </c>
      <c r="I129" s="142" t="e">
        <f>IF(ISBLANK('9. METAS'!#REF!),"",'9. METAS'!#REF!)</f>
        <v>#REF!</v>
      </c>
      <c r="J129" s="143" t="e">
        <f>IF(ISBLANK('9. METAS'!#REF!),"",'9. METAS'!#REF!)</f>
        <v>#REF!</v>
      </c>
      <c r="K129" s="133" t="e">
        <f>IF(ISBLANK('9. METAS'!#REF!),"",'9. METAS'!#REF!)</f>
        <v>#REF!</v>
      </c>
      <c r="L129" s="133" t="e">
        <f>IF(ISBLANK('9. METAS'!#REF!),"",'9. METAS'!#REF!)</f>
        <v>#REF!</v>
      </c>
      <c r="M129" s="134" t="e">
        <f>IF(ISBLANK('9. METAS'!#REF!),"",'9. METAS'!#REF!)</f>
        <v>#REF!</v>
      </c>
      <c r="N129" s="144">
        <v>41</v>
      </c>
      <c r="O129" s="136"/>
      <c r="P129" s="136"/>
      <c r="Q129" s="137"/>
      <c r="R129" s="131" t="str">
        <f t="shared" si="20"/>
        <v>100%</v>
      </c>
      <c r="S129" s="132" t="str">
        <f t="shared" si="21"/>
        <v>100%</v>
      </c>
      <c r="T129" s="132" t="str">
        <f t="shared" si="22"/>
        <v>100%</v>
      </c>
      <c r="U129" s="155" t="str">
        <f t="shared" si="23"/>
        <v>100%</v>
      </c>
      <c r="V129" s="135" t="str">
        <f t="shared" si="24"/>
        <v>No Programado</v>
      </c>
      <c r="W129" s="132" t="str">
        <f t="shared" si="25"/>
        <v>No Programado</v>
      </c>
      <c r="X129" s="132" t="str">
        <f t="shared" si="26"/>
        <v>No Programado</v>
      </c>
      <c r="Y129" s="161" t="str">
        <f t="shared" si="27"/>
        <v>No Programado</v>
      </c>
      <c r="Z129" s="177"/>
      <c r="AA129" s="178"/>
      <c r="AB129" s="178"/>
      <c r="AC129" s="179"/>
    </row>
    <row r="130" spans="3:29" ht="17.25">
      <c r="C130" s="206" t="e">
        <f>IF(ISBLANK('5. Pp (3 años)'!#REF!),"",'5. Pp (3 años)'!#REF!)</f>
        <v>#REF!</v>
      </c>
      <c r="D130" s="60" t="e">
        <f>IF(ISBLANK('5. Pp (3 años)'!#REF!),"",'5. Pp (3 años)'!#REF!)</f>
        <v>#REF!</v>
      </c>
      <c r="E130" s="203" t="e">
        <f>IF(ISBLANK('5. Pp (3 años)'!#REF!),"",'5. Pp (3 años)'!#REF!)</f>
        <v>#REF!</v>
      </c>
      <c r="F130" s="203" t="e">
        <f>IF(ISBLANK('5. Pp (3 años)'!#REF!),"",'5. Pp (3 años)'!#REF!)</f>
        <v>#REF!</v>
      </c>
      <c r="G130" s="214" t="e">
        <f>IF(ISBLANK('5. Pp (3 años)'!#REF!),"",'5. Pp (3 años)'!#REF!)</f>
        <v>#REF!</v>
      </c>
      <c r="H130" s="65" t="e">
        <f>IF(ISBLANK('5. Pp (3 años)'!#REF!),"",'5. Pp (3 años)'!#REF!)</f>
        <v>#REF!</v>
      </c>
      <c r="I130" s="142" t="e">
        <f>IF(ISBLANK('9. METAS'!#REF!),"",'9. METAS'!#REF!)</f>
        <v>#REF!</v>
      </c>
      <c r="J130" s="143" t="e">
        <f>IF(ISBLANK('9. METAS'!#REF!),"",'9. METAS'!#REF!)</f>
        <v>#REF!</v>
      </c>
      <c r="K130" s="133" t="e">
        <f>IF(ISBLANK('9. METAS'!#REF!),"",'9. METAS'!#REF!)</f>
        <v>#REF!</v>
      </c>
      <c r="L130" s="133" t="e">
        <f>IF(ISBLANK('9. METAS'!#REF!),"",'9. METAS'!#REF!)</f>
        <v>#REF!</v>
      </c>
      <c r="M130" s="134" t="e">
        <f>IF(ISBLANK('9. METAS'!#REF!),"",'9. METAS'!#REF!)</f>
        <v>#REF!</v>
      </c>
      <c r="N130" s="144">
        <v>41</v>
      </c>
      <c r="O130" s="136"/>
      <c r="P130" s="136"/>
      <c r="Q130" s="137"/>
      <c r="R130" s="131" t="str">
        <f t="shared" si="20"/>
        <v>100%</v>
      </c>
      <c r="S130" s="132" t="str">
        <f t="shared" si="21"/>
        <v>100%</v>
      </c>
      <c r="T130" s="132" t="str">
        <f t="shared" si="22"/>
        <v>100%</v>
      </c>
      <c r="U130" s="155" t="str">
        <f t="shared" si="23"/>
        <v>100%</v>
      </c>
      <c r="V130" s="135" t="str">
        <f t="shared" si="24"/>
        <v>No Programado</v>
      </c>
      <c r="W130" s="132" t="str">
        <f t="shared" si="25"/>
        <v>No Programado</v>
      </c>
      <c r="X130" s="132" t="str">
        <f t="shared" si="26"/>
        <v>No Programado</v>
      </c>
      <c r="Y130" s="161" t="str">
        <f t="shared" si="27"/>
        <v>No Programado</v>
      </c>
      <c r="Z130" s="174"/>
      <c r="AA130" s="175"/>
      <c r="AB130" s="175"/>
      <c r="AC130" s="176"/>
    </row>
    <row r="131" spans="3:29" ht="17.25">
      <c r="C131" s="204" t="e">
        <f>IF(ISBLANK('5. Pp (3 años)'!#REF!),"",'5. Pp (3 años)'!#REF!)</f>
        <v>#REF!</v>
      </c>
      <c r="D131" s="80" t="e">
        <f>IF(ISBLANK('5. Pp (3 años)'!#REF!),"",'5. Pp (3 años)'!#REF!)</f>
        <v>#REF!</v>
      </c>
      <c r="E131" s="201" t="e">
        <f>IF(ISBLANK('5. Pp (3 años)'!#REF!),"",'5. Pp (3 años)'!#REF!)</f>
        <v>#REF!</v>
      </c>
      <c r="F131" s="201" t="e">
        <f>IF(ISBLANK('5. Pp (3 años)'!#REF!),"",'5. Pp (3 años)'!#REF!)</f>
        <v>#REF!</v>
      </c>
      <c r="G131" s="209" t="e">
        <f>IF(ISBLANK('5. Pp (3 años)'!#REF!),"",'5. Pp (3 años)'!#REF!)</f>
        <v>#REF!</v>
      </c>
      <c r="H131" s="66" t="e">
        <f>IF(ISBLANK('5. Pp (3 años)'!#REF!),"",'5. Pp (3 años)'!#REF!)</f>
        <v>#REF!</v>
      </c>
      <c r="I131" s="142" t="e">
        <f>IF(ISBLANK('9. METAS'!#REF!),"",'9. METAS'!#REF!)</f>
        <v>#REF!</v>
      </c>
      <c r="J131" s="143" t="e">
        <f>IF(ISBLANK('9. METAS'!#REF!),"",'9. METAS'!#REF!)</f>
        <v>#REF!</v>
      </c>
      <c r="K131" s="133" t="e">
        <f>IF(ISBLANK('9. METAS'!#REF!),"",'9. METAS'!#REF!)</f>
        <v>#REF!</v>
      </c>
      <c r="L131" s="133" t="e">
        <f>IF(ISBLANK('9. METAS'!#REF!),"",'9. METAS'!#REF!)</f>
        <v>#REF!</v>
      </c>
      <c r="M131" s="134" t="e">
        <f>IF(ISBLANK('9. METAS'!#REF!),"",'9. METAS'!#REF!)</f>
        <v>#REF!</v>
      </c>
      <c r="N131" s="144">
        <v>41</v>
      </c>
      <c r="O131" s="136"/>
      <c r="P131" s="136"/>
      <c r="Q131" s="137"/>
      <c r="R131" s="131" t="str">
        <f t="shared" si="20"/>
        <v>100%</v>
      </c>
      <c r="S131" s="132" t="str">
        <f t="shared" si="21"/>
        <v>100%</v>
      </c>
      <c r="T131" s="132" t="str">
        <f t="shared" si="22"/>
        <v>100%</v>
      </c>
      <c r="U131" s="155" t="str">
        <f t="shared" si="23"/>
        <v>100%</v>
      </c>
      <c r="V131" s="135" t="str">
        <f t="shared" si="24"/>
        <v>No Programado</v>
      </c>
      <c r="W131" s="132" t="str">
        <f t="shared" si="25"/>
        <v>No Programado</v>
      </c>
      <c r="X131" s="132" t="str">
        <f t="shared" si="26"/>
        <v>No Programado</v>
      </c>
      <c r="Y131" s="161" t="str">
        <f t="shared" si="27"/>
        <v>No Programado</v>
      </c>
      <c r="Z131" s="177"/>
      <c r="AA131" s="178"/>
      <c r="AB131" s="178"/>
      <c r="AC131" s="179"/>
    </row>
    <row r="132" spans="3:29" ht="17.25">
      <c r="C132" s="205" t="e">
        <f>IF(ISBLANK('5. Pp (3 años)'!#REF!),"",'5. Pp (3 años)'!#REF!)</f>
        <v>#REF!</v>
      </c>
      <c r="D132" s="80" t="e">
        <f>IF(ISBLANK('5. Pp (3 años)'!#REF!),"",'5. Pp (3 años)'!#REF!)</f>
        <v>#REF!</v>
      </c>
      <c r="E132" s="201" t="e">
        <f>IF(ISBLANK('5. Pp (3 años)'!#REF!),"",'5. Pp (3 años)'!#REF!)</f>
        <v>#REF!</v>
      </c>
      <c r="F132" s="201" t="e">
        <f>IF(ISBLANK('5. Pp (3 años)'!#REF!),"",'5. Pp (3 años)'!#REF!)</f>
        <v>#REF!</v>
      </c>
      <c r="G132" s="209" t="e">
        <f>IF(ISBLANK('5. Pp (3 años)'!#REF!),"",'5. Pp (3 años)'!#REF!)</f>
        <v>#REF!</v>
      </c>
      <c r="H132" s="66" t="e">
        <f>IF(ISBLANK('5. Pp (3 años)'!#REF!),"",'5. Pp (3 años)'!#REF!)</f>
        <v>#REF!</v>
      </c>
      <c r="I132" s="142" t="e">
        <f>IF(ISBLANK('9. METAS'!#REF!),"",'9. METAS'!#REF!)</f>
        <v>#REF!</v>
      </c>
      <c r="J132" s="143" t="e">
        <f>IF(ISBLANK('9. METAS'!#REF!),"",'9. METAS'!#REF!)</f>
        <v>#REF!</v>
      </c>
      <c r="K132" s="133" t="e">
        <f>IF(ISBLANK('9. METAS'!#REF!),"",'9. METAS'!#REF!)</f>
        <v>#REF!</v>
      </c>
      <c r="L132" s="133" t="e">
        <f>IF(ISBLANK('9. METAS'!#REF!),"",'9. METAS'!#REF!)</f>
        <v>#REF!</v>
      </c>
      <c r="M132" s="134" t="e">
        <f>IF(ISBLANK('9. METAS'!#REF!),"",'9. METAS'!#REF!)</f>
        <v>#REF!</v>
      </c>
      <c r="N132" s="144">
        <v>41</v>
      </c>
      <c r="O132" s="136"/>
      <c r="P132" s="136"/>
      <c r="Q132" s="137"/>
      <c r="R132" s="131" t="str">
        <f t="shared" si="20"/>
        <v>100%</v>
      </c>
      <c r="S132" s="132" t="str">
        <f t="shared" si="21"/>
        <v>100%</v>
      </c>
      <c r="T132" s="132" t="str">
        <f t="shared" si="22"/>
        <v>100%</v>
      </c>
      <c r="U132" s="155" t="str">
        <f t="shared" si="23"/>
        <v>100%</v>
      </c>
      <c r="V132" s="135" t="str">
        <f t="shared" si="24"/>
        <v>No Programado</v>
      </c>
      <c r="W132" s="132" t="str">
        <f t="shared" si="25"/>
        <v>No Programado</v>
      </c>
      <c r="X132" s="132" t="str">
        <f t="shared" si="26"/>
        <v>No Programado</v>
      </c>
      <c r="Y132" s="161" t="str">
        <f t="shared" si="27"/>
        <v>No Programado</v>
      </c>
      <c r="Z132" s="177"/>
      <c r="AA132" s="178"/>
      <c r="AB132" s="178"/>
      <c r="AC132" s="179"/>
    </row>
    <row r="133" spans="3:29" ht="17.25">
      <c r="C133" s="204" t="e">
        <f>IF(ISBLANK('5. Pp (3 años)'!#REF!),"",'5. Pp (3 años)'!#REF!)</f>
        <v>#REF!</v>
      </c>
      <c r="D133" s="80" t="e">
        <f>IF(ISBLANK('5. Pp (3 años)'!#REF!),"",'5. Pp (3 años)'!#REF!)</f>
        <v>#REF!</v>
      </c>
      <c r="E133" s="201" t="e">
        <f>IF(ISBLANK('5. Pp (3 años)'!#REF!),"",'5. Pp (3 años)'!#REF!)</f>
        <v>#REF!</v>
      </c>
      <c r="F133" s="201" t="e">
        <f>IF(ISBLANK('5. Pp (3 años)'!#REF!),"",'5. Pp (3 años)'!#REF!)</f>
        <v>#REF!</v>
      </c>
      <c r="G133" s="209" t="e">
        <f>IF(ISBLANK('5. Pp (3 años)'!#REF!),"",'5. Pp (3 años)'!#REF!)</f>
        <v>#REF!</v>
      </c>
      <c r="H133" s="66" t="e">
        <f>IF(ISBLANK('5. Pp (3 años)'!#REF!),"",'5. Pp (3 años)'!#REF!)</f>
        <v>#REF!</v>
      </c>
      <c r="I133" s="142" t="e">
        <f>IF(ISBLANK('9. METAS'!#REF!),"",'9. METAS'!#REF!)</f>
        <v>#REF!</v>
      </c>
      <c r="J133" s="143" t="e">
        <f>IF(ISBLANK('9. METAS'!#REF!),"",'9. METAS'!#REF!)</f>
        <v>#REF!</v>
      </c>
      <c r="K133" s="133" t="e">
        <f>IF(ISBLANK('9. METAS'!#REF!),"",'9. METAS'!#REF!)</f>
        <v>#REF!</v>
      </c>
      <c r="L133" s="133" t="e">
        <f>IF(ISBLANK('9. METAS'!#REF!),"",'9. METAS'!#REF!)</f>
        <v>#REF!</v>
      </c>
      <c r="M133" s="134" t="e">
        <f>IF(ISBLANK('9. METAS'!#REF!),"",'9. METAS'!#REF!)</f>
        <v>#REF!</v>
      </c>
      <c r="N133" s="144">
        <v>41</v>
      </c>
      <c r="O133" s="136"/>
      <c r="P133" s="136"/>
      <c r="Q133" s="137"/>
      <c r="R133" s="131" t="str">
        <f t="shared" si="20"/>
        <v>100%</v>
      </c>
      <c r="S133" s="132" t="str">
        <f t="shared" si="21"/>
        <v>100%</v>
      </c>
      <c r="T133" s="132" t="str">
        <f t="shared" si="22"/>
        <v>100%</v>
      </c>
      <c r="U133" s="155" t="str">
        <f t="shared" si="23"/>
        <v>100%</v>
      </c>
      <c r="V133" s="135" t="str">
        <f t="shared" si="24"/>
        <v>No Programado</v>
      </c>
      <c r="W133" s="132" t="str">
        <f t="shared" si="25"/>
        <v>No Programado</v>
      </c>
      <c r="X133" s="132" t="str">
        <f t="shared" si="26"/>
        <v>No Programado</v>
      </c>
      <c r="Y133" s="161" t="str">
        <f t="shared" si="27"/>
        <v>No Programado</v>
      </c>
      <c r="Z133" s="177"/>
      <c r="AA133" s="178"/>
      <c r="AB133" s="178"/>
      <c r="AC133" s="179"/>
    </row>
    <row r="134" spans="3:29" ht="17.25">
      <c r="C134" s="205" t="e">
        <f>IF(ISBLANK('5. Pp (3 años)'!#REF!),"",'5. Pp (3 años)'!#REF!)</f>
        <v>#REF!</v>
      </c>
      <c r="D134" s="80" t="e">
        <f>IF(ISBLANK('5. Pp (3 años)'!#REF!),"",'5. Pp (3 años)'!#REF!)</f>
        <v>#REF!</v>
      </c>
      <c r="E134" s="201" t="e">
        <f>IF(ISBLANK('5. Pp (3 años)'!#REF!),"",'5. Pp (3 años)'!#REF!)</f>
        <v>#REF!</v>
      </c>
      <c r="F134" s="201" t="e">
        <f>IF(ISBLANK('5. Pp (3 años)'!#REF!),"",'5. Pp (3 años)'!#REF!)</f>
        <v>#REF!</v>
      </c>
      <c r="G134" s="209" t="e">
        <f>IF(ISBLANK('5. Pp (3 años)'!#REF!),"",'5. Pp (3 años)'!#REF!)</f>
        <v>#REF!</v>
      </c>
      <c r="H134" s="66" t="e">
        <f>IF(ISBLANK('5. Pp (3 años)'!#REF!),"",'5. Pp (3 años)'!#REF!)</f>
        <v>#REF!</v>
      </c>
      <c r="I134" s="142" t="e">
        <f>IF(ISBLANK('9. METAS'!#REF!),"",'9. METAS'!#REF!)</f>
        <v>#REF!</v>
      </c>
      <c r="J134" s="143" t="e">
        <f>IF(ISBLANK('9. METAS'!#REF!),"",'9. METAS'!#REF!)</f>
        <v>#REF!</v>
      </c>
      <c r="K134" s="133" t="e">
        <f>IF(ISBLANK('9. METAS'!#REF!),"",'9. METAS'!#REF!)</f>
        <v>#REF!</v>
      </c>
      <c r="L134" s="133" t="e">
        <f>IF(ISBLANK('9. METAS'!#REF!),"",'9. METAS'!#REF!)</f>
        <v>#REF!</v>
      </c>
      <c r="M134" s="134" t="e">
        <f>IF(ISBLANK('9. METAS'!#REF!),"",'9. METAS'!#REF!)</f>
        <v>#REF!</v>
      </c>
      <c r="N134" s="144">
        <v>41</v>
      </c>
      <c r="O134" s="136"/>
      <c r="P134" s="136"/>
      <c r="Q134" s="137"/>
      <c r="R134" s="131" t="str">
        <f t="shared" si="20"/>
        <v>100%</v>
      </c>
      <c r="S134" s="132" t="str">
        <f t="shared" si="21"/>
        <v>100%</v>
      </c>
      <c r="T134" s="132" t="str">
        <f t="shared" si="22"/>
        <v>100%</v>
      </c>
      <c r="U134" s="155" t="str">
        <f t="shared" si="23"/>
        <v>100%</v>
      </c>
      <c r="V134" s="135" t="str">
        <f t="shared" si="24"/>
        <v>No Programado</v>
      </c>
      <c r="W134" s="132" t="str">
        <f t="shared" si="25"/>
        <v>No Programado</v>
      </c>
      <c r="X134" s="132" t="str">
        <f t="shared" si="26"/>
        <v>No Programado</v>
      </c>
      <c r="Y134" s="161" t="str">
        <f t="shared" si="27"/>
        <v>No Programado</v>
      </c>
      <c r="Z134" s="177"/>
      <c r="AA134" s="178"/>
      <c r="AB134" s="178"/>
      <c r="AC134" s="179"/>
    </row>
    <row r="135" spans="3:29" ht="17.25">
      <c r="C135" s="204" t="e">
        <f>IF(ISBLANK('5. Pp (3 años)'!#REF!),"",'5. Pp (3 años)'!#REF!)</f>
        <v>#REF!</v>
      </c>
      <c r="D135" s="80" t="e">
        <f>IF(ISBLANK('5. Pp (3 años)'!#REF!),"",'5. Pp (3 años)'!#REF!)</f>
        <v>#REF!</v>
      </c>
      <c r="E135" s="201" t="e">
        <f>IF(ISBLANK('5. Pp (3 años)'!#REF!),"",'5. Pp (3 años)'!#REF!)</f>
        <v>#REF!</v>
      </c>
      <c r="F135" s="201" t="e">
        <f>IF(ISBLANK('5. Pp (3 años)'!#REF!),"",'5. Pp (3 años)'!#REF!)</f>
        <v>#REF!</v>
      </c>
      <c r="G135" s="209" t="e">
        <f>IF(ISBLANK('5. Pp (3 años)'!#REF!),"",'5. Pp (3 años)'!#REF!)</f>
        <v>#REF!</v>
      </c>
      <c r="H135" s="66" t="e">
        <f>IF(ISBLANK('5. Pp (3 años)'!#REF!),"",'5. Pp (3 años)'!#REF!)</f>
        <v>#REF!</v>
      </c>
      <c r="I135" s="142" t="e">
        <f>IF(ISBLANK('9. METAS'!#REF!),"",'9. METAS'!#REF!)</f>
        <v>#REF!</v>
      </c>
      <c r="J135" s="143" t="e">
        <f>IF(ISBLANK('9. METAS'!#REF!),"",'9. METAS'!#REF!)</f>
        <v>#REF!</v>
      </c>
      <c r="K135" s="133" t="e">
        <f>IF(ISBLANK('9. METAS'!#REF!),"",'9. METAS'!#REF!)</f>
        <v>#REF!</v>
      </c>
      <c r="L135" s="133" t="e">
        <f>IF(ISBLANK('9. METAS'!#REF!),"",'9. METAS'!#REF!)</f>
        <v>#REF!</v>
      </c>
      <c r="M135" s="134" t="e">
        <f>IF(ISBLANK('9. METAS'!#REF!),"",'9. METAS'!#REF!)</f>
        <v>#REF!</v>
      </c>
      <c r="N135" s="144">
        <v>41</v>
      </c>
      <c r="O135" s="136"/>
      <c r="P135" s="136"/>
      <c r="Q135" s="137"/>
      <c r="R135" s="131" t="str">
        <f t="shared" si="20"/>
        <v>100%</v>
      </c>
      <c r="S135" s="132" t="str">
        <f t="shared" si="21"/>
        <v>100%</v>
      </c>
      <c r="T135" s="132" t="str">
        <f t="shared" si="22"/>
        <v>100%</v>
      </c>
      <c r="U135" s="155" t="str">
        <f t="shared" si="23"/>
        <v>100%</v>
      </c>
      <c r="V135" s="135" t="str">
        <f t="shared" si="24"/>
        <v>No Programado</v>
      </c>
      <c r="W135" s="132" t="str">
        <f t="shared" si="25"/>
        <v>No Programado</v>
      </c>
      <c r="X135" s="132" t="str">
        <f t="shared" si="26"/>
        <v>No Programado</v>
      </c>
      <c r="Y135" s="161" t="str">
        <f t="shared" si="27"/>
        <v>No Programado</v>
      </c>
      <c r="Z135" s="177"/>
      <c r="AA135" s="178"/>
      <c r="AB135" s="178"/>
      <c r="AC135" s="179"/>
    </row>
    <row r="136" spans="3:29" ht="17.25">
      <c r="C136" s="206" t="e">
        <f>IF(ISBLANK('5. Pp (3 años)'!#REF!),"",'5. Pp (3 años)'!#REF!)</f>
        <v>#REF!</v>
      </c>
      <c r="D136" s="60" t="e">
        <f>IF(ISBLANK('5. Pp (3 años)'!#REF!),"",'5. Pp (3 años)'!#REF!)</f>
        <v>#REF!</v>
      </c>
      <c r="E136" s="203" t="e">
        <f>IF(ISBLANK('5. Pp (3 años)'!#REF!),"",'5. Pp (3 años)'!#REF!)</f>
        <v>#REF!</v>
      </c>
      <c r="F136" s="203" t="e">
        <f>IF(ISBLANK('5. Pp (3 años)'!#REF!),"",'5. Pp (3 años)'!#REF!)</f>
        <v>#REF!</v>
      </c>
      <c r="G136" s="214" t="e">
        <f>IF(ISBLANK('5. Pp (3 años)'!#REF!),"",'5. Pp (3 años)'!#REF!)</f>
        <v>#REF!</v>
      </c>
      <c r="H136" s="65" t="e">
        <f>IF(ISBLANK('5. Pp (3 años)'!#REF!),"",'5. Pp (3 años)'!#REF!)</f>
        <v>#REF!</v>
      </c>
      <c r="I136" s="142" t="e">
        <f>IF(ISBLANK('9. METAS'!#REF!),"",'9. METAS'!#REF!)</f>
        <v>#REF!</v>
      </c>
      <c r="J136" s="143" t="e">
        <f>IF(ISBLANK('9. METAS'!#REF!),"",'9. METAS'!#REF!)</f>
        <v>#REF!</v>
      </c>
      <c r="K136" s="133" t="e">
        <f>IF(ISBLANK('9. METAS'!#REF!),"",'9. METAS'!#REF!)</f>
        <v>#REF!</v>
      </c>
      <c r="L136" s="133" t="e">
        <f>IF(ISBLANK('9. METAS'!#REF!),"",'9. METAS'!#REF!)</f>
        <v>#REF!</v>
      </c>
      <c r="M136" s="134" t="e">
        <f>IF(ISBLANK('9. METAS'!#REF!),"",'9. METAS'!#REF!)</f>
        <v>#REF!</v>
      </c>
      <c r="N136" s="144">
        <v>41</v>
      </c>
      <c r="O136" s="136"/>
      <c r="P136" s="136"/>
      <c r="Q136" s="137"/>
      <c r="R136" s="131" t="str">
        <f t="shared" si="20"/>
        <v>100%</v>
      </c>
      <c r="S136" s="132" t="str">
        <f t="shared" si="21"/>
        <v>100%</v>
      </c>
      <c r="T136" s="132" t="str">
        <f t="shared" si="22"/>
        <v>100%</v>
      </c>
      <c r="U136" s="155" t="str">
        <f t="shared" si="23"/>
        <v>100%</v>
      </c>
      <c r="V136" s="135" t="str">
        <f t="shared" si="24"/>
        <v>No Programado</v>
      </c>
      <c r="W136" s="132" t="str">
        <f t="shared" si="25"/>
        <v>No Programado</v>
      </c>
      <c r="X136" s="132" t="str">
        <f t="shared" si="26"/>
        <v>No Programado</v>
      </c>
      <c r="Y136" s="161" t="str">
        <f t="shared" si="27"/>
        <v>No Programado</v>
      </c>
      <c r="Z136" s="174"/>
      <c r="AA136" s="175"/>
      <c r="AB136" s="175"/>
      <c r="AC136" s="176"/>
    </row>
    <row r="137" spans="3:29" ht="17.25">
      <c r="C137" s="204" t="e">
        <f>IF(ISBLANK('5. Pp (3 años)'!#REF!),"",'5. Pp (3 años)'!#REF!)</f>
        <v>#REF!</v>
      </c>
      <c r="D137" s="80" t="e">
        <f>IF(ISBLANK('5. Pp (3 años)'!#REF!),"",'5. Pp (3 años)'!#REF!)</f>
        <v>#REF!</v>
      </c>
      <c r="E137" s="201" t="e">
        <f>IF(ISBLANK('5. Pp (3 años)'!#REF!),"",'5. Pp (3 años)'!#REF!)</f>
        <v>#REF!</v>
      </c>
      <c r="F137" s="201" t="e">
        <f>IF(ISBLANK('5. Pp (3 años)'!#REF!),"",'5. Pp (3 años)'!#REF!)</f>
        <v>#REF!</v>
      </c>
      <c r="G137" s="209" t="e">
        <f>IF(ISBLANK('5. Pp (3 años)'!#REF!),"",'5. Pp (3 años)'!#REF!)</f>
        <v>#REF!</v>
      </c>
      <c r="H137" s="66" t="e">
        <f>IF(ISBLANK('5. Pp (3 años)'!#REF!),"",'5. Pp (3 años)'!#REF!)</f>
        <v>#REF!</v>
      </c>
      <c r="I137" s="142" t="e">
        <f>IF(ISBLANK('9. METAS'!#REF!),"",'9. METAS'!#REF!)</f>
        <v>#REF!</v>
      </c>
      <c r="J137" s="143" t="e">
        <f>IF(ISBLANK('9. METAS'!#REF!),"",'9. METAS'!#REF!)</f>
        <v>#REF!</v>
      </c>
      <c r="K137" s="133" t="e">
        <f>IF(ISBLANK('9. METAS'!#REF!),"",'9. METAS'!#REF!)</f>
        <v>#REF!</v>
      </c>
      <c r="L137" s="133" t="e">
        <f>IF(ISBLANK('9. METAS'!#REF!),"",'9. METAS'!#REF!)</f>
        <v>#REF!</v>
      </c>
      <c r="M137" s="134" t="e">
        <f>IF(ISBLANK('9. METAS'!#REF!),"",'9. METAS'!#REF!)</f>
        <v>#REF!</v>
      </c>
      <c r="N137" s="144">
        <v>41</v>
      </c>
      <c r="O137" s="136"/>
      <c r="P137" s="136"/>
      <c r="Q137" s="137"/>
      <c r="R137" s="131" t="str">
        <f t="shared" si="20"/>
        <v>100%</v>
      </c>
      <c r="S137" s="132" t="str">
        <f t="shared" si="21"/>
        <v>100%</v>
      </c>
      <c r="T137" s="132" t="str">
        <f t="shared" si="22"/>
        <v>100%</v>
      </c>
      <c r="U137" s="155" t="str">
        <f t="shared" si="23"/>
        <v>100%</v>
      </c>
      <c r="V137" s="135" t="str">
        <f t="shared" si="24"/>
        <v>No Programado</v>
      </c>
      <c r="W137" s="132" t="str">
        <f t="shared" si="25"/>
        <v>No Programado</v>
      </c>
      <c r="X137" s="132" t="str">
        <f t="shared" si="26"/>
        <v>No Programado</v>
      </c>
      <c r="Y137" s="161" t="str">
        <f t="shared" si="27"/>
        <v>No Programado</v>
      </c>
      <c r="Z137" s="177"/>
      <c r="AA137" s="178"/>
      <c r="AB137" s="178"/>
      <c r="AC137" s="179"/>
    </row>
    <row r="138" spans="3:29" ht="17.25">
      <c r="C138" s="205" t="e">
        <f>IF(ISBLANK('5. Pp (3 años)'!#REF!),"",'5. Pp (3 años)'!#REF!)</f>
        <v>#REF!</v>
      </c>
      <c r="D138" s="80" t="e">
        <f>IF(ISBLANK('5. Pp (3 años)'!#REF!),"",'5. Pp (3 años)'!#REF!)</f>
        <v>#REF!</v>
      </c>
      <c r="E138" s="201" t="e">
        <f>IF(ISBLANK('5. Pp (3 años)'!#REF!),"",'5. Pp (3 años)'!#REF!)</f>
        <v>#REF!</v>
      </c>
      <c r="F138" s="201" t="e">
        <f>IF(ISBLANK('5. Pp (3 años)'!#REF!),"",'5. Pp (3 años)'!#REF!)</f>
        <v>#REF!</v>
      </c>
      <c r="G138" s="209" t="e">
        <f>IF(ISBLANK('5. Pp (3 años)'!#REF!),"",'5. Pp (3 años)'!#REF!)</f>
        <v>#REF!</v>
      </c>
      <c r="H138" s="66" t="e">
        <f>IF(ISBLANK('5. Pp (3 años)'!#REF!),"",'5. Pp (3 años)'!#REF!)</f>
        <v>#REF!</v>
      </c>
      <c r="I138" s="142" t="e">
        <f>IF(ISBLANK('9. METAS'!#REF!),"",'9. METAS'!#REF!)</f>
        <v>#REF!</v>
      </c>
      <c r="J138" s="143" t="e">
        <f>IF(ISBLANK('9. METAS'!#REF!),"",'9. METAS'!#REF!)</f>
        <v>#REF!</v>
      </c>
      <c r="K138" s="133" t="e">
        <f>IF(ISBLANK('9. METAS'!#REF!),"",'9. METAS'!#REF!)</f>
        <v>#REF!</v>
      </c>
      <c r="L138" s="133" t="e">
        <f>IF(ISBLANK('9. METAS'!#REF!),"",'9. METAS'!#REF!)</f>
        <v>#REF!</v>
      </c>
      <c r="M138" s="134" t="e">
        <f>IF(ISBLANK('9. METAS'!#REF!),"",'9. METAS'!#REF!)</f>
        <v>#REF!</v>
      </c>
      <c r="N138" s="144">
        <v>41</v>
      </c>
      <c r="O138" s="136"/>
      <c r="P138" s="136"/>
      <c r="Q138" s="137"/>
      <c r="R138" s="131" t="str">
        <f t="shared" si="20"/>
        <v>100%</v>
      </c>
      <c r="S138" s="132" t="str">
        <f t="shared" si="21"/>
        <v>100%</v>
      </c>
      <c r="T138" s="132" t="str">
        <f t="shared" si="22"/>
        <v>100%</v>
      </c>
      <c r="U138" s="155" t="str">
        <f t="shared" si="23"/>
        <v>100%</v>
      </c>
      <c r="V138" s="135" t="str">
        <f t="shared" si="24"/>
        <v>No Programado</v>
      </c>
      <c r="W138" s="132" t="str">
        <f t="shared" si="25"/>
        <v>No Programado</v>
      </c>
      <c r="X138" s="132" t="str">
        <f t="shared" si="26"/>
        <v>No Programado</v>
      </c>
      <c r="Y138" s="161" t="str">
        <f t="shared" si="27"/>
        <v>No Programado</v>
      </c>
      <c r="Z138" s="177"/>
      <c r="AA138" s="178"/>
      <c r="AB138" s="178"/>
      <c r="AC138" s="179"/>
    </row>
    <row r="139" spans="3:29" ht="17.25">
      <c r="C139" s="204" t="e">
        <f>IF(ISBLANK('5. Pp (3 años)'!#REF!),"",'5. Pp (3 años)'!#REF!)</f>
        <v>#REF!</v>
      </c>
      <c r="D139" s="80" t="e">
        <f>IF(ISBLANK('5. Pp (3 años)'!#REF!),"",'5. Pp (3 años)'!#REF!)</f>
        <v>#REF!</v>
      </c>
      <c r="E139" s="201" t="e">
        <f>IF(ISBLANK('5. Pp (3 años)'!#REF!),"",'5. Pp (3 años)'!#REF!)</f>
        <v>#REF!</v>
      </c>
      <c r="F139" s="201" t="e">
        <f>IF(ISBLANK('5. Pp (3 años)'!#REF!),"",'5. Pp (3 años)'!#REF!)</f>
        <v>#REF!</v>
      </c>
      <c r="G139" s="209" t="e">
        <f>IF(ISBLANK('5. Pp (3 años)'!#REF!),"",'5. Pp (3 años)'!#REF!)</f>
        <v>#REF!</v>
      </c>
      <c r="H139" s="66" t="e">
        <f>IF(ISBLANK('5. Pp (3 años)'!#REF!),"",'5. Pp (3 años)'!#REF!)</f>
        <v>#REF!</v>
      </c>
      <c r="I139" s="142" t="e">
        <f>IF(ISBLANK('9. METAS'!#REF!),"",'9. METAS'!#REF!)</f>
        <v>#REF!</v>
      </c>
      <c r="J139" s="143" t="e">
        <f>IF(ISBLANK('9. METAS'!#REF!),"",'9. METAS'!#REF!)</f>
        <v>#REF!</v>
      </c>
      <c r="K139" s="133" t="e">
        <f>IF(ISBLANK('9. METAS'!#REF!),"",'9. METAS'!#REF!)</f>
        <v>#REF!</v>
      </c>
      <c r="L139" s="133" t="e">
        <f>IF(ISBLANK('9. METAS'!#REF!),"",'9. METAS'!#REF!)</f>
        <v>#REF!</v>
      </c>
      <c r="M139" s="134" t="e">
        <f>IF(ISBLANK('9. METAS'!#REF!),"",'9. METAS'!#REF!)</f>
        <v>#REF!</v>
      </c>
      <c r="N139" s="144">
        <v>41</v>
      </c>
      <c r="O139" s="136"/>
      <c r="P139" s="136"/>
      <c r="Q139" s="137"/>
      <c r="R139" s="131" t="str">
        <f t="shared" si="20"/>
        <v>100%</v>
      </c>
      <c r="S139" s="132" t="str">
        <f t="shared" si="21"/>
        <v>100%</v>
      </c>
      <c r="T139" s="132" t="str">
        <f t="shared" si="22"/>
        <v>100%</v>
      </c>
      <c r="U139" s="155" t="str">
        <f t="shared" si="23"/>
        <v>100%</v>
      </c>
      <c r="V139" s="135" t="str">
        <f t="shared" si="24"/>
        <v>No Programado</v>
      </c>
      <c r="W139" s="132" t="str">
        <f t="shared" si="25"/>
        <v>No Programado</v>
      </c>
      <c r="X139" s="132" t="str">
        <f t="shared" si="26"/>
        <v>No Programado</v>
      </c>
      <c r="Y139" s="161" t="str">
        <f t="shared" si="27"/>
        <v>No Programado</v>
      </c>
      <c r="Z139" s="177"/>
      <c r="AA139" s="178"/>
      <c r="AB139" s="178"/>
      <c r="AC139" s="179"/>
    </row>
    <row r="140" spans="3:29" ht="17.25">
      <c r="C140" s="205" t="e">
        <f>IF(ISBLANK('5. Pp (3 años)'!#REF!),"",'5. Pp (3 años)'!#REF!)</f>
        <v>#REF!</v>
      </c>
      <c r="D140" s="80" t="e">
        <f>IF(ISBLANK('5. Pp (3 años)'!#REF!),"",'5. Pp (3 años)'!#REF!)</f>
        <v>#REF!</v>
      </c>
      <c r="E140" s="201" t="e">
        <f>IF(ISBLANK('5. Pp (3 años)'!#REF!),"",'5. Pp (3 años)'!#REF!)</f>
        <v>#REF!</v>
      </c>
      <c r="F140" s="201" t="e">
        <f>IF(ISBLANK('5. Pp (3 años)'!#REF!),"",'5. Pp (3 años)'!#REF!)</f>
        <v>#REF!</v>
      </c>
      <c r="G140" s="209" t="e">
        <f>IF(ISBLANK('5. Pp (3 años)'!#REF!),"",'5. Pp (3 años)'!#REF!)</f>
        <v>#REF!</v>
      </c>
      <c r="H140" s="66" t="e">
        <f>IF(ISBLANK('5. Pp (3 años)'!#REF!),"",'5. Pp (3 años)'!#REF!)</f>
        <v>#REF!</v>
      </c>
      <c r="I140" s="142" t="e">
        <f>IF(ISBLANK('9. METAS'!#REF!),"",'9. METAS'!#REF!)</f>
        <v>#REF!</v>
      </c>
      <c r="J140" s="143" t="e">
        <f>IF(ISBLANK('9. METAS'!#REF!),"",'9. METAS'!#REF!)</f>
        <v>#REF!</v>
      </c>
      <c r="K140" s="133" t="e">
        <f>IF(ISBLANK('9. METAS'!#REF!),"",'9. METAS'!#REF!)</f>
        <v>#REF!</v>
      </c>
      <c r="L140" s="133" t="e">
        <f>IF(ISBLANK('9. METAS'!#REF!),"",'9. METAS'!#REF!)</f>
        <v>#REF!</v>
      </c>
      <c r="M140" s="134" t="e">
        <f>IF(ISBLANK('9. METAS'!#REF!),"",'9. METAS'!#REF!)</f>
        <v>#REF!</v>
      </c>
      <c r="N140" s="144">
        <v>41</v>
      </c>
      <c r="O140" s="136"/>
      <c r="P140" s="136"/>
      <c r="Q140" s="137"/>
      <c r="R140" s="131" t="str">
        <f t="shared" si="20"/>
        <v>100%</v>
      </c>
      <c r="S140" s="132" t="str">
        <f t="shared" si="21"/>
        <v>100%</v>
      </c>
      <c r="T140" s="132" t="str">
        <f t="shared" si="22"/>
        <v>100%</v>
      </c>
      <c r="U140" s="155" t="str">
        <f t="shared" si="23"/>
        <v>100%</v>
      </c>
      <c r="V140" s="135" t="str">
        <f t="shared" si="24"/>
        <v>No Programado</v>
      </c>
      <c r="W140" s="132" t="str">
        <f t="shared" si="25"/>
        <v>No Programado</v>
      </c>
      <c r="X140" s="132" t="str">
        <f t="shared" si="26"/>
        <v>No Programado</v>
      </c>
      <c r="Y140" s="161" t="str">
        <f t="shared" si="27"/>
        <v>No Programado</v>
      </c>
      <c r="Z140" s="177"/>
      <c r="AA140" s="178"/>
      <c r="AB140" s="178"/>
      <c r="AC140" s="179"/>
    </row>
    <row r="141" spans="3:29" ht="17.25">
      <c r="C141" s="204" t="e">
        <f>IF(ISBLANK('5. Pp (3 años)'!#REF!),"",'5. Pp (3 años)'!#REF!)</f>
        <v>#REF!</v>
      </c>
      <c r="D141" s="80" t="e">
        <f>IF(ISBLANK('5. Pp (3 años)'!#REF!),"",'5. Pp (3 años)'!#REF!)</f>
        <v>#REF!</v>
      </c>
      <c r="E141" s="201" t="e">
        <f>IF(ISBLANK('5. Pp (3 años)'!#REF!),"",'5. Pp (3 años)'!#REF!)</f>
        <v>#REF!</v>
      </c>
      <c r="F141" s="201" t="e">
        <f>IF(ISBLANK('5. Pp (3 años)'!#REF!),"",'5. Pp (3 años)'!#REF!)</f>
        <v>#REF!</v>
      </c>
      <c r="G141" s="209" t="e">
        <f>IF(ISBLANK('5. Pp (3 años)'!#REF!),"",'5. Pp (3 años)'!#REF!)</f>
        <v>#REF!</v>
      </c>
      <c r="H141" s="66" t="e">
        <f>IF(ISBLANK('5. Pp (3 años)'!#REF!),"",'5. Pp (3 años)'!#REF!)</f>
        <v>#REF!</v>
      </c>
      <c r="I141" s="142" t="e">
        <f>IF(ISBLANK('9. METAS'!#REF!),"",'9. METAS'!#REF!)</f>
        <v>#REF!</v>
      </c>
      <c r="J141" s="143" t="e">
        <f>IF(ISBLANK('9. METAS'!#REF!),"",'9. METAS'!#REF!)</f>
        <v>#REF!</v>
      </c>
      <c r="K141" s="133" t="e">
        <f>IF(ISBLANK('9. METAS'!#REF!),"",'9. METAS'!#REF!)</f>
        <v>#REF!</v>
      </c>
      <c r="L141" s="133" t="e">
        <f>IF(ISBLANK('9. METAS'!#REF!),"",'9. METAS'!#REF!)</f>
        <v>#REF!</v>
      </c>
      <c r="M141" s="134" t="e">
        <f>IF(ISBLANK('9. METAS'!#REF!),"",'9. METAS'!#REF!)</f>
        <v>#REF!</v>
      </c>
      <c r="N141" s="144">
        <v>41</v>
      </c>
      <c r="O141" s="136"/>
      <c r="P141" s="136"/>
      <c r="Q141" s="137"/>
      <c r="R141" s="131" t="str">
        <f t="shared" si="20"/>
        <v>100%</v>
      </c>
      <c r="S141" s="132" t="str">
        <f t="shared" si="21"/>
        <v>100%</v>
      </c>
      <c r="T141" s="132" t="str">
        <f t="shared" si="22"/>
        <v>100%</v>
      </c>
      <c r="U141" s="155" t="str">
        <f t="shared" si="23"/>
        <v>100%</v>
      </c>
      <c r="V141" s="135" t="str">
        <f t="shared" si="24"/>
        <v>No Programado</v>
      </c>
      <c r="W141" s="132" t="str">
        <f t="shared" si="25"/>
        <v>No Programado</v>
      </c>
      <c r="X141" s="132" t="str">
        <f t="shared" si="26"/>
        <v>No Programado</v>
      </c>
      <c r="Y141" s="161" t="str">
        <f t="shared" si="27"/>
        <v>No Programado</v>
      </c>
      <c r="Z141" s="177"/>
      <c r="AA141" s="178"/>
      <c r="AB141" s="178"/>
      <c r="AC141" s="179"/>
    </row>
    <row r="142" spans="3:29" ht="17.25">
      <c r="C142" s="206" t="e">
        <f>IF(ISBLANK('5. Pp (3 años)'!#REF!),"",'5. Pp (3 años)'!#REF!)</f>
        <v>#REF!</v>
      </c>
      <c r="D142" s="60" t="e">
        <f>IF(ISBLANK('5. Pp (3 años)'!#REF!),"",'5. Pp (3 años)'!#REF!)</f>
        <v>#REF!</v>
      </c>
      <c r="E142" s="203" t="e">
        <f>IF(ISBLANK('5. Pp (3 años)'!#REF!),"",'5. Pp (3 años)'!#REF!)</f>
        <v>#REF!</v>
      </c>
      <c r="F142" s="203" t="e">
        <f>IF(ISBLANK('5. Pp (3 años)'!#REF!),"",'5. Pp (3 años)'!#REF!)</f>
        <v>#REF!</v>
      </c>
      <c r="G142" s="214" t="e">
        <f>IF(ISBLANK('5. Pp (3 años)'!#REF!),"",'5. Pp (3 años)'!#REF!)</f>
        <v>#REF!</v>
      </c>
      <c r="H142" s="65" t="e">
        <f>IF(ISBLANK('5. Pp (3 años)'!#REF!),"",'5. Pp (3 años)'!#REF!)</f>
        <v>#REF!</v>
      </c>
      <c r="I142" s="142" t="e">
        <f>IF(ISBLANK('9. METAS'!#REF!),"",'9. METAS'!#REF!)</f>
        <v>#REF!</v>
      </c>
      <c r="J142" s="143" t="e">
        <f>IF(ISBLANK('9. METAS'!#REF!),"",'9. METAS'!#REF!)</f>
        <v>#REF!</v>
      </c>
      <c r="K142" s="133" t="e">
        <f>IF(ISBLANK('9. METAS'!#REF!),"",'9. METAS'!#REF!)</f>
        <v>#REF!</v>
      </c>
      <c r="L142" s="133" t="e">
        <f>IF(ISBLANK('9. METAS'!#REF!),"",'9. METAS'!#REF!)</f>
        <v>#REF!</v>
      </c>
      <c r="M142" s="134" t="e">
        <f>IF(ISBLANK('9. METAS'!#REF!),"",'9. METAS'!#REF!)</f>
        <v>#REF!</v>
      </c>
      <c r="N142" s="144">
        <v>41</v>
      </c>
      <c r="O142" s="136"/>
      <c r="P142" s="136"/>
      <c r="Q142" s="137"/>
      <c r="R142" s="131" t="str">
        <f t="shared" si="20"/>
        <v>100%</v>
      </c>
      <c r="S142" s="132" t="str">
        <f t="shared" si="21"/>
        <v>100%</v>
      </c>
      <c r="T142" s="132" t="str">
        <f t="shared" si="22"/>
        <v>100%</v>
      </c>
      <c r="U142" s="155" t="str">
        <f t="shared" si="23"/>
        <v>100%</v>
      </c>
      <c r="V142" s="135" t="str">
        <f t="shared" si="24"/>
        <v>No Programado</v>
      </c>
      <c r="W142" s="132" t="str">
        <f t="shared" si="25"/>
        <v>No Programado</v>
      </c>
      <c r="X142" s="132" t="str">
        <f t="shared" si="26"/>
        <v>No Programado</v>
      </c>
      <c r="Y142" s="161" t="str">
        <f t="shared" si="27"/>
        <v>No Programado</v>
      </c>
      <c r="Z142" s="174"/>
      <c r="AA142" s="175"/>
      <c r="AB142" s="175"/>
      <c r="AC142" s="176"/>
    </row>
    <row r="143" spans="3:29" ht="17.25">
      <c r="C143" s="204" t="e">
        <f>IF(ISBLANK('5. Pp (3 años)'!#REF!),"",'5. Pp (3 años)'!#REF!)</f>
        <v>#REF!</v>
      </c>
      <c r="D143" s="80" t="e">
        <f>IF(ISBLANK('5. Pp (3 años)'!#REF!),"",'5. Pp (3 años)'!#REF!)</f>
        <v>#REF!</v>
      </c>
      <c r="E143" s="201" t="e">
        <f>IF(ISBLANK('5. Pp (3 años)'!#REF!),"",'5. Pp (3 años)'!#REF!)</f>
        <v>#REF!</v>
      </c>
      <c r="F143" s="201" t="e">
        <f>IF(ISBLANK('5. Pp (3 años)'!#REF!),"",'5. Pp (3 años)'!#REF!)</f>
        <v>#REF!</v>
      </c>
      <c r="G143" s="209" t="e">
        <f>IF(ISBLANK('5. Pp (3 años)'!#REF!),"",'5. Pp (3 años)'!#REF!)</f>
        <v>#REF!</v>
      </c>
      <c r="H143" s="66" t="e">
        <f>IF(ISBLANK('5. Pp (3 años)'!#REF!),"",'5. Pp (3 años)'!#REF!)</f>
        <v>#REF!</v>
      </c>
      <c r="I143" s="142" t="e">
        <f>IF(ISBLANK('9. METAS'!#REF!),"",'9. METAS'!#REF!)</f>
        <v>#REF!</v>
      </c>
      <c r="J143" s="143" t="e">
        <f>IF(ISBLANK('9. METAS'!#REF!),"",'9. METAS'!#REF!)</f>
        <v>#REF!</v>
      </c>
      <c r="K143" s="133" t="e">
        <f>IF(ISBLANK('9. METAS'!#REF!),"",'9. METAS'!#REF!)</f>
        <v>#REF!</v>
      </c>
      <c r="L143" s="133" t="e">
        <f>IF(ISBLANK('9. METAS'!#REF!),"",'9. METAS'!#REF!)</f>
        <v>#REF!</v>
      </c>
      <c r="M143" s="134" t="e">
        <f>IF(ISBLANK('9. METAS'!#REF!),"",'9. METAS'!#REF!)</f>
        <v>#REF!</v>
      </c>
      <c r="N143" s="144">
        <v>41</v>
      </c>
      <c r="O143" s="136"/>
      <c r="P143" s="136"/>
      <c r="Q143" s="137"/>
      <c r="R143" s="131" t="str">
        <f t="shared" si="20"/>
        <v>100%</v>
      </c>
      <c r="S143" s="132" t="str">
        <f t="shared" si="21"/>
        <v>100%</v>
      </c>
      <c r="T143" s="132" t="str">
        <f t="shared" si="22"/>
        <v>100%</v>
      </c>
      <c r="U143" s="155" t="str">
        <f t="shared" si="23"/>
        <v>100%</v>
      </c>
      <c r="V143" s="135" t="str">
        <f t="shared" si="24"/>
        <v>No Programado</v>
      </c>
      <c r="W143" s="132" t="str">
        <f t="shared" si="25"/>
        <v>No Programado</v>
      </c>
      <c r="X143" s="132" t="str">
        <f t="shared" si="26"/>
        <v>No Programado</v>
      </c>
      <c r="Y143" s="161" t="str">
        <f t="shared" si="27"/>
        <v>No Programado</v>
      </c>
      <c r="Z143" s="177"/>
      <c r="AA143" s="178"/>
      <c r="AB143" s="178"/>
      <c r="AC143" s="179"/>
    </row>
    <row r="144" spans="3:29" ht="17.25">
      <c r="C144" s="205" t="e">
        <f>IF(ISBLANK('5. Pp (3 años)'!#REF!),"",'5. Pp (3 años)'!#REF!)</f>
        <v>#REF!</v>
      </c>
      <c r="D144" s="80" t="e">
        <f>IF(ISBLANK('5. Pp (3 años)'!#REF!),"",'5. Pp (3 años)'!#REF!)</f>
        <v>#REF!</v>
      </c>
      <c r="E144" s="201" t="e">
        <f>IF(ISBLANK('5. Pp (3 años)'!#REF!),"",'5. Pp (3 años)'!#REF!)</f>
        <v>#REF!</v>
      </c>
      <c r="F144" s="201" t="e">
        <f>IF(ISBLANK('5. Pp (3 años)'!#REF!),"",'5. Pp (3 años)'!#REF!)</f>
        <v>#REF!</v>
      </c>
      <c r="G144" s="209" t="e">
        <f>IF(ISBLANK('5. Pp (3 años)'!#REF!),"",'5. Pp (3 años)'!#REF!)</f>
        <v>#REF!</v>
      </c>
      <c r="H144" s="66" t="e">
        <f>IF(ISBLANK('5. Pp (3 años)'!#REF!),"",'5. Pp (3 años)'!#REF!)</f>
        <v>#REF!</v>
      </c>
      <c r="I144" s="142" t="e">
        <f>IF(ISBLANK('9. METAS'!#REF!),"",'9. METAS'!#REF!)</f>
        <v>#REF!</v>
      </c>
      <c r="J144" s="143" t="e">
        <f>IF(ISBLANK('9. METAS'!#REF!),"",'9. METAS'!#REF!)</f>
        <v>#REF!</v>
      </c>
      <c r="K144" s="133" t="e">
        <f>IF(ISBLANK('9. METAS'!#REF!),"",'9. METAS'!#REF!)</f>
        <v>#REF!</v>
      </c>
      <c r="L144" s="133" t="e">
        <f>IF(ISBLANK('9. METAS'!#REF!),"",'9. METAS'!#REF!)</f>
        <v>#REF!</v>
      </c>
      <c r="M144" s="134" t="e">
        <f>IF(ISBLANK('9. METAS'!#REF!),"",'9. METAS'!#REF!)</f>
        <v>#REF!</v>
      </c>
      <c r="N144" s="144">
        <v>41</v>
      </c>
      <c r="O144" s="136"/>
      <c r="P144" s="136"/>
      <c r="Q144" s="137"/>
      <c r="R144" s="131" t="str">
        <f t="shared" si="20"/>
        <v>100%</v>
      </c>
      <c r="S144" s="132" t="str">
        <f t="shared" si="21"/>
        <v>100%</v>
      </c>
      <c r="T144" s="132" t="str">
        <f t="shared" si="22"/>
        <v>100%</v>
      </c>
      <c r="U144" s="155" t="str">
        <f t="shared" si="23"/>
        <v>100%</v>
      </c>
      <c r="V144" s="135" t="str">
        <f t="shared" si="24"/>
        <v>No Programado</v>
      </c>
      <c r="W144" s="132" t="str">
        <f t="shared" si="25"/>
        <v>No Programado</v>
      </c>
      <c r="X144" s="132" t="str">
        <f t="shared" si="26"/>
        <v>No Programado</v>
      </c>
      <c r="Y144" s="161" t="str">
        <f t="shared" si="27"/>
        <v>No Programado</v>
      </c>
      <c r="Z144" s="177"/>
      <c r="AA144" s="178"/>
      <c r="AB144" s="178"/>
      <c r="AC144" s="179"/>
    </row>
    <row r="145" spans="3:29" ht="17.25">
      <c r="C145" s="204" t="e">
        <f>IF(ISBLANK('5. Pp (3 años)'!#REF!),"",'5. Pp (3 años)'!#REF!)</f>
        <v>#REF!</v>
      </c>
      <c r="D145" s="80" t="e">
        <f>IF(ISBLANK('5. Pp (3 años)'!#REF!),"",'5. Pp (3 años)'!#REF!)</f>
        <v>#REF!</v>
      </c>
      <c r="E145" s="201" t="e">
        <f>IF(ISBLANK('5. Pp (3 años)'!#REF!),"",'5. Pp (3 años)'!#REF!)</f>
        <v>#REF!</v>
      </c>
      <c r="F145" s="201" t="e">
        <f>IF(ISBLANK('5. Pp (3 años)'!#REF!),"",'5. Pp (3 años)'!#REF!)</f>
        <v>#REF!</v>
      </c>
      <c r="G145" s="209" t="e">
        <f>IF(ISBLANK('5. Pp (3 años)'!#REF!),"",'5. Pp (3 años)'!#REF!)</f>
        <v>#REF!</v>
      </c>
      <c r="H145" s="66" t="e">
        <f>IF(ISBLANK('5. Pp (3 años)'!#REF!),"",'5. Pp (3 años)'!#REF!)</f>
        <v>#REF!</v>
      </c>
      <c r="I145" s="142" t="e">
        <f>IF(ISBLANK('9. METAS'!#REF!),"",'9. METAS'!#REF!)</f>
        <v>#REF!</v>
      </c>
      <c r="J145" s="143" t="e">
        <f>IF(ISBLANK('9. METAS'!#REF!),"",'9. METAS'!#REF!)</f>
        <v>#REF!</v>
      </c>
      <c r="K145" s="133" t="e">
        <f>IF(ISBLANK('9. METAS'!#REF!),"",'9. METAS'!#REF!)</f>
        <v>#REF!</v>
      </c>
      <c r="L145" s="133" t="e">
        <f>IF(ISBLANK('9. METAS'!#REF!),"",'9. METAS'!#REF!)</f>
        <v>#REF!</v>
      </c>
      <c r="M145" s="134" t="e">
        <f>IF(ISBLANK('9. METAS'!#REF!),"",'9. METAS'!#REF!)</f>
        <v>#REF!</v>
      </c>
      <c r="N145" s="144">
        <v>41</v>
      </c>
      <c r="O145" s="136"/>
      <c r="P145" s="136"/>
      <c r="Q145" s="137"/>
      <c r="R145" s="131" t="str">
        <f t="shared" si="20"/>
        <v>100%</v>
      </c>
      <c r="S145" s="132" t="str">
        <f t="shared" si="21"/>
        <v>100%</v>
      </c>
      <c r="T145" s="132" t="str">
        <f t="shared" si="22"/>
        <v>100%</v>
      </c>
      <c r="U145" s="155" t="str">
        <f t="shared" si="23"/>
        <v>100%</v>
      </c>
      <c r="V145" s="135" t="str">
        <f t="shared" si="24"/>
        <v>No Programado</v>
      </c>
      <c r="W145" s="132" t="str">
        <f t="shared" si="25"/>
        <v>No Programado</v>
      </c>
      <c r="X145" s="132" t="str">
        <f t="shared" si="26"/>
        <v>No Programado</v>
      </c>
      <c r="Y145" s="161" t="str">
        <f t="shared" si="27"/>
        <v>No Programado</v>
      </c>
      <c r="Z145" s="177"/>
      <c r="AA145" s="178"/>
      <c r="AB145" s="178"/>
      <c r="AC145" s="179"/>
    </row>
    <row r="146" spans="3:29" ht="17.25">
      <c r="C146" s="205" t="e">
        <f>IF(ISBLANK('5. Pp (3 años)'!#REF!),"",'5. Pp (3 años)'!#REF!)</f>
        <v>#REF!</v>
      </c>
      <c r="D146" s="80" t="e">
        <f>IF(ISBLANK('5. Pp (3 años)'!#REF!),"",'5. Pp (3 años)'!#REF!)</f>
        <v>#REF!</v>
      </c>
      <c r="E146" s="201" t="e">
        <f>IF(ISBLANK('5. Pp (3 años)'!#REF!),"",'5. Pp (3 años)'!#REF!)</f>
        <v>#REF!</v>
      </c>
      <c r="F146" s="201" t="e">
        <f>IF(ISBLANK('5. Pp (3 años)'!#REF!),"",'5. Pp (3 años)'!#REF!)</f>
        <v>#REF!</v>
      </c>
      <c r="G146" s="209" t="e">
        <f>IF(ISBLANK('5. Pp (3 años)'!#REF!),"",'5. Pp (3 años)'!#REF!)</f>
        <v>#REF!</v>
      </c>
      <c r="H146" s="66" t="e">
        <f>IF(ISBLANK('5. Pp (3 años)'!#REF!),"",'5. Pp (3 años)'!#REF!)</f>
        <v>#REF!</v>
      </c>
      <c r="I146" s="142" t="e">
        <f>IF(ISBLANK('9. METAS'!#REF!),"",'9. METAS'!#REF!)</f>
        <v>#REF!</v>
      </c>
      <c r="J146" s="143" t="e">
        <f>IF(ISBLANK('9. METAS'!#REF!),"",'9. METAS'!#REF!)</f>
        <v>#REF!</v>
      </c>
      <c r="K146" s="133" t="e">
        <f>IF(ISBLANK('9. METAS'!#REF!),"",'9. METAS'!#REF!)</f>
        <v>#REF!</v>
      </c>
      <c r="L146" s="133" t="e">
        <f>IF(ISBLANK('9. METAS'!#REF!),"",'9. METAS'!#REF!)</f>
        <v>#REF!</v>
      </c>
      <c r="M146" s="134" t="e">
        <f>IF(ISBLANK('9. METAS'!#REF!),"",'9. METAS'!#REF!)</f>
        <v>#REF!</v>
      </c>
      <c r="N146" s="144">
        <v>41</v>
      </c>
      <c r="O146" s="136"/>
      <c r="P146" s="136"/>
      <c r="Q146" s="137"/>
      <c r="R146" s="131" t="str">
        <f t="shared" si="20"/>
        <v>100%</v>
      </c>
      <c r="S146" s="132" t="str">
        <f t="shared" si="21"/>
        <v>100%</v>
      </c>
      <c r="T146" s="132" t="str">
        <f t="shared" si="22"/>
        <v>100%</v>
      </c>
      <c r="U146" s="155" t="str">
        <f t="shared" si="23"/>
        <v>100%</v>
      </c>
      <c r="V146" s="135" t="str">
        <f t="shared" si="24"/>
        <v>No Programado</v>
      </c>
      <c r="W146" s="132" t="str">
        <f t="shared" si="25"/>
        <v>No Programado</v>
      </c>
      <c r="X146" s="132" t="str">
        <f t="shared" si="26"/>
        <v>No Programado</v>
      </c>
      <c r="Y146" s="161" t="str">
        <f t="shared" si="27"/>
        <v>No Programado</v>
      </c>
      <c r="Z146" s="177"/>
      <c r="AA146" s="178"/>
      <c r="AB146" s="178"/>
      <c r="AC146" s="179"/>
    </row>
    <row r="147" spans="3:29" ht="17.25">
      <c r="C147" s="204" t="e">
        <f>IF(ISBLANK('5. Pp (3 años)'!#REF!),"",'5. Pp (3 años)'!#REF!)</f>
        <v>#REF!</v>
      </c>
      <c r="D147" s="80" t="e">
        <f>IF(ISBLANK('5. Pp (3 años)'!#REF!),"",'5. Pp (3 años)'!#REF!)</f>
        <v>#REF!</v>
      </c>
      <c r="E147" s="201" t="e">
        <f>IF(ISBLANK('5. Pp (3 años)'!#REF!),"",'5. Pp (3 años)'!#REF!)</f>
        <v>#REF!</v>
      </c>
      <c r="F147" s="201" t="e">
        <f>IF(ISBLANK('5. Pp (3 años)'!#REF!),"",'5. Pp (3 años)'!#REF!)</f>
        <v>#REF!</v>
      </c>
      <c r="G147" s="209" t="e">
        <f>IF(ISBLANK('5. Pp (3 años)'!#REF!),"",'5. Pp (3 años)'!#REF!)</f>
        <v>#REF!</v>
      </c>
      <c r="H147" s="66" t="e">
        <f>IF(ISBLANK('5. Pp (3 años)'!#REF!),"",'5. Pp (3 años)'!#REF!)</f>
        <v>#REF!</v>
      </c>
      <c r="I147" s="142" t="e">
        <f>IF(ISBLANK('9. METAS'!#REF!),"",'9. METAS'!#REF!)</f>
        <v>#REF!</v>
      </c>
      <c r="J147" s="143" t="e">
        <f>IF(ISBLANK('9. METAS'!#REF!),"",'9. METAS'!#REF!)</f>
        <v>#REF!</v>
      </c>
      <c r="K147" s="133" t="e">
        <f>IF(ISBLANK('9. METAS'!#REF!),"",'9. METAS'!#REF!)</f>
        <v>#REF!</v>
      </c>
      <c r="L147" s="133" t="e">
        <f>IF(ISBLANK('9. METAS'!#REF!),"",'9. METAS'!#REF!)</f>
        <v>#REF!</v>
      </c>
      <c r="M147" s="134" t="e">
        <f>IF(ISBLANK('9. METAS'!#REF!),"",'9. METAS'!#REF!)</f>
        <v>#REF!</v>
      </c>
      <c r="N147" s="144">
        <v>41</v>
      </c>
      <c r="O147" s="136"/>
      <c r="P147" s="136"/>
      <c r="Q147" s="137"/>
      <c r="R147" s="131" t="str">
        <f t="shared" si="20"/>
        <v>100%</v>
      </c>
      <c r="S147" s="132" t="str">
        <f t="shared" si="21"/>
        <v>100%</v>
      </c>
      <c r="T147" s="132" t="str">
        <f t="shared" si="22"/>
        <v>100%</v>
      </c>
      <c r="U147" s="155" t="str">
        <f t="shared" si="23"/>
        <v>100%</v>
      </c>
      <c r="V147" s="135" t="str">
        <f t="shared" si="24"/>
        <v>No Programado</v>
      </c>
      <c r="W147" s="132" t="str">
        <f t="shared" si="25"/>
        <v>No Programado</v>
      </c>
      <c r="X147" s="132" t="str">
        <f t="shared" si="26"/>
        <v>No Programado</v>
      </c>
      <c r="Y147" s="161" t="str">
        <f t="shared" si="27"/>
        <v>No Programado</v>
      </c>
      <c r="Z147" s="177"/>
      <c r="AA147" s="178"/>
      <c r="AB147" s="178"/>
      <c r="AC147" s="179"/>
    </row>
    <row r="148" spans="3:29" ht="17.25">
      <c r="C148" s="206" t="e">
        <f>IF(ISBLANK('5. Pp (3 años)'!#REF!),"",'5. Pp (3 años)'!#REF!)</f>
        <v>#REF!</v>
      </c>
      <c r="D148" s="60" t="e">
        <f>IF(ISBLANK('5. Pp (3 años)'!#REF!),"",'5. Pp (3 años)'!#REF!)</f>
        <v>#REF!</v>
      </c>
      <c r="E148" s="203" t="e">
        <f>IF(ISBLANK('5. Pp (3 años)'!#REF!),"",'5. Pp (3 años)'!#REF!)</f>
        <v>#REF!</v>
      </c>
      <c r="F148" s="203" t="e">
        <f>IF(ISBLANK('5. Pp (3 años)'!#REF!),"",'5. Pp (3 años)'!#REF!)</f>
        <v>#REF!</v>
      </c>
      <c r="G148" s="214" t="e">
        <f>IF(ISBLANK('5. Pp (3 años)'!#REF!),"",'5. Pp (3 años)'!#REF!)</f>
        <v>#REF!</v>
      </c>
      <c r="H148" s="65" t="e">
        <f>IF(ISBLANK('5. Pp (3 años)'!#REF!),"",'5. Pp (3 años)'!#REF!)</f>
        <v>#REF!</v>
      </c>
      <c r="I148" s="142" t="e">
        <f>IF(ISBLANK('9. METAS'!#REF!),"",'9. METAS'!#REF!)</f>
        <v>#REF!</v>
      </c>
      <c r="J148" s="143" t="e">
        <f>IF(ISBLANK('9. METAS'!#REF!),"",'9. METAS'!#REF!)</f>
        <v>#REF!</v>
      </c>
      <c r="K148" s="133" t="e">
        <f>IF(ISBLANK('9. METAS'!#REF!),"",'9. METAS'!#REF!)</f>
        <v>#REF!</v>
      </c>
      <c r="L148" s="133" t="e">
        <f>IF(ISBLANK('9. METAS'!#REF!),"",'9. METAS'!#REF!)</f>
        <v>#REF!</v>
      </c>
      <c r="M148" s="134" t="e">
        <f>IF(ISBLANK('9. METAS'!#REF!),"",'9. METAS'!#REF!)</f>
        <v>#REF!</v>
      </c>
      <c r="N148" s="144">
        <v>41</v>
      </c>
      <c r="O148" s="136"/>
      <c r="P148" s="136"/>
      <c r="Q148" s="137"/>
      <c r="R148" s="131" t="str">
        <f t="shared" si="20"/>
        <v>100%</v>
      </c>
      <c r="S148" s="132" t="str">
        <f t="shared" si="21"/>
        <v>100%</v>
      </c>
      <c r="T148" s="132" t="str">
        <f t="shared" si="22"/>
        <v>100%</v>
      </c>
      <c r="U148" s="155" t="str">
        <f t="shared" si="23"/>
        <v>100%</v>
      </c>
      <c r="V148" s="135" t="str">
        <f t="shared" si="24"/>
        <v>No Programado</v>
      </c>
      <c r="W148" s="132" t="str">
        <f t="shared" si="25"/>
        <v>No Programado</v>
      </c>
      <c r="X148" s="132" t="str">
        <f t="shared" si="26"/>
        <v>No Programado</v>
      </c>
      <c r="Y148" s="161" t="str">
        <f t="shared" si="27"/>
        <v>No Programado</v>
      </c>
      <c r="Z148" s="174"/>
      <c r="AA148" s="175"/>
      <c r="AB148" s="175"/>
      <c r="AC148" s="176"/>
    </row>
    <row r="149" spans="3:29" ht="17.25">
      <c r="C149" s="204" t="e">
        <f>IF(ISBLANK('5. Pp (3 años)'!#REF!),"",'5. Pp (3 años)'!#REF!)</f>
        <v>#REF!</v>
      </c>
      <c r="D149" s="80" t="e">
        <f>IF(ISBLANK('5. Pp (3 años)'!#REF!),"",'5. Pp (3 años)'!#REF!)</f>
        <v>#REF!</v>
      </c>
      <c r="E149" s="201" t="e">
        <f>IF(ISBLANK('5. Pp (3 años)'!#REF!),"",'5. Pp (3 años)'!#REF!)</f>
        <v>#REF!</v>
      </c>
      <c r="F149" s="201" t="e">
        <f>IF(ISBLANK('5. Pp (3 años)'!#REF!),"",'5. Pp (3 años)'!#REF!)</f>
        <v>#REF!</v>
      </c>
      <c r="G149" s="209" t="e">
        <f>IF(ISBLANK('5. Pp (3 años)'!#REF!),"",'5. Pp (3 años)'!#REF!)</f>
        <v>#REF!</v>
      </c>
      <c r="H149" s="66" t="e">
        <f>IF(ISBLANK('5. Pp (3 años)'!#REF!),"",'5. Pp (3 años)'!#REF!)</f>
        <v>#REF!</v>
      </c>
      <c r="I149" s="142" t="e">
        <f>IF(ISBLANK('9. METAS'!#REF!),"",'9. METAS'!#REF!)</f>
        <v>#REF!</v>
      </c>
      <c r="J149" s="143" t="e">
        <f>IF(ISBLANK('9. METAS'!#REF!),"",'9. METAS'!#REF!)</f>
        <v>#REF!</v>
      </c>
      <c r="K149" s="133" t="e">
        <f>IF(ISBLANK('9. METAS'!#REF!),"",'9. METAS'!#REF!)</f>
        <v>#REF!</v>
      </c>
      <c r="L149" s="133" t="e">
        <f>IF(ISBLANK('9. METAS'!#REF!),"",'9. METAS'!#REF!)</f>
        <v>#REF!</v>
      </c>
      <c r="M149" s="134" t="e">
        <f>IF(ISBLANK('9. METAS'!#REF!),"",'9. METAS'!#REF!)</f>
        <v>#REF!</v>
      </c>
      <c r="N149" s="144">
        <v>41</v>
      </c>
      <c r="O149" s="136"/>
      <c r="P149" s="136"/>
      <c r="Q149" s="137"/>
      <c r="R149" s="131" t="str">
        <f t="shared" si="20"/>
        <v>100%</v>
      </c>
      <c r="S149" s="132" t="str">
        <f t="shared" si="21"/>
        <v>100%</v>
      </c>
      <c r="T149" s="132" t="str">
        <f t="shared" si="22"/>
        <v>100%</v>
      </c>
      <c r="U149" s="155" t="str">
        <f t="shared" si="23"/>
        <v>100%</v>
      </c>
      <c r="V149" s="135" t="str">
        <f t="shared" si="24"/>
        <v>No Programado</v>
      </c>
      <c r="W149" s="132" t="str">
        <f t="shared" si="25"/>
        <v>No Programado</v>
      </c>
      <c r="X149" s="132" t="str">
        <f t="shared" si="26"/>
        <v>No Programado</v>
      </c>
      <c r="Y149" s="161" t="str">
        <f t="shared" si="27"/>
        <v>No Programado</v>
      </c>
      <c r="Z149" s="177"/>
      <c r="AA149" s="178"/>
      <c r="AB149" s="178"/>
      <c r="AC149" s="179"/>
    </row>
    <row r="150" spans="3:29" ht="17.25">
      <c r="C150" s="205" t="e">
        <f>IF(ISBLANK('5. Pp (3 años)'!#REF!),"",'5. Pp (3 años)'!#REF!)</f>
        <v>#REF!</v>
      </c>
      <c r="D150" s="80" t="e">
        <f>IF(ISBLANK('5. Pp (3 años)'!#REF!),"",'5. Pp (3 años)'!#REF!)</f>
        <v>#REF!</v>
      </c>
      <c r="E150" s="201" t="e">
        <f>IF(ISBLANK('5. Pp (3 años)'!#REF!),"",'5. Pp (3 años)'!#REF!)</f>
        <v>#REF!</v>
      </c>
      <c r="F150" s="201" t="e">
        <f>IF(ISBLANK('5. Pp (3 años)'!#REF!),"",'5. Pp (3 años)'!#REF!)</f>
        <v>#REF!</v>
      </c>
      <c r="G150" s="209" t="e">
        <f>IF(ISBLANK('5. Pp (3 años)'!#REF!),"",'5. Pp (3 años)'!#REF!)</f>
        <v>#REF!</v>
      </c>
      <c r="H150" s="66" t="e">
        <f>IF(ISBLANK('5. Pp (3 años)'!#REF!),"",'5. Pp (3 años)'!#REF!)</f>
        <v>#REF!</v>
      </c>
      <c r="I150" s="142" t="e">
        <f>IF(ISBLANK('9. METAS'!#REF!),"",'9. METAS'!#REF!)</f>
        <v>#REF!</v>
      </c>
      <c r="J150" s="143" t="e">
        <f>IF(ISBLANK('9. METAS'!#REF!),"",'9. METAS'!#REF!)</f>
        <v>#REF!</v>
      </c>
      <c r="K150" s="133" t="e">
        <f>IF(ISBLANK('9. METAS'!#REF!),"",'9. METAS'!#REF!)</f>
        <v>#REF!</v>
      </c>
      <c r="L150" s="133" t="e">
        <f>IF(ISBLANK('9. METAS'!#REF!),"",'9. METAS'!#REF!)</f>
        <v>#REF!</v>
      </c>
      <c r="M150" s="134" t="e">
        <f>IF(ISBLANK('9. METAS'!#REF!),"",'9. METAS'!#REF!)</f>
        <v>#REF!</v>
      </c>
      <c r="N150" s="144">
        <v>41</v>
      </c>
      <c r="O150" s="136"/>
      <c r="P150" s="136"/>
      <c r="Q150" s="137"/>
      <c r="R150" s="131" t="str">
        <f t="shared" si="20"/>
        <v>100%</v>
      </c>
      <c r="S150" s="132" t="str">
        <f t="shared" si="21"/>
        <v>100%</v>
      </c>
      <c r="T150" s="132" t="str">
        <f t="shared" si="22"/>
        <v>100%</v>
      </c>
      <c r="U150" s="155" t="str">
        <f t="shared" si="23"/>
        <v>100%</v>
      </c>
      <c r="V150" s="135" t="str">
        <f t="shared" si="24"/>
        <v>No Programado</v>
      </c>
      <c r="W150" s="132" t="str">
        <f t="shared" si="25"/>
        <v>No Programado</v>
      </c>
      <c r="X150" s="132" t="str">
        <f t="shared" si="26"/>
        <v>No Programado</v>
      </c>
      <c r="Y150" s="161" t="str">
        <f t="shared" si="27"/>
        <v>No Programado</v>
      </c>
      <c r="Z150" s="177"/>
      <c r="AA150" s="178"/>
      <c r="AB150" s="178"/>
      <c r="AC150" s="179"/>
    </row>
    <row r="151" spans="3:29" ht="17.25">
      <c r="C151" s="204" t="e">
        <f>IF(ISBLANK('5. Pp (3 años)'!#REF!),"",'5. Pp (3 años)'!#REF!)</f>
        <v>#REF!</v>
      </c>
      <c r="D151" s="80" t="e">
        <f>IF(ISBLANK('5. Pp (3 años)'!#REF!),"",'5. Pp (3 años)'!#REF!)</f>
        <v>#REF!</v>
      </c>
      <c r="E151" s="201" t="e">
        <f>IF(ISBLANK('5. Pp (3 años)'!#REF!),"",'5. Pp (3 años)'!#REF!)</f>
        <v>#REF!</v>
      </c>
      <c r="F151" s="201" t="e">
        <f>IF(ISBLANK('5. Pp (3 años)'!#REF!),"",'5. Pp (3 años)'!#REF!)</f>
        <v>#REF!</v>
      </c>
      <c r="G151" s="209" t="e">
        <f>IF(ISBLANK('5. Pp (3 años)'!#REF!),"",'5. Pp (3 años)'!#REF!)</f>
        <v>#REF!</v>
      </c>
      <c r="H151" s="66" t="e">
        <f>IF(ISBLANK('5. Pp (3 años)'!#REF!),"",'5. Pp (3 años)'!#REF!)</f>
        <v>#REF!</v>
      </c>
      <c r="I151" s="142" t="e">
        <f>IF(ISBLANK('9. METAS'!#REF!),"",'9. METAS'!#REF!)</f>
        <v>#REF!</v>
      </c>
      <c r="J151" s="143" t="e">
        <f>IF(ISBLANK('9. METAS'!#REF!),"",'9. METAS'!#REF!)</f>
        <v>#REF!</v>
      </c>
      <c r="K151" s="133" t="e">
        <f>IF(ISBLANK('9. METAS'!#REF!),"",'9. METAS'!#REF!)</f>
        <v>#REF!</v>
      </c>
      <c r="L151" s="133" t="e">
        <f>IF(ISBLANK('9. METAS'!#REF!),"",'9. METAS'!#REF!)</f>
        <v>#REF!</v>
      </c>
      <c r="M151" s="134" t="e">
        <f>IF(ISBLANK('9. METAS'!#REF!),"",'9. METAS'!#REF!)</f>
        <v>#REF!</v>
      </c>
      <c r="N151" s="144">
        <v>41</v>
      </c>
      <c r="O151" s="136"/>
      <c r="P151" s="136"/>
      <c r="Q151" s="137"/>
      <c r="R151" s="131" t="str">
        <f t="shared" si="20"/>
        <v>100%</v>
      </c>
      <c r="S151" s="132" t="str">
        <f t="shared" si="21"/>
        <v>100%</v>
      </c>
      <c r="T151" s="132" t="str">
        <f t="shared" si="22"/>
        <v>100%</v>
      </c>
      <c r="U151" s="155" t="str">
        <f t="shared" si="23"/>
        <v>100%</v>
      </c>
      <c r="V151" s="135" t="str">
        <f t="shared" si="24"/>
        <v>No Programado</v>
      </c>
      <c r="W151" s="132" t="str">
        <f t="shared" si="25"/>
        <v>No Programado</v>
      </c>
      <c r="X151" s="132" t="str">
        <f t="shared" si="26"/>
        <v>No Programado</v>
      </c>
      <c r="Y151" s="161" t="str">
        <f t="shared" si="27"/>
        <v>No Programado</v>
      </c>
      <c r="Z151" s="177"/>
      <c r="AA151" s="178"/>
      <c r="AB151" s="178"/>
      <c r="AC151" s="179"/>
    </row>
    <row r="152" spans="3:29" ht="17.25">
      <c r="C152" s="205" t="e">
        <f>IF(ISBLANK('5. Pp (3 años)'!#REF!),"",'5. Pp (3 años)'!#REF!)</f>
        <v>#REF!</v>
      </c>
      <c r="D152" s="80" t="e">
        <f>IF(ISBLANK('5. Pp (3 años)'!#REF!),"",'5. Pp (3 años)'!#REF!)</f>
        <v>#REF!</v>
      </c>
      <c r="E152" s="201" t="e">
        <f>IF(ISBLANK('5. Pp (3 años)'!#REF!),"",'5. Pp (3 años)'!#REF!)</f>
        <v>#REF!</v>
      </c>
      <c r="F152" s="201" t="e">
        <f>IF(ISBLANK('5. Pp (3 años)'!#REF!),"",'5. Pp (3 años)'!#REF!)</f>
        <v>#REF!</v>
      </c>
      <c r="G152" s="209" t="e">
        <f>IF(ISBLANK('5. Pp (3 años)'!#REF!),"",'5. Pp (3 años)'!#REF!)</f>
        <v>#REF!</v>
      </c>
      <c r="H152" s="66" t="e">
        <f>IF(ISBLANK('5. Pp (3 años)'!#REF!),"",'5. Pp (3 años)'!#REF!)</f>
        <v>#REF!</v>
      </c>
      <c r="I152" s="142" t="e">
        <f>IF(ISBLANK('9. METAS'!#REF!),"",'9. METAS'!#REF!)</f>
        <v>#REF!</v>
      </c>
      <c r="J152" s="143" t="e">
        <f>IF(ISBLANK('9. METAS'!#REF!),"",'9. METAS'!#REF!)</f>
        <v>#REF!</v>
      </c>
      <c r="K152" s="133" t="e">
        <f>IF(ISBLANK('9. METAS'!#REF!),"",'9. METAS'!#REF!)</f>
        <v>#REF!</v>
      </c>
      <c r="L152" s="133" t="e">
        <f>IF(ISBLANK('9. METAS'!#REF!),"",'9. METAS'!#REF!)</f>
        <v>#REF!</v>
      </c>
      <c r="M152" s="134" t="e">
        <f>IF(ISBLANK('9. METAS'!#REF!),"",'9. METAS'!#REF!)</f>
        <v>#REF!</v>
      </c>
      <c r="N152" s="144">
        <v>41</v>
      </c>
      <c r="O152" s="136"/>
      <c r="P152" s="136"/>
      <c r="Q152" s="137"/>
      <c r="R152" s="131" t="str">
        <f t="shared" si="20"/>
        <v>100%</v>
      </c>
      <c r="S152" s="132" t="str">
        <f t="shared" si="21"/>
        <v>100%</v>
      </c>
      <c r="T152" s="132" t="str">
        <f t="shared" si="22"/>
        <v>100%</v>
      </c>
      <c r="U152" s="155" t="str">
        <f t="shared" si="23"/>
        <v>100%</v>
      </c>
      <c r="V152" s="135" t="str">
        <f t="shared" si="24"/>
        <v>No Programado</v>
      </c>
      <c r="W152" s="132" t="str">
        <f t="shared" si="25"/>
        <v>No Programado</v>
      </c>
      <c r="X152" s="132" t="str">
        <f t="shared" si="26"/>
        <v>No Programado</v>
      </c>
      <c r="Y152" s="161" t="str">
        <f t="shared" si="27"/>
        <v>No Programado</v>
      </c>
      <c r="Z152" s="177"/>
      <c r="AA152" s="178"/>
      <c r="AB152" s="178"/>
      <c r="AC152" s="179"/>
    </row>
    <row r="153" spans="3:29" ht="17.25">
      <c r="C153" s="204" t="e">
        <f>IF(ISBLANK('5. Pp (3 años)'!#REF!),"",'5. Pp (3 años)'!#REF!)</f>
        <v>#REF!</v>
      </c>
      <c r="D153" s="80" t="e">
        <f>IF(ISBLANK('5. Pp (3 años)'!#REF!),"",'5. Pp (3 años)'!#REF!)</f>
        <v>#REF!</v>
      </c>
      <c r="E153" s="201" t="e">
        <f>IF(ISBLANK('5. Pp (3 años)'!#REF!),"",'5. Pp (3 años)'!#REF!)</f>
        <v>#REF!</v>
      </c>
      <c r="F153" s="201" t="e">
        <f>IF(ISBLANK('5. Pp (3 años)'!#REF!),"",'5. Pp (3 años)'!#REF!)</f>
        <v>#REF!</v>
      </c>
      <c r="G153" s="209" t="e">
        <f>IF(ISBLANK('5. Pp (3 años)'!#REF!),"",'5. Pp (3 años)'!#REF!)</f>
        <v>#REF!</v>
      </c>
      <c r="H153" s="66" t="e">
        <f>IF(ISBLANK('5. Pp (3 años)'!#REF!),"",'5. Pp (3 años)'!#REF!)</f>
        <v>#REF!</v>
      </c>
      <c r="I153" s="142" t="e">
        <f>IF(ISBLANK('9. METAS'!#REF!),"",'9. METAS'!#REF!)</f>
        <v>#REF!</v>
      </c>
      <c r="J153" s="143" t="e">
        <f>IF(ISBLANK('9. METAS'!#REF!),"",'9. METAS'!#REF!)</f>
        <v>#REF!</v>
      </c>
      <c r="K153" s="133" t="e">
        <f>IF(ISBLANK('9. METAS'!#REF!),"",'9. METAS'!#REF!)</f>
        <v>#REF!</v>
      </c>
      <c r="L153" s="133" t="e">
        <f>IF(ISBLANK('9. METAS'!#REF!),"",'9. METAS'!#REF!)</f>
        <v>#REF!</v>
      </c>
      <c r="M153" s="134" t="e">
        <f>IF(ISBLANK('9. METAS'!#REF!),"",'9. METAS'!#REF!)</f>
        <v>#REF!</v>
      </c>
      <c r="N153" s="144">
        <v>41</v>
      </c>
      <c r="O153" s="136"/>
      <c r="P153" s="136"/>
      <c r="Q153" s="137"/>
      <c r="R153" s="131" t="str">
        <f t="shared" si="20"/>
        <v>100%</v>
      </c>
      <c r="S153" s="132" t="str">
        <f t="shared" si="21"/>
        <v>100%</v>
      </c>
      <c r="T153" s="132" t="str">
        <f t="shared" si="22"/>
        <v>100%</v>
      </c>
      <c r="U153" s="155" t="str">
        <f t="shared" si="23"/>
        <v>100%</v>
      </c>
      <c r="V153" s="135" t="str">
        <f t="shared" si="24"/>
        <v>No Programado</v>
      </c>
      <c r="W153" s="132" t="str">
        <f t="shared" si="25"/>
        <v>No Programado</v>
      </c>
      <c r="X153" s="132" t="str">
        <f t="shared" si="26"/>
        <v>No Programado</v>
      </c>
      <c r="Y153" s="161" t="str">
        <f t="shared" si="27"/>
        <v>No Programado</v>
      </c>
      <c r="Z153" s="177"/>
      <c r="AA153" s="178"/>
      <c r="AB153" s="178"/>
      <c r="AC153" s="179"/>
    </row>
    <row r="154" spans="3:29" ht="17.25">
      <c r="C154" s="206" t="e">
        <f>IF(ISBLANK('5. Pp (3 años)'!#REF!),"",'5. Pp (3 años)'!#REF!)</f>
        <v>#REF!</v>
      </c>
      <c r="D154" s="60" t="e">
        <f>IF(ISBLANK('5. Pp (3 años)'!#REF!),"",'5. Pp (3 años)'!#REF!)</f>
        <v>#REF!</v>
      </c>
      <c r="E154" s="203" t="e">
        <f>IF(ISBLANK('5. Pp (3 años)'!#REF!),"",'5. Pp (3 años)'!#REF!)</f>
        <v>#REF!</v>
      </c>
      <c r="F154" s="203" t="e">
        <f>IF(ISBLANK('5. Pp (3 años)'!#REF!),"",'5. Pp (3 años)'!#REF!)</f>
        <v>#REF!</v>
      </c>
      <c r="G154" s="214" t="e">
        <f>IF(ISBLANK('5. Pp (3 años)'!#REF!),"",'5. Pp (3 años)'!#REF!)</f>
        <v>#REF!</v>
      </c>
      <c r="H154" s="65" t="e">
        <f>IF(ISBLANK('5. Pp (3 años)'!#REF!),"",'5. Pp (3 años)'!#REF!)</f>
        <v>#REF!</v>
      </c>
      <c r="I154" s="142" t="e">
        <f>IF(ISBLANK('9. METAS'!#REF!),"",'9. METAS'!#REF!)</f>
        <v>#REF!</v>
      </c>
      <c r="J154" s="143" t="e">
        <f>IF(ISBLANK('9. METAS'!#REF!),"",'9. METAS'!#REF!)</f>
        <v>#REF!</v>
      </c>
      <c r="K154" s="133" t="e">
        <f>IF(ISBLANK('9. METAS'!#REF!),"",'9. METAS'!#REF!)</f>
        <v>#REF!</v>
      </c>
      <c r="L154" s="133" t="e">
        <f>IF(ISBLANK('9. METAS'!#REF!),"",'9. METAS'!#REF!)</f>
        <v>#REF!</v>
      </c>
      <c r="M154" s="134" t="e">
        <f>IF(ISBLANK('9. METAS'!#REF!),"",'9. METAS'!#REF!)</f>
        <v>#REF!</v>
      </c>
      <c r="N154" s="144">
        <v>41</v>
      </c>
      <c r="O154" s="136"/>
      <c r="P154" s="136"/>
      <c r="Q154" s="137"/>
      <c r="R154" s="131" t="str">
        <f t="shared" si="20"/>
        <v>100%</v>
      </c>
      <c r="S154" s="132" t="str">
        <f t="shared" si="21"/>
        <v>100%</v>
      </c>
      <c r="T154" s="132" t="str">
        <f t="shared" si="22"/>
        <v>100%</v>
      </c>
      <c r="U154" s="155" t="str">
        <f t="shared" si="23"/>
        <v>100%</v>
      </c>
      <c r="V154" s="135" t="str">
        <f t="shared" si="24"/>
        <v>No Programado</v>
      </c>
      <c r="W154" s="132" t="str">
        <f t="shared" si="25"/>
        <v>No Programado</v>
      </c>
      <c r="X154" s="132" t="str">
        <f t="shared" si="26"/>
        <v>No Programado</v>
      </c>
      <c r="Y154" s="161" t="str">
        <f t="shared" si="27"/>
        <v>No Programado</v>
      </c>
      <c r="Z154" s="174"/>
      <c r="AA154" s="175"/>
      <c r="AB154" s="175"/>
      <c r="AC154" s="176"/>
    </row>
    <row r="155" spans="3:29" ht="17.25">
      <c r="C155" s="204" t="e">
        <f>IF(ISBLANK('5. Pp (3 años)'!#REF!),"",'5. Pp (3 años)'!#REF!)</f>
        <v>#REF!</v>
      </c>
      <c r="D155" s="80" t="e">
        <f>IF(ISBLANK('5. Pp (3 años)'!#REF!),"",'5. Pp (3 años)'!#REF!)</f>
        <v>#REF!</v>
      </c>
      <c r="E155" s="201" t="e">
        <f>IF(ISBLANK('5. Pp (3 años)'!#REF!),"",'5. Pp (3 años)'!#REF!)</f>
        <v>#REF!</v>
      </c>
      <c r="F155" s="201" t="e">
        <f>IF(ISBLANK('5. Pp (3 años)'!#REF!),"",'5. Pp (3 años)'!#REF!)</f>
        <v>#REF!</v>
      </c>
      <c r="G155" s="209" t="e">
        <f>IF(ISBLANK('5. Pp (3 años)'!#REF!),"",'5. Pp (3 años)'!#REF!)</f>
        <v>#REF!</v>
      </c>
      <c r="H155" s="66" t="e">
        <f>IF(ISBLANK('5. Pp (3 años)'!#REF!),"",'5. Pp (3 años)'!#REF!)</f>
        <v>#REF!</v>
      </c>
      <c r="I155" s="142" t="e">
        <f>IF(ISBLANK('9. METAS'!#REF!),"",'9. METAS'!#REF!)</f>
        <v>#REF!</v>
      </c>
      <c r="J155" s="143" t="e">
        <f>IF(ISBLANK('9. METAS'!#REF!),"",'9. METAS'!#REF!)</f>
        <v>#REF!</v>
      </c>
      <c r="K155" s="133" t="e">
        <f>IF(ISBLANK('9. METAS'!#REF!),"",'9. METAS'!#REF!)</f>
        <v>#REF!</v>
      </c>
      <c r="L155" s="133" t="e">
        <f>IF(ISBLANK('9. METAS'!#REF!),"",'9. METAS'!#REF!)</f>
        <v>#REF!</v>
      </c>
      <c r="M155" s="134" t="e">
        <f>IF(ISBLANK('9. METAS'!#REF!),"",'9. METAS'!#REF!)</f>
        <v>#REF!</v>
      </c>
      <c r="N155" s="144">
        <v>41</v>
      </c>
      <c r="O155" s="136"/>
      <c r="P155" s="136"/>
      <c r="Q155" s="137"/>
      <c r="R155" s="131" t="str">
        <f t="shared" si="20"/>
        <v>100%</v>
      </c>
      <c r="S155" s="132" t="str">
        <f t="shared" si="21"/>
        <v>100%</v>
      </c>
      <c r="T155" s="132" t="str">
        <f t="shared" si="22"/>
        <v>100%</v>
      </c>
      <c r="U155" s="155" t="str">
        <f t="shared" si="23"/>
        <v>100%</v>
      </c>
      <c r="V155" s="135" t="str">
        <f t="shared" si="24"/>
        <v>No Programado</v>
      </c>
      <c r="W155" s="132" t="str">
        <f t="shared" si="25"/>
        <v>No Programado</v>
      </c>
      <c r="X155" s="132" t="str">
        <f t="shared" si="26"/>
        <v>No Programado</v>
      </c>
      <c r="Y155" s="161" t="str">
        <f t="shared" si="27"/>
        <v>No Programado</v>
      </c>
      <c r="Z155" s="177"/>
      <c r="AA155" s="178"/>
      <c r="AB155" s="178"/>
      <c r="AC155" s="179"/>
    </row>
    <row r="156" spans="3:29" ht="17.25">
      <c r="C156" s="205" t="e">
        <f>IF(ISBLANK('5. Pp (3 años)'!#REF!),"",'5. Pp (3 años)'!#REF!)</f>
        <v>#REF!</v>
      </c>
      <c r="D156" s="80" t="e">
        <f>IF(ISBLANK('5. Pp (3 años)'!#REF!),"",'5. Pp (3 años)'!#REF!)</f>
        <v>#REF!</v>
      </c>
      <c r="E156" s="201" t="e">
        <f>IF(ISBLANK('5. Pp (3 años)'!#REF!),"",'5. Pp (3 años)'!#REF!)</f>
        <v>#REF!</v>
      </c>
      <c r="F156" s="201" t="e">
        <f>IF(ISBLANK('5. Pp (3 años)'!#REF!),"",'5. Pp (3 años)'!#REF!)</f>
        <v>#REF!</v>
      </c>
      <c r="G156" s="209" t="e">
        <f>IF(ISBLANK('5. Pp (3 años)'!#REF!),"",'5. Pp (3 años)'!#REF!)</f>
        <v>#REF!</v>
      </c>
      <c r="H156" s="66" t="e">
        <f>IF(ISBLANK('5. Pp (3 años)'!#REF!),"",'5. Pp (3 años)'!#REF!)</f>
        <v>#REF!</v>
      </c>
      <c r="I156" s="142" t="e">
        <f>IF(ISBLANK('9. METAS'!#REF!),"",'9. METAS'!#REF!)</f>
        <v>#REF!</v>
      </c>
      <c r="J156" s="143" t="e">
        <f>IF(ISBLANK('9. METAS'!#REF!),"",'9. METAS'!#REF!)</f>
        <v>#REF!</v>
      </c>
      <c r="K156" s="133" t="e">
        <f>IF(ISBLANK('9. METAS'!#REF!),"",'9. METAS'!#REF!)</f>
        <v>#REF!</v>
      </c>
      <c r="L156" s="133" t="e">
        <f>IF(ISBLANK('9. METAS'!#REF!),"",'9. METAS'!#REF!)</f>
        <v>#REF!</v>
      </c>
      <c r="M156" s="134" t="e">
        <f>IF(ISBLANK('9. METAS'!#REF!),"",'9. METAS'!#REF!)</f>
        <v>#REF!</v>
      </c>
      <c r="N156" s="144">
        <v>41</v>
      </c>
      <c r="O156" s="136"/>
      <c r="P156" s="136"/>
      <c r="Q156" s="137"/>
      <c r="R156" s="131" t="str">
        <f t="shared" si="20"/>
        <v>100%</v>
      </c>
      <c r="S156" s="132" t="str">
        <f t="shared" si="21"/>
        <v>100%</v>
      </c>
      <c r="T156" s="132" t="str">
        <f t="shared" si="22"/>
        <v>100%</v>
      </c>
      <c r="U156" s="155" t="str">
        <f t="shared" si="23"/>
        <v>100%</v>
      </c>
      <c r="V156" s="135" t="str">
        <f t="shared" si="24"/>
        <v>No Programado</v>
      </c>
      <c r="W156" s="132" t="str">
        <f t="shared" si="25"/>
        <v>No Programado</v>
      </c>
      <c r="X156" s="132" t="str">
        <f t="shared" si="26"/>
        <v>No Programado</v>
      </c>
      <c r="Y156" s="161" t="str">
        <f t="shared" si="27"/>
        <v>No Programado</v>
      </c>
      <c r="Z156" s="177"/>
      <c r="AA156" s="178"/>
      <c r="AB156" s="178"/>
      <c r="AC156" s="179"/>
    </row>
    <row r="157" spans="3:29" ht="17.25">
      <c r="C157" s="204" t="e">
        <f>IF(ISBLANK('5. Pp (3 años)'!#REF!),"",'5. Pp (3 años)'!#REF!)</f>
        <v>#REF!</v>
      </c>
      <c r="D157" s="80" t="e">
        <f>IF(ISBLANK('5. Pp (3 años)'!#REF!),"",'5. Pp (3 años)'!#REF!)</f>
        <v>#REF!</v>
      </c>
      <c r="E157" s="201" t="e">
        <f>IF(ISBLANK('5. Pp (3 años)'!#REF!),"",'5. Pp (3 años)'!#REF!)</f>
        <v>#REF!</v>
      </c>
      <c r="F157" s="201" t="e">
        <f>IF(ISBLANK('5. Pp (3 años)'!#REF!),"",'5. Pp (3 años)'!#REF!)</f>
        <v>#REF!</v>
      </c>
      <c r="G157" s="209" t="e">
        <f>IF(ISBLANK('5. Pp (3 años)'!#REF!),"",'5. Pp (3 años)'!#REF!)</f>
        <v>#REF!</v>
      </c>
      <c r="H157" s="66" t="e">
        <f>IF(ISBLANK('5. Pp (3 años)'!#REF!),"",'5. Pp (3 años)'!#REF!)</f>
        <v>#REF!</v>
      </c>
      <c r="I157" s="142" t="e">
        <f>IF(ISBLANK('9. METAS'!#REF!),"",'9. METAS'!#REF!)</f>
        <v>#REF!</v>
      </c>
      <c r="J157" s="143" t="e">
        <f>IF(ISBLANK('9. METAS'!#REF!),"",'9. METAS'!#REF!)</f>
        <v>#REF!</v>
      </c>
      <c r="K157" s="133" t="e">
        <f>IF(ISBLANK('9. METAS'!#REF!),"",'9. METAS'!#REF!)</f>
        <v>#REF!</v>
      </c>
      <c r="L157" s="133" t="e">
        <f>IF(ISBLANK('9. METAS'!#REF!),"",'9. METAS'!#REF!)</f>
        <v>#REF!</v>
      </c>
      <c r="M157" s="134" t="e">
        <f>IF(ISBLANK('9. METAS'!#REF!),"",'9. METAS'!#REF!)</f>
        <v>#REF!</v>
      </c>
      <c r="N157" s="144">
        <v>41</v>
      </c>
      <c r="O157" s="136"/>
      <c r="P157" s="136"/>
      <c r="Q157" s="137"/>
      <c r="R157" s="131" t="str">
        <f t="shared" si="20"/>
        <v>100%</v>
      </c>
      <c r="S157" s="132" t="str">
        <f t="shared" si="21"/>
        <v>100%</v>
      </c>
      <c r="T157" s="132" t="str">
        <f t="shared" si="22"/>
        <v>100%</v>
      </c>
      <c r="U157" s="155" t="str">
        <f t="shared" si="23"/>
        <v>100%</v>
      </c>
      <c r="V157" s="135" t="str">
        <f t="shared" si="24"/>
        <v>No Programado</v>
      </c>
      <c r="W157" s="132" t="str">
        <f t="shared" si="25"/>
        <v>No Programado</v>
      </c>
      <c r="X157" s="132" t="str">
        <f t="shared" si="26"/>
        <v>No Programado</v>
      </c>
      <c r="Y157" s="161" t="str">
        <f t="shared" si="27"/>
        <v>No Programado</v>
      </c>
      <c r="Z157" s="177"/>
      <c r="AA157" s="178"/>
      <c r="AB157" s="178"/>
      <c r="AC157" s="179"/>
    </row>
    <row r="158" spans="3:29" ht="17.25">
      <c r="C158" s="205" t="e">
        <f>IF(ISBLANK('5. Pp (3 años)'!#REF!),"",'5. Pp (3 años)'!#REF!)</f>
        <v>#REF!</v>
      </c>
      <c r="D158" s="80" t="e">
        <f>IF(ISBLANK('5. Pp (3 años)'!#REF!),"",'5. Pp (3 años)'!#REF!)</f>
        <v>#REF!</v>
      </c>
      <c r="E158" s="201" t="e">
        <f>IF(ISBLANK('5. Pp (3 años)'!#REF!),"",'5. Pp (3 años)'!#REF!)</f>
        <v>#REF!</v>
      </c>
      <c r="F158" s="201" t="e">
        <f>IF(ISBLANK('5. Pp (3 años)'!#REF!),"",'5. Pp (3 años)'!#REF!)</f>
        <v>#REF!</v>
      </c>
      <c r="G158" s="209" t="e">
        <f>IF(ISBLANK('5. Pp (3 años)'!#REF!),"",'5. Pp (3 años)'!#REF!)</f>
        <v>#REF!</v>
      </c>
      <c r="H158" s="66" t="e">
        <f>IF(ISBLANK('5. Pp (3 años)'!#REF!),"",'5. Pp (3 años)'!#REF!)</f>
        <v>#REF!</v>
      </c>
      <c r="I158" s="142" t="e">
        <f>IF(ISBLANK('9. METAS'!#REF!),"",'9. METAS'!#REF!)</f>
        <v>#REF!</v>
      </c>
      <c r="J158" s="143" t="e">
        <f>IF(ISBLANK('9. METAS'!#REF!),"",'9. METAS'!#REF!)</f>
        <v>#REF!</v>
      </c>
      <c r="K158" s="133" t="e">
        <f>IF(ISBLANK('9. METAS'!#REF!),"",'9. METAS'!#REF!)</f>
        <v>#REF!</v>
      </c>
      <c r="L158" s="133" t="e">
        <f>IF(ISBLANK('9. METAS'!#REF!),"",'9. METAS'!#REF!)</f>
        <v>#REF!</v>
      </c>
      <c r="M158" s="134" t="e">
        <f>IF(ISBLANK('9. METAS'!#REF!),"",'9. METAS'!#REF!)</f>
        <v>#REF!</v>
      </c>
      <c r="N158" s="144">
        <v>41</v>
      </c>
      <c r="O158" s="136"/>
      <c r="P158" s="136"/>
      <c r="Q158" s="137"/>
      <c r="R158" s="131" t="str">
        <f t="shared" si="20"/>
        <v>100%</v>
      </c>
      <c r="S158" s="132" t="str">
        <f t="shared" si="21"/>
        <v>100%</v>
      </c>
      <c r="T158" s="132" t="str">
        <f t="shared" si="22"/>
        <v>100%</v>
      </c>
      <c r="U158" s="155" t="str">
        <f t="shared" si="23"/>
        <v>100%</v>
      </c>
      <c r="V158" s="135" t="str">
        <f t="shared" si="24"/>
        <v>No Programado</v>
      </c>
      <c r="W158" s="132" t="str">
        <f t="shared" si="25"/>
        <v>No Programado</v>
      </c>
      <c r="X158" s="132" t="str">
        <f t="shared" si="26"/>
        <v>No Programado</v>
      </c>
      <c r="Y158" s="161" t="str">
        <f t="shared" si="27"/>
        <v>No Programado</v>
      </c>
      <c r="Z158" s="177"/>
      <c r="AA158" s="178"/>
      <c r="AB158" s="178"/>
      <c r="AC158" s="179"/>
    </row>
    <row r="159" spans="3:29" ht="17.25">
      <c r="C159" s="204" t="e">
        <f>IF(ISBLANK('5. Pp (3 años)'!#REF!),"",'5. Pp (3 años)'!#REF!)</f>
        <v>#REF!</v>
      </c>
      <c r="D159" s="80" t="e">
        <f>IF(ISBLANK('5. Pp (3 años)'!#REF!),"",'5. Pp (3 años)'!#REF!)</f>
        <v>#REF!</v>
      </c>
      <c r="E159" s="201" t="e">
        <f>IF(ISBLANK('5. Pp (3 años)'!#REF!),"",'5. Pp (3 años)'!#REF!)</f>
        <v>#REF!</v>
      </c>
      <c r="F159" s="201" t="e">
        <f>IF(ISBLANK('5. Pp (3 años)'!#REF!),"",'5. Pp (3 años)'!#REF!)</f>
        <v>#REF!</v>
      </c>
      <c r="G159" s="209" t="e">
        <f>IF(ISBLANK('5. Pp (3 años)'!#REF!),"",'5. Pp (3 años)'!#REF!)</f>
        <v>#REF!</v>
      </c>
      <c r="H159" s="66" t="e">
        <f>IF(ISBLANK('5. Pp (3 años)'!#REF!),"",'5. Pp (3 años)'!#REF!)</f>
        <v>#REF!</v>
      </c>
      <c r="I159" s="142" t="e">
        <f>IF(ISBLANK('9. METAS'!#REF!),"",'9. METAS'!#REF!)</f>
        <v>#REF!</v>
      </c>
      <c r="J159" s="143" t="e">
        <f>IF(ISBLANK('9. METAS'!#REF!),"",'9. METAS'!#REF!)</f>
        <v>#REF!</v>
      </c>
      <c r="K159" s="133" t="e">
        <f>IF(ISBLANK('9. METAS'!#REF!),"",'9. METAS'!#REF!)</f>
        <v>#REF!</v>
      </c>
      <c r="L159" s="133" t="e">
        <f>IF(ISBLANK('9. METAS'!#REF!),"",'9. METAS'!#REF!)</f>
        <v>#REF!</v>
      </c>
      <c r="M159" s="134" t="e">
        <f>IF(ISBLANK('9. METAS'!#REF!),"",'9. METAS'!#REF!)</f>
        <v>#REF!</v>
      </c>
      <c r="N159" s="144">
        <v>41</v>
      </c>
      <c r="O159" s="136"/>
      <c r="P159" s="136"/>
      <c r="Q159" s="137"/>
      <c r="R159" s="131" t="str">
        <f t="shared" si="20"/>
        <v>100%</v>
      </c>
      <c r="S159" s="132" t="str">
        <f t="shared" si="21"/>
        <v>100%</v>
      </c>
      <c r="T159" s="132" t="str">
        <f t="shared" si="22"/>
        <v>100%</v>
      </c>
      <c r="U159" s="155" t="str">
        <f t="shared" si="23"/>
        <v>100%</v>
      </c>
      <c r="V159" s="135" t="str">
        <f t="shared" si="24"/>
        <v>No Programado</v>
      </c>
      <c r="W159" s="132" t="str">
        <f t="shared" si="25"/>
        <v>No Programado</v>
      </c>
      <c r="X159" s="132" t="str">
        <f t="shared" si="26"/>
        <v>No Programado</v>
      </c>
      <c r="Y159" s="161" t="str">
        <f t="shared" si="27"/>
        <v>No Programado</v>
      </c>
      <c r="Z159" s="177"/>
      <c r="AA159" s="178"/>
      <c r="AB159" s="178"/>
      <c r="AC159" s="179"/>
    </row>
    <row r="160" spans="3:29" ht="17.25">
      <c r="C160" s="206" t="e">
        <f>IF(ISBLANK('5. Pp (3 años)'!#REF!),"",'5. Pp (3 años)'!#REF!)</f>
        <v>#REF!</v>
      </c>
      <c r="D160" s="60" t="e">
        <f>IF(ISBLANK('5. Pp (3 años)'!#REF!),"",'5. Pp (3 años)'!#REF!)</f>
        <v>#REF!</v>
      </c>
      <c r="E160" s="203" t="e">
        <f>IF(ISBLANK('5. Pp (3 años)'!#REF!),"",'5. Pp (3 años)'!#REF!)</f>
        <v>#REF!</v>
      </c>
      <c r="F160" s="203" t="e">
        <f>IF(ISBLANK('5. Pp (3 años)'!#REF!),"",'5. Pp (3 años)'!#REF!)</f>
        <v>#REF!</v>
      </c>
      <c r="G160" s="214" t="e">
        <f>IF(ISBLANK('5. Pp (3 años)'!#REF!),"",'5. Pp (3 años)'!#REF!)</f>
        <v>#REF!</v>
      </c>
      <c r="H160" s="65" t="e">
        <f>IF(ISBLANK('5. Pp (3 años)'!#REF!),"",'5. Pp (3 años)'!#REF!)</f>
        <v>#REF!</v>
      </c>
      <c r="I160" s="142" t="e">
        <f>IF(ISBLANK('9. METAS'!#REF!),"",'9. METAS'!#REF!)</f>
        <v>#REF!</v>
      </c>
      <c r="J160" s="143" t="e">
        <f>IF(ISBLANK('9. METAS'!#REF!),"",'9. METAS'!#REF!)</f>
        <v>#REF!</v>
      </c>
      <c r="K160" s="133" t="e">
        <f>IF(ISBLANK('9. METAS'!#REF!),"",'9. METAS'!#REF!)</f>
        <v>#REF!</v>
      </c>
      <c r="L160" s="133" t="e">
        <f>IF(ISBLANK('9. METAS'!#REF!),"",'9. METAS'!#REF!)</f>
        <v>#REF!</v>
      </c>
      <c r="M160" s="134" t="e">
        <f>IF(ISBLANK('9. METAS'!#REF!),"",'9. METAS'!#REF!)</f>
        <v>#REF!</v>
      </c>
      <c r="N160" s="144">
        <v>41</v>
      </c>
      <c r="O160" s="136"/>
      <c r="P160" s="136"/>
      <c r="Q160" s="137"/>
      <c r="R160" s="131" t="str">
        <f t="shared" si="20"/>
        <v>100%</v>
      </c>
      <c r="S160" s="132" t="str">
        <f t="shared" si="21"/>
        <v>100%</v>
      </c>
      <c r="T160" s="132" t="str">
        <f t="shared" si="22"/>
        <v>100%</v>
      </c>
      <c r="U160" s="155" t="str">
        <f t="shared" si="23"/>
        <v>100%</v>
      </c>
      <c r="V160" s="135" t="str">
        <f t="shared" si="24"/>
        <v>No Programado</v>
      </c>
      <c r="W160" s="132" t="str">
        <f t="shared" si="25"/>
        <v>No Programado</v>
      </c>
      <c r="X160" s="132" t="str">
        <f t="shared" si="26"/>
        <v>No Programado</v>
      </c>
      <c r="Y160" s="161" t="str">
        <f t="shared" si="27"/>
        <v>No Programado</v>
      </c>
      <c r="Z160" s="174"/>
      <c r="AA160" s="175"/>
      <c r="AB160" s="175"/>
      <c r="AC160" s="176"/>
    </row>
    <row r="161" spans="3:29" ht="17.25">
      <c r="C161" s="204" t="e">
        <f>IF(ISBLANK('5. Pp (3 años)'!#REF!),"",'5. Pp (3 años)'!#REF!)</f>
        <v>#REF!</v>
      </c>
      <c r="D161" s="80" t="e">
        <f>IF(ISBLANK('5. Pp (3 años)'!#REF!),"",'5. Pp (3 años)'!#REF!)</f>
        <v>#REF!</v>
      </c>
      <c r="E161" s="201" t="e">
        <f>IF(ISBLANK('5. Pp (3 años)'!#REF!),"",'5. Pp (3 años)'!#REF!)</f>
        <v>#REF!</v>
      </c>
      <c r="F161" s="201" t="e">
        <f>IF(ISBLANK('5. Pp (3 años)'!#REF!),"",'5. Pp (3 años)'!#REF!)</f>
        <v>#REF!</v>
      </c>
      <c r="G161" s="209" t="e">
        <f>IF(ISBLANK('5. Pp (3 años)'!#REF!),"",'5. Pp (3 años)'!#REF!)</f>
        <v>#REF!</v>
      </c>
      <c r="H161" s="66" t="e">
        <f>IF(ISBLANK('5. Pp (3 años)'!#REF!),"",'5. Pp (3 años)'!#REF!)</f>
        <v>#REF!</v>
      </c>
      <c r="I161" s="142" t="e">
        <f>IF(ISBLANK('9. METAS'!#REF!),"",'9. METAS'!#REF!)</f>
        <v>#REF!</v>
      </c>
      <c r="J161" s="143" t="e">
        <f>IF(ISBLANK('9. METAS'!#REF!),"",'9. METAS'!#REF!)</f>
        <v>#REF!</v>
      </c>
      <c r="K161" s="133" t="e">
        <f>IF(ISBLANK('9. METAS'!#REF!),"",'9. METAS'!#REF!)</f>
        <v>#REF!</v>
      </c>
      <c r="L161" s="133" t="e">
        <f>IF(ISBLANK('9. METAS'!#REF!),"",'9. METAS'!#REF!)</f>
        <v>#REF!</v>
      </c>
      <c r="M161" s="134" t="e">
        <f>IF(ISBLANK('9. METAS'!#REF!),"",'9. METAS'!#REF!)</f>
        <v>#REF!</v>
      </c>
      <c r="N161" s="144">
        <v>41</v>
      </c>
      <c r="O161" s="136"/>
      <c r="P161" s="136"/>
      <c r="Q161" s="137"/>
      <c r="R161" s="131" t="str">
        <f t="shared" si="20"/>
        <v>100%</v>
      </c>
      <c r="S161" s="132" t="str">
        <f t="shared" si="21"/>
        <v>100%</v>
      </c>
      <c r="T161" s="132" t="str">
        <f t="shared" si="22"/>
        <v>100%</v>
      </c>
      <c r="U161" s="155" t="str">
        <f t="shared" si="23"/>
        <v>100%</v>
      </c>
      <c r="V161" s="135" t="str">
        <f t="shared" si="24"/>
        <v>No Programado</v>
      </c>
      <c r="W161" s="132" t="str">
        <f t="shared" si="25"/>
        <v>No Programado</v>
      </c>
      <c r="X161" s="132" t="str">
        <f t="shared" si="26"/>
        <v>No Programado</v>
      </c>
      <c r="Y161" s="161" t="str">
        <f t="shared" si="27"/>
        <v>No Programado</v>
      </c>
      <c r="Z161" s="177"/>
      <c r="AA161" s="178"/>
      <c r="AB161" s="178"/>
      <c r="AC161" s="179"/>
    </row>
    <row r="162" spans="3:29" ht="17.25">
      <c r="C162" s="205" t="e">
        <f>IF(ISBLANK('5. Pp (3 años)'!#REF!),"",'5. Pp (3 años)'!#REF!)</f>
        <v>#REF!</v>
      </c>
      <c r="D162" s="80" t="e">
        <f>IF(ISBLANK('5. Pp (3 años)'!#REF!),"",'5. Pp (3 años)'!#REF!)</f>
        <v>#REF!</v>
      </c>
      <c r="E162" s="201" t="e">
        <f>IF(ISBLANK('5. Pp (3 años)'!#REF!),"",'5. Pp (3 años)'!#REF!)</f>
        <v>#REF!</v>
      </c>
      <c r="F162" s="201" t="e">
        <f>IF(ISBLANK('5. Pp (3 años)'!#REF!),"",'5. Pp (3 años)'!#REF!)</f>
        <v>#REF!</v>
      </c>
      <c r="G162" s="209" t="e">
        <f>IF(ISBLANK('5. Pp (3 años)'!#REF!),"",'5. Pp (3 años)'!#REF!)</f>
        <v>#REF!</v>
      </c>
      <c r="H162" s="66" t="e">
        <f>IF(ISBLANK('5. Pp (3 años)'!#REF!),"",'5. Pp (3 años)'!#REF!)</f>
        <v>#REF!</v>
      </c>
      <c r="I162" s="142" t="e">
        <f>IF(ISBLANK('9. METAS'!#REF!),"",'9. METAS'!#REF!)</f>
        <v>#REF!</v>
      </c>
      <c r="J162" s="143" t="e">
        <f>IF(ISBLANK('9. METAS'!#REF!),"",'9. METAS'!#REF!)</f>
        <v>#REF!</v>
      </c>
      <c r="K162" s="133" t="e">
        <f>IF(ISBLANK('9. METAS'!#REF!),"",'9. METAS'!#REF!)</f>
        <v>#REF!</v>
      </c>
      <c r="L162" s="133" t="e">
        <f>IF(ISBLANK('9. METAS'!#REF!),"",'9. METAS'!#REF!)</f>
        <v>#REF!</v>
      </c>
      <c r="M162" s="134" t="e">
        <f>IF(ISBLANK('9. METAS'!#REF!),"",'9. METAS'!#REF!)</f>
        <v>#REF!</v>
      </c>
      <c r="N162" s="144">
        <v>41</v>
      </c>
      <c r="O162" s="136"/>
      <c r="P162" s="136"/>
      <c r="Q162" s="137"/>
      <c r="R162" s="131" t="str">
        <f t="shared" si="20"/>
        <v>100%</v>
      </c>
      <c r="S162" s="132" t="str">
        <f t="shared" si="21"/>
        <v>100%</v>
      </c>
      <c r="T162" s="132" t="str">
        <f t="shared" si="22"/>
        <v>100%</v>
      </c>
      <c r="U162" s="155" t="str">
        <f t="shared" si="23"/>
        <v>100%</v>
      </c>
      <c r="V162" s="135" t="str">
        <f t="shared" si="24"/>
        <v>No Programado</v>
      </c>
      <c r="W162" s="132" t="str">
        <f t="shared" si="25"/>
        <v>No Programado</v>
      </c>
      <c r="X162" s="132" t="str">
        <f t="shared" si="26"/>
        <v>No Programado</v>
      </c>
      <c r="Y162" s="161" t="str">
        <f t="shared" si="27"/>
        <v>No Programado</v>
      </c>
      <c r="Z162" s="177"/>
      <c r="AA162" s="178"/>
      <c r="AB162" s="178"/>
      <c r="AC162" s="179"/>
    </row>
    <row r="163" spans="3:29" ht="17.25">
      <c r="C163" s="204" t="e">
        <f>IF(ISBLANK('5. Pp (3 años)'!#REF!),"",'5. Pp (3 años)'!#REF!)</f>
        <v>#REF!</v>
      </c>
      <c r="D163" s="80" t="e">
        <f>IF(ISBLANK('5. Pp (3 años)'!#REF!),"",'5. Pp (3 años)'!#REF!)</f>
        <v>#REF!</v>
      </c>
      <c r="E163" s="201" t="e">
        <f>IF(ISBLANK('5. Pp (3 años)'!#REF!),"",'5. Pp (3 años)'!#REF!)</f>
        <v>#REF!</v>
      </c>
      <c r="F163" s="201" t="e">
        <f>IF(ISBLANK('5. Pp (3 años)'!#REF!),"",'5. Pp (3 años)'!#REF!)</f>
        <v>#REF!</v>
      </c>
      <c r="G163" s="209" t="e">
        <f>IF(ISBLANK('5. Pp (3 años)'!#REF!),"",'5. Pp (3 años)'!#REF!)</f>
        <v>#REF!</v>
      </c>
      <c r="H163" s="66" t="e">
        <f>IF(ISBLANK('5. Pp (3 años)'!#REF!),"",'5. Pp (3 años)'!#REF!)</f>
        <v>#REF!</v>
      </c>
      <c r="I163" s="142" t="e">
        <f>IF(ISBLANK('9. METAS'!#REF!),"",'9. METAS'!#REF!)</f>
        <v>#REF!</v>
      </c>
      <c r="J163" s="143" t="e">
        <f>IF(ISBLANK('9. METAS'!#REF!),"",'9. METAS'!#REF!)</f>
        <v>#REF!</v>
      </c>
      <c r="K163" s="133" t="e">
        <f>IF(ISBLANK('9. METAS'!#REF!),"",'9. METAS'!#REF!)</f>
        <v>#REF!</v>
      </c>
      <c r="L163" s="133" t="e">
        <f>IF(ISBLANK('9. METAS'!#REF!),"",'9. METAS'!#REF!)</f>
        <v>#REF!</v>
      </c>
      <c r="M163" s="134" t="e">
        <f>IF(ISBLANK('9. METAS'!#REF!),"",'9. METAS'!#REF!)</f>
        <v>#REF!</v>
      </c>
      <c r="N163" s="144">
        <v>41</v>
      </c>
      <c r="O163" s="136"/>
      <c r="P163" s="136"/>
      <c r="Q163" s="137"/>
      <c r="R163" s="131" t="str">
        <f t="shared" si="20"/>
        <v>100%</v>
      </c>
      <c r="S163" s="132" t="str">
        <f t="shared" si="21"/>
        <v>100%</v>
      </c>
      <c r="T163" s="132" t="str">
        <f t="shared" si="22"/>
        <v>100%</v>
      </c>
      <c r="U163" s="155" t="str">
        <f t="shared" si="23"/>
        <v>100%</v>
      </c>
      <c r="V163" s="135" t="str">
        <f t="shared" si="24"/>
        <v>No Programado</v>
      </c>
      <c r="W163" s="132" t="str">
        <f t="shared" si="25"/>
        <v>No Programado</v>
      </c>
      <c r="X163" s="132" t="str">
        <f t="shared" si="26"/>
        <v>No Programado</v>
      </c>
      <c r="Y163" s="161" t="str">
        <f t="shared" si="27"/>
        <v>No Programado</v>
      </c>
      <c r="Z163" s="177"/>
      <c r="AA163" s="178"/>
      <c r="AB163" s="178"/>
      <c r="AC163" s="179"/>
    </row>
    <row r="164" spans="3:29" ht="17.25">
      <c r="C164" s="205" t="e">
        <f>IF(ISBLANK('5. Pp (3 años)'!#REF!),"",'5. Pp (3 años)'!#REF!)</f>
        <v>#REF!</v>
      </c>
      <c r="D164" s="80" t="e">
        <f>IF(ISBLANK('5. Pp (3 años)'!#REF!),"",'5. Pp (3 años)'!#REF!)</f>
        <v>#REF!</v>
      </c>
      <c r="E164" s="201" t="e">
        <f>IF(ISBLANK('5. Pp (3 años)'!#REF!),"",'5. Pp (3 años)'!#REF!)</f>
        <v>#REF!</v>
      </c>
      <c r="F164" s="201" t="e">
        <f>IF(ISBLANK('5. Pp (3 años)'!#REF!),"",'5. Pp (3 años)'!#REF!)</f>
        <v>#REF!</v>
      </c>
      <c r="G164" s="209" t="e">
        <f>IF(ISBLANK('5. Pp (3 años)'!#REF!),"",'5. Pp (3 años)'!#REF!)</f>
        <v>#REF!</v>
      </c>
      <c r="H164" s="66" t="e">
        <f>IF(ISBLANK('5. Pp (3 años)'!#REF!),"",'5. Pp (3 años)'!#REF!)</f>
        <v>#REF!</v>
      </c>
      <c r="I164" s="142" t="e">
        <f>IF(ISBLANK('9. METAS'!#REF!),"",'9. METAS'!#REF!)</f>
        <v>#REF!</v>
      </c>
      <c r="J164" s="143" t="e">
        <f>IF(ISBLANK('9. METAS'!#REF!),"",'9. METAS'!#REF!)</f>
        <v>#REF!</v>
      </c>
      <c r="K164" s="133" t="e">
        <f>IF(ISBLANK('9. METAS'!#REF!),"",'9. METAS'!#REF!)</f>
        <v>#REF!</v>
      </c>
      <c r="L164" s="133" t="e">
        <f>IF(ISBLANK('9. METAS'!#REF!),"",'9. METAS'!#REF!)</f>
        <v>#REF!</v>
      </c>
      <c r="M164" s="134" t="e">
        <f>IF(ISBLANK('9. METAS'!#REF!),"",'9. METAS'!#REF!)</f>
        <v>#REF!</v>
      </c>
      <c r="N164" s="144">
        <v>41</v>
      </c>
      <c r="O164" s="136"/>
      <c r="P164" s="136"/>
      <c r="Q164" s="137"/>
      <c r="R164" s="131" t="str">
        <f t="shared" si="20"/>
        <v>100%</v>
      </c>
      <c r="S164" s="132" t="str">
        <f t="shared" si="21"/>
        <v>100%</v>
      </c>
      <c r="T164" s="132" t="str">
        <f t="shared" si="22"/>
        <v>100%</v>
      </c>
      <c r="U164" s="155" t="str">
        <f t="shared" si="23"/>
        <v>100%</v>
      </c>
      <c r="V164" s="135" t="str">
        <f t="shared" si="24"/>
        <v>No Programado</v>
      </c>
      <c r="W164" s="132" t="str">
        <f t="shared" si="25"/>
        <v>No Programado</v>
      </c>
      <c r="X164" s="132" t="str">
        <f t="shared" si="26"/>
        <v>No Programado</v>
      </c>
      <c r="Y164" s="161" t="str">
        <f t="shared" si="27"/>
        <v>No Programado</v>
      </c>
      <c r="Z164" s="177"/>
      <c r="AA164" s="178"/>
      <c r="AB164" s="178"/>
      <c r="AC164" s="179"/>
    </row>
    <row r="165" spans="3:29" ht="17.25">
      <c r="C165" s="204" t="e">
        <f>IF(ISBLANK('5. Pp (3 años)'!#REF!),"",'5. Pp (3 años)'!#REF!)</f>
        <v>#REF!</v>
      </c>
      <c r="D165" s="80" t="e">
        <f>IF(ISBLANK('5. Pp (3 años)'!#REF!),"",'5. Pp (3 años)'!#REF!)</f>
        <v>#REF!</v>
      </c>
      <c r="E165" s="201" t="e">
        <f>IF(ISBLANK('5. Pp (3 años)'!#REF!),"",'5. Pp (3 años)'!#REF!)</f>
        <v>#REF!</v>
      </c>
      <c r="F165" s="201" t="e">
        <f>IF(ISBLANK('5. Pp (3 años)'!#REF!),"",'5. Pp (3 años)'!#REF!)</f>
        <v>#REF!</v>
      </c>
      <c r="G165" s="209" t="e">
        <f>IF(ISBLANK('5. Pp (3 años)'!#REF!),"",'5. Pp (3 años)'!#REF!)</f>
        <v>#REF!</v>
      </c>
      <c r="H165" s="66" t="e">
        <f>IF(ISBLANK('5. Pp (3 años)'!#REF!),"",'5. Pp (3 años)'!#REF!)</f>
        <v>#REF!</v>
      </c>
      <c r="I165" s="142" t="e">
        <f>IF(ISBLANK('9. METAS'!#REF!),"",'9. METAS'!#REF!)</f>
        <v>#REF!</v>
      </c>
      <c r="J165" s="143" t="e">
        <f>IF(ISBLANK('9. METAS'!#REF!),"",'9. METAS'!#REF!)</f>
        <v>#REF!</v>
      </c>
      <c r="K165" s="133" t="e">
        <f>IF(ISBLANK('9. METAS'!#REF!),"",'9. METAS'!#REF!)</f>
        <v>#REF!</v>
      </c>
      <c r="L165" s="133" t="e">
        <f>IF(ISBLANK('9. METAS'!#REF!),"",'9. METAS'!#REF!)</f>
        <v>#REF!</v>
      </c>
      <c r="M165" s="134" t="e">
        <f>IF(ISBLANK('9. METAS'!#REF!),"",'9. METAS'!#REF!)</f>
        <v>#REF!</v>
      </c>
      <c r="N165" s="144">
        <v>41</v>
      </c>
      <c r="O165" s="136"/>
      <c r="P165" s="136"/>
      <c r="Q165" s="137"/>
      <c r="R165" s="131" t="str">
        <f t="shared" si="20"/>
        <v>100%</v>
      </c>
      <c r="S165" s="132" t="str">
        <f t="shared" si="21"/>
        <v>100%</v>
      </c>
      <c r="T165" s="132" t="str">
        <f t="shared" si="22"/>
        <v>100%</v>
      </c>
      <c r="U165" s="155" t="str">
        <f t="shared" si="23"/>
        <v>100%</v>
      </c>
      <c r="V165" s="135" t="str">
        <f t="shared" si="24"/>
        <v>No Programado</v>
      </c>
      <c r="W165" s="132" t="str">
        <f t="shared" si="25"/>
        <v>No Programado</v>
      </c>
      <c r="X165" s="132" t="str">
        <f t="shared" si="26"/>
        <v>No Programado</v>
      </c>
      <c r="Y165" s="161" t="str">
        <f t="shared" si="27"/>
        <v>No Programado</v>
      </c>
      <c r="Z165" s="177"/>
      <c r="AA165" s="178"/>
      <c r="AB165" s="178"/>
      <c r="AC165" s="179"/>
    </row>
    <row r="166" spans="3:29" ht="17.25">
      <c r="C166" s="206" t="e">
        <f>IF(ISBLANK('5. Pp (3 años)'!#REF!),"",'5. Pp (3 años)'!#REF!)</f>
        <v>#REF!</v>
      </c>
      <c r="D166" s="60" t="e">
        <f>IF(ISBLANK('5. Pp (3 años)'!#REF!),"",'5. Pp (3 años)'!#REF!)</f>
        <v>#REF!</v>
      </c>
      <c r="E166" s="203" t="e">
        <f>IF(ISBLANK('5. Pp (3 años)'!#REF!),"",'5. Pp (3 años)'!#REF!)</f>
        <v>#REF!</v>
      </c>
      <c r="F166" s="203" t="e">
        <f>IF(ISBLANK('5. Pp (3 años)'!#REF!),"",'5. Pp (3 años)'!#REF!)</f>
        <v>#REF!</v>
      </c>
      <c r="G166" s="214" t="e">
        <f>IF(ISBLANK('5. Pp (3 años)'!#REF!),"",'5. Pp (3 años)'!#REF!)</f>
        <v>#REF!</v>
      </c>
      <c r="H166" s="65" t="e">
        <f>IF(ISBLANK('5. Pp (3 años)'!#REF!),"",'5. Pp (3 años)'!#REF!)</f>
        <v>#REF!</v>
      </c>
      <c r="I166" s="142" t="e">
        <f>IF(ISBLANK('9. METAS'!#REF!),"",'9. METAS'!#REF!)</f>
        <v>#REF!</v>
      </c>
      <c r="J166" s="143" t="e">
        <f>IF(ISBLANK('9. METAS'!#REF!),"",'9. METAS'!#REF!)</f>
        <v>#REF!</v>
      </c>
      <c r="K166" s="133" t="e">
        <f>IF(ISBLANK('9. METAS'!#REF!),"",'9. METAS'!#REF!)</f>
        <v>#REF!</v>
      </c>
      <c r="L166" s="133" t="e">
        <f>IF(ISBLANK('9. METAS'!#REF!),"",'9. METAS'!#REF!)</f>
        <v>#REF!</v>
      </c>
      <c r="M166" s="134" t="e">
        <f>IF(ISBLANK('9. METAS'!#REF!),"",'9. METAS'!#REF!)</f>
        <v>#REF!</v>
      </c>
      <c r="N166" s="144">
        <v>41</v>
      </c>
      <c r="O166" s="136"/>
      <c r="P166" s="136"/>
      <c r="Q166" s="137"/>
      <c r="R166" s="131" t="str">
        <f t="shared" si="20"/>
        <v>100%</v>
      </c>
      <c r="S166" s="132" t="str">
        <f t="shared" si="21"/>
        <v>100%</v>
      </c>
      <c r="T166" s="132" t="str">
        <f t="shared" si="22"/>
        <v>100%</v>
      </c>
      <c r="U166" s="155" t="str">
        <f t="shared" si="23"/>
        <v>100%</v>
      </c>
      <c r="V166" s="135" t="str">
        <f t="shared" si="24"/>
        <v>No Programado</v>
      </c>
      <c r="W166" s="132" t="str">
        <f t="shared" si="25"/>
        <v>No Programado</v>
      </c>
      <c r="X166" s="132" t="str">
        <f t="shared" si="26"/>
        <v>No Programado</v>
      </c>
      <c r="Y166" s="161" t="str">
        <f t="shared" si="27"/>
        <v>No Programado</v>
      </c>
      <c r="Z166" s="174"/>
      <c r="AA166" s="175"/>
      <c r="AB166" s="175"/>
      <c r="AC166" s="176"/>
    </row>
    <row r="167" spans="3:29" ht="17.25">
      <c r="C167" s="204" t="e">
        <f>IF(ISBLANK('5. Pp (3 años)'!#REF!),"",'5. Pp (3 años)'!#REF!)</f>
        <v>#REF!</v>
      </c>
      <c r="D167" s="80" t="e">
        <f>IF(ISBLANK('5. Pp (3 años)'!#REF!),"",'5. Pp (3 años)'!#REF!)</f>
        <v>#REF!</v>
      </c>
      <c r="E167" s="201" t="e">
        <f>IF(ISBLANK('5. Pp (3 años)'!#REF!),"",'5. Pp (3 años)'!#REF!)</f>
        <v>#REF!</v>
      </c>
      <c r="F167" s="201" t="e">
        <f>IF(ISBLANK('5. Pp (3 años)'!#REF!),"",'5. Pp (3 años)'!#REF!)</f>
        <v>#REF!</v>
      </c>
      <c r="G167" s="209" t="e">
        <f>IF(ISBLANK('5. Pp (3 años)'!#REF!),"",'5. Pp (3 años)'!#REF!)</f>
        <v>#REF!</v>
      </c>
      <c r="H167" s="66" t="e">
        <f>IF(ISBLANK('5. Pp (3 años)'!#REF!),"",'5. Pp (3 años)'!#REF!)</f>
        <v>#REF!</v>
      </c>
      <c r="I167" s="142" t="e">
        <f>IF(ISBLANK('9. METAS'!#REF!),"",'9. METAS'!#REF!)</f>
        <v>#REF!</v>
      </c>
      <c r="J167" s="143" t="e">
        <f>IF(ISBLANK('9. METAS'!#REF!),"",'9. METAS'!#REF!)</f>
        <v>#REF!</v>
      </c>
      <c r="K167" s="133" t="e">
        <f>IF(ISBLANK('9. METAS'!#REF!),"",'9. METAS'!#REF!)</f>
        <v>#REF!</v>
      </c>
      <c r="L167" s="133" t="e">
        <f>IF(ISBLANK('9. METAS'!#REF!),"",'9. METAS'!#REF!)</f>
        <v>#REF!</v>
      </c>
      <c r="M167" s="134" t="e">
        <f>IF(ISBLANK('9. METAS'!#REF!),"",'9. METAS'!#REF!)</f>
        <v>#REF!</v>
      </c>
      <c r="N167" s="144">
        <v>41</v>
      </c>
      <c r="O167" s="136"/>
      <c r="P167" s="136"/>
      <c r="Q167" s="137"/>
      <c r="R167" s="131" t="str">
        <f t="shared" si="20"/>
        <v>100%</v>
      </c>
      <c r="S167" s="132" t="str">
        <f t="shared" si="21"/>
        <v>100%</v>
      </c>
      <c r="T167" s="132" t="str">
        <f t="shared" si="22"/>
        <v>100%</v>
      </c>
      <c r="U167" s="155" t="str">
        <f t="shared" si="23"/>
        <v>100%</v>
      </c>
      <c r="V167" s="135" t="str">
        <f t="shared" si="24"/>
        <v>No Programado</v>
      </c>
      <c r="W167" s="132" t="str">
        <f t="shared" si="25"/>
        <v>No Programado</v>
      </c>
      <c r="X167" s="132" t="str">
        <f t="shared" si="26"/>
        <v>No Programado</v>
      </c>
      <c r="Y167" s="161" t="str">
        <f t="shared" si="27"/>
        <v>No Programado</v>
      </c>
      <c r="Z167" s="177"/>
      <c r="AA167" s="178"/>
      <c r="AB167" s="178"/>
      <c r="AC167" s="179"/>
    </row>
    <row r="168" spans="3:29" ht="17.25">
      <c r="C168" s="205" t="e">
        <f>IF(ISBLANK('5. Pp (3 años)'!#REF!),"",'5. Pp (3 años)'!#REF!)</f>
        <v>#REF!</v>
      </c>
      <c r="D168" s="80" t="e">
        <f>IF(ISBLANK('5. Pp (3 años)'!#REF!),"",'5. Pp (3 años)'!#REF!)</f>
        <v>#REF!</v>
      </c>
      <c r="E168" s="201" t="e">
        <f>IF(ISBLANK('5. Pp (3 años)'!#REF!),"",'5. Pp (3 años)'!#REF!)</f>
        <v>#REF!</v>
      </c>
      <c r="F168" s="201" t="e">
        <f>IF(ISBLANK('5. Pp (3 años)'!#REF!),"",'5. Pp (3 años)'!#REF!)</f>
        <v>#REF!</v>
      </c>
      <c r="G168" s="209" t="e">
        <f>IF(ISBLANK('5. Pp (3 años)'!#REF!),"",'5. Pp (3 años)'!#REF!)</f>
        <v>#REF!</v>
      </c>
      <c r="H168" s="66" t="e">
        <f>IF(ISBLANK('5. Pp (3 años)'!#REF!),"",'5. Pp (3 años)'!#REF!)</f>
        <v>#REF!</v>
      </c>
      <c r="I168" s="142" t="e">
        <f>IF(ISBLANK('9. METAS'!#REF!),"",'9. METAS'!#REF!)</f>
        <v>#REF!</v>
      </c>
      <c r="J168" s="143" t="e">
        <f>IF(ISBLANK('9. METAS'!#REF!),"",'9. METAS'!#REF!)</f>
        <v>#REF!</v>
      </c>
      <c r="K168" s="133" t="e">
        <f>IF(ISBLANK('9. METAS'!#REF!),"",'9. METAS'!#REF!)</f>
        <v>#REF!</v>
      </c>
      <c r="L168" s="133" t="e">
        <f>IF(ISBLANK('9. METAS'!#REF!),"",'9. METAS'!#REF!)</f>
        <v>#REF!</v>
      </c>
      <c r="M168" s="134" t="e">
        <f>IF(ISBLANK('9. METAS'!#REF!),"",'9. METAS'!#REF!)</f>
        <v>#REF!</v>
      </c>
      <c r="N168" s="144">
        <v>41</v>
      </c>
      <c r="O168" s="136"/>
      <c r="P168" s="136"/>
      <c r="Q168" s="137"/>
      <c r="R168" s="131" t="str">
        <f t="shared" si="20"/>
        <v>100%</v>
      </c>
      <c r="S168" s="132" t="str">
        <f t="shared" si="21"/>
        <v>100%</v>
      </c>
      <c r="T168" s="132" t="str">
        <f t="shared" si="22"/>
        <v>100%</v>
      </c>
      <c r="U168" s="155" t="str">
        <f t="shared" si="23"/>
        <v>100%</v>
      </c>
      <c r="V168" s="135" t="str">
        <f t="shared" si="24"/>
        <v>No Programado</v>
      </c>
      <c r="W168" s="132" t="str">
        <f t="shared" si="25"/>
        <v>No Programado</v>
      </c>
      <c r="X168" s="132" t="str">
        <f t="shared" si="26"/>
        <v>No Programado</v>
      </c>
      <c r="Y168" s="161" t="str">
        <f t="shared" si="27"/>
        <v>No Programado</v>
      </c>
      <c r="Z168" s="177"/>
      <c r="AA168" s="178"/>
      <c r="AB168" s="178"/>
      <c r="AC168" s="179"/>
    </row>
    <row r="169" spans="3:29" ht="17.25">
      <c r="C169" s="204" t="e">
        <f>IF(ISBLANK('5. Pp (3 años)'!#REF!),"",'5. Pp (3 años)'!#REF!)</f>
        <v>#REF!</v>
      </c>
      <c r="D169" s="80" t="e">
        <f>IF(ISBLANK('5. Pp (3 años)'!#REF!),"",'5. Pp (3 años)'!#REF!)</f>
        <v>#REF!</v>
      </c>
      <c r="E169" s="201" t="e">
        <f>IF(ISBLANK('5. Pp (3 años)'!#REF!),"",'5. Pp (3 años)'!#REF!)</f>
        <v>#REF!</v>
      </c>
      <c r="F169" s="201" t="e">
        <f>IF(ISBLANK('5. Pp (3 años)'!#REF!),"",'5. Pp (3 años)'!#REF!)</f>
        <v>#REF!</v>
      </c>
      <c r="G169" s="209" t="e">
        <f>IF(ISBLANK('5. Pp (3 años)'!#REF!),"",'5. Pp (3 años)'!#REF!)</f>
        <v>#REF!</v>
      </c>
      <c r="H169" s="66" t="e">
        <f>IF(ISBLANK('5. Pp (3 años)'!#REF!),"",'5. Pp (3 años)'!#REF!)</f>
        <v>#REF!</v>
      </c>
      <c r="I169" s="142" t="e">
        <f>IF(ISBLANK('9. METAS'!#REF!),"",'9. METAS'!#REF!)</f>
        <v>#REF!</v>
      </c>
      <c r="J169" s="143" t="e">
        <f>IF(ISBLANK('9. METAS'!#REF!),"",'9. METAS'!#REF!)</f>
        <v>#REF!</v>
      </c>
      <c r="K169" s="133" t="e">
        <f>IF(ISBLANK('9. METAS'!#REF!),"",'9. METAS'!#REF!)</f>
        <v>#REF!</v>
      </c>
      <c r="L169" s="133" t="e">
        <f>IF(ISBLANK('9. METAS'!#REF!),"",'9. METAS'!#REF!)</f>
        <v>#REF!</v>
      </c>
      <c r="M169" s="134" t="e">
        <f>IF(ISBLANK('9. METAS'!#REF!),"",'9. METAS'!#REF!)</f>
        <v>#REF!</v>
      </c>
      <c r="N169" s="144">
        <v>41</v>
      </c>
      <c r="O169" s="136"/>
      <c r="P169" s="136"/>
      <c r="Q169" s="137"/>
      <c r="R169" s="131" t="str">
        <f t="shared" si="20"/>
        <v>100%</v>
      </c>
      <c r="S169" s="132" t="str">
        <f t="shared" si="21"/>
        <v>100%</v>
      </c>
      <c r="T169" s="132" t="str">
        <f t="shared" si="22"/>
        <v>100%</v>
      </c>
      <c r="U169" s="155" t="str">
        <f t="shared" si="23"/>
        <v>100%</v>
      </c>
      <c r="V169" s="135" t="str">
        <f t="shared" si="24"/>
        <v>No Programado</v>
      </c>
      <c r="W169" s="132" t="str">
        <f t="shared" si="25"/>
        <v>No Programado</v>
      </c>
      <c r="X169" s="132" t="str">
        <f t="shared" si="26"/>
        <v>No Programado</v>
      </c>
      <c r="Y169" s="161" t="str">
        <f t="shared" si="27"/>
        <v>No Programado</v>
      </c>
      <c r="Z169" s="177"/>
      <c r="AA169" s="178"/>
      <c r="AB169" s="178"/>
      <c r="AC169" s="179"/>
    </row>
    <row r="170" spans="3:29" ht="17.25">
      <c r="C170" s="205" t="e">
        <f>IF(ISBLANK('5. Pp (3 años)'!#REF!),"",'5. Pp (3 años)'!#REF!)</f>
        <v>#REF!</v>
      </c>
      <c r="D170" s="80" t="e">
        <f>IF(ISBLANK('5. Pp (3 años)'!#REF!),"",'5. Pp (3 años)'!#REF!)</f>
        <v>#REF!</v>
      </c>
      <c r="E170" s="201" t="e">
        <f>IF(ISBLANK('5. Pp (3 años)'!#REF!),"",'5. Pp (3 años)'!#REF!)</f>
        <v>#REF!</v>
      </c>
      <c r="F170" s="201" t="e">
        <f>IF(ISBLANK('5. Pp (3 años)'!#REF!),"",'5. Pp (3 años)'!#REF!)</f>
        <v>#REF!</v>
      </c>
      <c r="G170" s="209" t="e">
        <f>IF(ISBLANK('5. Pp (3 años)'!#REF!),"",'5. Pp (3 años)'!#REF!)</f>
        <v>#REF!</v>
      </c>
      <c r="H170" s="66" t="e">
        <f>IF(ISBLANK('5. Pp (3 años)'!#REF!),"",'5. Pp (3 años)'!#REF!)</f>
        <v>#REF!</v>
      </c>
      <c r="I170" s="142" t="e">
        <f>IF(ISBLANK('9. METAS'!#REF!),"",'9. METAS'!#REF!)</f>
        <v>#REF!</v>
      </c>
      <c r="J170" s="143" t="e">
        <f>IF(ISBLANK('9. METAS'!#REF!),"",'9. METAS'!#REF!)</f>
        <v>#REF!</v>
      </c>
      <c r="K170" s="133" t="e">
        <f>IF(ISBLANK('9. METAS'!#REF!),"",'9. METAS'!#REF!)</f>
        <v>#REF!</v>
      </c>
      <c r="L170" s="133" t="e">
        <f>IF(ISBLANK('9. METAS'!#REF!),"",'9. METAS'!#REF!)</f>
        <v>#REF!</v>
      </c>
      <c r="M170" s="134" t="e">
        <f>IF(ISBLANK('9. METAS'!#REF!),"",'9. METAS'!#REF!)</f>
        <v>#REF!</v>
      </c>
      <c r="N170" s="144">
        <v>41</v>
      </c>
      <c r="O170" s="136"/>
      <c r="P170" s="136"/>
      <c r="Q170" s="137"/>
      <c r="R170" s="131" t="str">
        <f t="shared" si="20"/>
        <v>100%</v>
      </c>
      <c r="S170" s="132" t="str">
        <f t="shared" si="21"/>
        <v>100%</v>
      </c>
      <c r="T170" s="132" t="str">
        <f t="shared" si="22"/>
        <v>100%</v>
      </c>
      <c r="U170" s="155" t="str">
        <f t="shared" si="23"/>
        <v>100%</v>
      </c>
      <c r="V170" s="135" t="str">
        <f t="shared" si="24"/>
        <v>No Programado</v>
      </c>
      <c r="W170" s="132" t="str">
        <f t="shared" si="25"/>
        <v>No Programado</v>
      </c>
      <c r="X170" s="132" t="str">
        <f t="shared" si="26"/>
        <v>No Programado</v>
      </c>
      <c r="Y170" s="161" t="str">
        <f t="shared" si="27"/>
        <v>No Programado</v>
      </c>
      <c r="Z170" s="177"/>
      <c r="AA170" s="178"/>
      <c r="AB170" s="178"/>
      <c r="AC170" s="179"/>
    </row>
    <row r="171" spans="3:29" ht="17.25">
      <c r="C171" s="204" t="e">
        <f>IF(ISBLANK('5. Pp (3 años)'!#REF!),"",'5. Pp (3 años)'!#REF!)</f>
        <v>#REF!</v>
      </c>
      <c r="D171" s="80" t="e">
        <f>IF(ISBLANK('5. Pp (3 años)'!#REF!),"",'5. Pp (3 años)'!#REF!)</f>
        <v>#REF!</v>
      </c>
      <c r="E171" s="201" t="e">
        <f>IF(ISBLANK('5. Pp (3 años)'!#REF!),"",'5. Pp (3 años)'!#REF!)</f>
        <v>#REF!</v>
      </c>
      <c r="F171" s="201" t="e">
        <f>IF(ISBLANK('5. Pp (3 años)'!#REF!),"",'5. Pp (3 años)'!#REF!)</f>
        <v>#REF!</v>
      </c>
      <c r="G171" s="209" t="e">
        <f>IF(ISBLANK('5. Pp (3 años)'!#REF!),"",'5. Pp (3 años)'!#REF!)</f>
        <v>#REF!</v>
      </c>
      <c r="H171" s="66" t="e">
        <f>IF(ISBLANK('5. Pp (3 años)'!#REF!),"",'5. Pp (3 años)'!#REF!)</f>
        <v>#REF!</v>
      </c>
      <c r="I171" s="142" t="e">
        <f>IF(ISBLANK('9. METAS'!#REF!),"",'9. METAS'!#REF!)</f>
        <v>#REF!</v>
      </c>
      <c r="J171" s="143" t="e">
        <f>IF(ISBLANK('9. METAS'!#REF!),"",'9. METAS'!#REF!)</f>
        <v>#REF!</v>
      </c>
      <c r="K171" s="133" t="e">
        <f>IF(ISBLANK('9. METAS'!#REF!),"",'9. METAS'!#REF!)</f>
        <v>#REF!</v>
      </c>
      <c r="L171" s="133" t="e">
        <f>IF(ISBLANK('9. METAS'!#REF!),"",'9. METAS'!#REF!)</f>
        <v>#REF!</v>
      </c>
      <c r="M171" s="134" t="e">
        <f>IF(ISBLANK('9. METAS'!#REF!),"",'9. METAS'!#REF!)</f>
        <v>#REF!</v>
      </c>
      <c r="N171" s="144">
        <v>41</v>
      </c>
      <c r="O171" s="136"/>
      <c r="P171" s="136"/>
      <c r="Q171" s="137"/>
      <c r="R171" s="131" t="str">
        <f t="shared" si="20"/>
        <v>100%</v>
      </c>
      <c r="S171" s="132" t="str">
        <f t="shared" si="21"/>
        <v>100%</v>
      </c>
      <c r="T171" s="132" t="str">
        <f t="shared" si="22"/>
        <v>100%</v>
      </c>
      <c r="U171" s="155" t="str">
        <f t="shared" si="23"/>
        <v>100%</v>
      </c>
      <c r="V171" s="135" t="str">
        <f t="shared" si="24"/>
        <v>No Programado</v>
      </c>
      <c r="W171" s="132" t="str">
        <f t="shared" si="25"/>
        <v>No Programado</v>
      </c>
      <c r="X171" s="132" t="str">
        <f t="shared" si="26"/>
        <v>No Programado</v>
      </c>
      <c r="Y171" s="161" t="str">
        <f t="shared" si="27"/>
        <v>No Programado</v>
      </c>
      <c r="Z171" s="177"/>
      <c r="AA171" s="178"/>
      <c r="AB171" s="178"/>
      <c r="AC171" s="179"/>
    </row>
    <row r="172" spans="3:29" ht="17.25">
      <c r="C172" s="206" t="e">
        <f>IF(ISBLANK('5. Pp (3 años)'!#REF!),"",'5. Pp (3 años)'!#REF!)</f>
        <v>#REF!</v>
      </c>
      <c r="D172" s="60" t="e">
        <f>IF(ISBLANK('5. Pp (3 años)'!#REF!),"",'5. Pp (3 años)'!#REF!)</f>
        <v>#REF!</v>
      </c>
      <c r="E172" s="203" t="e">
        <f>IF(ISBLANK('5. Pp (3 años)'!#REF!),"",'5. Pp (3 años)'!#REF!)</f>
        <v>#REF!</v>
      </c>
      <c r="F172" s="203" t="e">
        <f>IF(ISBLANK('5. Pp (3 años)'!#REF!),"",'5. Pp (3 años)'!#REF!)</f>
        <v>#REF!</v>
      </c>
      <c r="G172" s="214" t="e">
        <f>IF(ISBLANK('5. Pp (3 años)'!#REF!),"",'5. Pp (3 años)'!#REF!)</f>
        <v>#REF!</v>
      </c>
      <c r="H172" s="65" t="e">
        <f>IF(ISBLANK('5. Pp (3 años)'!#REF!),"",'5. Pp (3 años)'!#REF!)</f>
        <v>#REF!</v>
      </c>
      <c r="I172" s="142" t="e">
        <f>IF(ISBLANK('9. METAS'!#REF!),"",'9. METAS'!#REF!)</f>
        <v>#REF!</v>
      </c>
      <c r="J172" s="143" t="e">
        <f>IF(ISBLANK('9. METAS'!#REF!),"",'9. METAS'!#REF!)</f>
        <v>#REF!</v>
      </c>
      <c r="K172" s="133" t="e">
        <f>IF(ISBLANK('9. METAS'!#REF!),"",'9. METAS'!#REF!)</f>
        <v>#REF!</v>
      </c>
      <c r="L172" s="133" t="e">
        <f>IF(ISBLANK('9. METAS'!#REF!),"",'9. METAS'!#REF!)</f>
        <v>#REF!</v>
      </c>
      <c r="M172" s="134" t="e">
        <f>IF(ISBLANK('9. METAS'!#REF!),"",'9. METAS'!#REF!)</f>
        <v>#REF!</v>
      </c>
      <c r="N172" s="144">
        <v>41</v>
      </c>
      <c r="O172" s="136"/>
      <c r="P172" s="136"/>
      <c r="Q172" s="137"/>
      <c r="R172" s="131" t="str">
        <f t="shared" si="20"/>
        <v>100%</v>
      </c>
      <c r="S172" s="132" t="str">
        <f t="shared" si="21"/>
        <v>100%</v>
      </c>
      <c r="T172" s="132" t="str">
        <f t="shared" si="22"/>
        <v>100%</v>
      </c>
      <c r="U172" s="155" t="str">
        <f t="shared" si="23"/>
        <v>100%</v>
      </c>
      <c r="V172" s="135" t="str">
        <f t="shared" si="24"/>
        <v>No Programado</v>
      </c>
      <c r="W172" s="132" t="str">
        <f t="shared" si="25"/>
        <v>No Programado</v>
      </c>
      <c r="X172" s="132" t="str">
        <f t="shared" si="26"/>
        <v>No Programado</v>
      </c>
      <c r="Y172" s="161" t="str">
        <f t="shared" si="27"/>
        <v>No Programado</v>
      </c>
      <c r="Z172" s="174"/>
      <c r="AA172" s="175"/>
      <c r="AB172" s="175"/>
      <c r="AC172" s="176"/>
    </row>
    <row r="173" spans="3:29" ht="17.25">
      <c r="C173" s="204" t="e">
        <f>IF(ISBLANK('5. Pp (3 años)'!#REF!),"",'5. Pp (3 años)'!#REF!)</f>
        <v>#REF!</v>
      </c>
      <c r="D173" s="80" t="e">
        <f>IF(ISBLANK('5. Pp (3 años)'!#REF!),"",'5. Pp (3 años)'!#REF!)</f>
        <v>#REF!</v>
      </c>
      <c r="E173" s="201" t="e">
        <f>IF(ISBLANK('5. Pp (3 años)'!#REF!),"",'5. Pp (3 años)'!#REF!)</f>
        <v>#REF!</v>
      </c>
      <c r="F173" s="201" t="e">
        <f>IF(ISBLANK('5. Pp (3 años)'!#REF!),"",'5. Pp (3 años)'!#REF!)</f>
        <v>#REF!</v>
      </c>
      <c r="G173" s="209" t="e">
        <f>IF(ISBLANK('5. Pp (3 años)'!#REF!),"",'5. Pp (3 años)'!#REF!)</f>
        <v>#REF!</v>
      </c>
      <c r="H173" s="66" t="e">
        <f>IF(ISBLANK('5. Pp (3 años)'!#REF!),"",'5. Pp (3 años)'!#REF!)</f>
        <v>#REF!</v>
      </c>
      <c r="I173" s="142" t="e">
        <f>IF(ISBLANK('9. METAS'!#REF!),"",'9. METAS'!#REF!)</f>
        <v>#REF!</v>
      </c>
      <c r="J173" s="143" t="e">
        <f>IF(ISBLANK('9. METAS'!#REF!),"",'9. METAS'!#REF!)</f>
        <v>#REF!</v>
      </c>
      <c r="K173" s="133" t="e">
        <f>IF(ISBLANK('9. METAS'!#REF!),"",'9. METAS'!#REF!)</f>
        <v>#REF!</v>
      </c>
      <c r="L173" s="133" t="e">
        <f>IF(ISBLANK('9. METAS'!#REF!),"",'9. METAS'!#REF!)</f>
        <v>#REF!</v>
      </c>
      <c r="M173" s="134" t="e">
        <f>IF(ISBLANK('9. METAS'!#REF!),"",'9. METAS'!#REF!)</f>
        <v>#REF!</v>
      </c>
      <c r="N173" s="144">
        <v>41</v>
      </c>
      <c r="O173" s="136"/>
      <c r="P173" s="136"/>
      <c r="Q173" s="137"/>
      <c r="R173" s="131" t="str">
        <f t="shared" si="20"/>
        <v>100%</v>
      </c>
      <c r="S173" s="132" t="str">
        <f t="shared" si="21"/>
        <v>100%</v>
      </c>
      <c r="T173" s="132" t="str">
        <f t="shared" si="22"/>
        <v>100%</v>
      </c>
      <c r="U173" s="155" t="str">
        <f t="shared" si="23"/>
        <v>100%</v>
      </c>
      <c r="V173" s="135" t="str">
        <f t="shared" si="24"/>
        <v>No Programado</v>
      </c>
      <c r="W173" s="132" t="str">
        <f t="shared" si="25"/>
        <v>No Programado</v>
      </c>
      <c r="X173" s="132" t="str">
        <f t="shared" si="26"/>
        <v>No Programado</v>
      </c>
      <c r="Y173" s="161" t="str">
        <f t="shared" si="27"/>
        <v>No Programado</v>
      </c>
      <c r="Z173" s="177"/>
      <c r="AA173" s="178"/>
      <c r="AB173" s="178"/>
      <c r="AC173" s="179"/>
    </row>
    <row r="174" spans="3:29" ht="17.25">
      <c r="C174" s="205" t="e">
        <f>IF(ISBLANK('5. Pp (3 años)'!#REF!),"",'5. Pp (3 años)'!#REF!)</f>
        <v>#REF!</v>
      </c>
      <c r="D174" s="80" t="e">
        <f>IF(ISBLANK('5. Pp (3 años)'!#REF!),"",'5. Pp (3 años)'!#REF!)</f>
        <v>#REF!</v>
      </c>
      <c r="E174" s="201" t="e">
        <f>IF(ISBLANK('5. Pp (3 años)'!#REF!),"",'5. Pp (3 años)'!#REF!)</f>
        <v>#REF!</v>
      </c>
      <c r="F174" s="201" t="e">
        <f>IF(ISBLANK('5. Pp (3 años)'!#REF!),"",'5. Pp (3 años)'!#REF!)</f>
        <v>#REF!</v>
      </c>
      <c r="G174" s="209" t="e">
        <f>IF(ISBLANK('5. Pp (3 años)'!#REF!),"",'5. Pp (3 años)'!#REF!)</f>
        <v>#REF!</v>
      </c>
      <c r="H174" s="66" t="e">
        <f>IF(ISBLANK('5. Pp (3 años)'!#REF!),"",'5. Pp (3 años)'!#REF!)</f>
        <v>#REF!</v>
      </c>
      <c r="I174" s="142" t="e">
        <f>IF(ISBLANK('9. METAS'!#REF!),"",'9. METAS'!#REF!)</f>
        <v>#REF!</v>
      </c>
      <c r="J174" s="143" t="e">
        <f>IF(ISBLANK('9. METAS'!#REF!),"",'9. METAS'!#REF!)</f>
        <v>#REF!</v>
      </c>
      <c r="K174" s="133" t="e">
        <f>IF(ISBLANK('9. METAS'!#REF!),"",'9. METAS'!#REF!)</f>
        <v>#REF!</v>
      </c>
      <c r="L174" s="133" t="e">
        <f>IF(ISBLANK('9. METAS'!#REF!),"",'9. METAS'!#REF!)</f>
        <v>#REF!</v>
      </c>
      <c r="M174" s="134" t="e">
        <f>IF(ISBLANK('9. METAS'!#REF!),"",'9. METAS'!#REF!)</f>
        <v>#REF!</v>
      </c>
      <c r="N174" s="144">
        <v>41</v>
      </c>
      <c r="O174" s="136"/>
      <c r="P174" s="136"/>
      <c r="Q174" s="137"/>
      <c r="R174" s="131" t="str">
        <f t="shared" si="20"/>
        <v>100%</v>
      </c>
      <c r="S174" s="132" t="str">
        <f t="shared" si="21"/>
        <v>100%</v>
      </c>
      <c r="T174" s="132" t="str">
        <f t="shared" si="22"/>
        <v>100%</v>
      </c>
      <c r="U174" s="155" t="str">
        <f t="shared" si="23"/>
        <v>100%</v>
      </c>
      <c r="V174" s="135" t="str">
        <f t="shared" si="24"/>
        <v>No Programado</v>
      </c>
      <c r="W174" s="132" t="str">
        <f t="shared" si="25"/>
        <v>No Programado</v>
      </c>
      <c r="X174" s="132" t="str">
        <f t="shared" si="26"/>
        <v>No Programado</v>
      </c>
      <c r="Y174" s="161" t="str">
        <f t="shared" si="27"/>
        <v>No Programado</v>
      </c>
      <c r="Z174" s="177"/>
      <c r="AA174" s="178"/>
      <c r="AB174" s="178"/>
      <c r="AC174" s="179"/>
    </row>
    <row r="175" spans="3:29" ht="17.25">
      <c r="C175" s="204" t="e">
        <f>IF(ISBLANK('5. Pp (3 años)'!#REF!),"",'5. Pp (3 años)'!#REF!)</f>
        <v>#REF!</v>
      </c>
      <c r="D175" s="80" t="e">
        <f>IF(ISBLANK('5. Pp (3 años)'!#REF!),"",'5. Pp (3 años)'!#REF!)</f>
        <v>#REF!</v>
      </c>
      <c r="E175" s="201" t="e">
        <f>IF(ISBLANK('5. Pp (3 años)'!#REF!),"",'5. Pp (3 años)'!#REF!)</f>
        <v>#REF!</v>
      </c>
      <c r="F175" s="201" t="e">
        <f>IF(ISBLANK('5. Pp (3 años)'!#REF!),"",'5. Pp (3 años)'!#REF!)</f>
        <v>#REF!</v>
      </c>
      <c r="G175" s="209" t="e">
        <f>IF(ISBLANK('5. Pp (3 años)'!#REF!),"",'5. Pp (3 años)'!#REF!)</f>
        <v>#REF!</v>
      </c>
      <c r="H175" s="66" t="e">
        <f>IF(ISBLANK('5. Pp (3 años)'!#REF!),"",'5. Pp (3 años)'!#REF!)</f>
        <v>#REF!</v>
      </c>
      <c r="I175" s="142" t="e">
        <f>IF(ISBLANK('9. METAS'!#REF!),"",'9. METAS'!#REF!)</f>
        <v>#REF!</v>
      </c>
      <c r="J175" s="143" t="e">
        <f>IF(ISBLANK('9. METAS'!#REF!),"",'9. METAS'!#REF!)</f>
        <v>#REF!</v>
      </c>
      <c r="K175" s="133" t="e">
        <f>IF(ISBLANK('9. METAS'!#REF!),"",'9. METAS'!#REF!)</f>
        <v>#REF!</v>
      </c>
      <c r="L175" s="133" t="e">
        <f>IF(ISBLANK('9. METAS'!#REF!),"",'9. METAS'!#REF!)</f>
        <v>#REF!</v>
      </c>
      <c r="M175" s="134" t="e">
        <f>IF(ISBLANK('9. METAS'!#REF!),"",'9. METAS'!#REF!)</f>
        <v>#REF!</v>
      </c>
      <c r="N175" s="144">
        <v>41</v>
      </c>
      <c r="O175" s="136"/>
      <c r="P175" s="136"/>
      <c r="Q175" s="137"/>
      <c r="R175" s="131" t="str">
        <f t="shared" si="20"/>
        <v>100%</v>
      </c>
      <c r="S175" s="132" t="str">
        <f t="shared" si="21"/>
        <v>100%</v>
      </c>
      <c r="T175" s="132" t="str">
        <f t="shared" si="22"/>
        <v>100%</v>
      </c>
      <c r="U175" s="155" t="str">
        <f t="shared" si="23"/>
        <v>100%</v>
      </c>
      <c r="V175" s="135" t="str">
        <f t="shared" si="24"/>
        <v>No Programado</v>
      </c>
      <c r="W175" s="132" t="str">
        <f t="shared" si="25"/>
        <v>No Programado</v>
      </c>
      <c r="X175" s="132" t="str">
        <f t="shared" si="26"/>
        <v>No Programado</v>
      </c>
      <c r="Y175" s="161" t="str">
        <f t="shared" si="27"/>
        <v>No Programado</v>
      </c>
      <c r="Z175" s="177"/>
      <c r="AA175" s="178"/>
      <c r="AB175" s="178"/>
      <c r="AC175" s="179"/>
    </row>
    <row r="176" spans="3:29" ht="17.25">
      <c r="C176" s="205" t="e">
        <f>IF(ISBLANK('5. Pp (3 años)'!#REF!),"",'5. Pp (3 años)'!#REF!)</f>
        <v>#REF!</v>
      </c>
      <c r="D176" s="80" t="e">
        <f>IF(ISBLANK('5. Pp (3 años)'!#REF!),"",'5. Pp (3 años)'!#REF!)</f>
        <v>#REF!</v>
      </c>
      <c r="E176" s="201" t="e">
        <f>IF(ISBLANK('5. Pp (3 años)'!#REF!),"",'5. Pp (3 años)'!#REF!)</f>
        <v>#REF!</v>
      </c>
      <c r="F176" s="201" t="e">
        <f>IF(ISBLANK('5. Pp (3 años)'!#REF!),"",'5. Pp (3 años)'!#REF!)</f>
        <v>#REF!</v>
      </c>
      <c r="G176" s="209" t="e">
        <f>IF(ISBLANK('5. Pp (3 años)'!#REF!),"",'5. Pp (3 años)'!#REF!)</f>
        <v>#REF!</v>
      </c>
      <c r="H176" s="66" t="e">
        <f>IF(ISBLANK('5. Pp (3 años)'!#REF!),"",'5. Pp (3 años)'!#REF!)</f>
        <v>#REF!</v>
      </c>
      <c r="I176" s="142" t="e">
        <f>IF(ISBLANK('9. METAS'!#REF!),"",'9. METAS'!#REF!)</f>
        <v>#REF!</v>
      </c>
      <c r="J176" s="143" t="e">
        <f>IF(ISBLANK('9. METAS'!#REF!),"",'9. METAS'!#REF!)</f>
        <v>#REF!</v>
      </c>
      <c r="K176" s="133" t="e">
        <f>IF(ISBLANK('9. METAS'!#REF!),"",'9. METAS'!#REF!)</f>
        <v>#REF!</v>
      </c>
      <c r="L176" s="133" t="e">
        <f>IF(ISBLANK('9. METAS'!#REF!),"",'9. METAS'!#REF!)</f>
        <v>#REF!</v>
      </c>
      <c r="M176" s="134" t="e">
        <f>IF(ISBLANK('9. METAS'!#REF!),"",'9. METAS'!#REF!)</f>
        <v>#REF!</v>
      </c>
      <c r="N176" s="144">
        <v>41</v>
      </c>
      <c r="O176" s="136"/>
      <c r="P176" s="136"/>
      <c r="Q176" s="137"/>
      <c r="R176" s="131" t="str">
        <f t="shared" si="20"/>
        <v>100%</v>
      </c>
      <c r="S176" s="132" t="str">
        <f t="shared" si="21"/>
        <v>100%</v>
      </c>
      <c r="T176" s="132" t="str">
        <f t="shared" si="22"/>
        <v>100%</v>
      </c>
      <c r="U176" s="155" t="str">
        <f t="shared" si="23"/>
        <v>100%</v>
      </c>
      <c r="V176" s="135" t="str">
        <f t="shared" si="24"/>
        <v>No Programado</v>
      </c>
      <c r="W176" s="132" t="str">
        <f t="shared" si="25"/>
        <v>No Programado</v>
      </c>
      <c r="X176" s="132" t="str">
        <f t="shared" si="26"/>
        <v>No Programado</v>
      </c>
      <c r="Y176" s="161" t="str">
        <f t="shared" si="27"/>
        <v>No Programado</v>
      </c>
      <c r="Z176" s="177"/>
      <c r="AA176" s="178"/>
      <c r="AB176" s="178"/>
      <c r="AC176" s="179"/>
    </row>
    <row r="177" spans="3:29" ht="17.25">
      <c r="C177" s="204" t="e">
        <f>IF(ISBLANK('5. Pp (3 años)'!#REF!),"",'5. Pp (3 años)'!#REF!)</f>
        <v>#REF!</v>
      </c>
      <c r="D177" s="80" t="e">
        <f>IF(ISBLANK('5. Pp (3 años)'!#REF!),"",'5. Pp (3 años)'!#REF!)</f>
        <v>#REF!</v>
      </c>
      <c r="E177" s="201" t="e">
        <f>IF(ISBLANK('5. Pp (3 años)'!#REF!),"",'5. Pp (3 años)'!#REF!)</f>
        <v>#REF!</v>
      </c>
      <c r="F177" s="201" t="e">
        <f>IF(ISBLANK('5. Pp (3 años)'!#REF!),"",'5. Pp (3 años)'!#REF!)</f>
        <v>#REF!</v>
      </c>
      <c r="G177" s="209" t="e">
        <f>IF(ISBLANK('5. Pp (3 años)'!#REF!),"",'5. Pp (3 años)'!#REF!)</f>
        <v>#REF!</v>
      </c>
      <c r="H177" s="66" t="e">
        <f>IF(ISBLANK('5. Pp (3 años)'!#REF!),"",'5. Pp (3 años)'!#REF!)</f>
        <v>#REF!</v>
      </c>
      <c r="I177" s="142" t="e">
        <f>IF(ISBLANK('9. METAS'!#REF!),"",'9. METAS'!#REF!)</f>
        <v>#REF!</v>
      </c>
      <c r="J177" s="143" t="e">
        <f>IF(ISBLANK('9. METAS'!#REF!),"",'9. METAS'!#REF!)</f>
        <v>#REF!</v>
      </c>
      <c r="K177" s="133" t="e">
        <f>IF(ISBLANK('9. METAS'!#REF!),"",'9. METAS'!#REF!)</f>
        <v>#REF!</v>
      </c>
      <c r="L177" s="133" t="e">
        <f>IF(ISBLANK('9. METAS'!#REF!),"",'9. METAS'!#REF!)</f>
        <v>#REF!</v>
      </c>
      <c r="M177" s="134" t="e">
        <f>IF(ISBLANK('9. METAS'!#REF!),"",'9. METAS'!#REF!)</f>
        <v>#REF!</v>
      </c>
      <c r="N177" s="144">
        <v>41</v>
      </c>
      <c r="O177" s="136"/>
      <c r="P177" s="136"/>
      <c r="Q177" s="137"/>
      <c r="R177" s="131" t="str">
        <f t="shared" si="20"/>
        <v>100%</v>
      </c>
      <c r="S177" s="132" t="str">
        <f t="shared" si="21"/>
        <v>100%</v>
      </c>
      <c r="T177" s="132" t="str">
        <f t="shared" si="22"/>
        <v>100%</v>
      </c>
      <c r="U177" s="155" t="str">
        <f t="shared" si="23"/>
        <v>100%</v>
      </c>
      <c r="V177" s="135" t="str">
        <f t="shared" si="24"/>
        <v>No Programado</v>
      </c>
      <c r="W177" s="132" t="str">
        <f t="shared" si="25"/>
        <v>No Programado</v>
      </c>
      <c r="X177" s="132" t="str">
        <f t="shared" si="26"/>
        <v>No Programado</v>
      </c>
      <c r="Y177" s="161" t="str">
        <f t="shared" si="27"/>
        <v>No Programado</v>
      </c>
      <c r="Z177" s="177"/>
      <c r="AA177" s="178"/>
      <c r="AB177" s="178"/>
      <c r="AC177" s="179"/>
    </row>
    <row r="178" spans="3:29" ht="17.25">
      <c r="C178" s="206" t="e">
        <f>IF(ISBLANK('5. Pp (3 años)'!#REF!),"",'5. Pp (3 años)'!#REF!)</f>
        <v>#REF!</v>
      </c>
      <c r="D178" s="60" t="e">
        <f>IF(ISBLANK('5. Pp (3 años)'!#REF!),"",'5. Pp (3 años)'!#REF!)</f>
        <v>#REF!</v>
      </c>
      <c r="E178" s="203" t="e">
        <f>IF(ISBLANK('5. Pp (3 años)'!#REF!),"",'5. Pp (3 años)'!#REF!)</f>
        <v>#REF!</v>
      </c>
      <c r="F178" s="203" t="e">
        <f>IF(ISBLANK('5. Pp (3 años)'!#REF!),"",'5. Pp (3 años)'!#REF!)</f>
        <v>#REF!</v>
      </c>
      <c r="G178" s="214" t="e">
        <f>IF(ISBLANK('5. Pp (3 años)'!#REF!),"",'5. Pp (3 años)'!#REF!)</f>
        <v>#REF!</v>
      </c>
      <c r="H178" s="65" t="e">
        <f>IF(ISBLANK('5. Pp (3 años)'!#REF!),"",'5. Pp (3 años)'!#REF!)</f>
        <v>#REF!</v>
      </c>
      <c r="I178" s="142" t="e">
        <f>IF(ISBLANK('9. METAS'!#REF!),"",'9. METAS'!#REF!)</f>
        <v>#REF!</v>
      </c>
      <c r="J178" s="143" t="e">
        <f>IF(ISBLANK('9. METAS'!#REF!),"",'9. METAS'!#REF!)</f>
        <v>#REF!</v>
      </c>
      <c r="K178" s="133" t="e">
        <f>IF(ISBLANK('9. METAS'!#REF!),"",'9. METAS'!#REF!)</f>
        <v>#REF!</v>
      </c>
      <c r="L178" s="133" t="e">
        <f>IF(ISBLANK('9. METAS'!#REF!),"",'9. METAS'!#REF!)</f>
        <v>#REF!</v>
      </c>
      <c r="M178" s="134" t="e">
        <f>IF(ISBLANK('9. METAS'!#REF!),"",'9. METAS'!#REF!)</f>
        <v>#REF!</v>
      </c>
      <c r="N178" s="144">
        <v>41</v>
      </c>
      <c r="O178" s="136"/>
      <c r="P178" s="136"/>
      <c r="Q178" s="137"/>
      <c r="R178" s="131" t="str">
        <f t="shared" si="20"/>
        <v>100%</v>
      </c>
      <c r="S178" s="132" t="str">
        <f t="shared" si="21"/>
        <v>100%</v>
      </c>
      <c r="T178" s="132" t="str">
        <f t="shared" si="22"/>
        <v>100%</v>
      </c>
      <c r="U178" s="155" t="str">
        <f t="shared" si="23"/>
        <v>100%</v>
      </c>
      <c r="V178" s="135" t="str">
        <f t="shared" si="24"/>
        <v>No Programado</v>
      </c>
      <c r="W178" s="132" t="str">
        <f t="shared" si="25"/>
        <v>No Programado</v>
      </c>
      <c r="X178" s="132" t="str">
        <f t="shared" si="26"/>
        <v>No Programado</v>
      </c>
      <c r="Y178" s="161" t="str">
        <f t="shared" si="27"/>
        <v>No Programado</v>
      </c>
      <c r="Z178" s="174"/>
      <c r="AA178" s="175"/>
      <c r="AB178" s="175"/>
      <c r="AC178" s="176"/>
    </row>
    <row r="179" spans="3:29" ht="17.25">
      <c r="C179" s="204" t="e">
        <f>IF(ISBLANK('5. Pp (3 años)'!#REF!),"",'5. Pp (3 años)'!#REF!)</f>
        <v>#REF!</v>
      </c>
      <c r="D179" s="80" t="e">
        <f>IF(ISBLANK('5. Pp (3 años)'!#REF!),"",'5. Pp (3 años)'!#REF!)</f>
        <v>#REF!</v>
      </c>
      <c r="E179" s="201" t="e">
        <f>IF(ISBLANK('5. Pp (3 años)'!#REF!),"",'5. Pp (3 años)'!#REF!)</f>
        <v>#REF!</v>
      </c>
      <c r="F179" s="201" t="e">
        <f>IF(ISBLANK('5. Pp (3 años)'!#REF!),"",'5. Pp (3 años)'!#REF!)</f>
        <v>#REF!</v>
      </c>
      <c r="G179" s="209" t="e">
        <f>IF(ISBLANK('5. Pp (3 años)'!#REF!),"",'5. Pp (3 años)'!#REF!)</f>
        <v>#REF!</v>
      </c>
      <c r="H179" s="66" t="e">
        <f>IF(ISBLANK('5. Pp (3 años)'!#REF!),"",'5. Pp (3 años)'!#REF!)</f>
        <v>#REF!</v>
      </c>
      <c r="I179" s="142" t="e">
        <f>IF(ISBLANK('9. METAS'!#REF!),"",'9. METAS'!#REF!)</f>
        <v>#REF!</v>
      </c>
      <c r="J179" s="143" t="e">
        <f>IF(ISBLANK('9. METAS'!#REF!),"",'9. METAS'!#REF!)</f>
        <v>#REF!</v>
      </c>
      <c r="K179" s="133" t="e">
        <f>IF(ISBLANK('9. METAS'!#REF!),"",'9. METAS'!#REF!)</f>
        <v>#REF!</v>
      </c>
      <c r="L179" s="133" t="e">
        <f>IF(ISBLANK('9. METAS'!#REF!),"",'9. METAS'!#REF!)</f>
        <v>#REF!</v>
      </c>
      <c r="M179" s="134" t="e">
        <f>IF(ISBLANK('9. METAS'!#REF!),"",'9. METAS'!#REF!)</f>
        <v>#REF!</v>
      </c>
      <c r="N179" s="144">
        <v>41</v>
      </c>
      <c r="O179" s="136"/>
      <c r="P179" s="136"/>
      <c r="Q179" s="137"/>
      <c r="R179" s="131" t="str">
        <f t="shared" si="20"/>
        <v>100%</v>
      </c>
      <c r="S179" s="132" t="str">
        <f t="shared" si="21"/>
        <v>100%</v>
      </c>
      <c r="T179" s="132" t="str">
        <f t="shared" si="22"/>
        <v>100%</v>
      </c>
      <c r="U179" s="155" t="str">
        <f t="shared" si="23"/>
        <v>100%</v>
      </c>
      <c r="V179" s="135" t="str">
        <f t="shared" si="24"/>
        <v>No Programado</v>
      </c>
      <c r="W179" s="132" t="str">
        <f t="shared" si="25"/>
        <v>No Programado</v>
      </c>
      <c r="X179" s="132" t="str">
        <f t="shared" si="26"/>
        <v>No Programado</v>
      </c>
      <c r="Y179" s="161" t="str">
        <f t="shared" si="27"/>
        <v>No Programado</v>
      </c>
      <c r="Z179" s="177"/>
      <c r="AA179" s="178"/>
      <c r="AB179" s="178"/>
      <c r="AC179" s="179"/>
    </row>
    <row r="180" spans="3:29" ht="17.25">
      <c r="C180" s="205" t="e">
        <f>IF(ISBLANK('5. Pp (3 años)'!#REF!),"",'5. Pp (3 años)'!#REF!)</f>
        <v>#REF!</v>
      </c>
      <c r="D180" s="80" t="e">
        <f>IF(ISBLANK('5. Pp (3 años)'!#REF!),"",'5. Pp (3 años)'!#REF!)</f>
        <v>#REF!</v>
      </c>
      <c r="E180" s="201" t="e">
        <f>IF(ISBLANK('5. Pp (3 años)'!#REF!),"",'5. Pp (3 años)'!#REF!)</f>
        <v>#REF!</v>
      </c>
      <c r="F180" s="201" t="e">
        <f>IF(ISBLANK('5. Pp (3 años)'!#REF!),"",'5. Pp (3 años)'!#REF!)</f>
        <v>#REF!</v>
      </c>
      <c r="G180" s="209" t="e">
        <f>IF(ISBLANK('5. Pp (3 años)'!#REF!),"",'5. Pp (3 años)'!#REF!)</f>
        <v>#REF!</v>
      </c>
      <c r="H180" s="66" t="e">
        <f>IF(ISBLANK('5. Pp (3 años)'!#REF!),"",'5. Pp (3 años)'!#REF!)</f>
        <v>#REF!</v>
      </c>
      <c r="I180" s="142" t="e">
        <f>IF(ISBLANK('9. METAS'!#REF!),"",'9. METAS'!#REF!)</f>
        <v>#REF!</v>
      </c>
      <c r="J180" s="143" t="e">
        <f>IF(ISBLANK('9. METAS'!#REF!),"",'9. METAS'!#REF!)</f>
        <v>#REF!</v>
      </c>
      <c r="K180" s="133" t="e">
        <f>IF(ISBLANK('9. METAS'!#REF!),"",'9. METAS'!#REF!)</f>
        <v>#REF!</v>
      </c>
      <c r="L180" s="133" t="e">
        <f>IF(ISBLANK('9. METAS'!#REF!),"",'9. METAS'!#REF!)</f>
        <v>#REF!</v>
      </c>
      <c r="M180" s="134" t="e">
        <f>IF(ISBLANK('9. METAS'!#REF!),"",'9. METAS'!#REF!)</f>
        <v>#REF!</v>
      </c>
      <c r="N180" s="144">
        <v>41</v>
      </c>
      <c r="O180" s="136"/>
      <c r="P180" s="136"/>
      <c r="Q180" s="137"/>
      <c r="R180" s="131" t="str">
        <f t="shared" si="20"/>
        <v>100%</v>
      </c>
      <c r="S180" s="132" t="str">
        <f t="shared" si="21"/>
        <v>100%</v>
      </c>
      <c r="T180" s="132" t="str">
        <f t="shared" si="22"/>
        <v>100%</v>
      </c>
      <c r="U180" s="155" t="str">
        <f t="shared" si="23"/>
        <v>100%</v>
      </c>
      <c r="V180" s="135" t="str">
        <f t="shared" si="24"/>
        <v>No Programado</v>
      </c>
      <c r="W180" s="132" t="str">
        <f t="shared" si="25"/>
        <v>No Programado</v>
      </c>
      <c r="X180" s="132" t="str">
        <f t="shared" si="26"/>
        <v>No Programado</v>
      </c>
      <c r="Y180" s="161" t="str">
        <f t="shared" si="27"/>
        <v>No Programado</v>
      </c>
      <c r="Z180" s="177"/>
      <c r="AA180" s="178"/>
      <c r="AB180" s="178"/>
      <c r="AC180" s="179"/>
    </row>
    <row r="181" spans="3:29" ht="17.25">
      <c r="C181" s="204" t="e">
        <f>IF(ISBLANK('5. Pp (3 años)'!#REF!),"",'5. Pp (3 años)'!#REF!)</f>
        <v>#REF!</v>
      </c>
      <c r="D181" s="80" t="e">
        <f>IF(ISBLANK('5. Pp (3 años)'!#REF!),"",'5. Pp (3 años)'!#REF!)</f>
        <v>#REF!</v>
      </c>
      <c r="E181" s="201" t="e">
        <f>IF(ISBLANK('5. Pp (3 años)'!#REF!),"",'5. Pp (3 años)'!#REF!)</f>
        <v>#REF!</v>
      </c>
      <c r="F181" s="201" t="e">
        <f>IF(ISBLANK('5. Pp (3 años)'!#REF!),"",'5. Pp (3 años)'!#REF!)</f>
        <v>#REF!</v>
      </c>
      <c r="G181" s="209" t="e">
        <f>IF(ISBLANK('5. Pp (3 años)'!#REF!),"",'5. Pp (3 años)'!#REF!)</f>
        <v>#REF!</v>
      </c>
      <c r="H181" s="66" t="e">
        <f>IF(ISBLANK('5. Pp (3 años)'!#REF!),"",'5. Pp (3 años)'!#REF!)</f>
        <v>#REF!</v>
      </c>
      <c r="I181" s="142" t="e">
        <f>IF(ISBLANK('9. METAS'!#REF!),"",'9. METAS'!#REF!)</f>
        <v>#REF!</v>
      </c>
      <c r="J181" s="143" t="e">
        <f>IF(ISBLANK('9. METAS'!#REF!),"",'9. METAS'!#REF!)</f>
        <v>#REF!</v>
      </c>
      <c r="K181" s="133" t="e">
        <f>IF(ISBLANK('9. METAS'!#REF!),"",'9. METAS'!#REF!)</f>
        <v>#REF!</v>
      </c>
      <c r="L181" s="133" t="e">
        <f>IF(ISBLANK('9. METAS'!#REF!),"",'9. METAS'!#REF!)</f>
        <v>#REF!</v>
      </c>
      <c r="M181" s="134" t="e">
        <f>IF(ISBLANK('9. METAS'!#REF!),"",'9. METAS'!#REF!)</f>
        <v>#REF!</v>
      </c>
      <c r="N181" s="144">
        <v>41</v>
      </c>
      <c r="O181" s="136"/>
      <c r="P181" s="136"/>
      <c r="Q181" s="137"/>
      <c r="R181" s="131" t="str">
        <f t="shared" si="20"/>
        <v>100%</v>
      </c>
      <c r="S181" s="132" t="str">
        <f t="shared" si="21"/>
        <v>100%</v>
      </c>
      <c r="T181" s="132" t="str">
        <f t="shared" si="22"/>
        <v>100%</v>
      </c>
      <c r="U181" s="155" t="str">
        <f t="shared" si="23"/>
        <v>100%</v>
      </c>
      <c r="V181" s="135" t="str">
        <f t="shared" si="24"/>
        <v>No Programado</v>
      </c>
      <c r="W181" s="132" t="str">
        <f t="shared" si="25"/>
        <v>No Programado</v>
      </c>
      <c r="X181" s="132" t="str">
        <f t="shared" si="26"/>
        <v>No Programado</v>
      </c>
      <c r="Y181" s="161" t="str">
        <f t="shared" si="27"/>
        <v>No Programado</v>
      </c>
      <c r="Z181" s="177"/>
      <c r="AA181" s="178"/>
      <c r="AB181" s="178"/>
      <c r="AC181" s="179"/>
    </row>
    <row r="182" spans="3:29" ht="17.25">
      <c r="C182" s="205" t="e">
        <f>IF(ISBLANK('5. Pp (3 años)'!#REF!),"",'5. Pp (3 años)'!#REF!)</f>
        <v>#REF!</v>
      </c>
      <c r="D182" s="80" t="e">
        <f>IF(ISBLANK('5. Pp (3 años)'!#REF!),"",'5. Pp (3 años)'!#REF!)</f>
        <v>#REF!</v>
      </c>
      <c r="E182" s="201" t="e">
        <f>IF(ISBLANK('5. Pp (3 años)'!#REF!),"",'5. Pp (3 años)'!#REF!)</f>
        <v>#REF!</v>
      </c>
      <c r="F182" s="201" t="e">
        <f>IF(ISBLANK('5. Pp (3 años)'!#REF!),"",'5. Pp (3 años)'!#REF!)</f>
        <v>#REF!</v>
      </c>
      <c r="G182" s="209" t="e">
        <f>IF(ISBLANK('5. Pp (3 años)'!#REF!),"",'5. Pp (3 años)'!#REF!)</f>
        <v>#REF!</v>
      </c>
      <c r="H182" s="66" t="e">
        <f>IF(ISBLANK('5. Pp (3 años)'!#REF!),"",'5. Pp (3 años)'!#REF!)</f>
        <v>#REF!</v>
      </c>
      <c r="I182" s="142" t="e">
        <f>IF(ISBLANK('9. METAS'!#REF!),"",'9. METAS'!#REF!)</f>
        <v>#REF!</v>
      </c>
      <c r="J182" s="143" t="e">
        <f>IF(ISBLANK('9. METAS'!#REF!),"",'9. METAS'!#REF!)</f>
        <v>#REF!</v>
      </c>
      <c r="K182" s="133" t="e">
        <f>IF(ISBLANK('9. METAS'!#REF!),"",'9. METAS'!#REF!)</f>
        <v>#REF!</v>
      </c>
      <c r="L182" s="133" t="e">
        <f>IF(ISBLANK('9. METAS'!#REF!),"",'9. METAS'!#REF!)</f>
        <v>#REF!</v>
      </c>
      <c r="M182" s="134" t="e">
        <f>IF(ISBLANK('9. METAS'!#REF!),"",'9. METAS'!#REF!)</f>
        <v>#REF!</v>
      </c>
      <c r="N182" s="144">
        <v>41</v>
      </c>
      <c r="O182" s="136"/>
      <c r="P182" s="136"/>
      <c r="Q182" s="137"/>
      <c r="R182" s="131" t="str">
        <f t="shared" si="20"/>
        <v>100%</v>
      </c>
      <c r="S182" s="132" t="str">
        <f t="shared" si="21"/>
        <v>100%</v>
      </c>
      <c r="T182" s="132" t="str">
        <f t="shared" si="22"/>
        <v>100%</v>
      </c>
      <c r="U182" s="155" t="str">
        <f t="shared" si="23"/>
        <v>100%</v>
      </c>
      <c r="V182" s="135" t="str">
        <f t="shared" si="24"/>
        <v>No Programado</v>
      </c>
      <c r="W182" s="132" t="str">
        <f t="shared" si="25"/>
        <v>No Programado</v>
      </c>
      <c r="X182" s="132" t="str">
        <f t="shared" si="26"/>
        <v>No Programado</v>
      </c>
      <c r="Y182" s="161" t="str">
        <f t="shared" si="27"/>
        <v>No Programado</v>
      </c>
      <c r="Z182" s="177"/>
      <c r="AA182" s="178"/>
      <c r="AB182" s="178"/>
      <c r="AC182" s="179"/>
    </row>
    <row r="183" spans="3:29" ht="17.25">
      <c r="C183" s="204" t="e">
        <f>IF(ISBLANK('5. Pp (3 años)'!#REF!),"",'5. Pp (3 años)'!#REF!)</f>
        <v>#REF!</v>
      </c>
      <c r="D183" s="80" t="e">
        <f>IF(ISBLANK('5. Pp (3 años)'!#REF!),"",'5. Pp (3 años)'!#REF!)</f>
        <v>#REF!</v>
      </c>
      <c r="E183" s="201" t="e">
        <f>IF(ISBLANK('5. Pp (3 años)'!#REF!),"",'5. Pp (3 años)'!#REF!)</f>
        <v>#REF!</v>
      </c>
      <c r="F183" s="201" t="e">
        <f>IF(ISBLANK('5. Pp (3 años)'!#REF!),"",'5. Pp (3 años)'!#REF!)</f>
        <v>#REF!</v>
      </c>
      <c r="G183" s="209" t="e">
        <f>IF(ISBLANK('5. Pp (3 años)'!#REF!),"",'5. Pp (3 años)'!#REF!)</f>
        <v>#REF!</v>
      </c>
      <c r="H183" s="66" t="e">
        <f>IF(ISBLANK('5. Pp (3 años)'!#REF!),"",'5. Pp (3 años)'!#REF!)</f>
        <v>#REF!</v>
      </c>
      <c r="I183" s="142" t="e">
        <f>IF(ISBLANK('9. METAS'!#REF!),"",'9. METAS'!#REF!)</f>
        <v>#REF!</v>
      </c>
      <c r="J183" s="143" t="e">
        <f>IF(ISBLANK('9. METAS'!#REF!),"",'9. METAS'!#REF!)</f>
        <v>#REF!</v>
      </c>
      <c r="K183" s="133" t="e">
        <f>IF(ISBLANK('9. METAS'!#REF!),"",'9. METAS'!#REF!)</f>
        <v>#REF!</v>
      </c>
      <c r="L183" s="133" t="e">
        <f>IF(ISBLANK('9. METAS'!#REF!),"",'9. METAS'!#REF!)</f>
        <v>#REF!</v>
      </c>
      <c r="M183" s="134" t="e">
        <f>IF(ISBLANK('9. METAS'!#REF!),"",'9. METAS'!#REF!)</f>
        <v>#REF!</v>
      </c>
      <c r="N183" s="144">
        <v>41</v>
      </c>
      <c r="O183" s="136"/>
      <c r="P183" s="136"/>
      <c r="Q183" s="137"/>
      <c r="R183" s="131" t="str">
        <f t="shared" si="20"/>
        <v>100%</v>
      </c>
      <c r="S183" s="132" t="str">
        <f t="shared" si="21"/>
        <v>100%</v>
      </c>
      <c r="T183" s="132" t="str">
        <f t="shared" si="22"/>
        <v>100%</v>
      </c>
      <c r="U183" s="155" t="str">
        <f t="shared" si="23"/>
        <v>100%</v>
      </c>
      <c r="V183" s="135" t="str">
        <f t="shared" si="24"/>
        <v>No Programado</v>
      </c>
      <c r="W183" s="132" t="str">
        <f t="shared" si="25"/>
        <v>No Programado</v>
      </c>
      <c r="X183" s="132" t="str">
        <f t="shared" si="26"/>
        <v>No Programado</v>
      </c>
      <c r="Y183" s="161" t="str">
        <f t="shared" si="27"/>
        <v>No Programado</v>
      </c>
      <c r="Z183" s="177"/>
      <c r="AA183" s="178"/>
      <c r="AB183" s="178"/>
      <c r="AC183" s="179"/>
    </row>
    <row r="184" spans="3:29" ht="17.25">
      <c r="C184" s="206" t="e">
        <f>IF(ISBLANK('5. Pp (3 años)'!#REF!),"",'5. Pp (3 años)'!#REF!)</f>
        <v>#REF!</v>
      </c>
      <c r="D184" s="60" t="e">
        <f>IF(ISBLANK('5. Pp (3 años)'!#REF!),"",'5. Pp (3 años)'!#REF!)</f>
        <v>#REF!</v>
      </c>
      <c r="E184" s="203" t="e">
        <f>IF(ISBLANK('5. Pp (3 años)'!#REF!),"",'5. Pp (3 años)'!#REF!)</f>
        <v>#REF!</v>
      </c>
      <c r="F184" s="203" t="e">
        <f>IF(ISBLANK('5. Pp (3 años)'!#REF!),"",'5. Pp (3 años)'!#REF!)</f>
        <v>#REF!</v>
      </c>
      <c r="G184" s="214" t="e">
        <f>IF(ISBLANK('5. Pp (3 años)'!#REF!),"",'5. Pp (3 años)'!#REF!)</f>
        <v>#REF!</v>
      </c>
      <c r="H184" s="65" t="e">
        <f>IF(ISBLANK('5. Pp (3 años)'!#REF!),"",'5. Pp (3 años)'!#REF!)</f>
        <v>#REF!</v>
      </c>
      <c r="I184" s="142" t="e">
        <f>IF(ISBLANK('9. METAS'!#REF!),"",'9. METAS'!#REF!)</f>
        <v>#REF!</v>
      </c>
      <c r="J184" s="143" t="e">
        <f>IF(ISBLANK('9. METAS'!#REF!),"",'9. METAS'!#REF!)</f>
        <v>#REF!</v>
      </c>
      <c r="K184" s="133" t="e">
        <f>IF(ISBLANK('9. METAS'!#REF!),"",'9. METAS'!#REF!)</f>
        <v>#REF!</v>
      </c>
      <c r="L184" s="133" t="e">
        <f>IF(ISBLANK('9. METAS'!#REF!),"",'9. METAS'!#REF!)</f>
        <v>#REF!</v>
      </c>
      <c r="M184" s="134" t="e">
        <f>IF(ISBLANK('9. METAS'!#REF!),"",'9. METAS'!#REF!)</f>
        <v>#REF!</v>
      </c>
      <c r="N184" s="144">
        <v>41</v>
      </c>
      <c r="O184" s="136"/>
      <c r="P184" s="136"/>
      <c r="Q184" s="137"/>
      <c r="R184" s="131" t="str">
        <f t="shared" si="20"/>
        <v>100%</v>
      </c>
      <c r="S184" s="132" t="str">
        <f t="shared" si="21"/>
        <v>100%</v>
      </c>
      <c r="T184" s="132" t="str">
        <f t="shared" si="22"/>
        <v>100%</v>
      </c>
      <c r="U184" s="155" t="str">
        <f t="shared" si="23"/>
        <v>100%</v>
      </c>
      <c r="V184" s="135" t="str">
        <f t="shared" si="24"/>
        <v>No Programado</v>
      </c>
      <c r="W184" s="132" t="str">
        <f t="shared" si="25"/>
        <v>No Programado</v>
      </c>
      <c r="X184" s="132" t="str">
        <f t="shared" si="26"/>
        <v>No Programado</v>
      </c>
      <c r="Y184" s="161" t="str">
        <f t="shared" si="27"/>
        <v>No Programado</v>
      </c>
      <c r="Z184" s="174"/>
      <c r="AA184" s="175"/>
      <c r="AB184" s="175"/>
      <c r="AC184" s="176"/>
    </row>
    <row r="185" spans="3:29" ht="17.25">
      <c r="C185" s="204" t="e">
        <f>IF(ISBLANK('5. Pp (3 años)'!#REF!),"",'5. Pp (3 años)'!#REF!)</f>
        <v>#REF!</v>
      </c>
      <c r="D185" s="80" t="e">
        <f>IF(ISBLANK('5. Pp (3 años)'!#REF!),"",'5. Pp (3 años)'!#REF!)</f>
        <v>#REF!</v>
      </c>
      <c r="E185" s="201" t="e">
        <f>IF(ISBLANK('5. Pp (3 años)'!#REF!),"",'5. Pp (3 años)'!#REF!)</f>
        <v>#REF!</v>
      </c>
      <c r="F185" s="201" t="e">
        <f>IF(ISBLANK('5. Pp (3 años)'!#REF!),"",'5. Pp (3 años)'!#REF!)</f>
        <v>#REF!</v>
      </c>
      <c r="G185" s="209" t="e">
        <f>IF(ISBLANK('5. Pp (3 años)'!#REF!),"",'5. Pp (3 años)'!#REF!)</f>
        <v>#REF!</v>
      </c>
      <c r="H185" s="66" t="e">
        <f>IF(ISBLANK('5. Pp (3 años)'!#REF!),"",'5. Pp (3 años)'!#REF!)</f>
        <v>#REF!</v>
      </c>
      <c r="I185" s="142" t="e">
        <f>IF(ISBLANK('9. METAS'!#REF!),"",'9. METAS'!#REF!)</f>
        <v>#REF!</v>
      </c>
      <c r="J185" s="143" t="e">
        <f>IF(ISBLANK('9. METAS'!#REF!),"",'9. METAS'!#REF!)</f>
        <v>#REF!</v>
      </c>
      <c r="K185" s="133" t="e">
        <f>IF(ISBLANK('9. METAS'!#REF!),"",'9. METAS'!#REF!)</f>
        <v>#REF!</v>
      </c>
      <c r="L185" s="133" t="e">
        <f>IF(ISBLANK('9. METAS'!#REF!),"",'9. METAS'!#REF!)</f>
        <v>#REF!</v>
      </c>
      <c r="M185" s="134" t="e">
        <f>IF(ISBLANK('9. METAS'!#REF!),"",'9. METAS'!#REF!)</f>
        <v>#REF!</v>
      </c>
      <c r="N185" s="144">
        <v>41</v>
      </c>
      <c r="O185" s="136"/>
      <c r="P185" s="136"/>
      <c r="Q185" s="137"/>
      <c r="R185" s="131" t="str">
        <f t="shared" ref="R185:R233" si="28">IFERROR((N185/J185),"100%")</f>
        <v>100%</v>
      </c>
      <c r="S185" s="132" t="str">
        <f t="shared" ref="S185:S233" si="29">IFERROR((O185/K185),"100%")</f>
        <v>100%</v>
      </c>
      <c r="T185" s="132" t="str">
        <f t="shared" ref="T185:T233" si="30">IFERROR((P185/L185),"100%")</f>
        <v>100%</v>
      </c>
      <c r="U185" s="155" t="str">
        <f t="shared" ref="U185:U233" si="31">IFERROR((Q185/M185),"100%")</f>
        <v>100%</v>
      </c>
      <c r="V185" s="135" t="str">
        <f t="shared" ref="V185:V233" si="32">IFERROR((N185/I185),"No Programado")</f>
        <v>No Programado</v>
      </c>
      <c r="W185" s="132" t="str">
        <f t="shared" ref="W185:W233" si="33">IFERROR((N185+O185)/I185, "No Programado")</f>
        <v>No Programado</v>
      </c>
      <c r="X185" s="132" t="str">
        <f t="shared" ref="X185:X233" si="34">IFERROR((O185+P185)/I185, "No Programado")</f>
        <v>No Programado</v>
      </c>
      <c r="Y185" s="161" t="str">
        <f t="shared" ref="Y185:Y233" si="35">IFERROR((P185+Q185)/I185, "No Programado")</f>
        <v>No Programado</v>
      </c>
      <c r="Z185" s="177"/>
      <c r="AA185" s="178"/>
      <c r="AB185" s="178"/>
      <c r="AC185" s="179"/>
    </row>
    <row r="186" spans="3:29" ht="17.25">
      <c r="C186" s="205" t="e">
        <f>IF(ISBLANK('5. Pp (3 años)'!#REF!),"",'5. Pp (3 años)'!#REF!)</f>
        <v>#REF!</v>
      </c>
      <c r="D186" s="80" t="e">
        <f>IF(ISBLANK('5. Pp (3 años)'!#REF!),"",'5. Pp (3 años)'!#REF!)</f>
        <v>#REF!</v>
      </c>
      <c r="E186" s="201" t="e">
        <f>IF(ISBLANK('5. Pp (3 años)'!#REF!),"",'5. Pp (3 años)'!#REF!)</f>
        <v>#REF!</v>
      </c>
      <c r="F186" s="201" t="e">
        <f>IF(ISBLANK('5. Pp (3 años)'!#REF!),"",'5. Pp (3 años)'!#REF!)</f>
        <v>#REF!</v>
      </c>
      <c r="G186" s="209" t="e">
        <f>IF(ISBLANK('5. Pp (3 años)'!#REF!),"",'5. Pp (3 años)'!#REF!)</f>
        <v>#REF!</v>
      </c>
      <c r="H186" s="66" t="e">
        <f>IF(ISBLANK('5. Pp (3 años)'!#REF!),"",'5. Pp (3 años)'!#REF!)</f>
        <v>#REF!</v>
      </c>
      <c r="I186" s="142" t="e">
        <f>IF(ISBLANK('9. METAS'!#REF!),"",'9. METAS'!#REF!)</f>
        <v>#REF!</v>
      </c>
      <c r="J186" s="143" t="e">
        <f>IF(ISBLANK('9. METAS'!#REF!),"",'9. METAS'!#REF!)</f>
        <v>#REF!</v>
      </c>
      <c r="K186" s="133" t="e">
        <f>IF(ISBLANK('9. METAS'!#REF!),"",'9. METAS'!#REF!)</f>
        <v>#REF!</v>
      </c>
      <c r="L186" s="133" t="e">
        <f>IF(ISBLANK('9. METAS'!#REF!),"",'9. METAS'!#REF!)</f>
        <v>#REF!</v>
      </c>
      <c r="M186" s="134" t="e">
        <f>IF(ISBLANK('9. METAS'!#REF!),"",'9. METAS'!#REF!)</f>
        <v>#REF!</v>
      </c>
      <c r="N186" s="144">
        <v>41</v>
      </c>
      <c r="O186" s="136"/>
      <c r="P186" s="136"/>
      <c r="Q186" s="137"/>
      <c r="R186" s="131" t="str">
        <f t="shared" si="28"/>
        <v>100%</v>
      </c>
      <c r="S186" s="132" t="str">
        <f t="shared" si="29"/>
        <v>100%</v>
      </c>
      <c r="T186" s="132" t="str">
        <f t="shared" si="30"/>
        <v>100%</v>
      </c>
      <c r="U186" s="155" t="str">
        <f t="shared" si="31"/>
        <v>100%</v>
      </c>
      <c r="V186" s="135" t="str">
        <f t="shared" si="32"/>
        <v>No Programado</v>
      </c>
      <c r="W186" s="132" t="str">
        <f t="shared" si="33"/>
        <v>No Programado</v>
      </c>
      <c r="X186" s="132" t="str">
        <f t="shared" si="34"/>
        <v>No Programado</v>
      </c>
      <c r="Y186" s="161" t="str">
        <f t="shared" si="35"/>
        <v>No Programado</v>
      </c>
      <c r="Z186" s="177"/>
      <c r="AA186" s="178"/>
      <c r="AB186" s="178"/>
      <c r="AC186" s="179"/>
    </row>
    <row r="187" spans="3:29" ht="17.25">
      <c r="C187" s="204" t="e">
        <f>IF(ISBLANK('5. Pp (3 años)'!#REF!),"",'5. Pp (3 años)'!#REF!)</f>
        <v>#REF!</v>
      </c>
      <c r="D187" s="80" t="e">
        <f>IF(ISBLANK('5. Pp (3 años)'!#REF!),"",'5. Pp (3 años)'!#REF!)</f>
        <v>#REF!</v>
      </c>
      <c r="E187" s="201" t="e">
        <f>IF(ISBLANK('5. Pp (3 años)'!#REF!),"",'5. Pp (3 años)'!#REF!)</f>
        <v>#REF!</v>
      </c>
      <c r="F187" s="201" t="e">
        <f>IF(ISBLANK('5. Pp (3 años)'!#REF!),"",'5. Pp (3 años)'!#REF!)</f>
        <v>#REF!</v>
      </c>
      <c r="G187" s="209" t="e">
        <f>IF(ISBLANK('5. Pp (3 años)'!#REF!),"",'5. Pp (3 años)'!#REF!)</f>
        <v>#REF!</v>
      </c>
      <c r="H187" s="66" t="e">
        <f>IF(ISBLANK('5. Pp (3 años)'!#REF!),"",'5. Pp (3 años)'!#REF!)</f>
        <v>#REF!</v>
      </c>
      <c r="I187" s="142" t="e">
        <f>IF(ISBLANK('9. METAS'!#REF!),"",'9. METAS'!#REF!)</f>
        <v>#REF!</v>
      </c>
      <c r="J187" s="143" t="e">
        <f>IF(ISBLANK('9. METAS'!#REF!),"",'9. METAS'!#REF!)</f>
        <v>#REF!</v>
      </c>
      <c r="K187" s="133" t="e">
        <f>IF(ISBLANK('9. METAS'!#REF!),"",'9. METAS'!#REF!)</f>
        <v>#REF!</v>
      </c>
      <c r="L187" s="133" t="e">
        <f>IF(ISBLANK('9. METAS'!#REF!),"",'9. METAS'!#REF!)</f>
        <v>#REF!</v>
      </c>
      <c r="M187" s="134" t="e">
        <f>IF(ISBLANK('9. METAS'!#REF!),"",'9. METAS'!#REF!)</f>
        <v>#REF!</v>
      </c>
      <c r="N187" s="144">
        <v>41</v>
      </c>
      <c r="O187" s="136"/>
      <c r="P187" s="136"/>
      <c r="Q187" s="137"/>
      <c r="R187" s="131" t="str">
        <f t="shared" si="28"/>
        <v>100%</v>
      </c>
      <c r="S187" s="132" t="str">
        <f t="shared" si="29"/>
        <v>100%</v>
      </c>
      <c r="T187" s="132" t="str">
        <f t="shared" si="30"/>
        <v>100%</v>
      </c>
      <c r="U187" s="155" t="str">
        <f t="shared" si="31"/>
        <v>100%</v>
      </c>
      <c r="V187" s="135" t="str">
        <f t="shared" si="32"/>
        <v>No Programado</v>
      </c>
      <c r="W187" s="132" t="str">
        <f t="shared" si="33"/>
        <v>No Programado</v>
      </c>
      <c r="X187" s="132" t="str">
        <f t="shared" si="34"/>
        <v>No Programado</v>
      </c>
      <c r="Y187" s="161" t="str">
        <f t="shared" si="35"/>
        <v>No Programado</v>
      </c>
      <c r="Z187" s="177"/>
      <c r="AA187" s="178"/>
      <c r="AB187" s="178"/>
      <c r="AC187" s="179"/>
    </row>
    <row r="188" spans="3:29" ht="17.25">
      <c r="C188" s="205" t="e">
        <f>IF(ISBLANK('5. Pp (3 años)'!#REF!),"",'5. Pp (3 años)'!#REF!)</f>
        <v>#REF!</v>
      </c>
      <c r="D188" s="80" t="e">
        <f>IF(ISBLANK('5. Pp (3 años)'!#REF!),"",'5. Pp (3 años)'!#REF!)</f>
        <v>#REF!</v>
      </c>
      <c r="E188" s="201" t="e">
        <f>IF(ISBLANK('5. Pp (3 años)'!#REF!),"",'5. Pp (3 años)'!#REF!)</f>
        <v>#REF!</v>
      </c>
      <c r="F188" s="201" t="e">
        <f>IF(ISBLANK('5. Pp (3 años)'!#REF!),"",'5. Pp (3 años)'!#REF!)</f>
        <v>#REF!</v>
      </c>
      <c r="G188" s="209" t="e">
        <f>IF(ISBLANK('5. Pp (3 años)'!#REF!),"",'5. Pp (3 años)'!#REF!)</f>
        <v>#REF!</v>
      </c>
      <c r="H188" s="66" t="e">
        <f>IF(ISBLANK('5. Pp (3 años)'!#REF!),"",'5. Pp (3 años)'!#REF!)</f>
        <v>#REF!</v>
      </c>
      <c r="I188" s="142" t="e">
        <f>IF(ISBLANK('9. METAS'!#REF!),"",'9. METAS'!#REF!)</f>
        <v>#REF!</v>
      </c>
      <c r="J188" s="143" t="e">
        <f>IF(ISBLANK('9. METAS'!#REF!),"",'9. METAS'!#REF!)</f>
        <v>#REF!</v>
      </c>
      <c r="K188" s="133" t="e">
        <f>IF(ISBLANK('9. METAS'!#REF!),"",'9. METAS'!#REF!)</f>
        <v>#REF!</v>
      </c>
      <c r="L188" s="133" t="e">
        <f>IF(ISBLANK('9. METAS'!#REF!),"",'9. METAS'!#REF!)</f>
        <v>#REF!</v>
      </c>
      <c r="M188" s="134" t="e">
        <f>IF(ISBLANK('9. METAS'!#REF!),"",'9. METAS'!#REF!)</f>
        <v>#REF!</v>
      </c>
      <c r="N188" s="144">
        <v>41</v>
      </c>
      <c r="O188" s="136"/>
      <c r="P188" s="136"/>
      <c r="Q188" s="137"/>
      <c r="R188" s="131" t="str">
        <f t="shared" si="28"/>
        <v>100%</v>
      </c>
      <c r="S188" s="132" t="str">
        <f t="shared" si="29"/>
        <v>100%</v>
      </c>
      <c r="T188" s="132" t="str">
        <f t="shared" si="30"/>
        <v>100%</v>
      </c>
      <c r="U188" s="155" t="str">
        <f t="shared" si="31"/>
        <v>100%</v>
      </c>
      <c r="V188" s="135" t="str">
        <f t="shared" si="32"/>
        <v>No Programado</v>
      </c>
      <c r="W188" s="132" t="str">
        <f t="shared" si="33"/>
        <v>No Programado</v>
      </c>
      <c r="X188" s="132" t="str">
        <f t="shared" si="34"/>
        <v>No Programado</v>
      </c>
      <c r="Y188" s="161" t="str">
        <f t="shared" si="35"/>
        <v>No Programado</v>
      </c>
      <c r="Z188" s="177"/>
      <c r="AA188" s="178"/>
      <c r="AB188" s="178"/>
      <c r="AC188" s="179"/>
    </row>
    <row r="189" spans="3:29" ht="17.25">
      <c r="C189" s="204" t="e">
        <f>IF(ISBLANK('5. Pp (3 años)'!#REF!),"",'5. Pp (3 años)'!#REF!)</f>
        <v>#REF!</v>
      </c>
      <c r="D189" s="80" t="e">
        <f>IF(ISBLANK('5. Pp (3 años)'!#REF!),"",'5. Pp (3 años)'!#REF!)</f>
        <v>#REF!</v>
      </c>
      <c r="E189" s="201" t="e">
        <f>IF(ISBLANK('5. Pp (3 años)'!#REF!),"",'5. Pp (3 años)'!#REF!)</f>
        <v>#REF!</v>
      </c>
      <c r="F189" s="201" t="e">
        <f>IF(ISBLANK('5. Pp (3 años)'!#REF!),"",'5. Pp (3 años)'!#REF!)</f>
        <v>#REF!</v>
      </c>
      <c r="G189" s="209" t="e">
        <f>IF(ISBLANK('5. Pp (3 años)'!#REF!),"",'5. Pp (3 años)'!#REF!)</f>
        <v>#REF!</v>
      </c>
      <c r="H189" s="66" t="e">
        <f>IF(ISBLANK('5. Pp (3 años)'!#REF!),"",'5. Pp (3 años)'!#REF!)</f>
        <v>#REF!</v>
      </c>
      <c r="I189" s="142" t="e">
        <f>IF(ISBLANK('9. METAS'!#REF!),"",'9. METAS'!#REF!)</f>
        <v>#REF!</v>
      </c>
      <c r="J189" s="143" t="e">
        <f>IF(ISBLANK('9. METAS'!#REF!),"",'9. METAS'!#REF!)</f>
        <v>#REF!</v>
      </c>
      <c r="K189" s="133" t="e">
        <f>IF(ISBLANK('9. METAS'!#REF!),"",'9. METAS'!#REF!)</f>
        <v>#REF!</v>
      </c>
      <c r="L189" s="133" t="e">
        <f>IF(ISBLANK('9. METAS'!#REF!),"",'9. METAS'!#REF!)</f>
        <v>#REF!</v>
      </c>
      <c r="M189" s="134" t="e">
        <f>IF(ISBLANK('9. METAS'!#REF!),"",'9. METAS'!#REF!)</f>
        <v>#REF!</v>
      </c>
      <c r="N189" s="144">
        <v>41</v>
      </c>
      <c r="O189" s="136"/>
      <c r="P189" s="136"/>
      <c r="Q189" s="137"/>
      <c r="R189" s="131" t="str">
        <f t="shared" si="28"/>
        <v>100%</v>
      </c>
      <c r="S189" s="132" t="str">
        <f t="shared" si="29"/>
        <v>100%</v>
      </c>
      <c r="T189" s="132" t="str">
        <f t="shared" si="30"/>
        <v>100%</v>
      </c>
      <c r="U189" s="155" t="str">
        <f t="shared" si="31"/>
        <v>100%</v>
      </c>
      <c r="V189" s="135" t="str">
        <f t="shared" si="32"/>
        <v>No Programado</v>
      </c>
      <c r="W189" s="132" t="str">
        <f t="shared" si="33"/>
        <v>No Programado</v>
      </c>
      <c r="X189" s="132" t="str">
        <f t="shared" si="34"/>
        <v>No Programado</v>
      </c>
      <c r="Y189" s="161" t="str">
        <f t="shared" si="35"/>
        <v>No Programado</v>
      </c>
      <c r="Z189" s="177"/>
      <c r="AA189" s="178"/>
      <c r="AB189" s="178"/>
      <c r="AC189" s="179"/>
    </row>
    <row r="190" spans="3:29" ht="17.25">
      <c r="C190" s="206" t="e">
        <f>IF(ISBLANK('5. Pp (3 años)'!#REF!),"",'5. Pp (3 años)'!#REF!)</f>
        <v>#REF!</v>
      </c>
      <c r="D190" s="60" t="e">
        <f>IF(ISBLANK('5. Pp (3 años)'!#REF!),"",'5. Pp (3 años)'!#REF!)</f>
        <v>#REF!</v>
      </c>
      <c r="E190" s="203" t="e">
        <f>IF(ISBLANK('5. Pp (3 años)'!#REF!),"",'5. Pp (3 años)'!#REF!)</f>
        <v>#REF!</v>
      </c>
      <c r="F190" s="203" t="e">
        <f>IF(ISBLANK('5. Pp (3 años)'!#REF!),"",'5. Pp (3 años)'!#REF!)</f>
        <v>#REF!</v>
      </c>
      <c r="G190" s="214" t="e">
        <f>IF(ISBLANK('5. Pp (3 años)'!#REF!),"",'5. Pp (3 años)'!#REF!)</f>
        <v>#REF!</v>
      </c>
      <c r="H190" s="65" t="e">
        <f>IF(ISBLANK('5. Pp (3 años)'!#REF!),"",'5. Pp (3 años)'!#REF!)</f>
        <v>#REF!</v>
      </c>
      <c r="I190" s="142" t="e">
        <f>IF(ISBLANK('9. METAS'!#REF!),"",'9. METAS'!#REF!)</f>
        <v>#REF!</v>
      </c>
      <c r="J190" s="143" t="e">
        <f>IF(ISBLANK('9. METAS'!#REF!),"",'9. METAS'!#REF!)</f>
        <v>#REF!</v>
      </c>
      <c r="K190" s="133" t="e">
        <f>IF(ISBLANK('9. METAS'!#REF!),"",'9. METAS'!#REF!)</f>
        <v>#REF!</v>
      </c>
      <c r="L190" s="133" t="e">
        <f>IF(ISBLANK('9. METAS'!#REF!),"",'9. METAS'!#REF!)</f>
        <v>#REF!</v>
      </c>
      <c r="M190" s="134" t="e">
        <f>IF(ISBLANK('9. METAS'!#REF!),"",'9. METAS'!#REF!)</f>
        <v>#REF!</v>
      </c>
      <c r="N190" s="144">
        <v>41</v>
      </c>
      <c r="O190" s="136"/>
      <c r="P190" s="136"/>
      <c r="Q190" s="137"/>
      <c r="R190" s="131" t="str">
        <f t="shared" si="28"/>
        <v>100%</v>
      </c>
      <c r="S190" s="132" t="str">
        <f t="shared" si="29"/>
        <v>100%</v>
      </c>
      <c r="T190" s="132" t="str">
        <f t="shared" si="30"/>
        <v>100%</v>
      </c>
      <c r="U190" s="155" t="str">
        <f t="shared" si="31"/>
        <v>100%</v>
      </c>
      <c r="V190" s="135" t="str">
        <f t="shared" si="32"/>
        <v>No Programado</v>
      </c>
      <c r="W190" s="132" t="str">
        <f t="shared" si="33"/>
        <v>No Programado</v>
      </c>
      <c r="X190" s="132" t="str">
        <f t="shared" si="34"/>
        <v>No Programado</v>
      </c>
      <c r="Y190" s="161" t="str">
        <f t="shared" si="35"/>
        <v>No Programado</v>
      </c>
      <c r="Z190" s="174"/>
      <c r="AA190" s="175"/>
      <c r="AB190" s="175"/>
      <c r="AC190" s="176"/>
    </row>
    <row r="191" spans="3:29" ht="17.25">
      <c r="C191" s="204" t="e">
        <f>IF(ISBLANK('5. Pp (3 años)'!#REF!),"",'5. Pp (3 años)'!#REF!)</f>
        <v>#REF!</v>
      </c>
      <c r="D191" s="80" t="e">
        <f>IF(ISBLANK('5. Pp (3 años)'!#REF!),"",'5. Pp (3 años)'!#REF!)</f>
        <v>#REF!</v>
      </c>
      <c r="E191" s="201" t="e">
        <f>IF(ISBLANK('5. Pp (3 años)'!#REF!),"",'5. Pp (3 años)'!#REF!)</f>
        <v>#REF!</v>
      </c>
      <c r="F191" s="201" t="e">
        <f>IF(ISBLANK('5. Pp (3 años)'!#REF!),"",'5. Pp (3 años)'!#REF!)</f>
        <v>#REF!</v>
      </c>
      <c r="G191" s="209" t="e">
        <f>IF(ISBLANK('5. Pp (3 años)'!#REF!),"",'5. Pp (3 años)'!#REF!)</f>
        <v>#REF!</v>
      </c>
      <c r="H191" s="66" t="e">
        <f>IF(ISBLANK('5. Pp (3 años)'!#REF!),"",'5. Pp (3 años)'!#REF!)</f>
        <v>#REF!</v>
      </c>
      <c r="I191" s="142" t="e">
        <f>IF(ISBLANK('9. METAS'!#REF!),"",'9. METAS'!#REF!)</f>
        <v>#REF!</v>
      </c>
      <c r="J191" s="143" t="e">
        <f>IF(ISBLANK('9. METAS'!#REF!),"",'9. METAS'!#REF!)</f>
        <v>#REF!</v>
      </c>
      <c r="K191" s="133" t="e">
        <f>IF(ISBLANK('9. METAS'!#REF!),"",'9. METAS'!#REF!)</f>
        <v>#REF!</v>
      </c>
      <c r="L191" s="133" t="e">
        <f>IF(ISBLANK('9. METAS'!#REF!),"",'9. METAS'!#REF!)</f>
        <v>#REF!</v>
      </c>
      <c r="M191" s="134" t="e">
        <f>IF(ISBLANK('9. METAS'!#REF!),"",'9. METAS'!#REF!)</f>
        <v>#REF!</v>
      </c>
      <c r="N191" s="144">
        <v>41</v>
      </c>
      <c r="O191" s="136"/>
      <c r="P191" s="136"/>
      <c r="Q191" s="137"/>
      <c r="R191" s="131" t="str">
        <f t="shared" si="28"/>
        <v>100%</v>
      </c>
      <c r="S191" s="132" t="str">
        <f t="shared" si="29"/>
        <v>100%</v>
      </c>
      <c r="T191" s="132" t="str">
        <f t="shared" si="30"/>
        <v>100%</v>
      </c>
      <c r="U191" s="155" t="str">
        <f t="shared" si="31"/>
        <v>100%</v>
      </c>
      <c r="V191" s="135" t="str">
        <f t="shared" si="32"/>
        <v>No Programado</v>
      </c>
      <c r="W191" s="132" t="str">
        <f t="shared" si="33"/>
        <v>No Programado</v>
      </c>
      <c r="X191" s="132" t="str">
        <f t="shared" si="34"/>
        <v>No Programado</v>
      </c>
      <c r="Y191" s="161" t="str">
        <f t="shared" si="35"/>
        <v>No Programado</v>
      </c>
      <c r="Z191" s="177"/>
      <c r="AA191" s="178"/>
      <c r="AB191" s="178"/>
      <c r="AC191" s="179"/>
    </row>
    <row r="192" spans="3:29" ht="17.25">
      <c r="C192" s="205" t="e">
        <f>IF(ISBLANK('5. Pp (3 años)'!#REF!),"",'5. Pp (3 años)'!#REF!)</f>
        <v>#REF!</v>
      </c>
      <c r="D192" s="80" t="e">
        <f>IF(ISBLANK('5. Pp (3 años)'!#REF!),"",'5. Pp (3 años)'!#REF!)</f>
        <v>#REF!</v>
      </c>
      <c r="E192" s="201" t="e">
        <f>IF(ISBLANK('5. Pp (3 años)'!#REF!),"",'5. Pp (3 años)'!#REF!)</f>
        <v>#REF!</v>
      </c>
      <c r="F192" s="201" t="e">
        <f>IF(ISBLANK('5. Pp (3 años)'!#REF!),"",'5. Pp (3 años)'!#REF!)</f>
        <v>#REF!</v>
      </c>
      <c r="G192" s="209" t="e">
        <f>IF(ISBLANK('5. Pp (3 años)'!#REF!),"",'5. Pp (3 años)'!#REF!)</f>
        <v>#REF!</v>
      </c>
      <c r="H192" s="66" t="e">
        <f>IF(ISBLANK('5. Pp (3 años)'!#REF!),"",'5. Pp (3 años)'!#REF!)</f>
        <v>#REF!</v>
      </c>
      <c r="I192" s="142" t="e">
        <f>IF(ISBLANK('9. METAS'!#REF!),"",'9. METAS'!#REF!)</f>
        <v>#REF!</v>
      </c>
      <c r="J192" s="143" t="e">
        <f>IF(ISBLANK('9. METAS'!#REF!),"",'9. METAS'!#REF!)</f>
        <v>#REF!</v>
      </c>
      <c r="K192" s="133" t="e">
        <f>IF(ISBLANK('9. METAS'!#REF!),"",'9. METAS'!#REF!)</f>
        <v>#REF!</v>
      </c>
      <c r="L192" s="133" t="e">
        <f>IF(ISBLANK('9. METAS'!#REF!),"",'9. METAS'!#REF!)</f>
        <v>#REF!</v>
      </c>
      <c r="M192" s="134" t="e">
        <f>IF(ISBLANK('9. METAS'!#REF!),"",'9. METAS'!#REF!)</f>
        <v>#REF!</v>
      </c>
      <c r="N192" s="144">
        <v>41</v>
      </c>
      <c r="O192" s="136"/>
      <c r="P192" s="136"/>
      <c r="Q192" s="137"/>
      <c r="R192" s="131" t="str">
        <f t="shared" si="28"/>
        <v>100%</v>
      </c>
      <c r="S192" s="132" t="str">
        <f t="shared" si="29"/>
        <v>100%</v>
      </c>
      <c r="T192" s="132" t="str">
        <f t="shared" si="30"/>
        <v>100%</v>
      </c>
      <c r="U192" s="155" t="str">
        <f t="shared" si="31"/>
        <v>100%</v>
      </c>
      <c r="V192" s="135" t="str">
        <f t="shared" si="32"/>
        <v>No Programado</v>
      </c>
      <c r="W192" s="132" t="str">
        <f t="shared" si="33"/>
        <v>No Programado</v>
      </c>
      <c r="X192" s="132" t="str">
        <f t="shared" si="34"/>
        <v>No Programado</v>
      </c>
      <c r="Y192" s="161" t="str">
        <f t="shared" si="35"/>
        <v>No Programado</v>
      </c>
      <c r="Z192" s="177"/>
      <c r="AA192" s="178"/>
      <c r="AB192" s="178"/>
      <c r="AC192" s="179"/>
    </row>
    <row r="193" spans="3:29" ht="17.25">
      <c r="C193" s="204" t="e">
        <f>IF(ISBLANK('5. Pp (3 años)'!#REF!),"",'5. Pp (3 años)'!#REF!)</f>
        <v>#REF!</v>
      </c>
      <c r="D193" s="80" t="e">
        <f>IF(ISBLANK('5. Pp (3 años)'!#REF!),"",'5. Pp (3 años)'!#REF!)</f>
        <v>#REF!</v>
      </c>
      <c r="E193" s="201" t="e">
        <f>IF(ISBLANK('5. Pp (3 años)'!#REF!),"",'5. Pp (3 años)'!#REF!)</f>
        <v>#REF!</v>
      </c>
      <c r="F193" s="201" t="e">
        <f>IF(ISBLANK('5. Pp (3 años)'!#REF!),"",'5. Pp (3 años)'!#REF!)</f>
        <v>#REF!</v>
      </c>
      <c r="G193" s="209" t="e">
        <f>IF(ISBLANK('5. Pp (3 años)'!#REF!),"",'5. Pp (3 años)'!#REF!)</f>
        <v>#REF!</v>
      </c>
      <c r="H193" s="66" t="e">
        <f>IF(ISBLANK('5. Pp (3 años)'!#REF!),"",'5. Pp (3 años)'!#REF!)</f>
        <v>#REF!</v>
      </c>
      <c r="I193" s="142" t="e">
        <f>IF(ISBLANK('9. METAS'!#REF!),"",'9. METAS'!#REF!)</f>
        <v>#REF!</v>
      </c>
      <c r="J193" s="143" t="e">
        <f>IF(ISBLANK('9. METAS'!#REF!),"",'9. METAS'!#REF!)</f>
        <v>#REF!</v>
      </c>
      <c r="K193" s="133" t="e">
        <f>IF(ISBLANK('9. METAS'!#REF!),"",'9. METAS'!#REF!)</f>
        <v>#REF!</v>
      </c>
      <c r="L193" s="133" t="e">
        <f>IF(ISBLANK('9. METAS'!#REF!),"",'9. METAS'!#REF!)</f>
        <v>#REF!</v>
      </c>
      <c r="M193" s="134" t="e">
        <f>IF(ISBLANK('9. METAS'!#REF!),"",'9. METAS'!#REF!)</f>
        <v>#REF!</v>
      </c>
      <c r="N193" s="144">
        <v>41</v>
      </c>
      <c r="O193" s="136"/>
      <c r="P193" s="136"/>
      <c r="Q193" s="137"/>
      <c r="R193" s="131" t="str">
        <f t="shared" si="28"/>
        <v>100%</v>
      </c>
      <c r="S193" s="132" t="str">
        <f t="shared" si="29"/>
        <v>100%</v>
      </c>
      <c r="T193" s="132" t="str">
        <f t="shared" si="30"/>
        <v>100%</v>
      </c>
      <c r="U193" s="155" t="str">
        <f t="shared" si="31"/>
        <v>100%</v>
      </c>
      <c r="V193" s="135" t="str">
        <f t="shared" si="32"/>
        <v>No Programado</v>
      </c>
      <c r="W193" s="132" t="str">
        <f t="shared" si="33"/>
        <v>No Programado</v>
      </c>
      <c r="X193" s="132" t="str">
        <f t="shared" si="34"/>
        <v>No Programado</v>
      </c>
      <c r="Y193" s="161" t="str">
        <f t="shared" si="35"/>
        <v>No Programado</v>
      </c>
      <c r="Z193" s="177"/>
      <c r="AA193" s="178"/>
      <c r="AB193" s="178"/>
      <c r="AC193" s="179"/>
    </row>
    <row r="194" spans="3:29" ht="17.25">
      <c r="C194" s="205" t="e">
        <f>IF(ISBLANK('5. Pp (3 años)'!#REF!),"",'5. Pp (3 años)'!#REF!)</f>
        <v>#REF!</v>
      </c>
      <c r="D194" s="80" t="e">
        <f>IF(ISBLANK('5. Pp (3 años)'!#REF!),"",'5. Pp (3 años)'!#REF!)</f>
        <v>#REF!</v>
      </c>
      <c r="E194" s="201" t="e">
        <f>IF(ISBLANK('5. Pp (3 años)'!#REF!),"",'5. Pp (3 años)'!#REF!)</f>
        <v>#REF!</v>
      </c>
      <c r="F194" s="201" t="e">
        <f>IF(ISBLANK('5. Pp (3 años)'!#REF!),"",'5. Pp (3 años)'!#REF!)</f>
        <v>#REF!</v>
      </c>
      <c r="G194" s="209" t="e">
        <f>IF(ISBLANK('5. Pp (3 años)'!#REF!),"",'5. Pp (3 años)'!#REF!)</f>
        <v>#REF!</v>
      </c>
      <c r="H194" s="66" t="e">
        <f>IF(ISBLANK('5. Pp (3 años)'!#REF!),"",'5. Pp (3 años)'!#REF!)</f>
        <v>#REF!</v>
      </c>
      <c r="I194" s="142" t="e">
        <f>IF(ISBLANK('9. METAS'!#REF!),"",'9. METAS'!#REF!)</f>
        <v>#REF!</v>
      </c>
      <c r="J194" s="143" t="e">
        <f>IF(ISBLANK('9. METAS'!#REF!),"",'9. METAS'!#REF!)</f>
        <v>#REF!</v>
      </c>
      <c r="K194" s="133" t="e">
        <f>IF(ISBLANK('9. METAS'!#REF!),"",'9. METAS'!#REF!)</f>
        <v>#REF!</v>
      </c>
      <c r="L194" s="133" t="e">
        <f>IF(ISBLANK('9. METAS'!#REF!),"",'9. METAS'!#REF!)</f>
        <v>#REF!</v>
      </c>
      <c r="M194" s="134" t="e">
        <f>IF(ISBLANK('9. METAS'!#REF!),"",'9. METAS'!#REF!)</f>
        <v>#REF!</v>
      </c>
      <c r="N194" s="144">
        <v>41</v>
      </c>
      <c r="O194" s="136"/>
      <c r="P194" s="136"/>
      <c r="Q194" s="137"/>
      <c r="R194" s="131" t="str">
        <f t="shared" si="28"/>
        <v>100%</v>
      </c>
      <c r="S194" s="132" t="str">
        <f t="shared" si="29"/>
        <v>100%</v>
      </c>
      <c r="T194" s="132" t="str">
        <f t="shared" si="30"/>
        <v>100%</v>
      </c>
      <c r="U194" s="155" t="str">
        <f t="shared" si="31"/>
        <v>100%</v>
      </c>
      <c r="V194" s="135" t="str">
        <f t="shared" si="32"/>
        <v>No Programado</v>
      </c>
      <c r="W194" s="132" t="str">
        <f t="shared" si="33"/>
        <v>No Programado</v>
      </c>
      <c r="X194" s="132" t="str">
        <f t="shared" si="34"/>
        <v>No Programado</v>
      </c>
      <c r="Y194" s="161" t="str">
        <f t="shared" si="35"/>
        <v>No Programado</v>
      </c>
      <c r="Z194" s="177"/>
      <c r="AA194" s="178"/>
      <c r="AB194" s="178"/>
      <c r="AC194" s="179"/>
    </row>
    <row r="195" spans="3:29" ht="17.25">
      <c r="C195" s="204" t="e">
        <f>IF(ISBLANK('5. Pp (3 años)'!#REF!),"",'5. Pp (3 años)'!#REF!)</f>
        <v>#REF!</v>
      </c>
      <c r="D195" s="80" t="e">
        <f>IF(ISBLANK('5. Pp (3 años)'!#REF!),"",'5. Pp (3 años)'!#REF!)</f>
        <v>#REF!</v>
      </c>
      <c r="E195" s="201" t="e">
        <f>IF(ISBLANK('5. Pp (3 años)'!#REF!),"",'5. Pp (3 años)'!#REF!)</f>
        <v>#REF!</v>
      </c>
      <c r="F195" s="201" t="e">
        <f>IF(ISBLANK('5. Pp (3 años)'!#REF!),"",'5. Pp (3 años)'!#REF!)</f>
        <v>#REF!</v>
      </c>
      <c r="G195" s="209" t="e">
        <f>IF(ISBLANK('5. Pp (3 años)'!#REF!),"",'5. Pp (3 años)'!#REF!)</f>
        <v>#REF!</v>
      </c>
      <c r="H195" s="66" t="e">
        <f>IF(ISBLANK('5. Pp (3 años)'!#REF!),"",'5. Pp (3 años)'!#REF!)</f>
        <v>#REF!</v>
      </c>
      <c r="I195" s="142" t="e">
        <f>IF(ISBLANK('9. METAS'!#REF!),"",'9. METAS'!#REF!)</f>
        <v>#REF!</v>
      </c>
      <c r="J195" s="143" t="e">
        <f>IF(ISBLANK('9. METAS'!#REF!),"",'9. METAS'!#REF!)</f>
        <v>#REF!</v>
      </c>
      <c r="K195" s="133" t="e">
        <f>IF(ISBLANK('9. METAS'!#REF!),"",'9. METAS'!#REF!)</f>
        <v>#REF!</v>
      </c>
      <c r="L195" s="133" t="e">
        <f>IF(ISBLANK('9. METAS'!#REF!),"",'9. METAS'!#REF!)</f>
        <v>#REF!</v>
      </c>
      <c r="M195" s="134" t="e">
        <f>IF(ISBLANK('9. METAS'!#REF!),"",'9. METAS'!#REF!)</f>
        <v>#REF!</v>
      </c>
      <c r="N195" s="144">
        <v>41</v>
      </c>
      <c r="O195" s="136"/>
      <c r="P195" s="136"/>
      <c r="Q195" s="137"/>
      <c r="R195" s="131" t="str">
        <f t="shared" si="28"/>
        <v>100%</v>
      </c>
      <c r="S195" s="132" t="str">
        <f t="shared" si="29"/>
        <v>100%</v>
      </c>
      <c r="T195" s="132" t="str">
        <f t="shared" si="30"/>
        <v>100%</v>
      </c>
      <c r="U195" s="155" t="str">
        <f t="shared" si="31"/>
        <v>100%</v>
      </c>
      <c r="V195" s="135" t="str">
        <f t="shared" si="32"/>
        <v>No Programado</v>
      </c>
      <c r="W195" s="132" t="str">
        <f t="shared" si="33"/>
        <v>No Programado</v>
      </c>
      <c r="X195" s="132" t="str">
        <f t="shared" si="34"/>
        <v>No Programado</v>
      </c>
      <c r="Y195" s="161" t="str">
        <f t="shared" si="35"/>
        <v>No Programado</v>
      </c>
      <c r="Z195" s="177"/>
      <c r="AA195" s="178"/>
      <c r="AB195" s="178"/>
      <c r="AC195" s="179"/>
    </row>
    <row r="196" spans="3:29" ht="17.25">
      <c r="C196" s="206" t="e">
        <f>IF(ISBLANK('5. Pp (3 años)'!#REF!),"",'5. Pp (3 años)'!#REF!)</f>
        <v>#REF!</v>
      </c>
      <c r="D196" s="60" t="e">
        <f>IF(ISBLANK('5. Pp (3 años)'!#REF!),"",'5. Pp (3 años)'!#REF!)</f>
        <v>#REF!</v>
      </c>
      <c r="E196" s="203" t="e">
        <f>IF(ISBLANK('5. Pp (3 años)'!#REF!),"",'5. Pp (3 años)'!#REF!)</f>
        <v>#REF!</v>
      </c>
      <c r="F196" s="203" t="e">
        <f>IF(ISBLANK('5. Pp (3 años)'!#REF!),"",'5. Pp (3 años)'!#REF!)</f>
        <v>#REF!</v>
      </c>
      <c r="G196" s="214" t="e">
        <f>IF(ISBLANK('5. Pp (3 años)'!#REF!),"",'5. Pp (3 años)'!#REF!)</f>
        <v>#REF!</v>
      </c>
      <c r="H196" s="65" t="e">
        <f>IF(ISBLANK('5. Pp (3 años)'!#REF!),"",'5. Pp (3 años)'!#REF!)</f>
        <v>#REF!</v>
      </c>
      <c r="I196" s="142" t="e">
        <f>IF(ISBLANK('9. METAS'!#REF!),"",'9. METAS'!#REF!)</f>
        <v>#REF!</v>
      </c>
      <c r="J196" s="143" t="e">
        <f>IF(ISBLANK('9. METAS'!#REF!),"",'9. METAS'!#REF!)</f>
        <v>#REF!</v>
      </c>
      <c r="K196" s="133" t="e">
        <f>IF(ISBLANK('9. METAS'!#REF!),"",'9. METAS'!#REF!)</f>
        <v>#REF!</v>
      </c>
      <c r="L196" s="133" t="e">
        <f>IF(ISBLANK('9. METAS'!#REF!),"",'9. METAS'!#REF!)</f>
        <v>#REF!</v>
      </c>
      <c r="M196" s="134" t="e">
        <f>IF(ISBLANK('9. METAS'!#REF!),"",'9. METAS'!#REF!)</f>
        <v>#REF!</v>
      </c>
      <c r="N196" s="144">
        <v>41</v>
      </c>
      <c r="O196" s="136"/>
      <c r="P196" s="136"/>
      <c r="Q196" s="137"/>
      <c r="R196" s="131" t="str">
        <f t="shared" si="28"/>
        <v>100%</v>
      </c>
      <c r="S196" s="132" t="str">
        <f t="shared" si="29"/>
        <v>100%</v>
      </c>
      <c r="T196" s="132" t="str">
        <f t="shared" si="30"/>
        <v>100%</v>
      </c>
      <c r="U196" s="155" t="str">
        <f t="shared" si="31"/>
        <v>100%</v>
      </c>
      <c r="V196" s="135" t="str">
        <f t="shared" si="32"/>
        <v>No Programado</v>
      </c>
      <c r="W196" s="132" t="str">
        <f t="shared" si="33"/>
        <v>No Programado</v>
      </c>
      <c r="X196" s="132" t="str">
        <f t="shared" si="34"/>
        <v>No Programado</v>
      </c>
      <c r="Y196" s="161" t="str">
        <f t="shared" si="35"/>
        <v>No Programado</v>
      </c>
      <c r="Z196" s="174"/>
      <c r="AA196" s="175"/>
      <c r="AB196" s="175"/>
      <c r="AC196" s="176"/>
    </row>
    <row r="197" spans="3:29" ht="17.25">
      <c r="C197" s="204" t="e">
        <f>IF(ISBLANK('5. Pp (3 años)'!#REF!),"",'5. Pp (3 años)'!#REF!)</f>
        <v>#REF!</v>
      </c>
      <c r="D197" s="80" t="e">
        <f>IF(ISBLANK('5. Pp (3 años)'!#REF!),"",'5. Pp (3 años)'!#REF!)</f>
        <v>#REF!</v>
      </c>
      <c r="E197" s="201" t="e">
        <f>IF(ISBLANK('5. Pp (3 años)'!#REF!),"",'5. Pp (3 años)'!#REF!)</f>
        <v>#REF!</v>
      </c>
      <c r="F197" s="201" t="e">
        <f>IF(ISBLANK('5. Pp (3 años)'!#REF!),"",'5. Pp (3 años)'!#REF!)</f>
        <v>#REF!</v>
      </c>
      <c r="G197" s="209" t="e">
        <f>IF(ISBLANK('5. Pp (3 años)'!#REF!),"",'5. Pp (3 años)'!#REF!)</f>
        <v>#REF!</v>
      </c>
      <c r="H197" s="66" t="e">
        <f>IF(ISBLANK('5. Pp (3 años)'!#REF!),"",'5. Pp (3 años)'!#REF!)</f>
        <v>#REF!</v>
      </c>
      <c r="I197" s="142" t="e">
        <f>IF(ISBLANK('9. METAS'!#REF!),"",'9. METAS'!#REF!)</f>
        <v>#REF!</v>
      </c>
      <c r="J197" s="143" t="e">
        <f>IF(ISBLANK('9. METAS'!#REF!),"",'9. METAS'!#REF!)</f>
        <v>#REF!</v>
      </c>
      <c r="K197" s="133" t="e">
        <f>IF(ISBLANK('9. METAS'!#REF!),"",'9. METAS'!#REF!)</f>
        <v>#REF!</v>
      </c>
      <c r="L197" s="133" t="e">
        <f>IF(ISBLANK('9. METAS'!#REF!),"",'9. METAS'!#REF!)</f>
        <v>#REF!</v>
      </c>
      <c r="M197" s="134" t="e">
        <f>IF(ISBLANK('9. METAS'!#REF!),"",'9. METAS'!#REF!)</f>
        <v>#REF!</v>
      </c>
      <c r="N197" s="144">
        <v>41</v>
      </c>
      <c r="O197" s="136"/>
      <c r="P197" s="136"/>
      <c r="Q197" s="137"/>
      <c r="R197" s="131" t="str">
        <f t="shared" si="28"/>
        <v>100%</v>
      </c>
      <c r="S197" s="132" t="str">
        <f t="shared" si="29"/>
        <v>100%</v>
      </c>
      <c r="T197" s="132" t="str">
        <f t="shared" si="30"/>
        <v>100%</v>
      </c>
      <c r="U197" s="155" t="str">
        <f t="shared" si="31"/>
        <v>100%</v>
      </c>
      <c r="V197" s="135" t="str">
        <f t="shared" si="32"/>
        <v>No Programado</v>
      </c>
      <c r="W197" s="132" t="str">
        <f t="shared" si="33"/>
        <v>No Programado</v>
      </c>
      <c r="X197" s="132" t="str">
        <f t="shared" si="34"/>
        <v>No Programado</v>
      </c>
      <c r="Y197" s="161" t="str">
        <f t="shared" si="35"/>
        <v>No Programado</v>
      </c>
      <c r="Z197" s="177"/>
      <c r="AA197" s="178"/>
      <c r="AB197" s="178"/>
      <c r="AC197" s="179"/>
    </row>
    <row r="198" spans="3:29" ht="17.25">
      <c r="C198" s="205" t="e">
        <f>IF(ISBLANK('5. Pp (3 años)'!#REF!),"",'5. Pp (3 años)'!#REF!)</f>
        <v>#REF!</v>
      </c>
      <c r="D198" s="80" t="e">
        <f>IF(ISBLANK('5. Pp (3 años)'!#REF!),"",'5. Pp (3 años)'!#REF!)</f>
        <v>#REF!</v>
      </c>
      <c r="E198" s="201" t="e">
        <f>IF(ISBLANK('5. Pp (3 años)'!#REF!),"",'5. Pp (3 años)'!#REF!)</f>
        <v>#REF!</v>
      </c>
      <c r="F198" s="201" t="e">
        <f>IF(ISBLANK('5. Pp (3 años)'!#REF!),"",'5. Pp (3 años)'!#REF!)</f>
        <v>#REF!</v>
      </c>
      <c r="G198" s="209" t="e">
        <f>IF(ISBLANK('5. Pp (3 años)'!#REF!),"",'5. Pp (3 años)'!#REF!)</f>
        <v>#REF!</v>
      </c>
      <c r="H198" s="66" t="e">
        <f>IF(ISBLANK('5. Pp (3 años)'!#REF!),"",'5. Pp (3 años)'!#REF!)</f>
        <v>#REF!</v>
      </c>
      <c r="I198" s="142" t="e">
        <f>IF(ISBLANK('9. METAS'!#REF!),"",'9. METAS'!#REF!)</f>
        <v>#REF!</v>
      </c>
      <c r="J198" s="143" t="e">
        <f>IF(ISBLANK('9. METAS'!#REF!),"",'9. METAS'!#REF!)</f>
        <v>#REF!</v>
      </c>
      <c r="K198" s="133" t="e">
        <f>IF(ISBLANK('9. METAS'!#REF!),"",'9. METAS'!#REF!)</f>
        <v>#REF!</v>
      </c>
      <c r="L198" s="133" t="e">
        <f>IF(ISBLANK('9. METAS'!#REF!),"",'9. METAS'!#REF!)</f>
        <v>#REF!</v>
      </c>
      <c r="M198" s="134" t="e">
        <f>IF(ISBLANK('9. METAS'!#REF!),"",'9. METAS'!#REF!)</f>
        <v>#REF!</v>
      </c>
      <c r="N198" s="144">
        <v>41</v>
      </c>
      <c r="O198" s="136"/>
      <c r="P198" s="136"/>
      <c r="Q198" s="137"/>
      <c r="R198" s="131" t="str">
        <f t="shared" si="28"/>
        <v>100%</v>
      </c>
      <c r="S198" s="132" t="str">
        <f t="shared" si="29"/>
        <v>100%</v>
      </c>
      <c r="T198" s="132" t="str">
        <f t="shared" si="30"/>
        <v>100%</v>
      </c>
      <c r="U198" s="155" t="str">
        <f t="shared" si="31"/>
        <v>100%</v>
      </c>
      <c r="V198" s="135" t="str">
        <f t="shared" si="32"/>
        <v>No Programado</v>
      </c>
      <c r="W198" s="132" t="str">
        <f t="shared" si="33"/>
        <v>No Programado</v>
      </c>
      <c r="X198" s="132" t="str">
        <f t="shared" si="34"/>
        <v>No Programado</v>
      </c>
      <c r="Y198" s="161" t="str">
        <f t="shared" si="35"/>
        <v>No Programado</v>
      </c>
      <c r="Z198" s="177"/>
      <c r="AA198" s="178"/>
      <c r="AB198" s="178"/>
      <c r="AC198" s="179"/>
    </row>
    <row r="199" spans="3:29" ht="17.25">
      <c r="C199" s="204" t="e">
        <f>IF(ISBLANK('5. Pp (3 años)'!#REF!),"",'5. Pp (3 años)'!#REF!)</f>
        <v>#REF!</v>
      </c>
      <c r="D199" s="80" t="e">
        <f>IF(ISBLANK('5. Pp (3 años)'!#REF!),"",'5. Pp (3 años)'!#REF!)</f>
        <v>#REF!</v>
      </c>
      <c r="E199" s="201" t="e">
        <f>IF(ISBLANK('5. Pp (3 años)'!#REF!),"",'5. Pp (3 años)'!#REF!)</f>
        <v>#REF!</v>
      </c>
      <c r="F199" s="201" t="e">
        <f>IF(ISBLANK('5. Pp (3 años)'!#REF!),"",'5. Pp (3 años)'!#REF!)</f>
        <v>#REF!</v>
      </c>
      <c r="G199" s="209" t="e">
        <f>IF(ISBLANK('5. Pp (3 años)'!#REF!),"",'5. Pp (3 años)'!#REF!)</f>
        <v>#REF!</v>
      </c>
      <c r="H199" s="66" t="e">
        <f>IF(ISBLANK('5. Pp (3 años)'!#REF!),"",'5. Pp (3 años)'!#REF!)</f>
        <v>#REF!</v>
      </c>
      <c r="I199" s="142" t="e">
        <f>IF(ISBLANK('9. METAS'!#REF!),"",'9. METAS'!#REF!)</f>
        <v>#REF!</v>
      </c>
      <c r="J199" s="143" t="e">
        <f>IF(ISBLANK('9. METAS'!#REF!),"",'9. METAS'!#REF!)</f>
        <v>#REF!</v>
      </c>
      <c r="K199" s="133" t="e">
        <f>IF(ISBLANK('9. METAS'!#REF!),"",'9. METAS'!#REF!)</f>
        <v>#REF!</v>
      </c>
      <c r="L199" s="133" t="e">
        <f>IF(ISBLANK('9. METAS'!#REF!),"",'9. METAS'!#REF!)</f>
        <v>#REF!</v>
      </c>
      <c r="M199" s="134" t="e">
        <f>IF(ISBLANK('9. METAS'!#REF!),"",'9. METAS'!#REF!)</f>
        <v>#REF!</v>
      </c>
      <c r="N199" s="144">
        <v>41</v>
      </c>
      <c r="O199" s="136"/>
      <c r="P199" s="136"/>
      <c r="Q199" s="137"/>
      <c r="R199" s="131" t="str">
        <f t="shared" si="28"/>
        <v>100%</v>
      </c>
      <c r="S199" s="132" t="str">
        <f t="shared" si="29"/>
        <v>100%</v>
      </c>
      <c r="T199" s="132" t="str">
        <f t="shared" si="30"/>
        <v>100%</v>
      </c>
      <c r="U199" s="155" t="str">
        <f t="shared" si="31"/>
        <v>100%</v>
      </c>
      <c r="V199" s="135" t="str">
        <f t="shared" si="32"/>
        <v>No Programado</v>
      </c>
      <c r="W199" s="132" t="str">
        <f t="shared" si="33"/>
        <v>No Programado</v>
      </c>
      <c r="X199" s="132" t="str">
        <f t="shared" si="34"/>
        <v>No Programado</v>
      </c>
      <c r="Y199" s="161" t="str">
        <f t="shared" si="35"/>
        <v>No Programado</v>
      </c>
      <c r="Z199" s="177"/>
      <c r="AA199" s="178"/>
      <c r="AB199" s="178"/>
      <c r="AC199" s="179"/>
    </row>
    <row r="200" spans="3:29" ht="17.25">
      <c r="C200" s="205" t="e">
        <f>IF(ISBLANK('5. Pp (3 años)'!#REF!),"",'5. Pp (3 años)'!#REF!)</f>
        <v>#REF!</v>
      </c>
      <c r="D200" s="80" t="e">
        <f>IF(ISBLANK('5. Pp (3 años)'!#REF!),"",'5. Pp (3 años)'!#REF!)</f>
        <v>#REF!</v>
      </c>
      <c r="E200" s="201" t="e">
        <f>IF(ISBLANK('5. Pp (3 años)'!#REF!),"",'5. Pp (3 años)'!#REF!)</f>
        <v>#REF!</v>
      </c>
      <c r="F200" s="201" t="e">
        <f>IF(ISBLANK('5. Pp (3 años)'!#REF!),"",'5. Pp (3 años)'!#REF!)</f>
        <v>#REF!</v>
      </c>
      <c r="G200" s="209" t="e">
        <f>IF(ISBLANK('5. Pp (3 años)'!#REF!),"",'5. Pp (3 años)'!#REF!)</f>
        <v>#REF!</v>
      </c>
      <c r="H200" s="66" t="e">
        <f>IF(ISBLANK('5. Pp (3 años)'!#REF!),"",'5. Pp (3 años)'!#REF!)</f>
        <v>#REF!</v>
      </c>
      <c r="I200" s="142" t="e">
        <f>IF(ISBLANK('9. METAS'!#REF!),"",'9. METAS'!#REF!)</f>
        <v>#REF!</v>
      </c>
      <c r="J200" s="143" t="e">
        <f>IF(ISBLANK('9. METAS'!#REF!),"",'9. METAS'!#REF!)</f>
        <v>#REF!</v>
      </c>
      <c r="K200" s="133" t="e">
        <f>IF(ISBLANK('9. METAS'!#REF!),"",'9. METAS'!#REF!)</f>
        <v>#REF!</v>
      </c>
      <c r="L200" s="133" t="e">
        <f>IF(ISBLANK('9. METAS'!#REF!),"",'9. METAS'!#REF!)</f>
        <v>#REF!</v>
      </c>
      <c r="M200" s="134" t="e">
        <f>IF(ISBLANK('9. METAS'!#REF!),"",'9. METAS'!#REF!)</f>
        <v>#REF!</v>
      </c>
      <c r="N200" s="144">
        <v>41</v>
      </c>
      <c r="O200" s="136"/>
      <c r="P200" s="136"/>
      <c r="Q200" s="137"/>
      <c r="R200" s="131" t="str">
        <f t="shared" si="28"/>
        <v>100%</v>
      </c>
      <c r="S200" s="132" t="str">
        <f t="shared" si="29"/>
        <v>100%</v>
      </c>
      <c r="T200" s="132" t="str">
        <f t="shared" si="30"/>
        <v>100%</v>
      </c>
      <c r="U200" s="155" t="str">
        <f t="shared" si="31"/>
        <v>100%</v>
      </c>
      <c r="V200" s="135" t="str">
        <f t="shared" si="32"/>
        <v>No Programado</v>
      </c>
      <c r="W200" s="132" t="str">
        <f t="shared" si="33"/>
        <v>No Programado</v>
      </c>
      <c r="X200" s="132" t="str">
        <f t="shared" si="34"/>
        <v>No Programado</v>
      </c>
      <c r="Y200" s="161" t="str">
        <f t="shared" si="35"/>
        <v>No Programado</v>
      </c>
      <c r="Z200" s="177"/>
      <c r="AA200" s="178"/>
      <c r="AB200" s="178"/>
      <c r="AC200" s="179"/>
    </row>
    <row r="201" spans="3:29" ht="17.25">
      <c r="C201" s="204" t="e">
        <f>IF(ISBLANK('5. Pp (3 años)'!#REF!),"",'5. Pp (3 años)'!#REF!)</f>
        <v>#REF!</v>
      </c>
      <c r="D201" s="80" t="e">
        <f>IF(ISBLANK('5. Pp (3 años)'!#REF!),"",'5. Pp (3 años)'!#REF!)</f>
        <v>#REF!</v>
      </c>
      <c r="E201" s="201" t="e">
        <f>IF(ISBLANK('5. Pp (3 años)'!#REF!),"",'5. Pp (3 años)'!#REF!)</f>
        <v>#REF!</v>
      </c>
      <c r="F201" s="201" t="e">
        <f>IF(ISBLANK('5. Pp (3 años)'!#REF!),"",'5. Pp (3 años)'!#REF!)</f>
        <v>#REF!</v>
      </c>
      <c r="G201" s="209" t="e">
        <f>IF(ISBLANK('5. Pp (3 años)'!#REF!),"",'5. Pp (3 años)'!#REF!)</f>
        <v>#REF!</v>
      </c>
      <c r="H201" s="66" t="e">
        <f>IF(ISBLANK('5. Pp (3 años)'!#REF!),"",'5. Pp (3 años)'!#REF!)</f>
        <v>#REF!</v>
      </c>
      <c r="I201" s="142" t="e">
        <f>IF(ISBLANK('9. METAS'!#REF!),"",'9. METAS'!#REF!)</f>
        <v>#REF!</v>
      </c>
      <c r="J201" s="143" t="e">
        <f>IF(ISBLANK('9. METAS'!#REF!),"",'9. METAS'!#REF!)</f>
        <v>#REF!</v>
      </c>
      <c r="K201" s="133" t="e">
        <f>IF(ISBLANK('9. METAS'!#REF!),"",'9. METAS'!#REF!)</f>
        <v>#REF!</v>
      </c>
      <c r="L201" s="133" t="e">
        <f>IF(ISBLANK('9. METAS'!#REF!),"",'9. METAS'!#REF!)</f>
        <v>#REF!</v>
      </c>
      <c r="M201" s="134" t="e">
        <f>IF(ISBLANK('9. METAS'!#REF!),"",'9. METAS'!#REF!)</f>
        <v>#REF!</v>
      </c>
      <c r="N201" s="144">
        <v>41</v>
      </c>
      <c r="O201" s="136"/>
      <c r="P201" s="136"/>
      <c r="Q201" s="137"/>
      <c r="R201" s="131" t="str">
        <f t="shared" si="28"/>
        <v>100%</v>
      </c>
      <c r="S201" s="132" t="str">
        <f t="shared" si="29"/>
        <v>100%</v>
      </c>
      <c r="T201" s="132" t="str">
        <f t="shared" si="30"/>
        <v>100%</v>
      </c>
      <c r="U201" s="155" t="str">
        <f t="shared" si="31"/>
        <v>100%</v>
      </c>
      <c r="V201" s="135" t="str">
        <f t="shared" si="32"/>
        <v>No Programado</v>
      </c>
      <c r="W201" s="132" t="str">
        <f t="shared" si="33"/>
        <v>No Programado</v>
      </c>
      <c r="X201" s="132" t="str">
        <f t="shared" si="34"/>
        <v>No Programado</v>
      </c>
      <c r="Y201" s="161" t="str">
        <f t="shared" si="35"/>
        <v>No Programado</v>
      </c>
      <c r="Z201" s="177"/>
      <c r="AA201" s="178"/>
      <c r="AB201" s="178"/>
      <c r="AC201" s="179"/>
    </row>
    <row r="202" spans="3:29" ht="17.25">
      <c r="C202" s="206" t="e">
        <f>IF(ISBLANK('5. Pp (3 años)'!#REF!),"",'5. Pp (3 años)'!#REF!)</f>
        <v>#REF!</v>
      </c>
      <c r="D202" s="60" t="e">
        <f>IF(ISBLANK('5. Pp (3 años)'!#REF!),"",'5. Pp (3 años)'!#REF!)</f>
        <v>#REF!</v>
      </c>
      <c r="E202" s="203" t="e">
        <f>IF(ISBLANK('5. Pp (3 años)'!#REF!),"",'5. Pp (3 años)'!#REF!)</f>
        <v>#REF!</v>
      </c>
      <c r="F202" s="203" t="e">
        <f>IF(ISBLANK('5. Pp (3 años)'!#REF!),"",'5. Pp (3 años)'!#REF!)</f>
        <v>#REF!</v>
      </c>
      <c r="G202" s="214" t="e">
        <f>IF(ISBLANK('5. Pp (3 años)'!#REF!),"",'5. Pp (3 años)'!#REF!)</f>
        <v>#REF!</v>
      </c>
      <c r="H202" s="65" t="e">
        <f>IF(ISBLANK('5. Pp (3 años)'!#REF!),"",'5. Pp (3 años)'!#REF!)</f>
        <v>#REF!</v>
      </c>
      <c r="I202" s="142" t="e">
        <f>IF(ISBLANK('9. METAS'!#REF!),"",'9. METAS'!#REF!)</f>
        <v>#REF!</v>
      </c>
      <c r="J202" s="143" t="e">
        <f>IF(ISBLANK('9. METAS'!#REF!),"",'9. METAS'!#REF!)</f>
        <v>#REF!</v>
      </c>
      <c r="K202" s="133" t="e">
        <f>IF(ISBLANK('9. METAS'!#REF!),"",'9. METAS'!#REF!)</f>
        <v>#REF!</v>
      </c>
      <c r="L202" s="133" t="e">
        <f>IF(ISBLANK('9. METAS'!#REF!),"",'9. METAS'!#REF!)</f>
        <v>#REF!</v>
      </c>
      <c r="M202" s="134" t="e">
        <f>IF(ISBLANK('9. METAS'!#REF!),"",'9. METAS'!#REF!)</f>
        <v>#REF!</v>
      </c>
      <c r="N202" s="144">
        <v>41</v>
      </c>
      <c r="O202" s="136"/>
      <c r="P202" s="136"/>
      <c r="Q202" s="137"/>
      <c r="R202" s="131" t="str">
        <f t="shared" si="28"/>
        <v>100%</v>
      </c>
      <c r="S202" s="132" t="str">
        <f t="shared" si="29"/>
        <v>100%</v>
      </c>
      <c r="T202" s="132" t="str">
        <f t="shared" si="30"/>
        <v>100%</v>
      </c>
      <c r="U202" s="155" t="str">
        <f t="shared" si="31"/>
        <v>100%</v>
      </c>
      <c r="V202" s="135" t="str">
        <f t="shared" si="32"/>
        <v>No Programado</v>
      </c>
      <c r="W202" s="132" t="str">
        <f t="shared" si="33"/>
        <v>No Programado</v>
      </c>
      <c r="X202" s="132" t="str">
        <f t="shared" si="34"/>
        <v>No Programado</v>
      </c>
      <c r="Y202" s="161" t="str">
        <f t="shared" si="35"/>
        <v>No Programado</v>
      </c>
      <c r="Z202" s="174"/>
      <c r="AA202" s="175"/>
      <c r="AB202" s="175"/>
      <c r="AC202" s="176"/>
    </row>
    <row r="203" spans="3:29" ht="17.25">
      <c r="C203" s="204" t="e">
        <f>IF(ISBLANK('5. Pp (3 años)'!#REF!),"",'5. Pp (3 años)'!#REF!)</f>
        <v>#REF!</v>
      </c>
      <c r="D203" s="80" t="e">
        <f>IF(ISBLANK('5. Pp (3 años)'!#REF!),"",'5. Pp (3 años)'!#REF!)</f>
        <v>#REF!</v>
      </c>
      <c r="E203" s="201" t="e">
        <f>IF(ISBLANK('5. Pp (3 años)'!#REF!),"",'5. Pp (3 años)'!#REF!)</f>
        <v>#REF!</v>
      </c>
      <c r="F203" s="201" t="e">
        <f>IF(ISBLANK('5. Pp (3 años)'!#REF!),"",'5. Pp (3 años)'!#REF!)</f>
        <v>#REF!</v>
      </c>
      <c r="G203" s="209" t="e">
        <f>IF(ISBLANK('5. Pp (3 años)'!#REF!),"",'5. Pp (3 años)'!#REF!)</f>
        <v>#REF!</v>
      </c>
      <c r="H203" s="66" t="e">
        <f>IF(ISBLANK('5. Pp (3 años)'!#REF!),"",'5. Pp (3 años)'!#REF!)</f>
        <v>#REF!</v>
      </c>
      <c r="I203" s="142" t="e">
        <f>IF(ISBLANK('9. METAS'!#REF!),"",'9. METAS'!#REF!)</f>
        <v>#REF!</v>
      </c>
      <c r="J203" s="143" t="e">
        <f>IF(ISBLANK('9. METAS'!#REF!),"",'9. METAS'!#REF!)</f>
        <v>#REF!</v>
      </c>
      <c r="K203" s="133" t="e">
        <f>IF(ISBLANK('9. METAS'!#REF!),"",'9. METAS'!#REF!)</f>
        <v>#REF!</v>
      </c>
      <c r="L203" s="133" t="e">
        <f>IF(ISBLANK('9. METAS'!#REF!),"",'9. METAS'!#REF!)</f>
        <v>#REF!</v>
      </c>
      <c r="M203" s="134" t="e">
        <f>IF(ISBLANK('9. METAS'!#REF!),"",'9. METAS'!#REF!)</f>
        <v>#REF!</v>
      </c>
      <c r="N203" s="144">
        <v>41</v>
      </c>
      <c r="O203" s="136"/>
      <c r="P203" s="136"/>
      <c r="Q203" s="137"/>
      <c r="R203" s="131" t="str">
        <f t="shared" si="28"/>
        <v>100%</v>
      </c>
      <c r="S203" s="132" t="str">
        <f t="shared" si="29"/>
        <v>100%</v>
      </c>
      <c r="T203" s="132" t="str">
        <f t="shared" si="30"/>
        <v>100%</v>
      </c>
      <c r="U203" s="155" t="str">
        <f t="shared" si="31"/>
        <v>100%</v>
      </c>
      <c r="V203" s="135" t="str">
        <f t="shared" si="32"/>
        <v>No Programado</v>
      </c>
      <c r="W203" s="132" t="str">
        <f t="shared" si="33"/>
        <v>No Programado</v>
      </c>
      <c r="X203" s="132" t="str">
        <f t="shared" si="34"/>
        <v>No Programado</v>
      </c>
      <c r="Y203" s="161" t="str">
        <f t="shared" si="35"/>
        <v>No Programado</v>
      </c>
      <c r="Z203" s="177"/>
      <c r="AA203" s="178"/>
      <c r="AB203" s="178"/>
      <c r="AC203" s="179"/>
    </row>
    <row r="204" spans="3:29" ht="17.25">
      <c r="C204" s="205" t="e">
        <f>IF(ISBLANK('5. Pp (3 años)'!#REF!),"",'5. Pp (3 años)'!#REF!)</f>
        <v>#REF!</v>
      </c>
      <c r="D204" s="80" t="e">
        <f>IF(ISBLANK('5. Pp (3 años)'!#REF!),"",'5. Pp (3 años)'!#REF!)</f>
        <v>#REF!</v>
      </c>
      <c r="E204" s="201" t="e">
        <f>IF(ISBLANK('5. Pp (3 años)'!#REF!),"",'5. Pp (3 años)'!#REF!)</f>
        <v>#REF!</v>
      </c>
      <c r="F204" s="201" t="e">
        <f>IF(ISBLANK('5. Pp (3 años)'!#REF!),"",'5. Pp (3 años)'!#REF!)</f>
        <v>#REF!</v>
      </c>
      <c r="G204" s="209" t="e">
        <f>IF(ISBLANK('5. Pp (3 años)'!#REF!),"",'5. Pp (3 años)'!#REF!)</f>
        <v>#REF!</v>
      </c>
      <c r="H204" s="66" t="e">
        <f>IF(ISBLANK('5. Pp (3 años)'!#REF!),"",'5. Pp (3 años)'!#REF!)</f>
        <v>#REF!</v>
      </c>
      <c r="I204" s="142" t="e">
        <f>IF(ISBLANK('9. METAS'!#REF!),"",'9. METAS'!#REF!)</f>
        <v>#REF!</v>
      </c>
      <c r="J204" s="143" t="e">
        <f>IF(ISBLANK('9. METAS'!#REF!),"",'9. METAS'!#REF!)</f>
        <v>#REF!</v>
      </c>
      <c r="K204" s="133" t="e">
        <f>IF(ISBLANK('9. METAS'!#REF!),"",'9. METAS'!#REF!)</f>
        <v>#REF!</v>
      </c>
      <c r="L204" s="133" t="e">
        <f>IF(ISBLANK('9. METAS'!#REF!),"",'9. METAS'!#REF!)</f>
        <v>#REF!</v>
      </c>
      <c r="M204" s="134" t="e">
        <f>IF(ISBLANK('9. METAS'!#REF!),"",'9. METAS'!#REF!)</f>
        <v>#REF!</v>
      </c>
      <c r="N204" s="144">
        <v>41</v>
      </c>
      <c r="O204" s="136"/>
      <c r="P204" s="136"/>
      <c r="Q204" s="137"/>
      <c r="R204" s="131" t="str">
        <f t="shared" si="28"/>
        <v>100%</v>
      </c>
      <c r="S204" s="132" t="str">
        <f t="shared" si="29"/>
        <v>100%</v>
      </c>
      <c r="T204" s="132" t="str">
        <f t="shared" si="30"/>
        <v>100%</v>
      </c>
      <c r="U204" s="155" t="str">
        <f t="shared" si="31"/>
        <v>100%</v>
      </c>
      <c r="V204" s="135" t="str">
        <f t="shared" si="32"/>
        <v>No Programado</v>
      </c>
      <c r="W204" s="132" t="str">
        <f t="shared" si="33"/>
        <v>No Programado</v>
      </c>
      <c r="X204" s="132" t="str">
        <f t="shared" si="34"/>
        <v>No Programado</v>
      </c>
      <c r="Y204" s="161" t="str">
        <f t="shared" si="35"/>
        <v>No Programado</v>
      </c>
      <c r="Z204" s="177"/>
      <c r="AA204" s="178"/>
      <c r="AB204" s="178"/>
      <c r="AC204" s="179"/>
    </row>
    <row r="205" spans="3:29" ht="17.25">
      <c r="C205" s="204" t="e">
        <f>IF(ISBLANK('5. Pp (3 años)'!#REF!),"",'5. Pp (3 años)'!#REF!)</f>
        <v>#REF!</v>
      </c>
      <c r="D205" s="80" t="e">
        <f>IF(ISBLANK('5. Pp (3 años)'!#REF!),"",'5. Pp (3 años)'!#REF!)</f>
        <v>#REF!</v>
      </c>
      <c r="E205" s="201" t="e">
        <f>IF(ISBLANK('5. Pp (3 años)'!#REF!),"",'5. Pp (3 años)'!#REF!)</f>
        <v>#REF!</v>
      </c>
      <c r="F205" s="201" t="e">
        <f>IF(ISBLANK('5. Pp (3 años)'!#REF!),"",'5. Pp (3 años)'!#REF!)</f>
        <v>#REF!</v>
      </c>
      <c r="G205" s="209" t="e">
        <f>IF(ISBLANK('5. Pp (3 años)'!#REF!),"",'5. Pp (3 años)'!#REF!)</f>
        <v>#REF!</v>
      </c>
      <c r="H205" s="66" t="e">
        <f>IF(ISBLANK('5. Pp (3 años)'!#REF!),"",'5. Pp (3 años)'!#REF!)</f>
        <v>#REF!</v>
      </c>
      <c r="I205" s="142" t="e">
        <f>IF(ISBLANK('9. METAS'!#REF!),"",'9. METAS'!#REF!)</f>
        <v>#REF!</v>
      </c>
      <c r="J205" s="143" t="e">
        <f>IF(ISBLANK('9. METAS'!#REF!),"",'9. METAS'!#REF!)</f>
        <v>#REF!</v>
      </c>
      <c r="K205" s="133" t="e">
        <f>IF(ISBLANK('9. METAS'!#REF!),"",'9. METAS'!#REF!)</f>
        <v>#REF!</v>
      </c>
      <c r="L205" s="133" t="e">
        <f>IF(ISBLANK('9. METAS'!#REF!),"",'9. METAS'!#REF!)</f>
        <v>#REF!</v>
      </c>
      <c r="M205" s="134" t="e">
        <f>IF(ISBLANK('9. METAS'!#REF!),"",'9. METAS'!#REF!)</f>
        <v>#REF!</v>
      </c>
      <c r="N205" s="144">
        <v>41</v>
      </c>
      <c r="O205" s="136"/>
      <c r="P205" s="136"/>
      <c r="Q205" s="137"/>
      <c r="R205" s="131" t="str">
        <f t="shared" si="28"/>
        <v>100%</v>
      </c>
      <c r="S205" s="132" t="str">
        <f t="shared" si="29"/>
        <v>100%</v>
      </c>
      <c r="T205" s="132" t="str">
        <f t="shared" si="30"/>
        <v>100%</v>
      </c>
      <c r="U205" s="155" t="str">
        <f t="shared" si="31"/>
        <v>100%</v>
      </c>
      <c r="V205" s="135" t="str">
        <f t="shared" si="32"/>
        <v>No Programado</v>
      </c>
      <c r="W205" s="132" t="str">
        <f t="shared" si="33"/>
        <v>No Programado</v>
      </c>
      <c r="X205" s="132" t="str">
        <f t="shared" si="34"/>
        <v>No Programado</v>
      </c>
      <c r="Y205" s="161" t="str">
        <f t="shared" si="35"/>
        <v>No Programado</v>
      </c>
      <c r="Z205" s="177"/>
      <c r="AA205" s="178"/>
      <c r="AB205" s="178"/>
      <c r="AC205" s="179"/>
    </row>
    <row r="206" spans="3:29" ht="17.25">
      <c r="C206" s="205" t="e">
        <f>IF(ISBLANK('5. Pp (3 años)'!#REF!),"",'5. Pp (3 años)'!#REF!)</f>
        <v>#REF!</v>
      </c>
      <c r="D206" s="80" t="e">
        <f>IF(ISBLANK('5. Pp (3 años)'!#REF!),"",'5. Pp (3 años)'!#REF!)</f>
        <v>#REF!</v>
      </c>
      <c r="E206" s="201" t="e">
        <f>IF(ISBLANK('5. Pp (3 años)'!#REF!),"",'5. Pp (3 años)'!#REF!)</f>
        <v>#REF!</v>
      </c>
      <c r="F206" s="201" t="e">
        <f>IF(ISBLANK('5. Pp (3 años)'!#REF!),"",'5. Pp (3 años)'!#REF!)</f>
        <v>#REF!</v>
      </c>
      <c r="G206" s="209" t="e">
        <f>IF(ISBLANK('5. Pp (3 años)'!#REF!),"",'5. Pp (3 años)'!#REF!)</f>
        <v>#REF!</v>
      </c>
      <c r="H206" s="66" t="e">
        <f>IF(ISBLANK('5. Pp (3 años)'!#REF!),"",'5. Pp (3 años)'!#REF!)</f>
        <v>#REF!</v>
      </c>
      <c r="I206" s="142" t="e">
        <f>IF(ISBLANK('9. METAS'!#REF!),"",'9. METAS'!#REF!)</f>
        <v>#REF!</v>
      </c>
      <c r="J206" s="143" t="e">
        <f>IF(ISBLANK('9. METAS'!#REF!),"",'9. METAS'!#REF!)</f>
        <v>#REF!</v>
      </c>
      <c r="K206" s="133" t="e">
        <f>IF(ISBLANK('9. METAS'!#REF!),"",'9. METAS'!#REF!)</f>
        <v>#REF!</v>
      </c>
      <c r="L206" s="133" t="e">
        <f>IF(ISBLANK('9. METAS'!#REF!),"",'9. METAS'!#REF!)</f>
        <v>#REF!</v>
      </c>
      <c r="M206" s="134" t="e">
        <f>IF(ISBLANK('9. METAS'!#REF!),"",'9. METAS'!#REF!)</f>
        <v>#REF!</v>
      </c>
      <c r="N206" s="144">
        <v>41</v>
      </c>
      <c r="O206" s="136"/>
      <c r="P206" s="136"/>
      <c r="Q206" s="137"/>
      <c r="R206" s="131" t="str">
        <f t="shared" si="28"/>
        <v>100%</v>
      </c>
      <c r="S206" s="132" t="str">
        <f t="shared" si="29"/>
        <v>100%</v>
      </c>
      <c r="T206" s="132" t="str">
        <f t="shared" si="30"/>
        <v>100%</v>
      </c>
      <c r="U206" s="155" t="str">
        <f t="shared" si="31"/>
        <v>100%</v>
      </c>
      <c r="V206" s="135" t="str">
        <f t="shared" si="32"/>
        <v>No Programado</v>
      </c>
      <c r="W206" s="132" t="str">
        <f t="shared" si="33"/>
        <v>No Programado</v>
      </c>
      <c r="X206" s="132" t="str">
        <f t="shared" si="34"/>
        <v>No Programado</v>
      </c>
      <c r="Y206" s="161" t="str">
        <f t="shared" si="35"/>
        <v>No Programado</v>
      </c>
      <c r="Z206" s="177"/>
      <c r="AA206" s="178"/>
      <c r="AB206" s="178"/>
      <c r="AC206" s="179"/>
    </row>
    <row r="207" spans="3:29" ht="17.25">
      <c r="C207" s="204" t="e">
        <f>IF(ISBLANK('5. Pp (3 años)'!#REF!),"",'5. Pp (3 años)'!#REF!)</f>
        <v>#REF!</v>
      </c>
      <c r="D207" s="80" t="e">
        <f>IF(ISBLANK('5. Pp (3 años)'!#REF!),"",'5. Pp (3 años)'!#REF!)</f>
        <v>#REF!</v>
      </c>
      <c r="E207" s="201" t="e">
        <f>IF(ISBLANK('5. Pp (3 años)'!#REF!),"",'5. Pp (3 años)'!#REF!)</f>
        <v>#REF!</v>
      </c>
      <c r="F207" s="201" t="e">
        <f>IF(ISBLANK('5. Pp (3 años)'!#REF!),"",'5. Pp (3 años)'!#REF!)</f>
        <v>#REF!</v>
      </c>
      <c r="G207" s="209" t="e">
        <f>IF(ISBLANK('5. Pp (3 años)'!#REF!),"",'5. Pp (3 años)'!#REF!)</f>
        <v>#REF!</v>
      </c>
      <c r="H207" s="66" t="e">
        <f>IF(ISBLANK('5. Pp (3 años)'!#REF!),"",'5. Pp (3 años)'!#REF!)</f>
        <v>#REF!</v>
      </c>
      <c r="I207" s="142" t="e">
        <f>IF(ISBLANK('9. METAS'!#REF!),"",'9. METAS'!#REF!)</f>
        <v>#REF!</v>
      </c>
      <c r="J207" s="143" t="e">
        <f>IF(ISBLANK('9. METAS'!#REF!),"",'9. METAS'!#REF!)</f>
        <v>#REF!</v>
      </c>
      <c r="K207" s="133" t="e">
        <f>IF(ISBLANK('9. METAS'!#REF!),"",'9. METAS'!#REF!)</f>
        <v>#REF!</v>
      </c>
      <c r="L207" s="133" t="e">
        <f>IF(ISBLANK('9. METAS'!#REF!),"",'9. METAS'!#REF!)</f>
        <v>#REF!</v>
      </c>
      <c r="M207" s="134" t="e">
        <f>IF(ISBLANK('9. METAS'!#REF!),"",'9. METAS'!#REF!)</f>
        <v>#REF!</v>
      </c>
      <c r="N207" s="144">
        <v>41</v>
      </c>
      <c r="O207" s="136"/>
      <c r="P207" s="136"/>
      <c r="Q207" s="137"/>
      <c r="R207" s="131" t="str">
        <f t="shared" si="28"/>
        <v>100%</v>
      </c>
      <c r="S207" s="132" t="str">
        <f t="shared" si="29"/>
        <v>100%</v>
      </c>
      <c r="T207" s="132" t="str">
        <f t="shared" si="30"/>
        <v>100%</v>
      </c>
      <c r="U207" s="155" t="str">
        <f t="shared" si="31"/>
        <v>100%</v>
      </c>
      <c r="V207" s="135" t="str">
        <f t="shared" si="32"/>
        <v>No Programado</v>
      </c>
      <c r="W207" s="132" t="str">
        <f t="shared" si="33"/>
        <v>No Programado</v>
      </c>
      <c r="X207" s="132" t="str">
        <f t="shared" si="34"/>
        <v>No Programado</v>
      </c>
      <c r="Y207" s="161" t="str">
        <f t="shared" si="35"/>
        <v>No Programado</v>
      </c>
      <c r="Z207" s="177"/>
      <c r="AA207" s="178"/>
      <c r="AB207" s="178"/>
      <c r="AC207" s="179"/>
    </row>
    <row r="208" spans="3:29" ht="17.25">
      <c r="C208" s="206" t="e">
        <f>IF(ISBLANK('5. Pp (3 años)'!#REF!),"",'5. Pp (3 años)'!#REF!)</f>
        <v>#REF!</v>
      </c>
      <c r="D208" s="60" t="e">
        <f>IF(ISBLANK('5. Pp (3 años)'!#REF!),"",'5. Pp (3 años)'!#REF!)</f>
        <v>#REF!</v>
      </c>
      <c r="E208" s="203" t="e">
        <f>IF(ISBLANK('5. Pp (3 años)'!#REF!),"",'5. Pp (3 años)'!#REF!)</f>
        <v>#REF!</v>
      </c>
      <c r="F208" s="203" t="e">
        <f>IF(ISBLANK('5. Pp (3 años)'!#REF!),"",'5. Pp (3 años)'!#REF!)</f>
        <v>#REF!</v>
      </c>
      <c r="G208" s="214" t="e">
        <f>IF(ISBLANK('5. Pp (3 años)'!#REF!),"",'5. Pp (3 años)'!#REF!)</f>
        <v>#REF!</v>
      </c>
      <c r="H208" s="65" t="e">
        <f>IF(ISBLANK('5. Pp (3 años)'!#REF!),"",'5. Pp (3 años)'!#REF!)</f>
        <v>#REF!</v>
      </c>
      <c r="I208" s="142" t="e">
        <f>IF(ISBLANK('9. METAS'!#REF!),"",'9. METAS'!#REF!)</f>
        <v>#REF!</v>
      </c>
      <c r="J208" s="143" t="e">
        <f>IF(ISBLANK('9. METAS'!#REF!),"",'9. METAS'!#REF!)</f>
        <v>#REF!</v>
      </c>
      <c r="K208" s="133" t="e">
        <f>IF(ISBLANK('9. METAS'!#REF!),"",'9. METAS'!#REF!)</f>
        <v>#REF!</v>
      </c>
      <c r="L208" s="133" t="e">
        <f>IF(ISBLANK('9. METAS'!#REF!),"",'9. METAS'!#REF!)</f>
        <v>#REF!</v>
      </c>
      <c r="M208" s="134" t="e">
        <f>IF(ISBLANK('9. METAS'!#REF!),"",'9. METAS'!#REF!)</f>
        <v>#REF!</v>
      </c>
      <c r="N208" s="144">
        <v>41</v>
      </c>
      <c r="O208" s="136"/>
      <c r="P208" s="136"/>
      <c r="Q208" s="137"/>
      <c r="R208" s="131" t="str">
        <f t="shared" si="28"/>
        <v>100%</v>
      </c>
      <c r="S208" s="132" t="str">
        <f t="shared" si="29"/>
        <v>100%</v>
      </c>
      <c r="T208" s="132" t="str">
        <f t="shared" si="30"/>
        <v>100%</v>
      </c>
      <c r="U208" s="155" t="str">
        <f t="shared" si="31"/>
        <v>100%</v>
      </c>
      <c r="V208" s="135" t="str">
        <f t="shared" si="32"/>
        <v>No Programado</v>
      </c>
      <c r="W208" s="132" t="str">
        <f t="shared" si="33"/>
        <v>No Programado</v>
      </c>
      <c r="X208" s="132" t="str">
        <f t="shared" si="34"/>
        <v>No Programado</v>
      </c>
      <c r="Y208" s="161" t="str">
        <f t="shared" si="35"/>
        <v>No Programado</v>
      </c>
      <c r="Z208" s="174"/>
      <c r="AA208" s="175"/>
      <c r="AB208" s="175"/>
      <c r="AC208" s="176"/>
    </row>
    <row r="209" spans="3:29" ht="17.25">
      <c r="C209" s="204" t="e">
        <f>IF(ISBLANK('5. Pp (3 años)'!#REF!),"",'5. Pp (3 años)'!#REF!)</f>
        <v>#REF!</v>
      </c>
      <c r="D209" s="80" t="e">
        <f>IF(ISBLANK('5. Pp (3 años)'!#REF!),"",'5. Pp (3 años)'!#REF!)</f>
        <v>#REF!</v>
      </c>
      <c r="E209" s="201" t="e">
        <f>IF(ISBLANK('5. Pp (3 años)'!#REF!),"",'5. Pp (3 años)'!#REF!)</f>
        <v>#REF!</v>
      </c>
      <c r="F209" s="201" t="e">
        <f>IF(ISBLANK('5. Pp (3 años)'!#REF!),"",'5. Pp (3 años)'!#REF!)</f>
        <v>#REF!</v>
      </c>
      <c r="G209" s="209" t="e">
        <f>IF(ISBLANK('5. Pp (3 años)'!#REF!),"",'5. Pp (3 años)'!#REF!)</f>
        <v>#REF!</v>
      </c>
      <c r="H209" s="66" t="e">
        <f>IF(ISBLANK('5. Pp (3 años)'!#REF!),"",'5. Pp (3 años)'!#REF!)</f>
        <v>#REF!</v>
      </c>
      <c r="I209" s="142" t="e">
        <f>IF(ISBLANK('9. METAS'!#REF!),"",'9. METAS'!#REF!)</f>
        <v>#REF!</v>
      </c>
      <c r="J209" s="143" t="e">
        <f>IF(ISBLANK('9. METAS'!#REF!),"",'9. METAS'!#REF!)</f>
        <v>#REF!</v>
      </c>
      <c r="K209" s="133" t="e">
        <f>IF(ISBLANK('9. METAS'!#REF!),"",'9. METAS'!#REF!)</f>
        <v>#REF!</v>
      </c>
      <c r="L209" s="133" t="e">
        <f>IF(ISBLANK('9. METAS'!#REF!),"",'9. METAS'!#REF!)</f>
        <v>#REF!</v>
      </c>
      <c r="M209" s="134" t="e">
        <f>IF(ISBLANK('9. METAS'!#REF!),"",'9. METAS'!#REF!)</f>
        <v>#REF!</v>
      </c>
      <c r="N209" s="144">
        <v>41</v>
      </c>
      <c r="O209" s="136"/>
      <c r="P209" s="136"/>
      <c r="Q209" s="137"/>
      <c r="R209" s="131" t="str">
        <f t="shared" si="28"/>
        <v>100%</v>
      </c>
      <c r="S209" s="132" t="str">
        <f t="shared" si="29"/>
        <v>100%</v>
      </c>
      <c r="T209" s="132" t="str">
        <f t="shared" si="30"/>
        <v>100%</v>
      </c>
      <c r="U209" s="155" t="str">
        <f t="shared" si="31"/>
        <v>100%</v>
      </c>
      <c r="V209" s="135" t="str">
        <f t="shared" si="32"/>
        <v>No Programado</v>
      </c>
      <c r="W209" s="132" t="str">
        <f t="shared" si="33"/>
        <v>No Programado</v>
      </c>
      <c r="X209" s="132" t="str">
        <f t="shared" si="34"/>
        <v>No Programado</v>
      </c>
      <c r="Y209" s="161" t="str">
        <f t="shared" si="35"/>
        <v>No Programado</v>
      </c>
      <c r="Z209" s="177"/>
      <c r="AA209" s="178"/>
      <c r="AB209" s="178"/>
      <c r="AC209" s="179"/>
    </row>
    <row r="210" spans="3:29" ht="17.25">
      <c r="C210" s="205" t="e">
        <f>IF(ISBLANK('5. Pp (3 años)'!#REF!),"",'5. Pp (3 años)'!#REF!)</f>
        <v>#REF!</v>
      </c>
      <c r="D210" s="80" t="e">
        <f>IF(ISBLANK('5. Pp (3 años)'!#REF!),"",'5. Pp (3 años)'!#REF!)</f>
        <v>#REF!</v>
      </c>
      <c r="E210" s="201" t="e">
        <f>IF(ISBLANK('5. Pp (3 años)'!#REF!),"",'5. Pp (3 años)'!#REF!)</f>
        <v>#REF!</v>
      </c>
      <c r="F210" s="201" t="e">
        <f>IF(ISBLANK('5. Pp (3 años)'!#REF!),"",'5. Pp (3 años)'!#REF!)</f>
        <v>#REF!</v>
      </c>
      <c r="G210" s="209" t="e">
        <f>IF(ISBLANK('5. Pp (3 años)'!#REF!),"",'5. Pp (3 años)'!#REF!)</f>
        <v>#REF!</v>
      </c>
      <c r="H210" s="66" t="e">
        <f>IF(ISBLANK('5. Pp (3 años)'!#REF!),"",'5. Pp (3 años)'!#REF!)</f>
        <v>#REF!</v>
      </c>
      <c r="I210" s="142" t="e">
        <f>IF(ISBLANK('9. METAS'!#REF!),"",'9. METAS'!#REF!)</f>
        <v>#REF!</v>
      </c>
      <c r="J210" s="143" t="e">
        <f>IF(ISBLANK('9. METAS'!#REF!),"",'9. METAS'!#REF!)</f>
        <v>#REF!</v>
      </c>
      <c r="K210" s="133" t="e">
        <f>IF(ISBLANK('9. METAS'!#REF!),"",'9. METAS'!#REF!)</f>
        <v>#REF!</v>
      </c>
      <c r="L210" s="133" t="e">
        <f>IF(ISBLANK('9. METAS'!#REF!),"",'9. METAS'!#REF!)</f>
        <v>#REF!</v>
      </c>
      <c r="M210" s="134" t="e">
        <f>IF(ISBLANK('9. METAS'!#REF!),"",'9. METAS'!#REF!)</f>
        <v>#REF!</v>
      </c>
      <c r="N210" s="144">
        <v>41</v>
      </c>
      <c r="O210" s="136"/>
      <c r="P210" s="136"/>
      <c r="Q210" s="137"/>
      <c r="R210" s="131" t="str">
        <f t="shared" si="28"/>
        <v>100%</v>
      </c>
      <c r="S210" s="132" t="str">
        <f t="shared" si="29"/>
        <v>100%</v>
      </c>
      <c r="T210" s="132" t="str">
        <f t="shared" si="30"/>
        <v>100%</v>
      </c>
      <c r="U210" s="155" t="str">
        <f t="shared" si="31"/>
        <v>100%</v>
      </c>
      <c r="V210" s="135" t="str">
        <f t="shared" si="32"/>
        <v>No Programado</v>
      </c>
      <c r="W210" s="132" t="str">
        <f t="shared" si="33"/>
        <v>No Programado</v>
      </c>
      <c r="X210" s="132" t="str">
        <f t="shared" si="34"/>
        <v>No Programado</v>
      </c>
      <c r="Y210" s="161" t="str">
        <f t="shared" si="35"/>
        <v>No Programado</v>
      </c>
      <c r="Z210" s="177"/>
      <c r="AA210" s="178"/>
      <c r="AB210" s="178"/>
      <c r="AC210" s="179"/>
    </row>
    <row r="211" spans="3:29" ht="17.25">
      <c r="C211" s="204" t="e">
        <f>IF(ISBLANK('5. Pp (3 años)'!#REF!),"",'5. Pp (3 años)'!#REF!)</f>
        <v>#REF!</v>
      </c>
      <c r="D211" s="80" t="e">
        <f>IF(ISBLANK('5. Pp (3 años)'!#REF!),"",'5. Pp (3 años)'!#REF!)</f>
        <v>#REF!</v>
      </c>
      <c r="E211" s="201" t="e">
        <f>IF(ISBLANK('5. Pp (3 años)'!#REF!),"",'5. Pp (3 años)'!#REF!)</f>
        <v>#REF!</v>
      </c>
      <c r="F211" s="201" t="e">
        <f>IF(ISBLANK('5. Pp (3 años)'!#REF!),"",'5. Pp (3 años)'!#REF!)</f>
        <v>#REF!</v>
      </c>
      <c r="G211" s="209" t="e">
        <f>IF(ISBLANK('5. Pp (3 años)'!#REF!),"",'5. Pp (3 años)'!#REF!)</f>
        <v>#REF!</v>
      </c>
      <c r="H211" s="66" t="e">
        <f>IF(ISBLANK('5. Pp (3 años)'!#REF!),"",'5. Pp (3 años)'!#REF!)</f>
        <v>#REF!</v>
      </c>
      <c r="I211" s="142" t="e">
        <f>IF(ISBLANK('9. METAS'!#REF!),"",'9. METAS'!#REF!)</f>
        <v>#REF!</v>
      </c>
      <c r="J211" s="143" t="e">
        <f>IF(ISBLANK('9. METAS'!#REF!),"",'9. METAS'!#REF!)</f>
        <v>#REF!</v>
      </c>
      <c r="K211" s="133" t="e">
        <f>IF(ISBLANK('9. METAS'!#REF!),"",'9. METAS'!#REF!)</f>
        <v>#REF!</v>
      </c>
      <c r="L211" s="133" t="e">
        <f>IF(ISBLANK('9. METAS'!#REF!),"",'9. METAS'!#REF!)</f>
        <v>#REF!</v>
      </c>
      <c r="M211" s="134" t="e">
        <f>IF(ISBLANK('9. METAS'!#REF!),"",'9. METAS'!#REF!)</f>
        <v>#REF!</v>
      </c>
      <c r="N211" s="144">
        <v>41</v>
      </c>
      <c r="O211" s="136"/>
      <c r="P211" s="136"/>
      <c r="Q211" s="137"/>
      <c r="R211" s="131" t="str">
        <f t="shared" si="28"/>
        <v>100%</v>
      </c>
      <c r="S211" s="132" t="str">
        <f t="shared" si="29"/>
        <v>100%</v>
      </c>
      <c r="T211" s="132" t="str">
        <f t="shared" si="30"/>
        <v>100%</v>
      </c>
      <c r="U211" s="155" t="str">
        <f t="shared" si="31"/>
        <v>100%</v>
      </c>
      <c r="V211" s="135" t="str">
        <f t="shared" si="32"/>
        <v>No Programado</v>
      </c>
      <c r="W211" s="132" t="str">
        <f t="shared" si="33"/>
        <v>No Programado</v>
      </c>
      <c r="X211" s="132" t="str">
        <f t="shared" si="34"/>
        <v>No Programado</v>
      </c>
      <c r="Y211" s="161" t="str">
        <f t="shared" si="35"/>
        <v>No Programado</v>
      </c>
      <c r="Z211" s="177"/>
      <c r="AA211" s="178"/>
      <c r="AB211" s="178"/>
      <c r="AC211" s="179"/>
    </row>
    <row r="212" spans="3:29" ht="17.25">
      <c r="C212" s="205" t="e">
        <f>IF(ISBLANK('5. Pp (3 años)'!#REF!),"",'5. Pp (3 años)'!#REF!)</f>
        <v>#REF!</v>
      </c>
      <c r="D212" s="80" t="e">
        <f>IF(ISBLANK('5. Pp (3 años)'!#REF!),"",'5. Pp (3 años)'!#REF!)</f>
        <v>#REF!</v>
      </c>
      <c r="E212" s="201" t="e">
        <f>IF(ISBLANK('5. Pp (3 años)'!#REF!),"",'5. Pp (3 años)'!#REF!)</f>
        <v>#REF!</v>
      </c>
      <c r="F212" s="201" t="e">
        <f>IF(ISBLANK('5. Pp (3 años)'!#REF!),"",'5. Pp (3 años)'!#REF!)</f>
        <v>#REF!</v>
      </c>
      <c r="G212" s="209" t="e">
        <f>IF(ISBLANK('5. Pp (3 años)'!#REF!),"",'5. Pp (3 años)'!#REF!)</f>
        <v>#REF!</v>
      </c>
      <c r="H212" s="66" t="e">
        <f>IF(ISBLANK('5. Pp (3 años)'!#REF!),"",'5. Pp (3 años)'!#REF!)</f>
        <v>#REF!</v>
      </c>
      <c r="I212" s="142" t="e">
        <f>IF(ISBLANK('9. METAS'!#REF!),"",'9. METAS'!#REF!)</f>
        <v>#REF!</v>
      </c>
      <c r="J212" s="143" t="e">
        <f>IF(ISBLANK('9. METAS'!#REF!),"",'9. METAS'!#REF!)</f>
        <v>#REF!</v>
      </c>
      <c r="K212" s="133" t="e">
        <f>IF(ISBLANK('9. METAS'!#REF!),"",'9. METAS'!#REF!)</f>
        <v>#REF!</v>
      </c>
      <c r="L212" s="133" t="e">
        <f>IF(ISBLANK('9. METAS'!#REF!),"",'9. METAS'!#REF!)</f>
        <v>#REF!</v>
      </c>
      <c r="M212" s="134" t="e">
        <f>IF(ISBLANK('9. METAS'!#REF!),"",'9. METAS'!#REF!)</f>
        <v>#REF!</v>
      </c>
      <c r="N212" s="144">
        <v>41</v>
      </c>
      <c r="O212" s="136"/>
      <c r="P212" s="136"/>
      <c r="Q212" s="137"/>
      <c r="R212" s="131" t="str">
        <f t="shared" si="28"/>
        <v>100%</v>
      </c>
      <c r="S212" s="132" t="str">
        <f t="shared" si="29"/>
        <v>100%</v>
      </c>
      <c r="T212" s="132" t="str">
        <f t="shared" si="30"/>
        <v>100%</v>
      </c>
      <c r="U212" s="155" t="str">
        <f t="shared" si="31"/>
        <v>100%</v>
      </c>
      <c r="V212" s="135" t="str">
        <f t="shared" si="32"/>
        <v>No Programado</v>
      </c>
      <c r="W212" s="132" t="str">
        <f t="shared" si="33"/>
        <v>No Programado</v>
      </c>
      <c r="X212" s="132" t="str">
        <f t="shared" si="34"/>
        <v>No Programado</v>
      </c>
      <c r="Y212" s="161" t="str">
        <f t="shared" si="35"/>
        <v>No Programado</v>
      </c>
      <c r="Z212" s="177"/>
      <c r="AA212" s="178"/>
      <c r="AB212" s="178"/>
      <c r="AC212" s="179"/>
    </row>
    <row r="213" spans="3:29" ht="17.25">
      <c r="C213" s="204" t="e">
        <f>IF(ISBLANK('5. Pp (3 años)'!#REF!),"",'5. Pp (3 años)'!#REF!)</f>
        <v>#REF!</v>
      </c>
      <c r="D213" s="80" t="e">
        <f>IF(ISBLANK('5. Pp (3 años)'!#REF!),"",'5. Pp (3 años)'!#REF!)</f>
        <v>#REF!</v>
      </c>
      <c r="E213" s="201" t="e">
        <f>IF(ISBLANK('5. Pp (3 años)'!#REF!),"",'5. Pp (3 años)'!#REF!)</f>
        <v>#REF!</v>
      </c>
      <c r="F213" s="201" t="e">
        <f>IF(ISBLANK('5. Pp (3 años)'!#REF!),"",'5. Pp (3 años)'!#REF!)</f>
        <v>#REF!</v>
      </c>
      <c r="G213" s="209" t="e">
        <f>IF(ISBLANK('5. Pp (3 años)'!#REF!),"",'5. Pp (3 años)'!#REF!)</f>
        <v>#REF!</v>
      </c>
      <c r="H213" s="66" t="e">
        <f>IF(ISBLANK('5. Pp (3 años)'!#REF!),"",'5. Pp (3 años)'!#REF!)</f>
        <v>#REF!</v>
      </c>
      <c r="I213" s="142" t="e">
        <f>IF(ISBLANK('9. METAS'!#REF!),"",'9. METAS'!#REF!)</f>
        <v>#REF!</v>
      </c>
      <c r="J213" s="143" t="e">
        <f>IF(ISBLANK('9. METAS'!#REF!),"",'9. METAS'!#REF!)</f>
        <v>#REF!</v>
      </c>
      <c r="K213" s="133" t="e">
        <f>IF(ISBLANK('9. METAS'!#REF!),"",'9. METAS'!#REF!)</f>
        <v>#REF!</v>
      </c>
      <c r="L213" s="133" t="e">
        <f>IF(ISBLANK('9. METAS'!#REF!),"",'9. METAS'!#REF!)</f>
        <v>#REF!</v>
      </c>
      <c r="M213" s="134" t="e">
        <f>IF(ISBLANK('9. METAS'!#REF!),"",'9. METAS'!#REF!)</f>
        <v>#REF!</v>
      </c>
      <c r="N213" s="144">
        <v>41</v>
      </c>
      <c r="O213" s="136"/>
      <c r="P213" s="136"/>
      <c r="Q213" s="137"/>
      <c r="R213" s="131" t="str">
        <f t="shared" si="28"/>
        <v>100%</v>
      </c>
      <c r="S213" s="132" t="str">
        <f t="shared" si="29"/>
        <v>100%</v>
      </c>
      <c r="T213" s="132" t="str">
        <f t="shared" si="30"/>
        <v>100%</v>
      </c>
      <c r="U213" s="155" t="str">
        <f t="shared" si="31"/>
        <v>100%</v>
      </c>
      <c r="V213" s="135" t="str">
        <f t="shared" si="32"/>
        <v>No Programado</v>
      </c>
      <c r="W213" s="132" t="str">
        <f t="shared" si="33"/>
        <v>No Programado</v>
      </c>
      <c r="X213" s="132" t="str">
        <f t="shared" si="34"/>
        <v>No Programado</v>
      </c>
      <c r="Y213" s="161" t="str">
        <f t="shared" si="35"/>
        <v>No Programado</v>
      </c>
      <c r="Z213" s="177"/>
      <c r="AA213" s="178"/>
      <c r="AB213" s="178"/>
      <c r="AC213" s="179"/>
    </row>
    <row r="214" spans="3:29" ht="17.25">
      <c r="C214" s="205" t="e">
        <f>IF(ISBLANK('5. Pp (3 años)'!#REF!),"",'5. Pp (3 años)'!#REF!)</f>
        <v>#REF!</v>
      </c>
      <c r="D214" s="80" t="e">
        <f>IF(ISBLANK('5. Pp (3 años)'!#REF!),"",'5. Pp (3 años)'!#REF!)</f>
        <v>#REF!</v>
      </c>
      <c r="E214" s="201" t="e">
        <f>IF(ISBLANK('5. Pp (3 años)'!#REF!),"",'5. Pp (3 años)'!#REF!)</f>
        <v>#REF!</v>
      </c>
      <c r="F214" s="201" t="e">
        <f>IF(ISBLANK('5. Pp (3 años)'!#REF!),"",'5. Pp (3 años)'!#REF!)</f>
        <v>#REF!</v>
      </c>
      <c r="G214" s="209" t="e">
        <f>IF(ISBLANK('5. Pp (3 años)'!#REF!),"",'5. Pp (3 años)'!#REF!)</f>
        <v>#REF!</v>
      </c>
      <c r="H214" s="66" t="e">
        <f>IF(ISBLANK('5. Pp (3 años)'!#REF!),"",'5. Pp (3 años)'!#REF!)</f>
        <v>#REF!</v>
      </c>
      <c r="I214" s="142" t="e">
        <f>IF(ISBLANK('9. METAS'!#REF!),"",'9. METAS'!#REF!)</f>
        <v>#REF!</v>
      </c>
      <c r="J214" s="143" t="e">
        <f>IF(ISBLANK('9. METAS'!#REF!),"",'9. METAS'!#REF!)</f>
        <v>#REF!</v>
      </c>
      <c r="K214" s="133" t="e">
        <f>IF(ISBLANK('9. METAS'!#REF!),"",'9. METAS'!#REF!)</f>
        <v>#REF!</v>
      </c>
      <c r="L214" s="133" t="e">
        <f>IF(ISBLANK('9. METAS'!#REF!),"",'9. METAS'!#REF!)</f>
        <v>#REF!</v>
      </c>
      <c r="M214" s="134" t="e">
        <f>IF(ISBLANK('9. METAS'!#REF!),"",'9. METAS'!#REF!)</f>
        <v>#REF!</v>
      </c>
      <c r="N214" s="144">
        <v>41</v>
      </c>
      <c r="O214" s="136"/>
      <c r="P214" s="136"/>
      <c r="Q214" s="137"/>
      <c r="R214" s="131" t="str">
        <f t="shared" si="28"/>
        <v>100%</v>
      </c>
      <c r="S214" s="132" t="str">
        <f t="shared" si="29"/>
        <v>100%</v>
      </c>
      <c r="T214" s="132" t="str">
        <f t="shared" si="30"/>
        <v>100%</v>
      </c>
      <c r="U214" s="155" t="str">
        <f t="shared" si="31"/>
        <v>100%</v>
      </c>
      <c r="V214" s="135" t="str">
        <f t="shared" si="32"/>
        <v>No Programado</v>
      </c>
      <c r="W214" s="132" t="str">
        <f t="shared" si="33"/>
        <v>No Programado</v>
      </c>
      <c r="X214" s="132" t="str">
        <f t="shared" si="34"/>
        <v>No Programado</v>
      </c>
      <c r="Y214" s="161" t="str">
        <f t="shared" si="35"/>
        <v>No Programado</v>
      </c>
      <c r="Z214" s="177"/>
      <c r="AA214" s="178"/>
      <c r="AB214" s="178"/>
      <c r="AC214" s="179"/>
    </row>
    <row r="215" spans="3:29" ht="17.25">
      <c r="C215" s="204" t="e">
        <f>IF(ISBLANK('5. Pp (3 años)'!#REF!),"",'5. Pp (3 años)'!#REF!)</f>
        <v>#REF!</v>
      </c>
      <c r="D215" s="80" t="e">
        <f>IF(ISBLANK('5. Pp (3 años)'!#REF!),"",'5. Pp (3 años)'!#REF!)</f>
        <v>#REF!</v>
      </c>
      <c r="E215" s="201" t="e">
        <f>IF(ISBLANK('5. Pp (3 años)'!#REF!),"",'5. Pp (3 años)'!#REF!)</f>
        <v>#REF!</v>
      </c>
      <c r="F215" s="201" t="e">
        <f>IF(ISBLANK('5. Pp (3 años)'!#REF!),"",'5. Pp (3 años)'!#REF!)</f>
        <v>#REF!</v>
      </c>
      <c r="G215" s="209" t="e">
        <f>IF(ISBLANK('5. Pp (3 años)'!#REF!),"",'5. Pp (3 años)'!#REF!)</f>
        <v>#REF!</v>
      </c>
      <c r="H215" s="66" t="e">
        <f>IF(ISBLANK('5. Pp (3 años)'!#REF!),"",'5. Pp (3 años)'!#REF!)</f>
        <v>#REF!</v>
      </c>
      <c r="I215" s="142" t="e">
        <f>IF(ISBLANK('9. METAS'!#REF!),"",'9. METAS'!#REF!)</f>
        <v>#REF!</v>
      </c>
      <c r="J215" s="143" t="e">
        <f>IF(ISBLANK('9. METAS'!#REF!),"",'9. METAS'!#REF!)</f>
        <v>#REF!</v>
      </c>
      <c r="K215" s="133" t="e">
        <f>IF(ISBLANK('9. METAS'!#REF!),"",'9. METAS'!#REF!)</f>
        <v>#REF!</v>
      </c>
      <c r="L215" s="133" t="e">
        <f>IF(ISBLANK('9. METAS'!#REF!),"",'9. METAS'!#REF!)</f>
        <v>#REF!</v>
      </c>
      <c r="M215" s="134" t="e">
        <f>IF(ISBLANK('9. METAS'!#REF!),"",'9. METAS'!#REF!)</f>
        <v>#REF!</v>
      </c>
      <c r="N215" s="144">
        <v>41</v>
      </c>
      <c r="O215" s="136"/>
      <c r="P215" s="136"/>
      <c r="Q215" s="137"/>
      <c r="R215" s="131" t="str">
        <f t="shared" si="28"/>
        <v>100%</v>
      </c>
      <c r="S215" s="132" t="str">
        <f t="shared" si="29"/>
        <v>100%</v>
      </c>
      <c r="T215" s="132" t="str">
        <f t="shared" si="30"/>
        <v>100%</v>
      </c>
      <c r="U215" s="155" t="str">
        <f t="shared" si="31"/>
        <v>100%</v>
      </c>
      <c r="V215" s="135" t="str">
        <f t="shared" si="32"/>
        <v>No Programado</v>
      </c>
      <c r="W215" s="132" t="str">
        <f t="shared" si="33"/>
        <v>No Programado</v>
      </c>
      <c r="X215" s="132" t="str">
        <f t="shared" si="34"/>
        <v>No Programado</v>
      </c>
      <c r="Y215" s="161" t="str">
        <f t="shared" si="35"/>
        <v>No Programado</v>
      </c>
      <c r="Z215" s="177"/>
      <c r="AA215" s="178"/>
      <c r="AB215" s="178"/>
      <c r="AC215" s="179"/>
    </row>
    <row r="216" spans="3:29" ht="17.25">
      <c r="C216" s="206" t="e">
        <f>IF(ISBLANK('5. Pp (3 años)'!#REF!),"",'5. Pp (3 años)'!#REF!)</f>
        <v>#REF!</v>
      </c>
      <c r="D216" s="60" t="e">
        <f>IF(ISBLANK('5. Pp (3 años)'!#REF!),"",'5. Pp (3 años)'!#REF!)</f>
        <v>#REF!</v>
      </c>
      <c r="E216" s="203" t="e">
        <f>IF(ISBLANK('5. Pp (3 años)'!#REF!),"",'5. Pp (3 años)'!#REF!)</f>
        <v>#REF!</v>
      </c>
      <c r="F216" s="203" t="e">
        <f>IF(ISBLANK('5. Pp (3 años)'!#REF!),"",'5. Pp (3 años)'!#REF!)</f>
        <v>#REF!</v>
      </c>
      <c r="G216" s="214" t="e">
        <f>IF(ISBLANK('5. Pp (3 años)'!#REF!),"",'5. Pp (3 años)'!#REF!)</f>
        <v>#REF!</v>
      </c>
      <c r="H216" s="65" t="e">
        <f>IF(ISBLANK('5. Pp (3 años)'!#REF!),"",'5. Pp (3 años)'!#REF!)</f>
        <v>#REF!</v>
      </c>
      <c r="I216" s="142" t="e">
        <f>IF(ISBLANK('9. METAS'!#REF!),"",'9. METAS'!#REF!)</f>
        <v>#REF!</v>
      </c>
      <c r="J216" s="143" t="e">
        <f>IF(ISBLANK('9. METAS'!#REF!),"",'9. METAS'!#REF!)</f>
        <v>#REF!</v>
      </c>
      <c r="K216" s="133" t="e">
        <f>IF(ISBLANK('9. METAS'!#REF!),"",'9. METAS'!#REF!)</f>
        <v>#REF!</v>
      </c>
      <c r="L216" s="133" t="e">
        <f>IF(ISBLANK('9. METAS'!#REF!),"",'9. METAS'!#REF!)</f>
        <v>#REF!</v>
      </c>
      <c r="M216" s="134" t="e">
        <f>IF(ISBLANK('9. METAS'!#REF!),"",'9. METAS'!#REF!)</f>
        <v>#REF!</v>
      </c>
      <c r="N216" s="144">
        <v>41</v>
      </c>
      <c r="O216" s="136"/>
      <c r="P216" s="136"/>
      <c r="Q216" s="137"/>
      <c r="R216" s="131" t="str">
        <f t="shared" si="28"/>
        <v>100%</v>
      </c>
      <c r="S216" s="132" t="str">
        <f t="shared" si="29"/>
        <v>100%</v>
      </c>
      <c r="T216" s="132" t="str">
        <f t="shared" si="30"/>
        <v>100%</v>
      </c>
      <c r="U216" s="155" t="str">
        <f t="shared" si="31"/>
        <v>100%</v>
      </c>
      <c r="V216" s="135" t="str">
        <f t="shared" si="32"/>
        <v>No Programado</v>
      </c>
      <c r="W216" s="132" t="str">
        <f t="shared" si="33"/>
        <v>No Programado</v>
      </c>
      <c r="X216" s="132" t="str">
        <f t="shared" si="34"/>
        <v>No Programado</v>
      </c>
      <c r="Y216" s="161" t="str">
        <f t="shared" si="35"/>
        <v>No Programado</v>
      </c>
      <c r="Z216" s="174"/>
      <c r="AA216" s="175"/>
      <c r="AB216" s="175"/>
      <c r="AC216" s="176"/>
    </row>
    <row r="217" spans="3:29" ht="17.25">
      <c r="C217" s="204" t="e">
        <f>IF(ISBLANK('5. Pp (3 años)'!#REF!),"",'5. Pp (3 años)'!#REF!)</f>
        <v>#REF!</v>
      </c>
      <c r="D217" s="80" t="e">
        <f>IF(ISBLANK('5. Pp (3 años)'!#REF!),"",'5. Pp (3 años)'!#REF!)</f>
        <v>#REF!</v>
      </c>
      <c r="E217" s="201" t="e">
        <f>IF(ISBLANK('5. Pp (3 años)'!#REF!),"",'5. Pp (3 años)'!#REF!)</f>
        <v>#REF!</v>
      </c>
      <c r="F217" s="201" t="e">
        <f>IF(ISBLANK('5. Pp (3 años)'!#REF!),"",'5. Pp (3 años)'!#REF!)</f>
        <v>#REF!</v>
      </c>
      <c r="G217" s="209" t="e">
        <f>IF(ISBLANK('5. Pp (3 años)'!#REF!),"",'5. Pp (3 años)'!#REF!)</f>
        <v>#REF!</v>
      </c>
      <c r="H217" s="66" t="e">
        <f>IF(ISBLANK('5. Pp (3 años)'!#REF!),"",'5. Pp (3 años)'!#REF!)</f>
        <v>#REF!</v>
      </c>
      <c r="I217" s="142" t="e">
        <f>IF(ISBLANK('9. METAS'!#REF!),"",'9. METAS'!#REF!)</f>
        <v>#REF!</v>
      </c>
      <c r="J217" s="143" t="e">
        <f>IF(ISBLANK('9. METAS'!#REF!),"",'9. METAS'!#REF!)</f>
        <v>#REF!</v>
      </c>
      <c r="K217" s="133" t="e">
        <f>IF(ISBLANK('9. METAS'!#REF!),"",'9. METAS'!#REF!)</f>
        <v>#REF!</v>
      </c>
      <c r="L217" s="133" t="e">
        <f>IF(ISBLANK('9. METAS'!#REF!),"",'9. METAS'!#REF!)</f>
        <v>#REF!</v>
      </c>
      <c r="M217" s="134" t="e">
        <f>IF(ISBLANK('9. METAS'!#REF!),"",'9. METAS'!#REF!)</f>
        <v>#REF!</v>
      </c>
      <c r="N217" s="144">
        <v>41</v>
      </c>
      <c r="O217" s="136"/>
      <c r="P217" s="136"/>
      <c r="Q217" s="137"/>
      <c r="R217" s="131" t="str">
        <f t="shared" si="28"/>
        <v>100%</v>
      </c>
      <c r="S217" s="132" t="str">
        <f t="shared" si="29"/>
        <v>100%</v>
      </c>
      <c r="T217" s="132" t="str">
        <f t="shared" si="30"/>
        <v>100%</v>
      </c>
      <c r="U217" s="155" t="str">
        <f t="shared" si="31"/>
        <v>100%</v>
      </c>
      <c r="V217" s="135" t="str">
        <f t="shared" si="32"/>
        <v>No Programado</v>
      </c>
      <c r="W217" s="132" t="str">
        <f t="shared" si="33"/>
        <v>No Programado</v>
      </c>
      <c r="X217" s="132" t="str">
        <f t="shared" si="34"/>
        <v>No Programado</v>
      </c>
      <c r="Y217" s="161" t="str">
        <f t="shared" si="35"/>
        <v>No Programado</v>
      </c>
      <c r="Z217" s="177"/>
      <c r="AA217" s="178"/>
      <c r="AB217" s="178"/>
      <c r="AC217" s="179"/>
    </row>
    <row r="218" spans="3:29" ht="17.25">
      <c r="C218" s="205" t="e">
        <f>IF(ISBLANK('5. Pp (3 años)'!#REF!),"",'5. Pp (3 años)'!#REF!)</f>
        <v>#REF!</v>
      </c>
      <c r="D218" s="80" t="e">
        <f>IF(ISBLANK('5. Pp (3 años)'!#REF!),"",'5. Pp (3 años)'!#REF!)</f>
        <v>#REF!</v>
      </c>
      <c r="E218" s="201" t="e">
        <f>IF(ISBLANK('5. Pp (3 años)'!#REF!),"",'5. Pp (3 años)'!#REF!)</f>
        <v>#REF!</v>
      </c>
      <c r="F218" s="201" t="e">
        <f>IF(ISBLANK('5. Pp (3 años)'!#REF!),"",'5. Pp (3 años)'!#REF!)</f>
        <v>#REF!</v>
      </c>
      <c r="G218" s="209" t="e">
        <f>IF(ISBLANK('5. Pp (3 años)'!#REF!),"",'5. Pp (3 años)'!#REF!)</f>
        <v>#REF!</v>
      </c>
      <c r="H218" s="66" t="e">
        <f>IF(ISBLANK('5. Pp (3 años)'!#REF!),"",'5. Pp (3 años)'!#REF!)</f>
        <v>#REF!</v>
      </c>
      <c r="I218" s="142" t="e">
        <f>IF(ISBLANK('9. METAS'!#REF!),"",'9. METAS'!#REF!)</f>
        <v>#REF!</v>
      </c>
      <c r="J218" s="143" t="e">
        <f>IF(ISBLANK('9. METAS'!#REF!),"",'9. METAS'!#REF!)</f>
        <v>#REF!</v>
      </c>
      <c r="K218" s="133" t="e">
        <f>IF(ISBLANK('9. METAS'!#REF!),"",'9. METAS'!#REF!)</f>
        <v>#REF!</v>
      </c>
      <c r="L218" s="133" t="e">
        <f>IF(ISBLANK('9. METAS'!#REF!),"",'9. METAS'!#REF!)</f>
        <v>#REF!</v>
      </c>
      <c r="M218" s="134" t="e">
        <f>IF(ISBLANK('9. METAS'!#REF!),"",'9. METAS'!#REF!)</f>
        <v>#REF!</v>
      </c>
      <c r="N218" s="144">
        <v>41</v>
      </c>
      <c r="O218" s="136"/>
      <c r="P218" s="136"/>
      <c r="Q218" s="137"/>
      <c r="R218" s="131" t="str">
        <f t="shared" si="28"/>
        <v>100%</v>
      </c>
      <c r="S218" s="132" t="str">
        <f t="shared" si="29"/>
        <v>100%</v>
      </c>
      <c r="T218" s="132" t="str">
        <f t="shared" si="30"/>
        <v>100%</v>
      </c>
      <c r="U218" s="155" t="str">
        <f t="shared" si="31"/>
        <v>100%</v>
      </c>
      <c r="V218" s="135" t="str">
        <f t="shared" si="32"/>
        <v>No Programado</v>
      </c>
      <c r="W218" s="132" t="str">
        <f t="shared" si="33"/>
        <v>No Programado</v>
      </c>
      <c r="X218" s="132" t="str">
        <f t="shared" si="34"/>
        <v>No Programado</v>
      </c>
      <c r="Y218" s="161" t="str">
        <f t="shared" si="35"/>
        <v>No Programado</v>
      </c>
      <c r="Z218" s="177"/>
      <c r="AA218" s="178"/>
      <c r="AB218" s="178"/>
      <c r="AC218" s="179"/>
    </row>
    <row r="219" spans="3:29" ht="17.25">
      <c r="C219" s="204" t="e">
        <f>IF(ISBLANK('5. Pp (3 años)'!#REF!),"",'5. Pp (3 años)'!#REF!)</f>
        <v>#REF!</v>
      </c>
      <c r="D219" s="80" t="e">
        <f>IF(ISBLANK('5. Pp (3 años)'!#REF!),"",'5. Pp (3 años)'!#REF!)</f>
        <v>#REF!</v>
      </c>
      <c r="E219" s="201" t="e">
        <f>IF(ISBLANK('5. Pp (3 años)'!#REF!),"",'5. Pp (3 años)'!#REF!)</f>
        <v>#REF!</v>
      </c>
      <c r="F219" s="201" t="e">
        <f>IF(ISBLANK('5. Pp (3 años)'!#REF!),"",'5. Pp (3 años)'!#REF!)</f>
        <v>#REF!</v>
      </c>
      <c r="G219" s="209" t="e">
        <f>IF(ISBLANK('5. Pp (3 años)'!#REF!),"",'5. Pp (3 años)'!#REF!)</f>
        <v>#REF!</v>
      </c>
      <c r="H219" s="66" t="e">
        <f>IF(ISBLANK('5. Pp (3 años)'!#REF!),"",'5. Pp (3 años)'!#REF!)</f>
        <v>#REF!</v>
      </c>
      <c r="I219" s="142" t="e">
        <f>IF(ISBLANK('9. METAS'!#REF!),"",'9. METAS'!#REF!)</f>
        <v>#REF!</v>
      </c>
      <c r="J219" s="143" t="e">
        <f>IF(ISBLANK('9. METAS'!#REF!),"",'9. METAS'!#REF!)</f>
        <v>#REF!</v>
      </c>
      <c r="K219" s="133" t="e">
        <f>IF(ISBLANK('9. METAS'!#REF!),"",'9. METAS'!#REF!)</f>
        <v>#REF!</v>
      </c>
      <c r="L219" s="133" t="e">
        <f>IF(ISBLANK('9. METAS'!#REF!),"",'9. METAS'!#REF!)</f>
        <v>#REF!</v>
      </c>
      <c r="M219" s="134" t="e">
        <f>IF(ISBLANK('9. METAS'!#REF!),"",'9. METAS'!#REF!)</f>
        <v>#REF!</v>
      </c>
      <c r="N219" s="144">
        <v>41</v>
      </c>
      <c r="O219" s="136"/>
      <c r="P219" s="136"/>
      <c r="Q219" s="137"/>
      <c r="R219" s="131" t="str">
        <f t="shared" si="28"/>
        <v>100%</v>
      </c>
      <c r="S219" s="132" t="str">
        <f t="shared" si="29"/>
        <v>100%</v>
      </c>
      <c r="T219" s="132" t="str">
        <f t="shared" si="30"/>
        <v>100%</v>
      </c>
      <c r="U219" s="155" t="str">
        <f t="shared" si="31"/>
        <v>100%</v>
      </c>
      <c r="V219" s="135" t="str">
        <f t="shared" si="32"/>
        <v>No Programado</v>
      </c>
      <c r="W219" s="132" t="str">
        <f t="shared" si="33"/>
        <v>No Programado</v>
      </c>
      <c r="X219" s="132" t="str">
        <f t="shared" si="34"/>
        <v>No Programado</v>
      </c>
      <c r="Y219" s="161" t="str">
        <f t="shared" si="35"/>
        <v>No Programado</v>
      </c>
      <c r="Z219" s="177"/>
      <c r="AA219" s="178"/>
      <c r="AB219" s="178"/>
      <c r="AC219" s="179"/>
    </row>
    <row r="220" spans="3:29" ht="17.25">
      <c r="C220" s="205" t="e">
        <f>IF(ISBLANK('5. Pp (3 años)'!#REF!),"",'5. Pp (3 años)'!#REF!)</f>
        <v>#REF!</v>
      </c>
      <c r="D220" s="80" t="e">
        <f>IF(ISBLANK('5. Pp (3 años)'!#REF!),"",'5. Pp (3 años)'!#REF!)</f>
        <v>#REF!</v>
      </c>
      <c r="E220" s="201" t="e">
        <f>IF(ISBLANK('5. Pp (3 años)'!#REF!),"",'5. Pp (3 años)'!#REF!)</f>
        <v>#REF!</v>
      </c>
      <c r="F220" s="201" t="e">
        <f>IF(ISBLANK('5. Pp (3 años)'!#REF!),"",'5. Pp (3 años)'!#REF!)</f>
        <v>#REF!</v>
      </c>
      <c r="G220" s="209" t="e">
        <f>IF(ISBLANK('5. Pp (3 años)'!#REF!),"",'5. Pp (3 años)'!#REF!)</f>
        <v>#REF!</v>
      </c>
      <c r="H220" s="66" t="e">
        <f>IF(ISBLANK('5. Pp (3 años)'!#REF!),"",'5. Pp (3 años)'!#REF!)</f>
        <v>#REF!</v>
      </c>
      <c r="I220" s="142" t="e">
        <f>IF(ISBLANK('9. METAS'!#REF!),"",'9. METAS'!#REF!)</f>
        <v>#REF!</v>
      </c>
      <c r="J220" s="143" t="e">
        <f>IF(ISBLANK('9. METAS'!#REF!),"",'9. METAS'!#REF!)</f>
        <v>#REF!</v>
      </c>
      <c r="K220" s="133" t="e">
        <f>IF(ISBLANK('9. METAS'!#REF!),"",'9. METAS'!#REF!)</f>
        <v>#REF!</v>
      </c>
      <c r="L220" s="133" t="e">
        <f>IF(ISBLANK('9. METAS'!#REF!),"",'9. METAS'!#REF!)</f>
        <v>#REF!</v>
      </c>
      <c r="M220" s="134" t="e">
        <f>IF(ISBLANK('9. METAS'!#REF!),"",'9. METAS'!#REF!)</f>
        <v>#REF!</v>
      </c>
      <c r="N220" s="144">
        <v>41</v>
      </c>
      <c r="O220" s="136"/>
      <c r="P220" s="136"/>
      <c r="Q220" s="137"/>
      <c r="R220" s="131" t="str">
        <f t="shared" si="28"/>
        <v>100%</v>
      </c>
      <c r="S220" s="132" t="str">
        <f t="shared" si="29"/>
        <v>100%</v>
      </c>
      <c r="T220" s="132" t="str">
        <f t="shared" si="30"/>
        <v>100%</v>
      </c>
      <c r="U220" s="155" t="str">
        <f t="shared" si="31"/>
        <v>100%</v>
      </c>
      <c r="V220" s="135" t="str">
        <f t="shared" si="32"/>
        <v>No Programado</v>
      </c>
      <c r="W220" s="132" t="str">
        <f t="shared" si="33"/>
        <v>No Programado</v>
      </c>
      <c r="X220" s="132" t="str">
        <f t="shared" si="34"/>
        <v>No Programado</v>
      </c>
      <c r="Y220" s="161" t="str">
        <f t="shared" si="35"/>
        <v>No Programado</v>
      </c>
      <c r="Z220" s="177"/>
      <c r="AA220" s="178"/>
      <c r="AB220" s="178"/>
      <c r="AC220" s="179"/>
    </row>
    <row r="221" spans="3:29" ht="17.25">
      <c r="C221" s="204" t="e">
        <f>IF(ISBLANK('5. Pp (3 años)'!#REF!),"",'5. Pp (3 años)'!#REF!)</f>
        <v>#REF!</v>
      </c>
      <c r="D221" s="80" t="e">
        <f>IF(ISBLANK('5. Pp (3 años)'!#REF!),"",'5. Pp (3 años)'!#REF!)</f>
        <v>#REF!</v>
      </c>
      <c r="E221" s="201" t="e">
        <f>IF(ISBLANK('5. Pp (3 años)'!#REF!),"",'5. Pp (3 años)'!#REF!)</f>
        <v>#REF!</v>
      </c>
      <c r="F221" s="201" t="e">
        <f>IF(ISBLANK('5. Pp (3 años)'!#REF!),"",'5. Pp (3 años)'!#REF!)</f>
        <v>#REF!</v>
      </c>
      <c r="G221" s="209" t="e">
        <f>IF(ISBLANK('5. Pp (3 años)'!#REF!),"",'5. Pp (3 años)'!#REF!)</f>
        <v>#REF!</v>
      </c>
      <c r="H221" s="66" t="e">
        <f>IF(ISBLANK('5. Pp (3 años)'!#REF!),"",'5. Pp (3 años)'!#REF!)</f>
        <v>#REF!</v>
      </c>
      <c r="I221" s="142" t="e">
        <f>IF(ISBLANK('9. METAS'!#REF!),"",'9. METAS'!#REF!)</f>
        <v>#REF!</v>
      </c>
      <c r="J221" s="143" t="e">
        <f>IF(ISBLANK('9. METAS'!#REF!),"",'9. METAS'!#REF!)</f>
        <v>#REF!</v>
      </c>
      <c r="K221" s="133" t="e">
        <f>IF(ISBLANK('9. METAS'!#REF!),"",'9. METAS'!#REF!)</f>
        <v>#REF!</v>
      </c>
      <c r="L221" s="133" t="e">
        <f>IF(ISBLANK('9. METAS'!#REF!),"",'9. METAS'!#REF!)</f>
        <v>#REF!</v>
      </c>
      <c r="M221" s="134" t="e">
        <f>IF(ISBLANK('9. METAS'!#REF!),"",'9. METAS'!#REF!)</f>
        <v>#REF!</v>
      </c>
      <c r="N221" s="144">
        <v>41</v>
      </c>
      <c r="O221" s="136"/>
      <c r="P221" s="136"/>
      <c r="Q221" s="137"/>
      <c r="R221" s="131" t="str">
        <f t="shared" si="28"/>
        <v>100%</v>
      </c>
      <c r="S221" s="132" t="str">
        <f t="shared" si="29"/>
        <v>100%</v>
      </c>
      <c r="T221" s="132" t="str">
        <f t="shared" si="30"/>
        <v>100%</v>
      </c>
      <c r="U221" s="155" t="str">
        <f t="shared" si="31"/>
        <v>100%</v>
      </c>
      <c r="V221" s="135" t="str">
        <f t="shared" si="32"/>
        <v>No Programado</v>
      </c>
      <c r="W221" s="132" t="str">
        <f t="shared" si="33"/>
        <v>No Programado</v>
      </c>
      <c r="X221" s="132" t="str">
        <f t="shared" si="34"/>
        <v>No Programado</v>
      </c>
      <c r="Y221" s="161" t="str">
        <f t="shared" si="35"/>
        <v>No Programado</v>
      </c>
      <c r="Z221" s="177"/>
      <c r="AA221" s="178"/>
      <c r="AB221" s="178"/>
      <c r="AC221" s="179"/>
    </row>
    <row r="222" spans="3:29" ht="17.25">
      <c r="C222" s="206" t="e">
        <f>IF(ISBLANK('5. Pp (3 años)'!#REF!),"",'5. Pp (3 años)'!#REF!)</f>
        <v>#REF!</v>
      </c>
      <c r="D222" s="60" t="e">
        <f>IF(ISBLANK('5. Pp (3 años)'!#REF!),"",'5. Pp (3 años)'!#REF!)</f>
        <v>#REF!</v>
      </c>
      <c r="E222" s="203" t="e">
        <f>IF(ISBLANK('5. Pp (3 años)'!#REF!),"",'5. Pp (3 años)'!#REF!)</f>
        <v>#REF!</v>
      </c>
      <c r="F222" s="203" t="e">
        <f>IF(ISBLANK('5. Pp (3 años)'!#REF!),"",'5. Pp (3 años)'!#REF!)</f>
        <v>#REF!</v>
      </c>
      <c r="G222" s="214" t="e">
        <f>IF(ISBLANK('5. Pp (3 años)'!#REF!),"",'5. Pp (3 años)'!#REF!)</f>
        <v>#REF!</v>
      </c>
      <c r="H222" s="65" t="e">
        <f>IF(ISBLANK('5. Pp (3 años)'!#REF!),"",'5. Pp (3 años)'!#REF!)</f>
        <v>#REF!</v>
      </c>
      <c r="I222" s="142" t="e">
        <f>IF(ISBLANK('9. METAS'!#REF!),"",'9. METAS'!#REF!)</f>
        <v>#REF!</v>
      </c>
      <c r="J222" s="143" t="e">
        <f>IF(ISBLANK('9. METAS'!#REF!),"",'9. METAS'!#REF!)</f>
        <v>#REF!</v>
      </c>
      <c r="K222" s="133" t="e">
        <f>IF(ISBLANK('9. METAS'!#REF!),"",'9. METAS'!#REF!)</f>
        <v>#REF!</v>
      </c>
      <c r="L222" s="133" t="e">
        <f>IF(ISBLANK('9. METAS'!#REF!),"",'9. METAS'!#REF!)</f>
        <v>#REF!</v>
      </c>
      <c r="M222" s="134" t="e">
        <f>IF(ISBLANK('9. METAS'!#REF!),"",'9. METAS'!#REF!)</f>
        <v>#REF!</v>
      </c>
      <c r="N222" s="144">
        <v>41</v>
      </c>
      <c r="O222" s="136"/>
      <c r="P222" s="136"/>
      <c r="Q222" s="137"/>
      <c r="R222" s="131" t="str">
        <f t="shared" si="28"/>
        <v>100%</v>
      </c>
      <c r="S222" s="132" t="str">
        <f t="shared" si="29"/>
        <v>100%</v>
      </c>
      <c r="T222" s="132" t="str">
        <f t="shared" si="30"/>
        <v>100%</v>
      </c>
      <c r="U222" s="155" t="str">
        <f t="shared" si="31"/>
        <v>100%</v>
      </c>
      <c r="V222" s="135" t="str">
        <f t="shared" si="32"/>
        <v>No Programado</v>
      </c>
      <c r="W222" s="132" t="str">
        <f t="shared" si="33"/>
        <v>No Programado</v>
      </c>
      <c r="X222" s="132" t="str">
        <f t="shared" si="34"/>
        <v>No Programado</v>
      </c>
      <c r="Y222" s="161" t="str">
        <f t="shared" si="35"/>
        <v>No Programado</v>
      </c>
      <c r="Z222" s="174"/>
      <c r="AA222" s="175"/>
      <c r="AB222" s="175"/>
      <c r="AC222" s="176"/>
    </row>
    <row r="223" spans="3:29" ht="17.25">
      <c r="C223" s="204" t="e">
        <f>IF(ISBLANK('5. Pp (3 años)'!#REF!),"",'5. Pp (3 años)'!#REF!)</f>
        <v>#REF!</v>
      </c>
      <c r="D223" s="80" t="e">
        <f>IF(ISBLANK('5. Pp (3 años)'!#REF!),"",'5. Pp (3 años)'!#REF!)</f>
        <v>#REF!</v>
      </c>
      <c r="E223" s="201" t="e">
        <f>IF(ISBLANK('5. Pp (3 años)'!#REF!),"",'5. Pp (3 años)'!#REF!)</f>
        <v>#REF!</v>
      </c>
      <c r="F223" s="201" t="e">
        <f>IF(ISBLANK('5. Pp (3 años)'!#REF!),"",'5. Pp (3 años)'!#REF!)</f>
        <v>#REF!</v>
      </c>
      <c r="G223" s="209" t="e">
        <f>IF(ISBLANK('5. Pp (3 años)'!#REF!),"",'5. Pp (3 años)'!#REF!)</f>
        <v>#REF!</v>
      </c>
      <c r="H223" s="66" t="e">
        <f>IF(ISBLANK('5. Pp (3 años)'!#REF!),"",'5. Pp (3 años)'!#REF!)</f>
        <v>#REF!</v>
      </c>
      <c r="I223" s="142" t="e">
        <f>IF(ISBLANK('9. METAS'!#REF!),"",'9. METAS'!#REF!)</f>
        <v>#REF!</v>
      </c>
      <c r="J223" s="143" t="e">
        <f>IF(ISBLANK('9. METAS'!#REF!),"",'9. METAS'!#REF!)</f>
        <v>#REF!</v>
      </c>
      <c r="K223" s="133" t="e">
        <f>IF(ISBLANK('9. METAS'!#REF!),"",'9. METAS'!#REF!)</f>
        <v>#REF!</v>
      </c>
      <c r="L223" s="133" t="e">
        <f>IF(ISBLANK('9. METAS'!#REF!),"",'9. METAS'!#REF!)</f>
        <v>#REF!</v>
      </c>
      <c r="M223" s="134" t="e">
        <f>IF(ISBLANK('9. METAS'!#REF!),"",'9. METAS'!#REF!)</f>
        <v>#REF!</v>
      </c>
      <c r="N223" s="144">
        <v>41</v>
      </c>
      <c r="O223" s="136"/>
      <c r="P223" s="136"/>
      <c r="Q223" s="137"/>
      <c r="R223" s="131" t="str">
        <f t="shared" si="28"/>
        <v>100%</v>
      </c>
      <c r="S223" s="132" t="str">
        <f t="shared" si="29"/>
        <v>100%</v>
      </c>
      <c r="T223" s="132" t="str">
        <f t="shared" si="30"/>
        <v>100%</v>
      </c>
      <c r="U223" s="155" t="str">
        <f t="shared" si="31"/>
        <v>100%</v>
      </c>
      <c r="V223" s="135" t="str">
        <f t="shared" si="32"/>
        <v>No Programado</v>
      </c>
      <c r="W223" s="132" t="str">
        <f t="shared" si="33"/>
        <v>No Programado</v>
      </c>
      <c r="X223" s="132" t="str">
        <f t="shared" si="34"/>
        <v>No Programado</v>
      </c>
      <c r="Y223" s="161" t="str">
        <f t="shared" si="35"/>
        <v>No Programado</v>
      </c>
      <c r="Z223" s="177"/>
      <c r="AA223" s="178"/>
      <c r="AB223" s="178"/>
      <c r="AC223" s="179"/>
    </row>
    <row r="224" spans="3:29" ht="17.25">
      <c r="C224" s="205" t="e">
        <f>IF(ISBLANK('5. Pp (3 años)'!#REF!),"",'5. Pp (3 años)'!#REF!)</f>
        <v>#REF!</v>
      </c>
      <c r="D224" s="80" t="e">
        <f>IF(ISBLANK('5. Pp (3 años)'!#REF!),"",'5. Pp (3 años)'!#REF!)</f>
        <v>#REF!</v>
      </c>
      <c r="E224" s="201" t="e">
        <f>IF(ISBLANK('5. Pp (3 años)'!#REF!),"",'5. Pp (3 años)'!#REF!)</f>
        <v>#REF!</v>
      </c>
      <c r="F224" s="201" t="e">
        <f>IF(ISBLANK('5. Pp (3 años)'!#REF!),"",'5. Pp (3 años)'!#REF!)</f>
        <v>#REF!</v>
      </c>
      <c r="G224" s="209" t="e">
        <f>IF(ISBLANK('5. Pp (3 años)'!#REF!),"",'5. Pp (3 años)'!#REF!)</f>
        <v>#REF!</v>
      </c>
      <c r="H224" s="66" t="e">
        <f>IF(ISBLANK('5. Pp (3 años)'!#REF!),"",'5. Pp (3 años)'!#REF!)</f>
        <v>#REF!</v>
      </c>
      <c r="I224" s="142" t="e">
        <f>IF(ISBLANK('9. METAS'!#REF!),"",'9. METAS'!#REF!)</f>
        <v>#REF!</v>
      </c>
      <c r="J224" s="143" t="e">
        <f>IF(ISBLANK('9. METAS'!#REF!),"",'9. METAS'!#REF!)</f>
        <v>#REF!</v>
      </c>
      <c r="K224" s="133" t="e">
        <f>IF(ISBLANK('9. METAS'!#REF!),"",'9. METAS'!#REF!)</f>
        <v>#REF!</v>
      </c>
      <c r="L224" s="133" t="e">
        <f>IF(ISBLANK('9. METAS'!#REF!),"",'9. METAS'!#REF!)</f>
        <v>#REF!</v>
      </c>
      <c r="M224" s="134" t="e">
        <f>IF(ISBLANK('9. METAS'!#REF!),"",'9. METAS'!#REF!)</f>
        <v>#REF!</v>
      </c>
      <c r="N224" s="144">
        <v>41</v>
      </c>
      <c r="O224" s="136"/>
      <c r="P224" s="136"/>
      <c r="Q224" s="137"/>
      <c r="R224" s="131" t="str">
        <f t="shared" si="28"/>
        <v>100%</v>
      </c>
      <c r="S224" s="132" t="str">
        <f t="shared" si="29"/>
        <v>100%</v>
      </c>
      <c r="T224" s="132" t="str">
        <f t="shared" si="30"/>
        <v>100%</v>
      </c>
      <c r="U224" s="155" t="str">
        <f t="shared" si="31"/>
        <v>100%</v>
      </c>
      <c r="V224" s="135" t="str">
        <f t="shared" si="32"/>
        <v>No Programado</v>
      </c>
      <c r="W224" s="132" t="str">
        <f t="shared" si="33"/>
        <v>No Programado</v>
      </c>
      <c r="X224" s="132" t="str">
        <f t="shared" si="34"/>
        <v>No Programado</v>
      </c>
      <c r="Y224" s="161" t="str">
        <f t="shared" si="35"/>
        <v>No Programado</v>
      </c>
      <c r="Z224" s="177"/>
      <c r="AA224" s="178"/>
      <c r="AB224" s="178"/>
      <c r="AC224" s="179"/>
    </row>
    <row r="225" spans="3:29" ht="17.25">
      <c r="C225" s="204" t="e">
        <f>IF(ISBLANK('5. Pp (3 años)'!#REF!),"",'5. Pp (3 años)'!#REF!)</f>
        <v>#REF!</v>
      </c>
      <c r="D225" s="80" t="e">
        <f>IF(ISBLANK('5. Pp (3 años)'!#REF!),"",'5. Pp (3 años)'!#REF!)</f>
        <v>#REF!</v>
      </c>
      <c r="E225" s="201" t="e">
        <f>IF(ISBLANK('5. Pp (3 años)'!#REF!),"",'5. Pp (3 años)'!#REF!)</f>
        <v>#REF!</v>
      </c>
      <c r="F225" s="201" t="e">
        <f>IF(ISBLANK('5. Pp (3 años)'!#REF!),"",'5. Pp (3 años)'!#REF!)</f>
        <v>#REF!</v>
      </c>
      <c r="G225" s="209" t="e">
        <f>IF(ISBLANK('5. Pp (3 años)'!#REF!),"",'5. Pp (3 años)'!#REF!)</f>
        <v>#REF!</v>
      </c>
      <c r="H225" s="66" t="e">
        <f>IF(ISBLANK('5. Pp (3 años)'!#REF!),"",'5. Pp (3 años)'!#REF!)</f>
        <v>#REF!</v>
      </c>
      <c r="I225" s="142" t="e">
        <f>IF(ISBLANK('9. METAS'!#REF!),"",'9. METAS'!#REF!)</f>
        <v>#REF!</v>
      </c>
      <c r="J225" s="143" t="e">
        <f>IF(ISBLANK('9. METAS'!#REF!),"",'9. METAS'!#REF!)</f>
        <v>#REF!</v>
      </c>
      <c r="K225" s="133" t="e">
        <f>IF(ISBLANK('9. METAS'!#REF!),"",'9. METAS'!#REF!)</f>
        <v>#REF!</v>
      </c>
      <c r="L225" s="133" t="e">
        <f>IF(ISBLANK('9. METAS'!#REF!),"",'9. METAS'!#REF!)</f>
        <v>#REF!</v>
      </c>
      <c r="M225" s="134" t="e">
        <f>IF(ISBLANK('9. METAS'!#REF!),"",'9. METAS'!#REF!)</f>
        <v>#REF!</v>
      </c>
      <c r="N225" s="144">
        <v>41</v>
      </c>
      <c r="O225" s="136"/>
      <c r="P225" s="136"/>
      <c r="Q225" s="137"/>
      <c r="R225" s="131" t="str">
        <f t="shared" si="28"/>
        <v>100%</v>
      </c>
      <c r="S225" s="132" t="str">
        <f t="shared" si="29"/>
        <v>100%</v>
      </c>
      <c r="T225" s="132" t="str">
        <f t="shared" si="30"/>
        <v>100%</v>
      </c>
      <c r="U225" s="155" t="str">
        <f t="shared" si="31"/>
        <v>100%</v>
      </c>
      <c r="V225" s="135" t="str">
        <f t="shared" si="32"/>
        <v>No Programado</v>
      </c>
      <c r="W225" s="132" t="str">
        <f t="shared" si="33"/>
        <v>No Programado</v>
      </c>
      <c r="X225" s="132" t="str">
        <f t="shared" si="34"/>
        <v>No Programado</v>
      </c>
      <c r="Y225" s="161" t="str">
        <f t="shared" si="35"/>
        <v>No Programado</v>
      </c>
      <c r="Z225" s="177"/>
      <c r="AA225" s="178"/>
      <c r="AB225" s="178"/>
      <c r="AC225" s="179"/>
    </row>
    <row r="226" spans="3:29" ht="17.25">
      <c r="C226" s="205" t="e">
        <f>IF(ISBLANK('5. Pp (3 años)'!#REF!),"",'5. Pp (3 años)'!#REF!)</f>
        <v>#REF!</v>
      </c>
      <c r="D226" s="80" t="e">
        <f>IF(ISBLANK('5. Pp (3 años)'!#REF!),"",'5. Pp (3 años)'!#REF!)</f>
        <v>#REF!</v>
      </c>
      <c r="E226" s="201" t="e">
        <f>IF(ISBLANK('5. Pp (3 años)'!#REF!),"",'5. Pp (3 años)'!#REF!)</f>
        <v>#REF!</v>
      </c>
      <c r="F226" s="201" t="e">
        <f>IF(ISBLANK('5. Pp (3 años)'!#REF!),"",'5. Pp (3 años)'!#REF!)</f>
        <v>#REF!</v>
      </c>
      <c r="G226" s="209" t="e">
        <f>IF(ISBLANK('5. Pp (3 años)'!#REF!),"",'5. Pp (3 años)'!#REF!)</f>
        <v>#REF!</v>
      </c>
      <c r="H226" s="66" t="e">
        <f>IF(ISBLANK('5. Pp (3 años)'!#REF!),"",'5. Pp (3 años)'!#REF!)</f>
        <v>#REF!</v>
      </c>
      <c r="I226" s="142" t="e">
        <f>IF(ISBLANK('9. METAS'!#REF!),"",'9. METAS'!#REF!)</f>
        <v>#REF!</v>
      </c>
      <c r="J226" s="143" t="e">
        <f>IF(ISBLANK('9. METAS'!#REF!),"",'9. METAS'!#REF!)</f>
        <v>#REF!</v>
      </c>
      <c r="K226" s="133" t="e">
        <f>IF(ISBLANK('9. METAS'!#REF!),"",'9. METAS'!#REF!)</f>
        <v>#REF!</v>
      </c>
      <c r="L226" s="133" t="e">
        <f>IF(ISBLANK('9. METAS'!#REF!),"",'9. METAS'!#REF!)</f>
        <v>#REF!</v>
      </c>
      <c r="M226" s="134" t="e">
        <f>IF(ISBLANK('9. METAS'!#REF!),"",'9. METAS'!#REF!)</f>
        <v>#REF!</v>
      </c>
      <c r="N226" s="144">
        <v>41</v>
      </c>
      <c r="O226" s="136"/>
      <c r="P226" s="136"/>
      <c r="Q226" s="137"/>
      <c r="R226" s="131" t="str">
        <f t="shared" si="28"/>
        <v>100%</v>
      </c>
      <c r="S226" s="132" t="str">
        <f t="shared" si="29"/>
        <v>100%</v>
      </c>
      <c r="T226" s="132" t="str">
        <f t="shared" si="30"/>
        <v>100%</v>
      </c>
      <c r="U226" s="155" t="str">
        <f t="shared" si="31"/>
        <v>100%</v>
      </c>
      <c r="V226" s="135" t="str">
        <f t="shared" si="32"/>
        <v>No Programado</v>
      </c>
      <c r="W226" s="132" t="str">
        <f t="shared" si="33"/>
        <v>No Programado</v>
      </c>
      <c r="X226" s="132" t="str">
        <f t="shared" si="34"/>
        <v>No Programado</v>
      </c>
      <c r="Y226" s="161" t="str">
        <f t="shared" si="35"/>
        <v>No Programado</v>
      </c>
      <c r="Z226" s="177"/>
      <c r="AA226" s="178"/>
      <c r="AB226" s="178"/>
      <c r="AC226" s="179"/>
    </row>
    <row r="227" spans="3:29" ht="17.25">
      <c r="C227" s="204" t="e">
        <f>IF(ISBLANK('5. Pp (3 años)'!#REF!),"",'5. Pp (3 años)'!#REF!)</f>
        <v>#REF!</v>
      </c>
      <c r="D227" s="80" t="e">
        <f>IF(ISBLANK('5. Pp (3 años)'!#REF!),"",'5. Pp (3 años)'!#REF!)</f>
        <v>#REF!</v>
      </c>
      <c r="E227" s="201" t="e">
        <f>IF(ISBLANK('5. Pp (3 años)'!#REF!),"",'5. Pp (3 años)'!#REF!)</f>
        <v>#REF!</v>
      </c>
      <c r="F227" s="201" t="e">
        <f>IF(ISBLANK('5. Pp (3 años)'!#REF!),"",'5. Pp (3 años)'!#REF!)</f>
        <v>#REF!</v>
      </c>
      <c r="G227" s="209" t="e">
        <f>IF(ISBLANK('5. Pp (3 años)'!#REF!),"",'5. Pp (3 años)'!#REF!)</f>
        <v>#REF!</v>
      </c>
      <c r="H227" s="66" t="e">
        <f>IF(ISBLANK('5. Pp (3 años)'!#REF!),"",'5. Pp (3 años)'!#REF!)</f>
        <v>#REF!</v>
      </c>
      <c r="I227" s="142" t="e">
        <f>IF(ISBLANK('9. METAS'!#REF!),"",'9. METAS'!#REF!)</f>
        <v>#REF!</v>
      </c>
      <c r="J227" s="143" t="e">
        <f>IF(ISBLANK('9. METAS'!#REF!),"",'9. METAS'!#REF!)</f>
        <v>#REF!</v>
      </c>
      <c r="K227" s="133" t="e">
        <f>IF(ISBLANK('9. METAS'!#REF!),"",'9. METAS'!#REF!)</f>
        <v>#REF!</v>
      </c>
      <c r="L227" s="133" t="e">
        <f>IF(ISBLANK('9. METAS'!#REF!),"",'9. METAS'!#REF!)</f>
        <v>#REF!</v>
      </c>
      <c r="M227" s="134" t="e">
        <f>IF(ISBLANK('9. METAS'!#REF!),"",'9. METAS'!#REF!)</f>
        <v>#REF!</v>
      </c>
      <c r="N227" s="144">
        <v>41</v>
      </c>
      <c r="O227" s="136"/>
      <c r="P227" s="136"/>
      <c r="Q227" s="137"/>
      <c r="R227" s="131" t="str">
        <f t="shared" si="28"/>
        <v>100%</v>
      </c>
      <c r="S227" s="132" t="str">
        <f t="shared" si="29"/>
        <v>100%</v>
      </c>
      <c r="T227" s="132" t="str">
        <f t="shared" si="30"/>
        <v>100%</v>
      </c>
      <c r="U227" s="155" t="str">
        <f t="shared" si="31"/>
        <v>100%</v>
      </c>
      <c r="V227" s="135" t="str">
        <f t="shared" si="32"/>
        <v>No Programado</v>
      </c>
      <c r="W227" s="132" t="str">
        <f t="shared" si="33"/>
        <v>No Programado</v>
      </c>
      <c r="X227" s="132" t="str">
        <f t="shared" si="34"/>
        <v>No Programado</v>
      </c>
      <c r="Y227" s="161" t="str">
        <f t="shared" si="35"/>
        <v>No Programado</v>
      </c>
      <c r="Z227" s="177"/>
      <c r="AA227" s="178"/>
      <c r="AB227" s="178"/>
      <c r="AC227" s="179"/>
    </row>
    <row r="228" spans="3:29" ht="17.25">
      <c r="C228" s="206" t="e">
        <f>IF(ISBLANK('5. Pp (3 años)'!#REF!),"",'5. Pp (3 años)'!#REF!)</f>
        <v>#REF!</v>
      </c>
      <c r="D228" s="60" t="e">
        <f>IF(ISBLANK('5. Pp (3 años)'!#REF!),"",'5. Pp (3 años)'!#REF!)</f>
        <v>#REF!</v>
      </c>
      <c r="E228" s="203" t="e">
        <f>IF(ISBLANK('5. Pp (3 años)'!#REF!),"",'5. Pp (3 años)'!#REF!)</f>
        <v>#REF!</v>
      </c>
      <c r="F228" s="203" t="e">
        <f>IF(ISBLANK('5. Pp (3 años)'!#REF!),"",'5. Pp (3 años)'!#REF!)</f>
        <v>#REF!</v>
      </c>
      <c r="G228" s="214" t="e">
        <f>IF(ISBLANK('5. Pp (3 años)'!#REF!),"",'5. Pp (3 años)'!#REF!)</f>
        <v>#REF!</v>
      </c>
      <c r="H228" s="65" t="e">
        <f>IF(ISBLANK('5. Pp (3 años)'!#REF!),"",'5. Pp (3 años)'!#REF!)</f>
        <v>#REF!</v>
      </c>
      <c r="I228" s="142" t="e">
        <f>IF(ISBLANK('9. METAS'!#REF!),"",'9. METAS'!#REF!)</f>
        <v>#REF!</v>
      </c>
      <c r="J228" s="143" t="e">
        <f>IF(ISBLANK('9. METAS'!#REF!),"",'9. METAS'!#REF!)</f>
        <v>#REF!</v>
      </c>
      <c r="K228" s="133" t="e">
        <f>IF(ISBLANK('9. METAS'!#REF!),"",'9. METAS'!#REF!)</f>
        <v>#REF!</v>
      </c>
      <c r="L228" s="133" t="e">
        <f>IF(ISBLANK('9. METAS'!#REF!),"",'9. METAS'!#REF!)</f>
        <v>#REF!</v>
      </c>
      <c r="M228" s="134" t="e">
        <f>IF(ISBLANK('9. METAS'!#REF!),"",'9. METAS'!#REF!)</f>
        <v>#REF!</v>
      </c>
      <c r="N228" s="144">
        <v>41</v>
      </c>
      <c r="O228" s="136"/>
      <c r="P228" s="136"/>
      <c r="Q228" s="137"/>
      <c r="R228" s="131" t="str">
        <f t="shared" si="28"/>
        <v>100%</v>
      </c>
      <c r="S228" s="132" t="str">
        <f t="shared" si="29"/>
        <v>100%</v>
      </c>
      <c r="T228" s="132" t="str">
        <f t="shared" si="30"/>
        <v>100%</v>
      </c>
      <c r="U228" s="155" t="str">
        <f t="shared" si="31"/>
        <v>100%</v>
      </c>
      <c r="V228" s="135" t="str">
        <f t="shared" si="32"/>
        <v>No Programado</v>
      </c>
      <c r="W228" s="132" t="str">
        <f t="shared" si="33"/>
        <v>No Programado</v>
      </c>
      <c r="X228" s="132" t="str">
        <f t="shared" si="34"/>
        <v>No Programado</v>
      </c>
      <c r="Y228" s="161" t="str">
        <f t="shared" si="35"/>
        <v>No Programado</v>
      </c>
      <c r="Z228" s="174"/>
      <c r="AA228" s="175"/>
      <c r="AB228" s="175"/>
      <c r="AC228" s="176"/>
    </row>
    <row r="229" spans="3:29" ht="17.25">
      <c r="C229" s="204" t="e">
        <f>IF(ISBLANK('5. Pp (3 años)'!#REF!),"",'5. Pp (3 años)'!#REF!)</f>
        <v>#REF!</v>
      </c>
      <c r="D229" s="80" t="e">
        <f>IF(ISBLANK('5. Pp (3 años)'!#REF!),"",'5. Pp (3 años)'!#REF!)</f>
        <v>#REF!</v>
      </c>
      <c r="E229" s="201" t="e">
        <f>IF(ISBLANK('5. Pp (3 años)'!#REF!),"",'5. Pp (3 años)'!#REF!)</f>
        <v>#REF!</v>
      </c>
      <c r="F229" s="201" t="e">
        <f>IF(ISBLANK('5. Pp (3 años)'!#REF!),"",'5. Pp (3 años)'!#REF!)</f>
        <v>#REF!</v>
      </c>
      <c r="G229" s="209" t="e">
        <f>IF(ISBLANK('5. Pp (3 años)'!#REF!),"",'5. Pp (3 años)'!#REF!)</f>
        <v>#REF!</v>
      </c>
      <c r="H229" s="66" t="e">
        <f>IF(ISBLANK('5. Pp (3 años)'!#REF!),"",'5. Pp (3 años)'!#REF!)</f>
        <v>#REF!</v>
      </c>
      <c r="I229" s="142" t="e">
        <f>IF(ISBLANK('9. METAS'!#REF!),"",'9. METAS'!#REF!)</f>
        <v>#REF!</v>
      </c>
      <c r="J229" s="143" t="e">
        <f>IF(ISBLANK('9. METAS'!#REF!),"",'9. METAS'!#REF!)</f>
        <v>#REF!</v>
      </c>
      <c r="K229" s="133" t="e">
        <f>IF(ISBLANK('9. METAS'!#REF!),"",'9. METAS'!#REF!)</f>
        <v>#REF!</v>
      </c>
      <c r="L229" s="133" t="e">
        <f>IF(ISBLANK('9. METAS'!#REF!),"",'9. METAS'!#REF!)</f>
        <v>#REF!</v>
      </c>
      <c r="M229" s="134" t="e">
        <f>IF(ISBLANK('9. METAS'!#REF!),"",'9. METAS'!#REF!)</f>
        <v>#REF!</v>
      </c>
      <c r="N229" s="144">
        <v>41</v>
      </c>
      <c r="O229" s="136"/>
      <c r="P229" s="136"/>
      <c r="Q229" s="137"/>
      <c r="R229" s="131" t="str">
        <f t="shared" si="28"/>
        <v>100%</v>
      </c>
      <c r="S229" s="132" t="str">
        <f t="shared" si="29"/>
        <v>100%</v>
      </c>
      <c r="T229" s="132" t="str">
        <f t="shared" si="30"/>
        <v>100%</v>
      </c>
      <c r="U229" s="155" t="str">
        <f t="shared" si="31"/>
        <v>100%</v>
      </c>
      <c r="V229" s="135" t="str">
        <f t="shared" si="32"/>
        <v>No Programado</v>
      </c>
      <c r="W229" s="132" t="str">
        <f t="shared" si="33"/>
        <v>No Programado</v>
      </c>
      <c r="X229" s="132" t="str">
        <f t="shared" si="34"/>
        <v>No Programado</v>
      </c>
      <c r="Y229" s="161" t="str">
        <f t="shared" si="35"/>
        <v>No Programado</v>
      </c>
      <c r="Z229" s="177"/>
      <c r="AA229" s="178"/>
      <c r="AB229" s="178"/>
      <c r="AC229" s="179"/>
    </row>
    <row r="230" spans="3:29" ht="17.25">
      <c r="C230" s="205" t="e">
        <f>IF(ISBLANK('5. Pp (3 años)'!#REF!),"",'5. Pp (3 años)'!#REF!)</f>
        <v>#REF!</v>
      </c>
      <c r="D230" s="80" t="e">
        <f>IF(ISBLANK('5. Pp (3 años)'!#REF!),"",'5. Pp (3 años)'!#REF!)</f>
        <v>#REF!</v>
      </c>
      <c r="E230" s="201" t="e">
        <f>IF(ISBLANK('5. Pp (3 años)'!#REF!),"",'5. Pp (3 años)'!#REF!)</f>
        <v>#REF!</v>
      </c>
      <c r="F230" s="201" t="e">
        <f>IF(ISBLANK('5. Pp (3 años)'!#REF!),"",'5. Pp (3 años)'!#REF!)</f>
        <v>#REF!</v>
      </c>
      <c r="G230" s="209" t="e">
        <f>IF(ISBLANK('5. Pp (3 años)'!#REF!),"",'5. Pp (3 años)'!#REF!)</f>
        <v>#REF!</v>
      </c>
      <c r="H230" s="66" t="e">
        <f>IF(ISBLANK('5. Pp (3 años)'!#REF!),"",'5. Pp (3 años)'!#REF!)</f>
        <v>#REF!</v>
      </c>
      <c r="I230" s="142" t="e">
        <f>IF(ISBLANK('9. METAS'!#REF!),"",'9. METAS'!#REF!)</f>
        <v>#REF!</v>
      </c>
      <c r="J230" s="143" t="e">
        <f>IF(ISBLANK('9. METAS'!#REF!),"",'9. METAS'!#REF!)</f>
        <v>#REF!</v>
      </c>
      <c r="K230" s="133" t="e">
        <f>IF(ISBLANK('9. METAS'!#REF!),"",'9. METAS'!#REF!)</f>
        <v>#REF!</v>
      </c>
      <c r="L230" s="133" t="e">
        <f>IF(ISBLANK('9. METAS'!#REF!),"",'9. METAS'!#REF!)</f>
        <v>#REF!</v>
      </c>
      <c r="M230" s="134" t="e">
        <f>IF(ISBLANK('9. METAS'!#REF!),"",'9. METAS'!#REF!)</f>
        <v>#REF!</v>
      </c>
      <c r="N230" s="144">
        <v>41</v>
      </c>
      <c r="O230" s="136"/>
      <c r="P230" s="136"/>
      <c r="Q230" s="137"/>
      <c r="R230" s="131" t="str">
        <f t="shared" si="28"/>
        <v>100%</v>
      </c>
      <c r="S230" s="132" t="str">
        <f t="shared" si="29"/>
        <v>100%</v>
      </c>
      <c r="T230" s="132" t="str">
        <f t="shared" si="30"/>
        <v>100%</v>
      </c>
      <c r="U230" s="155" t="str">
        <f t="shared" si="31"/>
        <v>100%</v>
      </c>
      <c r="V230" s="135" t="str">
        <f t="shared" si="32"/>
        <v>No Programado</v>
      </c>
      <c r="W230" s="132" t="str">
        <f t="shared" si="33"/>
        <v>No Programado</v>
      </c>
      <c r="X230" s="132" t="str">
        <f t="shared" si="34"/>
        <v>No Programado</v>
      </c>
      <c r="Y230" s="161" t="str">
        <f t="shared" si="35"/>
        <v>No Programado</v>
      </c>
      <c r="Z230" s="177"/>
      <c r="AA230" s="178"/>
      <c r="AB230" s="178"/>
      <c r="AC230" s="179"/>
    </row>
    <row r="231" spans="3:29" ht="17.25">
      <c r="C231" s="204" t="e">
        <f>IF(ISBLANK('5. Pp (3 años)'!#REF!),"",'5. Pp (3 años)'!#REF!)</f>
        <v>#REF!</v>
      </c>
      <c r="D231" s="80" t="e">
        <f>IF(ISBLANK('5. Pp (3 años)'!#REF!),"",'5. Pp (3 años)'!#REF!)</f>
        <v>#REF!</v>
      </c>
      <c r="E231" s="201" t="e">
        <f>IF(ISBLANK('5. Pp (3 años)'!#REF!),"",'5. Pp (3 años)'!#REF!)</f>
        <v>#REF!</v>
      </c>
      <c r="F231" s="201" t="e">
        <f>IF(ISBLANK('5. Pp (3 años)'!#REF!),"",'5. Pp (3 años)'!#REF!)</f>
        <v>#REF!</v>
      </c>
      <c r="G231" s="209" t="e">
        <f>IF(ISBLANK('5. Pp (3 años)'!#REF!),"",'5. Pp (3 años)'!#REF!)</f>
        <v>#REF!</v>
      </c>
      <c r="H231" s="66" t="e">
        <f>IF(ISBLANK('5. Pp (3 años)'!#REF!),"",'5. Pp (3 años)'!#REF!)</f>
        <v>#REF!</v>
      </c>
      <c r="I231" s="142" t="e">
        <f>IF(ISBLANK('9. METAS'!#REF!),"",'9. METAS'!#REF!)</f>
        <v>#REF!</v>
      </c>
      <c r="J231" s="143" t="e">
        <f>IF(ISBLANK('9. METAS'!#REF!),"",'9. METAS'!#REF!)</f>
        <v>#REF!</v>
      </c>
      <c r="K231" s="133" t="e">
        <f>IF(ISBLANK('9. METAS'!#REF!),"",'9. METAS'!#REF!)</f>
        <v>#REF!</v>
      </c>
      <c r="L231" s="133" t="e">
        <f>IF(ISBLANK('9. METAS'!#REF!),"",'9. METAS'!#REF!)</f>
        <v>#REF!</v>
      </c>
      <c r="M231" s="134" t="e">
        <f>IF(ISBLANK('9. METAS'!#REF!),"",'9. METAS'!#REF!)</f>
        <v>#REF!</v>
      </c>
      <c r="N231" s="144">
        <v>41</v>
      </c>
      <c r="O231" s="136"/>
      <c r="P231" s="136"/>
      <c r="Q231" s="137"/>
      <c r="R231" s="131" t="str">
        <f t="shared" si="28"/>
        <v>100%</v>
      </c>
      <c r="S231" s="132" t="str">
        <f t="shared" si="29"/>
        <v>100%</v>
      </c>
      <c r="T231" s="132" t="str">
        <f t="shared" si="30"/>
        <v>100%</v>
      </c>
      <c r="U231" s="155" t="str">
        <f t="shared" si="31"/>
        <v>100%</v>
      </c>
      <c r="V231" s="135" t="str">
        <f t="shared" si="32"/>
        <v>No Programado</v>
      </c>
      <c r="W231" s="132" t="str">
        <f t="shared" si="33"/>
        <v>No Programado</v>
      </c>
      <c r="X231" s="132" t="str">
        <f t="shared" si="34"/>
        <v>No Programado</v>
      </c>
      <c r="Y231" s="161" t="str">
        <f t="shared" si="35"/>
        <v>No Programado</v>
      </c>
      <c r="Z231" s="177"/>
      <c r="AA231" s="178"/>
      <c r="AB231" s="178"/>
      <c r="AC231" s="179"/>
    </row>
    <row r="232" spans="3:29" ht="17.25">
      <c r="C232" s="205" t="e">
        <f>IF(ISBLANK('5. Pp (3 años)'!#REF!),"",'5. Pp (3 años)'!#REF!)</f>
        <v>#REF!</v>
      </c>
      <c r="D232" s="80" t="e">
        <f>IF(ISBLANK('5. Pp (3 años)'!#REF!),"",'5. Pp (3 años)'!#REF!)</f>
        <v>#REF!</v>
      </c>
      <c r="E232" s="201" t="e">
        <f>IF(ISBLANK('5. Pp (3 años)'!#REF!),"",'5. Pp (3 años)'!#REF!)</f>
        <v>#REF!</v>
      </c>
      <c r="F232" s="201" t="e">
        <f>IF(ISBLANK('5. Pp (3 años)'!#REF!),"",'5. Pp (3 años)'!#REF!)</f>
        <v>#REF!</v>
      </c>
      <c r="G232" s="209" t="e">
        <f>IF(ISBLANK('5. Pp (3 años)'!#REF!),"",'5. Pp (3 años)'!#REF!)</f>
        <v>#REF!</v>
      </c>
      <c r="H232" s="66" t="e">
        <f>IF(ISBLANK('5. Pp (3 años)'!#REF!),"",'5. Pp (3 años)'!#REF!)</f>
        <v>#REF!</v>
      </c>
      <c r="I232" s="142" t="e">
        <f>IF(ISBLANK('9. METAS'!#REF!),"",'9. METAS'!#REF!)</f>
        <v>#REF!</v>
      </c>
      <c r="J232" s="143" t="e">
        <f>IF(ISBLANK('9. METAS'!#REF!),"",'9. METAS'!#REF!)</f>
        <v>#REF!</v>
      </c>
      <c r="K232" s="133" t="e">
        <f>IF(ISBLANK('9. METAS'!#REF!),"",'9. METAS'!#REF!)</f>
        <v>#REF!</v>
      </c>
      <c r="L232" s="133" t="e">
        <f>IF(ISBLANK('9. METAS'!#REF!),"",'9. METAS'!#REF!)</f>
        <v>#REF!</v>
      </c>
      <c r="M232" s="134" t="e">
        <f>IF(ISBLANK('9. METAS'!#REF!),"",'9. METAS'!#REF!)</f>
        <v>#REF!</v>
      </c>
      <c r="N232" s="144">
        <v>41</v>
      </c>
      <c r="O232" s="136"/>
      <c r="P232" s="136"/>
      <c r="Q232" s="137"/>
      <c r="R232" s="131" t="str">
        <f t="shared" si="28"/>
        <v>100%</v>
      </c>
      <c r="S232" s="132" t="str">
        <f t="shared" si="29"/>
        <v>100%</v>
      </c>
      <c r="T232" s="132" t="str">
        <f t="shared" si="30"/>
        <v>100%</v>
      </c>
      <c r="U232" s="155" t="str">
        <f t="shared" si="31"/>
        <v>100%</v>
      </c>
      <c r="V232" s="135" t="str">
        <f t="shared" si="32"/>
        <v>No Programado</v>
      </c>
      <c r="W232" s="132" t="str">
        <f t="shared" si="33"/>
        <v>No Programado</v>
      </c>
      <c r="X232" s="132" t="str">
        <f t="shared" si="34"/>
        <v>No Programado</v>
      </c>
      <c r="Y232" s="161" t="str">
        <f t="shared" si="35"/>
        <v>No Programado</v>
      </c>
      <c r="Z232" s="177"/>
      <c r="AA232" s="178"/>
      <c r="AB232" s="178"/>
      <c r="AC232" s="179"/>
    </row>
    <row r="233" spans="3:29" ht="17.25">
      <c r="C233" s="204" t="e">
        <f>IF(ISBLANK('5. Pp (3 años)'!#REF!),"",'5. Pp (3 años)'!#REF!)</f>
        <v>#REF!</v>
      </c>
      <c r="D233" s="80" t="e">
        <f>IF(ISBLANK('5. Pp (3 años)'!#REF!),"",'5. Pp (3 años)'!#REF!)</f>
        <v>#REF!</v>
      </c>
      <c r="E233" s="201" t="e">
        <f>IF(ISBLANK('5. Pp (3 años)'!#REF!),"",'5. Pp (3 años)'!#REF!)</f>
        <v>#REF!</v>
      </c>
      <c r="F233" s="201" t="e">
        <f>IF(ISBLANK('5. Pp (3 años)'!#REF!),"",'5. Pp (3 años)'!#REF!)</f>
        <v>#REF!</v>
      </c>
      <c r="G233" s="209" t="e">
        <f>IF(ISBLANK('5. Pp (3 años)'!#REF!),"",'5. Pp (3 años)'!#REF!)</f>
        <v>#REF!</v>
      </c>
      <c r="H233" s="66" t="e">
        <f>IF(ISBLANK('5. Pp (3 años)'!#REF!),"",'5. Pp (3 años)'!#REF!)</f>
        <v>#REF!</v>
      </c>
      <c r="I233" s="142" t="e">
        <f>IF(ISBLANK('9. METAS'!#REF!),"",'9. METAS'!#REF!)</f>
        <v>#REF!</v>
      </c>
      <c r="J233" s="143" t="e">
        <f>IF(ISBLANK('9. METAS'!#REF!),"",'9. METAS'!#REF!)</f>
        <v>#REF!</v>
      </c>
      <c r="K233" s="133" t="e">
        <f>IF(ISBLANK('9. METAS'!#REF!),"",'9. METAS'!#REF!)</f>
        <v>#REF!</v>
      </c>
      <c r="L233" s="133" t="e">
        <f>IF(ISBLANK('9. METAS'!#REF!),"",'9. METAS'!#REF!)</f>
        <v>#REF!</v>
      </c>
      <c r="M233" s="134" t="e">
        <f>IF(ISBLANK('9. METAS'!#REF!),"",'9. METAS'!#REF!)</f>
        <v>#REF!</v>
      </c>
      <c r="N233" s="144">
        <v>41</v>
      </c>
      <c r="O233" s="136"/>
      <c r="P233" s="136"/>
      <c r="Q233" s="137"/>
      <c r="R233" s="131" t="str">
        <f t="shared" si="28"/>
        <v>100%</v>
      </c>
      <c r="S233" s="132" t="str">
        <f t="shared" si="29"/>
        <v>100%</v>
      </c>
      <c r="T233" s="132" t="str">
        <f t="shared" si="30"/>
        <v>100%</v>
      </c>
      <c r="U233" s="155" t="str">
        <f t="shared" si="31"/>
        <v>100%</v>
      </c>
      <c r="V233" s="135" t="str">
        <f t="shared" si="32"/>
        <v>No Programado</v>
      </c>
      <c r="W233" s="132" t="str">
        <f t="shared" si="33"/>
        <v>No Programado</v>
      </c>
      <c r="X233" s="132" t="str">
        <f t="shared" si="34"/>
        <v>No Programado</v>
      </c>
      <c r="Y233" s="161" t="str">
        <f t="shared" si="35"/>
        <v>No Programado</v>
      </c>
      <c r="Z233" s="177"/>
      <c r="AA233" s="178"/>
      <c r="AB233" s="178"/>
      <c r="AC233" s="179"/>
    </row>
    <row r="234" spans="3:29" ht="17.25">
      <c r="C234" s="206" t="e">
        <f>IF(ISBLANK('5. Pp (3 años)'!#REF!),"",'5. Pp (3 años)'!#REF!)</f>
        <v>#REF!</v>
      </c>
      <c r="D234" s="60" t="e">
        <f>IF(ISBLANK('5. Pp (3 años)'!#REF!),"",'5. Pp (3 años)'!#REF!)</f>
        <v>#REF!</v>
      </c>
      <c r="E234" s="203" t="e">
        <f>IF(ISBLANK('5. Pp (3 años)'!#REF!),"",'5. Pp (3 años)'!#REF!)</f>
        <v>#REF!</v>
      </c>
      <c r="F234" s="203" t="e">
        <f>IF(ISBLANK('5. Pp (3 años)'!#REF!),"",'5. Pp (3 años)'!#REF!)</f>
        <v>#REF!</v>
      </c>
      <c r="G234" s="214" t="e">
        <f>IF(ISBLANK('5. Pp (3 años)'!#REF!),"",'5. Pp (3 años)'!#REF!)</f>
        <v>#REF!</v>
      </c>
      <c r="H234" s="65" t="e">
        <f>IF(ISBLANK('5. Pp (3 años)'!#REF!),"",'5. Pp (3 años)'!#REF!)</f>
        <v>#REF!</v>
      </c>
      <c r="I234" s="142" t="e">
        <f>IF(ISBLANK('9. METAS'!#REF!),"",'9. METAS'!#REF!)</f>
        <v>#REF!</v>
      </c>
      <c r="J234" s="143" t="e">
        <f>IF(ISBLANK('9. METAS'!#REF!),"",'9. METAS'!#REF!)</f>
        <v>#REF!</v>
      </c>
      <c r="K234" s="133" t="e">
        <f>IF(ISBLANK('9. METAS'!#REF!),"",'9. METAS'!#REF!)</f>
        <v>#REF!</v>
      </c>
      <c r="L234" s="133" t="e">
        <f>IF(ISBLANK('9. METAS'!#REF!),"",'9. METAS'!#REF!)</f>
        <v>#REF!</v>
      </c>
      <c r="M234" s="134" t="e">
        <f>IF(ISBLANK('9. METAS'!#REF!),"",'9. METAS'!#REF!)</f>
        <v>#REF!</v>
      </c>
      <c r="N234" s="144">
        <v>41</v>
      </c>
      <c r="O234" s="136"/>
      <c r="P234" s="136"/>
      <c r="Q234" s="137"/>
      <c r="R234" s="131" t="str">
        <f t="shared" si="12"/>
        <v>100%</v>
      </c>
      <c r="S234" s="132" t="str">
        <f t="shared" si="13"/>
        <v>100%</v>
      </c>
      <c r="T234" s="132" t="str">
        <f t="shared" si="14"/>
        <v>100%</v>
      </c>
      <c r="U234" s="155" t="str">
        <f t="shared" si="15"/>
        <v>100%</v>
      </c>
      <c r="V234" s="135" t="str">
        <f t="shared" si="16"/>
        <v>No Programado</v>
      </c>
      <c r="W234" s="132" t="str">
        <f t="shared" si="17"/>
        <v>No Programado</v>
      </c>
      <c r="X234" s="132" t="str">
        <f t="shared" si="18"/>
        <v>No Programado</v>
      </c>
      <c r="Y234" s="161" t="str">
        <f t="shared" si="19"/>
        <v>No Programado</v>
      </c>
      <c r="Z234" s="174"/>
      <c r="AA234" s="175"/>
      <c r="AB234" s="175"/>
      <c r="AC234" s="176"/>
    </row>
    <row r="235" spans="3:29" ht="17.25">
      <c r="C235" s="204" t="e">
        <f>IF(ISBLANK('5. Pp (3 años)'!#REF!),"",'5. Pp (3 años)'!#REF!)</f>
        <v>#REF!</v>
      </c>
      <c r="D235" s="80" t="e">
        <f>IF(ISBLANK('5. Pp (3 años)'!#REF!),"",'5. Pp (3 años)'!#REF!)</f>
        <v>#REF!</v>
      </c>
      <c r="E235" s="201" t="e">
        <f>IF(ISBLANK('5. Pp (3 años)'!#REF!),"",'5. Pp (3 años)'!#REF!)</f>
        <v>#REF!</v>
      </c>
      <c r="F235" s="201" t="e">
        <f>IF(ISBLANK('5. Pp (3 años)'!#REF!),"",'5. Pp (3 años)'!#REF!)</f>
        <v>#REF!</v>
      </c>
      <c r="G235" s="209" t="e">
        <f>IF(ISBLANK('5. Pp (3 años)'!#REF!),"",'5. Pp (3 años)'!#REF!)</f>
        <v>#REF!</v>
      </c>
      <c r="H235" s="66" t="e">
        <f>IF(ISBLANK('5. Pp (3 años)'!#REF!),"",'5. Pp (3 años)'!#REF!)</f>
        <v>#REF!</v>
      </c>
      <c r="I235" s="142" t="e">
        <f>IF(ISBLANK('9. METAS'!#REF!),"",'9. METAS'!#REF!)</f>
        <v>#REF!</v>
      </c>
      <c r="J235" s="143" t="e">
        <f>IF(ISBLANK('9. METAS'!#REF!),"",'9. METAS'!#REF!)</f>
        <v>#REF!</v>
      </c>
      <c r="K235" s="133" t="e">
        <f>IF(ISBLANK('9. METAS'!#REF!),"",'9. METAS'!#REF!)</f>
        <v>#REF!</v>
      </c>
      <c r="L235" s="133" t="e">
        <f>IF(ISBLANK('9. METAS'!#REF!),"",'9. METAS'!#REF!)</f>
        <v>#REF!</v>
      </c>
      <c r="M235" s="134" t="e">
        <f>IF(ISBLANK('9. METAS'!#REF!),"",'9. METAS'!#REF!)</f>
        <v>#REF!</v>
      </c>
      <c r="N235" s="144">
        <v>41</v>
      </c>
      <c r="O235" s="136"/>
      <c r="P235" s="136"/>
      <c r="Q235" s="137"/>
      <c r="R235" s="131" t="str">
        <f t="shared" si="12"/>
        <v>100%</v>
      </c>
      <c r="S235" s="132" t="str">
        <f t="shared" si="13"/>
        <v>100%</v>
      </c>
      <c r="T235" s="132" t="str">
        <f t="shared" si="14"/>
        <v>100%</v>
      </c>
      <c r="U235" s="155" t="str">
        <f t="shared" si="15"/>
        <v>100%</v>
      </c>
      <c r="V235" s="135" t="str">
        <f t="shared" si="16"/>
        <v>No Programado</v>
      </c>
      <c r="W235" s="132" t="str">
        <f t="shared" si="17"/>
        <v>No Programado</v>
      </c>
      <c r="X235" s="132" t="str">
        <f t="shared" si="18"/>
        <v>No Programado</v>
      </c>
      <c r="Y235" s="161" t="str">
        <f t="shared" si="19"/>
        <v>No Programado</v>
      </c>
      <c r="Z235" s="177"/>
      <c r="AA235" s="178"/>
      <c r="AB235" s="178"/>
      <c r="AC235" s="179"/>
    </row>
    <row r="236" spans="3:29" ht="17.25">
      <c r="C236" s="205" t="e">
        <f>IF(ISBLANK('5. Pp (3 años)'!#REF!),"",'5. Pp (3 años)'!#REF!)</f>
        <v>#REF!</v>
      </c>
      <c r="D236" s="80" t="e">
        <f>IF(ISBLANK('5. Pp (3 años)'!#REF!),"",'5. Pp (3 años)'!#REF!)</f>
        <v>#REF!</v>
      </c>
      <c r="E236" s="201" t="e">
        <f>IF(ISBLANK('5. Pp (3 años)'!#REF!),"",'5. Pp (3 años)'!#REF!)</f>
        <v>#REF!</v>
      </c>
      <c r="F236" s="201" t="e">
        <f>IF(ISBLANK('5. Pp (3 años)'!#REF!),"",'5. Pp (3 años)'!#REF!)</f>
        <v>#REF!</v>
      </c>
      <c r="G236" s="209" t="e">
        <f>IF(ISBLANK('5. Pp (3 años)'!#REF!),"",'5. Pp (3 años)'!#REF!)</f>
        <v>#REF!</v>
      </c>
      <c r="H236" s="66" t="e">
        <f>IF(ISBLANK('5. Pp (3 años)'!#REF!),"",'5. Pp (3 años)'!#REF!)</f>
        <v>#REF!</v>
      </c>
      <c r="I236" s="142" t="e">
        <f>IF(ISBLANK('9. METAS'!#REF!),"",'9. METAS'!#REF!)</f>
        <v>#REF!</v>
      </c>
      <c r="J236" s="143" t="e">
        <f>IF(ISBLANK('9. METAS'!#REF!),"",'9. METAS'!#REF!)</f>
        <v>#REF!</v>
      </c>
      <c r="K236" s="133" t="e">
        <f>IF(ISBLANK('9. METAS'!#REF!),"",'9. METAS'!#REF!)</f>
        <v>#REF!</v>
      </c>
      <c r="L236" s="133" t="e">
        <f>IF(ISBLANK('9. METAS'!#REF!),"",'9. METAS'!#REF!)</f>
        <v>#REF!</v>
      </c>
      <c r="M236" s="134" t="e">
        <f>IF(ISBLANK('9. METAS'!#REF!),"",'9. METAS'!#REF!)</f>
        <v>#REF!</v>
      </c>
      <c r="N236" s="144">
        <v>41</v>
      </c>
      <c r="O236" s="136"/>
      <c r="P236" s="136"/>
      <c r="Q236" s="137"/>
      <c r="R236" s="131" t="str">
        <f t="shared" si="12"/>
        <v>100%</v>
      </c>
      <c r="S236" s="132" t="str">
        <f t="shared" si="13"/>
        <v>100%</v>
      </c>
      <c r="T236" s="132" t="str">
        <f t="shared" si="14"/>
        <v>100%</v>
      </c>
      <c r="U236" s="155" t="str">
        <f t="shared" si="15"/>
        <v>100%</v>
      </c>
      <c r="V236" s="135" t="str">
        <f t="shared" si="16"/>
        <v>No Programado</v>
      </c>
      <c r="W236" s="132" t="str">
        <f t="shared" si="17"/>
        <v>No Programado</v>
      </c>
      <c r="X236" s="132" t="str">
        <f t="shared" si="18"/>
        <v>No Programado</v>
      </c>
      <c r="Y236" s="161" t="str">
        <f t="shared" si="19"/>
        <v>No Programado</v>
      </c>
      <c r="Z236" s="177"/>
      <c r="AA236" s="178"/>
      <c r="AB236" s="178"/>
      <c r="AC236" s="179"/>
    </row>
    <row r="237" spans="3:29" ht="17.25">
      <c r="C237" s="204" t="e">
        <f>IF(ISBLANK('5. Pp (3 años)'!#REF!),"",'5. Pp (3 años)'!#REF!)</f>
        <v>#REF!</v>
      </c>
      <c r="D237" s="80" t="e">
        <f>IF(ISBLANK('5. Pp (3 años)'!#REF!),"",'5. Pp (3 años)'!#REF!)</f>
        <v>#REF!</v>
      </c>
      <c r="E237" s="201" t="e">
        <f>IF(ISBLANK('5. Pp (3 años)'!#REF!),"",'5. Pp (3 años)'!#REF!)</f>
        <v>#REF!</v>
      </c>
      <c r="F237" s="201" t="e">
        <f>IF(ISBLANK('5. Pp (3 años)'!#REF!),"",'5. Pp (3 años)'!#REF!)</f>
        <v>#REF!</v>
      </c>
      <c r="G237" s="209" t="e">
        <f>IF(ISBLANK('5. Pp (3 años)'!#REF!),"",'5. Pp (3 años)'!#REF!)</f>
        <v>#REF!</v>
      </c>
      <c r="H237" s="66" t="e">
        <f>IF(ISBLANK('5. Pp (3 años)'!#REF!),"",'5. Pp (3 años)'!#REF!)</f>
        <v>#REF!</v>
      </c>
      <c r="I237" s="142" t="e">
        <f>IF(ISBLANK('9. METAS'!#REF!),"",'9. METAS'!#REF!)</f>
        <v>#REF!</v>
      </c>
      <c r="J237" s="143" t="e">
        <f>IF(ISBLANK('9. METAS'!#REF!),"",'9. METAS'!#REF!)</f>
        <v>#REF!</v>
      </c>
      <c r="K237" s="133" t="e">
        <f>IF(ISBLANK('9. METAS'!#REF!),"",'9. METAS'!#REF!)</f>
        <v>#REF!</v>
      </c>
      <c r="L237" s="133" t="e">
        <f>IF(ISBLANK('9. METAS'!#REF!),"",'9. METAS'!#REF!)</f>
        <v>#REF!</v>
      </c>
      <c r="M237" s="134" t="e">
        <f>IF(ISBLANK('9. METAS'!#REF!),"",'9. METAS'!#REF!)</f>
        <v>#REF!</v>
      </c>
      <c r="N237" s="144">
        <v>41</v>
      </c>
      <c r="O237" s="136"/>
      <c r="P237" s="136"/>
      <c r="Q237" s="137"/>
      <c r="R237" s="131" t="str">
        <f t="shared" si="12"/>
        <v>100%</v>
      </c>
      <c r="S237" s="132" t="str">
        <f t="shared" si="13"/>
        <v>100%</v>
      </c>
      <c r="T237" s="132" t="str">
        <f t="shared" si="14"/>
        <v>100%</v>
      </c>
      <c r="U237" s="155" t="str">
        <f t="shared" si="15"/>
        <v>100%</v>
      </c>
      <c r="V237" s="135" t="str">
        <f t="shared" si="16"/>
        <v>No Programado</v>
      </c>
      <c r="W237" s="132" t="str">
        <f t="shared" si="17"/>
        <v>No Programado</v>
      </c>
      <c r="X237" s="132" t="str">
        <f t="shared" si="18"/>
        <v>No Programado</v>
      </c>
      <c r="Y237" s="161" t="str">
        <f t="shared" si="19"/>
        <v>No Programado</v>
      </c>
      <c r="Z237" s="177"/>
      <c r="AA237" s="178"/>
      <c r="AB237" s="178"/>
      <c r="AC237" s="179"/>
    </row>
    <row r="238" spans="3:29" ht="17.25">
      <c r="C238" s="205" t="e">
        <f>IF(ISBLANK('5. Pp (3 años)'!#REF!),"",'5. Pp (3 años)'!#REF!)</f>
        <v>#REF!</v>
      </c>
      <c r="D238" s="80" t="e">
        <f>IF(ISBLANK('5. Pp (3 años)'!#REF!),"",'5. Pp (3 años)'!#REF!)</f>
        <v>#REF!</v>
      </c>
      <c r="E238" s="201" t="e">
        <f>IF(ISBLANK('5. Pp (3 años)'!#REF!),"",'5. Pp (3 años)'!#REF!)</f>
        <v>#REF!</v>
      </c>
      <c r="F238" s="201" t="e">
        <f>IF(ISBLANK('5. Pp (3 años)'!#REF!),"",'5. Pp (3 años)'!#REF!)</f>
        <v>#REF!</v>
      </c>
      <c r="G238" s="209" t="e">
        <f>IF(ISBLANK('5. Pp (3 años)'!#REF!),"",'5. Pp (3 años)'!#REF!)</f>
        <v>#REF!</v>
      </c>
      <c r="H238" s="66" t="e">
        <f>IF(ISBLANK('5. Pp (3 años)'!#REF!),"",'5. Pp (3 años)'!#REF!)</f>
        <v>#REF!</v>
      </c>
      <c r="I238" s="142" t="e">
        <f>IF(ISBLANK('9. METAS'!#REF!),"",'9. METAS'!#REF!)</f>
        <v>#REF!</v>
      </c>
      <c r="J238" s="143" t="e">
        <f>IF(ISBLANK('9. METAS'!#REF!),"",'9. METAS'!#REF!)</f>
        <v>#REF!</v>
      </c>
      <c r="K238" s="133" t="e">
        <f>IF(ISBLANK('9. METAS'!#REF!),"",'9. METAS'!#REF!)</f>
        <v>#REF!</v>
      </c>
      <c r="L238" s="133" t="e">
        <f>IF(ISBLANK('9. METAS'!#REF!),"",'9. METAS'!#REF!)</f>
        <v>#REF!</v>
      </c>
      <c r="M238" s="134" t="e">
        <f>IF(ISBLANK('9. METAS'!#REF!),"",'9. METAS'!#REF!)</f>
        <v>#REF!</v>
      </c>
      <c r="N238" s="144">
        <v>41</v>
      </c>
      <c r="O238" s="136"/>
      <c r="P238" s="136"/>
      <c r="Q238" s="137"/>
      <c r="R238" s="131" t="str">
        <f t="shared" si="12"/>
        <v>100%</v>
      </c>
      <c r="S238" s="132" t="str">
        <f t="shared" si="13"/>
        <v>100%</v>
      </c>
      <c r="T238" s="132" t="str">
        <f t="shared" si="14"/>
        <v>100%</v>
      </c>
      <c r="U238" s="155" t="str">
        <f t="shared" si="15"/>
        <v>100%</v>
      </c>
      <c r="V238" s="135" t="str">
        <f t="shared" si="16"/>
        <v>No Programado</v>
      </c>
      <c r="W238" s="132" t="str">
        <f t="shared" si="17"/>
        <v>No Programado</v>
      </c>
      <c r="X238" s="132" t="str">
        <f t="shared" si="18"/>
        <v>No Programado</v>
      </c>
      <c r="Y238" s="161" t="str">
        <f t="shared" si="19"/>
        <v>No Programado</v>
      </c>
      <c r="Z238" s="177"/>
      <c r="AA238" s="178"/>
      <c r="AB238" s="178"/>
      <c r="AC238" s="179"/>
    </row>
    <row r="239" spans="3:29" ht="17.25">
      <c r="C239" s="204" t="e">
        <f>IF(ISBLANK('5. Pp (3 años)'!#REF!),"",'5. Pp (3 años)'!#REF!)</f>
        <v>#REF!</v>
      </c>
      <c r="D239" s="80" t="e">
        <f>IF(ISBLANK('5. Pp (3 años)'!#REF!),"",'5. Pp (3 años)'!#REF!)</f>
        <v>#REF!</v>
      </c>
      <c r="E239" s="201" t="e">
        <f>IF(ISBLANK('5. Pp (3 años)'!#REF!),"",'5. Pp (3 años)'!#REF!)</f>
        <v>#REF!</v>
      </c>
      <c r="F239" s="201" t="e">
        <f>IF(ISBLANK('5. Pp (3 años)'!#REF!),"",'5. Pp (3 años)'!#REF!)</f>
        <v>#REF!</v>
      </c>
      <c r="G239" s="209" t="e">
        <f>IF(ISBLANK('5. Pp (3 años)'!#REF!),"",'5. Pp (3 años)'!#REF!)</f>
        <v>#REF!</v>
      </c>
      <c r="H239" s="66" t="e">
        <f>IF(ISBLANK('5. Pp (3 años)'!#REF!),"",'5. Pp (3 años)'!#REF!)</f>
        <v>#REF!</v>
      </c>
      <c r="I239" s="142" t="e">
        <f>IF(ISBLANK('9. METAS'!#REF!),"",'9. METAS'!#REF!)</f>
        <v>#REF!</v>
      </c>
      <c r="J239" s="143" t="e">
        <f>IF(ISBLANK('9. METAS'!#REF!),"",'9. METAS'!#REF!)</f>
        <v>#REF!</v>
      </c>
      <c r="K239" s="133" t="e">
        <f>IF(ISBLANK('9. METAS'!#REF!),"",'9. METAS'!#REF!)</f>
        <v>#REF!</v>
      </c>
      <c r="L239" s="133" t="e">
        <f>IF(ISBLANK('9. METAS'!#REF!),"",'9. METAS'!#REF!)</f>
        <v>#REF!</v>
      </c>
      <c r="M239" s="134" t="e">
        <f>IF(ISBLANK('9. METAS'!#REF!),"",'9. METAS'!#REF!)</f>
        <v>#REF!</v>
      </c>
      <c r="N239" s="144">
        <v>41</v>
      </c>
      <c r="O239" s="136"/>
      <c r="P239" s="136"/>
      <c r="Q239" s="137"/>
      <c r="R239" s="131" t="str">
        <f t="shared" si="12"/>
        <v>100%</v>
      </c>
      <c r="S239" s="132" t="str">
        <f t="shared" si="13"/>
        <v>100%</v>
      </c>
      <c r="T239" s="132" t="str">
        <f t="shared" si="14"/>
        <v>100%</v>
      </c>
      <c r="U239" s="155" t="str">
        <f t="shared" si="15"/>
        <v>100%</v>
      </c>
      <c r="V239" s="135" t="str">
        <f t="shared" si="16"/>
        <v>No Programado</v>
      </c>
      <c r="W239" s="132" t="str">
        <f t="shared" si="17"/>
        <v>No Programado</v>
      </c>
      <c r="X239" s="132" t="str">
        <f t="shared" si="18"/>
        <v>No Programado</v>
      </c>
      <c r="Y239" s="161" t="str">
        <f t="shared" si="19"/>
        <v>No Programado</v>
      </c>
      <c r="Z239" s="177"/>
      <c r="AA239" s="178"/>
      <c r="AB239" s="178"/>
      <c r="AC239" s="179"/>
    </row>
    <row r="240" spans="3:29" ht="17.25">
      <c r="C240" s="205" t="e">
        <f>IF(ISBLANK('5. Pp (3 años)'!#REF!),"",'5. Pp (3 años)'!#REF!)</f>
        <v>#REF!</v>
      </c>
      <c r="D240" s="80" t="e">
        <f>IF(ISBLANK('5. Pp (3 años)'!#REF!),"",'5. Pp (3 años)'!#REF!)</f>
        <v>#REF!</v>
      </c>
      <c r="E240" s="201" t="e">
        <f>IF(ISBLANK('5. Pp (3 años)'!#REF!),"",'5. Pp (3 años)'!#REF!)</f>
        <v>#REF!</v>
      </c>
      <c r="F240" s="201" t="e">
        <f>IF(ISBLANK('5. Pp (3 años)'!#REF!),"",'5. Pp (3 años)'!#REF!)</f>
        <v>#REF!</v>
      </c>
      <c r="G240" s="209" t="e">
        <f>IF(ISBLANK('5. Pp (3 años)'!#REF!),"",'5. Pp (3 años)'!#REF!)</f>
        <v>#REF!</v>
      </c>
      <c r="H240" s="66" t="e">
        <f>IF(ISBLANK('5. Pp (3 años)'!#REF!),"",'5. Pp (3 años)'!#REF!)</f>
        <v>#REF!</v>
      </c>
      <c r="I240" s="142" t="e">
        <f>IF(ISBLANK('9. METAS'!#REF!),"",'9. METAS'!#REF!)</f>
        <v>#REF!</v>
      </c>
      <c r="J240" s="143" t="e">
        <f>IF(ISBLANK('9. METAS'!#REF!),"",'9. METAS'!#REF!)</f>
        <v>#REF!</v>
      </c>
      <c r="K240" s="133" t="e">
        <f>IF(ISBLANK('9. METAS'!#REF!),"",'9. METAS'!#REF!)</f>
        <v>#REF!</v>
      </c>
      <c r="L240" s="133" t="e">
        <f>IF(ISBLANK('9. METAS'!#REF!),"",'9. METAS'!#REF!)</f>
        <v>#REF!</v>
      </c>
      <c r="M240" s="134" t="e">
        <f>IF(ISBLANK('9. METAS'!#REF!),"",'9. METAS'!#REF!)</f>
        <v>#REF!</v>
      </c>
      <c r="N240" s="144">
        <v>41</v>
      </c>
      <c r="O240" s="136"/>
      <c r="P240" s="136"/>
      <c r="Q240" s="137"/>
      <c r="R240" s="131" t="str">
        <f t="shared" si="12"/>
        <v>100%</v>
      </c>
      <c r="S240" s="132" t="str">
        <f t="shared" si="13"/>
        <v>100%</v>
      </c>
      <c r="T240" s="132" t="str">
        <f t="shared" si="14"/>
        <v>100%</v>
      </c>
      <c r="U240" s="155" t="str">
        <f t="shared" si="15"/>
        <v>100%</v>
      </c>
      <c r="V240" s="135" t="str">
        <f t="shared" si="16"/>
        <v>No Programado</v>
      </c>
      <c r="W240" s="132" t="str">
        <f t="shared" si="17"/>
        <v>No Programado</v>
      </c>
      <c r="X240" s="132" t="str">
        <f t="shared" si="18"/>
        <v>No Programado</v>
      </c>
      <c r="Y240" s="161" t="str">
        <f t="shared" si="19"/>
        <v>No Programado</v>
      </c>
      <c r="Z240" s="177"/>
      <c r="AA240" s="178"/>
      <c r="AB240" s="178"/>
      <c r="AC240" s="179"/>
    </row>
    <row r="241" spans="3:29" ht="17.25">
      <c r="C241" s="204" t="e">
        <f>IF(ISBLANK('5. Pp (3 años)'!#REF!),"",'5. Pp (3 años)'!#REF!)</f>
        <v>#REF!</v>
      </c>
      <c r="D241" s="80" t="e">
        <f>IF(ISBLANK('5. Pp (3 años)'!#REF!),"",'5. Pp (3 años)'!#REF!)</f>
        <v>#REF!</v>
      </c>
      <c r="E241" s="201" t="e">
        <f>IF(ISBLANK('5. Pp (3 años)'!#REF!),"",'5. Pp (3 años)'!#REF!)</f>
        <v>#REF!</v>
      </c>
      <c r="F241" s="201" t="e">
        <f>IF(ISBLANK('5. Pp (3 años)'!#REF!),"",'5. Pp (3 años)'!#REF!)</f>
        <v>#REF!</v>
      </c>
      <c r="G241" s="209" t="e">
        <f>IF(ISBLANK('5. Pp (3 años)'!#REF!),"",'5. Pp (3 años)'!#REF!)</f>
        <v>#REF!</v>
      </c>
      <c r="H241" s="66" t="e">
        <f>IF(ISBLANK('5. Pp (3 años)'!#REF!),"",'5. Pp (3 años)'!#REF!)</f>
        <v>#REF!</v>
      </c>
      <c r="I241" s="142" t="e">
        <f>IF(ISBLANK('9. METAS'!#REF!),"",'9. METAS'!#REF!)</f>
        <v>#REF!</v>
      </c>
      <c r="J241" s="143" t="e">
        <f>IF(ISBLANK('9. METAS'!#REF!),"",'9. METAS'!#REF!)</f>
        <v>#REF!</v>
      </c>
      <c r="K241" s="133" t="e">
        <f>IF(ISBLANK('9. METAS'!#REF!),"",'9. METAS'!#REF!)</f>
        <v>#REF!</v>
      </c>
      <c r="L241" s="133" t="e">
        <f>IF(ISBLANK('9. METAS'!#REF!),"",'9. METAS'!#REF!)</f>
        <v>#REF!</v>
      </c>
      <c r="M241" s="134" t="e">
        <f>IF(ISBLANK('9. METAS'!#REF!),"",'9. METAS'!#REF!)</f>
        <v>#REF!</v>
      </c>
      <c r="N241" s="144">
        <v>41</v>
      </c>
      <c r="O241" s="136"/>
      <c r="P241" s="136"/>
      <c r="Q241" s="137"/>
      <c r="R241" s="131" t="str">
        <f t="shared" si="12"/>
        <v>100%</v>
      </c>
      <c r="S241" s="132" t="str">
        <f t="shared" si="13"/>
        <v>100%</v>
      </c>
      <c r="T241" s="132" t="str">
        <f t="shared" si="14"/>
        <v>100%</v>
      </c>
      <c r="U241" s="155" t="str">
        <f t="shared" si="15"/>
        <v>100%</v>
      </c>
      <c r="V241" s="135" t="str">
        <f t="shared" si="16"/>
        <v>No Programado</v>
      </c>
      <c r="W241" s="132" t="str">
        <f t="shared" si="17"/>
        <v>No Programado</v>
      </c>
      <c r="X241" s="132" t="str">
        <f t="shared" si="18"/>
        <v>No Programado</v>
      </c>
      <c r="Y241" s="161" t="str">
        <f t="shared" si="19"/>
        <v>No Programado</v>
      </c>
      <c r="Z241" s="177"/>
      <c r="AA241" s="178"/>
      <c r="AB241" s="178"/>
      <c r="AC241" s="179"/>
    </row>
    <row r="242" spans="3:29" ht="17.25">
      <c r="C242" s="205" t="e">
        <f>IF(ISBLANK('5. Pp (3 años)'!#REF!),"",'5. Pp (3 años)'!#REF!)</f>
        <v>#REF!</v>
      </c>
      <c r="D242" s="80" t="e">
        <f>IF(ISBLANK('5. Pp (3 años)'!#REF!),"",'5. Pp (3 años)'!#REF!)</f>
        <v>#REF!</v>
      </c>
      <c r="E242" s="201" t="e">
        <f>IF(ISBLANK('5. Pp (3 años)'!#REF!),"",'5. Pp (3 años)'!#REF!)</f>
        <v>#REF!</v>
      </c>
      <c r="F242" s="201" t="e">
        <f>IF(ISBLANK('5. Pp (3 años)'!#REF!),"",'5. Pp (3 años)'!#REF!)</f>
        <v>#REF!</v>
      </c>
      <c r="G242" s="209" t="e">
        <f>IF(ISBLANK('5. Pp (3 años)'!#REF!),"",'5. Pp (3 años)'!#REF!)</f>
        <v>#REF!</v>
      </c>
      <c r="H242" s="66" t="e">
        <f>IF(ISBLANK('5. Pp (3 años)'!#REF!),"",'5. Pp (3 años)'!#REF!)</f>
        <v>#REF!</v>
      </c>
      <c r="I242" s="142" t="e">
        <f>IF(ISBLANK('9. METAS'!#REF!),"",'9. METAS'!#REF!)</f>
        <v>#REF!</v>
      </c>
      <c r="J242" s="143" t="e">
        <f>IF(ISBLANK('9. METAS'!#REF!),"",'9. METAS'!#REF!)</f>
        <v>#REF!</v>
      </c>
      <c r="K242" s="133" t="e">
        <f>IF(ISBLANK('9. METAS'!#REF!),"",'9. METAS'!#REF!)</f>
        <v>#REF!</v>
      </c>
      <c r="L242" s="133" t="e">
        <f>IF(ISBLANK('9. METAS'!#REF!),"",'9. METAS'!#REF!)</f>
        <v>#REF!</v>
      </c>
      <c r="M242" s="134" t="e">
        <f>IF(ISBLANK('9. METAS'!#REF!),"",'9. METAS'!#REF!)</f>
        <v>#REF!</v>
      </c>
      <c r="N242" s="144">
        <v>41</v>
      </c>
      <c r="O242" s="136"/>
      <c r="P242" s="136"/>
      <c r="Q242" s="137"/>
      <c r="R242" s="131" t="str">
        <f t="shared" si="12"/>
        <v>100%</v>
      </c>
      <c r="S242" s="132" t="str">
        <f t="shared" si="13"/>
        <v>100%</v>
      </c>
      <c r="T242" s="132" t="str">
        <f t="shared" si="14"/>
        <v>100%</v>
      </c>
      <c r="U242" s="155" t="str">
        <f t="shared" si="15"/>
        <v>100%</v>
      </c>
      <c r="V242" s="135" t="str">
        <f t="shared" si="16"/>
        <v>No Programado</v>
      </c>
      <c r="W242" s="132" t="str">
        <f t="shared" si="17"/>
        <v>No Programado</v>
      </c>
      <c r="X242" s="132" t="str">
        <f t="shared" si="18"/>
        <v>No Programado</v>
      </c>
      <c r="Y242" s="161" t="str">
        <f t="shared" si="19"/>
        <v>No Programado</v>
      </c>
      <c r="Z242" s="177"/>
      <c r="AA242" s="178"/>
      <c r="AB242" s="178"/>
      <c r="AC242" s="179"/>
    </row>
    <row r="243" spans="3:29" ht="17.25">
      <c r="C243" s="204" t="e">
        <f>IF(ISBLANK('5. Pp (3 años)'!#REF!),"",'5. Pp (3 años)'!#REF!)</f>
        <v>#REF!</v>
      </c>
      <c r="D243" s="80" t="e">
        <f>IF(ISBLANK('5. Pp (3 años)'!#REF!),"",'5. Pp (3 años)'!#REF!)</f>
        <v>#REF!</v>
      </c>
      <c r="E243" s="201" t="e">
        <f>IF(ISBLANK('5. Pp (3 años)'!#REF!),"",'5. Pp (3 años)'!#REF!)</f>
        <v>#REF!</v>
      </c>
      <c r="F243" s="201" t="e">
        <f>IF(ISBLANK('5. Pp (3 años)'!#REF!),"",'5. Pp (3 años)'!#REF!)</f>
        <v>#REF!</v>
      </c>
      <c r="G243" s="209" t="e">
        <f>IF(ISBLANK('5. Pp (3 años)'!#REF!),"",'5. Pp (3 años)'!#REF!)</f>
        <v>#REF!</v>
      </c>
      <c r="H243" s="66" t="e">
        <f>IF(ISBLANK('5. Pp (3 años)'!#REF!),"",'5. Pp (3 años)'!#REF!)</f>
        <v>#REF!</v>
      </c>
      <c r="I243" s="142" t="e">
        <f>IF(ISBLANK('9. METAS'!#REF!),"",'9. METAS'!#REF!)</f>
        <v>#REF!</v>
      </c>
      <c r="J243" s="143" t="e">
        <f>IF(ISBLANK('9. METAS'!#REF!),"",'9. METAS'!#REF!)</f>
        <v>#REF!</v>
      </c>
      <c r="K243" s="133" t="e">
        <f>IF(ISBLANK('9. METAS'!#REF!),"",'9. METAS'!#REF!)</f>
        <v>#REF!</v>
      </c>
      <c r="L243" s="133" t="e">
        <f>IF(ISBLANK('9. METAS'!#REF!),"",'9. METAS'!#REF!)</f>
        <v>#REF!</v>
      </c>
      <c r="M243" s="134" t="e">
        <f>IF(ISBLANK('9. METAS'!#REF!),"",'9. METAS'!#REF!)</f>
        <v>#REF!</v>
      </c>
      <c r="N243" s="144">
        <v>41</v>
      </c>
      <c r="O243" s="136"/>
      <c r="P243" s="136"/>
      <c r="Q243" s="137"/>
      <c r="R243" s="131" t="str">
        <f t="shared" si="12"/>
        <v>100%</v>
      </c>
      <c r="S243" s="132" t="str">
        <f t="shared" si="13"/>
        <v>100%</v>
      </c>
      <c r="T243" s="132" t="str">
        <f t="shared" si="14"/>
        <v>100%</v>
      </c>
      <c r="U243" s="155" t="str">
        <f t="shared" si="15"/>
        <v>100%</v>
      </c>
      <c r="V243" s="135" t="str">
        <f t="shared" si="16"/>
        <v>No Programado</v>
      </c>
      <c r="W243" s="132" t="str">
        <f t="shared" si="17"/>
        <v>No Programado</v>
      </c>
      <c r="X243" s="132" t="str">
        <f t="shared" si="18"/>
        <v>No Programado</v>
      </c>
      <c r="Y243" s="161" t="str">
        <f t="shared" si="19"/>
        <v>No Programado</v>
      </c>
      <c r="Z243" s="177"/>
      <c r="AA243" s="178"/>
      <c r="AB243" s="178"/>
      <c r="AC243" s="179"/>
    </row>
    <row r="244" spans="3:29" ht="18" thickBot="1">
      <c r="C244" s="228" t="e">
        <f>IF(ISBLANK('5. Pp (3 años)'!#REF!),"",'5. Pp (3 años)'!#REF!)</f>
        <v>#REF!</v>
      </c>
      <c r="D244" s="229" t="e">
        <f>IF(ISBLANK('5. Pp (3 años)'!#REF!),"",'5. Pp (3 años)'!#REF!)</f>
        <v>#REF!</v>
      </c>
      <c r="E244" s="202" t="e">
        <f>IF(ISBLANK('5. Pp (3 años)'!#REF!),"",'5. Pp (3 años)'!#REF!)</f>
        <v>#REF!</v>
      </c>
      <c r="F244" s="202" t="e">
        <f>IF(ISBLANK('5. Pp (3 años)'!#REF!),"",'5. Pp (3 años)'!#REF!)</f>
        <v>#REF!</v>
      </c>
      <c r="G244" s="230" t="e">
        <f>IF(ISBLANK('5. Pp (3 años)'!#REF!),"",'5. Pp (3 años)'!#REF!)</f>
        <v>#REF!</v>
      </c>
      <c r="H244" s="69" t="e">
        <f>IF(ISBLANK('5. Pp (3 años)'!#REF!),"",'5. Pp (3 años)'!#REF!)</f>
        <v>#REF!</v>
      </c>
      <c r="I244" s="231" t="e">
        <f>IF(ISBLANK('9. METAS'!#REF!),"",'9. METAS'!#REF!)</f>
        <v>#REF!</v>
      </c>
      <c r="J244" s="145" t="e">
        <f>IF(ISBLANK('9. METAS'!#REF!),"",'9. METAS'!#REF!)</f>
        <v>#REF!</v>
      </c>
      <c r="K244" s="146" t="e">
        <f>IF(ISBLANK('9. METAS'!#REF!),"",'9. METAS'!#REF!)</f>
        <v>#REF!</v>
      </c>
      <c r="L244" s="146" t="e">
        <f>IF(ISBLANK('9. METAS'!#REF!),"",'9. METAS'!#REF!)</f>
        <v>#REF!</v>
      </c>
      <c r="M244" s="147" t="e">
        <f>IF(ISBLANK('9. METAS'!#REF!),"",'9. METAS'!#REF!)</f>
        <v>#REF!</v>
      </c>
      <c r="N244" s="148">
        <v>10</v>
      </c>
      <c r="O244" s="138"/>
      <c r="P244" s="138"/>
      <c r="Q244" s="139"/>
      <c r="R244" s="156" t="str">
        <f t="shared" si="12"/>
        <v>100%</v>
      </c>
      <c r="S244" s="157" t="str">
        <f t="shared" si="13"/>
        <v>100%</v>
      </c>
      <c r="T244" s="157" t="str">
        <f t="shared" si="14"/>
        <v>100%</v>
      </c>
      <c r="U244" s="158" t="str">
        <f t="shared" si="15"/>
        <v>100%</v>
      </c>
      <c r="V244" s="159" t="str">
        <f t="shared" si="16"/>
        <v>No Programado</v>
      </c>
      <c r="W244" s="157" t="str">
        <f t="shared" si="17"/>
        <v>No Programado</v>
      </c>
      <c r="X244" s="157" t="str">
        <f t="shared" si="18"/>
        <v>No Programado</v>
      </c>
      <c r="Y244" s="162" t="str">
        <f t="shared" si="19"/>
        <v>No Programado</v>
      </c>
      <c r="Z244" s="180"/>
      <c r="AA244" s="181"/>
      <c r="AB244" s="181"/>
      <c r="AC244" s="182"/>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E7:M7"/>
    <mergeCell ref="C12:H12"/>
    <mergeCell ref="E5:N6"/>
    <mergeCell ref="I11:Y11"/>
    <mergeCell ref="I12:M12"/>
    <mergeCell ref="N12:Q12"/>
    <mergeCell ref="R12:U12"/>
    <mergeCell ref="V12:Y12"/>
    <mergeCell ref="E8:N8"/>
    <mergeCell ref="E9:N9"/>
  </mergeCells>
  <conditionalFormatting sqref="J14:M244">
    <cfRule type="containsBlanks" dxfId="35" priority="7">
      <formula>LEN(TRIM(J14))=0</formula>
    </cfRule>
  </conditionalFormatting>
  <conditionalFormatting sqref="N14:Q244">
    <cfRule type="containsBlanks" dxfId="34" priority="8">
      <formula>LEN(TRIM(N14))=0</formula>
    </cfRule>
  </conditionalFormatting>
  <conditionalFormatting sqref="R14:U244">
    <cfRule type="cellIs" dxfId="33" priority="15" stopIfTrue="1" operator="equal">
      <formula>"100%"</formula>
    </cfRule>
    <cfRule type="cellIs" dxfId="32" priority="16" stopIfTrue="1" operator="lessThan">
      <formula>0.5</formula>
    </cfRule>
    <cfRule type="cellIs" dxfId="31" priority="17" stopIfTrue="1" operator="between">
      <formula>0.5</formula>
      <formula>0.7</formula>
    </cfRule>
    <cfRule type="cellIs" dxfId="30" priority="18" stopIfTrue="1" operator="between">
      <formula>0.7</formula>
      <formula>1.2</formula>
    </cfRule>
    <cfRule type="cellIs" dxfId="29" priority="19" stopIfTrue="1" operator="greaterThanOrEqual">
      <formula>1.2</formula>
    </cfRule>
    <cfRule type="containsBlanks" dxfId="28" priority="20"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pageSetUpPr fitToPage="1"/>
  </sheetPr>
  <dimension ref="A4:AC39"/>
  <sheetViews>
    <sheetView tabSelected="1" topLeftCell="C13" zoomScale="60" zoomScaleNormal="60" workbookViewId="0">
      <selection activeCell="Z30" sqref="Z30"/>
    </sheetView>
  </sheetViews>
  <sheetFormatPr baseColWidth="10" defaultColWidth="11.5" defaultRowHeight="15"/>
  <cols>
    <col min="1" max="2" width="11.5" style="33"/>
    <col min="3" max="3" width="24" style="1" customWidth="1"/>
    <col min="4" max="4" width="18.5" style="1" customWidth="1"/>
    <col min="5" max="5" width="53.625" style="33" customWidth="1"/>
    <col min="6" max="6" width="33.625" style="33" customWidth="1"/>
    <col min="7" max="7" width="33.625" style="1" customWidth="1"/>
    <col min="8" max="8" width="34.875" style="33" customWidth="1"/>
    <col min="9" max="11" width="16.5" style="1" customWidth="1"/>
    <col min="12" max="14" width="16.5" style="33" customWidth="1"/>
    <col min="15" max="17" width="16.5" style="33" hidden="1" customWidth="1"/>
    <col min="18" max="18" width="21" style="33" customWidth="1"/>
    <col min="19" max="21" width="16.5" style="33" hidden="1" customWidth="1"/>
    <col min="22" max="22" width="23.25" style="33" customWidth="1"/>
    <col min="23" max="25" width="16.5" style="33" hidden="1" customWidth="1"/>
    <col min="26" max="26" width="48.375" style="33" customWidth="1"/>
    <col min="27" max="29" width="36.625" style="33" hidden="1" customWidth="1"/>
    <col min="30" max="16384" width="11.5" style="33"/>
  </cols>
  <sheetData>
    <row r="4" spans="3:29" ht="15.75" thickBot="1"/>
    <row r="5" spans="3:29" ht="26.25">
      <c r="C5" s="54"/>
      <c r="D5" s="124"/>
      <c r="E5" s="713" t="s">
        <v>146</v>
      </c>
      <c r="F5" s="713"/>
      <c r="G5" s="713"/>
      <c r="H5" s="713"/>
      <c r="I5" s="713"/>
      <c r="J5" s="713"/>
      <c r="K5" s="713"/>
      <c r="L5" s="713"/>
      <c r="M5" s="713"/>
      <c r="N5" s="713"/>
      <c r="O5" s="184"/>
      <c r="P5" s="184"/>
      <c r="Q5" s="184"/>
      <c r="R5" s="184"/>
      <c r="S5" s="184"/>
      <c r="T5" s="184"/>
      <c r="U5" s="184"/>
      <c r="V5" s="184"/>
      <c r="W5" s="184"/>
      <c r="X5" s="184"/>
      <c r="Y5" s="184"/>
      <c r="Z5" s="40"/>
      <c r="AA5" s="40"/>
      <c r="AB5" s="40"/>
      <c r="AC5" s="41"/>
    </row>
    <row r="6" spans="3:29" ht="26.25">
      <c r="C6" s="55"/>
      <c r="E6" s="716"/>
      <c r="F6" s="716"/>
      <c r="G6" s="716"/>
      <c r="H6" s="716"/>
      <c r="I6" s="716"/>
      <c r="J6" s="716"/>
      <c r="K6" s="716"/>
      <c r="L6" s="716"/>
      <c r="M6" s="716"/>
      <c r="N6" s="716"/>
      <c r="O6" s="185"/>
      <c r="P6" s="185"/>
      <c r="Q6" s="185"/>
      <c r="R6" s="185"/>
      <c r="S6" s="185"/>
      <c r="T6" s="185"/>
      <c r="U6" s="185"/>
      <c r="V6" s="185"/>
      <c r="W6" s="185"/>
      <c r="X6" s="185"/>
      <c r="Y6" s="185"/>
      <c r="AC6" s="42"/>
    </row>
    <row r="7" spans="3:29" ht="26.25">
      <c r="C7" s="55"/>
      <c r="E7" s="716" t="s">
        <v>297</v>
      </c>
      <c r="F7" s="716"/>
      <c r="G7" s="716"/>
      <c r="H7" s="716"/>
      <c r="I7" s="716"/>
      <c r="J7" s="716"/>
      <c r="K7" s="716"/>
      <c r="L7" s="716"/>
      <c r="M7" s="716"/>
      <c r="N7" s="359"/>
      <c r="O7" s="185"/>
      <c r="P7" s="185"/>
      <c r="Q7" s="185"/>
      <c r="R7" s="185"/>
      <c r="S7" s="185"/>
      <c r="T7" s="185"/>
      <c r="U7" s="185"/>
      <c r="V7" s="185"/>
      <c r="W7" s="185"/>
      <c r="X7" s="185"/>
      <c r="Y7" s="185"/>
      <c r="AC7" s="42"/>
    </row>
    <row r="8" spans="3:29" ht="26.25">
      <c r="C8" s="55"/>
      <c r="E8" s="716" t="s">
        <v>483</v>
      </c>
      <c r="F8" s="716"/>
      <c r="G8" s="716"/>
      <c r="H8" s="716"/>
      <c r="I8" s="716"/>
      <c r="J8" s="716"/>
      <c r="K8" s="716"/>
      <c r="L8" s="716"/>
      <c r="M8" s="716"/>
      <c r="N8" s="716"/>
      <c r="O8" s="43"/>
      <c r="P8" s="43"/>
      <c r="Q8" s="43"/>
      <c r="R8" s="43"/>
      <c r="AC8" s="42"/>
    </row>
    <row r="9" spans="3:29" ht="26.25">
      <c r="C9" s="55"/>
      <c r="E9" s="716" t="s">
        <v>393</v>
      </c>
      <c r="F9" s="716"/>
      <c r="G9" s="716"/>
      <c r="H9" s="716"/>
      <c r="I9" s="716"/>
      <c r="J9" s="716"/>
      <c r="K9" s="716"/>
      <c r="L9" s="716"/>
      <c r="M9" s="716"/>
      <c r="N9" s="716"/>
      <c r="AC9" s="42"/>
    </row>
    <row r="10" spans="3:29" ht="15.75" thickBot="1">
      <c r="C10" s="55"/>
      <c r="I10" s="70"/>
      <c r="J10" s="70"/>
      <c r="K10" s="70"/>
      <c r="L10" s="44"/>
      <c r="M10" s="44"/>
      <c r="N10" s="44"/>
      <c r="O10" s="44"/>
      <c r="P10" s="44"/>
      <c r="Q10" s="44"/>
      <c r="R10" s="44"/>
      <c r="S10" s="44"/>
      <c r="T10" s="44"/>
      <c r="U10" s="44"/>
      <c r="V10" s="44"/>
      <c r="W10" s="44"/>
      <c r="X10" s="44"/>
      <c r="Y10" s="44"/>
      <c r="AC10" s="42"/>
    </row>
    <row r="11" spans="3:29" ht="27" thickBot="1">
      <c r="C11" s="126"/>
      <c r="D11" s="127"/>
      <c r="E11" s="127"/>
      <c r="F11" s="127"/>
      <c r="G11" s="140"/>
      <c r="H11" s="127"/>
      <c r="I11" s="781" t="s">
        <v>147</v>
      </c>
      <c r="J11" s="781"/>
      <c r="K11" s="781"/>
      <c r="L11" s="781"/>
      <c r="M11" s="781"/>
      <c r="N11" s="781"/>
      <c r="O11" s="781"/>
      <c r="P11" s="781"/>
      <c r="Q11" s="781"/>
      <c r="R11" s="781"/>
      <c r="S11" s="781"/>
      <c r="T11" s="781"/>
      <c r="U11" s="781"/>
      <c r="V11" s="781"/>
      <c r="W11" s="781"/>
      <c r="X11" s="781"/>
      <c r="Y11" s="782"/>
      <c r="Z11" s="210"/>
      <c r="AC11" s="42"/>
    </row>
    <row r="12" spans="3:29" ht="66" customHeight="1" thickBot="1">
      <c r="C12" s="776" t="s">
        <v>1</v>
      </c>
      <c r="D12" s="777"/>
      <c r="E12" s="777"/>
      <c r="F12" s="777"/>
      <c r="G12" s="777"/>
      <c r="H12" s="777"/>
      <c r="I12" s="778" t="s">
        <v>148</v>
      </c>
      <c r="J12" s="778"/>
      <c r="K12" s="778"/>
      <c r="L12" s="778"/>
      <c r="M12" s="778"/>
      <c r="N12" s="778" t="s">
        <v>149</v>
      </c>
      <c r="O12" s="778"/>
      <c r="P12" s="778"/>
      <c r="Q12" s="778"/>
      <c r="R12" s="779" t="s">
        <v>150</v>
      </c>
      <c r="S12" s="779"/>
      <c r="T12" s="779"/>
      <c r="U12" s="779"/>
      <c r="V12" s="779" t="s">
        <v>151</v>
      </c>
      <c r="W12" s="779"/>
      <c r="X12" s="779"/>
      <c r="Y12" s="780"/>
      <c r="Z12" s="211"/>
      <c r="AA12" s="212"/>
      <c r="AB12" s="212"/>
      <c r="AC12" s="213"/>
    </row>
    <row r="13" spans="3:29" ht="72.75" customHeight="1" thickBot="1">
      <c r="C13" s="360" t="s">
        <v>129</v>
      </c>
      <c r="D13" s="361" t="s">
        <v>80</v>
      </c>
      <c r="E13" s="361" t="s">
        <v>81</v>
      </c>
      <c r="F13" s="361" t="s">
        <v>1</v>
      </c>
      <c r="G13" s="361" t="s">
        <v>131</v>
      </c>
      <c r="H13" s="362" t="s">
        <v>130</v>
      </c>
      <c r="I13" s="546" t="s">
        <v>137</v>
      </c>
      <c r="J13" s="547" t="s">
        <v>138</v>
      </c>
      <c r="K13" s="548" t="s">
        <v>139</v>
      </c>
      <c r="L13" s="548" t="s">
        <v>140</v>
      </c>
      <c r="M13" s="549" t="s">
        <v>141</v>
      </c>
      <c r="N13" s="547" t="s">
        <v>138</v>
      </c>
      <c r="O13" s="548" t="s">
        <v>139</v>
      </c>
      <c r="P13" s="548" t="s">
        <v>140</v>
      </c>
      <c r="Q13" s="549" t="s">
        <v>141</v>
      </c>
      <c r="R13" s="547" t="s">
        <v>138</v>
      </c>
      <c r="S13" s="548" t="s">
        <v>139</v>
      </c>
      <c r="T13" s="548" t="s">
        <v>140</v>
      </c>
      <c r="U13" s="549" t="s">
        <v>141</v>
      </c>
      <c r="V13" s="548" t="s">
        <v>138</v>
      </c>
      <c r="W13" s="548" t="s">
        <v>139</v>
      </c>
      <c r="X13" s="548" t="s">
        <v>140</v>
      </c>
      <c r="Y13" s="550" t="s">
        <v>141</v>
      </c>
      <c r="Z13" s="551" t="s">
        <v>152</v>
      </c>
      <c r="AA13" s="356" t="s">
        <v>153</v>
      </c>
      <c r="AB13" s="356" t="s">
        <v>154</v>
      </c>
      <c r="AC13" s="356" t="s">
        <v>155</v>
      </c>
    </row>
    <row r="14" spans="3:29" ht="218.45" customHeight="1">
      <c r="C14" s="57" t="str">
        <f>IF(ISBLANK('5. Pp (3 años)'!B45),"",'5. Pp (3 años)'!B45)</f>
        <v>Dirección de Planeación Municipal</v>
      </c>
      <c r="D14" s="207" t="str">
        <f>IF(ISBLANK('5. Pp (3 años)'!C45),"",'5. Pp (3 años)'!C45)</f>
        <v>Fin</v>
      </c>
      <c r="E14" s="523" t="str">
        <f>IF(ISBLANK('5. Pp (3 años)'!D45),"",'5. Pp (3 años)'!D45)</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F14" s="523" t="str">
        <f>IF(ISBLANK('5. Pp (3 años)'!E45),"",'5. Pp (3 años)'!E45)</f>
        <v>I_MED_AM_DES_SOS: Índice de Medio Ambiente y Desarrollo Sostenible.</v>
      </c>
      <c r="G14" s="208" t="str">
        <f>IF(ISBLANK('5. Pp (3 años)'!H45),"",'5. Pp (3 años)'!H45)</f>
        <v>Trianual</v>
      </c>
      <c r="H14" s="68" t="str">
        <f>IF(ISBLANK('5. Pp (3 años)'!J45),"",'5. Pp (3 años)'!J45)</f>
        <v xml:space="preserve">Porcentaje
</v>
      </c>
      <c r="I14" s="415">
        <f>IF(ISBLANK('9. METAS'!L20),"",'9. METAS'!L20)</f>
        <v>0.2429</v>
      </c>
      <c r="J14" s="416">
        <f>IF(ISBLANK('9. METAS'!R20),"",'9. METAS'!R20)</f>
        <v>6.0699999999999997E-2</v>
      </c>
      <c r="K14" s="417">
        <f>IF(ISBLANK('9. METAS'!S20),"",'9. METAS'!S20)</f>
        <v>6.0699999999999997E-2</v>
      </c>
      <c r="L14" s="417">
        <f>IF(ISBLANK('9. METAS'!T20),"",'9. METAS'!T20)</f>
        <v>6.0699999999999997E-2</v>
      </c>
      <c r="M14" s="418">
        <f>IF(ISBLANK('9. METAS'!U20),"",'9. METAS'!U20)</f>
        <v>6.08E-2</v>
      </c>
      <c r="N14" s="416">
        <v>6.0699999999999997E-2</v>
      </c>
      <c r="O14" s="417"/>
      <c r="P14" s="417"/>
      <c r="Q14" s="418"/>
      <c r="R14" s="526">
        <f>IFERROR((N14/J14),"100%")</f>
        <v>1</v>
      </c>
      <c r="S14" s="527">
        <f>IFERROR((O14/K14),"100%")</f>
        <v>0</v>
      </c>
      <c r="T14" s="527">
        <f>IFERROR((P14/L14),"100%")</f>
        <v>0</v>
      </c>
      <c r="U14" s="527">
        <f>IFERROR((Q14/M14),"100%")</f>
        <v>0</v>
      </c>
      <c r="V14" s="528">
        <f>IFERROR((N14/I14),"No Programado")</f>
        <v>0.24989707698641414</v>
      </c>
      <c r="W14" s="132">
        <f>IFERROR((N14+O14)/I14, "No Programado")</f>
        <v>0.24989707698641414</v>
      </c>
      <c r="X14" s="132">
        <f>IFERROR((N14+O14+P14)/I14, "No Programado")</f>
        <v>0.24989707698641414</v>
      </c>
      <c r="Y14" s="161">
        <f>IFERROR((N14+O14+P14+Q14)/I14, "No Programado")</f>
        <v>0.24989707698641414</v>
      </c>
      <c r="Z14" s="555" t="s">
        <v>484</v>
      </c>
      <c r="AA14" s="536"/>
      <c r="AB14" s="224"/>
      <c r="AC14" s="225"/>
    </row>
    <row r="15" spans="3:29" s="141" customFormat="1" ht="103.5">
      <c r="C15" s="363" t="str">
        <f>IF(ISBLANK('5. Pp (3 años)'!B46),"",'5. Pp (3 años)'!B46)</f>
        <v>Instituto de Planeación para el Desarrollo Urbano Municipal</v>
      </c>
      <c r="D15" s="364" t="str">
        <f>IF(ISBLANK('5. Pp (3 años)'!C46),"",'5. Pp (3 años)'!C46)</f>
        <v>Propósito
(DGIMPLAN)</v>
      </c>
      <c r="E15" s="511" t="str">
        <f>IF(ISBLANK('5. Pp (3 años)'!D46),"",'5. Pp (3 años)'!D46)</f>
        <v>2.3.1.1  El Municipio de Benito Juárez cuenta con un desarrollo urbano ordenado, equitativo y sustentable</v>
      </c>
      <c r="F15" s="511" t="str">
        <f>IF(ISBLANK('5. Pp (3 años)'!E46),"",'5. Pp (3 años)'!E46)</f>
        <v>PIPUI: Porcentaje de instrumentos (planes, programas y proyectos) de planeación urbana implementados para consolidar al Municipio de Benito Juárez como un territorio sustentable</v>
      </c>
      <c r="G15" s="366" t="str">
        <f>IF(ISBLANK('5. Pp (3 años)'!H46),"",'5. Pp (3 años)'!H46)</f>
        <v>Semestral/Anual</v>
      </c>
      <c r="H15" s="367" t="str">
        <f>IF(ISBLANK('5. Pp (3 años)'!J46),"",'5. Pp (3 años)'!J46)</f>
        <v>Instrumentos</v>
      </c>
      <c r="I15" s="433">
        <f>IF(ISBLANK('9. METAS'!L21),"",'9. METAS'!L21)</f>
        <v>2</v>
      </c>
      <c r="J15" s="434">
        <f>IF(ISBLANK('9. METAS'!R21),"",'9. METAS'!R21)</f>
        <v>0</v>
      </c>
      <c r="K15" s="435">
        <f>IF(ISBLANK('9. METAS'!S21),"",'9. METAS'!S21)</f>
        <v>1</v>
      </c>
      <c r="L15" s="435">
        <f>IF(ISBLANK('9. METAS'!T21),"",'9. METAS'!T21)</f>
        <v>0</v>
      </c>
      <c r="M15" s="436">
        <f>IF(ISBLANK('9. METAS'!U21),"",'9. METAS'!U21)</f>
        <v>1</v>
      </c>
      <c r="N15" s="434">
        <v>0</v>
      </c>
      <c r="O15" s="417"/>
      <c r="P15" s="417"/>
      <c r="Q15" s="418"/>
      <c r="R15" s="529" t="str">
        <f t="shared" ref="R15:S17" si="0">IFERROR((N15/J15),"100%")</f>
        <v>100%</v>
      </c>
      <c r="S15" s="530">
        <f t="shared" si="0"/>
        <v>0</v>
      </c>
      <c r="T15" s="530" t="str">
        <f t="shared" ref="R15:U30" si="1">IFERROR((P15/L15),"100%")</f>
        <v>100%</v>
      </c>
      <c r="U15" s="530">
        <f t="shared" si="1"/>
        <v>0</v>
      </c>
      <c r="V15" s="531">
        <f>IFERROR((N15/I15),"No Programado")</f>
        <v>0</v>
      </c>
      <c r="W15" s="132">
        <f>IFERROR((N15+O15)/I15, "No Programado")</f>
        <v>0</v>
      </c>
      <c r="X15" s="132">
        <f>IFERROR((N15+O15+P15)/I15, "No Programado")</f>
        <v>0</v>
      </c>
      <c r="Y15" s="161">
        <f>IFERROR((N15+O15+P15+Q15)/I15, "No Programado")</f>
        <v>0</v>
      </c>
      <c r="Z15" s="538" t="s">
        <v>496</v>
      </c>
      <c r="AA15" s="372"/>
      <c r="AB15" s="373"/>
      <c r="AC15" s="374"/>
    </row>
    <row r="16" spans="3:29" ht="51.75">
      <c r="C16" s="368" t="str">
        <f>IF(ISBLANK('5. Pp (3 años)'!B47),"",'5. Pp (3 años)'!B47)</f>
        <v>Instituto de Planeación para el Desarrollo Urbano Municipal</v>
      </c>
      <c r="D16" s="369" t="str">
        <f>IF(ISBLANK('5. Pp (3 años)'!C47),"",'5. Pp (3 años)'!C47)</f>
        <v>Componente 1</v>
      </c>
      <c r="E16" s="524" t="str">
        <f>IF(ISBLANK('5. Pp (3 años)'!D47),"",'5. Pp (3 años)'!D47)</f>
        <v>2.3.1.1.1 Instrumentos de planeacion urbana entregados y/o publicados</v>
      </c>
      <c r="F16" s="524" t="str">
        <f>IF(ISBLANK('5. Pp (3 años)'!E47),"",'5. Pp (3 años)'!E47)</f>
        <v>PIEP: Porcentaje de instrumentos entregados y/o publicados</v>
      </c>
      <c r="G16" s="370" t="str">
        <f>IF(ISBLANK('5. Pp (3 años)'!H47),"",'5. Pp (3 años)'!H47)</f>
        <v>Semestral/Anual</v>
      </c>
      <c r="H16" s="371" t="str">
        <f>IF(ISBLANK('5. Pp (3 años)'!J47),"",'5. Pp (3 años)'!J47)</f>
        <v>Documentos</v>
      </c>
      <c r="I16" s="433">
        <f>IF(ISBLANK('9. METAS'!L22),"",'9. METAS'!L22)</f>
        <v>1</v>
      </c>
      <c r="J16" s="434">
        <f>IF(ISBLANK('9. METAS'!R22),"",'9. METAS'!R22)</f>
        <v>0</v>
      </c>
      <c r="K16" s="435">
        <f>IF(ISBLANK('9. METAS'!S22),"",'9. METAS'!S22)</f>
        <v>0</v>
      </c>
      <c r="L16" s="435">
        <f>IF(ISBLANK('9. METAS'!T22),"",'9. METAS'!T22)</f>
        <v>0</v>
      </c>
      <c r="M16" s="436">
        <f>IF(ISBLANK('9. METAS'!U22),"",'9. METAS'!U22)</f>
        <v>1</v>
      </c>
      <c r="N16" s="434">
        <v>0</v>
      </c>
      <c r="O16" s="417"/>
      <c r="P16" s="417"/>
      <c r="Q16" s="418"/>
      <c r="R16" s="532" t="str">
        <f t="shared" si="0"/>
        <v>100%</v>
      </c>
      <c r="S16" s="533" t="str">
        <f t="shared" si="0"/>
        <v>100%</v>
      </c>
      <c r="T16" s="533" t="str">
        <f t="shared" ref="T16" si="2">IFERROR((P16/L16),"100%")</f>
        <v>100%</v>
      </c>
      <c r="U16" s="533">
        <f t="shared" ref="U16" si="3">IFERROR((Q16/M16),"100%")</f>
        <v>0</v>
      </c>
      <c r="V16" s="531">
        <f t="shared" ref="V16:V30" si="4">IFERROR((N16/I16),"No Programado")</f>
        <v>0</v>
      </c>
      <c r="W16" s="132">
        <f t="shared" ref="W16:W29" si="5">IFERROR((N16+O16)/I16, "No Programado")</f>
        <v>0</v>
      </c>
      <c r="X16" s="132">
        <f t="shared" ref="X16:X29" si="6">IFERROR((N16+O16+P16)/I16, "No Programado")</f>
        <v>0</v>
      </c>
      <c r="Y16" s="161">
        <f t="shared" ref="Y16:Y29" si="7">IFERROR((N16+O16+P16+Q16)/I16, "No Programado")</f>
        <v>0</v>
      </c>
      <c r="Z16" s="538" t="s">
        <v>497</v>
      </c>
      <c r="AA16" s="537"/>
      <c r="AB16" s="357"/>
      <c r="AC16" s="358"/>
    </row>
    <row r="17" spans="1:29" ht="77.45" customHeight="1">
      <c r="C17" s="205" t="str">
        <f>IF(ISBLANK('5. Pp (3 años)'!B48),"",'5. Pp (3 años)'!B48)</f>
        <v>Instituto de Planeación para el Desarrollo Urbano Municipal</v>
      </c>
      <c r="D17" s="80" t="str">
        <f>IF(ISBLANK('5. Pp (3 años)'!C48),"",'5. Pp (3 años)'!C48)</f>
        <v>Actividad 1.1</v>
      </c>
      <c r="E17" s="525" t="str">
        <f>IF(ISBLANK('5. Pp (3 años)'!D48),"",'5. Pp (3 años)'!D48)</f>
        <v>2.3.1.1.1.1 Realizacón de talleres para la actualización del marco legal y normativo en materia urbanística</v>
      </c>
      <c r="F17" s="525" t="str">
        <f>IF(ISBLANK('5. Pp (3 años)'!E48),"",'5. Pp (3 años)'!E48)</f>
        <v>PTRAML: Porcentaje de talleres realizados para la actualización del marco legal</v>
      </c>
      <c r="G17" s="209" t="str">
        <f>IF(ISBLANK('5. Pp (3 años)'!H48),"",'5. Pp (3 años)'!H48)</f>
        <v>Semestral/Anual</v>
      </c>
      <c r="H17" s="66" t="str">
        <f>IF(ISBLANK('5. Pp (3 años)'!J48),"",'5. Pp (3 años)'!J48)</f>
        <v>Talleres</v>
      </c>
      <c r="I17" s="142">
        <f>IF(ISBLANK('9. METAS'!L23),"",'9. METAS'!L23)</f>
        <v>3</v>
      </c>
      <c r="J17" s="143">
        <f>IF(ISBLANK('9. METAS'!R23),"",'9. METAS'!R23)</f>
        <v>0</v>
      </c>
      <c r="K17" s="133">
        <f>IF(ISBLANK('9. METAS'!S23),"",'9. METAS'!S23)</f>
        <v>1</v>
      </c>
      <c r="L17" s="133">
        <f>IF(ISBLANK('9. METAS'!T23),"",'9. METAS'!T23)</f>
        <v>0</v>
      </c>
      <c r="M17" s="134">
        <f>IF(ISBLANK('9. METAS'!U23),"",'9. METAS'!U23)</f>
        <v>2</v>
      </c>
      <c r="N17" s="434">
        <v>0</v>
      </c>
      <c r="O17" s="421"/>
      <c r="P17" s="421"/>
      <c r="Q17" s="422"/>
      <c r="R17" s="532" t="str">
        <f t="shared" si="0"/>
        <v>100%</v>
      </c>
      <c r="S17" s="533">
        <f t="shared" si="0"/>
        <v>0</v>
      </c>
      <c r="T17" s="533" t="str">
        <f t="shared" ref="T17:T20" si="8">IFERROR((P17/L17),"100%")</f>
        <v>100%</v>
      </c>
      <c r="U17" s="533">
        <f t="shared" ref="U17:U20" si="9">IFERROR((Q17/M17),"100%")</f>
        <v>0</v>
      </c>
      <c r="V17" s="531">
        <f t="shared" si="4"/>
        <v>0</v>
      </c>
      <c r="W17" s="132">
        <f t="shared" si="5"/>
        <v>0</v>
      </c>
      <c r="X17" s="132">
        <f t="shared" si="6"/>
        <v>0</v>
      </c>
      <c r="Y17" s="161">
        <f t="shared" si="7"/>
        <v>0</v>
      </c>
      <c r="Z17" s="538" t="s">
        <v>496</v>
      </c>
      <c r="AA17" s="537"/>
      <c r="AB17" s="357"/>
      <c r="AC17" s="358"/>
    </row>
    <row r="18" spans="1:29" ht="75.599999999999994" customHeight="1">
      <c r="C18" s="205" t="str">
        <f>IF(ISBLANK('5. Pp (3 años)'!B49),"",'5. Pp (3 años)'!B49)</f>
        <v>Instituto de Planeación para el Desarrollo Urbano Municipal</v>
      </c>
      <c r="D18" s="80" t="str">
        <f>IF(ISBLANK('5. Pp (3 años)'!C49),"",'5. Pp (3 años)'!C49)</f>
        <v>Actividad 1.2</v>
      </c>
      <c r="E18" s="525" t="str">
        <f>IF(ISBLANK('5. Pp (3 años)'!D49),"",'5. Pp (3 años)'!D49)</f>
        <v>2.3.1.1.1.2 Elaboración de propuestas de planes o programas de ordenamiento territorial y desarrollo urbano</v>
      </c>
      <c r="F18" s="525" t="str">
        <f>IF(ISBLANK('5. Pp (3 años)'!E49),"",'5. Pp (3 años)'!E49)</f>
        <v>PPOTPE: Porcentaje de planes de ordenamiento territorial o programas elaborados</v>
      </c>
      <c r="G18" s="209" t="str">
        <f>IF(ISBLANK('5. Pp (3 años)'!H49),"",'5. Pp (3 años)'!H49)</f>
        <v>Semestral/Anual</v>
      </c>
      <c r="H18" s="66" t="str">
        <f>IF(ISBLANK('5. Pp (3 años)'!J49),"",'5. Pp (3 años)'!J49)</f>
        <v>1. Planes
2. Programas</v>
      </c>
      <c r="I18" s="142">
        <f>IF(ISBLANK('9. METAS'!L24),"",'9. METAS'!L24)</f>
        <v>2</v>
      </c>
      <c r="J18" s="143">
        <f>IF(ISBLANK('9. METAS'!R24),"",'9. METAS'!R24)</f>
        <v>0</v>
      </c>
      <c r="K18" s="133">
        <f>IF(ISBLANK('9. METAS'!S24),"",'9. METAS'!S24)</f>
        <v>1</v>
      </c>
      <c r="L18" s="133">
        <f>IF(ISBLANK('9. METAS'!T24),"",'9. METAS'!T24)</f>
        <v>0</v>
      </c>
      <c r="M18" s="134">
        <f>IF(ISBLANK('9. METAS'!U24),"",'9. METAS'!U24)</f>
        <v>1</v>
      </c>
      <c r="N18" s="434">
        <v>0</v>
      </c>
      <c r="O18" s="421"/>
      <c r="P18" s="421"/>
      <c r="Q18" s="422"/>
      <c r="R18" s="532" t="str">
        <f t="shared" ref="R18:R20" si="10">IFERROR((N18/J18),"100%")</f>
        <v>100%</v>
      </c>
      <c r="S18" s="533">
        <f t="shared" ref="S18:S20" si="11">IFERROR((O18/K18),"100%")</f>
        <v>0</v>
      </c>
      <c r="T18" s="533" t="str">
        <f t="shared" si="8"/>
        <v>100%</v>
      </c>
      <c r="U18" s="533">
        <f t="shared" si="9"/>
        <v>0</v>
      </c>
      <c r="V18" s="531">
        <f t="shared" si="4"/>
        <v>0</v>
      </c>
      <c r="W18" s="132">
        <f t="shared" si="5"/>
        <v>0</v>
      </c>
      <c r="X18" s="132">
        <f t="shared" si="6"/>
        <v>0</v>
      </c>
      <c r="Y18" s="161">
        <f t="shared" si="7"/>
        <v>0</v>
      </c>
      <c r="Z18" s="538" t="s">
        <v>496</v>
      </c>
      <c r="AA18" s="537"/>
      <c r="AB18" s="357"/>
      <c r="AC18" s="358"/>
    </row>
    <row r="19" spans="1:29" ht="74.45" customHeight="1">
      <c r="C19" s="205" t="str">
        <f>IF(ISBLANK('5. Pp (3 años)'!B50),"",'5. Pp (3 años)'!B50)</f>
        <v>Instituto de Planeación para el Desarrollo Urbano Municipal</v>
      </c>
      <c r="D19" s="80" t="str">
        <f>IF(ISBLANK('5. Pp (3 años)'!C50),"",'5. Pp (3 años)'!C50)</f>
        <v>Actividad 1.3</v>
      </c>
      <c r="E19" s="525" t="str">
        <f>IF(ISBLANK('5. Pp (3 años)'!D50),"",'5. Pp (3 años)'!D50)</f>
        <v>2.3.1.1.1.3 Gestión del proceso legal para la entrada en vigor de instrumentos para el ordenamiento territorial y desarrollo urbano</v>
      </c>
      <c r="F19" s="525" t="str">
        <f>IF(ISBLANK('5. Pp (3 años)'!E50),"",'5. Pp (3 años)'!E50)</f>
        <v>PINOTPU: Porcentaje de instrumentos normativos para el ordenamiento territorial y planeación urbana</v>
      </c>
      <c r="G19" s="209" t="str">
        <f>IF(ISBLANK('5. Pp (3 años)'!H50),"",'5. Pp (3 años)'!H50)</f>
        <v>Semestral/Anual</v>
      </c>
      <c r="H19" s="66" t="str">
        <f>IF(ISBLANK('5. Pp (3 años)'!J50),"",'5. Pp (3 años)'!J50)</f>
        <v>Documentos</v>
      </c>
      <c r="I19" s="142">
        <f>IF(ISBLANK('9. METAS'!L25),"",'9. METAS'!L25)</f>
        <v>2</v>
      </c>
      <c r="J19" s="143">
        <f>IF(ISBLANK('9. METAS'!R25),"",'9. METAS'!R25)</f>
        <v>0</v>
      </c>
      <c r="K19" s="133">
        <f>IF(ISBLANK('9. METAS'!S25),"",'9. METAS'!S25)</f>
        <v>1</v>
      </c>
      <c r="L19" s="133">
        <f>IF(ISBLANK('9. METAS'!T25),"",'9. METAS'!T25)</f>
        <v>0</v>
      </c>
      <c r="M19" s="134">
        <f>IF(ISBLANK('9. METAS'!U25),"",'9. METAS'!U25)</f>
        <v>1</v>
      </c>
      <c r="N19" s="434">
        <v>0</v>
      </c>
      <c r="O19" s="421"/>
      <c r="P19" s="421"/>
      <c r="Q19" s="422"/>
      <c r="R19" s="532" t="str">
        <f t="shared" si="10"/>
        <v>100%</v>
      </c>
      <c r="S19" s="533">
        <f t="shared" si="11"/>
        <v>0</v>
      </c>
      <c r="T19" s="533" t="str">
        <f t="shared" si="8"/>
        <v>100%</v>
      </c>
      <c r="U19" s="533">
        <f t="shared" si="9"/>
        <v>0</v>
      </c>
      <c r="V19" s="531">
        <f t="shared" si="4"/>
        <v>0</v>
      </c>
      <c r="W19" s="132">
        <f t="shared" si="5"/>
        <v>0</v>
      </c>
      <c r="X19" s="132">
        <f t="shared" si="6"/>
        <v>0</v>
      </c>
      <c r="Y19" s="161">
        <f t="shared" si="7"/>
        <v>0</v>
      </c>
      <c r="Z19" s="538" t="s">
        <v>496</v>
      </c>
      <c r="AA19" s="537"/>
      <c r="AB19" s="357"/>
      <c r="AC19" s="358"/>
    </row>
    <row r="20" spans="1:29" ht="95.25" customHeight="1">
      <c r="C20" s="368" t="str">
        <f>IF(ISBLANK('5. Pp (3 años)'!B51),"",'5. Pp (3 años)'!B51)</f>
        <v>Instituto de Planeación para el Desarrollo Urbano Municipal</v>
      </c>
      <c r="D20" s="369" t="str">
        <f>IF(ISBLANK('5. Pp (3 años)'!C51),"",'5. Pp (3 años)'!C51)</f>
        <v>Componente 2</v>
      </c>
      <c r="E20" s="524" t="str">
        <f>IF(ISBLANK('5. Pp (3 años)'!D51),"",'5. Pp (3 años)'!D51)</f>
        <v>2.3.1.1.2 Mecanismos de participación ciudadana implementados en procesos de planeación urbana.</v>
      </c>
      <c r="F20" s="524" t="str">
        <f>IF(ISBLANK('5. Pp (3 años)'!E51),"",'5. Pp (3 años)'!E51)</f>
        <v>PMPCI: Procentaje de mecanismos de participación ciudadana implementados en los procesos de planeación urbana urbana</v>
      </c>
      <c r="G20" s="370" t="str">
        <f>IF(ISBLANK('5. Pp (3 años)'!H51),"",'5. Pp (3 años)'!H51)</f>
        <v>Semestral/Anual</v>
      </c>
      <c r="H20" s="371" t="str">
        <f>IF(ISBLANK('5. Pp (3 años)'!J51),"",'5. Pp (3 años)'!J51)</f>
        <v>Mecanismos</v>
      </c>
      <c r="I20" s="433">
        <f>IF(ISBLANK('9. METAS'!L26),"",'9. METAS'!L26)</f>
        <v>2</v>
      </c>
      <c r="J20" s="434">
        <f>IF(ISBLANK('9. METAS'!R26),"",'9. METAS'!R26)</f>
        <v>0</v>
      </c>
      <c r="K20" s="435">
        <f>IF(ISBLANK('9. METAS'!S26),"",'9. METAS'!S26)</f>
        <v>1</v>
      </c>
      <c r="L20" s="435">
        <f>IF(ISBLANK('9. METAS'!T26),"",'9. METAS'!T26)</f>
        <v>0</v>
      </c>
      <c r="M20" s="436">
        <f>IF(ISBLANK('9. METAS'!U26),"",'9. METAS'!U26)</f>
        <v>1</v>
      </c>
      <c r="N20" s="434">
        <v>0</v>
      </c>
      <c r="O20" s="417"/>
      <c r="P20" s="417"/>
      <c r="Q20" s="418"/>
      <c r="R20" s="532" t="str">
        <f t="shared" si="10"/>
        <v>100%</v>
      </c>
      <c r="S20" s="533">
        <f t="shared" si="11"/>
        <v>0</v>
      </c>
      <c r="T20" s="533" t="str">
        <f t="shared" si="8"/>
        <v>100%</v>
      </c>
      <c r="U20" s="533">
        <f t="shared" si="9"/>
        <v>0</v>
      </c>
      <c r="V20" s="531">
        <f t="shared" si="4"/>
        <v>0</v>
      </c>
      <c r="W20" s="132">
        <f t="shared" si="5"/>
        <v>0</v>
      </c>
      <c r="X20" s="132">
        <f t="shared" si="6"/>
        <v>0</v>
      </c>
      <c r="Y20" s="161">
        <f t="shared" si="7"/>
        <v>0</v>
      </c>
      <c r="Z20" s="538" t="s">
        <v>496</v>
      </c>
      <c r="AA20" s="537"/>
      <c r="AB20" s="357"/>
      <c r="AC20" s="358"/>
    </row>
    <row r="21" spans="1:29" ht="220.9" customHeight="1">
      <c r="C21" s="205" t="str">
        <f>IF(ISBLANK('5. Pp (3 años)'!B52),"",'5. Pp (3 años)'!B52)</f>
        <v>Instituto de Planeación para el Desarrollo Urbano Municipal</v>
      </c>
      <c r="D21" s="80" t="str">
        <f>IF(ISBLANK('5. Pp (3 años)'!C52),"",'5. Pp (3 años)'!C52)</f>
        <v>Actividad</v>
      </c>
      <c r="E21" s="525" t="str">
        <f>IF(ISBLANK('5. Pp (3 años)'!D52),"",'5. Pp (3 años)'!D52)</f>
        <v>2.3.1.1.2.1 Realización de foros y mesas de trabajo ciudadanas para proyectos de movilidad y planeación urbana.</v>
      </c>
      <c r="F21" s="525" t="str">
        <f>IF(ISBLANK('5. Pp (3 años)'!E52),"",'5. Pp (3 años)'!E52)</f>
        <v>PFMTCR: Porcentaje de foros y mesas de trabajo ciudadanas realizadas</v>
      </c>
      <c r="G21" s="209" t="str">
        <f>IF(ISBLANK('5. Pp (3 años)'!H52),"",'5. Pp (3 años)'!H52)</f>
        <v>Trimestral</v>
      </c>
      <c r="H21" s="66" t="str">
        <f>IF(ISBLANK('5. Pp (3 años)'!J52),"",'5. Pp (3 años)'!J52)</f>
        <v>Foros</v>
      </c>
      <c r="I21" s="142">
        <f>IF(ISBLANK('9. METAS'!L27),"",'9. METAS'!L27)</f>
        <v>8</v>
      </c>
      <c r="J21" s="143">
        <f>IF(ISBLANK('9. METAS'!R27),"",'9. METAS'!R27)</f>
        <v>2</v>
      </c>
      <c r="K21" s="133">
        <f>IF(ISBLANK('9. METAS'!S27),"",'9. METAS'!S27)</f>
        <v>2</v>
      </c>
      <c r="L21" s="133">
        <f>IF(ISBLANK('9. METAS'!T27),"",'9. METAS'!T27)</f>
        <v>2</v>
      </c>
      <c r="M21" s="134">
        <f>IF(ISBLANK('9. METAS'!U27),"",'9. METAS'!U27)</f>
        <v>2</v>
      </c>
      <c r="N21" s="434">
        <v>2</v>
      </c>
      <c r="O21" s="421"/>
      <c r="P21" s="421"/>
      <c r="Q21" s="422"/>
      <c r="R21" s="532">
        <f>IFERROR((N21/J21),"100%")</f>
        <v>1</v>
      </c>
      <c r="S21" s="533">
        <f>IFERROR((O21/K21),"100%")</f>
        <v>0</v>
      </c>
      <c r="T21" s="533">
        <f>IFERROR((P21/L21),"100%")</f>
        <v>0</v>
      </c>
      <c r="U21" s="533">
        <f>IFERROR((Q21/M21),"100%")</f>
        <v>0</v>
      </c>
      <c r="V21" s="531">
        <f t="shared" si="4"/>
        <v>0.25</v>
      </c>
      <c r="W21" s="132">
        <f t="shared" si="5"/>
        <v>0.25</v>
      </c>
      <c r="X21" s="132">
        <f t="shared" si="6"/>
        <v>0.25</v>
      </c>
      <c r="Y21" s="161">
        <f t="shared" si="7"/>
        <v>0.25</v>
      </c>
      <c r="Z21" s="538" t="s">
        <v>498</v>
      </c>
      <c r="AA21" s="537"/>
      <c r="AB21" s="357"/>
      <c r="AC21" s="358"/>
    </row>
    <row r="22" spans="1:29" ht="79.150000000000006" customHeight="1">
      <c r="C22" s="205" t="str">
        <f>IF(ISBLANK('5. Pp (3 años)'!B53),"",'5. Pp (3 años)'!B53)</f>
        <v>Instituto de Planeación para el Desarrollo Urbano Municipal</v>
      </c>
      <c r="D22" s="80" t="str">
        <f>IF(ISBLANK('5. Pp (3 años)'!C53),"",'5. Pp (3 años)'!C53)</f>
        <v>Actividad</v>
      </c>
      <c r="E22" s="525" t="str">
        <f>IF(ISBLANK('5. Pp (3 años)'!D53),"",'5. Pp (3 años)'!D53)</f>
        <v>2.3.1.1.2.2 Creación de una plataforma de consulta y recepción de propuestas ciudadanas en materia de movilidad y desarrollo urbano.</v>
      </c>
      <c r="F22" s="525" t="str">
        <f>IF(ISBLANK('5. Pp (3 años)'!E53),"",'5. Pp (3 años)'!E53)</f>
        <v>PCCMMDUA: Porcentaje de consultas ciudadanas en materia de movilidad y desarrollo urbano atendidas</v>
      </c>
      <c r="G22" s="209" t="str">
        <f>IF(ISBLANK('5. Pp (3 años)'!H53),"",'5. Pp (3 años)'!H53)</f>
        <v>Semestral/Anual</v>
      </c>
      <c r="H22" s="66" t="str">
        <f>IF(ISBLANK('5. Pp (3 años)'!J53),"",'5. Pp (3 años)'!J53)</f>
        <v>Consultas Ciudadanas</v>
      </c>
      <c r="I22" s="142">
        <f>IF(ISBLANK('9. METAS'!L28),"",'9. METAS'!L28)</f>
        <v>2</v>
      </c>
      <c r="J22" s="143">
        <f>IF(ISBLANK('9. METAS'!R28),"",'9. METAS'!R28)</f>
        <v>0</v>
      </c>
      <c r="K22" s="133">
        <f>IF(ISBLANK('9. METAS'!S28),"",'9. METAS'!S28)</f>
        <v>1</v>
      </c>
      <c r="L22" s="133">
        <f>IF(ISBLANK('9. METAS'!T28),"",'9. METAS'!T28)</f>
        <v>0</v>
      </c>
      <c r="M22" s="134">
        <f>IF(ISBLANK('9. METAS'!U28),"",'9. METAS'!U28)</f>
        <v>1</v>
      </c>
      <c r="N22" s="434">
        <v>0</v>
      </c>
      <c r="O22" s="419"/>
      <c r="P22" s="419"/>
      <c r="Q22" s="420"/>
      <c r="R22" s="534" t="str">
        <f t="shared" si="1"/>
        <v>100%</v>
      </c>
      <c r="S22" s="535">
        <f t="shared" si="1"/>
        <v>0</v>
      </c>
      <c r="T22" s="535" t="str">
        <f t="shared" si="1"/>
        <v>100%</v>
      </c>
      <c r="U22" s="535">
        <f t="shared" si="1"/>
        <v>0</v>
      </c>
      <c r="V22" s="531">
        <f t="shared" si="4"/>
        <v>0</v>
      </c>
      <c r="W22" s="132">
        <f t="shared" si="5"/>
        <v>0</v>
      </c>
      <c r="X22" s="132">
        <f t="shared" si="6"/>
        <v>0</v>
      </c>
      <c r="Y22" s="161">
        <f t="shared" si="7"/>
        <v>0</v>
      </c>
      <c r="Z22" s="538" t="s">
        <v>496</v>
      </c>
      <c r="AA22" s="537"/>
      <c r="AB22" s="357"/>
      <c r="AC22" s="358"/>
    </row>
    <row r="23" spans="1:29" ht="131.44999999999999" customHeight="1">
      <c r="C23" s="368" t="str">
        <f>IF(ISBLANK('5. Pp (3 años)'!B54),"",'5. Pp (3 años)'!B54)</f>
        <v>Instituto de Planeación para el Desarrollo Urbano Municipal</v>
      </c>
      <c r="D23" s="369" t="str">
        <f>IF(ISBLANK('5. Pp (3 años)'!C54),"",'5. Pp (3 años)'!C54)</f>
        <v>Componente 3</v>
      </c>
      <c r="E23" s="524" t="str">
        <f>IF(ISBLANK('5. Pp (3 años)'!D54),"",'5. Pp (3 años)'!D54)</f>
        <v>2.3.1.1.3 Reportes de sistema de información municipal integrados con archivos documentales, estadísticos, cartográficos y de infraestructura urbana.</v>
      </c>
      <c r="F23" s="524" t="str">
        <f>IF(ISBLANK('5. Pp (3 años)'!E54),"",'5. Pp (3 años)'!E54)</f>
        <v>PMIUTA: Porcentaje de municipios con información urbana y territorial actualizada</v>
      </c>
      <c r="G23" s="370" t="str">
        <f>IF(ISBLANK('5. Pp (3 años)'!H54),"",'5. Pp (3 años)'!H54)</f>
        <v>Trimestral</v>
      </c>
      <c r="H23" s="371" t="str">
        <f>IF(ISBLANK('5. Pp (3 años)'!J54),"",'5. Pp (3 años)'!J54)</f>
        <v>Reportes</v>
      </c>
      <c r="I23" s="433">
        <f>IF(ISBLANK('9. METAS'!L29),"",'9. METAS'!L29)</f>
        <v>12</v>
      </c>
      <c r="J23" s="434">
        <f>IF(ISBLANK('9. METAS'!R29),"",'9. METAS'!R29)</f>
        <v>3</v>
      </c>
      <c r="K23" s="435">
        <f>IF(ISBLANK('9. METAS'!S29),"",'9. METAS'!S29)</f>
        <v>3</v>
      </c>
      <c r="L23" s="435">
        <f>IF(ISBLANK('9. METAS'!T29),"",'9. METAS'!T29)</f>
        <v>3</v>
      </c>
      <c r="M23" s="436">
        <f>IF(ISBLANK('9. METAS'!U29),"",'9. METAS'!U29)</f>
        <v>3</v>
      </c>
      <c r="N23" s="434">
        <v>3</v>
      </c>
      <c r="O23" s="417"/>
      <c r="P23" s="417"/>
      <c r="Q23" s="418"/>
      <c r="R23" s="534">
        <f t="shared" si="1"/>
        <v>1</v>
      </c>
      <c r="S23" s="535">
        <f t="shared" si="1"/>
        <v>0</v>
      </c>
      <c r="T23" s="535">
        <f t="shared" si="1"/>
        <v>0</v>
      </c>
      <c r="U23" s="535">
        <f t="shared" si="1"/>
        <v>0</v>
      </c>
      <c r="V23" s="531">
        <f t="shared" si="4"/>
        <v>0.25</v>
      </c>
      <c r="W23" s="132">
        <f t="shared" si="5"/>
        <v>0.25</v>
      </c>
      <c r="X23" s="132">
        <f t="shared" si="6"/>
        <v>0.25</v>
      </c>
      <c r="Y23" s="161">
        <f t="shared" si="7"/>
        <v>0.25</v>
      </c>
      <c r="Z23" s="538" t="s">
        <v>499</v>
      </c>
      <c r="AA23" s="537"/>
      <c r="AB23" s="357"/>
      <c r="AC23" s="358"/>
    </row>
    <row r="24" spans="1:29" ht="51.75">
      <c r="C24" s="205" t="str">
        <f>IF(ISBLANK('5. Pp (3 años)'!B55),"",'5. Pp (3 años)'!B55)</f>
        <v>Instituto de Planeación para el Desarrollo Urbano Municipal</v>
      </c>
      <c r="D24" s="80" t="str">
        <f>IF(ISBLANK('5. Pp (3 años)'!C55),"",'5. Pp (3 años)'!C55)</f>
        <v>Actividad</v>
      </c>
      <c r="E24" s="525" t="str">
        <f>IF(ISBLANK('5. Pp (3 años)'!D55),"",'5. Pp (3 años)'!D55)</f>
        <v>2.3.1.1.3.1 Actualización de información urbana y territorial</v>
      </c>
      <c r="F24" s="525" t="str">
        <f>IF(ISBLANK('5. Pp (3 años)'!E55),"",'5. Pp (3 años)'!E55)</f>
        <v>PMCUA: Porcentaje de municipios con cartografía urbana actualizada</v>
      </c>
      <c r="G24" s="209" t="str">
        <f>IF(ISBLANK('5. Pp (3 años)'!H55),"",'5. Pp (3 años)'!H55)</f>
        <v>Semestral/Anual</v>
      </c>
      <c r="H24" s="66" t="str">
        <f>IF(ISBLANK('5. Pp (3 años)'!J55),"",'5. Pp (3 años)'!J55)</f>
        <v>Documento</v>
      </c>
      <c r="I24" s="142">
        <f>IF(ISBLANK('9. METAS'!L30),"",'9. METAS'!L30)</f>
        <v>1</v>
      </c>
      <c r="J24" s="143">
        <f>IF(ISBLANK('9. METAS'!R30),"",'9. METAS'!R30)</f>
        <v>0</v>
      </c>
      <c r="K24" s="133">
        <f>IF(ISBLANK('9. METAS'!S30),"",'9. METAS'!S30)</f>
        <v>0</v>
      </c>
      <c r="L24" s="133">
        <f>IF(ISBLANK('9. METAS'!T30),"",'9. METAS'!T30)</f>
        <v>0</v>
      </c>
      <c r="M24" s="134">
        <f>IF(ISBLANK('9. METAS'!U30),"",'9. METAS'!U30)</f>
        <v>1</v>
      </c>
      <c r="N24" s="434">
        <v>0</v>
      </c>
      <c r="O24" s="421"/>
      <c r="P24" s="421"/>
      <c r="Q24" s="422"/>
      <c r="R24" s="534" t="str">
        <f t="shared" si="1"/>
        <v>100%</v>
      </c>
      <c r="S24" s="535" t="str">
        <f t="shared" si="1"/>
        <v>100%</v>
      </c>
      <c r="T24" s="535" t="str">
        <f t="shared" si="1"/>
        <v>100%</v>
      </c>
      <c r="U24" s="535">
        <f t="shared" si="1"/>
        <v>0</v>
      </c>
      <c r="V24" s="531">
        <f t="shared" si="4"/>
        <v>0</v>
      </c>
      <c r="W24" s="132">
        <f t="shared" si="5"/>
        <v>0</v>
      </c>
      <c r="X24" s="132">
        <f t="shared" si="6"/>
        <v>0</v>
      </c>
      <c r="Y24" s="161">
        <f t="shared" si="7"/>
        <v>0</v>
      </c>
      <c r="Z24" s="538" t="s">
        <v>497</v>
      </c>
      <c r="AA24" s="537"/>
      <c r="AB24" s="357"/>
      <c r="AC24" s="358"/>
    </row>
    <row r="25" spans="1:29" ht="135" customHeight="1">
      <c r="C25" s="205" t="str">
        <f>IF(ISBLANK('5. Pp (3 años)'!B56),"",'5. Pp (3 años)'!B56)</f>
        <v>Instituto de Planeación para el Desarrollo Urbano Municipal</v>
      </c>
      <c r="D25" s="80" t="str">
        <f>IF(ISBLANK('5. Pp (3 años)'!C56),"",'5. Pp (3 años)'!C56)</f>
        <v>Actividad</v>
      </c>
      <c r="E25" s="525" t="str">
        <f>IF(ISBLANK('5. Pp (3 años)'!D56),"",'5. Pp (3 años)'!D56)</f>
        <v>2.3.1.1.3.2 Difusión de información urbana y territorial</v>
      </c>
      <c r="F25" s="525" t="str">
        <f>IF(ISBLANK('5. Pp (3 años)'!E56),"",'5. Pp (3 años)'!E56)</f>
        <v>PADR: Porcentaje de acciones de difusión realizadas</v>
      </c>
      <c r="G25" s="209" t="str">
        <f>IF(ISBLANK('5. Pp (3 años)'!H56),"",'5. Pp (3 años)'!H56)</f>
        <v>Trimestral</v>
      </c>
      <c r="H25" s="66" t="str">
        <f>IF(ISBLANK('5. Pp (3 años)'!J56),"",'5. Pp (3 años)'!J56)</f>
        <v>Publicaciones</v>
      </c>
      <c r="I25" s="142">
        <f>IF(ISBLANK('9. METAS'!L31),"",'9. METAS'!L31)</f>
        <v>12</v>
      </c>
      <c r="J25" s="143">
        <f>IF(ISBLANK('9. METAS'!R31),"",'9. METAS'!R31)</f>
        <v>3</v>
      </c>
      <c r="K25" s="133">
        <f>IF(ISBLANK('9. METAS'!S31),"",'9. METAS'!S31)</f>
        <v>3</v>
      </c>
      <c r="L25" s="133">
        <f>IF(ISBLANK('9. METAS'!T31),"",'9. METAS'!T31)</f>
        <v>3</v>
      </c>
      <c r="M25" s="134">
        <f>IF(ISBLANK('9. METAS'!U31),"",'9. METAS'!U31)</f>
        <v>3</v>
      </c>
      <c r="N25" s="434">
        <v>3</v>
      </c>
      <c r="O25" s="421"/>
      <c r="P25" s="421"/>
      <c r="Q25" s="422"/>
      <c r="R25" s="534">
        <f t="shared" si="1"/>
        <v>1</v>
      </c>
      <c r="S25" s="535">
        <f t="shared" si="1"/>
        <v>0</v>
      </c>
      <c r="T25" s="535">
        <f t="shared" si="1"/>
        <v>0</v>
      </c>
      <c r="U25" s="535">
        <f t="shared" si="1"/>
        <v>0</v>
      </c>
      <c r="V25" s="531">
        <f t="shared" si="4"/>
        <v>0.25</v>
      </c>
      <c r="W25" s="132">
        <f t="shared" si="5"/>
        <v>0.25</v>
      </c>
      <c r="X25" s="132">
        <f t="shared" si="6"/>
        <v>0.25</v>
      </c>
      <c r="Y25" s="161">
        <f t="shared" si="7"/>
        <v>0.25</v>
      </c>
      <c r="Z25" s="538" t="s">
        <v>500</v>
      </c>
      <c r="AA25" s="537"/>
      <c r="AB25" s="357"/>
      <c r="AC25" s="358"/>
    </row>
    <row r="26" spans="1:29" ht="132" customHeight="1">
      <c r="C26" s="368" t="str">
        <f>IF(ISBLANK('5. Pp (3 años)'!B57),"",'5. Pp (3 años)'!B57)</f>
        <v>Instituto de Planeación para el Desarrollo Urbano Municipal</v>
      </c>
      <c r="D26" s="369" t="str">
        <f>IF(ISBLANK('5. Pp (3 años)'!C57),"",'5. Pp (3 años)'!C57)</f>
        <v>Componente 4</v>
      </c>
      <c r="E26" s="524" t="str">
        <f>IF(ISBLANK('5. Pp (3 años)'!D57),"",'5. Pp (3 años)'!D57)</f>
        <v>2.3.1.1.4 Reporte de proyectos de regeneración y conservación urbana y ambiental diseñados y propuestos para su implementación.</v>
      </c>
      <c r="F26" s="524" t="str">
        <f>IF(ISBLANK('5. Pp (3 años)'!E57),"",'5. Pp (3 años)'!E57)</f>
        <v>PPRCAR: Porcentaje de proyectos de regeneración y conservación urbana y ambiental realizados</v>
      </c>
      <c r="G26" s="370" t="str">
        <f>IF(ISBLANK('5. Pp (3 años)'!H57),"",'5. Pp (3 años)'!H57)</f>
        <v>Trimestral</v>
      </c>
      <c r="H26" s="371" t="str">
        <f>IF(ISBLANK('5. Pp (3 años)'!J57),"",'5. Pp (3 años)'!J57)</f>
        <v>Reportes</v>
      </c>
      <c r="I26" s="433">
        <f>IF(ISBLANK('9. METAS'!L32),"",'9. METAS'!L32)</f>
        <v>12</v>
      </c>
      <c r="J26" s="434">
        <f>IF(ISBLANK('9. METAS'!R32),"",'9. METAS'!R32)</f>
        <v>3</v>
      </c>
      <c r="K26" s="435">
        <f>IF(ISBLANK('9. METAS'!S32),"",'9. METAS'!S32)</f>
        <v>3</v>
      </c>
      <c r="L26" s="435">
        <f>IF(ISBLANK('9. METAS'!T32),"",'9. METAS'!T32)</f>
        <v>3</v>
      </c>
      <c r="M26" s="436">
        <f>IF(ISBLANK('9. METAS'!U32),"",'9. METAS'!U32)</f>
        <v>3</v>
      </c>
      <c r="N26" s="434">
        <v>3</v>
      </c>
      <c r="O26" s="417"/>
      <c r="P26" s="417"/>
      <c r="Q26" s="418"/>
      <c r="R26" s="534">
        <f t="shared" si="1"/>
        <v>1</v>
      </c>
      <c r="S26" s="535">
        <f t="shared" si="1"/>
        <v>0</v>
      </c>
      <c r="T26" s="535">
        <f t="shared" si="1"/>
        <v>0</v>
      </c>
      <c r="U26" s="535">
        <f t="shared" si="1"/>
        <v>0</v>
      </c>
      <c r="V26" s="531">
        <f t="shared" si="4"/>
        <v>0.25</v>
      </c>
      <c r="W26" s="132">
        <f t="shared" si="5"/>
        <v>0.25</v>
      </c>
      <c r="X26" s="132">
        <f t="shared" si="6"/>
        <v>0.25</v>
      </c>
      <c r="Y26" s="161">
        <f t="shared" si="7"/>
        <v>0.25</v>
      </c>
      <c r="Z26" s="538" t="s">
        <v>501</v>
      </c>
      <c r="AA26" s="537"/>
      <c r="AB26" s="357"/>
      <c r="AC26" s="358"/>
    </row>
    <row r="27" spans="1:29" ht="75.599999999999994" customHeight="1">
      <c r="C27" s="205" t="str">
        <f>IF(ISBLANK('5. Pp (3 años)'!B58),"",'5. Pp (3 años)'!B58)</f>
        <v>Instituto de Planeación para el Desarrollo Urbano Municipal</v>
      </c>
      <c r="D27" s="80" t="str">
        <f>IF(ISBLANK('5. Pp (3 años)'!C58),"",'5. Pp (3 años)'!C58)</f>
        <v>Actividad</v>
      </c>
      <c r="E27" s="525" t="str">
        <f>IF(ISBLANK('5. Pp (3 años)'!D58),"",'5. Pp (3 años)'!D58)</f>
        <v>2.3.1.1.4.1 Elaboración de proyectos urbanos y de movilidad</v>
      </c>
      <c r="F27" s="525" t="str">
        <f>IF(ISBLANK('5. Pp (3 años)'!E58),"",'5. Pp (3 años)'!E58)</f>
        <v>PPE: Porcentaje de proyectos elaborados</v>
      </c>
      <c r="G27" s="209" t="str">
        <f>IF(ISBLANK('5. Pp (3 años)'!H58),"",'5. Pp (3 años)'!H58)</f>
        <v>Semestral/Anual</v>
      </c>
      <c r="H27" s="66" t="str">
        <f>IF(ISBLANK('5. Pp (3 años)'!J58),"",'5. Pp (3 años)'!J58)</f>
        <v>Proyectos</v>
      </c>
      <c r="I27" s="142">
        <f>IF(ISBLANK('9. METAS'!L33),"",'9. METAS'!L33)</f>
        <v>2</v>
      </c>
      <c r="J27" s="143">
        <f>IF(ISBLANK('9. METAS'!R33),"",'9. METAS'!R33)</f>
        <v>0</v>
      </c>
      <c r="K27" s="133">
        <f>IF(ISBLANK('9. METAS'!S33),"",'9. METAS'!S33)</f>
        <v>1</v>
      </c>
      <c r="L27" s="133">
        <f>IF(ISBLANK('9. METAS'!T33),"",'9. METAS'!T33)</f>
        <v>0</v>
      </c>
      <c r="M27" s="134">
        <f>IF(ISBLANK('9. METAS'!U33),"",'9. METAS'!U33)</f>
        <v>1</v>
      </c>
      <c r="N27" s="434">
        <v>0</v>
      </c>
      <c r="O27" s="421"/>
      <c r="P27" s="421"/>
      <c r="Q27" s="422"/>
      <c r="R27" s="534" t="str">
        <f t="shared" si="1"/>
        <v>100%</v>
      </c>
      <c r="S27" s="535">
        <f t="shared" si="1"/>
        <v>0</v>
      </c>
      <c r="T27" s="535" t="str">
        <f t="shared" si="1"/>
        <v>100%</v>
      </c>
      <c r="U27" s="535">
        <f t="shared" si="1"/>
        <v>0</v>
      </c>
      <c r="V27" s="531">
        <f t="shared" si="4"/>
        <v>0</v>
      </c>
      <c r="W27" s="132">
        <f t="shared" si="5"/>
        <v>0</v>
      </c>
      <c r="X27" s="132">
        <f t="shared" si="6"/>
        <v>0</v>
      </c>
      <c r="Y27" s="161">
        <f t="shared" si="7"/>
        <v>0</v>
      </c>
      <c r="Z27" s="538" t="s">
        <v>496</v>
      </c>
      <c r="AA27" s="537"/>
      <c r="AB27" s="357"/>
      <c r="AC27" s="358"/>
    </row>
    <row r="28" spans="1:29" ht="121.15" customHeight="1">
      <c r="C28" s="205" t="str">
        <f>IF(ISBLANK('5. Pp (3 años)'!B59),"",'5. Pp (3 años)'!B59)</f>
        <v>Instituto de Planeación para el Desarrollo Urbano Municipal</v>
      </c>
      <c r="D28" s="80" t="str">
        <f>IF(ISBLANK('5. Pp (3 años)'!C59),"",'5. Pp (3 años)'!C59)</f>
        <v>Actividad</v>
      </c>
      <c r="E28" s="525" t="str">
        <f>IF(ISBLANK('5. Pp (3 años)'!D59),"",'5. Pp (3 años)'!D59)</f>
        <v>2.3.1.1.4.2 Elaboración de programas (acciones) de movilidad</v>
      </c>
      <c r="F28" s="525" t="str">
        <f>IF(ISBLANK('5. Pp (3 años)'!E59),"",'5. Pp (3 años)'!E59)</f>
        <v>PPAME: Porcentaje de programas para acciones de movilidad elaborados</v>
      </c>
      <c r="G28" s="209" t="str">
        <f>IF(ISBLANK('5. Pp (3 años)'!H59),"",'5. Pp (3 años)'!H59)</f>
        <v>Trimestral</v>
      </c>
      <c r="H28" s="66" t="str">
        <f>IF(ISBLANK('5. Pp (3 años)'!J59),"",'5. Pp (3 años)'!J59)</f>
        <v>Eventos</v>
      </c>
      <c r="I28" s="142">
        <f>IF(ISBLANK('9. METAS'!L34),"",'9. METAS'!L34)</f>
        <v>15</v>
      </c>
      <c r="J28" s="143">
        <f>IF(ISBLANK('9. METAS'!R34),"",'9. METAS'!R34)</f>
        <v>4</v>
      </c>
      <c r="K28" s="133">
        <f>IF(ISBLANK('9. METAS'!S34),"",'9. METAS'!S34)</f>
        <v>4</v>
      </c>
      <c r="L28" s="133">
        <f>IF(ISBLANK('9. METAS'!T34),"",'9. METAS'!T34)</f>
        <v>4</v>
      </c>
      <c r="M28" s="134">
        <f>IF(ISBLANK('9. METAS'!U34),"",'9. METAS'!U34)</f>
        <v>3</v>
      </c>
      <c r="N28" s="434">
        <v>4</v>
      </c>
      <c r="O28" s="419"/>
      <c r="P28" s="419"/>
      <c r="Q28" s="420"/>
      <c r="R28" s="534">
        <f t="shared" si="1"/>
        <v>1</v>
      </c>
      <c r="S28" s="535">
        <f>IFERROR((O28/K28),"100%")</f>
        <v>0</v>
      </c>
      <c r="T28" s="535">
        <f>IFERROR((P28/L28),"100%")</f>
        <v>0</v>
      </c>
      <c r="U28" s="535">
        <f>IFERROR((Q28/M28),"100%")</f>
        <v>0</v>
      </c>
      <c r="V28" s="531">
        <f t="shared" si="4"/>
        <v>0.26666666666666666</v>
      </c>
      <c r="W28" s="132">
        <f t="shared" si="5"/>
        <v>0.26666666666666666</v>
      </c>
      <c r="X28" s="132">
        <f t="shared" si="6"/>
        <v>0.26666666666666666</v>
      </c>
      <c r="Y28" s="161">
        <f t="shared" si="7"/>
        <v>0.26666666666666666</v>
      </c>
      <c r="Z28" s="538" t="s">
        <v>502</v>
      </c>
      <c r="AA28" s="537"/>
      <c r="AB28" s="357"/>
      <c r="AC28" s="358"/>
    </row>
    <row r="29" spans="1:29" ht="105.6" customHeight="1">
      <c r="C29" s="368" t="str">
        <f>IF(ISBLANK('5. Pp (3 años)'!B60),"",'5. Pp (3 años)'!B60)</f>
        <v>Instituto de Planeación para el Desarrollo Urbano Municipal</v>
      </c>
      <c r="D29" s="369" t="str">
        <f>IF(ISBLANK('5. Pp (3 años)'!C60),"",'5. Pp (3 años)'!C60)</f>
        <v>Componente 5</v>
      </c>
      <c r="E29" s="524" t="str">
        <f>IF(ISBLANK('5. Pp (3 años)'!D60),"",'5. Pp (3 años)'!D60)</f>
        <v>2.3.1.1.5 Informes de gestión y rendición de cuentas ante los entes fiscalizadores entregados</v>
      </c>
      <c r="F29" s="524" t="str">
        <f>IF(ISBLANK('5. Pp (3 años)'!E60),"",'5. Pp (3 años)'!E60)</f>
        <v>PIRE: Porcentaje de informes de gestión y rendición de cuentas entregados en tiempo y forma.</v>
      </c>
      <c r="G29" s="370" t="str">
        <f>IF(ISBLANK('5. Pp (3 años)'!H60),"",'5. Pp (3 años)'!H60)</f>
        <v>Trimestral</v>
      </c>
      <c r="H29" s="371" t="str">
        <f>IF(ISBLANK('5. Pp (3 años)'!J60),"",'5. Pp (3 años)'!J60)</f>
        <v>Informes de gestión</v>
      </c>
      <c r="I29" s="433">
        <f>IF(ISBLANK('9. METAS'!L35),"",'9. METAS'!L35)</f>
        <v>4</v>
      </c>
      <c r="J29" s="434">
        <f>IF(ISBLANK('9. METAS'!R35),"",'9. METAS'!R35)</f>
        <v>1</v>
      </c>
      <c r="K29" s="435">
        <f>IF(ISBLANK('9. METAS'!S35),"",'9. METAS'!S35)</f>
        <v>1</v>
      </c>
      <c r="L29" s="435">
        <f>IF(ISBLANK('9. METAS'!T35),"",'9. METAS'!T35)</f>
        <v>1</v>
      </c>
      <c r="M29" s="436">
        <f>IF(ISBLANK('9. METAS'!U35),"",'9. METAS'!U35)</f>
        <v>1</v>
      </c>
      <c r="N29" s="434">
        <v>1</v>
      </c>
      <c r="O29" s="417"/>
      <c r="P29" s="417"/>
      <c r="Q29" s="418"/>
      <c r="R29" s="534">
        <f t="shared" si="1"/>
        <v>1</v>
      </c>
      <c r="S29" s="535">
        <f t="shared" si="1"/>
        <v>0</v>
      </c>
      <c r="T29" s="535">
        <f t="shared" si="1"/>
        <v>0</v>
      </c>
      <c r="U29" s="535">
        <f t="shared" si="1"/>
        <v>0</v>
      </c>
      <c r="V29" s="531">
        <f t="shared" si="4"/>
        <v>0.25</v>
      </c>
      <c r="W29" s="132">
        <f t="shared" si="5"/>
        <v>0.25</v>
      </c>
      <c r="X29" s="132">
        <f t="shared" si="6"/>
        <v>0.25</v>
      </c>
      <c r="Y29" s="161">
        <f t="shared" si="7"/>
        <v>0.25</v>
      </c>
      <c r="Z29" s="538" t="s">
        <v>503</v>
      </c>
      <c r="AA29" s="537"/>
      <c r="AB29" s="357"/>
      <c r="AC29" s="358"/>
    </row>
    <row r="30" spans="1:29" ht="130.9" customHeight="1" thickBot="1">
      <c r="C30" s="228" t="str">
        <f>IF(ISBLANK('5. Pp (3 años)'!B61),"",'5. Pp (3 años)'!B61)</f>
        <v>Instituto de Planeación para el Desarrollo Urbano Municipal</v>
      </c>
      <c r="D30" s="229" t="str">
        <f>IF(ISBLANK('5. Pp (3 años)'!C61),"",'5. Pp (3 años)'!C61)</f>
        <v>Actividad</v>
      </c>
      <c r="E30" s="539" t="str">
        <f>IF(ISBLANK('5. Pp (3 años)'!D61),"",'5. Pp (3 años)'!D61)</f>
        <v>2.3.1.1.5.1 Gestión de los recursos  humanos, materiales, financieros, informáticos y de servicios generales</v>
      </c>
      <c r="F30" s="539" t="str">
        <f>IF(ISBLANK('5. Pp (3 años)'!E61),"",'5. Pp (3 años)'!E61)</f>
        <v xml:space="preserve">PGRGR: Porcentaje de gestión de los recursos humanos materiales, financieros, informáticos y de servicios generales realizados </v>
      </c>
      <c r="G30" s="230" t="str">
        <f>IF(ISBLANK('5. Pp (3 años)'!H61),"",'5. Pp (3 años)'!H61)</f>
        <v>Trimestral</v>
      </c>
      <c r="H30" s="69" t="str">
        <f>IF(ISBLANK('5. Pp (3 años)'!J61),"",'5. Pp (3 años)'!J61)</f>
        <v>Gestiones</v>
      </c>
      <c r="I30" s="231">
        <f>IF(ISBLANK('9. METAS'!L36),"",'9. METAS'!L36)</f>
        <v>150</v>
      </c>
      <c r="J30" s="145">
        <f>IF(ISBLANK('9. METAS'!R36),"",'9. METAS'!R36)</f>
        <v>30</v>
      </c>
      <c r="K30" s="146">
        <f>IF(ISBLANK('9. METAS'!S36),"",'9. METAS'!S36)</f>
        <v>40</v>
      </c>
      <c r="L30" s="146">
        <f>IF(ISBLANK('9. METAS'!T36),"",'9. METAS'!T36)</f>
        <v>40</v>
      </c>
      <c r="M30" s="147">
        <f>IF(ISBLANK('9. METAS'!U36),"",'9. METAS'!U36)</f>
        <v>40</v>
      </c>
      <c r="N30" s="540">
        <v>30</v>
      </c>
      <c r="O30" s="541"/>
      <c r="P30" s="541"/>
      <c r="Q30" s="542"/>
      <c r="R30" s="543">
        <f t="shared" si="1"/>
        <v>1</v>
      </c>
      <c r="S30" s="544">
        <f t="shared" si="1"/>
        <v>0</v>
      </c>
      <c r="T30" s="544">
        <f t="shared" si="1"/>
        <v>0</v>
      </c>
      <c r="U30" s="544">
        <f t="shared" si="1"/>
        <v>0</v>
      </c>
      <c r="V30" s="545">
        <f t="shared" si="4"/>
        <v>0.2</v>
      </c>
      <c r="W30" s="157">
        <f>IFERROR((N30+O30)/I30, "No Programado")</f>
        <v>0.2</v>
      </c>
      <c r="X30" s="157">
        <f>IFERROR((N30+O30+P30)/I30, "No Programado")</f>
        <v>0.2</v>
      </c>
      <c r="Y30" s="162">
        <f>IFERROR((N30+O30+P30+Q30)/I30, "No Programado")</f>
        <v>0.2</v>
      </c>
      <c r="Z30" s="538" t="s">
        <v>504</v>
      </c>
      <c r="AA30" s="537"/>
      <c r="AB30" s="357"/>
      <c r="AC30" s="358"/>
    </row>
    <row r="31" spans="1:29" ht="14.45" customHeight="1">
      <c r="A31" s="2"/>
      <c r="B31" s="87"/>
      <c r="E31" s="1"/>
      <c r="F31" s="1"/>
      <c r="H31" s="1"/>
      <c r="L31" s="1"/>
      <c r="M31" s="1"/>
      <c r="N31" s="1"/>
    </row>
    <row r="32" spans="1:29">
      <c r="A32" s="2"/>
      <c r="B32" s="87"/>
      <c r="E32" s="1"/>
      <c r="F32" s="1"/>
      <c r="H32" s="1"/>
      <c r="L32" s="1"/>
      <c r="M32" s="1"/>
      <c r="N32" s="1"/>
    </row>
    <row r="33" spans="1:14" ht="14.45" customHeight="1">
      <c r="A33" s="2"/>
      <c r="B33" s="87"/>
      <c r="E33" s="1"/>
      <c r="F33" s="1"/>
      <c r="H33" s="1"/>
      <c r="L33" s="1"/>
      <c r="M33" s="1"/>
      <c r="N33" s="1"/>
    </row>
    <row r="34" spans="1:14">
      <c r="A34" s="2"/>
      <c r="B34" s="87"/>
      <c r="E34" s="1"/>
      <c r="F34" s="1"/>
      <c r="H34" s="1"/>
      <c r="L34" s="1"/>
      <c r="M34" s="1"/>
      <c r="N34" s="1"/>
    </row>
    <row r="35" spans="1:14" ht="14.45" customHeight="1">
      <c r="A35" s="2"/>
      <c r="B35" s="87"/>
      <c r="E35" s="1"/>
      <c r="F35" s="1"/>
      <c r="H35" s="1"/>
      <c r="L35" s="1"/>
      <c r="M35" s="1"/>
      <c r="N35" s="1"/>
    </row>
    <row r="36" spans="1:14">
      <c r="A36" s="2"/>
      <c r="B36" s="87"/>
      <c r="E36" s="1"/>
      <c r="F36" s="1"/>
      <c r="H36" s="1"/>
      <c r="L36" s="1"/>
      <c r="M36" s="1"/>
      <c r="N36" s="1"/>
    </row>
    <row r="37" spans="1:14" ht="14.45" customHeight="1">
      <c r="A37" s="2"/>
      <c r="B37" s="87"/>
      <c r="E37" s="1"/>
      <c r="F37" s="1"/>
      <c r="H37" s="1"/>
      <c r="L37" s="1"/>
      <c r="M37" s="1"/>
      <c r="N37" s="1"/>
    </row>
    <row r="38" spans="1:14">
      <c r="A38" s="2"/>
      <c r="B38" s="87"/>
      <c r="E38" s="1"/>
      <c r="F38" s="1"/>
      <c r="H38" s="1"/>
      <c r="L38" s="1"/>
      <c r="M38" s="1"/>
      <c r="N38" s="1"/>
    </row>
    <row r="39" spans="1:14" ht="14.45" customHeight="1">
      <c r="A39" s="2"/>
      <c r="B39" s="87"/>
      <c r="E39" s="1"/>
      <c r="F39" s="1"/>
      <c r="H39" s="1"/>
      <c r="L39" s="1"/>
      <c r="M39" s="1"/>
      <c r="N39" s="1"/>
    </row>
  </sheetData>
  <protectedRanges>
    <protectedRange algorithmName="SHA-512" hashValue="VSDpUfYaSu2o1GNz/dNG0/zdAR2SyjQ4x4E+I/O817AEKyLH+9hkU426TeaW1NebwBiHlEu/vd5f18TkOfpfxw==" saltValue="bop94IANOsb3/TmZjo7hbg==" spinCount="100000" sqref="Z14:AC30" name="JUSTIFICACION"/>
  </protectedRanges>
  <autoFilter ref="C13:AC30" xr:uid="{C07FFF0F-6140-454C-AE91-3AE11CF8980C}"/>
  <mergeCells count="10">
    <mergeCell ref="E5:N6"/>
    <mergeCell ref="E7:M7"/>
    <mergeCell ref="E8:N8"/>
    <mergeCell ref="E9:N9"/>
    <mergeCell ref="I11:Y11"/>
    <mergeCell ref="C12:H12"/>
    <mergeCell ref="I12:M12"/>
    <mergeCell ref="N12:Q12"/>
    <mergeCell ref="R12:U12"/>
    <mergeCell ref="V12:Y12"/>
  </mergeCells>
  <conditionalFormatting sqref="J14:M30">
    <cfRule type="containsBlanks" dxfId="27" priority="1">
      <formula>LEN(TRIM(J14))=0</formula>
    </cfRule>
  </conditionalFormatting>
  <conditionalFormatting sqref="N14:Q30">
    <cfRule type="containsBlanks" dxfId="26" priority="2">
      <formula>LEN(TRIM(N14))=0</formula>
    </cfRule>
  </conditionalFormatting>
  <conditionalFormatting sqref="R14:U30">
    <cfRule type="cellIs" dxfId="25" priority="3" stopIfTrue="1" operator="equal">
      <formula>"100%"</formula>
    </cfRule>
    <cfRule type="cellIs" dxfId="24" priority="4" stopIfTrue="1" operator="lessThan">
      <formula>0.5</formula>
    </cfRule>
    <cfRule type="cellIs" dxfId="23" priority="5" stopIfTrue="1" operator="between">
      <formula>0.5</formula>
      <formula>0.7</formula>
    </cfRule>
    <cfRule type="cellIs" dxfId="22" priority="6" stopIfTrue="1" operator="between">
      <formula>0.7</formula>
      <formula>1.2</formula>
    </cfRule>
    <cfRule type="cellIs" dxfId="21" priority="7" stopIfTrue="1" operator="greaterThanOrEqual">
      <formula>1.2</formula>
    </cfRule>
    <cfRule type="containsBlanks" dxfId="20" priority="8" stopIfTrue="1">
      <formula>LEN(TRIM(R14))=0</formula>
    </cfRule>
  </conditionalFormatting>
  <printOptions horizontalCentered="1"/>
  <pageMargins left="0.25" right="0.25" top="0.75" bottom="0.75" header="0.3" footer="0.3"/>
  <pageSetup paperSize="5" scale="44"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83370-7BD9-46CF-943A-B4044CCBDA45}">
  <sheetPr codeName="Hoja13"/>
  <dimension ref="C4:AC244"/>
  <sheetViews>
    <sheetView topLeftCell="F1" zoomScale="53" zoomScaleNormal="53" workbookViewId="0">
      <selection activeCell="N13" sqref="N13:Q13"/>
    </sheetView>
  </sheetViews>
  <sheetFormatPr baseColWidth="10" defaultColWidth="11.5" defaultRowHeight="15"/>
  <cols>
    <col min="1" max="2" width="11.5" style="33"/>
    <col min="3" max="3" width="24" style="1" customWidth="1"/>
    <col min="4" max="4" width="18.5" style="1" customWidth="1"/>
    <col min="5" max="5" width="53.625" style="33" customWidth="1"/>
    <col min="6" max="6" width="33.625" style="33" customWidth="1"/>
    <col min="7" max="7" width="33.625" style="1" customWidth="1"/>
    <col min="8" max="8" width="34.875" style="33" customWidth="1"/>
    <col min="9" max="9" width="9.5" style="1" bestFit="1" customWidth="1"/>
    <col min="10" max="11" width="10" style="1" customWidth="1"/>
    <col min="12" max="12" width="10" style="33" customWidth="1"/>
    <col min="13" max="13" width="17.625" style="33" bestFit="1" customWidth="1"/>
    <col min="14" max="17" width="11.125" style="33" customWidth="1"/>
    <col min="18" max="21" width="11" style="33" customWidth="1"/>
    <col min="22" max="25" width="16.5" style="33" customWidth="1"/>
    <col min="26" max="29" width="36.625" style="33" customWidth="1"/>
    <col min="30" max="16384" width="11.5" style="33"/>
  </cols>
  <sheetData>
    <row r="4" spans="3:29" ht="15.75" thickBot="1"/>
    <row r="5" spans="3:29" ht="30.75" customHeight="1">
      <c r="C5" s="54"/>
      <c r="D5" s="124"/>
      <c r="E5" s="765" t="s">
        <v>156</v>
      </c>
      <c r="F5" s="765"/>
      <c r="G5" s="765"/>
      <c r="H5" s="765"/>
      <c r="I5" s="765"/>
      <c r="J5" s="765"/>
      <c r="K5" s="765"/>
      <c r="L5" s="765"/>
      <c r="M5" s="765"/>
      <c r="N5" s="765"/>
      <c r="O5" s="184"/>
      <c r="P5" s="184"/>
      <c r="Q5" s="184"/>
      <c r="R5" s="184"/>
      <c r="S5" s="184"/>
      <c r="T5" s="184"/>
      <c r="U5" s="184"/>
      <c r="V5" s="184"/>
      <c r="W5" s="184"/>
      <c r="X5" s="184"/>
      <c r="Y5" s="184"/>
      <c r="Z5" s="40"/>
      <c r="AA5" s="40"/>
      <c r="AB5" s="40"/>
      <c r="AC5" s="41"/>
    </row>
    <row r="6" spans="3:29" ht="30.75" customHeight="1">
      <c r="C6" s="55"/>
      <c r="E6" s="761"/>
      <c r="F6" s="761"/>
      <c r="G6" s="761"/>
      <c r="H6" s="761"/>
      <c r="I6" s="761"/>
      <c r="J6" s="761"/>
      <c r="K6" s="761"/>
      <c r="L6" s="761"/>
      <c r="M6" s="761"/>
      <c r="N6" s="761"/>
      <c r="O6" s="185"/>
      <c r="P6" s="185"/>
      <c r="Q6" s="185"/>
      <c r="R6" s="185"/>
      <c r="S6" s="185"/>
      <c r="T6" s="185"/>
      <c r="U6" s="185"/>
      <c r="V6" s="185"/>
      <c r="W6" s="185"/>
      <c r="X6" s="185"/>
      <c r="Y6" s="185"/>
      <c r="AC6" s="42"/>
    </row>
    <row r="7" spans="3:29" ht="26.25" customHeight="1">
      <c r="C7" s="55"/>
      <c r="E7" s="761" t="s">
        <v>107</v>
      </c>
      <c r="F7" s="761"/>
      <c r="G7" s="761"/>
      <c r="H7" s="761"/>
      <c r="I7" s="761"/>
      <c r="J7" s="761"/>
      <c r="K7" s="761"/>
      <c r="L7" s="761"/>
      <c r="M7" s="761"/>
      <c r="N7" s="183"/>
      <c r="O7" s="185"/>
      <c r="P7" s="185"/>
      <c r="Q7" s="185"/>
      <c r="R7" s="185"/>
      <c r="S7" s="185"/>
      <c r="T7" s="185"/>
      <c r="U7" s="185"/>
      <c r="V7" s="185"/>
      <c r="W7" s="185"/>
      <c r="X7" s="185"/>
      <c r="Y7" s="185"/>
      <c r="AC7" s="42"/>
    </row>
    <row r="8" spans="3:29" ht="26.25">
      <c r="C8" s="55"/>
      <c r="E8" s="761" t="s">
        <v>108</v>
      </c>
      <c r="F8" s="761"/>
      <c r="G8" s="761"/>
      <c r="H8" s="761"/>
      <c r="I8" s="761"/>
      <c r="J8" s="761"/>
      <c r="K8" s="761"/>
      <c r="L8" s="761"/>
      <c r="M8" s="761"/>
      <c r="N8" s="761"/>
      <c r="O8" s="43"/>
      <c r="P8" s="43"/>
      <c r="Q8" s="43"/>
      <c r="R8" s="43"/>
      <c r="AC8" s="42"/>
    </row>
    <row r="9" spans="3:29" ht="26.25">
      <c r="C9" s="55"/>
      <c r="E9" s="761" t="s">
        <v>118</v>
      </c>
      <c r="F9" s="761"/>
      <c r="G9" s="761"/>
      <c r="H9" s="761"/>
      <c r="I9" s="761"/>
      <c r="J9" s="761"/>
      <c r="K9" s="761"/>
      <c r="L9" s="761"/>
      <c r="M9" s="761"/>
      <c r="N9" s="761"/>
      <c r="AC9" s="42"/>
    </row>
    <row r="10" spans="3:29" ht="15.75" thickBot="1">
      <c r="C10" s="55"/>
      <c r="I10" s="70"/>
      <c r="J10" s="70"/>
      <c r="K10" s="70"/>
      <c r="L10" s="44"/>
      <c r="M10" s="44"/>
      <c r="N10" s="44"/>
      <c r="O10" s="44"/>
      <c r="P10" s="44"/>
      <c r="Q10" s="44"/>
      <c r="R10" s="44"/>
      <c r="S10" s="44"/>
      <c r="T10" s="44"/>
      <c r="U10" s="44"/>
      <c r="V10" s="44"/>
      <c r="W10" s="44"/>
      <c r="X10" s="44"/>
      <c r="Y10" s="44"/>
      <c r="AC10" s="42"/>
    </row>
    <row r="11" spans="3:29" ht="27" customHeight="1" thickBot="1">
      <c r="C11" s="126"/>
      <c r="D11" s="127"/>
      <c r="E11" s="127"/>
      <c r="F11" s="127"/>
      <c r="G11" s="140"/>
      <c r="H11" s="127"/>
      <c r="I11" s="766" t="s">
        <v>157</v>
      </c>
      <c r="J11" s="767"/>
      <c r="K11" s="767"/>
      <c r="L11" s="767"/>
      <c r="M11" s="767"/>
      <c r="N11" s="768"/>
      <c r="O11" s="768"/>
      <c r="P11" s="768"/>
      <c r="Q11" s="768"/>
      <c r="R11" s="767"/>
      <c r="S11" s="767"/>
      <c r="T11" s="767"/>
      <c r="U11" s="767"/>
      <c r="V11" s="767"/>
      <c r="W11" s="767"/>
      <c r="X11" s="767"/>
      <c r="Y11" s="767"/>
      <c r="Z11" s="210"/>
      <c r="AC11" s="42"/>
    </row>
    <row r="12" spans="3:29" ht="19.5" customHeight="1" thickBot="1">
      <c r="C12" s="762" t="s">
        <v>1</v>
      </c>
      <c r="D12" s="763"/>
      <c r="E12" s="763"/>
      <c r="F12" s="763"/>
      <c r="G12" s="763"/>
      <c r="H12" s="764"/>
      <c r="I12" s="769" t="s">
        <v>158</v>
      </c>
      <c r="J12" s="770"/>
      <c r="K12" s="770"/>
      <c r="L12" s="770"/>
      <c r="M12" s="770"/>
      <c r="N12" s="771" t="s">
        <v>159</v>
      </c>
      <c r="O12" s="772"/>
      <c r="P12" s="772"/>
      <c r="Q12" s="773"/>
      <c r="R12" s="774" t="s">
        <v>160</v>
      </c>
      <c r="S12" s="774"/>
      <c r="T12" s="774"/>
      <c r="U12" s="775"/>
      <c r="V12" s="774" t="s">
        <v>161</v>
      </c>
      <c r="W12" s="774"/>
      <c r="X12" s="774"/>
      <c r="Y12" s="774"/>
      <c r="Z12" s="211"/>
      <c r="AA12" s="212"/>
      <c r="AB12" s="212"/>
      <c r="AC12" s="213"/>
    </row>
    <row r="13" spans="3:29" ht="63.75" thickBot="1">
      <c r="C13" s="128" t="s">
        <v>129</v>
      </c>
      <c r="D13" s="129" t="s">
        <v>80</v>
      </c>
      <c r="E13" s="129" t="s">
        <v>81</v>
      </c>
      <c r="F13" s="129" t="s">
        <v>1</v>
      </c>
      <c r="G13" s="129" t="s">
        <v>131</v>
      </c>
      <c r="H13" s="130" t="s">
        <v>130</v>
      </c>
      <c r="I13" s="222" t="s">
        <v>137</v>
      </c>
      <c r="J13" s="149" t="s">
        <v>138</v>
      </c>
      <c r="K13" s="150" t="s">
        <v>139</v>
      </c>
      <c r="L13" s="151" t="s">
        <v>140</v>
      </c>
      <c r="M13" s="152" t="s">
        <v>141</v>
      </c>
      <c r="N13" s="348" t="s">
        <v>138</v>
      </c>
      <c r="O13" s="349" t="s">
        <v>139</v>
      </c>
      <c r="P13" s="350" t="s">
        <v>140</v>
      </c>
      <c r="Q13" s="351" t="s">
        <v>141</v>
      </c>
      <c r="R13" s="149" t="s">
        <v>138</v>
      </c>
      <c r="S13" s="153" t="s">
        <v>139</v>
      </c>
      <c r="T13" s="151" t="s">
        <v>140</v>
      </c>
      <c r="U13" s="154" t="s">
        <v>141</v>
      </c>
      <c r="V13" s="151" t="s">
        <v>138</v>
      </c>
      <c r="W13" s="153" t="s">
        <v>139</v>
      </c>
      <c r="X13" s="151" t="s">
        <v>140</v>
      </c>
      <c r="Y13" s="160" t="s">
        <v>141</v>
      </c>
      <c r="Z13" s="347" t="s">
        <v>162</v>
      </c>
      <c r="AA13" s="347" t="s">
        <v>163</v>
      </c>
      <c r="AB13" s="347" t="s">
        <v>164</v>
      </c>
      <c r="AC13" s="347" t="s">
        <v>165</v>
      </c>
    </row>
    <row r="14" spans="3:29" ht="103.5">
      <c r="C14" s="57" t="str">
        <f>IF(ISBLANK('5. Pp (3 años)'!B45),"",'5. Pp (3 años)'!B45)</f>
        <v>Dirección de Planeación Municipal</v>
      </c>
      <c r="D14" s="207" t="str">
        <f>IF(ISBLANK('5. Pp (3 años)'!C45),"",'5. Pp (3 años)'!C45)</f>
        <v>Fin</v>
      </c>
      <c r="E14" s="199" t="str">
        <f>IF(ISBLANK('5. Pp (3 años)'!D45),"",'5. Pp (3 años)'!D45)</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F14" s="199" t="str">
        <f>IF(ISBLANK('5. Pp (3 años)'!E45),"",'5. Pp (3 años)'!E45)</f>
        <v>I_MED_AM_DES_SOS: Índice de Medio Ambiente y Desarrollo Sostenible.</v>
      </c>
      <c r="G14" s="208" t="str">
        <f>IF(ISBLANK('5. Pp (3 años)'!H45),"",'5. Pp (3 años)'!H45)</f>
        <v>Trianual</v>
      </c>
      <c r="H14" s="68" t="str">
        <f>IF(ISBLANK('5. Pp (3 años)'!J45),"",'5. Pp (3 años)'!J45)</f>
        <v xml:space="preserve">Porcentaje
</v>
      </c>
      <c r="I14" s="142">
        <f>IF(ISBLANK('9. METAS'!M20),"",'9. METAS'!M20)</f>
        <v>0.2429</v>
      </c>
      <c r="J14" s="143">
        <f>IF(ISBLANK('9. METAS'!V20),"",'9. METAS'!V20)</f>
        <v>6.0699999999999997E-2</v>
      </c>
      <c r="K14" s="133">
        <f>IF(ISBLANK('9. METAS'!W20),"",'9. METAS'!W20)</f>
        <v>6.0699999999999997E-2</v>
      </c>
      <c r="L14" s="133">
        <f>IF(ISBLANK('9. METAS'!X20),"",'9. METAS'!X20)</f>
        <v>6.0699999999999997E-2</v>
      </c>
      <c r="M14" s="134">
        <f>IF(ISBLANK('9. METAS'!Y20),"",'9. METAS'!Y20)</f>
        <v>6.08E-2</v>
      </c>
      <c r="N14" s="143">
        <v>9</v>
      </c>
      <c r="O14" s="133">
        <v>8</v>
      </c>
      <c r="P14" s="133">
        <v>7</v>
      </c>
      <c r="Q14" s="134">
        <v>6</v>
      </c>
      <c r="R14" s="131">
        <f>IFERROR((N14/J14),"100%")</f>
        <v>148.27018121911038</v>
      </c>
      <c r="S14" s="132">
        <f>IFERROR((O14/K14),"100%")</f>
        <v>131.79571663920925</v>
      </c>
      <c r="T14" s="132">
        <f>IFERROR((P14/L14),"100%")</f>
        <v>115.32125205930808</v>
      </c>
      <c r="U14" s="155">
        <f>IFERROR((Q14/M14),"100%")</f>
        <v>98.684210526315795</v>
      </c>
      <c r="V14" s="135">
        <f>IFERROR((N14/I14),"No Programado")</f>
        <v>37.052284890901603</v>
      </c>
      <c r="W14" s="132">
        <f>IFERROR((N14+O14)/I14, "No Programado")</f>
        <v>69.987649238369698</v>
      </c>
      <c r="X14" s="132">
        <f>IFERROR((O14+P14)/I14, "No Programado")</f>
        <v>61.753808151502675</v>
      </c>
      <c r="Y14" s="161">
        <f>IFERROR((P14+Q14)/I14, "No Programado")</f>
        <v>53.519967064635651</v>
      </c>
      <c r="Z14" s="223"/>
      <c r="AA14" s="224"/>
      <c r="AB14" s="224"/>
      <c r="AC14" s="225"/>
    </row>
    <row r="15" spans="3:29" s="141" customFormat="1" ht="103.5">
      <c r="C15" s="125" t="str">
        <f>IF(ISBLANK('5. Pp (3 años)'!B46),"",'5. Pp (3 años)'!B46)</f>
        <v>Instituto de Planeación para el Desarrollo Urbano Municipal</v>
      </c>
      <c r="D15" s="58" t="str">
        <f>IF(ISBLANK('5. Pp (3 años)'!C46),"",'5. Pp (3 años)'!C46)</f>
        <v>Propósito
(DGIMPLAN)</v>
      </c>
      <c r="E15" s="188" t="str">
        <f>IF(ISBLANK('5. Pp (3 años)'!D46),"",'5. Pp (3 años)'!D46)</f>
        <v>2.3.1.1  El Municipio de Benito Juárez cuenta con un desarrollo urbano ordenado, equitativo y sustentable</v>
      </c>
      <c r="F15" s="188" t="str">
        <f>IF(ISBLANK('5. Pp (3 años)'!E46),"",'5. Pp (3 años)'!E46)</f>
        <v>PIPUI: Porcentaje de instrumentos (planes, programas y proyectos) de planeación urbana implementados para consolidar al Municipio de Benito Juárez como un territorio sustentable</v>
      </c>
      <c r="G15" s="218" t="str">
        <f>IF(ISBLANK('5. Pp (3 años)'!H46),"",'5. Pp (3 años)'!H46)</f>
        <v>Semestral/Anual</v>
      </c>
      <c r="H15" s="67" t="str">
        <f>IF(ISBLANK('5. Pp (3 años)'!J46),"",'5. Pp (3 años)'!J46)</f>
        <v>Instrumentos</v>
      </c>
      <c r="I15" s="142">
        <f>IF(ISBLANK('9. METAS'!M21),"",'9. METAS'!M21)</f>
        <v>2</v>
      </c>
      <c r="J15" s="143">
        <f>IF(ISBLANK('9. METAS'!V21),"",'9. METAS'!V21)</f>
        <v>0</v>
      </c>
      <c r="K15" s="133">
        <f>IF(ISBLANK('9. METAS'!W21),"",'9. METAS'!W21)</f>
        <v>1</v>
      </c>
      <c r="L15" s="133">
        <f>IF(ISBLANK('9. METAS'!X21),"",'9. METAS'!X21)</f>
        <v>0</v>
      </c>
      <c r="M15" s="134">
        <f>IF(ISBLANK('9. METAS'!Y21),"",'9. METAS'!Y21)</f>
        <v>1</v>
      </c>
      <c r="N15" s="215"/>
      <c r="O15" s="216"/>
      <c r="P15" s="216"/>
      <c r="Q15" s="217"/>
      <c r="R15" s="219" t="str">
        <f t="shared" ref="R15:U78" si="0">IFERROR((N15/J15),"100%")</f>
        <v>100%</v>
      </c>
      <c r="S15" s="220">
        <f t="shared" si="0"/>
        <v>0</v>
      </c>
      <c r="T15" s="220" t="str">
        <f t="shared" si="0"/>
        <v>100%</v>
      </c>
      <c r="U15" s="221">
        <f t="shared" si="0"/>
        <v>0</v>
      </c>
      <c r="V15" s="135">
        <f t="shared" ref="V15:V78" si="1">IFERROR((N15/I15),"No Programado")</f>
        <v>0</v>
      </c>
      <c r="W15" s="132">
        <f t="shared" ref="W15:W78" si="2">IFERROR((N15+O15)/I15, "No Programado")</f>
        <v>0</v>
      </c>
      <c r="X15" s="132">
        <f t="shared" ref="X15:X78" si="3">IFERROR((O15+P15)/I15, "No Programado")</f>
        <v>0</v>
      </c>
      <c r="Y15" s="161">
        <f t="shared" ref="Y15:Y78" si="4">IFERROR((P15+Q15)/I15, "No Programado")</f>
        <v>0</v>
      </c>
      <c r="Z15" s="227"/>
      <c r="AA15" s="226"/>
      <c r="AB15" s="163"/>
      <c r="AC15" s="164"/>
    </row>
    <row r="16" spans="3:29" ht="51.75">
      <c r="C16" s="206" t="str">
        <f>IF(ISBLANK('5. Pp (3 años)'!B47),"",'5. Pp (3 años)'!B47)</f>
        <v>Instituto de Planeación para el Desarrollo Urbano Municipal</v>
      </c>
      <c r="D16" s="60" t="str">
        <f>IF(ISBLANK('5. Pp (3 años)'!C47),"",'5. Pp (3 años)'!C47)</f>
        <v>Componente 1</v>
      </c>
      <c r="E16" s="203" t="str">
        <f>IF(ISBLANK('5. Pp (3 años)'!D47),"",'5. Pp (3 años)'!D47)</f>
        <v>2.3.1.1.1 Instrumentos de planeacion urbana entregados y/o publicados</v>
      </c>
      <c r="F16" s="203" t="str">
        <f>IF(ISBLANK('5. Pp (3 años)'!E47),"",'5. Pp (3 años)'!E47)</f>
        <v>PIEP: Porcentaje de instrumentos entregados y/o publicados</v>
      </c>
      <c r="G16" s="214" t="str">
        <f>IF(ISBLANK('5. Pp (3 años)'!H47),"",'5. Pp (3 años)'!H47)</f>
        <v>Semestral/Anual</v>
      </c>
      <c r="H16" s="65" t="str">
        <f>IF(ISBLANK('5. Pp (3 años)'!J47),"",'5. Pp (3 años)'!J47)</f>
        <v>Documentos</v>
      </c>
      <c r="I16" s="142">
        <f>IF(ISBLANK('9. METAS'!M22),"",'9. METAS'!M22)</f>
        <v>1</v>
      </c>
      <c r="J16" s="143">
        <f>IF(ISBLANK('9. METAS'!V22),"",'9. METAS'!V22)</f>
        <v>0</v>
      </c>
      <c r="K16" s="133">
        <f>IF(ISBLANK('9. METAS'!W22),"",'9. METAS'!W22)</f>
        <v>0</v>
      </c>
      <c r="L16" s="133">
        <f>IF(ISBLANK('9. METAS'!X22),"",'9. METAS'!X22)</f>
        <v>0</v>
      </c>
      <c r="M16" s="134">
        <f>IF(ISBLANK('9. METAS'!Y22),"",'9. METAS'!Y22)</f>
        <v>1</v>
      </c>
      <c r="N16" s="144"/>
      <c r="O16" s="136"/>
      <c r="P16" s="136"/>
      <c r="Q16" s="137"/>
      <c r="R16" s="131" t="str">
        <f t="shared" si="0"/>
        <v>100%</v>
      </c>
      <c r="S16" s="132" t="str">
        <f t="shared" si="0"/>
        <v>100%</v>
      </c>
      <c r="T16" s="132" t="str">
        <f t="shared" si="0"/>
        <v>100%</v>
      </c>
      <c r="U16" s="155">
        <f t="shared" si="0"/>
        <v>0</v>
      </c>
      <c r="V16" s="135">
        <f t="shared" si="1"/>
        <v>0</v>
      </c>
      <c r="W16" s="132">
        <f t="shared" si="2"/>
        <v>0</v>
      </c>
      <c r="X16" s="132">
        <f t="shared" si="3"/>
        <v>0</v>
      </c>
      <c r="Y16" s="161">
        <f t="shared" si="4"/>
        <v>0</v>
      </c>
      <c r="Z16" s="165"/>
      <c r="AA16" s="166"/>
      <c r="AB16" s="166"/>
      <c r="AC16" s="167"/>
    </row>
    <row r="17" spans="3:29" ht="51.75">
      <c r="C17" s="204" t="str">
        <f>IF(ISBLANK('5. Pp (3 años)'!B48),"",'5. Pp (3 años)'!B48)</f>
        <v>Instituto de Planeación para el Desarrollo Urbano Municipal</v>
      </c>
      <c r="D17" s="80" t="str">
        <f>IF(ISBLANK('5. Pp (3 años)'!C48),"",'5. Pp (3 años)'!C48)</f>
        <v>Actividad 1.1</v>
      </c>
      <c r="E17" s="201" t="str">
        <f>IF(ISBLANK('5. Pp (3 años)'!D48),"",'5. Pp (3 años)'!D48)</f>
        <v>2.3.1.1.1.1 Realizacón de talleres para la actualización del marco legal y normativo en materia urbanística</v>
      </c>
      <c r="F17" s="201" t="str">
        <f>IF(ISBLANK('5. Pp (3 años)'!E48),"",'5. Pp (3 años)'!E48)</f>
        <v>PTRAML: Porcentaje de talleres realizados para la actualización del marco legal</v>
      </c>
      <c r="G17" s="209" t="str">
        <f>IF(ISBLANK('5. Pp (3 años)'!H48),"",'5. Pp (3 años)'!H48)</f>
        <v>Semestral/Anual</v>
      </c>
      <c r="H17" s="66" t="str">
        <f>IF(ISBLANK('5. Pp (3 años)'!J48),"",'5. Pp (3 años)'!J48)</f>
        <v>Talleres</v>
      </c>
      <c r="I17" s="142">
        <f>IF(ISBLANK('9. METAS'!M23),"",'9. METAS'!M23)</f>
        <v>2</v>
      </c>
      <c r="J17" s="143">
        <f>IF(ISBLANK('9. METAS'!V23),"",'9. METAS'!V23)</f>
        <v>0</v>
      </c>
      <c r="K17" s="133">
        <f>IF(ISBLANK('9. METAS'!W23),"",'9. METAS'!W23)</f>
        <v>1</v>
      </c>
      <c r="L17" s="133">
        <f>IF(ISBLANK('9. METAS'!X23),"",'9. METAS'!X23)</f>
        <v>0</v>
      </c>
      <c r="M17" s="134">
        <f>IF(ISBLANK('9. METAS'!Y23),"",'9. METAS'!Y23)</f>
        <v>1</v>
      </c>
      <c r="N17" s="144"/>
      <c r="O17" s="136"/>
      <c r="P17" s="136"/>
      <c r="Q17" s="137"/>
      <c r="R17" s="131" t="str">
        <f t="shared" si="0"/>
        <v>100%</v>
      </c>
      <c r="S17" s="132">
        <f t="shared" si="0"/>
        <v>0</v>
      </c>
      <c r="T17" s="132" t="str">
        <f t="shared" si="0"/>
        <v>100%</v>
      </c>
      <c r="U17" s="155">
        <f t="shared" si="0"/>
        <v>0</v>
      </c>
      <c r="V17" s="135">
        <f t="shared" si="1"/>
        <v>0</v>
      </c>
      <c r="W17" s="132">
        <f t="shared" si="2"/>
        <v>0</v>
      </c>
      <c r="X17" s="132">
        <f t="shared" si="3"/>
        <v>0</v>
      </c>
      <c r="Y17" s="161">
        <f t="shared" si="4"/>
        <v>0</v>
      </c>
      <c r="Z17" s="168"/>
      <c r="AA17" s="169"/>
      <c r="AB17" s="169"/>
      <c r="AC17" s="170"/>
    </row>
    <row r="18" spans="3:29" ht="51.75">
      <c r="C18" s="205" t="str">
        <f>IF(ISBLANK('5. Pp (3 años)'!B49),"",'5. Pp (3 años)'!B49)</f>
        <v>Instituto de Planeación para el Desarrollo Urbano Municipal</v>
      </c>
      <c r="D18" s="80" t="str">
        <f>IF(ISBLANK('5. Pp (3 años)'!C49),"",'5. Pp (3 años)'!C49)</f>
        <v>Actividad 1.2</v>
      </c>
      <c r="E18" s="201" t="str">
        <f>IF(ISBLANK('5. Pp (3 años)'!D49),"",'5. Pp (3 años)'!D49)</f>
        <v>2.3.1.1.1.2 Elaboración de propuestas de planes o programas de ordenamiento territorial y desarrollo urbano</v>
      </c>
      <c r="F18" s="201" t="str">
        <f>IF(ISBLANK('5. Pp (3 años)'!E49),"",'5. Pp (3 años)'!E49)</f>
        <v>PPOTPE: Porcentaje de planes de ordenamiento territorial o programas elaborados</v>
      </c>
      <c r="G18" s="209" t="str">
        <f>IF(ISBLANK('5. Pp (3 años)'!H49),"",'5. Pp (3 años)'!H49)</f>
        <v>Semestral/Anual</v>
      </c>
      <c r="H18" s="66" t="str">
        <f>IF(ISBLANK('5. Pp (3 años)'!J49),"",'5. Pp (3 años)'!J49)</f>
        <v>1. Planes
2. Programas</v>
      </c>
      <c r="I18" s="142">
        <f>IF(ISBLANK('9. METAS'!M24),"",'9. METAS'!M24)</f>
        <v>1</v>
      </c>
      <c r="J18" s="143">
        <f>IF(ISBLANK('9. METAS'!V24),"",'9. METAS'!V24)</f>
        <v>0</v>
      </c>
      <c r="K18" s="133">
        <f>IF(ISBLANK('9. METAS'!W24),"",'9. METAS'!W24)</f>
        <v>0</v>
      </c>
      <c r="L18" s="133">
        <f>IF(ISBLANK('9. METAS'!X24),"",'9. METAS'!X24)</f>
        <v>0</v>
      </c>
      <c r="M18" s="134">
        <f>IF(ISBLANK('9. METAS'!Y24),"",'9. METAS'!Y24)</f>
        <v>1</v>
      </c>
      <c r="N18" s="144"/>
      <c r="O18" s="136"/>
      <c r="P18" s="136"/>
      <c r="Q18" s="137"/>
      <c r="R18" s="131" t="str">
        <f t="shared" si="0"/>
        <v>100%</v>
      </c>
      <c r="S18" s="132" t="str">
        <f t="shared" si="0"/>
        <v>100%</v>
      </c>
      <c r="T18" s="132" t="str">
        <f t="shared" si="0"/>
        <v>100%</v>
      </c>
      <c r="U18" s="155">
        <f t="shared" si="0"/>
        <v>0</v>
      </c>
      <c r="V18" s="135">
        <f t="shared" si="1"/>
        <v>0</v>
      </c>
      <c r="W18" s="132">
        <f t="shared" si="2"/>
        <v>0</v>
      </c>
      <c r="X18" s="132">
        <f t="shared" si="3"/>
        <v>0</v>
      </c>
      <c r="Y18" s="161">
        <f t="shared" si="4"/>
        <v>0</v>
      </c>
      <c r="Z18" s="165"/>
      <c r="AA18" s="166"/>
      <c r="AB18" s="166"/>
      <c r="AC18" s="167"/>
    </row>
    <row r="19" spans="3:29" ht="69">
      <c r="C19" s="204" t="str">
        <f>IF(ISBLANK('5. Pp (3 años)'!B50),"",'5. Pp (3 años)'!B50)</f>
        <v>Instituto de Planeación para el Desarrollo Urbano Municipal</v>
      </c>
      <c r="D19" s="80" t="str">
        <f>IF(ISBLANK('5. Pp (3 años)'!C50),"",'5. Pp (3 años)'!C50)</f>
        <v>Actividad 1.3</v>
      </c>
      <c r="E19" s="201" t="str">
        <f>IF(ISBLANK('5. Pp (3 años)'!D50),"",'5. Pp (3 años)'!D50)</f>
        <v>2.3.1.1.1.3 Gestión del proceso legal para la entrada en vigor de instrumentos para el ordenamiento territorial y desarrollo urbano</v>
      </c>
      <c r="F19" s="201" t="str">
        <f>IF(ISBLANK('5. Pp (3 años)'!E50),"",'5. Pp (3 años)'!E50)</f>
        <v>PINOTPU: Porcentaje de instrumentos normativos para el ordenamiento territorial y planeación urbana</v>
      </c>
      <c r="G19" s="209" t="str">
        <f>IF(ISBLANK('5. Pp (3 años)'!H50),"",'5. Pp (3 años)'!H50)</f>
        <v>Semestral/Anual</v>
      </c>
      <c r="H19" s="66" t="str">
        <f>IF(ISBLANK('5. Pp (3 años)'!J50),"",'5. Pp (3 años)'!J50)</f>
        <v>Documentos</v>
      </c>
      <c r="I19" s="142">
        <f>IF(ISBLANK('9. METAS'!M25),"",'9. METAS'!M25)</f>
        <v>1</v>
      </c>
      <c r="J19" s="143">
        <f>IF(ISBLANK('9. METAS'!V25),"",'9. METAS'!V25)</f>
        <v>0</v>
      </c>
      <c r="K19" s="133">
        <f>IF(ISBLANK('9. METAS'!W25),"",'9. METAS'!W25)</f>
        <v>0</v>
      </c>
      <c r="L19" s="133">
        <f>IF(ISBLANK('9. METAS'!X25),"",'9. METAS'!X25)</f>
        <v>0</v>
      </c>
      <c r="M19" s="134">
        <f>IF(ISBLANK('9. METAS'!Y25),"",'9. METAS'!Y25)</f>
        <v>1</v>
      </c>
      <c r="N19" s="144"/>
      <c r="O19" s="136"/>
      <c r="P19" s="136"/>
      <c r="Q19" s="137"/>
      <c r="R19" s="131" t="str">
        <f t="shared" si="0"/>
        <v>100%</v>
      </c>
      <c r="S19" s="132" t="str">
        <f t="shared" si="0"/>
        <v>100%</v>
      </c>
      <c r="T19" s="132" t="str">
        <f t="shared" si="0"/>
        <v>100%</v>
      </c>
      <c r="U19" s="155">
        <f t="shared" si="0"/>
        <v>0</v>
      </c>
      <c r="V19" s="135">
        <f t="shared" si="1"/>
        <v>0</v>
      </c>
      <c r="W19" s="132">
        <f t="shared" si="2"/>
        <v>0</v>
      </c>
      <c r="X19" s="132">
        <f t="shared" si="3"/>
        <v>0</v>
      </c>
      <c r="Y19" s="161">
        <f t="shared" si="4"/>
        <v>0</v>
      </c>
      <c r="Z19" s="168"/>
      <c r="AA19" s="169"/>
      <c r="AB19" s="169"/>
      <c r="AC19" s="170"/>
    </row>
    <row r="20" spans="3:29" ht="69">
      <c r="C20" s="205" t="str">
        <f>IF(ISBLANK('5. Pp (3 años)'!B51),"",'5. Pp (3 años)'!B51)</f>
        <v>Instituto de Planeación para el Desarrollo Urbano Municipal</v>
      </c>
      <c r="D20" s="80" t="str">
        <f>IF(ISBLANK('5. Pp (3 años)'!C51),"",'5. Pp (3 años)'!C51)</f>
        <v>Componente 2</v>
      </c>
      <c r="E20" s="201" t="str">
        <f>IF(ISBLANK('5. Pp (3 años)'!D51),"",'5. Pp (3 años)'!D51)</f>
        <v>2.3.1.1.2 Mecanismos de participación ciudadana implementados en procesos de planeación urbana.</v>
      </c>
      <c r="F20" s="201" t="str">
        <f>IF(ISBLANK('5. Pp (3 años)'!E51),"",'5. Pp (3 años)'!E51)</f>
        <v>PMPCI: Procentaje de mecanismos de participación ciudadana implementados en los procesos de planeación urbana urbana</v>
      </c>
      <c r="G20" s="209" t="str">
        <f>IF(ISBLANK('5. Pp (3 años)'!H51),"",'5. Pp (3 años)'!H51)</f>
        <v>Semestral/Anual</v>
      </c>
      <c r="H20" s="66" t="str">
        <f>IF(ISBLANK('5. Pp (3 años)'!J51),"",'5. Pp (3 años)'!J51)</f>
        <v>Mecanismos</v>
      </c>
      <c r="I20" s="142">
        <f>IF(ISBLANK('9. METAS'!M26),"",'9. METAS'!M26)</f>
        <v>2</v>
      </c>
      <c r="J20" s="143">
        <f>IF(ISBLANK('9. METAS'!V26),"",'9. METAS'!V26)</f>
        <v>0</v>
      </c>
      <c r="K20" s="133">
        <f>IF(ISBLANK('9. METAS'!W26),"",'9. METAS'!W26)</f>
        <v>1</v>
      </c>
      <c r="L20" s="133">
        <f>IF(ISBLANK('9. METAS'!X26),"",'9. METAS'!X26)</f>
        <v>0</v>
      </c>
      <c r="M20" s="134">
        <f>IF(ISBLANK('9. METAS'!Y26),"",'9. METAS'!Y26)</f>
        <v>1</v>
      </c>
      <c r="N20" s="144"/>
      <c r="O20" s="136"/>
      <c r="P20" s="136"/>
      <c r="Q20" s="137"/>
      <c r="R20" s="131" t="str">
        <f t="shared" si="0"/>
        <v>100%</v>
      </c>
      <c r="S20" s="132">
        <f t="shared" si="0"/>
        <v>0</v>
      </c>
      <c r="T20" s="132" t="str">
        <f t="shared" si="0"/>
        <v>100%</v>
      </c>
      <c r="U20" s="155">
        <f t="shared" si="0"/>
        <v>0</v>
      </c>
      <c r="V20" s="135">
        <f t="shared" si="1"/>
        <v>0</v>
      </c>
      <c r="W20" s="132">
        <f t="shared" si="2"/>
        <v>0</v>
      </c>
      <c r="X20" s="132">
        <f t="shared" si="3"/>
        <v>0</v>
      </c>
      <c r="Y20" s="161">
        <f t="shared" si="4"/>
        <v>0</v>
      </c>
      <c r="Z20" s="168"/>
      <c r="AA20" s="169"/>
      <c r="AB20" s="169"/>
      <c r="AC20" s="170"/>
    </row>
    <row r="21" spans="3:29" ht="51.75">
      <c r="C21" s="204" t="str">
        <f>IF(ISBLANK('5. Pp (3 años)'!B52),"",'5. Pp (3 años)'!B52)</f>
        <v>Instituto de Planeación para el Desarrollo Urbano Municipal</v>
      </c>
      <c r="D21" s="80" t="str">
        <f>IF(ISBLANK('5. Pp (3 años)'!C52),"",'5. Pp (3 años)'!C52)</f>
        <v>Actividad</v>
      </c>
      <c r="E21" s="201" t="str">
        <f>IF(ISBLANK('5. Pp (3 años)'!D52),"",'5. Pp (3 años)'!D52)</f>
        <v>2.3.1.1.2.1 Realización de foros y mesas de trabajo ciudadanas para proyectos de movilidad y planeación urbana.</v>
      </c>
      <c r="F21" s="201" t="str">
        <f>IF(ISBLANK('5. Pp (3 años)'!E52),"",'5. Pp (3 años)'!E52)</f>
        <v>PFMTCR: Porcentaje de foros y mesas de trabajo ciudadanas realizadas</v>
      </c>
      <c r="G21" s="209" t="str">
        <f>IF(ISBLANK('5. Pp (3 años)'!H52),"",'5. Pp (3 años)'!H52)</f>
        <v>Trimestral</v>
      </c>
      <c r="H21" s="66" t="str">
        <f>IF(ISBLANK('5. Pp (3 años)'!J52),"",'5. Pp (3 años)'!J52)</f>
        <v>Foros</v>
      </c>
      <c r="I21" s="142">
        <f>IF(ISBLANK('9. METAS'!M27),"",'9. METAS'!M27)</f>
        <v>8</v>
      </c>
      <c r="J21" s="143">
        <f>IF(ISBLANK('9. METAS'!V27),"",'9. METAS'!V27)</f>
        <v>2</v>
      </c>
      <c r="K21" s="133">
        <f>IF(ISBLANK('9. METAS'!W27),"",'9. METAS'!W27)</f>
        <v>2</v>
      </c>
      <c r="L21" s="133">
        <f>IF(ISBLANK('9. METAS'!X27),"",'9. METAS'!X27)</f>
        <v>2</v>
      </c>
      <c r="M21" s="134">
        <f>IF(ISBLANK('9. METAS'!Y27),"",'9. METAS'!Y27)</f>
        <v>2</v>
      </c>
      <c r="N21" s="144"/>
      <c r="O21" s="136"/>
      <c r="P21" s="136"/>
      <c r="Q21" s="137"/>
      <c r="R21" s="131">
        <f t="shared" si="0"/>
        <v>0</v>
      </c>
      <c r="S21" s="132">
        <f t="shared" si="0"/>
        <v>0</v>
      </c>
      <c r="T21" s="132">
        <f t="shared" si="0"/>
        <v>0</v>
      </c>
      <c r="U21" s="155">
        <f t="shared" si="0"/>
        <v>0</v>
      </c>
      <c r="V21" s="135">
        <f t="shared" si="1"/>
        <v>0</v>
      </c>
      <c r="W21" s="132">
        <f t="shared" si="2"/>
        <v>0</v>
      </c>
      <c r="X21" s="132">
        <f t="shared" si="3"/>
        <v>0</v>
      </c>
      <c r="Y21" s="161">
        <f t="shared" si="4"/>
        <v>0</v>
      </c>
      <c r="Z21" s="168"/>
      <c r="AA21" s="169"/>
      <c r="AB21" s="169"/>
      <c r="AC21" s="170"/>
    </row>
    <row r="22" spans="3:29" ht="69">
      <c r="C22" s="206" t="str">
        <f>IF(ISBLANK('5. Pp (3 años)'!B53),"",'5. Pp (3 años)'!B53)</f>
        <v>Instituto de Planeación para el Desarrollo Urbano Municipal</v>
      </c>
      <c r="D22" s="60" t="str">
        <f>IF(ISBLANK('5. Pp (3 años)'!C53),"",'5. Pp (3 años)'!C53)</f>
        <v>Actividad</v>
      </c>
      <c r="E22" s="203" t="str">
        <f>IF(ISBLANK('5. Pp (3 años)'!D53),"",'5. Pp (3 años)'!D53)</f>
        <v>2.3.1.1.2.2 Creación de una plataforma de consulta y recepción de propuestas ciudadanas en materia de movilidad y desarrollo urbano.</v>
      </c>
      <c r="F22" s="203" t="str">
        <f>IF(ISBLANK('5. Pp (3 años)'!E53),"",'5. Pp (3 años)'!E53)</f>
        <v>PCCMMDUA: Porcentaje de consultas ciudadanas en materia de movilidad y desarrollo urbano atendidas</v>
      </c>
      <c r="G22" s="214" t="str">
        <f>IF(ISBLANK('5. Pp (3 años)'!H53),"",'5. Pp (3 años)'!H53)</f>
        <v>Semestral/Anual</v>
      </c>
      <c r="H22" s="65" t="str">
        <f>IF(ISBLANK('5. Pp (3 años)'!J53),"",'5. Pp (3 años)'!J53)</f>
        <v>Consultas Ciudadanas</v>
      </c>
      <c r="I22" s="142">
        <f>IF(ISBLANK('9. METAS'!M28),"",'9. METAS'!M28)</f>
        <v>1</v>
      </c>
      <c r="J22" s="143">
        <f>IF(ISBLANK('9. METAS'!V28),"",'9. METAS'!V28)</f>
        <v>0</v>
      </c>
      <c r="K22" s="133">
        <f>IF(ISBLANK('9. METAS'!W28),"",'9. METAS'!W28)</f>
        <v>0</v>
      </c>
      <c r="L22" s="133">
        <f>IF(ISBLANK('9. METAS'!X28),"",'9. METAS'!X28)</f>
        <v>0</v>
      </c>
      <c r="M22" s="134">
        <f>IF(ISBLANK('9. METAS'!Y28),"",'9. METAS'!Y28)</f>
        <v>1</v>
      </c>
      <c r="N22" s="144"/>
      <c r="O22" s="136"/>
      <c r="P22" s="136"/>
      <c r="Q22" s="137"/>
      <c r="R22" s="131" t="str">
        <f t="shared" si="0"/>
        <v>100%</v>
      </c>
      <c r="S22" s="132" t="str">
        <f t="shared" si="0"/>
        <v>100%</v>
      </c>
      <c r="T22" s="132" t="str">
        <f t="shared" si="0"/>
        <v>100%</v>
      </c>
      <c r="U22" s="155">
        <f t="shared" si="0"/>
        <v>0</v>
      </c>
      <c r="V22" s="135">
        <f t="shared" si="1"/>
        <v>0</v>
      </c>
      <c r="W22" s="132">
        <f t="shared" si="2"/>
        <v>0</v>
      </c>
      <c r="X22" s="132">
        <f t="shared" si="3"/>
        <v>0</v>
      </c>
      <c r="Y22" s="161">
        <f t="shared" si="4"/>
        <v>0</v>
      </c>
      <c r="Z22" s="165"/>
      <c r="AA22" s="166"/>
      <c r="AB22" s="166"/>
      <c r="AC22" s="167"/>
    </row>
    <row r="23" spans="3:29" ht="51.75">
      <c r="C23" s="204" t="str">
        <f>IF(ISBLANK('5. Pp (3 años)'!B54),"",'5. Pp (3 años)'!B54)</f>
        <v>Instituto de Planeación para el Desarrollo Urbano Municipal</v>
      </c>
      <c r="D23" s="80" t="str">
        <f>IF(ISBLANK('5. Pp (3 años)'!C54),"",'5. Pp (3 años)'!C54)</f>
        <v>Componente 3</v>
      </c>
      <c r="E23" s="201" t="str">
        <f>IF(ISBLANK('5. Pp (3 años)'!D54),"",'5. Pp (3 años)'!D54)</f>
        <v>2.3.1.1.3 Reportes de sistema de información municipal integrados con archivos documentales, estadísticos, cartográficos y de infraestructura urbana.</v>
      </c>
      <c r="F23" s="201" t="str">
        <f>IF(ISBLANK('5. Pp (3 años)'!E54),"",'5. Pp (3 años)'!E54)</f>
        <v>PMIUTA: Porcentaje de municipios con información urbana y territorial actualizada</v>
      </c>
      <c r="G23" s="209" t="str">
        <f>IF(ISBLANK('5. Pp (3 años)'!H54),"",'5. Pp (3 años)'!H54)</f>
        <v>Trimestral</v>
      </c>
      <c r="H23" s="66" t="str">
        <f>IF(ISBLANK('5. Pp (3 años)'!J54),"",'5. Pp (3 años)'!J54)</f>
        <v>Reportes</v>
      </c>
      <c r="I23" s="142">
        <f>IF(ISBLANK('9. METAS'!M29),"",'9. METAS'!M29)</f>
        <v>12</v>
      </c>
      <c r="J23" s="143">
        <f>IF(ISBLANK('9. METAS'!V29),"",'9. METAS'!V29)</f>
        <v>3</v>
      </c>
      <c r="K23" s="133">
        <f>IF(ISBLANK('9. METAS'!W29),"",'9. METAS'!W29)</f>
        <v>3</v>
      </c>
      <c r="L23" s="133">
        <f>IF(ISBLANK('9. METAS'!X29),"",'9. METAS'!X29)</f>
        <v>3</v>
      </c>
      <c r="M23" s="134">
        <f>IF(ISBLANK('9. METAS'!Y29),"",'9. METAS'!Y29)</f>
        <v>3</v>
      </c>
      <c r="N23" s="144"/>
      <c r="O23" s="136"/>
      <c r="P23" s="136"/>
      <c r="Q23" s="137"/>
      <c r="R23" s="131">
        <f t="shared" si="0"/>
        <v>0</v>
      </c>
      <c r="S23" s="132">
        <f t="shared" si="0"/>
        <v>0</v>
      </c>
      <c r="T23" s="132">
        <f t="shared" si="0"/>
        <v>0</v>
      </c>
      <c r="U23" s="155">
        <f t="shared" si="0"/>
        <v>0</v>
      </c>
      <c r="V23" s="135">
        <f t="shared" si="1"/>
        <v>0</v>
      </c>
      <c r="W23" s="132">
        <f t="shared" si="2"/>
        <v>0</v>
      </c>
      <c r="X23" s="132">
        <f t="shared" si="3"/>
        <v>0</v>
      </c>
      <c r="Y23" s="161">
        <f t="shared" si="4"/>
        <v>0</v>
      </c>
      <c r="Z23" s="168"/>
      <c r="AA23" s="169"/>
      <c r="AB23" s="169"/>
      <c r="AC23" s="170"/>
    </row>
    <row r="24" spans="3:29" ht="51.75">
      <c r="C24" s="205" t="str">
        <f>IF(ISBLANK('5. Pp (3 años)'!B55),"",'5. Pp (3 años)'!B55)</f>
        <v>Instituto de Planeación para el Desarrollo Urbano Municipal</v>
      </c>
      <c r="D24" s="80" t="str">
        <f>IF(ISBLANK('5. Pp (3 años)'!C55),"",'5. Pp (3 años)'!C55)</f>
        <v>Actividad</v>
      </c>
      <c r="E24" s="201" t="str">
        <f>IF(ISBLANK('5. Pp (3 años)'!D55),"",'5. Pp (3 años)'!D55)</f>
        <v>2.3.1.1.3.1 Actualización de información urbana y territorial</v>
      </c>
      <c r="F24" s="201" t="str">
        <f>IF(ISBLANK('5. Pp (3 años)'!E55),"",'5. Pp (3 años)'!E55)</f>
        <v>PMCUA: Porcentaje de municipios con cartografía urbana actualizada</v>
      </c>
      <c r="G24" s="209" t="str">
        <f>IF(ISBLANK('5. Pp (3 años)'!H55),"",'5. Pp (3 años)'!H55)</f>
        <v>Semestral/Anual</v>
      </c>
      <c r="H24" s="66" t="str">
        <f>IF(ISBLANK('5. Pp (3 años)'!J55),"",'5. Pp (3 años)'!J55)</f>
        <v>Documento</v>
      </c>
      <c r="I24" s="142">
        <f>IF(ISBLANK('9. METAS'!M30),"",'9. METAS'!M30)</f>
        <v>1</v>
      </c>
      <c r="J24" s="143">
        <f>IF(ISBLANK('9. METAS'!V30),"",'9. METAS'!V30)</f>
        <v>0</v>
      </c>
      <c r="K24" s="133">
        <f>IF(ISBLANK('9. METAS'!W30),"",'9. METAS'!W30)</f>
        <v>1</v>
      </c>
      <c r="L24" s="133">
        <f>IF(ISBLANK('9. METAS'!X30),"",'9. METAS'!X30)</f>
        <v>0</v>
      </c>
      <c r="M24" s="134">
        <f>IF(ISBLANK('9. METAS'!Y30),"",'9. METAS'!Y30)</f>
        <v>0</v>
      </c>
      <c r="N24" s="144"/>
      <c r="O24" s="136"/>
      <c r="P24" s="136"/>
      <c r="Q24" s="137"/>
      <c r="R24" s="131" t="str">
        <f t="shared" si="0"/>
        <v>100%</v>
      </c>
      <c r="S24" s="132">
        <f t="shared" si="0"/>
        <v>0</v>
      </c>
      <c r="T24" s="132" t="str">
        <f t="shared" si="0"/>
        <v>100%</v>
      </c>
      <c r="U24" s="155" t="str">
        <f t="shared" si="0"/>
        <v>100%</v>
      </c>
      <c r="V24" s="135">
        <f t="shared" si="1"/>
        <v>0</v>
      </c>
      <c r="W24" s="132">
        <f t="shared" si="2"/>
        <v>0</v>
      </c>
      <c r="X24" s="132">
        <f t="shared" si="3"/>
        <v>0</v>
      </c>
      <c r="Y24" s="161">
        <f t="shared" si="4"/>
        <v>0</v>
      </c>
      <c r="Z24" s="165"/>
      <c r="AA24" s="166"/>
      <c r="AB24" s="166"/>
      <c r="AC24" s="167"/>
    </row>
    <row r="25" spans="3:29" ht="51.75">
      <c r="C25" s="204" t="str">
        <f>IF(ISBLANK('5. Pp (3 años)'!B56),"",'5. Pp (3 años)'!B56)</f>
        <v>Instituto de Planeación para el Desarrollo Urbano Municipal</v>
      </c>
      <c r="D25" s="80" t="str">
        <f>IF(ISBLANK('5. Pp (3 años)'!C56),"",'5. Pp (3 años)'!C56)</f>
        <v>Actividad</v>
      </c>
      <c r="E25" s="201" t="str">
        <f>IF(ISBLANK('5. Pp (3 años)'!D56),"",'5. Pp (3 años)'!D56)</f>
        <v>2.3.1.1.3.2 Difusión de información urbana y territorial</v>
      </c>
      <c r="F25" s="201" t="str">
        <f>IF(ISBLANK('5. Pp (3 años)'!E56),"",'5. Pp (3 años)'!E56)</f>
        <v>PADR: Porcentaje de acciones de difusión realizadas</v>
      </c>
      <c r="G25" s="209" t="str">
        <f>IF(ISBLANK('5. Pp (3 años)'!H56),"",'5. Pp (3 años)'!H56)</f>
        <v>Trimestral</v>
      </c>
      <c r="H25" s="66" t="str">
        <f>IF(ISBLANK('5. Pp (3 años)'!J56),"",'5. Pp (3 años)'!J56)</f>
        <v>Publicaciones</v>
      </c>
      <c r="I25" s="142">
        <f>IF(ISBLANK('9. METAS'!M31),"",'9. METAS'!M31)</f>
        <v>12</v>
      </c>
      <c r="J25" s="143">
        <f>IF(ISBLANK('9. METAS'!V31),"",'9. METAS'!V31)</f>
        <v>3</v>
      </c>
      <c r="K25" s="133">
        <f>IF(ISBLANK('9. METAS'!W31),"",'9. METAS'!W31)</f>
        <v>3</v>
      </c>
      <c r="L25" s="133">
        <f>IF(ISBLANK('9. METAS'!X31),"",'9. METAS'!X31)</f>
        <v>3</v>
      </c>
      <c r="M25" s="134">
        <f>IF(ISBLANK('9. METAS'!Y31),"",'9. METAS'!Y31)</f>
        <v>3</v>
      </c>
      <c r="N25" s="144"/>
      <c r="O25" s="136"/>
      <c r="P25" s="136"/>
      <c r="Q25" s="137"/>
      <c r="R25" s="131">
        <f t="shared" si="0"/>
        <v>0</v>
      </c>
      <c r="S25" s="132">
        <f t="shared" si="0"/>
        <v>0</v>
      </c>
      <c r="T25" s="132">
        <f t="shared" si="0"/>
        <v>0</v>
      </c>
      <c r="U25" s="155">
        <f t="shared" si="0"/>
        <v>0</v>
      </c>
      <c r="V25" s="135">
        <f t="shared" si="1"/>
        <v>0</v>
      </c>
      <c r="W25" s="132">
        <f t="shared" si="2"/>
        <v>0</v>
      </c>
      <c r="X25" s="132">
        <f t="shared" si="3"/>
        <v>0</v>
      </c>
      <c r="Y25" s="161">
        <f t="shared" si="4"/>
        <v>0</v>
      </c>
      <c r="Z25" s="168"/>
      <c r="AA25" s="169"/>
      <c r="AB25" s="169"/>
      <c r="AC25" s="170"/>
    </row>
    <row r="26" spans="3:29" ht="51.75">
      <c r="C26" s="205" t="str">
        <f>IF(ISBLANK('5. Pp (3 años)'!B57),"",'5. Pp (3 años)'!B57)</f>
        <v>Instituto de Planeación para el Desarrollo Urbano Municipal</v>
      </c>
      <c r="D26" s="80" t="str">
        <f>IF(ISBLANK('5. Pp (3 años)'!C57),"",'5. Pp (3 años)'!C57)</f>
        <v>Componente 4</v>
      </c>
      <c r="E26" s="201" t="str">
        <f>IF(ISBLANK('5. Pp (3 años)'!D57),"",'5. Pp (3 años)'!D57)</f>
        <v>2.3.1.1.4 Reporte de proyectos de regeneración y conservación urbana y ambiental diseñados y propuestos para su implementación.</v>
      </c>
      <c r="F26" s="201" t="str">
        <f>IF(ISBLANK('5. Pp (3 años)'!E57),"",'5. Pp (3 años)'!E57)</f>
        <v>PPRCAR: Porcentaje de proyectos de regeneración y conservación urbana y ambiental realizados</v>
      </c>
      <c r="G26" s="209" t="str">
        <f>IF(ISBLANK('5. Pp (3 años)'!H57),"",'5. Pp (3 años)'!H57)</f>
        <v>Trimestral</v>
      </c>
      <c r="H26" s="66" t="str">
        <f>IF(ISBLANK('5. Pp (3 años)'!J57),"",'5. Pp (3 años)'!J57)</f>
        <v>Reportes</v>
      </c>
      <c r="I26" s="142">
        <f>IF(ISBLANK('9. METAS'!M32),"",'9. METAS'!M32)</f>
        <v>12</v>
      </c>
      <c r="J26" s="143">
        <f>IF(ISBLANK('9. METAS'!V32),"",'9. METAS'!V32)</f>
        <v>3</v>
      </c>
      <c r="K26" s="133">
        <f>IF(ISBLANK('9. METAS'!W32),"",'9. METAS'!W32)</f>
        <v>3</v>
      </c>
      <c r="L26" s="133">
        <f>IF(ISBLANK('9. METAS'!X32),"",'9. METAS'!X32)</f>
        <v>3</v>
      </c>
      <c r="M26" s="134">
        <f>IF(ISBLANK('9. METAS'!Y32),"",'9. METAS'!Y32)</f>
        <v>3</v>
      </c>
      <c r="N26" s="144"/>
      <c r="O26" s="136"/>
      <c r="P26" s="136"/>
      <c r="Q26" s="137"/>
      <c r="R26" s="131">
        <f t="shared" si="0"/>
        <v>0</v>
      </c>
      <c r="S26" s="132">
        <f t="shared" si="0"/>
        <v>0</v>
      </c>
      <c r="T26" s="132">
        <f t="shared" si="0"/>
        <v>0</v>
      </c>
      <c r="U26" s="155">
        <f t="shared" si="0"/>
        <v>0</v>
      </c>
      <c r="V26" s="135">
        <f t="shared" si="1"/>
        <v>0</v>
      </c>
      <c r="W26" s="132">
        <f t="shared" si="2"/>
        <v>0</v>
      </c>
      <c r="X26" s="132">
        <f t="shared" si="3"/>
        <v>0</v>
      </c>
      <c r="Y26" s="161">
        <f t="shared" si="4"/>
        <v>0</v>
      </c>
      <c r="Z26" s="165"/>
      <c r="AA26" s="166"/>
      <c r="AB26" s="166"/>
      <c r="AC26" s="167"/>
    </row>
    <row r="27" spans="3:29" ht="51.75">
      <c r="C27" s="204" t="str">
        <f>IF(ISBLANK('5. Pp (3 años)'!B58),"",'5. Pp (3 años)'!B58)</f>
        <v>Instituto de Planeación para el Desarrollo Urbano Municipal</v>
      </c>
      <c r="D27" s="80" t="str">
        <f>IF(ISBLANK('5. Pp (3 años)'!C58),"",'5. Pp (3 años)'!C58)</f>
        <v>Actividad</v>
      </c>
      <c r="E27" s="201" t="str">
        <f>IF(ISBLANK('5. Pp (3 años)'!D58),"",'5. Pp (3 años)'!D58)</f>
        <v>2.3.1.1.4.1 Elaboración de proyectos urbanos y de movilidad</v>
      </c>
      <c r="F27" s="201" t="str">
        <f>IF(ISBLANK('5. Pp (3 años)'!E58),"",'5. Pp (3 años)'!E58)</f>
        <v>PPE: Porcentaje de proyectos elaborados</v>
      </c>
      <c r="G27" s="209" t="str">
        <f>IF(ISBLANK('5. Pp (3 años)'!H58),"",'5. Pp (3 años)'!H58)</f>
        <v>Semestral/Anual</v>
      </c>
      <c r="H27" s="66" t="str">
        <f>IF(ISBLANK('5. Pp (3 años)'!J58),"",'5. Pp (3 años)'!J58)</f>
        <v>Proyectos</v>
      </c>
      <c r="I27" s="142">
        <f>IF(ISBLANK('9. METAS'!M33),"",'9. METAS'!M33)</f>
        <v>2</v>
      </c>
      <c r="J27" s="143">
        <f>IF(ISBLANK('9. METAS'!V33),"",'9. METAS'!V33)</f>
        <v>0</v>
      </c>
      <c r="K27" s="133">
        <f>IF(ISBLANK('9. METAS'!W33),"",'9. METAS'!W33)</f>
        <v>1</v>
      </c>
      <c r="L27" s="133">
        <f>IF(ISBLANK('9. METAS'!X33),"",'9. METAS'!X33)</f>
        <v>0</v>
      </c>
      <c r="M27" s="134">
        <f>IF(ISBLANK('9. METAS'!Y33),"",'9. METAS'!Y33)</f>
        <v>1</v>
      </c>
      <c r="N27" s="144"/>
      <c r="O27" s="136"/>
      <c r="P27" s="136"/>
      <c r="Q27" s="137"/>
      <c r="R27" s="131" t="str">
        <f t="shared" si="0"/>
        <v>100%</v>
      </c>
      <c r="S27" s="132">
        <f t="shared" si="0"/>
        <v>0</v>
      </c>
      <c r="T27" s="132" t="str">
        <f t="shared" si="0"/>
        <v>100%</v>
      </c>
      <c r="U27" s="155">
        <f t="shared" si="0"/>
        <v>0</v>
      </c>
      <c r="V27" s="135">
        <f t="shared" si="1"/>
        <v>0</v>
      </c>
      <c r="W27" s="132">
        <f t="shared" si="2"/>
        <v>0</v>
      </c>
      <c r="X27" s="132">
        <f t="shared" si="3"/>
        <v>0</v>
      </c>
      <c r="Y27" s="161">
        <f t="shared" si="4"/>
        <v>0</v>
      </c>
      <c r="Z27" s="168"/>
      <c r="AA27" s="169"/>
      <c r="AB27" s="169"/>
      <c r="AC27" s="170"/>
    </row>
    <row r="28" spans="3:29" ht="51.75">
      <c r="C28" s="206" t="str">
        <f>IF(ISBLANK('5. Pp (3 años)'!B59),"",'5. Pp (3 años)'!B59)</f>
        <v>Instituto de Planeación para el Desarrollo Urbano Municipal</v>
      </c>
      <c r="D28" s="60" t="str">
        <f>IF(ISBLANK('5. Pp (3 años)'!C59),"",'5. Pp (3 años)'!C59)</f>
        <v>Actividad</v>
      </c>
      <c r="E28" s="203" t="str">
        <f>IF(ISBLANK('5. Pp (3 años)'!D59),"",'5. Pp (3 años)'!D59)</f>
        <v>2.3.1.1.4.2 Elaboración de programas (acciones) de movilidad</v>
      </c>
      <c r="F28" s="203" t="str">
        <f>IF(ISBLANK('5. Pp (3 años)'!E59),"",'5. Pp (3 años)'!E59)</f>
        <v>PPAME: Porcentaje de programas para acciones de movilidad elaborados</v>
      </c>
      <c r="G28" s="214" t="str">
        <f>IF(ISBLANK('5. Pp (3 años)'!H59),"",'5. Pp (3 años)'!H59)</f>
        <v>Trimestral</v>
      </c>
      <c r="H28" s="65" t="str">
        <f>IF(ISBLANK('5. Pp (3 años)'!J59),"",'5. Pp (3 años)'!J59)</f>
        <v>Eventos</v>
      </c>
      <c r="I28" s="142">
        <f>IF(ISBLANK('9. METAS'!M34),"",'9. METAS'!M34)</f>
        <v>15</v>
      </c>
      <c r="J28" s="143">
        <f>IF(ISBLANK('9. METAS'!V34),"",'9. METAS'!V34)</f>
        <v>4</v>
      </c>
      <c r="K28" s="133">
        <f>IF(ISBLANK('9. METAS'!W34),"",'9. METAS'!W34)</f>
        <v>4</v>
      </c>
      <c r="L28" s="133">
        <f>IF(ISBLANK('9. METAS'!X34),"",'9. METAS'!X34)</f>
        <v>4</v>
      </c>
      <c r="M28" s="134">
        <f>IF(ISBLANK('9. METAS'!Y34),"",'9. METAS'!Y34)</f>
        <v>3</v>
      </c>
      <c r="N28" s="144"/>
      <c r="O28" s="136"/>
      <c r="P28" s="136"/>
      <c r="Q28" s="137"/>
      <c r="R28" s="131">
        <f t="shared" si="0"/>
        <v>0</v>
      </c>
      <c r="S28" s="132">
        <f t="shared" si="0"/>
        <v>0</v>
      </c>
      <c r="T28" s="132">
        <f t="shared" si="0"/>
        <v>0</v>
      </c>
      <c r="U28" s="155">
        <f t="shared" si="0"/>
        <v>0</v>
      </c>
      <c r="V28" s="135">
        <f t="shared" si="1"/>
        <v>0</v>
      </c>
      <c r="W28" s="132">
        <f t="shared" si="2"/>
        <v>0</v>
      </c>
      <c r="X28" s="132">
        <f t="shared" si="3"/>
        <v>0</v>
      </c>
      <c r="Y28" s="161">
        <f t="shared" si="4"/>
        <v>0</v>
      </c>
      <c r="Z28" s="165"/>
      <c r="AA28" s="166"/>
      <c r="AB28" s="166"/>
      <c r="AC28" s="167"/>
    </row>
    <row r="29" spans="3:29" ht="51.75">
      <c r="C29" s="204" t="str">
        <f>IF(ISBLANK('5. Pp (3 años)'!B60),"",'5. Pp (3 años)'!B60)</f>
        <v>Instituto de Planeación para el Desarrollo Urbano Municipal</v>
      </c>
      <c r="D29" s="80" t="str">
        <f>IF(ISBLANK('5. Pp (3 años)'!C60),"",'5. Pp (3 años)'!C60)</f>
        <v>Componente 5</v>
      </c>
      <c r="E29" s="201" t="str">
        <f>IF(ISBLANK('5. Pp (3 años)'!D60),"",'5. Pp (3 años)'!D60)</f>
        <v>2.3.1.1.5 Informes de gestión y rendición de cuentas ante los entes fiscalizadores entregados</v>
      </c>
      <c r="F29" s="201" t="str">
        <f>IF(ISBLANK('5. Pp (3 años)'!E60),"",'5. Pp (3 años)'!E60)</f>
        <v>PIRE: Porcentaje de informes de gestión y rendición de cuentas entregados en tiempo y forma.</v>
      </c>
      <c r="G29" s="209" t="str">
        <f>IF(ISBLANK('5. Pp (3 años)'!H60),"",'5. Pp (3 años)'!H60)</f>
        <v>Trimestral</v>
      </c>
      <c r="H29" s="66" t="str">
        <f>IF(ISBLANK('5. Pp (3 años)'!J60),"",'5. Pp (3 años)'!J60)</f>
        <v>Informes de gestión</v>
      </c>
      <c r="I29" s="142">
        <f>IF(ISBLANK('9. METAS'!M35),"",'9. METAS'!M35)</f>
        <v>4</v>
      </c>
      <c r="J29" s="143">
        <f>IF(ISBLANK('9. METAS'!V35),"",'9. METAS'!V35)</f>
        <v>1</v>
      </c>
      <c r="K29" s="133">
        <f>IF(ISBLANK('9. METAS'!W35),"",'9. METAS'!W35)</f>
        <v>1</v>
      </c>
      <c r="L29" s="133">
        <f>IF(ISBLANK('9. METAS'!X35),"",'9. METAS'!X35)</f>
        <v>1</v>
      </c>
      <c r="M29" s="134">
        <f>IF(ISBLANK('9. METAS'!Y35),"",'9. METAS'!Y35)</f>
        <v>1</v>
      </c>
      <c r="N29" s="144"/>
      <c r="O29" s="136"/>
      <c r="P29" s="136"/>
      <c r="Q29" s="137"/>
      <c r="R29" s="131">
        <f t="shared" si="0"/>
        <v>0</v>
      </c>
      <c r="S29" s="132">
        <f t="shared" si="0"/>
        <v>0</v>
      </c>
      <c r="T29" s="132">
        <f t="shared" si="0"/>
        <v>0</v>
      </c>
      <c r="U29" s="155">
        <f t="shared" si="0"/>
        <v>0</v>
      </c>
      <c r="V29" s="135">
        <f t="shared" si="1"/>
        <v>0</v>
      </c>
      <c r="W29" s="132">
        <f t="shared" si="2"/>
        <v>0</v>
      </c>
      <c r="X29" s="132">
        <f t="shared" si="3"/>
        <v>0</v>
      </c>
      <c r="Y29" s="161">
        <f t="shared" si="4"/>
        <v>0</v>
      </c>
      <c r="Z29" s="165"/>
      <c r="AA29" s="166"/>
      <c r="AB29" s="166"/>
      <c r="AC29" s="167"/>
    </row>
    <row r="30" spans="3:29" ht="69">
      <c r="C30" s="205" t="str">
        <f>IF(ISBLANK('5. Pp (3 años)'!B61),"",'5. Pp (3 años)'!B61)</f>
        <v>Instituto de Planeación para el Desarrollo Urbano Municipal</v>
      </c>
      <c r="D30" s="80" t="str">
        <f>IF(ISBLANK('5. Pp (3 años)'!C61),"",'5. Pp (3 años)'!C61)</f>
        <v>Actividad</v>
      </c>
      <c r="E30" s="201" t="str">
        <f>IF(ISBLANK('5. Pp (3 años)'!D61),"",'5. Pp (3 años)'!D61)</f>
        <v>2.3.1.1.5.1 Gestión de los recursos  humanos, materiales, financieros, informáticos y de servicios generales</v>
      </c>
      <c r="F30" s="201" t="str">
        <f>IF(ISBLANK('5. Pp (3 años)'!E61),"",'5. Pp (3 años)'!E61)</f>
        <v xml:space="preserve">PGRGR: Porcentaje de gestión de los recursos humanos materiales, financieros, informáticos y de servicios generales realizados </v>
      </c>
      <c r="G30" s="209" t="str">
        <f>IF(ISBLANK('5. Pp (3 años)'!H61),"",'5. Pp (3 años)'!H61)</f>
        <v>Trimestral</v>
      </c>
      <c r="H30" s="66" t="str">
        <f>IF(ISBLANK('5. Pp (3 años)'!J61),"",'5. Pp (3 años)'!J61)</f>
        <v>Gestiones</v>
      </c>
      <c r="I30" s="142">
        <f>IF(ISBLANK('9. METAS'!M36),"",'9. METAS'!M36)</f>
        <v>150</v>
      </c>
      <c r="J30" s="143">
        <f>IF(ISBLANK('9. METAS'!V36),"",'9. METAS'!V36)</f>
        <v>30</v>
      </c>
      <c r="K30" s="133">
        <f>IF(ISBLANK('9. METAS'!W36),"",'9. METAS'!W36)</f>
        <v>40</v>
      </c>
      <c r="L30" s="133">
        <f>IF(ISBLANK('9. METAS'!X36),"",'9. METAS'!X36)</f>
        <v>40</v>
      </c>
      <c r="M30" s="134">
        <f>IF(ISBLANK('9. METAS'!Y36),"",'9. METAS'!Y36)</f>
        <v>40</v>
      </c>
      <c r="N30" s="144"/>
      <c r="O30" s="136"/>
      <c r="P30" s="136"/>
      <c r="Q30" s="137"/>
      <c r="R30" s="131">
        <f t="shared" si="0"/>
        <v>0</v>
      </c>
      <c r="S30" s="132">
        <f t="shared" si="0"/>
        <v>0</v>
      </c>
      <c r="T30" s="132">
        <f t="shared" si="0"/>
        <v>0</v>
      </c>
      <c r="U30" s="155">
        <f t="shared" si="0"/>
        <v>0</v>
      </c>
      <c r="V30" s="135">
        <f t="shared" si="1"/>
        <v>0</v>
      </c>
      <c r="W30" s="132">
        <f t="shared" si="2"/>
        <v>0</v>
      </c>
      <c r="X30" s="132">
        <f t="shared" si="3"/>
        <v>0</v>
      </c>
      <c r="Y30" s="161">
        <f t="shared" si="4"/>
        <v>0</v>
      </c>
      <c r="Z30" s="168"/>
      <c r="AA30" s="169"/>
      <c r="AB30" s="169"/>
      <c r="AC30" s="170"/>
    </row>
    <row r="31" spans="3:29" ht="17.25">
      <c r="C31" s="204" t="e">
        <f>IF(ISBLANK('5. Pp (3 años)'!#REF!),"",'5. Pp (3 años)'!#REF!)</f>
        <v>#REF!</v>
      </c>
      <c r="D31" s="80" t="e">
        <f>IF(ISBLANK('5. Pp (3 años)'!#REF!),"",'5. Pp (3 años)'!#REF!)</f>
        <v>#REF!</v>
      </c>
      <c r="E31" s="201" t="e">
        <f>IF(ISBLANK('5. Pp (3 años)'!#REF!),"",'5. Pp (3 años)'!#REF!)</f>
        <v>#REF!</v>
      </c>
      <c r="F31" s="201" t="e">
        <f>IF(ISBLANK('5. Pp (3 años)'!#REF!),"",'5. Pp (3 años)'!#REF!)</f>
        <v>#REF!</v>
      </c>
      <c r="G31" s="209" t="e">
        <f>IF(ISBLANK('5. Pp (3 años)'!#REF!),"",'5. Pp (3 años)'!#REF!)</f>
        <v>#REF!</v>
      </c>
      <c r="H31" s="66" t="e">
        <f>IF(ISBLANK('5. Pp (3 años)'!#REF!),"",'5. Pp (3 años)'!#REF!)</f>
        <v>#REF!</v>
      </c>
      <c r="I31" s="142" t="e">
        <f>IF(ISBLANK('9. METAS'!#REF!),"",'9. METAS'!#REF!)</f>
        <v>#REF!</v>
      </c>
      <c r="J31" s="143" t="e">
        <f>IF(ISBLANK('9. METAS'!#REF!),"",'9. METAS'!#REF!)</f>
        <v>#REF!</v>
      </c>
      <c r="K31" s="133" t="e">
        <f>IF(ISBLANK('9. METAS'!#REF!),"",'9. METAS'!#REF!)</f>
        <v>#REF!</v>
      </c>
      <c r="L31" s="133" t="e">
        <f>IF(ISBLANK('9. METAS'!#REF!),"",'9. METAS'!#REF!)</f>
        <v>#REF!</v>
      </c>
      <c r="M31" s="134" t="e">
        <f>IF(ISBLANK('9. METAS'!#REF!),"",'9. METAS'!#REF!)</f>
        <v>#REF!</v>
      </c>
      <c r="N31" s="144"/>
      <c r="O31" s="136"/>
      <c r="P31" s="136"/>
      <c r="Q31" s="137"/>
      <c r="R31" s="131" t="str">
        <f t="shared" si="0"/>
        <v>100%</v>
      </c>
      <c r="S31" s="132" t="str">
        <f t="shared" si="0"/>
        <v>100%</v>
      </c>
      <c r="T31" s="132" t="str">
        <f t="shared" si="0"/>
        <v>100%</v>
      </c>
      <c r="U31" s="155" t="str">
        <f t="shared" si="0"/>
        <v>100%</v>
      </c>
      <c r="V31" s="135" t="str">
        <f t="shared" si="1"/>
        <v>No Programado</v>
      </c>
      <c r="W31" s="132" t="str">
        <f t="shared" si="2"/>
        <v>No Programado</v>
      </c>
      <c r="X31" s="132" t="str">
        <f t="shared" si="3"/>
        <v>No Programado</v>
      </c>
      <c r="Y31" s="161" t="str">
        <f t="shared" si="4"/>
        <v>No Programado</v>
      </c>
      <c r="Z31" s="171"/>
      <c r="AA31" s="172"/>
      <c r="AB31" s="172"/>
      <c r="AC31" s="173"/>
    </row>
    <row r="32" spans="3:29" ht="17.25">
      <c r="C32" s="205" t="e">
        <f>IF(ISBLANK('5. Pp (3 años)'!#REF!),"",'5. Pp (3 años)'!#REF!)</f>
        <v>#REF!</v>
      </c>
      <c r="D32" s="80" t="e">
        <f>IF(ISBLANK('5. Pp (3 años)'!#REF!),"",'5. Pp (3 años)'!#REF!)</f>
        <v>#REF!</v>
      </c>
      <c r="E32" s="201" t="e">
        <f>IF(ISBLANK('5. Pp (3 años)'!#REF!),"",'5. Pp (3 años)'!#REF!)</f>
        <v>#REF!</v>
      </c>
      <c r="F32" s="201" t="e">
        <f>IF(ISBLANK('5. Pp (3 años)'!#REF!),"",'5. Pp (3 años)'!#REF!)</f>
        <v>#REF!</v>
      </c>
      <c r="G32" s="209" t="e">
        <f>IF(ISBLANK('5. Pp (3 años)'!#REF!),"",'5. Pp (3 años)'!#REF!)</f>
        <v>#REF!</v>
      </c>
      <c r="H32" s="66" t="e">
        <f>IF(ISBLANK('5. Pp (3 años)'!#REF!),"",'5. Pp (3 años)'!#REF!)</f>
        <v>#REF!</v>
      </c>
      <c r="I32" s="142" t="e">
        <f>IF(ISBLANK('9. METAS'!#REF!),"",'9. METAS'!#REF!)</f>
        <v>#REF!</v>
      </c>
      <c r="J32" s="143" t="e">
        <f>IF(ISBLANK('9. METAS'!#REF!),"",'9. METAS'!#REF!)</f>
        <v>#REF!</v>
      </c>
      <c r="K32" s="133" t="e">
        <f>IF(ISBLANK('9. METAS'!#REF!),"",'9. METAS'!#REF!)</f>
        <v>#REF!</v>
      </c>
      <c r="L32" s="133" t="e">
        <f>IF(ISBLANK('9. METAS'!#REF!),"",'9. METAS'!#REF!)</f>
        <v>#REF!</v>
      </c>
      <c r="M32" s="134" t="e">
        <f>IF(ISBLANK('9. METAS'!#REF!),"",'9. METAS'!#REF!)</f>
        <v>#REF!</v>
      </c>
      <c r="N32" s="144"/>
      <c r="O32" s="136"/>
      <c r="P32" s="136"/>
      <c r="Q32" s="137"/>
      <c r="R32" s="131" t="str">
        <f t="shared" si="0"/>
        <v>100%</v>
      </c>
      <c r="S32" s="132" t="str">
        <f t="shared" si="0"/>
        <v>100%</v>
      </c>
      <c r="T32" s="132" t="str">
        <f t="shared" si="0"/>
        <v>100%</v>
      </c>
      <c r="U32" s="155" t="str">
        <f t="shared" si="0"/>
        <v>100%</v>
      </c>
      <c r="V32" s="135" t="str">
        <f t="shared" si="1"/>
        <v>No Programado</v>
      </c>
      <c r="W32" s="132" t="str">
        <f t="shared" si="2"/>
        <v>No Programado</v>
      </c>
      <c r="X32" s="132" t="str">
        <f t="shared" si="3"/>
        <v>No Programado</v>
      </c>
      <c r="Y32" s="161" t="str">
        <f t="shared" si="4"/>
        <v>No Programado</v>
      </c>
      <c r="Z32" s="168"/>
      <c r="AA32" s="169"/>
      <c r="AB32" s="169"/>
      <c r="AC32" s="170"/>
    </row>
    <row r="33" spans="3:29" ht="17.25">
      <c r="C33" s="204" t="e">
        <f>IF(ISBLANK('5. Pp (3 años)'!#REF!),"",'5. Pp (3 años)'!#REF!)</f>
        <v>#REF!</v>
      </c>
      <c r="D33" s="80" t="e">
        <f>IF(ISBLANK('5. Pp (3 años)'!#REF!),"",'5. Pp (3 años)'!#REF!)</f>
        <v>#REF!</v>
      </c>
      <c r="E33" s="201" t="e">
        <f>IF(ISBLANK('5. Pp (3 años)'!#REF!),"",'5. Pp (3 años)'!#REF!)</f>
        <v>#REF!</v>
      </c>
      <c r="F33" s="201" t="e">
        <f>IF(ISBLANK('5. Pp (3 años)'!#REF!),"",'5. Pp (3 años)'!#REF!)</f>
        <v>#REF!</v>
      </c>
      <c r="G33" s="209" t="e">
        <f>IF(ISBLANK('5. Pp (3 años)'!#REF!),"",'5. Pp (3 años)'!#REF!)</f>
        <v>#REF!</v>
      </c>
      <c r="H33" s="66" t="e">
        <f>IF(ISBLANK('5. Pp (3 años)'!#REF!),"",'5. Pp (3 años)'!#REF!)</f>
        <v>#REF!</v>
      </c>
      <c r="I33" s="142" t="e">
        <f>IF(ISBLANK('9. METAS'!#REF!),"",'9. METAS'!#REF!)</f>
        <v>#REF!</v>
      </c>
      <c r="J33" s="143" t="e">
        <f>IF(ISBLANK('9. METAS'!#REF!),"",'9. METAS'!#REF!)</f>
        <v>#REF!</v>
      </c>
      <c r="K33" s="133" t="e">
        <f>IF(ISBLANK('9. METAS'!#REF!),"",'9. METAS'!#REF!)</f>
        <v>#REF!</v>
      </c>
      <c r="L33" s="133" t="e">
        <f>IF(ISBLANK('9. METAS'!#REF!),"",'9. METAS'!#REF!)</f>
        <v>#REF!</v>
      </c>
      <c r="M33" s="134" t="e">
        <f>IF(ISBLANK('9. METAS'!#REF!),"",'9. METAS'!#REF!)</f>
        <v>#REF!</v>
      </c>
      <c r="N33" s="144"/>
      <c r="O33" s="136"/>
      <c r="P33" s="136"/>
      <c r="Q33" s="137"/>
      <c r="R33" s="131" t="str">
        <f t="shared" si="0"/>
        <v>100%</v>
      </c>
      <c r="S33" s="132" t="str">
        <f t="shared" si="0"/>
        <v>100%</v>
      </c>
      <c r="T33" s="132" t="str">
        <f t="shared" si="0"/>
        <v>100%</v>
      </c>
      <c r="U33" s="155" t="str">
        <f t="shared" si="0"/>
        <v>100%</v>
      </c>
      <c r="V33" s="135" t="str">
        <f t="shared" si="1"/>
        <v>No Programado</v>
      </c>
      <c r="W33" s="132" t="str">
        <f t="shared" si="2"/>
        <v>No Programado</v>
      </c>
      <c r="X33" s="132" t="str">
        <f t="shared" si="3"/>
        <v>No Programado</v>
      </c>
      <c r="Y33" s="161" t="str">
        <f t="shared" si="4"/>
        <v>No Programado</v>
      </c>
      <c r="Z33" s="174"/>
      <c r="AA33" s="175"/>
      <c r="AB33" s="175"/>
      <c r="AC33" s="176"/>
    </row>
    <row r="34" spans="3:29" ht="17.25">
      <c r="C34" s="206" t="e">
        <f>IF(ISBLANK('5. Pp (3 años)'!#REF!),"",'5. Pp (3 años)'!#REF!)</f>
        <v>#REF!</v>
      </c>
      <c r="D34" s="60" t="e">
        <f>IF(ISBLANK('5. Pp (3 años)'!#REF!),"",'5. Pp (3 años)'!#REF!)</f>
        <v>#REF!</v>
      </c>
      <c r="E34" s="203" t="e">
        <f>IF(ISBLANK('5. Pp (3 años)'!#REF!),"",'5. Pp (3 años)'!#REF!)</f>
        <v>#REF!</v>
      </c>
      <c r="F34" s="203" t="e">
        <f>IF(ISBLANK('5. Pp (3 años)'!#REF!),"",'5. Pp (3 años)'!#REF!)</f>
        <v>#REF!</v>
      </c>
      <c r="G34" s="214" t="e">
        <f>IF(ISBLANK('5. Pp (3 años)'!#REF!),"",'5. Pp (3 años)'!#REF!)</f>
        <v>#REF!</v>
      </c>
      <c r="H34" s="65" t="e">
        <f>IF(ISBLANK('5. Pp (3 años)'!#REF!),"",'5. Pp (3 años)'!#REF!)</f>
        <v>#REF!</v>
      </c>
      <c r="I34" s="142" t="e">
        <f>IF(ISBLANK('9. METAS'!#REF!),"",'9. METAS'!#REF!)</f>
        <v>#REF!</v>
      </c>
      <c r="J34" s="143" t="e">
        <f>IF(ISBLANK('9. METAS'!#REF!),"",'9. METAS'!#REF!)</f>
        <v>#REF!</v>
      </c>
      <c r="K34" s="133" t="e">
        <f>IF(ISBLANK('9. METAS'!#REF!),"",'9. METAS'!#REF!)</f>
        <v>#REF!</v>
      </c>
      <c r="L34" s="133" t="e">
        <f>IF(ISBLANK('9. METAS'!#REF!),"",'9. METAS'!#REF!)</f>
        <v>#REF!</v>
      </c>
      <c r="M34" s="134" t="e">
        <f>IF(ISBLANK('9. METAS'!#REF!),"",'9. METAS'!#REF!)</f>
        <v>#REF!</v>
      </c>
      <c r="N34" s="144"/>
      <c r="O34" s="136"/>
      <c r="P34" s="136"/>
      <c r="Q34" s="137"/>
      <c r="R34" s="131" t="str">
        <f t="shared" si="0"/>
        <v>100%</v>
      </c>
      <c r="S34" s="132" t="str">
        <f t="shared" si="0"/>
        <v>100%</v>
      </c>
      <c r="T34" s="132" t="str">
        <f t="shared" si="0"/>
        <v>100%</v>
      </c>
      <c r="U34" s="155" t="str">
        <f t="shared" si="0"/>
        <v>100%</v>
      </c>
      <c r="V34" s="135" t="str">
        <f t="shared" si="1"/>
        <v>No Programado</v>
      </c>
      <c r="W34" s="132" t="str">
        <f t="shared" si="2"/>
        <v>No Programado</v>
      </c>
      <c r="X34" s="132" t="str">
        <f t="shared" si="3"/>
        <v>No Programado</v>
      </c>
      <c r="Y34" s="161" t="str">
        <f t="shared" si="4"/>
        <v>No Programado</v>
      </c>
      <c r="Z34" s="174"/>
      <c r="AA34" s="175"/>
      <c r="AB34" s="175"/>
      <c r="AC34" s="176"/>
    </row>
    <row r="35" spans="3:29" ht="17.25">
      <c r="C35" s="204" t="e">
        <f>IF(ISBLANK('5. Pp (3 años)'!#REF!),"",'5. Pp (3 años)'!#REF!)</f>
        <v>#REF!</v>
      </c>
      <c r="D35" s="80" t="e">
        <f>IF(ISBLANK('5. Pp (3 años)'!#REF!),"",'5. Pp (3 años)'!#REF!)</f>
        <v>#REF!</v>
      </c>
      <c r="E35" s="201" t="e">
        <f>IF(ISBLANK('5. Pp (3 años)'!#REF!),"",'5. Pp (3 años)'!#REF!)</f>
        <v>#REF!</v>
      </c>
      <c r="F35" s="201" t="e">
        <f>IF(ISBLANK('5. Pp (3 años)'!#REF!),"",'5. Pp (3 años)'!#REF!)</f>
        <v>#REF!</v>
      </c>
      <c r="G35" s="209" t="e">
        <f>IF(ISBLANK('5. Pp (3 años)'!#REF!),"",'5. Pp (3 años)'!#REF!)</f>
        <v>#REF!</v>
      </c>
      <c r="H35" s="66" t="e">
        <f>IF(ISBLANK('5. Pp (3 años)'!#REF!),"",'5. Pp (3 años)'!#REF!)</f>
        <v>#REF!</v>
      </c>
      <c r="I35" s="142" t="e">
        <f>IF(ISBLANK('9. METAS'!#REF!),"",'9. METAS'!#REF!)</f>
        <v>#REF!</v>
      </c>
      <c r="J35" s="143" t="e">
        <f>IF(ISBLANK('9. METAS'!#REF!),"",'9. METAS'!#REF!)</f>
        <v>#REF!</v>
      </c>
      <c r="K35" s="133" t="e">
        <f>IF(ISBLANK('9. METAS'!#REF!),"",'9. METAS'!#REF!)</f>
        <v>#REF!</v>
      </c>
      <c r="L35" s="133" t="e">
        <f>IF(ISBLANK('9. METAS'!#REF!),"",'9. METAS'!#REF!)</f>
        <v>#REF!</v>
      </c>
      <c r="M35" s="134" t="e">
        <f>IF(ISBLANK('9. METAS'!#REF!),"",'9. METAS'!#REF!)</f>
        <v>#REF!</v>
      </c>
      <c r="N35" s="144"/>
      <c r="O35" s="136"/>
      <c r="P35" s="136"/>
      <c r="Q35" s="137"/>
      <c r="R35" s="131" t="str">
        <f t="shared" si="0"/>
        <v>100%</v>
      </c>
      <c r="S35" s="132" t="str">
        <f t="shared" si="0"/>
        <v>100%</v>
      </c>
      <c r="T35" s="132" t="str">
        <f t="shared" si="0"/>
        <v>100%</v>
      </c>
      <c r="U35" s="155" t="str">
        <f t="shared" si="0"/>
        <v>100%</v>
      </c>
      <c r="V35" s="135" t="str">
        <f t="shared" si="1"/>
        <v>No Programado</v>
      </c>
      <c r="W35" s="132" t="str">
        <f t="shared" si="2"/>
        <v>No Programado</v>
      </c>
      <c r="X35" s="132" t="str">
        <f t="shared" si="3"/>
        <v>No Programado</v>
      </c>
      <c r="Y35" s="161" t="str">
        <f t="shared" si="4"/>
        <v>No Programado</v>
      </c>
      <c r="Z35" s="177"/>
      <c r="AA35" s="178"/>
      <c r="AB35" s="178"/>
      <c r="AC35" s="179"/>
    </row>
    <row r="36" spans="3:29" ht="17.25">
      <c r="C36" s="205" t="e">
        <f>IF(ISBLANK('5. Pp (3 años)'!#REF!),"",'5. Pp (3 años)'!#REF!)</f>
        <v>#REF!</v>
      </c>
      <c r="D36" s="80" t="e">
        <f>IF(ISBLANK('5. Pp (3 años)'!#REF!),"",'5. Pp (3 años)'!#REF!)</f>
        <v>#REF!</v>
      </c>
      <c r="E36" s="201" t="e">
        <f>IF(ISBLANK('5. Pp (3 años)'!#REF!),"",'5. Pp (3 años)'!#REF!)</f>
        <v>#REF!</v>
      </c>
      <c r="F36" s="201" t="e">
        <f>IF(ISBLANK('5. Pp (3 años)'!#REF!),"",'5. Pp (3 años)'!#REF!)</f>
        <v>#REF!</v>
      </c>
      <c r="G36" s="209" t="e">
        <f>IF(ISBLANK('5. Pp (3 años)'!#REF!),"",'5. Pp (3 años)'!#REF!)</f>
        <v>#REF!</v>
      </c>
      <c r="H36" s="66" t="e">
        <f>IF(ISBLANK('5. Pp (3 años)'!#REF!),"",'5. Pp (3 años)'!#REF!)</f>
        <v>#REF!</v>
      </c>
      <c r="I36" s="142" t="e">
        <f>IF(ISBLANK('9. METAS'!#REF!),"",'9. METAS'!#REF!)</f>
        <v>#REF!</v>
      </c>
      <c r="J36" s="143" t="e">
        <f>IF(ISBLANK('9. METAS'!#REF!),"",'9. METAS'!#REF!)</f>
        <v>#REF!</v>
      </c>
      <c r="K36" s="133" t="e">
        <f>IF(ISBLANK('9. METAS'!#REF!),"",'9. METAS'!#REF!)</f>
        <v>#REF!</v>
      </c>
      <c r="L36" s="133" t="e">
        <f>IF(ISBLANK('9. METAS'!#REF!),"",'9. METAS'!#REF!)</f>
        <v>#REF!</v>
      </c>
      <c r="M36" s="134" t="e">
        <f>IF(ISBLANK('9. METAS'!#REF!),"",'9. METAS'!#REF!)</f>
        <v>#REF!</v>
      </c>
      <c r="N36" s="144"/>
      <c r="O36" s="136"/>
      <c r="P36" s="136"/>
      <c r="Q36" s="137"/>
      <c r="R36" s="131" t="str">
        <f t="shared" si="0"/>
        <v>100%</v>
      </c>
      <c r="S36" s="132" t="str">
        <f t="shared" si="0"/>
        <v>100%</v>
      </c>
      <c r="T36" s="132" t="str">
        <f t="shared" si="0"/>
        <v>100%</v>
      </c>
      <c r="U36" s="155" t="str">
        <f t="shared" si="0"/>
        <v>100%</v>
      </c>
      <c r="V36" s="135" t="str">
        <f t="shared" si="1"/>
        <v>No Programado</v>
      </c>
      <c r="W36" s="132" t="str">
        <f t="shared" si="2"/>
        <v>No Programado</v>
      </c>
      <c r="X36" s="132" t="str">
        <f t="shared" si="3"/>
        <v>No Programado</v>
      </c>
      <c r="Y36" s="161" t="str">
        <f t="shared" si="4"/>
        <v>No Programado</v>
      </c>
      <c r="Z36" s="174"/>
      <c r="AA36" s="175"/>
      <c r="AB36" s="175"/>
      <c r="AC36" s="176"/>
    </row>
    <row r="37" spans="3:29" ht="17.25">
      <c r="C37" s="204" t="e">
        <f>IF(ISBLANK('5. Pp (3 años)'!#REF!),"",'5. Pp (3 años)'!#REF!)</f>
        <v>#REF!</v>
      </c>
      <c r="D37" s="80" t="e">
        <f>IF(ISBLANK('5. Pp (3 años)'!#REF!),"",'5. Pp (3 años)'!#REF!)</f>
        <v>#REF!</v>
      </c>
      <c r="E37" s="201" t="e">
        <f>IF(ISBLANK('5. Pp (3 años)'!#REF!),"",'5. Pp (3 años)'!#REF!)</f>
        <v>#REF!</v>
      </c>
      <c r="F37" s="201" t="e">
        <f>IF(ISBLANK('5. Pp (3 años)'!#REF!),"",'5. Pp (3 años)'!#REF!)</f>
        <v>#REF!</v>
      </c>
      <c r="G37" s="209" t="e">
        <f>IF(ISBLANK('5. Pp (3 años)'!#REF!),"",'5. Pp (3 años)'!#REF!)</f>
        <v>#REF!</v>
      </c>
      <c r="H37" s="66" t="e">
        <f>IF(ISBLANK('5. Pp (3 años)'!#REF!),"",'5. Pp (3 años)'!#REF!)</f>
        <v>#REF!</v>
      </c>
      <c r="I37" s="142" t="e">
        <f>IF(ISBLANK('9. METAS'!#REF!),"",'9. METAS'!#REF!)</f>
        <v>#REF!</v>
      </c>
      <c r="J37" s="143" t="e">
        <f>IF(ISBLANK('9. METAS'!#REF!),"",'9. METAS'!#REF!)</f>
        <v>#REF!</v>
      </c>
      <c r="K37" s="133" t="e">
        <f>IF(ISBLANK('9. METAS'!#REF!),"",'9. METAS'!#REF!)</f>
        <v>#REF!</v>
      </c>
      <c r="L37" s="133" t="e">
        <f>IF(ISBLANK('9. METAS'!#REF!),"",'9. METAS'!#REF!)</f>
        <v>#REF!</v>
      </c>
      <c r="M37" s="134" t="e">
        <f>IF(ISBLANK('9. METAS'!#REF!),"",'9. METAS'!#REF!)</f>
        <v>#REF!</v>
      </c>
      <c r="N37" s="144"/>
      <c r="O37" s="136"/>
      <c r="P37" s="136"/>
      <c r="Q37" s="137"/>
      <c r="R37" s="131" t="str">
        <f t="shared" si="0"/>
        <v>100%</v>
      </c>
      <c r="S37" s="132" t="str">
        <f t="shared" si="0"/>
        <v>100%</v>
      </c>
      <c r="T37" s="132" t="str">
        <f t="shared" si="0"/>
        <v>100%</v>
      </c>
      <c r="U37" s="155" t="str">
        <f t="shared" si="0"/>
        <v>100%</v>
      </c>
      <c r="V37" s="135" t="str">
        <f t="shared" si="1"/>
        <v>No Programado</v>
      </c>
      <c r="W37" s="132" t="str">
        <f t="shared" si="2"/>
        <v>No Programado</v>
      </c>
      <c r="X37" s="132" t="str">
        <f t="shared" si="3"/>
        <v>No Programado</v>
      </c>
      <c r="Y37" s="161" t="str">
        <f t="shared" si="4"/>
        <v>No Programado</v>
      </c>
      <c r="Z37" s="177"/>
      <c r="AA37" s="178"/>
      <c r="AB37" s="178"/>
      <c r="AC37" s="179"/>
    </row>
    <row r="38" spans="3:29" ht="17.25">
      <c r="C38" s="205" t="e">
        <f>IF(ISBLANK('5. Pp (3 años)'!#REF!),"",'5. Pp (3 años)'!#REF!)</f>
        <v>#REF!</v>
      </c>
      <c r="D38" s="80" t="e">
        <f>IF(ISBLANK('5. Pp (3 años)'!#REF!),"",'5. Pp (3 años)'!#REF!)</f>
        <v>#REF!</v>
      </c>
      <c r="E38" s="201" t="e">
        <f>IF(ISBLANK('5. Pp (3 años)'!#REF!),"",'5. Pp (3 años)'!#REF!)</f>
        <v>#REF!</v>
      </c>
      <c r="F38" s="201" t="e">
        <f>IF(ISBLANK('5. Pp (3 años)'!#REF!),"",'5. Pp (3 años)'!#REF!)</f>
        <v>#REF!</v>
      </c>
      <c r="G38" s="209" t="e">
        <f>IF(ISBLANK('5. Pp (3 años)'!#REF!),"",'5. Pp (3 años)'!#REF!)</f>
        <v>#REF!</v>
      </c>
      <c r="H38" s="66" t="e">
        <f>IF(ISBLANK('5. Pp (3 años)'!#REF!),"",'5. Pp (3 años)'!#REF!)</f>
        <v>#REF!</v>
      </c>
      <c r="I38" s="142" t="e">
        <f>IF(ISBLANK('9. METAS'!#REF!),"",'9. METAS'!#REF!)</f>
        <v>#REF!</v>
      </c>
      <c r="J38" s="143" t="e">
        <f>IF(ISBLANK('9. METAS'!#REF!),"",'9. METAS'!#REF!)</f>
        <v>#REF!</v>
      </c>
      <c r="K38" s="133" t="e">
        <f>IF(ISBLANK('9. METAS'!#REF!),"",'9. METAS'!#REF!)</f>
        <v>#REF!</v>
      </c>
      <c r="L38" s="133" t="e">
        <f>IF(ISBLANK('9. METAS'!#REF!),"",'9. METAS'!#REF!)</f>
        <v>#REF!</v>
      </c>
      <c r="M38" s="134" t="e">
        <f>IF(ISBLANK('9. METAS'!#REF!),"",'9. METAS'!#REF!)</f>
        <v>#REF!</v>
      </c>
      <c r="N38" s="144"/>
      <c r="O38" s="136"/>
      <c r="P38" s="136"/>
      <c r="Q38" s="137"/>
      <c r="R38" s="131" t="str">
        <f t="shared" si="0"/>
        <v>100%</v>
      </c>
      <c r="S38" s="132" t="str">
        <f t="shared" si="0"/>
        <v>100%</v>
      </c>
      <c r="T38" s="132" t="str">
        <f t="shared" si="0"/>
        <v>100%</v>
      </c>
      <c r="U38" s="155" t="str">
        <f t="shared" si="0"/>
        <v>100%</v>
      </c>
      <c r="V38" s="135" t="str">
        <f t="shared" si="1"/>
        <v>No Programado</v>
      </c>
      <c r="W38" s="132" t="str">
        <f t="shared" si="2"/>
        <v>No Programado</v>
      </c>
      <c r="X38" s="132" t="str">
        <f t="shared" si="3"/>
        <v>No Programado</v>
      </c>
      <c r="Y38" s="161" t="str">
        <f t="shared" si="4"/>
        <v>No Programado</v>
      </c>
      <c r="Z38" s="174"/>
      <c r="AA38" s="175"/>
      <c r="AB38" s="175"/>
      <c r="AC38" s="176"/>
    </row>
    <row r="39" spans="3:29" ht="17.25">
      <c r="C39" s="204" t="e">
        <f>IF(ISBLANK('5. Pp (3 años)'!#REF!),"",'5. Pp (3 años)'!#REF!)</f>
        <v>#REF!</v>
      </c>
      <c r="D39" s="80" t="e">
        <f>IF(ISBLANK('5. Pp (3 años)'!#REF!),"",'5. Pp (3 años)'!#REF!)</f>
        <v>#REF!</v>
      </c>
      <c r="E39" s="201" t="e">
        <f>IF(ISBLANK('5. Pp (3 años)'!#REF!),"",'5. Pp (3 años)'!#REF!)</f>
        <v>#REF!</v>
      </c>
      <c r="F39" s="201" t="e">
        <f>IF(ISBLANK('5. Pp (3 años)'!#REF!),"",'5. Pp (3 años)'!#REF!)</f>
        <v>#REF!</v>
      </c>
      <c r="G39" s="209" t="e">
        <f>IF(ISBLANK('5. Pp (3 años)'!#REF!),"",'5. Pp (3 años)'!#REF!)</f>
        <v>#REF!</v>
      </c>
      <c r="H39" s="66" t="e">
        <f>IF(ISBLANK('5. Pp (3 años)'!#REF!),"",'5. Pp (3 años)'!#REF!)</f>
        <v>#REF!</v>
      </c>
      <c r="I39" s="142" t="e">
        <f>IF(ISBLANK('9. METAS'!#REF!),"",'9. METAS'!#REF!)</f>
        <v>#REF!</v>
      </c>
      <c r="J39" s="143" t="e">
        <f>IF(ISBLANK('9. METAS'!#REF!),"",'9. METAS'!#REF!)</f>
        <v>#REF!</v>
      </c>
      <c r="K39" s="133" t="e">
        <f>IF(ISBLANK('9. METAS'!#REF!),"",'9. METAS'!#REF!)</f>
        <v>#REF!</v>
      </c>
      <c r="L39" s="133" t="e">
        <f>IF(ISBLANK('9. METAS'!#REF!),"",'9. METAS'!#REF!)</f>
        <v>#REF!</v>
      </c>
      <c r="M39" s="134" t="e">
        <f>IF(ISBLANK('9. METAS'!#REF!),"",'9. METAS'!#REF!)</f>
        <v>#REF!</v>
      </c>
      <c r="N39" s="144"/>
      <c r="O39" s="136"/>
      <c r="P39" s="136"/>
      <c r="Q39" s="137"/>
      <c r="R39" s="131" t="str">
        <f t="shared" si="0"/>
        <v>100%</v>
      </c>
      <c r="S39" s="132" t="str">
        <f t="shared" si="0"/>
        <v>100%</v>
      </c>
      <c r="T39" s="132" t="str">
        <f t="shared" si="0"/>
        <v>100%</v>
      </c>
      <c r="U39" s="155" t="str">
        <f t="shared" si="0"/>
        <v>100%</v>
      </c>
      <c r="V39" s="135" t="str">
        <f t="shared" si="1"/>
        <v>No Programado</v>
      </c>
      <c r="W39" s="132" t="str">
        <f t="shared" si="2"/>
        <v>No Programado</v>
      </c>
      <c r="X39" s="132" t="str">
        <f t="shared" si="3"/>
        <v>No Programado</v>
      </c>
      <c r="Y39" s="161" t="str">
        <f t="shared" si="4"/>
        <v>No Programado</v>
      </c>
      <c r="Z39" s="177"/>
      <c r="AA39" s="178"/>
      <c r="AB39" s="178"/>
      <c r="AC39" s="179"/>
    </row>
    <row r="40" spans="3:29" ht="17.25">
      <c r="C40" s="206" t="e">
        <f>IF(ISBLANK('5. Pp (3 años)'!#REF!),"",'5. Pp (3 años)'!#REF!)</f>
        <v>#REF!</v>
      </c>
      <c r="D40" s="60" t="e">
        <f>IF(ISBLANK('5. Pp (3 años)'!#REF!),"",'5. Pp (3 años)'!#REF!)</f>
        <v>#REF!</v>
      </c>
      <c r="E40" s="203" t="e">
        <f>IF(ISBLANK('5. Pp (3 años)'!#REF!),"",'5. Pp (3 años)'!#REF!)</f>
        <v>#REF!</v>
      </c>
      <c r="F40" s="203" t="e">
        <f>IF(ISBLANK('5. Pp (3 años)'!#REF!),"",'5. Pp (3 años)'!#REF!)</f>
        <v>#REF!</v>
      </c>
      <c r="G40" s="214" t="e">
        <f>IF(ISBLANK('5. Pp (3 años)'!#REF!),"",'5. Pp (3 años)'!#REF!)</f>
        <v>#REF!</v>
      </c>
      <c r="H40" s="65" t="e">
        <f>IF(ISBLANK('5. Pp (3 años)'!#REF!),"",'5. Pp (3 años)'!#REF!)</f>
        <v>#REF!</v>
      </c>
      <c r="I40" s="142" t="e">
        <f>IF(ISBLANK('9. METAS'!#REF!),"",'9. METAS'!#REF!)</f>
        <v>#REF!</v>
      </c>
      <c r="J40" s="143" t="e">
        <f>IF(ISBLANK('9. METAS'!#REF!),"",'9. METAS'!#REF!)</f>
        <v>#REF!</v>
      </c>
      <c r="K40" s="133" t="e">
        <f>IF(ISBLANK('9. METAS'!#REF!),"",'9. METAS'!#REF!)</f>
        <v>#REF!</v>
      </c>
      <c r="L40" s="133" t="e">
        <f>IF(ISBLANK('9. METAS'!#REF!),"",'9. METAS'!#REF!)</f>
        <v>#REF!</v>
      </c>
      <c r="M40" s="134" t="e">
        <f>IF(ISBLANK('9. METAS'!#REF!),"",'9. METAS'!#REF!)</f>
        <v>#REF!</v>
      </c>
      <c r="N40" s="144"/>
      <c r="O40" s="136"/>
      <c r="P40" s="136"/>
      <c r="Q40" s="137"/>
      <c r="R40" s="131" t="str">
        <f t="shared" si="0"/>
        <v>100%</v>
      </c>
      <c r="S40" s="132" t="str">
        <f t="shared" si="0"/>
        <v>100%</v>
      </c>
      <c r="T40" s="132" t="str">
        <f t="shared" si="0"/>
        <v>100%</v>
      </c>
      <c r="U40" s="155" t="str">
        <f t="shared" si="0"/>
        <v>100%</v>
      </c>
      <c r="V40" s="135" t="str">
        <f t="shared" si="1"/>
        <v>No Programado</v>
      </c>
      <c r="W40" s="132" t="str">
        <f t="shared" si="2"/>
        <v>No Programado</v>
      </c>
      <c r="X40" s="132" t="str">
        <f t="shared" si="3"/>
        <v>No Programado</v>
      </c>
      <c r="Y40" s="161" t="str">
        <f t="shared" si="4"/>
        <v>No Programado</v>
      </c>
      <c r="Z40" s="174"/>
      <c r="AA40" s="175"/>
      <c r="AB40" s="175"/>
      <c r="AC40" s="176"/>
    </row>
    <row r="41" spans="3:29" ht="17.25">
      <c r="C41" s="204" t="e">
        <f>IF(ISBLANK('5. Pp (3 años)'!#REF!),"",'5. Pp (3 años)'!#REF!)</f>
        <v>#REF!</v>
      </c>
      <c r="D41" s="80" t="e">
        <f>IF(ISBLANK('5. Pp (3 años)'!#REF!),"",'5. Pp (3 años)'!#REF!)</f>
        <v>#REF!</v>
      </c>
      <c r="E41" s="201" t="e">
        <f>IF(ISBLANK('5. Pp (3 años)'!#REF!),"",'5. Pp (3 años)'!#REF!)</f>
        <v>#REF!</v>
      </c>
      <c r="F41" s="201" t="e">
        <f>IF(ISBLANK('5. Pp (3 años)'!#REF!),"",'5. Pp (3 años)'!#REF!)</f>
        <v>#REF!</v>
      </c>
      <c r="G41" s="209" t="e">
        <f>IF(ISBLANK('5. Pp (3 años)'!#REF!),"",'5. Pp (3 años)'!#REF!)</f>
        <v>#REF!</v>
      </c>
      <c r="H41" s="66" t="e">
        <f>IF(ISBLANK('5. Pp (3 años)'!#REF!),"",'5. Pp (3 años)'!#REF!)</f>
        <v>#REF!</v>
      </c>
      <c r="I41" s="142" t="e">
        <f>IF(ISBLANK('9. METAS'!#REF!),"",'9. METAS'!#REF!)</f>
        <v>#REF!</v>
      </c>
      <c r="J41" s="143" t="e">
        <f>IF(ISBLANK('9. METAS'!#REF!),"",'9. METAS'!#REF!)</f>
        <v>#REF!</v>
      </c>
      <c r="K41" s="133" t="e">
        <f>IF(ISBLANK('9. METAS'!#REF!),"",'9. METAS'!#REF!)</f>
        <v>#REF!</v>
      </c>
      <c r="L41" s="133" t="e">
        <f>IF(ISBLANK('9. METAS'!#REF!),"",'9. METAS'!#REF!)</f>
        <v>#REF!</v>
      </c>
      <c r="M41" s="134" t="e">
        <f>IF(ISBLANK('9. METAS'!#REF!),"",'9. METAS'!#REF!)</f>
        <v>#REF!</v>
      </c>
      <c r="N41" s="144"/>
      <c r="O41" s="136"/>
      <c r="P41" s="136"/>
      <c r="Q41" s="137"/>
      <c r="R41" s="131" t="str">
        <f t="shared" si="0"/>
        <v>100%</v>
      </c>
      <c r="S41" s="132" t="str">
        <f t="shared" si="0"/>
        <v>100%</v>
      </c>
      <c r="T41" s="132" t="str">
        <f t="shared" si="0"/>
        <v>100%</v>
      </c>
      <c r="U41" s="155" t="str">
        <f t="shared" si="0"/>
        <v>100%</v>
      </c>
      <c r="V41" s="135" t="str">
        <f t="shared" si="1"/>
        <v>No Programado</v>
      </c>
      <c r="W41" s="132" t="str">
        <f t="shared" si="2"/>
        <v>No Programado</v>
      </c>
      <c r="X41" s="132" t="str">
        <f t="shared" si="3"/>
        <v>No Programado</v>
      </c>
      <c r="Y41" s="161" t="str">
        <f t="shared" si="4"/>
        <v>No Programado</v>
      </c>
      <c r="Z41" s="174"/>
      <c r="AA41" s="175"/>
      <c r="AB41" s="175"/>
      <c r="AC41" s="176"/>
    </row>
    <row r="42" spans="3:29" ht="17.25">
      <c r="C42" s="205" t="e">
        <f>IF(ISBLANK('5. Pp (3 años)'!#REF!),"",'5. Pp (3 años)'!#REF!)</f>
        <v>#REF!</v>
      </c>
      <c r="D42" s="80" t="e">
        <f>IF(ISBLANK('5. Pp (3 años)'!#REF!),"",'5. Pp (3 años)'!#REF!)</f>
        <v>#REF!</v>
      </c>
      <c r="E42" s="201" t="e">
        <f>IF(ISBLANK('5. Pp (3 años)'!#REF!),"",'5. Pp (3 años)'!#REF!)</f>
        <v>#REF!</v>
      </c>
      <c r="F42" s="201" t="e">
        <f>IF(ISBLANK('5. Pp (3 años)'!#REF!),"",'5. Pp (3 años)'!#REF!)</f>
        <v>#REF!</v>
      </c>
      <c r="G42" s="209" t="e">
        <f>IF(ISBLANK('5. Pp (3 años)'!#REF!),"",'5. Pp (3 años)'!#REF!)</f>
        <v>#REF!</v>
      </c>
      <c r="H42" s="66" t="e">
        <f>IF(ISBLANK('5. Pp (3 años)'!#REF!),"",'5. Pp (3 años)'!#REF!)</f>
        <v>#REF!</v>
      </c>
      <c r="I42" s="142" t="e">
        <f>IF(ISBLANK('9. METAS'!#REF!),"",'9. METAS'!#REF!)</f>
        <v>#REF!</v>
      </c>
      <c r="J42" s="143" t="e">
        <f>IF(ISBLANK('9. METAS'!#REF!),"",'9. METAS'!#REF!)</f>
        <v>#REF!</v>
      </c>
      <c r="K42" s="133" t="e">
        <f>IF(ISBLANK('9. METAS'!#REF!),"",'9. METAS'!#REF!)</f>
        <v>#REF!</v>
      </c>
      <c r="L42" s="133" t="e">
        <f>IF(ISBLANK('9. METAS'!#REF!),"",'9. METAS'!#REF!)</f>
        <v>#REF!</v>
      </c>
      <c r="M42" s="134" t="e">
        <f>IF(ISBLANK('9. METAS'!#REF!),"",'9. METAS'!#REF!)</f>
        <v>#REF!</v>
      </c>
      <c r="N42" s="144"/>
      <c r="O42" s="136"/>
      <c r="P42" s="136"/>
      <c r="Q42" s="137"/>
      <c r="R42" s="131" t="str">
        <f t="shared" si="0"/>
        <v>100%</v>
      </c>
      <c r="S42" s="132" t="str">
        <f t="shared" si="0"/>
        <v>100%</v>
      </c>
      <c r="T42" s="132" t="str">
        <f t="shared" si="0"/>
        <v>100%</v>
      </c>
      <c r="U42" s="155" t="str">
        <f t="shared" si="0"/>
        <v>100%</v>
      </c>
      <c r="V42" s="135" t="str">
        <f t="shared" si="1"/>
        <v>No Programado</v>
      </c>
      <c r="W42" s="132" t="str">
        <f t="shared" si="2"/>
        <v>No Programado</v>
      </c>
      <c r="X42" s="132" t="str">
        <f t="shared" si="3"/>
        <v>No Programado</v>
      </c>
      <c r="Y42" s="161" t="str">
        <f t="shared" si="4"/>
        <v>No Programado</v>
      </c>
      <c r="Z42" s="177"/>
      <c r="AA42" s="178"/>
      <c r="AB42" s="178"/>
      <c r="AC42" s="179"/>
    </row>
    <row r="43" spans="3:29" ht="17.25">
      <c r="C43" s="204" t="e">
        <f>IF(ISBLANK('5. Pp (3 años)'!#REF!),"",'5. Pp (3 años)'!#REF!)</f>
        <v>#REF!</v>
      </c>
      <c r="D43" s="80" t="e">
        <f>IF(ISBLANK('5. Pp (3 años)'!#REF!),"",'5. Pp (3 años)'!#REF!)</f>
        <v>#REF!</v>
      </c>
      <c r="E43" s="201" t="e">
        <f>IF(ISBLANK('5. Pp (3 años)'!#REF!),"",'5. Pp (3 años)'!#REF!)</f>
        <v>#REF!</v>
      </c>
      <c r="F43" s="201" t="e">
        <f>IF(ISBLANK('5. Pp (3 años)'!#REF!),"",'5. Pp (3 años)'!#REF!)</f>
        <v>#REF!</v>
      </c>
      <c r="G43" s="209" t="e">
        <f>IF(ISBLANK('5. Pp (3 años)'!#REF!),"",'5. Pp (3 años)'!#REF!)</f>
        <v>#REF!</v>
      </c>
      <c r="H43" s="66" t="e">
        <f>IF(ISBLANK('5. Pp (3 años)'!#REF!),"",'5. Pp (3 años)'!#REF!)</f>
        <v>#REF!</v>
      </c>
      <c r="I43" s="142" t="e">
        <f>IF(ISBLANK('9. METAS'!#REF!),"",'9. METAS'!#REF!)</f>
        <v>#REF!</v>
      </c>
      <c r="J43" s="143" t="e">
        <f>IF(ISBLANK('9. METAS'!#REF!),"",'9. METAS'!#REF!)</f>
        <v>#REF!</v>
      </c>
      <c r="K43" s="133" t="e">
        <f>IF(ISBLANK('9. METAS'!#REF!),"",'9. METAS'!#REF!)</f>
        <v>#REF!</v>
      </c>
      <c r="L43" s="133" t="e">
        <f>IF(ISBLANK('9. METAS'!#REF!),"",'9. METAS'!#REF!)</f>
        <v>#REF!</v>
      </c>
      <c r="M43" s="134" t="e">
        <f>IF(ISBLANK('9. METAS'!#REF!),"",'9. METAS'!#REF!)</f>
        <v>#REF!</v>
      </c>
      <c r="N43" s="144"/>
      <c r="O43" s="136"/>
      <c r="P43" s="136"/>
      <c r="Q43" s="137"/>
      <c r="R43" s="131" t="str">
        <f t="shared" si="0"/>
        <v>100%</v>
      </c>
      <c r="S43" s="132" t="str">
        <f t="shared" si="0"/>
        <v>100%</v>
      </c>
      <c r="T43" s="132" t="str">
        <f t="shared" si="0"/>
        <v>100%</v>
      </c>
      <c r="U43" s="155" t="str">
        <f t="shared" si="0"/>
        <v>100%</v>
      </c>
      <c r="V43" s="135" t="str">
        <f t="shared" si="1"/>
        <v>No Programado</v>
      </c>
      <c r="W43" s="132" t="str">
        <f t="shared" si="2"/>
        <v>No Programado</v>
      </c>
      <c r="X43" s="132" t="str">
        <f t="shared" si="3"/>
        <v>No Programado</v>
      </c>
      <c r="Y43" s="161" t="str">
        <f t="shared" si="4"/>
        <v>No Programado</v>
      </c>
      <c r="Z43" s="177"/>
      <c r="AA43" s="178"/>
      <c r="AB43" s="178"/>
      <c r="AC43" s="179"/>
    </row>
    <row r="44" spans="3:29" ht="17.25">
      <c r="C44" s="205" t="e">
        <f>IF(ISBLANK('5. Pp (3 años)'!#REF!),"",'5. Pp (3 años)'!#REF!)</f>
        <v>#REF!</v>
      </c>
      <c r="D44" s="80" t="e">
        <f>IF(ISBLANK('5. Pp (3 años)'!#REF!),"",'5. Pp (3 años)'!#REF!)</f>
        <v>#REF!</v>
      </c>
      <c r="E44" s="201" t="e">
        <f>IF(ISBLANK('5. Pp (3 años)'!#REF!),"",'5. Pp (3 años)'!#REF!)</f>
        <v>#REF!</v>
      </c>
      <c r="F44" s="201" t="e">
        <f>IF(ISBLANK('5. Pp (3 años)'!#REF!),"",'5. Pp (3 años)'!#REF!)</f>
        <v>#REF!</v>
      </c>
      <c r="G44" s="209" t="e">
        <f>IF(ISBLANK('5. Pp (3 años)'!#REF!),"",'5. Pp (3 años)'!#REF!)</f>
        <v>#REF!</v>
      </c>
      <c r="H44" s="66" t="e">
        <f>IF(ISBLANK('5. Pp (3 años)'!#REF!),"",'5. Pp (3 años)'!#REF!)</f>
        <v>#REF!</v>
      </c>
      <c r="I44" s="142" t="e">
        <f>IF(ISBLANK('9. METAS'!#REF!),"",'9. METAS'!#REF!)</f>
        <v>#REF!</v>
      </c>
      <c r="J44" s="143" t="e">
        <f>IF(ISBLANK('9. METAS'!#REF!),"",'9. METAS'!#REF!)</f>
        <v>#REF!</v>
      </c>
      <c r="K44" s="133" t="e">
        <f>IF(ISBLANK('9. METAS'!#REF!),"",'9. METAS'!#REF!)</f>
        <v>#REF!</v>
      </c>
      <c r="L44" s="133" t="e">
        <f>IF(ISBLANK('9. METAS'!#REF!),"",'9. METAS'!#REF!)</f>
        <v>#REF!</v>
      </c>
      <c r="M44" s="134" t="e">
        <f>IF(ISBLANK('9. METAS'!#REF!),"",'9. METAS'!#REF!)</f>
        <v>#REF!</v>
      </c>
      <c r="N44" s="144"/>
      <c r="O44" s="136"/>
      <c r="P44" s="136"/>
      <c r="Q44" s="137"/>
      <c r="R44" s="131" t="str">
        <f t="shared" si="0"/>
        <v>100%</v>
      </c>
      <c r="S44" s="132" t="str">
        <f t="shared" si="0"/>
        <v>100%</v>
      </c>
      <c r="T44" s="132" t="str">
        <f t="shared" si="0"/>
        <v>100%</v>
      </c>
      <c r="U44" s="155" t="str">
        <f t="shared" si="0"/>
        <v>100%</v>
      </c>
      <c r="V44" s="135" t="str">
        <f t="shared" si="1"/>
        <v>No Programado</v>
      </c>
      <c r="W44" s="132" t="str">
        <f t="shared" si="2"/>
        <v>No Programado</v>
      </c>
      <c r="X44" s="132" t="str">
        <f t="shared" si="3"/>
        <v>No Programado</v>
      </c>
      <c r="Y44" s="161" t="str">
        <f t="shared" si="4"/>
        <v>No Programado</v>
      </c>
      <c r="Z44" s="174"/>
      <c r="AA44" s="175"/>
      <c r="AB44" s="175"/>
      <c r="AC44" s="176"/>
    </row>
    <row r="45" spans="3:29" ht="17.25">
      <c r="C45" s="204" t="e">
        <f>IF(ISBLANK('5. Pp (3 años)'!#REF!),"",'5. Pp (3 años)'!#REF!)</f>
        <v>#REF!</v>
      </c>
      <c r="D45" s="80" t="e">
        <f>IF(ISBLANK('5. Pp (3 años)'!#REF!),"",'5. Pp (3 años)'!#REF!)</f>
        <v>#REF!</v>
      </c>
      <c r="E45" s="201" t="e">
        <f>IF(ISBLANK('5. Pp (3 años)'!#REF!),"",'5. Pp (3 años)'!#REF!)</f>
        <v>#REF!</v>
      </c>
      <c r="F45" s="201" t="e">
        <f>IF(ISBLANK('5. Pp (3 años)'!#REF!),"",'5. Pp (3 años)'!#REF!)</f>
        <v>#REF!</v>
      </c>
      <c r="G45" s="209" t="e">
        <f>IF(ISBLANK('5. Pp (3 años)'!#REF!),"",'5. Pp (3 años)'!#REF!)</f>
        <v>#REF!</v>
      </c>
      <c r="H45" s="66" t="e">
        <f>IF(ISBLANK('5. Pp (3 años)'!#REF!),"",'5. Pp (3 años)'!#REF!)</f>
        <v>#REF!</v>
      </c>
      <c r="I45" s="142" t="e">
        <f>IF(ISBLANK('9. METAS'!#REF!),"",'9. METAS'!#REF!)</f>
        <v>#REF!</v>
      </c>
      <c r="J45" s="143" t="e">
        <f>IF(ISBLANK('9. METAS'!#REF!),"",'9. METAS'!#REF!)</f>
        <v>#REF!</v>
      </c>
      <c r="K45" s="133" t="e">
        <f>IF(ISBLANK('9. METAS'!#REF!),"",'9. METAS'!#REF!)</f>
        <v>#REF!</v>
      </c>
      <c r="L45" s="133" t="e">
        <f>IF(ISBLANK('9. METAS'!#REF!),"",'9. METAS'!#REF!)</f>
        <v>#REF!</v>
      </c>
      <c r="M45" s="134" t="e">
        <f>IF(ISBLANK('9. METAS'!#REF!),"",'9. METAS'!#REF!)</f>
        <v>#REF!</v>
      </c>
      <c r="N45" s="144"/>
      <c r="O45" s="136"/>
      <c r="P45" s="136"/>
      <c r="Q45" s="137"/>
      <c r="R45" s="131" t="str">
        <f t="shared" si="0"/>
        <v>100%</v>
      </c>
      <c r="S45" s="132" t="str">
        <f t="shared" si="0"/>
        <v>100%</v>
      </c>
      <c r="T45" s="132" t="str">
        <f t="shared" si="0"/>
        <v>100%</v>
      </c>
      <c r="U45" s="155" t="str">
        <f t="shared" si="0"/>
        <v>100%</v>
      </c>
      <c r="V45" s="135" t="str">
        <f t="shared" si="1"/>
        <v>No Programado</v>
      </c>
      <c r="W45" s="132" t="str">
        <f t="shared" si="2"/>
        <v>No Programado</v>
      </c>
      <c r="X45" s="132" t="str">
        <f t="shared" si="3"/>
        <v>No Programado</v>
      </c>
      <c r="Y45" s="161" t="str">
        <f t="shared" si="4"/>
        <v>No Programado</v>
      </c>
      <c r="Z45" s="177"/>
      <c r="AA45" s="178"/>
      <c r="AB45" s="178"/>
      <c r="AC45" s="179"/>
    </row>
    <row r="46" spans="3:29" ht="17.25">
      <c r="C46" s="206" t="e">
        <f>IF(ISBLANK('5. Pp (3 años)'!#REF!),"",'5. Pp (3 años)'!#REF!)</f>
        <v>#REF!</v>
      </c>
      <c r="D46" s="60" t="e">
        <f>IF(ISBLANK('5. Pp (3 años)'!#REF!),"",'5. Pp (3 años)'!#REF!)</f>
        <v>#REF!</v>
      </c>
      <c r="E46" s="203" t="e">
        <f>IF(ISBLANK('5. Pp (3 años)'!#REF!),"",'5. Pp (3 años)'!#REF!)</f>
        <v>#REF!</v>
      </c>
      <c r="F46" s="203" t="e">
        <f>IF(ISBLANK('5. Pp (3 años)'!#REF!),"",'5. Pp (3 años)'!#REF!)</f>
        <v>#REF!</v>
      </c>
      <c r="G46" s="214" t="e">
        <f>IF(ISBLANK('5. Pp (3 años)'!#REF!),"",'5. Pp (3 años)'!#REF!)</f>
        <v>#REF!</v>
      </c>
      <c r="H46" s="65" t="e">
        <f>IF(ISBLANK('5. Pp (3 años)'!#REF!),"",'5. Pp (3 años)'!#REF!)</f>
        <v>#REF!</v>
      </c>
      <c r="I46" s="142" t="e">
        <f>IF(ISBLANK('9. METAS'!#REF!),"",'9. METAS'!#REF!)</f>
        <v>#REF!</v>
      </c>
      <c r="J46" s="143" t="e">
        <f>IF(ISBLANK('9. METAS'!#REF!),"",'9. METAS'!#REF!)</f>
        <v>#REF!</v>
      </c>
      <c r="K46" s="133" t="e">
        <f>IF(ISBLANK('9. METAS'!#REF!),"",'9. METAS'!#REF!)</f>
        <v>#REF!</v>
      </c>
      <c r="L46" s="133" t="e">
        <f>IF(ISBLANK('9. METAS'!#REF!),"",'9. METAS'!#REF!)</f>
        <v>#REF!</v>
      </c>
      <c r="M46" s="134" t="e">
        <f>IF(ISBLANK('9. METAS'!#REF!),"",'9. METAS'!#REF!)</f>
        <v>#REF!</v>
      </c>
      <c r="N46" s="144"/>
      <c r="O46" s="136"/>
      <c r="P46" s="136"/>
      <c r="Q46" s="137"/>
      <c r="R46" s="131" t="str">
        <f t="shared" si="0"/>
        <v>100%</v>
      </c>
      <c r="S46" s="132" t="str">
        <f t="shared" si="0"/>
        <v>100%</v>
      </c>
      <c r="T46" s="132" t="str">
        <f t="shared" si="0"/>
        <v>100%</v>
      </c>
      <c r="U46" s="155" t="str">
        <f t="shared" si="0"/>
        <v>100%</v>
      </c>
      <c r="V46" s="135" t="str">
        <f t="shared" si="1"/>
        <v>No Programado</v>
      </c>
      <c r="W46" s="132" t="str">
        <f t="shared" si="2"/>
        <v>No Programado</v>
      </c>
      <c r="X46" s="132" t="str">
        <f t="shared" si="3"/>
        <v>No Programado</v>
      </c>
      <c r="Y46" s="161" t="str">
        <f t="shared" si="4"/>
        <v>No Programado</v>
      </c>
      <c r="Z46" s="174"/>
      <c r="AA46" s="175"/>
      <c r="AB46" s="175"/>
      <c r="AC46" s="176"/>
    </row>
    <row r="47" spans="3:29" ht="17.25">
      <c r="C47" s="204" t="e">
        <f>IF(ISBLANK('5. Pp (3 años)'!#REF!),"",'5. Pp (3 años)'!#REF!)</f>
        <v>#REF!</v>
      </c>
      <c r="D47" s="80" t="e">
        <f>IF(ISBLANK('5. Pp (3 años)'!#REF!),"",'5. Pp (3 años)'!#REF!)</f>
        <v>#REF!</v>
      </c>
      <c r="E47" s="201" t="e">
        <f>IF(ISBLANK('5. Pp (3 años)'!#REF!),"",'5. Pp (3 años)'!#REF!)</f>
        <v>#REF!</v>
      </c>
      <c r="F47" s="201" t="e">
        <f>IF(ISBLANK('5. Pp (3 años)'!#REF!),"",'5. Pp (3 años)'!#REF!)</f>
        <v>#REF!</v>
      </c>
      <c r="G47" s="209" t="e">
        <f>IF(ISBLANK('5. Pp (3 años)'!#REF!),"",'5. Pp (3 años)'!#REF!)</f>
        <v>#REF!</v>
      </c>
      <c r="H47" s="66" t="e">
        <f>IF(ISBLANK('5. Pp (3 años)'!#REF!),"",'5. Pp (3 años)'!#REF!)</f>
        <v>#REF!</v>
      </c>
      <c r="I47" s="142" t="e">
        <f>IF(ISBLANK('9. METAS'!#REF!),"",'9. METAS'!#REF!)</f>
        <v>#REF!</v>
      </c>
      <c r="J47" s="143" t="e">
        <f>IF(ISBLANK('9. METAS'!#REF!),"",'9. METAS'!#REF!)</f>
        <v>#REF!</v>
      </c>
      <c r="K47" s="133" t="e">
        <f>IF(ISBLANK('9. METAS'!#REF!),"",'9. METAS'!#REF!)</f>
        <v>#REF!</v>
      </c>
      <c r="L47" s="133" t="e">
        <f>IF(ISBLANK('9. METAS'!#REF!),"",'9. METAS'!#REF!)</f>
        <v>#REF!</v>
      </c>
      <c r="M47" s="134" t="e">
        <f>IF(ISBLANK('9. METAS'!#REF!),"",'9. METAS'!#REF!)</f>
        <v>#REF!</v>
      </c>
      <c r="N47" s="144"/>
      <c r="O47" s="136"/>
      <c r="P47" s="136"/>
      <c r="Q47" s="137"/>
      <c r="R47" s="131" t="str">
        <f t="shared" si="0"/>
        <v>100%</v>
      </c>
      <c r="S47" s="132" t="str">
        <f t="shared" si="0"/>
        <v>100%</v>
      </c>
      <c r="T47" s="132" t="str">
        <f t="shared" si="0"/>
        <v>100%</v>
      </c>
      <c r="U47" s="155" t="str">
        <f t="shared" si="0"/>
        <v>100%</v>
      </c>
      <c r="V47" s="135" t="str">
        <f t="shared" si="1"/>
        <v>No Programado</v>
      </c>
      <c r="W47" s="132" t="str">
        <f t="shared" si="2"/>
        <v>No Programado</v>
      </c>
      <c r="X47" s="132" t="str">
        <f t="shared" si="3"/>
        <v>No Programado</v>
      </c>
      <c r="Y47" s="161" t="str">
        <f t="shared" si="4"/>
        <v>No Programado</v>
      </c>
      <c r="Z47" s="177"/>
      <c r="AA47" s="178"/>
      <c r="AB47" s="178"/>
      <c r="AC47" s="179"/>
    </row>
    <row r="48" spans="3:29" ht="17.25">
      <c r="C48" s="205" t="e">
        <f>IF(ISBLANK('5. Pp (3 años)'!#REF!),"",'5. Pp (3 años)'!#REF!)</f>
        <v>#REF!</v>
      </c>
      <c r="D48" s="80" t="e">
        <f>IF(ISBLANK('5. Pp (3 años)'!#REF!),"",'5. Pp (3 años)'!#REF!)</f>
        <v>#REF!</v>
      </c>
      <c r="E48" s="201" t="e">
        <f>IF(ISBLANK('5. Pp (3 años)'!#REF!),"",'5. Pp (3 años)'!#REF!)</f>
        <v>#REF!</v>
      </c>
      <c r="F48" s="201" t="e">
        <f>IF(ISBLANK('5. Pp (3 años)'!#REF!),"",'5. Pp (3 años)'!#REF!)</f>
        <v>#REF!</v>
      </c>
      <c r="G48" s="209" t="e">
        <f>IF(ISBLANK('5. Pp (3 años)'!#REF!),"",'5. Pp (3 años)'!#REF!)</f>
        <v>#REF!</v>
      </c>
      <c r="H48" s="66" t="e">
        <f>IF(ISBLANK('5. Pp (3 años)'!#REF!),"",'5. Pp (3 años)'!#REF!)</f>
        <v>#REF!</v>
      </c>
      <c r="I48" s="142" t="e">
        <f>IF(ISBLANK('9. METAS'!#REF!),"",'9. METAS'!#REF!)</f>
        <v>#REF!</v>
      </c>
      <c r="J48" s="143" t="e">
        <f>IF(ISBLANK('9. METAS'!#REF!),"",'9. METAS'!#REF!)</f>
        <v>#REF!</v>
      </c>
      <c r="K48" s="133" t="e">
        <f>IF(ISBLANK('9. METAS'!#REF!),"",'9. METAS'!#REF!)</f>
        <v>#REF!</v>
      </c>
      <c r="L48" s="133" t="e">
        <f>IF(ISBLANK('9. METAS'!#REF!),"",'9. METAS'!#REF!)</f>
        <v>#REF!</v>
      </c>
      <c r="M48" s="134" t="e">
        <f>IF(ISBLANK('9. METAS'!#REF!),"",'9. METAS'!#REF!)</f>
        <v>#REF!</v>
      </c>
      <c r="N48" s="144"/>
      <c r="O48" s="136"/>
      <c r="P48" s="136"/>
      <c r="Q48" s="137"/>
      <c r="R48" s="131" t="str">
        <f t="shared" si="0"/>
        <v>100%</v>
      </c>
      <c r="S48" s="132" t="str">
        <f t="shared" si="0"/>
        <v>100%</v>
      </c>
      <c r="T48" s="132" t="str">
        <f t="shared" si="0"/>
        <v>100%</v>
      </c>
      <c r="U48" s="155" t="str">
        <f t="shared" si="0"/>
        <v>100%</v>
      </c>
      <c r="V48" s="135" t="str">
        <f t="shared" si="1"/>
        <v>No Programado</v>
      </c>
      <c r="W48" s="132" t="str">
        <f t="shared" si="2"/>
        <v>No Programado</v>
      </c>
      <c r="X48" s="132" t="str">
        <f t="shared" si="3"/>
        <v>No Programado</v>
      </c>
      <c r="Y48" s="161" t="str">
        <f t="shared" si="4"/>
        <v>No Programado</v>
      </c>
      <c r="Z48" s="174"/>
      <c r="AA48" s="175"/>
      <c r="AB48" s="175"/>
      <c r="AC48" s="176"/>
    </row>
    <row r="49" spans="3:29" ht="17.25">
      <c r="C49" s="204" t="e">
        <f>IF(ISBLANK('5. Pp (3 años)'!#REF!),"",'5. Pp (3 años)'!#REF!)</f>
        <v>#REF!</v>
      </c>
      <c r="D49" s="80" t="e">
        <f>IF(ISBLANK('5. Pp (3 años)'!#REF!),"",'5. Pp (3 años)'!#REF!)</f>
        <v>#REF!</v>
      </c>
      <c r="E49" s="201" t="e">
        <f>IF(ISBLANK('5. Pp (3 años)'!#REF!),"",'5. Pp (3 años)'!#REF!)</f>
        <v>#REF!</v>
      </c>
      <c r="F49" s="201" t="e">
        <f>IF(ISBLANK('5. Pp (3 años)'!#REF!),"",'5. Pp (3 años)'!#REF!)</f>
        <v>#REF!</v>
      </c>
      <c r="G49" s="209" t="e">
        <f>IF(ISBLANK('5. Pp (3 años)'!#REF!),"",'5. Pp (3 años)'!#REF!)</f>
        <v>#REF!</v>
      </c>
      <c r="H49" s="66" t="e">
        <f>IF(ISBLANK('5. Pp (3 años)'!#REF!),"",'5. Pp (3 años)'!#REF!)</f>
        <v>#REF!</v>
      </c>
      <c r="I49" s="142" t="e">
        <f>IF(ISBLANK('9. METAS'!#REF!),"",'9. METAS'!#REF!)</f>
        <v>#REF!</v>
      </c>
      <c r="J49" s="143" t="e">
        <f>IF(ISBLANK('9. METAS'!#REF!),"",'9. METAS'!#REF!)</f>
        <v>#REF!</v>
      </c>
      <c r="K49" s="133" t="e">
        <f>IF(ISBLANK('9. METAS'!#REF!),"",'9. METAS'!#REF!)</f>
        <v>#REF!</v>
      </c>
      <c r="L49" s="133" t="e">
        <f>IF(ISBLANK('9. METAS'!#REF!),"",'9. METAS'!#REF!)</f>
        <v>#REF!</v>
      </c>
      <c r="M49" s="134" t="e">
        <f>IF(ISBLANK('9. METAS'!#REF!),"",'9. METAS'!#REF!)</f>
        <v>#REF!</v>
      </c>
      <c r="N49" s="144"/>
      <c r="O49" s="136"/>
      <c r="P49" s="136"/>
      <c r="Q49" s="137"/>
      <c r="R49" s="131" t="str">
        <f t="shared" si="0"/>
        <v>100%</v>
      </c>
      <c r="S49" s="132" t="str">
        <f t="shared" si="0"/>
        <v>100%</v>
      </c>
      <c r="T49" s="132" t="str">
        <f t="shared" si="0"/>
        <v>100%</v>
      </c>
      <c r="U49" s="155" t="str">
        <f t="shared" si="0"/>
        <v>100%</v>
      </c>
      <c r="V49" s="135" t="str">
        <f t="shared" si="1"/>
        <v>No Programado</v>
      </c>
      <c r="W49" s="132" t="str">
        <f t="shared" si="2"/>
        <v>No Programado</v>
      </c>
      <c r="X49" s="132" t="str">
        <f t="shared" si="3"/>
        <v>No Programado</v>
      </c>
      <c r="Y49" s="161" t="str">
        <f t="shared" si="4"/>
        <v>No Programado</v>
      </c>
      <c r="Z49" s="177"/>
      <c r="AA49" s="178"/>
      <c r="AB49" s="178"/>
      <c r="AC49" s="179"/>
    </row>
    <row r="50" spans="3:29" ht="17.25">
      <c r="C50" s="205" t="e">
        <f>IF(ISBLANK('5. Pp (3 años)'!#REF!),"",'5. Pp (3 años)'!#REF!)</f>
        <v>#REF!</v>
      </c>
      <c r="D50" s="80" t="e">
        <f>IF(ISBLANK('5. Pp (3 años)'!#REF!),"",'5. Pp (3 años)'!#REF!)</f>
        <v>#REF!</v>
      </c>
      <c r="E50" s="201" t="e">
        <f>IF(ISBLANK('5. Pp (3 años)'!#REF!),"",'5. Pp (3 años)'!#REF!)</f>
        <v>#REF!</v>
      </c>
      <c r="F50" s="201" t="e">
        <f>IF(ISBLANK('5. Pp (3 años)'!#REF!),"",'5. Pp (3 años)'!#REF!)</f>
        <v>#REF!</v>
      </c>
      <c r="G50" s="209" t="e">
        <f>IF(ISBLANK('5. Pp (3 años)'!#REF!),"",'5. Pp (3 años)'!#REF!)</f>
        <v>#REF!</v>
      </c>
      <c r="H50" s="66" t="e">
        <f>IF(ISBLANK('5. Pp (3 años)'!#REF!),"",'5. Pp (3 años)'!#REF!)</f>
        <v>#REF!</v>
      </c>
      <c r="I50" s="142" t="e">
        <f>IF(ISBLANK('9. METAS'!#REF!),"",'9. METAS'!#REF!)</f>
        <v>#REF!</v>
      </c>
      <c r="J50" s="143" t="e">
        <f>IF(ISBLANK('9. METAS'!#REF!),"",'9. METAS'!#REF!)</f>
        <v>#REF!</v>
      </c>
      <c r="K50" s="133" t="e">
        <f>IF(ISBLANK('9. METAS'!#REF!),"",'9. METAS'!#REF!)</f>
        <v>#REF!</v>
      </c>
      <c r="L50" s="133" t="e">
        <f>IF(ISBLANK('9. METAS'!#REF!),"",'9. METAS'!#REF!)</f>
        <v>#REF!</v>
      </c>
      <c r="M50" s="134" t="e">
        <f>IF(ISBLANK('9. METAS'!#REF!),"",'9. METAS'!#REF!)</f>
        <v>#REF!</v>
      </c>
      <c r="N50" s="144"/>
      <c r="O50" s="136"/>
      <c r="P50" s="136"/>
      <c r="Q50" s="137"/>
      <c r="R50" s="131" t="str">
        <f t="shared" si="0"/>
        <v>100%</v>
      </c>
      <c r="S50" s="132" t="str">
        <f t="shared" si="0"/>
        <v>100%</v>
      </c>
      <c r="T50" s="132" t="str">
        <f t="shared" si="0"/>
        <v>100%</v>
      </c>
      <c r="U50" s="155" t="str">
        <f t="shared" si="0"/>
        <v>100%</v>
      </c>
      <c r="V50" s="135" t="str">
        <f t="shared" si="1"/>
        <v>No Programado</v>
      </c>
      <c r="W50" s="132" t="str">
        <f t="shared" si="2"/>
        <v>No Programado</v>
      </c>
      <c r="X50" s="132" t="str">
        <f t="shared" si="3"/>
        <v>No Programado</v>
      </c>
      <c r="Y50" s="161" t="str">
        <f t="shared" si="4"/>
        <v>No Programado</v>
      </c>
      <c r="Z50" s="177"/>
      <c r="AA50" s="178"/>
      <c r="AB50" s="178"/>
      <c r="AC50" s="179"/>
    </row>
    <row r="51" spans="3:29" ht="17.25">
      <c r="C51" s="204" t="e">
        <f>IF(ISBLANK('5. Pp (3 años)'!#REF!),"",'5. Pp (3 años)'!#REF!)</f>
        <v>#REF!</v>
      </c>
      <c r="D51" s="80" t="e">
        <f>IF(ISBLANK('5. Pp (3 años)'!#REF!),"",'5. Pp (3 años)'!#REF!)</f>
        <v>#REF!</v>
      </c>
      <c r="E51" s="201" t="e">
        <f>IF(ISBLANK('5. Pp (3 años)'!#REF!),"",'5. Pp (3 años)'!#REF!)</f>
        <v>#REF!</v>
      </c>
      <c r="F51" s="201" t="e">
        <f>IF(ISBLANK('5. Pp (3 años)'!#REF!),"",'5. Pp (3 años)'!#REF!)</f>
        <v>#REF!</v>
      </c>
      <c r="G51" s="209" t="e">
        <f>IF(ISBLANK('5. Pp (3 años)'!#REF!),"",'5. Pp (3 años)'!#REF!)</f>
        <v>#REF!</v>
      </c>
      <c r="H51" s="66" t="e">
        <f>IF(ISBLANK('5. Pp (3 años)'!#REF!),"",'5. Pp (3 años)'!#REF!)</f>
        <v>#REF!</v>
      </c>
      <c r="I51" s="142" t="e">
        <f>IF(ISBLANK('9. METAS'!#REF!),"",'9. METAS'!#REF!)</f>
        <v>#REF!</v>
      </c>
      <c r="J51" s="143" t="e">
        <f>IF(ISBLANK('9. METAS'!#REF!),"",'9. METAS'!#REF!)</f>
        <v>#REF!</v>
      </c>
      <c r="K51" s="133" t="e">
        <f>IF(ISBLANK('9. METAS'!#REF!),"",'9. METAS'!#REF!)</f>
        <v>#REF!</v>
      </c>
      <c r="L51" s="133" t="e">
        <f>IF(ISBLANK('9. METAS'!#REF!),"",'9. METAS'!#REF!)</f>
        <v>#REF!</v>
      </c>
      <c r="M51" s="134" t="e">
        <f>IF(ISBLANK('9. METAS'!#REF!),"",'9. METAS'!#REF!)</f>
        <v>#REF!</v>
      </c>
      <c r="N51" s="144"/>
      <c r="O51" s="136"/>
      <c r="P51" s="136"/>
      <c r="Q51" s="137"/>
      <c r="R51" s="131" t="str">
        <f t="shared" si="0"/>
        <v>100%</v>
      </c>
      <c r="S51" s="132" t="str">
        <f t="shared" si="0"/>
        <v>100%</v>
      </c>
      <c r="T51" s="132" t="str">
        <f t="shared" si="0"/>
        <v>100%</v>
      </c>
      <c r="U51" s="155" t="str">
        <f t="shared" si="0"/>
        <v>100%</v>
      </c>
      <c r="V51" s="135" t="str">
        <f t="shared" si="1"/>
        <v>No Programado</v>
      </c>
      <c r="W51" s="132" t="str">
        <f t="shared" si="2"/>
        <v>No Programado</v>
      </c>
      <c r="X51" s="132" t="str">
        <f t="shared" si="3"/>
        <v>No Programado</v>
      </c>
      <c r="Y51" s="161" t="str">
        <f t="shared" si="4"/>
        <v>No Programado</v>
      </c>
      <c r="Z51" s="174"/>
      <c r="AA51" s="175"/>
      <c r="AB51" s="175"/>
      <c r="AC51" s="176"/>
    </row>
    <row r="52" spans="3:29" ht="17.25">
      <c r="C52" s="206" t="e">
        <f>IF(ISBLANK('5. Pp (3 años)'!#REF!),"",'5. Pp (3 años)'!#REF!)</f>
        <v>#REF!</v>
      </c>
      <c r="D52" s="60" t="e">
        <f>IF(ISBLANK('5. Pp (3 años)'!#REF!),"",'5. Pp (3 años)'!#REF!)</f>
        <v>#REF!</v>
      </c>
      <c r="E52" s="203" t="e">
        <f>IF(ISBLANK('5. Pp (3 años)'!#REF!),"",'5. Pp (3 años)'!#REF!)</f>
        <v>#REF!</v>
      </c>
      <c r="F52" s="203" t="e">
        <f>IF(ISBLANK('5. Pp (3 años)'!#REF!),"",'5. Pp (3 años)'!#REF!)</f>
        <v>#REF!</v>
      </c>
      <c r="G52" s="214" t="e">
        <f>IF(ISBLANK('5. Pp (3 años)'!#REF!),"",'5. Pp (3 años)'!#REF!)</f>
        <v>#REF!</v>
      </c>
      <c r="H52" s="65" t="e">
        <f>IF(ISBLANK('5. Pp (3 años)'!#REF!),"",'5. Pp (3 años)'!#REF!)</f>
        <v>#REF!</v>
      </c>
      <c r="I52" s="142" t="e">
        <f>IF(ISBLANK('9. METAS'!#REF!),"",'9. METAS'!#REF!)</f>
        <v>#REF!</v>
      </c>
      <c r="J52" s="143" t="e">
        <f>IF(ISBLANK('9. METAS'!#REF!),"",'9. METAS'!#REF!)</f>
        <v>#REF!</v>
      </c>
      <c r="K52" s="133" t="e">
        <f>IF(ISBLANK('9. METAS'!#REF!),"",'9. METAS'!#REF!)</f>
        <v>#REF!</v>
      </c>
      <c r="L52" s="133" t="e">
        <f>IF(ISBLANK('9. METAS'!#REF!),"",'9. METAS'!#REF!)</f>
        <v>#REF!</v>
      </c>
      <c r="M52" s="134" t="e">
        <f>IF(ISBLANK('9. METAS'!#REF!),"",'9. METAS'!#REF!)</f>
        <v>#REF!</v>
      </c>
      <c r="N52" s="144"/>
      <c r="O52" s="136"/>
      <c r="P52" s="136"/>
      <c r="Q52" s="137"/>
      <c r="R52" s="131" t="str">
        <f t="shared" si="0"/>
        <v>100%</v>
      </c>
      <c r="S52" s="132" t="str">
        <f t="shared" si="0"/>
        <v>100%</v>
      </c>
      <c r="T52" s="132" t="str">
        <f t="shared" si="0"/>
        <v>100%</v>
      </c>
      <c r="U52" s="155" t="str">
        <f t="shared" si="0"/>
        <v>100%</v>
      </c>
      <c r="V52" s="135" t="str">
        <f t="shared" si="1"/>
        <v>No Programado</v>
      </c>
      <c r="W52" s="132" t="str">
        <f t="shared" si="2"/>
        <v>No Programado</v>
      </c>
      <c r="X52" s="132" t="str">
        <f t="shared" si="3"/>
        <v>No Programado</v>
      </c>
      <c r="Y52" s="161" t="str">
        <f t="shared" si="4"/>
        <v>No Programado</v>
      </c>
      <c r="Z52" s="174"/>
      <c r="AA52" s="175"/>
      <c r="AB52" s="175"/>
      <c r="AC52" s="176"/>
    </row>
    <row r="53" spans="3:29" ht="17.25">
      <c r="C53" s="204" t="e">
        <f>IF(ISBLANK('5. Pp (3 años)'!#REF!),"",'5. Pp (3 años)'!#REF!)</f>
        <v>#REF!</v>
      </c>
      <c r="D53" s="80" t="e">
        <f>IF(ISBLANK('5. Pp (3 años)'!#REF!),"",'5. Pp (3 años)'!#REF!)</f>
        <v>#REF!</v>
      </c>
      <c r="E53" s="201" t="e">
        <f>IF(ISBLANK('5. Pp (3 años)'!#REF!),"",'5. Pp (3 años)'!#REF!)</f>
        <v>#REF!</v>
      </c>
      <c r="F53" s="201" t="e">
        <f>IF(ISBLANK('5. Pp (3 años)'!#REF!),"",'5. Pp (3 años)'!#REF!)</f>
        <v>#REF!</v>
      </c>
      <c r="G53" s="209" t="e">
        <f>IF(ISBLANK('5. Pp (3 años)'!#REF!),"",'5. Pp (3 años)'!#REF!)</f>
        <v>#REF!</v>
      </c>
      <c r="H53" s="66" t="e">
        <f>IF(ISBLANK('5. Pp (3 años)'!#REF!),"",'5. Pp (3 años)'!#REF!)</f>
        <v>#REF!</v>
      </c>
      <c r="I53" s="142" t="e">
        <f>IF(ISBLANK('9. METAS'!#REF!),"",'9. METAS'!#REF!)</f>
        <v>#REF!</v>
      </c>
      <c r="J53" s="143" t="e">
        <f>IF(ISBLANK('9. METAS'!#REF!),"",'9. METAS'!#REF!)</f>
        <v>#REF!</v>
      </c>
      <c r="K53" s="133" t="e">
        <f>IF(ISBLANK('9. METAS'!#REF!),"",'9. METAS'!#REF!)</f>
        <v>#REF!</v>
      </c>
      <c r="L53" s="133" t="e">
        <f>IF(ISBLANK('9. METAS'!#REF!),"",'9. METAS'!#REF!)</f>
        <v>#REF!</v>
      </c>
      <c r="M53" s="134" t="e">
        <f>IF(ISBLANK('9. METAS'!#REF!),"",'9. METAS'!#REF!)</f>
        <v>#REF!</v>
      </c>
      <c r="N53" s="144"/>
      <c r="O53" s="136"/>
      <c r="P53" s="136"/>
      <c r="Q53" s="137"/>
      <c r="R53" s="131" t="str">
        <f t="shared" si="0"/>
        <v>100%</v>
      </c>
      <c r="S53" s="132" t="str">
        <f t="shared" si="0"/>
        <v>100%</v>
      </c>
      <c r="T53" s="132" t="str">
        <f t="shared" si="0"/>
        <v>100%</v>
      </c>
      <c r="U53" s="155" t="str">
        <f t="shared" si="0"/>
        <v>100%</v>
      </c>
      <c r="V53" s="135" t="str">
        <f t="shared" si="1"/>
        <v>No Programado</v>
      </c>
      <c r="W53" s="132" t="str">
        <f t="shared" si="2"/>
        <v>No Programado</v>
      </c>
      <c r="X53" s="132" t="str">
        <f t="shared" si="3"/>
        <v>No Programado</v>
      </c>
      <c r="Y53" s="161" t="str">
        <f t="shared" si="4"/>
        <v>No Programado</v>
      </c>
      <c r="Z53" s="174"/>
      <c r="AA53" s="175"/>
      <c r="AB53" s="175"/>
      <c r="AC53" s="176"/>
    </row>
    <row r="54" spans="3:29" ht="17.25">
      <c r="C54" s="205" t="e">
        <f>IF(ISBLANK('5. Pp (3 años)'!#REF!),"",'5. Pp (3 años)'!#REF!)</f>
        <v>#REF!</v>
      </c>
      <c r="D54" s="80" t="e">
        <f>IF(ISBLANK('5. Pp (3 años)'!#REF!),"",'5. Pp (3 años)'!#REF!)</f>
        <v>#REF!</v>
      </c>
      <c r="E54" s="201" t="e">
        <f>IF(ISBLANK('5. Pp (3 años)'!#REF!),"",'5. Pp (3 años)'!#REF!)</f>
        <v>#REF!</v>
      </c>
      <c r="F54" s="201" t="e">
        <f>IF(ISBLANK('5. Pp (3 años)'!#REF!),"",'5. Pp (3 años)'!#REF!)</f>
        <v>#REF!</v>
      </c>
      <c r="G54" s="209" t="e">
        <f>IF(ISBLANK('5. Pp (3 años)'!#REF!),"",'5. Pp (3 años)'!#REF!)</f>
        <v>#REF!</v>
      </c>
      <c r="H54" s="66" t="e">
        <f>IF(ISBLANK('5. Pp (3 años)'!#REF!),"",'5. Pp (3 años)'!#REF!)</f>
        <v>#REF!</v>
      </c>
      <c r="I54" s="142" t="e">
        <f>IF(ISBLANK('9. METAS'!#REF!),"",'9. METAS'!#REF!)</f>
        <v>#REF!</v>
      </c>
      <c r="J54" s="143" t="e">
        <f>IF(ISBLANK('9. METAS'!#REF!),"",'9. METAS'!#REF!)</f>
        <v>#REF!</v>
      </c>
      <c r="K54" s="133" t="e">
        <f>IF(ISBLANK('9. METAS'!#REF!),"",'9. METAS'!#REF!)</f>
        <v>#REF!</v>
      </c>
      <c r="L54" s="133" t="e">
        <f>IF(ISBLANK('9. METAS'!#REF!),"",'9. METAS'!#REF!)</f>
        <v>#REF!</v>
      </c>
      <c r="M54" s="134" t="e">
        <f>IF(ISBLANK('9. METAS'!#REF!),"",'9. METAS'!#REF!)</f>
        <v>#REF!</v>
      </c>
      <c r="N54" s="144"/>
      <c r="O54" s="136"/>
      <c r="P54" s="136"/>
      <c r="Q54" s="137"/>
      <c r="R54" s="131" t="str">
        <f t="shared" si="0"/>
        <v>100%</v>
      </c>
      <c r="S54" s="132" t="str">
        <f t="shared" si="0"/>
        <v>100%</v>
      </c>
      <c r="T54" s="132" t="str">
        <f t="shared" si="0"/>
        <v>100%</v>
      </c>
      <c r="U54" s="155" t="str">
        <f t="shared" si="0"/>
        <v>100%</v>
      </c>
      <c r="V54" s="135" t="str">
        <f t="shared" si="1"/>
        <v>No Programado</v>
      </c>
      <c r="W54" s="132" t="str">
        <f t="shared" si="2"/>
        <v>No Programado</v>
      </c>
      <c r="X54" s="132" t="str">
        <f t="shared" si="3"/>
        <v>No Programado</v>
      </c>
      <c r="Y54" s="161" t="str">
        <f t="shared" si="4"/>
        <v>No Programado</v>
      </c>
      <c r="Z54" s="177"/>
      <c r="AA54" s="178"/>
      <c r="AB54" s="178"/>
      <c r="AC54" s="179"/>
    </row>
    <row r="55" spans="3:29" ht="17.25">
      <c r="C55" s="204" t="e">
        <f>IF(ISBLANK('5. Pp (3 años)'!#REF!),"",'5. Pp (3 años)'!#REF!)</f>
        <v>#REF!</v>
      </c>
      <c r="D55" s="80" t="e">
        <f>IF(ISBLANK('5. Pp (3 años)'!#REF!),"",'5. Pp (3 años)'!#REF!)</f>
        <v>#REF!</v>
      </c>
      <c r="E55" s="201" t="e">
        <f>IF(ISBLANK('5. Pp (3 años)'!#REF!),"",'5. Pp (3 años)'!#REF!)</f>
        <v>#REF!</v>
      </c>
      <c r="F55" s="201" t="e">
        <f>IF(ISBLANK('5. Pp (3 años)'!#REF!),"",'5. Pp (3 años)'!#REF!)</f>
        <v>#REF!</v>
      </c>
      <c r="G55" s="209" t="e">
        <f>IF(ISBLANK('5. Pp (3 años)'!#REF!),"",'5. Pp (3 años)'!#REF!)</f>
        <v>#REF!</v>
      </c>
      <c r="H55" s="66" t="e">
        <f>IF(ISBLANK('5. Pp (3 años)'!#REF!),"",'5. Pp (3 años)'!#REF!)</f>
        <v>#REF!</v>
      </c>
      <c r="I55" s="142" t="e">
        <f>IF(ISBLANK('9. METAS'!#REF!),"",'9. METAS'!#REF!)</f>
        <v>#REF!</v>
      </c>
      <c r="J55" s="143" t="e">
        <f>IF(ISBLANK('9. METAS'!#REF!),"",'9. METAS'!#REF!)</f>
        <v>#REF!</v>
      </c>
      <c r="K55" s="133" t="e">
        <f>IF(ISBLANK('9. METAS'!#REF!),"",'9. METAS'!#REF!)</f>
        <v>#REF!</v>
      </c>
      <c r="L55" s="133" t="e">
        <f>IF(ISBLANK('9. METAS'!#REF!),"",'9. METAS'!#REF!)</f>
        <v>#REF!</v>
      </c>
      <c r="M55" s="134" t="e">
        <f>IF(ISBLANK('9. METAS'!#REF!),"",'9. METAS'!#REF!)</f>
        <v>#REF!</v>
      </c>
      <c r="N55" s="144"/>
      <c r="O55" s="136"/>
      <c r="P55" s="136"/>
      <c r="Q55" s="137"/>
      <c r="R55" s="131" t="str">
        <f t="shared" si="0"/>
        <v>100%</v>
      </c>
      <c r="S55" s="132" t="str">
        <f t="shared" si="0"/>
        <v>100%</v>
      </c>
      <c r="T55" s="132" t="str">
        <f t="shared" si="0"/>
        <v>100%</v>
      </c>
      <c r="U55" s="155" t="str">
        <f t="shared" si="0"/>
        <v>100%</v>
      </c>
      <c r="V55" s="135" t="str">
        <f t="shared" si="1"/>
        <v>No Programado</v>
      </c>
      <c r="W55" s="132" t="str">
        <f t="shared" si="2"/>
        <v>No Programado</v>
      </c>
      <c r="X55" s="132" t="str">
        <f t="shared" si="3"/>
        <v>No Programado</v>
      </c>
      <c r="Y55" s="161" t="str">
        <f t="shared" si="4"/>
        <v>No Programado</v>
      </c>
      <c r="Z55" s="177"/>
      <c r="AA55" s="178"/>
      <c r="AB55" s="178"/>
      <c r="AC55" s="179"/>
    </row>
    <row r="56" spans="3:29" ht="17.25">
      <c r="C56" s="205" t="e">
        <f>IF(ISBLANK('5. Pp (3 años)'!#REF!),"",'5. Pp (3 años)'!#REF!)</f>
        <v>#REF!</v>
      </c>
      <c r="D56" s="80" t="e">
        <f>IF(ISBLANK('5. Pp (3 años)'!#REF!),"",'5. Pp (3 años)'!#REF!)</f>
        <v>#REF!</v>
      </c>
      <c r="E56" s="201" t="e">
        <f>IF(ISBLANK('5. Pp (3 años)'!#REF!),"",'5. Pp (3 años)'!#REF!)</f>
        <v>#REF!</v>
      </c>
      <c r="F56" s="201" t="e">
        <f>IF(ISBLANK('5. Pp (3 años)'!#REF!),"",'5. Pp (3 años)'!#REF!)</f>
        <v>#REF!</v>
      </c>
      <c r="G56" s="209" t="e">
        <f>IF(ISBLANK('5. Pp (3 años)'!#REF!),"",'5. Pp (3 años)'!#REF!)</f>
        <v>#REF!</v>
      </c>
      <c r="H56" s="66" t="e">
        <f>IF(ISBLANK('5. Pp (3 años)'!#REF!),"",'5. Pp (3 años)'!#REF!)</f>
        <v>#REF!</v>
      </c>
      <c r="I56" s="142" t="e">
        <f>IF(ISBLANK('9. METAS'!#REF!),"",'9. METAS'!#REF!)</f>
        <v>#REF!</v>
      </c>
      <c r="J56" s="143" t="e">
        <f>IF(ISBLANK('9. METAS'!#REF!),"",'9. METAS'!#REF!)</f>
        <v>#REF!</v>
      </c>
      <c r="K56" s="133" t="e">
        <f>IF(ISBLANK('9. METAS'!#REF!),"",'9. METAS'!#REF!)</f>
        <v>#REF!</v>
      </c>
      <c r="L56" s="133" t="e">
        <f>IF(ISBLANK('9. METAS'!#REF!),"",'9. METAS'!#REF!)</f>
        <v>#REF!</v>
      </c>
      <c r="M56" s="134" t="e">
        <f>IF(ISBLANK('9. METAS'!#REF!),"",'9. METAS'!#REF!)</f>
        <v>#REF!</v>
      </c>
      <c r="N56" s="144"/>
      <c r="O56" s="136"/>
      <c r="P56" s="136"/>
      <c r="Q56" s="137"/>
      <c r="R56" s="131" t="str">
        <f t="shared" si="0"/>
        <v>100%</v>
      </c>
      <c r="S56" s="132" t="str">
        <f t="shared" si="0"/>
        <v>100%</v>
      </c>
      <c r="T56" s="132" t="str">
        <f t="shared" si="0"/>
        <v>100%</v>
      </c>
      <c r="U56" s="155" t="str">
        <f t="shared" si="0"/>
        <v>100%</v>
      </c>
      <c r="V56" s="135" t="str">
        <f t="shared" si="1"/>
        <v>No Programado</v>
      </c>
      <c r="W56" s="132" t="str">
        <f t="shared" si="2"/>
        <v>No Programado</v>
      </c>
      <c r="X56" s="132" t="str">
        <f t="shared" si="3"/>
        <v>No Programado</v>
      </c>
      <c r="Y56" s="161" t="str">
        <f t="shared" si="4"/>
        <v>No Programado</v>
      </c>
      <c r="Z56" s="174"/>
      <c r="AA56" s="175"/>
      <c r="AB56" s="175"/>
      <c r="AC56" s="176"/>
    </row>
    <row r="57" spans="3:29" ht="17.25">
      <c r="C57" s="204" t="e">
        <f>IF(ISBLANK('5. Pp (3 años)'!#REF!),"",'5. Pp (3 años)'!#REF!)</f>
        <v>#REF!</v>
      </c>
      <c r="D57" s="80" t="e">
        <f>IF(ISBLANK('5. Pp (3 años)'!#REF!),"",'5. Pp (3 años)'!#REF!)</f>
        <v>#REF!</v>
      </c>
      <c r="E57" s="201" t="e">
        <f>IF(ISBLANK('5. Pp (3 años)'!#REF!),"",'5. Pp (3 años)'!#REF!)</f>
        <v>#REF!</v>
      </c>
      <c r="F57" s="201" t="e">
        <f>IF(ISBLANK('5. Pp (3 años)'!#REF!),"",'5. Pp (3 años)'!#REF!)</f>
        <v>#REF!</v>
      </c>
      <c r="G57" s="209" t="e">
        <f>IF(ISBLANK('5. Pp (3 años)'!#REF!),"",'5. Pp (3 años)'!#REF!)</f>
        <v>#REF!</v>
      </c>
      <c r="H57" s="66" t="e">
        <f>IF(ISBLANK('5. Pp (3 años)'!#REF!),"",'5. Pp (3 años)'!#REF!)</f>
        <v>#REF!</v>
      </c>
      <c r="I57" s="142" t="e">
        <f>IF(ISBLANK('9. METAS'!#REF!),"",'9. METAS'!#REF!)</f>
        <v>#REF!</v>
      </c>
      <c r="J57" s="143" t="e">
        <f>IF(ISBLANK('9. METAS'!#REF!),"",'9. METAS'!#REF!)</f>
        <v>#REF!</v>
      </c>
      <c r="K57" s="133" t="e">
        <f>IF(ISBLANK('9. METAS'!#REF!),"",'9. METAS'!#REF!)</f>
        <v>#REF!</v>
      </c>
      <c r="L57" s="133" t="e">
        <f>IF(ISBLANK('9. METAS'!#REF!),"",'9. METAS'!#REF!)</f>
        <v>#REF!</v>
      </c>
      <c r="M57" s="134" t="e">
        <f>IF(ISBLANK('9. METAS'!#REF!),"",'9. METAS'!#REF!)</f>
        <v>#REF!</v>
      </c>
      <c r="N57" s="144"/>
      <c r="O57" s="136"/>
      <c r="P57" s="136"/>
      <c r="Q57" s="137"/>
      <c r="R57" s="131" t="str">
        <f t="shared" si="0"/>
        <v>100%</v>
      </c>
      <c r="S57" s="132" t="str">
        <f t="shared" si="0"/>
        <v>100%</v>
      </c>
      <c r="T57" s="132" t="str">
        <f t="shared" si="0"/>
        <v>100%</v>
      </c>
      <c r="U57" s="155" t="str">
        <f t="shared" si="0"/>
        <v>100%</v>
      </c>
      <c r="V57" s="135" t="str">
        <f t="shared" si="1"/>
        <v>No Programado</v>
      </c>
      <c r="W57" s="132" t="str">
        <f t="shared" si="2"/>
        <v>No Programado</v>
      </c>
      <c r="X57" s="132" t="str">
        <f t="shared" si="3"/>
        <v>No Programado</v>
      </c>
      <c r="Y57" s="161" t="str">
        <f t="shared" si="4"/>
        <v>No Programado</v>
      </c>
      <c r="Z57" s="177"/>
      <c r="AA57" s="178"/>
      <c r="AB57" s="178"/>
      <c r="AC57" s="179"/>
    </row>
    <row r="58" spans="3:29" ht="17.25">
      <c r="C58" s="206" t="e">
        <f>IF(ISBLANK('5. Pp (3 años)'!#REF!),"",'5. Pp (3 años)'!#REF!)</f>
        <v>#REF!</v>
      </c>
      <c r="D58" s="60" t="e">
        <f>IF(ISBLANK('5. Pp (3 años)'!#REF!),"",'5. Pp (3 años)'!#REF!)</f>
        <v>#REF!</v>
      </c>
      <c r="E58" s="203" t="e">
        <f>IF(ISBLANK('5. Pp (3 años)'!#REF!),"",'5. Pp (3 años)'!#REF!)</f>
        <v>#REF!</v>
      </c>
      <c r="F58" s="203" t="e">
        <f>IF(ISBLANK('5. Pp (3 años)'!#REF!),"",'5. Pp (3 años)'!#REF!)</f>
        <v>#REF!</v>
      </c>
      <c r="G58" s="214" t="e">
        <f>IF(ISBLANK('5. Pp (3 años)'!#REF!),"",'5. Pp (3 años)'!#REF!)</f>
        <v>#REF!</v>
      </c>
      <c r="H58" s="65" t="e">
        <f>IF(ISBLANK('5. Pp (3 años)'!#REF!),"",'5. Pp (3 años)'!#REF!)</f>
        <v>#REF!</v>
      </c>
      <c r="I58" s="142" t="e">
        <f>IF(ISBLANK('9. METAS'!#REF!),"",'9. METAS'!#REF!)</f>
        <v>#REF!</v>
      </c>
      <c r="J58" s="143" t="e">
        <f>IF(ISBLANK('9. METAS'!#REF!),"",'9. METAS'!#REF!)</f>
        <v>#REF!</v>
      </c>
      <c r="K58" s="133" t="e">
        <f>IF(ISBLANK('9. METAS'!#REF!),"",'9. METAS'!#REF!)</f>
        <v>#REF!</v>
      </c>
      <c r="L58" s="133" t="e">
        <f>IF(ISBLANK('9. METAS'!#REF!),"",'9. METAS'!#REF!)</f>
        <v>#REF!</v>
      </c>
      <c r="M58" s="134" t="e">
        <f>IF(ISBLANK('9. METAS'!#REF!),"",'9. METAS'!#REF!)</f>
        <v>#REF!</v>
      </c>
      <c r="N58" s="144"/>
      <c r="O58" s="136"/>
      <c r="P58" s="136"/>
      <c r="Q58" s="137"/>
      <c r="R58" s="131" t="str">
        <f t="shared" si="0"/>
        <v>100%</v>
      </c>
      <c r="S58" s="132" t="str">
        <f t="shared" si="0"/>
        <v>100%</v>
      </c>
      <c r="T58" s="132" t="str">
        <f t="shared" si="0"/>
        <v>100%</v>
      </c>
      <c r="U58" s="155" t="str">
        <f t="shared" si="0"/>
        <v>100%</v>
      </c>
      <c r="V58" s="135" t="str">
        <f t="shared" si="1"/>
        <v>No Programado</v>
      </c>
      <c r="W58" s="132" t="str">
        <f t="shared" si="2"/>
        <v>No Programado</v>
      </c>
      <c r="X58" s="132" t="str">
        <f t="shared" si="3"/>
        <v>No Programado</v>
      </c>
      <c r="Y58" s="161" t="str">
        <f t="shared" si="4"/>
        <v>No Programado</v>
      </c>
      <c r="Z58" s="174"/>
      <c r="AA58" s="175"/>
      <c r="AB58" s="175"/>
      <c r="AC58" s="176"/>
    </row>
    <row r="59" spans="3:29" ht="17.25">
      <c r="C59" s="204" t="e">
        <f>IF(ISBLANK('5. Pp (3 años)'!#REF!),"",'5. Pp (3 años)'!#REF!)</f>
        <v>#REF!</v>
      </c>
      <c r="D59" s="80" t="e">
        <f>IF(ISBLANK('5. Pp (3 años)'!#REF!),"",'5. Pp (3 años)'!#REF!)</f>
        <v>#REF!</v>
      </c>
      <c r="E59" s="201" t="e">
        <f>IF(ISBLANK('5. Pp (3 años)'!#REF!),"",'5. Pp (3 años)'!#REF!)</f>
        <v>#REF!</v>
      </c>
      <c r="F59" s="201" t="e">
        <f>IF(ISBLANK('5. Pp (3 años)'!#REF!),"",'5. Pp (3 años)'!#REF!)</f>
        <v>#REF!</v>
      </c>
      <c r="G59" s="209" t="e">
        <f>IF(ISBLANK('5. Pp (3 años)'!#REF!),"",'5. Pp (3 años)'!#REF!)</f>
        <v>#REF!</v>
      </c>
      <c r="H59" s="66" t="e">
        <f>IF(ISBLANK('5. Pp (3 años)'!#REF!),"",'5. Pp (3 años)'!#REF!)</f>
        <v>#REF!</v>
      </c>
      <c r="I59" s="142" t="e">
        <f>IF(ISBLANK('9. METAS'!#REF!),"",'9. METAS'!#REF!)</f>
        <v>#REF!</v>
      </c>
      <c r="J59" s="143" t="e">
        <f>IF(ISBLANK('9. METAS'!#REF!),"",'9. METAS'!#REF!)</f>
        <v>#REF!</v>
      </c>
      <c r="K59" s="133" t="e">
        <f>IF(ISBLANK('9. METAS'!#REF!),"",'9. METAS'!#REF!)</f>
        <v>#REF!</v>
      </c>
      <c r="L59" s="133" t="e">
        <f>IF(ISBLANK('9. METAS'!#REF!),"",'9. METAS'!#REF!)</f>
        <v>#REF!</v>
      </c>
      <c r="M59" s="134" t="e">
        <f>IF(ISBLANK('9. METAS'!#REF!),"",'9. METAS'!#REF!)</f>
        <v>#REF!</v>
      </c>
      <c r="N59" s="144"/>
      <c r="O59" s="136"/>
      <c r="P59" s="136"/>
      <c r="Q59" s="137"/>
      <c r="R59" s="131" t="str">
        <f t="shared" si="0"/>
        <v>100%</v>
      </c>
      <c r="S59" s="132" t="str">
        <f t="shared" si="0"/>
        <v>100%</v>
      </c>
      <c r="T59" s="132" t="str">
        <f t="shared" si="0"/>
        <v>100%</v>
      </c>
      <c r="U59" s="155" t="str">
        <f t="shared" si="0"/>
        <v>100%</v>
      </c>
      <c r="V59" s="135" t="str">
        <f t="shared" si="1"/>
        <v>No Programado</v>
      </c>
      <c r="W59" s="132" t="str">
        <f t="shared" si="2"/>
        <v>No Programado</v>
      </c>
      <c r="X59" s="132" t="str">
        <f t="shared" si="3"/>
        <v>No Programado</v>
      </c>
      <c r="Y59" s="161" t="str">
        <f t="shared" si="4"/>
        <v>No Programado</v>
      </c>
      <c r="Z59" s="177"/>
      <c r="AA59" s="178"/>
      <c r="AB59" s="178"/>
      <c r="AC59" s="179"/>
    </row>
    <row r="60" spans="3:29" ht="17.25">
      <c r="C60" s="205" t="e">
        <f>IF(ISBLANK('5. Pp (3 años)'!#REF!),"",'5. Pp (3 años)'!#REF!)</f>
        <v>#REF!</v>
      </c>
      <c r="D60" s="80" t="e">
        <f>IF(ISBLANK('5. Pp (3 años)'!#REF!),"",'5. Pp (3 años)'!#REF!)</f>
        <v>#REF!</v>
      </c>
      <c r="E60" s="201" t="e">
        <f>IF(ISBLANK('5. Pp (3 años)'!#REF!),"",'5. Pp (3 años)'!#REF!)</f>
        <v>#REF!</v>
      </c>
      <c r="F60" s="201" t="e">
        <f>IF(ISBLANK('5. Pp (3 años)'!#REF!),"",'5. Pp (3 años)'!#REF!)</f>
        <v>#REF!</v>
      </c>
      <c r="G60" s="209" t="e">
        <f>IF(ISBLANK('5. Pp (3 años)'!#REF!),"",'5. Pp (3 años)'!#REF!)</f>
        <v>#REF!</v>
      </c>
      <c r="H60" s="66" t="e">
        <f>IF(ISBLANK('5. Pp (3 años)'!#REF!),"",'5. Pp (3 años)'!#REF!)</f>
        <v>#REF!</v>
      </c>
      <c r="I60" s="142" t="e">
        <f>IF(ISBLANK('9. METAS'!#REF!),"",'9. METAS'!#REF!)</f>
        <v>#REF!</v>
      </c>
      <c r="J60" s="143" t="e">
        <f>IF(ISBLANK('9. METAS'!#REF!),"",'9. METAS'!#REF!)</f>
        <v>#REF!</v>
      </c>
      <c r="K60" s="133" t="e">
        <f>IF(ISBLANK('9. METAS'!#REF!),"",'9. METAS'!#REF!)</f>
        <v>#REF!</v>
      </c>
      <c r="L60" s="133" t="e">
        <f>IF(ISBLANK('9. METAS'!#REF!),"",'9. METAS'!#REF!)</f>
        <v>#REF!</v>
      </c>
      <c r="M60" s="134" t="e">
        <f>IF(ISBLANK('9. METAS'!#REF!),"",'9. METAS'!#REF!)</f>
        <v>#REF!</v>
      </c>
      <c r="N60" s="144"/>
      <c r="O60" s="136"/>
      <c r="P60" s="136"/>
      <c r="Q60" s="137"/>
      <c r="R60" s="131" t="str">
        <f t="shared" si="0"/>
        <v>100%</v>
      </c>
      <c r="S60" s="132" t="str">
        <f t="shared" si="0"/>
        <v>100%</v>
      </c>
      <c r="T60" s="132" t="str">
        <f t="shared" si="0"/>
        <v>100%</v>
      </c>
      <c r="U60" s="155" t="str">
        <f t="shared" si="0"/>
        <v>100%</v>
      </c>
      <c r="V60" s="135" t="str">
        <f t="shared" si="1"/>
        <v>No Programado</v>
      </c>
      <c r="W60" s="132" t="str">
        <f t="shared" si="2"/>
        <v>No Programado</v>
      </c>
      <c r="X60" s="132" t="str">
        <f t="shared" si="3"/>
        <v>No Programado</v>
      </c>
      <c r="Y60" s="161" t="str">
        <f t="shared" si="4"/>
        <v>No Programado</v>
      </c>
      <c r="Z60" s="174"/>
      <c r="AA60" s="175"/>
      <c r="AB60" s="175"/>
      <c r="AC60" s="176"/>
    </row>
    <row r="61" spans="3:29" ht="17.25">
      <c r="C61" s="204" t="e">
        <f>IF(ISBLANK('5. Pp (3 años)'!#REF!),"",'5. Pp (3 años)'!#REF!)</f>
        <v>#REF!</v>
      </c>
      <c r="D61" s="80" t="e">
        <f>IF(ISBLANK('5. Pp (3 años)'!#REF!),"",'5. Pp (3 años)'!#REF!)</f>
        <v>#REF!</v>
      </c>
      <c r="E61" s="201" t="e">
        <f>IF(ISBLANK('5. Pp (3 años)'!#REF!),"",'5. Pp (3 años)'!#REF!)</f>
        <v>#REF!</v>
      </c>
      <c r="F61" s="201" t="e">
        <f>IF(ISBLANK('5. Pp (3 años)'!#REF!),"",'5. Pp (3 años)'!#REF!)</f>
        <v>#REF!</v>
      </c>
      <c r="G61" s="209" t="e">
        <f>IF(ISBLANK('5. Pp (3 años)'!#REF!),"",'5. Pp (3 años)'!#REF!)</f>
        <v>#REF!</v>
      </c>
      <c r="H61" s="66" t="e">
        <f>IF(ISBLANK('5. Pp (3 años)'!#REF!),"",'5. Pp (3 años)'!#REF!)</f>
        <v>#REF!</v>
      </c>
      <c r="I61" s="142" t="e">
        <f>IF(ISBLANK('9. METAS'!#REF!),"",'9. METAS'!#REF!)</f>
        <v>#REF!</v>
      </c>
      <c r="J61" s="143" t="e">
        <f>IF(ISBLANK('9. METAS'!#REF!),"",'9. METAS'!#REF!)</f>
        <v>#REF!</v>
      </c>
      <c r="K61" s="133" t="e">
        <f>IF(ISBLANK('9. METAS'!#REF!),"",'9. METAS'!#REF!)</f>
        <v>#REF!</v>
      </c>
      <c r="L61" s="133" t="e">
        <f>IF(ISBLANK('9. METAS'!#REF!),"",'9. METAS'!#REF!)</f>
        <v>#REF!</v>
      </c>
      <c r="M61" s="134" t="e">
        <f>IF(ISBLANK('9. METAS'!#REF!),"",'9. METAS'!#REF!)</f>
        <v>#REF!</v>
      </c>
      <c r="N61" s="144"/>
      <c r="O61" s="136"/>
      <c r="P61" s="136"/>
      <c r="Q61" s="137"/>
      <c r="R61" s="131" t="str">
        <f t="shared" si="0"/>
        <v>100%</v>
      </c>
      <c r="S61" s="132" t="str">
        <f t="shared" si="0"/>
        <v>100%</v>
      </c>
      <c r="T61" s="132" t="str">
        <f t="shared" si="0"/>
        <v>100%</v>
      </c>
      <c r="U61" s="155" t="str">
        <f t="shared" si="0"/>
        <v>100%</v>
      </c>
      <c r="V61" s="135" t="str">
        <f t="shared" si="1"/>
        <v>No Programado</v>
      </c>
      <c r="W61" s="132" t="str">
        <f t="shared" si="2"/>
        <v>No Programado</v>
      </c>
      <c r="X61" s="132" t="str">
        <f t="shared" si="3"/>
        <v>No Programado</v>
      </c>
      <c r="Y61" s="161" t="str">
        <f t="shared" si="4"/>
        <v>No Programado</v>
      </c>
      <c r="Z61" s="177"/>
      <c r="AA61" s="178"/>
      <c r="AB61" s="178"/>
      <c r="AC61" s="179"/>
    </row>
    <row r="62" spans="3:29" ht="17.25">
      <c r="C62" s="205" t="e">
        <f>IF(ISBLANK('5. Pp (3 años)'!#REF!),"",'5. Pp (3 años)'!#REF!)</f>
        <v>#REF!</v>
      </c>
      <c r="D62" s="80" t="e">
        <f>IF(ISBLANK('5. Pp (3 años)'!#REF!),"",'5. Pp (3 años)'!#REF!)</f>
        <v>#REF!</v>
      </c>
      <c r="E62" s="201" t="e">
        <f>IF(ISBLANK('5. Pp (3 años)'!#REF!),"",'5. Pp (3 años)'!#REF!)</f>
        <v>#REF!</v>
      </c>
      <c r="F62" s="201" t="e">
        <f>IF(ISBLANK('5. Pp (3 años)'!#REF!),"",'5. Pp (3 años)'!#REF!)</f>
        <v>#REF!</v>
      </c>
      <c r="G62" s="209" t="e">
        <f>IF(ISBLANK('5. Pp (3 años)'!#REF!),"",'5. Pp (3 años)'!#REF!)</f>
        <v>#REF!</v>
      </c>
      <c r="H62" s="66" t="e">
        <f>IF(ISBLANK('5. Pp (3 años)'!#REF!),"",'5. Pp (3 años)'!#REF!)</f>
        <v>#REF!</v>
      </c>
      <c r="I62" s="142" t="e">
        <f>IF(ISBLANK('9. METAS'!#REF!),"",'9. METAS'!#REF!)</f>
        <v>#REF!</v>
      </c>
      <c r="J62" s="143" t="e">
        <f>IF(ISBLANK('9. METAS'!#REF!),"",'9. METAS'!#REF!)</f>
        <v>#REF!</v>
      </c>
      <c r="K62" s="133" t="e">
        <f>IF(ISBLANK('9. METAS'!#REF!),"",'9. METAS'!#REF!)</f>
        <v>#REF!</v>
      </c>
      <c r="L62" s="133" t="e">
        <f>IF(ISBLANK('9. METAS'!#REF!),"",'9. METAS'!#REF!)</f>
        <v>#REF!</v>
      </c>
      <c r="M62" s="134" t="e">
        <f>IF(ISBLANK('9. METAS'!#REF!),"",'9. METAS'!#REF!)</f>
        <v>#REF!</v>
      </c>
      <c r="N62" s="144"/>
      <c r="O62" s="136"/>
      <c r="P62" s="136"/>
      <c r="Q62" s="137"/>
      <c r="R62" s="131" t="str">
        <f t="shared" si="0"/>
        <v>100%</v>
      </c>
      <c r="S62" s="132" t="str">
        <f t="shared" si="0"/>
        <v>100%</v>
      </c>
      <c r="T62" s="132" t="str">
        <f t="shared" si="0"/>
        <v>100%</v>
      </c>
      <c r="U62" s="155" t="str">
        <f t="shared" si="0"/>
        <v>100%</v>
      </c>
      <c r="V62" s="135" t="str">
        <f t="shared" si="1"/>
        <v>No Programado</v>
      </c>
      <c r="W62" s="132" t="str">
        <f t="shared" si="2"/>
        <v>No Programado</v>
      </c>
      <c r="X62" s="132" t="str">
        <f t="shared" si="3"/>
        <v>No Programado</v>
      </c>
      <c r="Y62" s="161" t="str">
        <f t="shared" si="4"/>
        <v>No Programado</v>
      </c>
      <c r="Z62" s="174"/>
      <c r="AA62" s="175"/>
      <c r="AB62" s="175"/>
      <c r="AC62" s="176"/>
    </row>
    <row r="63" spans="3:29" ht="17.25">
      <c r="C63" s="204" t="e">
        <f>IF(ISBLANK('5. Pp (3 años)'!#REF!),"",'5. Pp (3 años)'!#REF!)</f>
        <v>#REF!</v>
      </c>
      <c r="D63" s="80" t="e">
        <f>IF(ISBLANK('5. Pp (3 años)'!#REF!),"",'5. Pp (3 años)'!#REF!)</f>
        <v>#REF!</v>
      </c>
      <c r="E63" s="201" t="e">
        <f>IF(ISBLANK('5. Pp (3 años)'!#REF!),"",'5. Pp (3 años)'!#REF!)</f>
        <v>#REF!</v>
      </c>
      <c r="F63" s="201" t="e">
        <f>IF(ISBLANK('5. Pp (3 años)'!#REF!),"",'5. Pp (3 años)'!#REF!)</f>
        <v>#REF!</v>
      </c>
      <c r="G63" s="209" t="e">
        <f>IF(ISBLANK('5. Pp (3 años)'!#REF!),"",'5. Pp (3 años)'!#REF!)</f>
        <v>#REF!</v>
      </c>
      <c r="H63" s="66" t="e">
        <f>IF(ISBLANK('5. Pp (3 años)'!#REF!),"",'5. Pp (3 años)'!#REF!)</f>
        <v>#REF!</v>
      </c>
      <c r="I63" s="142" t="e">
        <f>IF(ISBLANK('9. METAS'!#REF!),"",'9. METAS'!#REF!)</f>
        <v>#REF!</v>
      </c>
      <c r="J63" s="143" t="e">
        <f>IF(ISBLANK('9. METAS'!#REF!),"",'9. METAS'!#REF!)</f>
        <v>#REF!</v>
      </c>
      <c r="K63" s="133" t="e">
        <f>IF(ISBLANK('9. METAS'!#REF!),"",'9. METAS'!#REF!)</f>
        <v>#REF!</v>
      </c>
      <c r="L63" s="133" t="e">
        <f>IF(ISBLANK('9. METAS'!#REF!),"",'9. METAS'!#REF!)</f>
        <v>#REF!</v>
      </c>
      <c r="M63" s="134" t="e">
        <f>IF(ISBLANK('9. METAS'!#REF!),"",'9. METAS'!#REF!)</f>
        <v>#REF!</v>
      </c>
      <c r="N63" s="144"/>
      <c r="O63" s="136"/>
      <c r="P63" s="136"/>
      <c r="Q63" s="137"/>
      <c r="R63" s="131" t="str">
        <f t="shared" si="0"/>
        <v>100%</v>
      </c>
      <c r="S63" s="132" t="str">
        <f t="shared" si="0"/>
        <v>100%</v>
      </c>
      <c r="T63" s="132" t="str">
        <f t="shared" si="0"/>
        <v>100%</v>
      </c>
      <c r="U63" s="155" t="str">
        <f t="shared" si="0"/>
        <v>100%</v>
      </c>
      <c r="V63" s="135" t="str">
        <f t="shared" si="1"/>
        <v>No Programado</v>
      </c>
      <c r="W63" s="132" t="str">
        <f t="shared" si="2"/>
        <v>No Programado</v>
      </c>
      <c r="X63" s="132" t="str">
        <f t="shared" si="3"/>
        <v>No Programado</v>
      </c>
      <c r="Y63" s="161" t="str">
        <f t="shared" si="4"/>
        <v>No Programado</v>
      </c>
      <c r="Z63" s="177"/>
      <c r="AA63" s="178"/>
      <c r="AB63" s="178"/>
      <c r="AC63" s="179"/>
    </row>
    <row r="64" spans="3:29" ht="17.25">
      <c r="C64" s="206" t="e">
        <f>IF(ISBLANK('5. Pp (3 años)'!#REF!),"",'5. Pp (3 años)'!#REF!)</f>
        <v>#REF!</v>
      </c>
      <c r="D64" s="60" t="e">
        <f>IF(ISBLANK('5. Pp (3 años)'!#REF!),"",'5. Pp (3 años)'!#REF!)</f>
        <v>#REF!</v>
      </c>
      <c r="E64" s="203" t="e">
        <f>IF(ISBLANK('5. Pp (3 años)'!#REF!),"",'5. Pp (3 años)'!#REF!)</f>
        <v>#REF!</v>
      </c>
      <c r="F64" s="203" t="e">
        <f>IF(ISBLANK('5. Pp (3 años)'!#REF!),"",'5. Pp (3 años)'!#REF!)</f>
        <v>#REF!</v>
      </c>
      <c r="G64" s="214" t="e">
        <f>IF(ISBLANK('5. Pp (3 años)'!#REF!),"",'5. Pp (3 años)'!#REF!)</f>
        <v>#REF!</v>
      </c>
      <c r="H64" s="65" t="e">
        <f>IF(ISBLANK('5. Pp (3 años)'!#REF!),"",'5. Pp (3 años)'!#REF!)</f>
        <v>#REF!</v>
      </c>
      <c r="I64" s="142" t="e">
        <f>IF(ISBLANK('9. METAS'!#REF!),"",'9. METAS'!#REF!)</f>
        <v>#REF!</v>
      </c>
      <c r="J64" s="143" t="e">
        <f>IF(ISBLANK('9. METAS'!#REF!),"",'9. METAS'!#REF!)</f>
        <v>#REF!</v>
      </c>
      <c r="K64" s="133" t="e">
        <f>IF(ISBLANK('9. METAS'!#REF!),"",'9. METAS'!#REF!)</f>
        <v>#REF!</v>
      </c>
      <c r="L64" s="133" t="e">
        <f>IF(ISBLANK('9. METAS'!#REF!),"",'9. METAS'!#REF!)</f>
        <v>#REF!</v>
      </c>
      <c r="M64" s="134" t="e">
        <f>IF(ISBLANK('9. METAS'!#REF!),"",'9. METAS'!#REF!)</f>
        <v>#REF!</v>
      </c>
      <c r="N64" s="144"/>
      <c r="O64" s="136"/>
      <c r="P64" s="136"/>
      <c r="Q64" s="137"/>
      <c r="R64" s="131" t="str">
        <f t="shared" si="0"/>
        <v>100%</v>
      </c>
      <c r="S64" s="132" t="str">
        <f t="shared" si="0"/>
        <v>100%</v>
      </c>
      <c r="T64" s="132" t="str">
        <f t="shared" si="0"/>
        <v>100%</v>
      </c>
      <c r="U64" s="155" t="str">
        <f t="shared" si="0"/>
        <v>100%</v>
      </c>
      <c r="V64" s="135" t="str">
        <f t="shared" si="1"/>
        <v>No Programado</v>
      </c>
      <c r="W64" s="132" t="str">
        <f t="shared" si="2"/>
        <v>No Programado</v>
      </c>
      <c r="X64" s="132" t="str">
        <f t="shared" si="3"/>
        <v>No Programado</v>
      </c>
      <c r="Y64" s="161" t="str">
        <f t="shared" si="4"/>
        <v>No Programado</v>
      </c>
      <c r="Z64" s="174"/>
      <c r="AA64" s="175"/>
      <c r="AB64" s="175"/>
      <c r="AC64" s="176"/>
    </row>
    <row r="65" spans="3:29" ht="17.25">
      <c r="C65" s="204" t="e">
        <f>IF(ISBLANK('5. Pp (3 años)'!#REF!),"",'5. Pp (3 años)'!#REF!)</f>
        <v>#REF!</v>
      </c>
      <c r="D65" s="80" t="e">
        <f>IF(ISBLANK('5. Pp (3 años)'!#REF!),"",'5. Pp (3 años)'!#REF!)</f>
        <v>#REF!</v>
      </c>
      <c r="E65" s="201" t="e">
        <f>IF(ISBLANK('5. Pp (3 años)'!#REF!),"",'5. Pp (3 años)'!#REF!)</f>
        <v>#REF!</v>
      </c>
      <c r="F65" s="201" t="e">
        <f>IF(ISBLANK('5. Pp (3 años)'!#REF!),"",'5. Pp (3 años)'!#REF!)</f>
        <v>#REF!</v>
      </c>
      <c r="G65" s="209" t="e">
        <f>IF(ISBLANK('5. Pp (3 años)'!#REF!),"",'5. Pp (3 años)'!#REF!)</f>
        <v>#REF!</v>
      </c>
      <c r="H65" s="66" t="e">
        <f>IF(ISBLANK('5. Pp (3 años)'!#REF!),"",'5. Pp (3 años)'!#REF!)</f>
        <v>#REF!</v>
      </c>
      <c r="I65" s="142" t="e">
        <f>IF(ISBLANK('9. METAS'!#REF!),"",'9. METAS'!#REF!)</f>
        <v>#REF!</v>
      </c>
      <c r="J65" s="143" t="e">
        <f>IF(ISBLANK('9. METAS'!#REF!),"",'9. METAS'!#REF!)</f>
        <v>#REF!</v>
      </c>
      <c r="K65" s="133" t="e">
        <f>IF(ISBLANK('9. METAS'!#REF!),"",'9. METAS'!#REF!)</f>
        <v>#REF!</v>
      </c>
      <c r="L65" s="133" t="e">
        <f>IF(ISBLANK('9. METAS'!#REF!),"",'9. METAS'!#REF!)</f>
        <v>#REF!</v>
      </c>
      <c r="M65" s="134" t="e">
        <f>IF(ISBLANK('9. METAS'!#REF!),"",'9. METAS'!#REF!)</f>
        <v>#REF!</v>
      </c>
      <c r="N65" s="144"/>
      <c r="O65" s="136"/>
      <c r="P65" s="136"/>
      <c r="Q65" s="137"/>
      <c r="R65" s="131" t="str">
        <f t="shared" si="0"/>
        <v>100%</v>
      </c>
      <c r="S65" s="132" t="str">
        <f t="shared" si="0"/>
        <v>100%</v>
      </c>
      <c r="T65" s="132" t="str">
        <f t="shared" si="0"/>
        <v>100%</v>
      </c>
      <c r="U65" s="155" t="str">
        <f t="shared" si="0"/>
        <v>100%</v>
      </c>
      <c r="V65" s="135" t="str">
        <f t="shared" si="1"/>
        <v>No Programado</v>
      </c>
      <c r="W65" s="132" t="str">
        <f t="shared" si="2"/>
        <v>No Programado</v>
      </c>
      <c r="X65" s="132" t="str">
        <f t="shared" si="3"/>
        <v>No Programado</v>
      </c>
      <c r="Y65" s="161" t="str">
        <f t="shared" si="4"/>
        <v>No Programado</v>
      </c>
      <c r="Z65" s="174"/>
      <c r="AA65" s="175"/>
      <c r="AB65" s="175"/>
      <c r="AC65" s="176"/>
    </row>
    <row r="66" spans="3:29" ht="17.25">
      <c r="C66" s="205" t="e">
        <f>IF(ISBLANK('5. Pp (3 años)'!#REF!),"",'5. Pp (3 años)'!#REF!)</f>
        <v>#REF!</v>
      </c>
      <c r="D66" s="80" t="e">
        <f>IF(ISBLANK('5. Pp (3 años)'!#REF!),"",'5. Pp (3 años)'!#REF!)</f>
        <v>#REF!</v>
      </c>
      <c r="E66" s="201" t="e">
        <f>IF(ISBLANK('5. Pp (3 años)'!#REF!),"",'5. Pp (3 años)'!#REF!)</f>
        <v>#REF!</v>
      </c>
      <c r="F66" s="201" t="e">
        <f>IF(ISBLANK('5. Pp (3 años)'!#REF!),"",'5. Pp (3 años)'!#REF!)</f>
        <v>#REF!</v>
      </c>
      <c r="G66" s="209" t="e">
        <f>IF(ISBLANK('5. Pp (3 años)'!#REF!),"",'5. Pp (3 años)'!#REF!)</f>
        <v>#REF!</v>
      </c>
      <c r="H66" s="66" t="e">
        <f>IF(ISBLANK('5. Pp (3 años)'!#REF!),"",'5. Pp (3 años)'!#REF!)</f>
        <v>#REF!</v>
      </c>
      <c r="I66" s="142" t="e">
        <f>IF(ISBLANK('9. METAS'!#REF!),"",'9. METAS'!#REF!)</f>
        <v>#REF!</v>
      </c>
      <c r="J66" s="143" t="e">
        <f>IF(ISBLANK('9. METAS'!#REF!),"",'9. METAS'!#REF!)</f>
        <v>#REF!</v>
      </c>
      <c r="K66" s="133" t="e">
        <f>IF(ISBLANK('9. METAS'!#REF!),"",'9. METAS'!#REF!)</f>
        <v>#REF!</v>
      </c>
      <c r="L66" s="133" t="e">
        <f>IF(ISBLANK('9. METAS'!#REF!),"",'9. METAS'!#REF!)</f>
        <v>#REF!</v>
      </c>
      <c r="M66" s="134" t="e">
        <f>IF(ISBLANK('9. METAS'!#REF!),"",'9. METAS'!#REF!)</f>
        <v>#REF!</v>
      </c>
      <c r="N66" s="144"/>
      <c r="O66" s="136"/>
      <c r="P66" s="136"/>
      <c r="Q66" s="137"/>
      <c r="R66" s="131" t="str">
        <f t="shared" si="0"/>
        <v>100%</v>
      </c>
      <c r="S66" s="132" t="str">
        <f t="shared" si="0"/>
        <v>100%</v>
      </c>
      <c r="T66" s="132" t="str">
        <f t="shared" si="0"/>
        <v>100%</v>
      </c>
      <c r="U66" s="155" t="str">
        <f t="shared" si="0"/>
        <v>100%</v>
      </c>
      <c r="V66" s="135" t="str">
        <f t="shared" si="1"/>
        <v>No Programado</v>
      </c>
      <c r="W66" s="132" t="str">
        <f t="shared" si="2"/>
        <v>No Programado</v>
      </c>
      <c r="X66" s="132" t="str">
        <f t="shared" si="3"/>
        <v>No Programado</v>
      </c>
      <c r="Y66" s="161" t="str">
        <f t="shared" si="4"/>
        <v>No Programado</v>
      </c>
      <c r="Z66" s="177"/>
      <c r="AA66" s="178"/>
      <c r="AB66" s="178"/>
      <c r="AC66" s="179"/>
    </row>
    <row r="67" spans="3:29" ht="17.25">
      <c r="C67" s="204" t="e">
        <f>IF(ISBLANK('5. Pp (3 años)'!#REF!),"",'5. Pp (3 años)'!#REF!)</f>
        <v>#REF!</v>
      </c>
      <c r="D67" s="80" t="e">
        <f>IF(ISBLANK('5. Pp (3 años)'!#REF!),"",'5. Pp (3 años)'!#REF!)</f>
        <v>#REF!</v>
      </c>
      <c r="E67" s="201" t="e">
        <f>IF(ISBLANK('5. Pp (3 años)'!#REF!),"",'5. Pp (3 años)'!#REF!)</f>
        <v>#REF!</v>
      </c>
      <c r="F67" s="201" t="e">
        <f>IF(ISBLANK('5. Pp (3 años)'!#REF!),"",'5. Pp (3 años)'!#REF!)</f>
        <v>#REF!</v>
      </c>
      <c r="G67" s="209" t="e">
        <f>IF(ISBLANK('5. Pp (3 años)'!#REF!),"",'5. Pp (3 años)'!#REF!)</f>
        <v>#REF!</v>
      </c>
      <c r="H67" s="66" t="e">
        <f>IF(ISBLANK('5. Pp (3 años)'!#REF!),"",'5. Pp (3 años)'!#REF!)</f>
        <v>#REF!</v>
      </c>
      <c r="I67" s="142" t="e">
        <f>IF(ISBLANK('9. METAS'!#REF!),"",'9. METAS'!#REF!)</f>
        <v>#REF!</v>
      </c>
      <c r="J67" s="143" t="e">
        <f>IF(ISBLANK('9. METAS'!#REF!),"",'9. METAS'!#REF!)</f>
        <v>#REF!</v>
      </c>
      <c r="K67" s="133" t="e">
        <f>IF(ISBLANK('9. METAS'!#REF!),"",'9. METAS'!#REF!)</f>
        <v>#REF!</v>
      </c>
      <c r="L67" s="133" t="e">
        <f>IF(ISBLANK('9. METAS'!#REF!),"",'9. METAS'!#REF!)</f>
        <v>#REF!</v>
      </c>
      <c r="M67" s="134" t="e">
        <f>IF(ISBLANK('9. METAS'!#REF!),"",'9. METAS'!#REF!)</f>
        <v>#REF!</v>
      </c>
      <c r="N67" s="144"/>
      <c r="O67" s="136"/>
      <c r="P67" s="136"/>
      <c r="Q67" s="137"/>
      <c r="R67" s="131" t="str">
        <f t="shared" si="0"/>
        <v>100%</v>
      </c>
      <c r="S67" s="132" t="str">
        <f t="shared" si="0"/>
        <v>100%</v>
      </c>
      <c r="T67" s="132" t="str">
        <f t="shared" si="0"/>
        <v>100%</v>
      </c>
      <c r="U67" s="155" t="str">
        <f t="shared" si="0"/>
        <v>100%</v>
      </c>
      <c r="V67" s="135" t="str">
        <f t="shared" si="1"/>
        <v>No Programado</v>
      </c>
      <c r="W67" s="132" t="str">
        <f t="shared" si="2"/>
        <v>No Programado</v>
      </c>
      <c r="X67" s="132" t="str">
        <f t="shared" si="3"/>
        <v>No Programado</v>
      </c>
      <c r="Y67" s="161" t="str">
        <f t="shared" si="4"/>
        <v>No Programado</v>
      </c>
      <c r="Z67" s="174"/>
      <c r="AA67" s="175"/>
      <c r="AB67" s="175"/>
      <c r="AC67" s="176"/>
    </row>
    <row r="68" spans="3:29" ht="17.25">
      <c r="C68" s="205" t="e">
        <f>IF(ISBLANK('5. Pp (3 años)'!#REF!),"",'5. Pp (3 años)'!#REF!)</f>
        <v>#REF!</v>
      </c>
      <c r="D68" s="80" t="e">
        <f>IF(ISBLANK('5. Pp (3 años)'!#REF!),"",'5. Pp (3 años)'!#REF!)</f>
        <v>#REF!</v>
      </c>
      <c r="E68" s="201" t="e">
        <f>IF(ISBLANK('5. Pp (3 años)'!#REF!),"",'5. Pp (3 años)'!#REF!)</f>
        <v>#REF!</v>
      </c>
      <c r="F68" s="201" t="e">
        <f>IF(ISBLANK('5. Pp (3 años)'!#REF!),"",'5. Pp (3 años)'!#REF!)</f>
        <v>#REF!</v>
      </c>
      <c r="G68" s="209" t="e">
        <f>IF(ISBLANK('5. Pp (3 años)'!#REF!),"",'5. Pp (3 años)'!#REF!)</f>
        <v>#REF!</v>
      </c>
      <c r="H68" s="66" t="e">
        <f>IF(ISBLANK('5. Pp (3 años)'!#REF!),"",'5. Pp (3 años)'!#REF!)</f>
        <v>#REF!</v>
      </c>
      <c r="I68" s="142" t="e">
        <f>IF(ISBLANK('9. METAS'!#REF!),"",'9. METAS'!#REF!)</f>
        <v>#REF!</v>
      </c>
      <c r="J68" s="143" t="e">
        <f>IF(ISBLANK('9. METAS'!#REF!),"",'9. METAS'!#REF!)</f>
        <v>#REF!</v>
      </c>
      <c r="K68" s="133" t="e">
        <f>IF(ISBLANK('9. METAS'!#REF!),"",'9. METAS'!#REF!)</f>
        <v>#REF!</v>
      </c>
      <c r="L68" s="133" t="e">
        <f>IF(ISBLANK('9. METAS'!#REF!),"",'9. METAS'!#REF!)</f>
        <v>#REF!</v>
      </c>
      <c r="M68" s="134" t="e">
        <f>IF(ISBLANK('9. METAS'!#REF!),"",'9. METAS'!#REF!)</f>
        <v>#REF!</v>
      </c>
      <c r="N68" s="144"/>
      <c r="O68" s="136"/>
      <c r="P68" s="136"/>
      <c r="Q68" s="137"/>
      <c r="R68" s="131" t="str">
        <f t="shared" si="0"/>
        <v>100%</v>
      </c>
      <c r="S68" s="132" t="str">
        <f t="shared" si="0"/>
        <v>100%</v>
      </c>
      <c r="T68" s="132" t="str">
        <f t="shared" si="0"/>
        <v>100%</v>
      </c>
      <c r="U68" s="155" t="str">
        <f t="shared" si="0"/>
        <v>100%</v>
      </c>
      <c r="V68" s="135" t="str">
        <f t="shared" si="1"/>
        <v>No Programado</v>
      </c>
      <c r="W68" s="132" t="str">
        <f t="shared" si="2"/>
        <v>No Programado</v>
      </c>
      <c r="X68" s="132" t="str">
        <f t="shared" si="3"/>
        <v>No Programado</v>
      </c>
      <c r="Y68" s="161" t="str">
        <f t="shared" si="4"/>
        <v>No Programado</v>
      </c>
      <c r="Z68" s="177"/>
      <c r="AA68" s="178"/>
      <c r="AB68" s="178"/>
      <c r="AC68" s="179"/>
    </row>
    <row r="69" spans="3:29" ht="17.25">
      <c r="C69" s="204" t="e">
        <f>IF(ISBLANK('5. Pp (3 años)'!#REF!),"",'5. Pp (3 años)'!#REF!)</f>
        <v>#REF!</v>
      </c>
      <c r="D69" s="80" t="e">
        <f>IF(ISBLANK('5. Pp (3 años)'!#REF!),"",'5. Pp (3 años)'!#REF!)</f>
        <v>#REF!</v>
      </c>
      <c r="E69" s="201" t="e">
        <f>IF(ISBLANK('5. Pp (3 años)'!#REF!),"",'5. Pp (3 años)'!#REF!)</f>
        <v>#REF!</v>
      </c>
      <c r="F69" s="201" t="e">
        <f>IF(ISBLANK('5. Pp (3 años)'!#REF!),"",'5. Pp (3 años)'!#REF!)</f>
        <v>#REF!</v>
      </c>
      <c r="G69" s="209" t="e">
        <f>IF(ISBLANK('5. Pp (3 años)'!#REF!),"",'5. Pp (3 años)'!#REF!)</f>
        <v>#REF!</v>
      </c>
      <c r="H69" s="66" t="e">
        <f>IF(ISBLANK('5. Pp (3 años)'!#REF!),"",'5. Pp (3 años)'!#REF!)</f>
        <v>#REF!</v>
      </c>
      <c r="I69" s="142" t="e">
        <f>IF(ISBLANK('9. METAS'!#REF!),"",'9. METAS'!#REF!)</f>
        <v>#REF!</v>
      </c>
      <c r="J69" s="143" t="e">
        <f>IF(ISBLANK('9. METAS'!#REF!),"",'9. METAS'!#REF!)</f>
        <v>#REF!</v>
      </c>
      <c r="K69" s="133" t="e">
        <f>IF(ISBLANK('9. METAS'!#REF!),"",'9. METAS'!#REF!)</f>
        <v>#REF!</v>
      </c>
      <c r="L69" s="133" t="e">
        <f>IF(ISBLANK('9. METAS'!#REF!),"",'9. METAS'!#REF!)</f>
        <v>#REF!</v>
      </c>
      <c r="M69" s="134" t="e">
        <f>IF(ISBLANK('9. METAS'!#REF!),"",'9. METAS'!#REF!)</f>
        <v>#REF!</v>
      </c>
      <c r="N69" s="144"/>
      <c r="O69" s="136"/>
      <c r="P69" s="136"/>
      <c r="Q69" s="137"/>
      <c r="R69" s="131" t="str">
        <f t="shared" si="0"/>
        <v>100%</v>
      </c>
      <c r="S69" s="132" t="str">
        <f t="shared" si="0"/>
        <v>100%</v>
      </c>
      <c r="T69" s="132" t="str">
        <f t="shared" si="0"/>
        <v>100%</v>
      </c>
      <c r="U69" s="155" t="str">
        <f t="shared" si="0"/>
        <v>100%</v>
      </c>
      <c r="V69" s="135" t="str">
        <f t="shared" si="1"/>
        <v>No Programado</v>
      </c>
      <c r="W69" s="132" t="str">
        <f t="shared" si="2"/>
        <v>No Programado</v>
      </c>
      <c r="X69" s="132" t="str">
        <f t="shared" si="3"/>
        <v>No Programado</v>
      </c>
      <c r="Y69" s="161" t="str">
        <f t="shared" si="4"/>
        <v>No Programado</v>
      </c>
      <c r="Z69" s="177"/>
      <c r="AA69" s="178"/>
      <c r="AB69" s="178"/>
      <c r="AC69" s="179"/>
    </row>
    <row r="70" spans="3:29" ht="17.25">
      <c r="C70" s="206" t="e">
        <f>IF(ISBLANK('5. Pp (3 años)'!#REF!),"",'5. Pp (3 años)'!#REF!)</f>
        <v>#REF!</v>
      </c>
      <c r="D70" s="60" t="e">
        <f>IF(ISBLANK('5. Pp (3 años)'!#REF!),"",'5. Pp (3 años)'!#REF!)</f>
        <v>#REF!</v>
      </c>
      <c r="E70" s="203" t="e">
        <f>IF(ISBLANK('5. Pp (3 años)'!#REF!),"",'5. Pp (3 años)'!#REF!)</f>
        <v>#REF!</v>
      </c>
      <c r="F70" s="203" t="e">
        <f>IF(ISBLANK('5. Pp (3 años)'!#REF!),"",'5. Pp (3 años)'!#REF!)</f>
        <v>#REF!</v>
      </c>
      <c r="G70" s="214" t="e">
        <f>IF(ISBLANK('5. Pp (3 años)'!#REF!),"",'5. Pp (3 años)'!#REF!)</f>
        <v>#REF!</v>
      </c>
      <c r="H70" s="65" t="e">
        <f>IF(ISBLANK('5. Pp (3 años)'!#REF!),"",'5. Pp (3 años)'!#REF!)</f>
        <v>#REF!</v>
      </c>
      <c r="I70" s="142" t="e">
        <f>IF(ISBLANK('9. METAS'!#REF!),"",'9. METAS'!#REF!)</f>
        <v>#REF!</v>
      </c>
      <c r="J70" s="143" t="e">
        <f>IF(ISBLANK('9. METAS'!#REF!),"",'9. METAS'!#REF!)</f>
        <v>#REF!</v>
      </c>
      <c r="K70" s="133" t="e">
        <f>IF(ISBLANK('9. METAS'!#REF!),"",'9. METAS'!#REF!)</f>
        <v>#REF!</v>
      </c>
      <c r="L70" s="133" t="e">
        <f>IF(ISBLANK('9. METAS'!#REF!),"",'9. METAS'!#REF!)</f>
        <v>#REF!</v>
      </c>
      <c r="M70" s="134" t="e">
        <f>IF(ISBLANK('9. METAS'!#REF!),"",'9. METAS'!#REF!)</f>
        <v>#REF!</v>
      </c>
      <c r="N70" s="144"/>
      <c r="O70" s="136"/>
      <c r="P70" s="136"/>
      <c r="Q70" s="137"/>
      <c r="R70" s="131" t="str">
        <f t="shared" si="0"/>
        <v>100%</v>
      </c>
      <c r="S70" s="132" t="str">
        <f t="shared" si="0"/>
        <v>100%</v>
      </c>
      <c r="T70" s="132" t="str">
        <f t="shared" si="0"/>
        <v>100%</v>
      </c>
      <c r="U70" s="155" t="str">
        <f t="shared" si="0"/>
        <v>100%</v>
      </c>
      <c r="V70" s="135" t="str">
        <f t="shared" si="1"/>
        <v>No Programado</v>
      </c>
      <c r="W70" s="132" t="str">
        <f t="shared" si="2"/>
        <v>No Programado</v>
      </c>
      <c r="X70" s="132" t="str">
        <f t="shared" si="3"/>
        <v>No Programado</v>
      </c>
      <c r="Y70" s="161" t="str">
        <f t="shared" si="4"/>
        <v>No Programado</v>
      </c>
      <c r="Z70" s="174"/>
      <c r="AA70" s="175"/>
      <c r="AB70" s="175"/>
      <c r="AC70" s="176"/>
    </row>
    <row r="71" spans="3:29" ht="17.25">
      <c r="C71" s="204" t="e">
        <f>IF(ISBLANK('5. Pp (3 años)'!#REF!),"",'5. Pp (3 años)'!#REF!)</f>
        <v>#REF!</v>
      </c>
      <c r="D71" s="80" t="e">
        <f>IF(ISBLANK('5. Pp (3 años)'!#REF!),"",'5. Pp (3 años)'!#REF!)</f>
        <v>#REF!</v>
      </c>
      <c r="E71" s="201" t="e">
        <f>IF(ISBLANK('5. Pp (3 años)'!#REF!),"",'5. Pp (3 años)'!#REF!)</f>
        <v>#REF!</v>
      </c>
      <c r="F71" s="201" t="e">
        <f>IF(ISBLANK('5. Pp (3 años)'!#REF!),"",'5. Pp (3 años)'!#REF!)</f>
        <v>#REF!</v>
      </c>
      <c r="G71" s="209" t="e">
        <f>IF(ISBLANK('5. Pp (3 años)'!#REF!),"",'5. Pp (3 años)'!#REF!)</f>
        <v>#REF!</v>
      </c>
      <c r="H71" s="66" t="e">
        <f>IF(ISBLANK('5. Pp (3 años)'!#REF!),"",'5. Pp (3 años)'!#REF!)</f>
        <v>#REF!</v>
      </c>
      <c r="I71" s="142" t="e">
        <f>IF(ISBLANK('9. METAS'!#REF!),"",'9. METAS'!#REF!)</f>
        <v>#REF!</v>
      </c>
      <c r="J71" s="143" t="e">
        <f>IF(ISBLANK('9. METAS'!#REF!),"",'9. METAS'!#REF!)</f>
        <v>#REF!</v>
      </c>
      <c r="K71" s="133" t="e">
        <f>IF(ISBLANK('9. METAS'!#REF!),"",'9. METAS'!#REF!)</f>
        <v>#REF!</v>
      </c>
      <c r="L71" s="133" t="e">
        <f>IF(ISBLANK('9. METAS'!#REF!),"",'9. METAS'!#REF!)</f>
        <v>#REF!</v>
      </c>
      <c r="M71" s="134" t="e">
        <f>IF(ISBLANK('9. METAS'!#REF!),"",'9. METAS'!#REF!)</f>
        <v>#REF!</v>
      </c>
      <c r="N71" s="144"/>
      <c r="O71" s="136"/>
      <c r="P71" s="136"/>
      <c r="Q71" s="137"/>
      <c r="R71" s="131" t="str">
        <f t="shared" si="0"/>
        <v>100%</v>
      </c>
      <c r="S71" s="132" t="str">
        <f t="shared" si="0"/>
        <v>100%</v>
      </c>
      <c r="T71" s="132" t="str">
        <f t="shared" si="0"/>
        <v>100%</v>
      </c>
      <c r="U71" s="155" t="str">
        <f t="shared" si="0"/>
        <v>100%</v>
      </c>
      <c r="V71" s="135" t="str">
        <f t="shared" si="1"/>
        <v>No Programado</v>
      </c>
      <c r="W71" s="132" t="str">
        <f t="shared" si="2"/>
        <v>No Programado</v>
      </c>
      <c r="X71" s="132" t="str">
        <f t="shared" si="3"/>
        <v>No Programado</v>
      </c>
      <c r="Y71" s="161" t="str">
        <f t="shared" si="4"/>
        <v>No Programado</v>
      </c>
      <c r="Z71" s="177"/>
      <c r="AA71" s="178"/>
      <c r="AB71" s="178"/>
      <c r="AC71" s="179"/>
    </row>
    <row r="72" spans="3:29" ht="17.25">
      <c r="C72" s="205" t="e">
        <f>IF(ISBLANK('5. Pp (3 años)'!#REF!),"",'5. Pp (3 años)'!#REF!)</f>
        <v>#REF!</v>
      </c>
      <c r="D72" s="80" t="e">
        <f>IF(ISBLANK('5. Pp (3 años)'!#REF!),"",'5. Pp (3 años)'!#REF!)</f>
        <v>#REF!</v>
      </c>
      <c r="E72" s="201" t="e">
        <f>IF(ISBLANK('5. Pp (3 años)'!#REF!),"",'5. Pp (3 años)'!#REF!)</f>
        <v>#REF!</v>
      </c>
      <c r="F72" s="201" t="e">
        <f>IF(ISBLANK('5. Pp (3 años)'!#REF!),"",'5. Pp (3 años)'!#REF!)</f>
        <v>#REF!</v>
      </c>
      <c r="G72" s="209" t="e">
        <f>IF(ISBLANK('5. Pp (3 años)'!#REF!),"",'5. Pp (3 años)'!#REF!)</f>
        <v>#REF!</v>
      </c>
      <c r="H72" s="66" t="e">
        <f>IF(ISBLANK('5. Pp (3 años)'!#REF!),"",'5. Pp (3 años)'!#REF!)</f>
        <v>#REF!</v>
      </c>
      <c r="I72" s="142" t="e">
        <f>IF(ISBLANK('9. METAS'!#REF!),"",'9. METAS'!#REF!)</f>
        <v>#REF!</v>
      </c>
      <c r="J72" s="143" t="e">
        <f>IF(ISBLANK('9. METAS'!#REF!),"",'9. METAS'!#REF!)</f>
        <v>#REF!</v>
      </c>
      <c r="K72" s="133" t="e">
        <f>IF(ISBLANK('9. METAS'!#REF!),"",'9. METAS'!#REF!)</f>
        <v>#REF!</v>
      </c>
      <c r="L72" s="133" t="e">
        <f>IF(ISBLANK('9. METAS'!#REF!),"",'9. METAS'!#REF!)</f>
        <v>#REF!</v>
      </c>
      <c r="M72" s="134" t="e">
        <f>IF(ISBLANK('9. METAS'!#REF!),"",'9. METAS'!#REF!)</f>
        <v>#REF!</v>
      </c>
      <c r="N72" s="144"/>
      <c r="O72" s="136"/>
      <c r="P72" s="136"/>
      <c r="Q72" s="137"/>
      <c r="R72" s="131" t="str">
        <f t="shared" si="0"/>
        <v>100%</v>
      </c>
      <c r="S72" s="132" t="str">
        <f t="shared" si="0"/>
        <v>100%</v>
      </c>
      <c r="T72" s="132" t="str">
        <f t="shared" si="0"/>
        <v>100%</v>
      </c>
      <c r="U72" s="155" t="str">
        <f t="shared" si="0"/>
        <v>100%</v>
      </c>
      <c r="V72" s="135" t="str">
        <f t="shared" si="1"/>
        <v>No Programado</v>
      </c>
      <c r="W72" s="132" t="str">
        <f t="shared" si="2"/>
        <v>No Programado</v>
      </c>
      <c r="X72" s="132" t="str">
        <f t="shared" si="3"/>
        <v>No Programado</v>
      </c>
      <c r="Y72" s="161" t="str">
        <f t="shared" si="4"/>
        <v>No Programado</v>
      </c>
      <c r="Z72" s="174"/>
      <c r="AA72" s="175"/>
      <c r="AB72" s="175"/>
      <c r="AC72" s="176"/>
    </row>
    <row r="73" spans="3:29" ht="17.25">
      <c r="C73" s="204" t="e">
        <f>IF(ISBLANK('5. Pp (3 años)'!#REF!),"",'5. Pp (3 años)'!#REF!)</f>
        <v>#REF!</v>
      </c>
      <c r="D73" s="80" t="e">
        <f>IF(ISBLANK('5. Pp (3 años)'!#REF!),"",'5. Pp (3 años)'!#REF!)</f>
        <v>#REF!</v>
      </c>
      <c r="E73" s="201" t="e">
        <f>IF(ISBLANK('5. Pp (3 años)'!#REF!),"",'5. Pp (3 años)'!#REF!)</f>
        <v>#REF!</v>
      </c>
      <c r="F73" s="201" t="e">
        <f>IF(ISBLANK('5. Pp (3 años)'!#REF!),"",'5. Pp (3 años)'!#REF!)</f>
        <v>#REF!</v>
      </c>
      <c r="G73" s="209" t="e">
        <f>IF(ISBLANK('5. Pp (3 años)'!#REF!),"",'5. Pp (3 años)'!#REF!)</f>
        <v>#REF!</v>
      </c>
      <c r="H73" s="66" t="e">
        <f>IF(ISBLANK('5. Pp (3 años)'!#REF!),"",'5. Pp (3 años)'!#REF!)</f>
        <v>#REF!</v>
      </c>
      <c r="I73" s="142" t="e">
        <f>IF(ISBLANK('9. METAS'!#REF!),"",'9. METAS'!#REF!)</f>
        <v>#REF!</v>
      </c>
      <c r="J73" s="143" t="e">
        <f>IF(ISBLANK('9. METAS'!#REF!),"",'9. METAS'!#REF!)</f>
        <v>#REF!</v>
      </c>
      <c r="K73" s="133" t="e">
        <f>IF(ISBLANK('9. METAS'!#REF!),"",'9. METAS'!#REF!)</f>
        <v>#REF!</v>
      </c>
      <c r="L73" s="133" t="e">
        <f>IF(ISBLANK('9. METAS'!#REF!),"",'9. METAS'!#REF!)</f>
        <v>#REF!</v>
      </c>
      <c r="M73" s="134" t="e">
        <f>IF(ISBLANK('9. METAS'!#REF!),"",'9. METAS'!#REF!)</f>
        <v>#REF!</v>
      </c>
      <c r="N73" s="144"/>
      <c r="O73" s="136"/>
      <c r="P73" s="136"/>
      <c r="Q73" s="137"/>
      <c r="R73" s="131" t="str">
        <f t="shared" si="0"/>
        <v>100%</v>
      </c>
      <c r="S73" s="132" t="str">
        <f t="shared" si="0"/>
        <v>100%</v>
      </c>
      <c r="T73" s="132" t="str">
        <f t="shared" si="0"/>
        <v>100%</v>
      </c>
      <c r="U73" s="155" t="str">
        <f t="shared" si="0"/>
        <v>100%</v>
      </c>
      <c r="V73" s="135" t="str">
        <f t="shared" si="1"/>
        <v>No Programado</v>
      </c>
      <c r="W73" s="132" t="str">
        <f t="shared" si="2"/>
        <v>No Programado</v>
      </c>
      <c r="X73" s="132" t="str">
        <f t="shared" si="3"/>
        <v>No Programado</v>
      </c>
      <c r="Y73" s="161" t="str">
        <f t="shared" si="4"/>
        <v>No Programado</v>
      </c>
      <c r="Z73" s="177"/>
      <c r="AA73" s="178"/>
      <c r="AB73" s="178"/>
      <c r="AC73" s="179"/>
    </row>
    <row r="74" spans="3:29" ht="17.25">
      <c r="C74" s="205" t="e">
        <f>IF(ISBLANK('5. Pp (3 años)'!#REF!),"",'5. Pp (3 años)'!#REF!)</f>
        <v>#REF!</v>
      </c>
      <c r="D74" s="80" t="e">
        <f>IF(ISBLANK('5. Pp (3 años)'!#REF!),"",'5. Pp (3 años)'!#REF!)</f>
        <v>#REF!</v>
      </c>
      <c r="E74" s="201" t="e">
        <f>IF(ISBLANK('5. Pp (3 años)'!#REF!),"",'5. Pp (3 años)'!#REF!)</f>
        <v>#REF!</v>
      </c>
      <c r="F74" s="201" t="e">
        <f>IF(ISBLANK('5. Pp (3 años)'!#REF!),"",'5. Pp (3 años)'!#REF!)</f>
        <v>#REF!</v>
      </c>
      <c r="G74" s="209" t="e">
        <f>IF(ISBLANK('5. Pp (3 años)'!#REF!),"",'5. Pp (3 años)'!#REF!)</f>
        <v>#REF!</v>
      </c>
      <c r="H74" s="66" t="e">
        <f>IF(ISBLANK('5. Pp (3 años)'!#REF!),"",'5. Pp (3 años)'!#REF!)</f>
        <v>#REF!</v>
      </c>
      <c r="I74" s="142" t="e">
        <f>IF(ISBLANK('9. METAS'!#REF!),"",'9. METAS'!#REF!)</f>
        <v>#REF!</v>
      </c>
      <c r="J74" s="143" t="e">
        <f>IF(ISBLANK('9. METAS'!#REF!),"",'9. METAS'!#REF!)</f>
        <v>#REF!</v>
      </c>
      <c r="K74" s="133" t="e">
        <f>IF(ISBLANK('9. METAS'!#REF!),"",'9. METAS'!#REF!)</f>
        <v>#REF!</v>
      </c>
      <c r="L74" s="133" t="e">
        <f>IF(ISBLANK('9. METAS'!#REF!),"",'9. METAS'!#REF!)</f>
        <v>#REF!</v>
      </c>
      <c r="M74" s="134" t="e">
        <f>IF(ISBLANK('9. METAS'!#REF!),"",'9. METAS'!#REF!)</f>
        <v>#REF!</v>
      </c>
      <c r="N74" s="144"/>
      <c r="O74" s="136"/>
      <c r="P74" s="136"/>
      <c r="Q74" s="137"/>
      <c r="R74" s="131" t="str">
        <f t="shared" si="0"/>
        <v>100%</v>
      </c>
      <c r="S74" s="132" t="str">
        <f t="shared" si="0"/>
        <v>100%</v>
      </c>
      <c r="T74" s="132" t="str">
        <f t="shared" si="0"/>
        <v>100%</v>
      </c>
      <c r="U74" s="155" t="str">
        <f t="shared" si="0"/>
        <v>100%</v>
      </c>
      <c r="V74" s="135" t="str">
        <f t="shared" si="1"/>
        <v>No Programado</v>
      </c>
      <c r="W74" s="132" t="str">
        <f t="shared" si="2"/>
        <v>No Programado</v>
      </c>
      <c r="X74" s="132" t="str">
        <f t="shared" si="3"/>
        <v>No Programado</v>
      </c>
      <c r="Y74" s="161" t="str">
        <f t="shared" si="4"/>
        <v>No Programado</v>
      </c>
      <c r="Z74" s="174"/>
      <c r="AA74" s="175"/>
      <c r="AB74" s="175"/>
      <c r="AC74" s="176"/>
    </row>
    <row r="75" spans="3:29" ht="17.25">
      <c r="C75" s="204" t="e">
        <f>IF(ISBLANK('5. Pp (3 años)'!#REF!),"",'5. Pp (3 años)'!#REF!)</f>
        <v>#REF!</v>
      </c>
      <c r="D75" s="80" t="e">
        <f>IF(ISBLANK('5. Pp (3 años)'!#REF!),"",'5. Pp (3 años)'!#REF!)</f>
        <v>#REF!</v>
      </c>
      <c r="E75" s="201" t="e">
        <f>IF(ISBLANK('5. Pp (3 años)'!#REF!),"",'5. Pp (3 años)'!#REF!)</f>
        <v>#REF!</v>
      </c>
      <c r="F75" s="201" t="e">
        <f>IF(ISBLANK('5. Pp (3 años)'!#REF!),"",'5. Pp (3 años)'!#REF!)</f>
        <v>#REF!</v>
      </c>
      <c r="G75" s="209" t="e">
        <f>IF(ISBLANK('5. Pp (3 años)'!#REF!),"",'5. Pp (3 años)'!#REF!)</f>
        <v>#REF!</v>
      </c>
      <c r="H75" s="66" t="e">
        <f>IF(ISBLANK('5. Pp (3 años)'!#REF!),"",'5. Pp (3 años)'!#REF!)</f>
        <v>#REF!</v>
      </c>
      <c r="I75" s="142" t="e">
        <f>IF(ISBLANK('9. METAS'!#REF!),"",'9. METAS'!#REF!)</f>
        <v>#REF!</v>
      </c>
      <c r="J75" s="143" t="e">
        <f>IF(ISBLANK('9. METAS'!#REF!),"",'9. METAS'!#REF!)</f>
        <v>#REF!</v>
      </c>
      <c r="K75" s="133" t="e">
        <f>IF(ISBLANK('9. METAS'!#REF!),"",'9. METAS'!#REF!)</f>
        <v>#REF!</v>
      </c>
      <c r="L75" s="133" t="e">
        <f>IF(ISBLANK('9. METAS'!#REF!),"",'9. METAS'!#REF!)</f>
        <v>#REF!</v>
      </c>
      <c r="M75" s="134" t="e">
        <f>IF(ISBLANK('9. METAS'!#REF!),"",'9. METAS'!#REF!)</f>
        <v>#REF!</v>
      </c>
      <c r="N75" s="144"/>
      <c r="O75" s="136"/>
      <c r="P75" s="136"/>
      <c r="Q75" s="137"/>
      <c r="R75" s="131" t="str">
        <f t="shared" si="0"/>
        <v>100%</v>
      </c>
      <c r="S75" s="132" t="str">
        <f t="shared" si="0"/>
        <v>100%</v>
      </c>
      <c r="T75" s="132" t="str">
        <f t="shared" si="0"/>
        <v>100%</v>
      </c>
      <c r="U75" s="155" t="str">
        <f t="shared" si="0"/>
        <v>100%</v>
      </c>
      <c r="V75" s="135" t="str">
        <f t="shared" si="1"/>
        <v>No Programado</v>
      </c>
      <c r="W75" s="132" t="str">
        <f t="shared" si="2"/>
        <v>No Programado</v>
      </c>
      <c r="X75" s="132" t="str">
        <f t="shared" si="3"/>
        <v>No Programado</v>
      </c>
      <c r="Y75" s="161" t="str">
        <f t="shared" si="4"/>
        <v>No Programado</v>
      </c>
      <c r="Z75" s="177"/>
      <c r="AA75" s="178"/>
      <c r="AB75" s="178"/>
      <c r="AC75" s="179"/>
    </row>
    <row r="76" spans="3:29" ht="17.25">
      <c r="C76" s="206" t="e">
        <f>IF(ISBLANK('5. Pp (3 años)'!#REF!),"",'5. Pp (3 años)'!#REF!)</f>
        <v>#REF!</v>
      </c>
      <c r="D76" s="60" t="e">
        <f>IF(ISBLANK('5. Pp (3 años)'!#REF!),"",'5. Pp (3 años)'!#REF!)</f>
        <v>#REF!</v>
      </c>
      <c r="E76" s="203" t="e">
        <f>IF(ISBLANK('5. Pp (3 años)'!#REF!),"",'5. Pp (3 años)'!#REF!)</f>
        <v>#REF!</v>
      </c>
      <c r="F76" s="203" t="e">
        <f>IF(ISBLANK('5. Pp (3 años)'!#REF!),"",'5. Pp (3 años)'!#REF!)</f>
        <v>#REF!</v>
      </c>
      <c r="G76" s="214" t="e">
        <f>IF(ISBLANK('5. Pp (3 años)'!#REF!),"",'5. Pp (3 años)'!#REF!)</f>
        <v>#REF!</v>
      </c>
      <c r="H76" s="65" t="e">
        <f>IF(ISBLANK('5. Pp (3 años)'!#REF!),"",'5. Pp (3 años)'!#REF!)</f>
        <v>#REF!</v>
      </c>
      <c r="I76" s="142" t="e">
        <f>IF(ISBLANK('9. METAS'!#REF!),"",'9. METAS'!#REF!)</f>
        <v>#REF!</v>
      </c>
      <c r="J76" s="143" t="e">
        <f>IF(ISBLANK('9. METAS'!#REF!),"",'9. METAS'!#REF!)</f>
        <v>#REF!</v>
      </c>
      <c r="K76" s="133" t="e">
        <f>IF(ISBLANK('9. METAS'!#REF!),"",'9. METAS'!#REF!)</f>
        <v>#REF!</v>
      </c>
      <c r="L76" s="133" t="e">
        <f>IF(ISBLANK('9. METAS'!#REF!),"",'9. METAS'!#REF!)</f>
        <v>#REF!</v>
      </c>
      <c r="M76" s="134" t="e">
        <f>IF(ISBLANK('9. METAS'!#REF!),"",'9. METAS'!#REF!)</f>
        <v>#REF!</v>
      </c>
      <c r="N76" s="144"/>
      <c r="O76" s="136"/>
      <c r="P76" s="136"/>
      <c r="Q76" s="137"/>
      <c r="R76" s="131" t="str">
        <f t="shared" si="0"/>
        <v>100%</v>
      </c>
      <c r="S76" s="132" t="str">
        <f t="shared" si="0"/>
        <v>100%</v>
      </c>
      <c r="T76" s="132" t="str">
        <f t="shared" si="0"/>
        <v>100%</v>
      </c>
      <c r="U76" s="155" t="str">
        <f t="shared" si="0"/>
        <v>100%</v>
      </c>
      <c r="V76" s="135" t="str">
        <f t="shared" si="1"/>
        <v>No Programado</v>
      </c>
      <c r="W76" s="132" t="str">
        <f t="shared" si="2"/>
        <v>No Programado</v>
      </c>
      <c r="X76" s="132" t="str">
        <f t="shared" si="3"/>
        <v>No Programado</v>
      </c>
      <c r="Y76" s="161" t="str">
        <f t="shared" si="4"/>
        <v>No Programado</v>
      </c>
      <c r="Z76" s="174"/>
      <c r="AA76" s="175"/>
      <c r="AB76" s="175"/>
      <c r="AC76" s="176"/>
    </row>
    <row r="77" spans="3:29" ht="17.25">
      <c r="C77" s="204" t="e">
        <f>IF(ISBLANK('5. Pp (3 años)'!#REF!),"",'5. Pp (3 años)'!#REF!)</f>
        <v>#REF!</v>
      </c>
      <c r="D77" s="80" t="e">
        <f>IF(ISBLANK('5. Pp (3 años)'!#REF!),"",'5. Pp (3 años)'!#REF!)</f>
        <v>#REF!</v>
      </c>
      <c r="E77" s="201" t="e">
        <f>IF(ISBLANK('5. Pp (3 años)'!#REF!),"",'5. Pp (3 años)'!#REF!)</f>
        <v>#REF!</v>
      </c>
      <c r="F77" s="201" t="e">
        <f>IF(ISBLANK('5. Pp (3 años)'!#REF!),"",'5. Pp (3 años)'!#REF!)</f>
        <v>#REF!</v>
      </c>
      <c r="G77" s="209" t="e">
        <f>IF(ISBLANK('5. Pp (3 años)'!#REF!),"",'5. Pp (3 años)'!#REF!)</f>
        <v>#REF!</v>
      </c>
      <c r="H77" s="66" t="e">
        <f>IF(ISBLANK('5. Pp (3 años)'!#REF!),"",'5. Pp (3 años)'!#REF!)</f>
        <v>#REF!</v>
      </c>
      <c r="I77" s="142" t="e">
        <f>IF(ISBLANK('9. METAS'!#REF!),"",'9. METAS'!#REF!)</f>
        <v>#REF!</v>
      </c>
      <c r="J77" s="143" t="e">
        <f>IF(ISBLANK('9. METAS'!#REF!),"",'9. METAS'!#REF!)</f>
        <v>#REF!</v>
      </c>
      <c r="K77" s="133" t="e">
        <f>IF(ISBLANK('9. METAS'!#REF!),"",'9. METAS'!#REF!)</f>
        <v>#REF!</v>
      </c>
      <c r="L77" s="133" t="e">
        <f>IF(ISBLANK('9. METAS'!#REF!),"",'9. METAS'!#REF!)</f>
        <v>#REF!</v>
      </c>
      <c r="M77" s="134" t="e">
        <f>IF(ISBLANK('9. METAS'!#REF!),"",'9. METAS'!#REF!)</f>
        <v>#REF!</v>
      </c>
      <c r="N77" s="144"/>
      <c r="O77" s="136"/>
      <c r="P77" s="136"/>
      <c r="Q77" s="137"/>
      <c r="R77" s="131" t="str">
        <f t="shared" si="0"/>
        <v>100%</v>
      </c>
      <c r="S77" s="132" t="str">
        <f t="shared" si="0"/>
        <v>100%</v>
      </c>
      <c r="T77" s="132" t="str">
        <f t="shared" si="0"/>
        <v>100%</v>
      </c>
      <c r="U77" s="155" t="str">
        <f t="shared" si="0"/>
        <v>100%</v>
      </c>
      <c r="V77" s="135" t="str">
        <f t="shared" si="1"/>
        <v>No Programado</v>
      </c>
      <c r="W77" s="132" t="str">
        <f t="shared" si="2"/>
        <v>No Programado</v>
      </c>
      <c r="X77" s="132" t="str">
        <f t="shared" si="3"/>
        <v>No Programado</v>
      </c>
      <c r="Y77" s="161" t="str">
        <f t="shared" si="4"/>
        <v>No Programado</v>
      </c>
      <c r="Z77" s="174"/>
      <c r="AA77" s="175"/>
      <c r="AB77" s="175"/>
      <c r="AC77" s="176"/>
    </row>
    <row r="78" spans="3:29" ht="17.25">
      <c r="C78" s="205" t="e">
        <f>IF(ISBLANK('5. Pp (3 años)'!#REF!),"",'5. Pp (3 años)'!#REF!)</f>
        <v>#REF!</v>
      </c>
      <c r="D78" s="80" t="e">
        <f>IF(ISBLANK('5. Pp (3 años)'!#REF!),"",'5. Pp (3 años)'!#REF!)</f>
        <v>#REF!</v>
      </c>
      <c r="E78" s="201" t="e">
        <f>IF(ISBLANK('5. Pp (3 años)'!#REF!),"",'5. Pp (3 años)'!#REF!)</f>
        <v>#REF!</v>
      </c>
      <c r="F78" s="201" t="e">
        <f>IF(ISBLANK('5. Pp (3 años)'!#REF!),"",'5. Pp (3 años)'!#REF!)</f>
        <v>#REF!</v>
      </c>
      <c r="G78" s="209" t="e">
        <f>IF(ISBLANK('5. Pp (3 años)'!#REF!),"",'5. Pp (3 años)'!#REF!)</f>
        <v>#REF!</v>
      </c>
      <c r="H78" s="66" t="e">
        <f>IF(ISBLANK('5. Pp (3 años)'!#REF!),"",'5. Pp (3 años)'!#REF!)</f>
        <v>#REF!</v>
      </c>
      <c r="I78" s="142" t="e">
        <f>IF(ISBLANK('9. METAS'!#REF!),"",'9. METAS'!#REF!)</f>
        <v>#REF!</v>
      </c>
      <c r="J78" s="143" t="e">
        <f>IF(ISBLANK('9. METAS'!#REF!),"",'9. METAS'!#REF!)</f>
        <v>#REF!</v>
      </c>
      <c r="K78" s="133" t="e">
        <f>IF(ISBLANK('9. METAS'!#REF!),"",'9. METAS'!#REF!)</f>
        <v>#REF!</v>
      </c>
      <c r="L78" s="133" t="e">
        <f>IF(ISBLANK('9. METAS'!#REF!),"",'9. METAS'!#REF!)</f>
        <v>#REF!</v>
      </c>
      <c r="M78" s="134" t="e">
        <f>IF(ISBLANK('9. METAS'!#REF!),"",'9. METAS'!#REF!)</f>
        <v>#REF!</v>
      </c>
      <c r="N78" s="144"/>
      <c r="O78" s="136"/>
      <c r="P78" s="136"/>
      <c r="Q78" s="137"/>
      <c r="R78" s="131" t="str">
        <f t="shared" si="0"/>
        <v>100%</v>
      </c>
      <c r="S78" s="132" t="str">
        <f t="shared" si="0"/>
        <v>100%</v>
      </c>
      <c r="T78" s="132" t="str">
        <f t="shared" si="0"/>
        <v>100%</v>
      </c>
      <c r="U78" s="155" t="str">
        <f t="shared" ref="U78:U141" si="5">IFERROR((Q78/M78),"100%")</f>
        <v>100%</v>
      </c>
      <c r="V78" s="135" t="str">
        <f t="shared" si="1"/>
        <v>No Programado</v>
      </c>
      <c r="W78" s="132" t="str">
        <f t="shared" si="2"/>
        <v>No Programado</v>
      </c>
      <c r="X78" s="132" t="str">
        <f t="shared" si="3"/>
        <v>No Programado</v>
      </c>
      <c r="Y78" s="161" t="str">
        <f t="shared" si="4"/>
        <v>No Programado</v>
      </c>
      <c r="Z78" s="177"/>
      <c r="AA78" s="178"/>
      <c r="AB78" s="178"/>
      <c r="AC78" s="179"/>
    </row>
    <row r="79" spans="3:29" ht="17.25">
      <c r="C79" s="204" t="e">
        <f>IF(ISBLANK('5. Pp (3 años)'!#REF!),"",'5. Pp (3 años)'!#REF!)</f>
        <v>#REF!</v>
      </c>
      <c r="D79" s="80" t="e">
        <f>IF(ISBLANK('5. Pp (3 años)'!#REF!),"",'5. Pp (3 años)'!#REF!)</f>
        <v>#REF!</v>
      </c>
      <c r="E79" s="201" t="e">
        <f>IF(ISBLANK('5. Pp (3 años)'!#REF!),"",'5. Pp (3 años)'!#REF!)</f>
        <v>#REF!</v>
      </c>
      <c r="F79" s="201" t="e">
        <f>IF(ISBLANK('5. Pp (3 años)'!#REF!),"",'5. Pp (3 años)'!#REF!)</f>
        <v>#REF!</v>
      </c>
      <c r="G79" s="209" t="e">
        <f>IF(ISBLANK('5. Pp (3 años)'!#REF!),"",'5. Pp (3 años)'!#REF!)</f>
        <v>#REF!</v>
      </c>
      <c r="H79" s="66" t="e">
        <f>IF(ISBLANK('5. Pp (3 años)'!#REF!),"",'5. Pp (3 años)'!#REF!)</f>
        <v>#REF!</v>
      </c>
      <c r="I79" s="142" t="e">
        <f>IF(ISBLANK('9. METAS'!#REF!),"",'9. METAS'!#REF!)</f>
        <v>#REF!</v>
      </c>
      <c r="J79" s="143" t="e">
        <f>IF(ISBLANK('9. METAS'!#REF!),"",'9. METAS'!#REF!)</f>
        <v>#REF!</v>
      </c>
      <c r="K79" s="133" t="e">
        <f>IF(ISBLANK('9. METAS'!#REF!),"",'9. METAS'!#REF!)</f>
        <v>#REF!</v>
      </c>
      <c r="L79" s="133" t="e">
        <f>IF(ISBLANK('9. METAS'!#REF!),"",'9. METAS'!#REF!)</f>
        <v>#REF!</v>
      </c>
      <c r="M79" s="134" t="e">
        <f>IF(ISBLANK('9. METAS'!#REF!),"",'9. METAS'!#REF!)</f>
        <v>#REF!</v>
      </c>
      <c r="N79" s="144"/>
      <c r="O79" s="136"/>
      <c r="P79" s="136"/>
      <c r="Q79" s="137"/>
      <c r="R79" s="131" t="str">
        <f t="shared" ref="R79:U158" si="6">IFERROR((N79/J79),"100%")</f>
        <v>100%</v>
      </c>
      <c r="S79" s="132" t="str">
        <f t="shared" si="6"/>
        <v>100%</v>
      </c>
      <c r="T79" s="132" t="str">
        <f t="shared" si="6"/>
        <v>100%</v>
      </c>
      <c r="U79" s="155" t="str">
        <f t="shared" si="5"/>
        <v>100%</v>
      </c>
      <c r="V79" s="135" t="str">
        <f t="shared" ref="V79:V142" si="7">IFERROR((N79/I79),"No Programado")</f>
        <v>No Programado</v>
      </c>
      <c r="W79" s="132" t="str">
        <f t="shared" ref="W79:W142" si="8">IFERROR((N79+O79)/I79, "No Programado")</f>
        <v>No Programado</v>
      </c>
      <c r="X79" s="132" t="str">
        <f t="shared" ref="X79:X142" si="9">IFERROR((O79+P79)/I79, "No Programado")</f>
        <v>No Programado</v>
      </c>
      <c r="Y79" s="161" t="str">
        <f t="shared" ref="Y79:Y142" si="10">IFERROR((P79+Q79)/I79, "No Programado")</f>
        <v>No Programado</v>
      </c>
      <c r="Z79" s="177"/>
      <c r="AA79" s="178"/>
      <c r="AB79" s="178"/>
      <c r="AC79" s="179"/>
    </row>
    <row r="80" spans="3:29" ht="17.25">
      <c r="C80" s="205" t="e">
        <f>IF(ISBLANK('5. Pp (3 años)'!#REF!),"",'5. Pp (3 años)'!#REF!)</f>
        <v>#REF!</v>
      </c>
      <c r="D80" s="80" t="e">
        <f>IF(ISBLANK('5. Pp (3 años)'!#REF!),"",'5. Pp (3 años)'!#REF!)</f>
        <v>#REF!</v>
      </c>
      <c r="E80" s="201" t="e">
        <f>IF(ISBLANK('5. Pp (3 años)'!#REF!),"",'5. Pp (3 años)'!#REF!)</f>
        <v>#REF!</v>
      </c>
      <c r="F80" s="201" t="e">
        <f>IF(ISBLANK('5. Pp (3 años)'!#REF!),"",'5. Pp (3 años)'!#REF!)</f>
        <v>#REF!</v>
      </c>
      <c r="G80" s="209" t="e">
        <f>IF(ISBLANK('5. Pp (3 años)'!#REF!),"",'5. Pp (3 años)'!#REF!)</f>
        <v>#REF!</v>
      </c>
      <c r="H80" s="66" t="e">
        <f>IF(ISBLANK('5. Pp (3 años)'!#REF!),"",'5. Pp (3 años)'!#REF!)</f>
        <v>#REF!</v>
      </c>
      <c r="I80" s="142" t="e">
        <f>IF(ISBLANK('9. METAS'!#REF!),"",'9. METAS'!#REF!)</f>
        <v>#REF!</v>
      </c>
      <c r="J80" s="143" t="e">
        <f>IF(ISBLANK('9. METAS'!#REF!),"",'9. METAS'!#REF!)</f>
        <v>#REF!</v>
      </c>
      <c r="K80" s="133" t="e">
        <f>IF(ISBLANK('9. METAS'!#REF!),"",'9. METAS'!#REF!)</f>
        <v>#REF!</v>
      </c>
      <c r="L80" s="133" t="e">
        <f>IF(ISBLANK('9. METAS'!#REF!),"",'9. METAS'!#REF!)</f>
        <v>#REF!</v>
      </c>
      <c r="M80" s="134" t="e">
        <f>IF(ISBLANK('9. METAS'!#REF!),"",'9. METAS'!#REF!)</f>
        <v>#REF!</v>
      </c>
      <c r="N80" s="144"/>
      <c r="O80" s="136"/>
      <c r="P80" s="136"/>
      <c r="Q80" s="137"/>
      <c r="R80" s="131" t="str">
        <f t="shared" si="6"/>
        <v>100%</v>
      </c>
      <c r="S80" s="132" t="str">
        <f t="shared" si="6"/>
        <v>100%</v>
      </c>
      <c r="T80" s="132" t="str">
        <f t="shared" si="6"/>
        <v>100%</v>
      </c>
      <c r="U80" s="155" t="str">
        <f t="shared" si="5"/>
        <v>100%</v>
      </c>
      <c r="V80" s="135" t="str">
        <f t="shared" si="7"/>
        <v>No Programado</v>
      </c>
      <c r="W80" s="132" t="str">
        <f t="shared" si="8"/>
        <v>No Programado</v>
      </c>
      <c r="X80" s="132" t="str">
        <f t="shared" si="9"/>
        <v>No Programado</v>
      </c>
      <c r="Y80" s="161" t="str">
        <f t="shared" si="10"/>
        <v>No Programado</v>
      </c>
      <c r="Z80" s="174"/>
      <c r="AA80" s="175"/>
      <c r="AB80" s="175"/>
      <c r="AC80" s="176"/>
    </row>
    <row r="81" spans="3:29" ht="17.25">
      <c r="C81" s="204" t="e">
        <f>IF(ISBLANK('5. Pp (3 años)'!#REF!),"",'5. Pp (3 años)'!#REF!)</f>
        <v>#REF!</v>
      </c>
      <c r="D81" s="80" t="e">
        <f>IF(ISBLANK('5. Pp (3 años)'!#REF!),"",'5. Pp (3 años)'!#REF!)</f>
        <v>#REF!</v>
      </c>
      <c r="E81" s="201" t="e">
        <f>IF(ISBLANK('5. Pp (3 años)'!#REF!),"",'5. Pp (3 años)'!#REF!)</f>
        <v>#REF!</v>
      </c>
      <c r="F81" s="201" t="e">
        <f>IF(ISBLANK('5. Pp (3 años)'!#REF!),"",'5. Pp (3 años)'!#REF!)</f>
        <v>#REF!</v>
      </c>
      <c r="G81" s="209" t="e">
        <f>IF(ISBLANK('5. Pp (3 años)'!#REF!),"",'5. Pp (3 años)'!#REF!)</f>
        <v>#REF!</v>
      </c>
      <c r="H81" s="66" t="e">
        <f>IF(ISBLANK('5. Pp (3 años)'!#REF!),"",'5. Pp (3 años)'!#REF!)</f>
        <v>#REF!</v>
      </c>
      <c r="I81" s="142" t="e">
        <f>IF(ISBLANK('9. METAS'!#REF!),"",'9. METAS'!#REF!)</f>
        <v>#REF!</v>
      </c>
      <c r="J81" s="143" t="e">
        <f>IF(ISBLANK('9. METAS'!#REF!),"",'9. METAS'!#REF!)</f>
        <v>#REF!</v>
      </c>
      <c r="K81" s="133" t="e">
        <f>IF(ISBLANK('9. METAS'!#REF!),"",'9. METAS'!#REF!)</f>
        <v>#REF!</v>
      </c>
      <c r="L81" s="133" t="e">
        <f>IF(ISBLANK('9. METAS'!#REF!),"",'9. METAS'!#REF!)</f>
        <v>#REF!</v>
      </c>
      <c r="M81" s="134" t="e">
        <f>IF(ISBLANK('9. METAS'!#REF!),"",'9. METAS'!#REF!)</f>
        <v>#REF!</v>
      </c>
      <c r="N81" s="144"/>
      <c r="O81" s="136"/>
      <c r="P81" s="136"/>
      <c r="Q81" s="137"/>
      <c r="R81" s="131" t="str">
        <f t="shared" si="6"/>
        <v>100%</v>
      </c>
      <c r="S81" s="132" t="str">
        <f t="shared" si="6"/>
        <v>100%</v>
      </c>
      <c r="T81" s="132" t="str">
        <f t="shared" si="6"/>
        <v>100%</v>
      </c>
      <c r="U81" s="155" t="str">
        <f t="shared" si="5"/>
        <v>100%</v>
      </c>
      <c r="V81" s="135" t="str">
        <f t="shared" si="7"/>
        <v>No Programado</v>
      </c>
      <c r="W81" s="132" t="str">
        <f t="shared" si="8"/>
        <v>No Programado</v>
      </c>
      <c r="X81" s="132" t="str">
        <f t="shared" si="9"/>
        <v>No Programado</v>
      </c>
      <c r="Y81" s="161" t="str">
        <f t="shared" si="10"/>
        <v>No Programado</v>
      </c>
      <c r="Z81" s="177"/>
      <c r="AA81" s="178"/>
      <c r="AB81" s="178"/>
      <c r="AC81" s="179"/>
    </row>
    <row r="82" spans="3:29" ht="17.25">
      <c r="C82" s="206" t="e">
        <f>IF(ISBLANK('5. Pp (3 años)'!#REF!),"",'5. Pp (3 años)'!#REF!)</f>
        <v>#REF!</v>
      </c>
      <c r="D82" s="60" t="e">
        <f>IF(ISBLANK('5. Pp (3 años)'!#REF!),"",'5. Pp (3 años)'!#REF!)</f>
        <v>#REF!</v>
      </c>
      <c r="E82" s="203" t="e">
        <f>IF(ISBLANK('5. Pp (3 años)'!#REF!),"",'5. Pp (3 años)'!#REF!)</f>
        <v>#REF!</v>
      </c>
      <c r="F82" s="203" t="e">
        <f>IF(ISBLANK('5. Pp (3 años)'!#REF!),"",'5. Pp (3 años)'!#REF!)</f>
        <v>#REF!</v>
      </c>
      <c r="G82" s="214" t="e">
        <f>IF(ISBLANK('5. Pp (3 años)'!#REF!),"",'5. Pp (3 años)'!#REF!)</f>
        <v>#REF!</v>
      </c>
      <c r="H82" s="65" t="e">
        <f>IF(ISBLANK('5. Pp (3 años)'!#REF!),"",'5. Pp (3 años)'!#REF!)</f>
        <v>#REF!</v>
      </c>
      <c r="I82" s="142" t="e">
        <f>IF(ISBLANK('9. METAS'!#REF!),"",'9. METAS'!#REF!)</f>
        <v>#REF!</v>
      </c>
      <c r="J82" s="143" t="e">
        <f>IF(ISBLANK('9. METAS'!#REF!),"",'9. METAS'!#REF!)</f>
        <v>#REF!</v>
      </c>
      <c r="K82" s="133" t="e">
        <f>IF(ISBLANK('9. METAS'!#REF!),"",'9. METAS'!#REF!)</f>
        <v>#REF!</v>
      </c>
      <c r="L82" s="133" t="e">
        <f>IF(ISBLANK('9. METAS'!#REF!),"",'9. METAS'!#REF!)</f>
        <v>#REF!</v>
      </c>
      <c r="M82" s="134" t="e">
        <f>IF(ISBLANK('9. METAS'!#REF!),"",'9. METAS'!#REF!)</f>
        <v>#REF!</v>
      </c>
      <c r="N82" s="144"/>
      <c r="O82" s="136"/>
      <c r="P82" s="136"/>
      <c r="Q82" s="137"/>
      <c r="R82" s="131" t="str">
        <f t="shared" si="6"/>
        <v>100%</v>
      </c>
      <c r="S82" s="132" t="str">
        <f t="shared" si="6"/>
        <v>100%</v>
      </c>
      <c r="T82" s="132" t="str">
        <f t="shared" si="6"/>
        <v>100%</v>
      </c>
      <c r="U82" s="155" t="str">
        <f t="shared" si="5"/>
        <v>100%</v>
      </c>
      <c r="V82" s="135" t="str">
        <f t="shared" si="7"/>
        <v>No Programado</v>
      </c>
      <c r="W82" s="132" t="str">
        <f t="shared" si="8"/>
        <v>No Programado</v>
      </c>
      <c r="X82" s="132" t="str">
        <f t="shared" si="9"/>
        <v>No Programado</v>
      </c>
      <c r="Y82" s="161" t="str">
        <f t="shared" si="10"/>
        <v>No Programado</v>
      </c>
      <c r="Z82" s="174"/>
      <c r="AA82" s="175"/>
      <c r="AB82" s="175"/>
      <c r="AC82" s="176"/>
    </row>
    <row r="83" spans="3:29" ht="17.25">
      <c r="C83" s="204" t="e">
        <f>IF(ISBLANK('5. Pp (3 años)'!#REF!),"",'5. Pp (3 años)'!#REF!)</f>
        <v>#REF!</v>
      </c>
      <c r="D83" s="80" t="e">
        <f>IF(ISBLANK('5. Pp (3 años)'!#REF!),"",'5. Pp (3 años)'!#REF!)</f>
        <v>#REF!</v>
      </c>
      <c r="E83" s="201" t="e">
        <f>IF(ISBLANK('5. Pp (3 años)'!#REF!),"",'5. Pp (3 años)'!#REF!)</f>
        <v>#REF!</v>
      </c>
      <c r="F83" s="201" t="e">
        <f>IF(ISBLANK('5. Pp (3 años)'!#REF!),"",'5. Pp (3 años)'!#REF!)</f>
        <v>#REF!</v>
      </c>
      <c r="G83" s="209" t="e">
        <f>IF(ISBLANK('5. Pp (3 años)'!#REF!),"",'5. Pp (3 años)'!#REF!)</f>
        <v>#REF!</v>
      </c>
      <c r="H83" s="66" t="e">
        <f>IF(ISBLANK('5. Pp (3 años)'!#REF!),"",'5. Pp (3 años)'!#REF!)</f>
        <v>#REF!</v>
      </c>
      <c r="I83" s="142" t="e">
        <f>IF(ISBLANK('9. METAS'!#REF!),"",'9. METAS'!#REF!)</f>
        <v>#REF!</v>
      </c>
      <c r="J83" s="143" t="e">
        <f>IF(ISBLANK('9. METAS'!#REF!),"",'9. METAS'!#REF!)</f>
        <v>#REF!</v>
      </c>
      <c r="K83" s="133" t="e">
        <f>IF(ISBLANK('9. METAS'!#REF!),"",'9. METAS'!#REF!)</f>
        <v>#REF!</v>
      </c>
      <c r="L83" s="133" t="e">
        <f>IF(ISBLANK('9. METAS'!#REF!),"",'9. METAS'!#REF!)</f>
        <v>#REF!</v>
      </c>
      <c r="M83" s="134" t="e">
        <f>IF(ISBLANK('9. METAS'!#REF!),"",'9. METAS'!#REF!)</f>
        <v>#REF!</v>
      </c>
      <c r="N83" s="144"/>
      <c r="O83" s="136"/>
      <c r="P83" s="136"/>
      <c r="Q83" s="137"/>
      <c r="R83" s="131" t="str">
        <f t="shared" si="6"/>
        <v>100%</v>
      </c>
      <c r="S83" s="132" t="str">
        <f t="shared" si="6"/>
        <v>100%</v>
      </c>
      <c r="T83" s="132" t="str">
        <f t="shared" si="6"/>
        <v>100%</v>
      </c>
      <c r="U83" s="155" t="str">
        <f t="shared" si="5"/>
        <v>100%</v>
      </c>
      <c r="V83" s="135" t="str">
        <f t="shared" si="7"/>
        <v>No Programado</v>
      </c>
      <c r="W83" s="132" t="str">
        <f t="shared" si="8"/>
        <v>No Programado</v>
      </c>
      <c r="X83" s="132" t="str">
        <f t="shared" si="9"/>
        <v>No Programado</v>
      </c>
      <c r="Y83" s="161" t="str">
        <f t="shared" si="10"/>
        <v>No Programado</v>
      </c>
      <c r="Z83" s="174"/>
      <c r="AA83" s="175"/>
      <c r="AB83" s="175"/>
      <c r="AC83" s="176"/>
    </row>
    <row r="84" spans="3:29" ht="17.25">
      <c r="C84" s="205" t="e">
        <f>IF(ISBLANK('5. Pp (3 años)'!#REF!),"",'5. Pp (3 años)'!#REF!)</f>
        <v>#REF!</v>
      </c>
      <c r="D84" s="80" t="e">
        <f>IF(ISBLANK('5. Pp (3 años)'!#REF!),"",'5. Pp (3 años)'!#REF!)</f>
        <v>#REF!</v>
      </c>
      <c r="E84" s="201" t="e">
        <f>IF(ISBLANK('5. Pp (3 años)'!#REF!),"",'5. Pp (3 años)'!#REF!)</f>
        <v>#REF!</v>
      </c>
      <c r="F84" s="201" t="e">
        <f>IF(ISBLANK('5. Pp (3 años)'!#REF!),"",'5. Pp (3 años)'!#REF!)</f>
        <v>#REF!</v>
      </c>
      <c r="G84" s="209" t="e">
        <f>IF(ISBLANK('5. Pp (3 años)'!#REF!),"",'5. Pp (3 años)'!#REF!)</f>
        <v>#REF!</v>
      </c>
      <c r="H84" s="66" t="e">
        <f>IF(ISBLANK('5. Pp (3 años)'!#REF!),"",'5. Pp (3 años)'!#REF!)</f>
        <v>#REF!</v>
      </c>
      <c r="I84" s="142" t="e">
        <f>IF(ISBLANK('9. METAS'!#REF!),"",'9. METAS'!#REF!)</f>
        <v>#REF!</v>
      </c>
      <c r="J84" s="143" t="e">
        <f>IF(ISBLANK('9. METAS'!#REF!),"",'9. METAS'!#REF!)</f>
        <v>#REF!</v>
      </c>
      <c r="K84" s="133" t="e">
        <f>IF(ISBLANK('9. METAS'!#REF!),"",'9. METAS'!#REF!)</f>
        <v>#REF!</v>
      </c>
      <c r="L84" s="133" t="e">
        <f>IF(ISBLANK('9. METAS'!#REF!),"",'9. METAS'!#REF!)</f>
        <v>#REF!</v>
      </c>
      <c r="M84" s="134" t="e">
        <f>IF(ISBLANK('9. METAS'!#REF!),"",'9. METAS'!#REF!)</f>
        <v>#REF!</v>
      </c>
      <c r="N84" s="144"/>
      <c r="O84" s="136"/>
      <c r="P84" s="136"/>
      <c r="Q84" s="137"/>
      <c r="R84" s="131" t="str">
        <f t="shared" si="6"/>
        <v>100%</v>
      </c>
      <c r="S84" s="132" t="str">
        <f t="shared" si="6"/>
        <v>100%</v>
      </c>
      <c r="T84" s="132" t="str">
        <f t="shared" si="6"/>
        <v>100%</v>
      </c>
      <c r="U84" s="155" t="str">
        <f t="shared" si="5"/>
        <v>100%</v>
      </c>
      <c r="V84" s="135" t="str">
        <f t="shared" si="7"/>
        <v>No Programado</v>
      </c>
      <c r="W84" s="132" t="str">
        <f t="shared" si="8"/>
        <v>No Programado</v>
      </c>
      <c r="X84" s="132" t="str">
        <f t="shared" si="9"/>
        <v>No Programado</v>
      </c>
      <c r="Y84" s="161" t="str">
        <f t="shared" si="10"/>
        <v>No Programado</v>
      </c>
      <c r="Z84" s="177"/>
      <c r="AA84" s="178"/>
      <c r="AB84" s="178"/>
      <c r="AC84" s="179"/>
    </row>
    <row r="85" spans="3:29" ht="17.25">
      <c r="C85" s="204" t="e">
        <f>IF(ISBLANK('5. Pp (3 años)'!#REF!),"",'5. Pp (3 años)'!#REF!)</f>
        <v>#REF!</v>
      </c>
      <c r="D85" s="80" t="e">
        <f>IF(ISBLANK('5. Pp (3 años)'!#REF!),"",'5. Pp (3 años)'!#REF!)</f>
        <v>#REF!</v>
      </c>
      <c r="E85" s="201" t="e">
        <f>IF(ISBLANK('5. Pp (3 años)'!#REF!),"",'5. Pp (3 años)'!#REF!)</f>
        <v>#REF!</v>
      </c>
      <c r="F85" s="201" t="e">
        <f>IF(ISBLANK('5. Pp (3 años)'!#REF!),"",'5. Pp (3 años)'!#REF!)</f>
        <v>#REF!</v>
      </c>
      <c r="G85" s="209" t="e">
        <f>IF(ISBLANK('5. Pp (3 años)'!#REF!),"",'5. Pp (3 años)'!#REF!)</f>
        <v>#REF!</v>
      </c>
      <c r="H85" s="66" t="e">
        <f>IF(ISBLANK('5. Pp (3 años)'!#REF!),"",'5. Pp (3 años)'!#REF!)</f>
        <v>#REF!</v>
      </c>
      <c r="I85" s="142" t="e">
        <f>IF(ISBLANK('9. METAS'!#REF!),"",'9. METAS'!#REF!)</f>
        <v>#REF!</v>
      </c>
      <c r="J85" s="143" t="e">
        <f>IF(ISBLANK('9. METAS'!#REF!),"",'9. METAS'!#REF!)</f>
        <v>#REF!</v>
      </c>
      <c r="K85" s="133" t="e">
        <f>IF(ISBLANK('9. METAS'!#REF!),"",'9. METAS'!#REF!)</f>
        <v>#REF!</v>
      </c>
      <c r="L85" s="133" t="e">
        <f>IF(ISBLANK('9. METAS'!#REF!),"",'9. METAS'!#REF!)</f>
        <v>#REF!</v>
      </c>
      <c r="M85" s="134" t="e">
        <f>IF(ISBLANK('9. METAS'!#REF!),"",'9. METAS'!#REF!)</f>
        <v>#REF!</v>
      </c>
      <c r="N85" s="144"/>
      <c r="O85" s="136"/>
      <c r="P85" s="136"/>
      <c r="Q85" s="137"/>
      <c r="R85" s="131" t="str">
        <f t="shared" si="6"/>
        <v>100%</v>
      </c>
      <c r="S85" s="132" t="str">
        <f t="shared" si="6"/>
        <v>100%</v>
      </c>
      <c r="T85" s="132" t="str">
        <f t="shared" si="6"/>
        <v>100%</v>
      </c>
      <c r="U85" s="155" t="str">
        <f t="shared" si="5"/>
        <v>100%</v>
      </c>
      <c r="V85" s="135" t="str">
        <f t="shared" si="7"/>
        <v>No Programado</v>
      </c>
      <c r="W85" s="132" t="str">
        <f t="shared" si="8"/>
        <v>No Programado</v>
      </c>
      <c r="X85" s="132" t="str">
        <f t="shared" si="9"/>
        <v>No Programado</v>
      </c>
      <c r="Y85" s="161" t="str">
        <f t="shared" si="10"/>
        <v>No Programado</v>
      </c>
      <c r="Z85" s="174"/>
      <c r="AA85" s="175"/>
      <c r="AB85" s="175"/>
      <c r="AC85" s="176"/>
    </row>
    <row r="86" spans="3:29" ht="17.25">
      <c r="C86" s="205" t="e">
        <f>IF(ISBLANK('5. Pp (3 años)'!#REF!),"",'5. Pp (3 años)'!#REF!)</f>
        <v>#REF!</v>
      </c>
      <c r="D86" s="80" t="e">
        <f>IF(ISBLANK('5. Pp (3 años)'!#REF!),"",'5. Pp (3 años)'!#REF!)</f>
        <v>#REF!</v>
      </c>
      <c r="E86" s="201" t="e">
        <f>IF(ISBLANK('5. Pp (3 años)'!#REF!),"",'5. Pp (3 años)'!#REF!)</f>
        <v>#REF!</v>
      </c>
      <c r="F86" s="201" t="e">
        <f>IF(ISBLANK('5. Pp (3 años)'!#REF!),"",'5. Pp (3 años)'!#REF!)</f>
        <v>#REF!</v>
      </c>
      <c r="G86" s="209" t="e">
        <f>IF(ISBLANK('5. Pp (3 años)'!#REF!),"",'5. Pp (3 años)'!#REF!)</f>
        <v>#REF!</v>
      </c>
      <c r="H86" s="66" t="e">
        <f>IF(ISBLANK('5. Pp (3 años)'!#REF!),"",'5. Pp (3 años)'!#REF!)</f>
        <v>#REF!</v>
      </c>
      <c r="I86" s="142" t="e">
        <f>IF(ISBLANK('9. METAS'!#REF!),"",'9. METAS'!#REF!)</f>
        <v>#REF!</v>
      </c>
      <c r="J86" s="143" t="e">
        <f>IF(ISBLANK('9. METAS'!#REF!),"",'9. METAS'!#REF!)</f>
        <v>#REF!</v>
      </c>
      <c r="K86" s="133" t="e">
        <f>IF(ISBLANK('9. METAS'!#REF!),"",'9. METAS'!#REF!)</f>
        <v>#REF!</v>
      </c>
      <c r="L86" s="133" t="e">
        <f>IF(ISBLANK('9. METAS'!#REF!),"",'9. METAS'!#REF!)</f>
        <v>#REF!</v>
      </c>
      <c r="M86" s="134" t="e">
        <f>IF(ISBLANK('9. METAS'!#REF!),"",'9. METAS'!#REF!)</f>
        <v>#REF!</v>
      </c>
      <c r="N86" s="144"/>
      <c r="O86" s="136"/>
      <c r="P86" s="136"/>
      <c r="Q86" s="137"/>
      <c r="R86" s="131" t="str">
        <f t="shared" si="6"/>
        <v>100%</v>
      </c>
      <c r="S86" s="132" t="str">
        <f t="shared" si="6"/>
        <v>100%</v>
      </c>
      <c r="T86" s="132" t="str">
        <f t="shared" si="6"/>
        <v>100%</v>
      </c>
      <c r="U86" s="155" t="str">
        <f t="shared" si="5"/>
        <v>100%</v>
      </c>
      <c r="V86" s="135" t="str">
        <f t="shared" si="7"/>
        <v>No Programado</v>
      </c>
      <c r="W86" s="132" t="str">
        <f t="shared" si="8"/>
        <v>No Programado</v>
      </c>
      <c r="X86" s="132" t="str">
        <f t="shared" si="9"/>
        <v>No Programado</v>
      </c>
      <c r="Y86" s="161" t="str">
        <f t="shared" si="10"/>
        <v>No Programado</v>
      </c>
      <c r="Z86" s="177"/>
      <c r="AA86" s="178"/>
      <c r="AB86" s="178"/>
      <c r="AC86" s="179"/>
    </row>
    <row r="87" spans="3:29" ht="17.25">
      <c r="C87" s="204" t="e">
        <f>IF(ISBLANK('5. Pp (3 años)'!#REF!),"",'5. Pp (3 años)'!#REF!)</f>
        <v>#REF!</v>
      </c>
      <c r="D87" s="80" t="e">
        <f>IF(ISBLANK('5. Pp (3 años)'!#REF!),"",'5. Pp (3 años)'!#REF!)</f>
        <v>#REF!</v>
      </c>
      <c r="E87" s="201" t="e">
        <f>IF(ISBLANK('5. Pp (3 años)'!#REF!),"",'5. Pp (3 años)'!#REF!)</f>
        <v>#REF!</v>
      </c>
      <c r="F87" s="201" t="e">
        <f>IF(ISBLANK('5. Pp (3 años)'!#REF!),"",'5. Pp (3 años)'!#REF!)</f>
        <v>#REF!</v>
      </c>
      <c r="G87" s="209" t="e">
        <f>IF(ISBLANK('5. Pp (3 años)'!#REF!),"",'5. Pp (3 años)'!#REF!)</f>
        <v>#REF!</v>
      </c>
      <c r="H87" s="66" t="e">
        <f>IF(ISBLANK('5. Pp (3 años)'!#REF!),"",'5. Pp (3 años)'!#REF!)</f>
        <v>#REF!</v>
      </c>
      <c r="I87" s="142" t="e">
        <f>IF(ISBLANK('9. METAS'!#REF!),"",'9. METAS'!#REF!)</f>
        <v>#REF!</v>
      </c>
      <c r="J87" s="143" t="e">
        <f>IF(ISBLANK('9. METAS'!#REF!),"",'9. METAS'!#REF!)</f>
        <v>#REF!</v>
      </c>
      <c r="K87" s="133" t="e">
        <f>IF(ISBLANK('9. METAS'!#REF!),"",'9. METAS'!#REF!)</f>
        <v>#REF!</v>
      </c>
      <c r="L87" s="133" t="e">
        <f>IF(ISBLANK('9. METAS'!#REF!),"",'9. METAS'!#REF!)</f>
        <v>#REF!</v>
      </c>
      <c r="M87" s="134" t="e">
        <f>IF(ISBLANK('9. METAS'!#REF!),"",'9. METAS'!#REF!)</f>
        <v>#REF!</v>
      </c>
      <c r="N87" s="144"/>
      <c r="O87" s="136"/>
      <c r="P87" s="136"/>
      <c r="Q87" s="137"/>
      <c r="R87" s="131" t="str">
        <f t="shared" si="6"/>
        <v>100%</v>
      </c>
      <c r="S87" s="132" t="str">
        <f t="shared" si="6"/>
        <v>100%</v>
      </c>
      <c r="T87" s="132" t="str">
        <f t="shared" si="6"/>
        <v>100%</v>
      </c>
      <c r="U87" s="155" t="str">
        <f t="shared" si="5"/>
        <v>100%</v>
      </c>
      <c r="V87" s="135" t="str">
        <f t="shared" si="7"/>
        <v>No Programado</v>
      </c>
      <c r="W87" s="132" t="str">
        <f t="shared" si="8"/>
        <v>No Programado</v>
      </c>
      <c r="X87" s="132" t="str">
        <f t="shared" si="9"/>
        <v>No Programado</v>
      </c>
      <c r="Y87" s="161" t="str">
        <f t="shared" si="10"/>
        <v>No Programado</v>
      </c>
      <c r="Z87" s="174"/>
      <c r="AA87" s="175"/>
      <c r="AB87" s="175"/>
      <c r="AC87" s="176"/>
    </row>
    <row r="88" spans="3:29" ht="17.25">
      <c r="C88" s="206" t="e">
        <f>IF(ISBLANK('5. Pp (3 años)'!#REF!),"",'5. Pp (3 años)'!#REF!)</f>
        <v>#REF!</v>
      </c>
      <c r="D88" s="60" t="e">
        <f>IF(ISBLANK('5. Pp (3 años)'!#REF!),"",'5. Pp (3 años)'!#REF!)</f>
        <v>#REF!</v>
      </c>
      <c r="E88" s="203" t="e">
        <f>IF(ISBLANK('5. Pp (3 años)'!#REF!),"",'5. Pp (3 años)'!#REF!)</f>
        <v>#REF!</v>
      </c>
      <c r="F88" s="203" t="e">
        <f>IF(ISBLANK('5. Pp (3 años)'!#REF!),"",'5. Pp (3 años)'!#REF!)</f>
        <v>#REF!</v>
      </c>
      <c r="G88" s="214" t="e">
        <f>IF(ISBLANK('5. Pp (3 años)'!#REF!),"",'5. Pp (3 años)'!#REF!)</f>
        <v>#REF!</v>
      </c>
      <c r="H88" s="65" t="e">
        <f>IF(ISBLANK('5. Pp (3 años)'!#REF!),"",'5. Pp (3 años)'!#REF!)</f>
        <v>#REF!</v>
      </c>
      <c r="I88" s="142" t="e">
        <f>IF(ISBLANK('9. METAS'!#REF!),"",'9. METAS'!#REF!)</f>
        <v>#REF!</v>
      </c>
      <c r="J88" s="143" t="e">
        <f>IF(ISBLANK('9. METAS'!#REF!),"",'9. METAS'!#REF!)</f>
        <v>#REF!</v>
      </c>
      <c r="K88" s="133" t="e">
        <f>IF(ISBLANK('9. METAS'!#REF!),"",'9. METAS'!#REF!)</f>
        <v>#REF!</v>
      </c>
      <c r="L88" s="133" t="e">
        <f>IF(ISBLANK('9. METAS'!#REF!),"",'9. METAS'!#REF!)</f>
        <v>#REF!</v>
      </c>
      <c r="M88" s="134" t="e">
        <f>IF(ISBLANK('9. METAS'!#REF!),"",'9. METAS'!#REF!)</f>
        <v>#REF!</v>
      </c>
      <c r="N88" s="144"/>
      <c r="O88" s="136"/>
      <c r="P88" s="136"/>
      <c r="Q88" s="137"/>
      <c r="R88" s="131" t="str">
        <f t="shared" si="6"/>
        <v>100%</v>
      </c>
      <c r="S88" s="132" t="str">
        <f t="shared" si="6"/>
        <v>100%</v>
      </c>
      <c r="T88" s="132" t="str">
        <f t="shared" si="6"/>
        <v>100%</v>
      </c>
      <c r="U88" s="155" t="str">
        <f t="shared" si="5"/>
        <v>100%</v>
      </c>
      <c r="V88" s="135" t="str">
        <f t="shared" si="7"/>
        <v>No Programado</v>
      </c>
      <c r="W88" s="132" t="str">
        <f t="shared" si="8"/>
        <v>No Programado</v>
      </c>
      <c r="X88" s="132" t="str">
        <f t="shared" si="9"/>
        <v>No Programado</v>
      </c>
      <c r="Y88" s="161" t="str">
        <f t="shared" si="10"/>
        <v>No Programado</v>
      </c>
      <c r="Z88" s="174"/>
      <c r="AA88" s="175"/>
      <c r="AB88" s="175"/>
      <c r="AC88" s="176"/>
    </row>
    <row r="89" spans="3:29" ht="17.25">
      <c r="C89" s="204" t="e">
        <f>IF(ISBLANK('5. Pp (3 años)'!#REF!),"",'5. Pp (3 años)'!#REF!)</f>
        <v>#REF!</v>
      </c>
      <c r="D89" s="80" t="e">
        <f>IF(ISBLANK('5. Pp (3 años)'!#REF!),"",'5. Pp (3 años)'!#REF!)</f>
        <v>#REF!</v>
      </c>
      <c r="E89" s="201" t="e">
        <f>IF(ISBLANK('5. Pp (3 años)'!#REF!),"",'5. Pp (3 años)'!#REF!)</f>
        <v>#REF!</v>
      </c>
      <c r="F89" s="201" t="e">
        <f>IF(ISBLANK('5. Pp (3 años)'!#REF!),"",'5. Pp (3 años)'!#REF!)</f>
        <v>#REF!</v>
      </c>
      <c r="G89" s="209" t="e">
        <f>IF(ISBLANK('5. Pp (3 años)'!#REF!),"",'5. Pp (3 años)'!#REF!)</f>
        <v>#REF!</v>
      </c>
      <c r="H89" s="66" t="e">
        <f>IF(ISBLANK('5. Pp (3 años)'!#REF!),"",'5. Pp (3 años)'!#REF!)</f>
        <v>#REF!</v>
      </c>
      <c r="I89" s="142" t="e">
        <f>IF(ISBLANK('9. METAS'!#REF!),"",'9. METAS'!#REF!)</f>
        <v>#REF!</v>
      </c>
      <c r="J89" s="143" t="e">
        <f>IF(ISBLANK('9. METAS'!#REF!),"",'9. METAS'!#REF!)</f>
        <v>#REF!</v>
      </c>
      <c r="K89" s="133" t="e">
        <f>IF(ISBLANK('9. METAS'!#REF!),"",'9. METAS'!#REF!)</f>
        <v>#REF!</v>
      </c>
      <c r="L89" s="133" t="e">
        <f>IF(ISBLANK('9. METAS'!#REF!),"",'9. METAS'!#REF!)</f>
        <v>#REF!</v>
      </c>
      <c r="M89" s="134" t="e">
        <f>IF(ISBLANK('9. METAS'!#REF!),"",'9. METAS'!#REF!)</f>
        <v>#REF!</v>
      </c>
      <c r="N89" s="144"/>
      <c r="O89" s="136"/>
      <c r="P89" s="136"/>
      <c r="Q89" s="137"/>
      <c r="R89" s="131" t="str">
        <f t="shared" si="6"/>
        <v>100%</v>
      </c>
      <c r="S89" s="132" t="str">
        <f t="shared" si="6"/>
        <v>100%</v>
      </c>
      <c r="T89" s="132" t="str">
        <f t="shared" si="6"/>
        <v>100%</v>
      </c>
      <c r="U89" s="155" t="str">
        <f t="shared" si="5"/>
        <v>100%</v>
      </c>
      <c r="V89" s="135" t="str">
        <f t="shared" si="7"/>
        <v>No Programado</v>
      </c>
      <c r="W89" s="132" t="str">
        <f t="shared" si="8"/>
        <v>No Programado</v>
      </c>
      <c r="X89" s="132" t="str">
        <f t="shared" si="9"/>
        <v>No Programado</v>
      </c>
      <c r="Y89" s="161" t="str">
        <f t="shared" si="10"/>
        <v>No Programado</v>
      </c>
      <c r="Z89" s="174"/>
      <c r="AA89" s="175"/>
      <c r="AB89" s="175"/>
      <c r="AC89" s="176"/>
    </row>
    <row r="90" spans="3:29" ht="17.25">
      <c r="C90" s="205" t="e">
        <f>IF(ISBLANK('5. Pp (3 años)'!#REF!),"",'5. Pp (3 años)'!#REF!)</f>
        <v>#REF!</v>
      </c>
      <c r="D90" s="80" t="e">
        <f>IF(ISBLANK('5. Pp (3 años)'!#REF!),"",'5. Pp (3 años)'!#REF!)</f>
        <v>#REF!</v>
      </c>
      <c r="E90" s="201" t="e">
        <f>IF(ISBLANK('5. Pp (3 años)'!#REF!),"",'5. Pp (3 años)'!#REF!)</f>
        <v>#REF!</v>
      </c>
      <c r="F90" s="201" t="e">
        <f>IF(ISBLANK('5. Pp (3 años)'!#REF!),"",'5. Pp (3 años)'!#REF!)</f>
        <v>#REF!</v>
      </c>
      <c r="G90" s="209" t="e">
        <f>IF(ISBLANK('5. Pp (3 años)'!#REF!),"",'5. Pp (3 años)'!#REF!)</f>
        <v>#REF!</v>
      </c>
      <c r="H90" s="66" t="e">
        <f>IF(ISBLANK('5. Pp (3 años)'!#REF!),"",'5. Pp (3 años)'!#REF!)</f>
        <v>#REF!</v>
      </c>
      <c r="I90" s="142" t="e">
        <f>IF(ISBLANK('9. METAS'!#REF!),"",'9. METAS'!#REF!)</f>
        <v>#REF!</v>
      </c>
      <c r="J90" s="143" t="e">
        <f>IF(ISBLANK('9. METAS'!#REF!),"",'9. METAS'!#REF!)</f>
        <v>#REF!</v>
      </c>
      <c r="K90" s="133" t="e">
        <f>IF(ISBLANK('9. METAS'!#REF!),"",'9. METAS'!#REF!)</f>
        <v>#REF!</v>
      </c>
      <c r="L90" s="133" t="e">
        <f>IF(ISBLANK('9. METAS'!#REF!),"",'9. METAS'!#REF!)</f>
        <v>#REF!</v>
      </c>
      <c r="M90" s="134" t="e">
        <f>IF(ISBLANK('9. METAS'!#REF!),"",'9. METAS'!#REF!)</f>
        <v>#REF!</v>
      </c>
      <c r="N90" s="144"/>
      <c r="O90" s="136"/>
      <c r="P90" s="136"/>
      <c r="Q90" s="137"/>
      <c r="R90" s="131" t="str">
        <f t="shared" si="6"/>
        <v>100%</v>
      </c>
      <c r="S90" s="132" t="str">
        <f t="shared" si="6"/>
        <v>100%</v>
      </c>
      <c r="T90" s="132" t="str">
        <f t="shared" si="6"/>
        <v>100%</v>
      </c>
      <c r="U90" s="155" t="str">
        <f t="shared" si="5"/>
        <v>100%</v>
      </c>
      <c r="V90" s="135" t="str">
        <f t="shared" si="7"/>
        <v>No Programado</v>
      </c>
      <c r="W90" s="132" t="str">
        <f t="shared" si="8"/>
        <v>No Programado</v>
      </c>
      <c r="X90" s="132" t="str">
        <f t="shared" si="9"/>
        <v>No Programado</v>
      </c>
      <c r="Y90" s="161" t="str">
        <f t="shared" si="10"/>
        <v>No Programado</v>
      </c>
      <c r="Z90" s="177"/>
      <c r="AA90" s="178"/>
      <c r="AB90" s="178"/>
      <c r="AC90" s="179"/>
    </row>
    <row r="91" spans="3:29" ht="17.25">
      <c r="C91" s="204" t="e">
        <f>IF(ISBLANK('5. Pp (3 años)'!#REF!),"",'5. Pp (3 años)'!#REF!)</f>
        <v>#REF!</v>
      </c>
      <c r="D91" s="80" t="e">
        <f>IF(ISBLANK('5. Pp (3 años)'!#REF!),"",'5. Pp (3 años)'!#REF!)</f>
        <v>#REF!</v>
      </c>
      <c r="E91" s="201" t="e">
        <f>IF(ISBLANK('5. Pp (3 años)'!#REF!),"",'5. Pp (3 años)'!#REF!)</f>
        <v>#REF!</v>
      </c>
      <c r="F91" s="201" t="e">
        <f>IF(ISBLANK('5. Pp (3 años)'!#REF!),"",'5. Pp (3 años)'!#REF!)</f>
        <v>#REF!</v>
      </c>
      <c r="G91" s="209" t="e">
        <f>IF(ISBLANK('5. Pp (3 años)'!#REF!),"",'5. Pp (3 años)'!#REF!)</f>
        <v>#REF!</v>
      </c>
      <c r="H91" s="66" t="e">
        <f>IF(ISBLANK('5. Pp (3 años)'!#REF!),"",'5. Pp (3 años)'!#REF!)</f>
        <v>#REF!</v>
      </c>
      <c r="I91" s="142" t="e">
        <f>IF(ISBLANK('9. METAS'!#REF!),"",'9. METAS'!#REF!)</f>
        <v>#REF!</v>
      </c>
      <c r="J91" s="143" t="e">
        <f>IF(ISBLANK('9. METAS'!#REF!),"",'9. METAS'!#REF!)</f>
        <v>#REF!</v>
      </c>
      <c r="K91" s="133" t="e">
        <f>IF(ISBLANK('9. METAS'!#REF!),"",'9. METAS'!#REF!)</f>
        <v>#REF!</v>
      </c>
      <c r="L91" s="133" t="e">
        <f>IF(ISBLANK('9. METAS'!#REF!),"",'9. METAS'!#REF!)</f>
        <v>#REF!</v>
      </c>
      <c r="M91" s="134" t="e">
        <f>IF(ISBLANK('9. METAS'!#REF!),"",'9. METAS'!#REF!)</f>
        <v>#REF!</v>
      </c>
      <c r="N91" s="144"/>
      <c r="O91" s="136"/>
      <c r="P91" s="136"/>
      <c r="Q91" s="137"/>
      <c r="R91" s="131" t="str">
        <f t="shared" si="6"/>
        <v>100%</v>
      </c>
      <c r="S91" s="132" t="str">
        <f t="shared" si="6"/>
        <v>100%</v>
      </c>
      <c r="T91" s="132" t="str">
        <f t="shared" si="6"/>
        <v>100%</v>
      </c>
      <c r="U91" s="155" t="str">
        <f t="shared" si="5"/>
        <v>100%</v>
      </c>
      <c r="V91" s="135" t="str">
        <f t="shared" si="7"/>
        <v>No Programado</v>
      </c>
      <c r="W91" s="132" t="str">
        <f t="shared" si="8"/>
        <v>No Programado</v>
      </c>
      <c r="X91" s="132" t="str">
        <f t="shared" si="9"/>
        <v>No Programado</v>
      </c>
      <c r="Y91" s="161" t="str">
        <f t="shared" si="10"/>
        <v>No Programado</v>
      </c>
      <c r="Z91" s="177"/>
      <c r="AA91" s="178"/>
      <c r="AB91" s="178"/>
      <c r="AC91" s="179"/>
    </row>
    <row r="92" spans="3:29" ht="17.25">
      <c r="C92" s="205" t="e">
        <f>IF(ISBLANK('5. Pp (3 años)'!#REF!),"",'5. Pp (3 años)'!#REF!)</f>
        <v>#REF!</v>
      </c>
      <c r="D92" s="80" t="e">
        <f>IF(ISBLANK('5. Pp (3 años)'!#REF!),"",'5. Pp (3 años)'!#REF!)</f>
        <v>#REF!</v>
      </c>
      <c r="E92" s="201" t="e">
        <f>IF(ISBLANK('5. Pp (3 años)'!#REF!),"",'5. Pp (3 años)'!#REF!)</f>
        <v>#REF!</v>
      </c>
      <c r="F92" s="201" t="e">
        <f>IF(ISBLANK('5. Pp (3 años)'!#REF!),"",'5. Pp (3 años)'!#REF!)</f>
        <v>#REF!</v>
      </c>
      <c r="G92" s="209" t="e">
        <f>IF(ISBLANK('5. Pp (3 años)'!#REF!),"",'5. Pp (3 años)'!#REF!)</f>
        <v>#REF!</v>
      </c>
      <c r="H92" s="66" t="e">
        <f>IF(ISBLANK('5. Pp (3 años)'!#REF!),"",'5. Pp (3 años)'!#REF!)</f>
        <v>#REF!</v>
      </c>
      <c r="I92" s="142" t="e">
        <f>IF(ISBLANK('9. METAS'!#REF!),"",'9. METAS'!#REF!)</f>
        <v>#REF!</v>
      </c>
      <c r="J92" s="143" t="e">
        <f>IF(ISBLANK('9. METAS'!#REF!),"",'9. METAS'!#REF!)</f>
        <v>#REF!</v>
      </c>
      <c r="K92" s="133" t="e">
        <f>IF(ISBLANK('9. METAS'!#REF!),"",'9. METAS'!#REF!)</f>
        <v>#REF!</v>
      </c>
      <c r="L92" s="133" t="e">
        <f>IF(ISBLANK('9. METAS'!#REF!),"",'9. METAS'!#REF!)</f>
        <v>#REF!</v>
      </c>
      <c r="M92" s="134" t="e">
        <f>IF(ISBLANK('9. METAS'!#REF!),"",'9. METAS'!#REF!)</f>
        <v>#REF!</v>
      </c>
      <c r="N92" s="144"/>
      <c r="O92" s="136"/>
      <c r="P92" s="136"/>
      <c r="Q92" s="137"/>
      <c r="R92" s="131" t="str">
        <f t="shared" si="6"/>
        <v>100%</v>
      </c>
      <c r="S92" s="132" t="str">
        <f t="shared" si="6"/>
        <v>100%</v>
      </c>
      <c r="T92" s="132" t="str">
        <f t="shared" si="6"/>
        <v>100%</v>
      </c>
      <c r="U92" s="155" t="str">
        <f t="shared" si="5"/>
        <v>100%</v>
      </c>
      <c r="V92" s="135" t="str">
        <f t="shared" si="7"/>
        <v>No Programado</v>
      </c>
      <c r="W92" s="132" t="str">
        <f t="shared" si="8"/>
        <v>No Programado</v>
      </c>
      <c r="X92" s="132" t="str">
        <f t="shared" si="9"/>
        <v>No Programado</v>
      </c>
      <c r="Y92" s="161" t="str">
        <f t="shared" si="10"/>
        <v>No Programado</v>
      </c>
      <c r="Z92" s="174"/>
      <c r="AA92" s="175"/>
      <c r="AB92" s="175"/>
      <c r="AC92" s="176"/>
    </row>
    <row r="93" spans="3:29" ht="17.25">
      <c r="C93" s="204" t="e">
        <f>IF(ISBLANK('5. Pp (3 años)'!#REF!),"",'5. Pp (3 años)'!#REF!)</f>
        <v>#REF!</v>
      </c>
      <c r="D93" s="80" t="e">
        <f>IF(ISBLANK('5. Pp (3 años)'!#REF!),"",'5. Pp (3 años)'!#REF!)</f>
        <v>#REF!</v>
      </c>
      <c r="E93" s="201" t="e">
        <f>IF(ISBLANK('5. Pp (3 años)'!#REF!),"",'5. Pp (3 años)'!#REF!)</f>
        <v>#REF!</v>
      </c>
      <c r="F93" s="201" t="e">
        <f>IF(ISBLANK('5. Pp (3 años)'!#REF!),"",'5. Pp (3 años)'!#REF!)</f>
        <v>#REF!</v>
      </c>
      <c r="G93" s="209" t="e">
        <f>IF(ISBLANK('5. Pp (3 años)'!#REF!),"",'5. Pp (3 años)'!#REF!)</f>
        <v>#REF!</v>
      </c>
      <c r="H93" s="66" t="e">
        <f>IF(ISBLANK('5. Pp (3 años)'!#REF!),"",'5. Pp (3 años)'!#REF!)</f>
        <v>#REF!</v>
      </c>
      <c r="I93" s="142" t="e">
        <f>IF(ISBLANK('9. METAS'!#REF!),"",'9. METAS'!#REF!)</f>
        <v>#REF!</v>
      </c>
      <c r="J93" s="143" t="e">
        <f>IF(ISBLANK('9. METAS'!#REF!),"",'9. METAS'!#REF!)</f>
        <v>#REF!</v>
      </c>
      <c r="K93" s="133" t="e">
        <f>IF(ISBLANK('9. METAS'!#REF!),"",'9. METAS'!#REF!)</f>
        <v>#REF!</v>
      </c>
      <c r="L93" s="133" t="e">
        <f>IF(ISBLANK('9. METAS'!#REF!),"",'9. METAS'!#REF!)</f>
        <v>#REF!</v>
      </c>
      <c r="M93" s="134" t="e">
        <f>IF(ISBLANK('9. METAS'!#REF!),"",'9. METAS'!#REF!)</f>
        <v>#REF!</v>
      </c>
      <c r="N93" s="144"/>
      <c r="O93" s="136"/>
      <c r="P93" s="136"/>
      <c r="Q93" s="137"/>
      <c r="R93" s="131" t="str">
        <f t="shared" si="6"/>
        <v>100%</v>
      </c>
      <c r="S93" s="132" t="str">
        <f t="shared" si="6"/>
        <v>100%</v>
      </c>
      <c r="T93" s="132" t="str">
        <f t="shared" si="6"/>
        <v>100%</v>
      </c>
      <c r="U93" s="155" t="str">
        <f t="shared" si="5"/>
        <v>100%</v>
      </c>
      <c r="V93" s="135" t="str">
        <f t="shared" si="7"/>
        <v>No Programado</v>
      </c>
      <c r="W93" s="132" t="str">
        <f t="shared" si="8"/>
        <v>No Programado</v>
      </c>
      <c r="X93" s="132" t="str">
        <f t="shared" si="9"/>
        <v>No Programado</v>
      </c>
      <c r="Y93" s="161" t="str">
        <f t="shared" si="10"/>
        <v>No Programado</v>
      </c>
      <c r="Z93" s="177"/>
      <c r="AA93" s="178"/>
      <c r="AB93" s="178"/>
      <c r="AC93" s="179"/>
    </row>
    <row r="94" spans="3:29" ht="17.25">
      <c r="C94" s="206" t="e">
        <f>IF(ISBLANK('5. Pp (3 años)'!#REF!),"",'5. Pp (3 años)'!#REF!)</f>
        <v>#REF!</v>
      </c>
      <c r="D94" s="60" t="e">
        <f>IF(ISBLANK('5. Pp (3 años)'!#REF!),"",'5. Pp (3 años)'!#REF!)</f>
        <v>#REF!</v>
      </c>
      <c r="E94" s="203" t="e">
        <f>IF(ISBLANK('5. Pp (3 años)'!#REF!),"",'5. Pp (3 años)'!#REF!)</f>
        <v>#REF!</v>
      </c>
      <c r="F94" s="203" t="e">
        <f>IF(ISBLANK('5. Pp (3 años)'!#REF!),"",'5. Pp (3 años)'!#REF!)</f>
        <v>#REF!</v>
      </c>
      <c r="G94" s="214" t="e">
        <f>IF(ISBLANK('5. Pp (3 años)'!#REF!),"",'5. Pp (3 años)'!#REF!)</f>
        <v>#REF!</v>
      </c>
      <c r="H94" s="65" t="e">
        <f>IF(ISBLANK('5. Pp (3 años)'!#REF!),"",'5. Pp (3 años)'!#REF!)</f>
        <v>#REF!</v>
      </c>
      <c r="I94" s="142" t="e">
        <f>IF(ISBLANK('9. METAS'!#REF!),"",'9. METAS'!#REF!)</f>
        <v>#REF!</v>
      </c>
      <c r="J94" s="143" t="e">
        <f>IF(ISBLANK('9. METAS'!#REF!),"",'9. METAS'!#REF!)</f>
        <v>#REF!</v>
      </c>
      <c r="K94" s="133" t="e">
        <f>IF(ISBLANK('9. METAS'!#REF!),"",'9. METAS'!#REF!)</f>
        <v>#REF!</v>
      </c>
      <c r="L94" s="133" t="e">
        <f>IF(ISBLANK('9. METAS'!#REF!),"",'9. METAS'!#REF!)</f>
        <v>#REF!</v>
      </c>
      <c r="M94" s="134" t="e">
        <f>IF(ISBLANK('9. METAS'!#REF!),"",'9. METAS'!#REF!)</f>
        <v>#REF!</v>
      </c>
      <c r="N94" s="144"/>
      <c r="O94" s="136"/>
      <c r="P94" s="136"/>
      <c r="Q94" s="137"/>
      <c r="R94" s="131" t="str">
        <f t="shared" si="6"/>
        <v>100%</v>
      </c>
      <c r="S94" s="132" t="str">
        <f t="shared" si="6"/>
        <v>100%</v>
      </c>
      <c r="T94" s="132" t="str">
        <f t="shared" si="6"/>
        <v>100%</v>
      </c>
      <c r="U94" s="155" t="str">
        <f t="shared" si="5"/>
        <v>100%</v>
      </c>
      <c r="V94" s="135" t="str">
        <f t="shared" si="7"/>
        <v>No Programado</v>
      </c>
      <c r="W94" s="132" t="str">
        <f t="shared" si="8"/>
        <v>No Programado</v>
      </c>
      <c r="X94" s="132" t="str">
        <f t="shared" si="9"/>
        <v>No Programado</v>
      </c>
      <c r="Y94" s="161" t="str">
        <f t="shared" si="10"/>
        <v>No Programado</v>
      </c>
      <c r="Z94" s="174"/>
      <c r="AA94" s="175"/>
      <c r="AB94" s="175"/>
      <c r="AC94" s="176"/>
    </row>
    <row r="95" spans="3:29" ht="17.25">
      <c r="C95" s="204" t="e">
        <f>IF(ISBLANK('5. Pp (3 años)'!#REF!),"",'5. Pp (3 años)'!#REF!)</f>
        <v>#REF!</v>
      </c>
      <c r="D95" s="80" t="e">
        <f>IF(ISBLANK('5. Pp (3 años)'!#REF!),"",'5. Pp (3 años)'!#REF!)</f>
        <v>#REF!</v>
      </c>
      <c r="E95" s="201" t="e">
        <f>IF(ISBLANK('5. Pp (3 años)'!#REF!),"",'5. Pp (3 años)'!#REF!)</f>
        <v>#REF!</v>
      </c>
      <c r="F95" s="201" t="e">
        <f>IF(ISBLANK('5. Pp (3 años)'!#REF!),"",'5. Pp (3 años)'!#REF!)</f>
        <v>#REF!</v>
      </c>
      <c r="G95" s="209" t="e">
        <f>IF(ISBLANK('5. Pp (3 años)'!#REF!),"",'5. Pp (3 años)'!#REF!)</f>
        <v>#REF!</v>
      </c>
      <c r="H95" s="66" t="e">
        <f>IF(ISBLANK('5. Pp (3 años)'!#REF!),"",'5. Pp (3 años)'!#REF!)</f>
        <v>#REF!</v>
      </c>
      <c r="I95" s="142" t="e">
        <f>IF(ISBLANK('9. METAS'!#REF!),"",'9. METAS'!#REF!)</f>
        <v>#REF!</v>
      </c>
      <c r="J95" s="143" t="e">
        <f>IF(ISBLANK('9. METAS'!#REF!),"",'9. METAS'!#REF!)</f>
        <v>#REF!</v>
      </c>
      <c r="K95" s="133" t="e">
        <f>IF(ISBLANK('9. METAS'!#REF!),"",'9. METAS'!#REF!)</f>
        <v>#REF!</v>
      </c>
      <c r="L95" s="133" t="e">
        <f>IF(ISBLANK('9. METAS'!#REF!),"",'9. METAS'!#REF!)</f>
        <v>#REF!</v>
      </c>
      <c r="M95" s="134" t="e">
        <f>IF(ISBLANK('9. METAS'!#REF!),"",'9. METAS'!#REF!)</f>
        <v>#REF!</v>
      </c>
      <c r="N95" s="144"/>
      <c r="O95" s="136"/>
      <c r="P95" s="136"/>
      <c r="Q95" s="137"/>
      <c r="R95" s="131" t="str">
        <f t="shared" si="6"/>
        <v>100%</v>
      </c>
      <c r="S95" s="132" t="str">
        <f t="shared" si="6"/>
        <v>100%</v>
      </c>
      <c r="T95" s="132" t="str">
        <f t="shared" si="6"/>
        <v>100%</v>
      </c>
      <c r="U95" s="155" t="str">
        <f t="shared" si="5"/>
        <v>100%</v>
      </c>
      <c r="V95" s="135" t="str">
        <f t="shared" si="7"/>
        <v>No Programado</v>
      </c>
      <c r="W95" s="132" t="str">
        <f t="shared" si="8"/>
        <v>No Programado</v>
      </c>
      <c r="X95" s="132" t="str">
        <f t="shared" si="9"/>
        <v>No Programado</v>
      </c>
      <c r="Y95" s="161" t="str">
        <f t="shared" si="10"/>
        <v>No Programado</v>
      </c>
      <c r="Z95" s="174"/>
      <c r="AA95" s="175"/>
      <c r="AB95" s="175"/>
      <c r="AC95" s="176"/>
    </row>
    <row r="96" spans="3:29" ht="17.25">
      <c r="C96" s="205" t="e">
        <f>IF(ISBLANK('5. Pp (3 años)'!#REF!),"",'5. Pp (3 años)'!#REF!)</f>
        <v>#REF!</v>
      </c>
      <c r="D96" s="80" t="e">
        <f>IF(ISBLANK('5. Pp (3 años)'!#REF!),"",'5. Pp (3 años)'!#REF!)</f>
        <v>#REF!</v>
      </c>
      <c r="E96" s="201" t="e">
        <f>IF(ISBLANK('5. Pp (3 años)'!#REF!),"",'5. Pp (3 años)'!#REF!)</f>
        <v>#REF!</v>
      </c>
      <c r="F96" s="201" t="e">
        <f>IF(ISBLANK('5. Pp (3 años)'!#REF!),"",'5. Pp (3 años)'!#REF!)</f>
        <v>#REF!</v>
      </c>
      <c r="G96" s="209" t="e">
        <f>IF(ISBLANK('5. Pp (3 años)'!#REF!),"",'5. Pp (3 años)'!#REF!)</f>
        <v>#REF!</v>
      </c>
      <c r="H96" s="66" t="e">
        <f>IF(ISBLANK('5. Pp (3 años)'!#REF!),"",'5. Pp (3 años)'!#REF!)</f>
        <v>#REF!</v>
      </c>
      <c r="I96" s="142" t="e">
        <f>IF(ISBLANK('9. METAS'!#REF!),"",'9. METAS'!#REF!)</f>
        <v>#REF!</v>
      </c>
      <c r="J96" s="143" t="e">
        <f>IF(ISBLANK('9. METAS'!#REF!),"",'9. METAS'!#REF!)</f>
        <v>#REF!</v>
      </c>
      <c r="K96" s="133" t="e">
        <f>IF(ISBLANK('9. METAS'!#REF!),"",'9. METAS'!#REF!)</f>
        <v>#REF!</v>
      </c>
      <c r="L96" s="133" t="e">
        <f>IF(ISBLANK('9. METAS'!#REF!),"",'9. METAS'!#REF!)</f>
        <v>#REF!</v>
      </c>
      <c r="M96" s="134" t="e">
        <f>IF(ISBLANK('9. METAS'!#REF!),"",'9. METAS'!#REF!)</f>
        <v>#REF!</v>
      </c>
      <c r="N96" s="144"/>
      <c r="O96" s="136"/>
      <c r="P96" s="136"/>
      <c r="Q96" s="137"/>
      <c r="R96" s="131" t="str">
        <f t="shared" si="6"/>
        <v>100%</v>
      </c>
      <c r="S96" s="132" t="str">
        <f t="shared" si="6"/>
        <v>100%</v>
      </c>
      <c r="T96" s="132" t="str">
        <f t="shared" si="6"/>
        <v>100%</v>
      </c>
      <c r="U96" s="155" t="str">
        <f t="shared" si="5"/>
        <v>100%</v>
      </c>
      <c r="V96" s="135" t="str">
        <f t="shared" si="7"/>
        <v>No Programado</v>
      </c>
      <c r="W96" s="132" t="str">
        <f t="shared" si="8"/>
        <v>No Programado</v>
      </c>
      <c r="X96" s="132" t="str">
        <f t="shared" si="9"/>
        <v>No Programado</v>
      </c>
      <c r="Y96" s="161" t="str">
        <f t="shared" si="10"/>
        <v>No Programado</v>
      </c>
      <c r="Z96" s="177"/>
      <c r="AA96" s="178"/>
      <c r="AB96" s="178"/>
      <c r="AC96" s="179"/>
    </row>
    <row r="97" spans="3:29" ht="17.25">
      <c r="C97" s="204" t="e">
        <f>IF(ISBLANK('5. Pp (3 años)'!#REF!),"",'5. Pp (3 años)'!#REF!)</f>
        <v>#REF!</v>
      </c>
      <c r="D97" s="80" t="e">
        <f>IF(ISBLANK('5. Pp (3 años)'!#REF!),"",'5. Pp (3 años)'!#REF!)</f>
        <v>#REF!</v>
      </c>
      <c r="E97" s="201" t="e">
        <f>IF(ISBLANK('5. Pp (3 años)'!#REF!),"",'5. Pp (3 años)'!#REF!)</f>
        <v>#REF!</v>
      </c>
      <c r="F97" s="201" t="e">
        <f>IF(ISBLANK('5. Pp (3 años)'!#REF!),"",'5. Pp (3 años)'!#REF!)</f>
        <v>#REF!</v>
      </c>
      <c r="G97" s="209" t="e">
        <f>IF(ISBLANK('5. Pp (3 años)'!#REF!),"",'5. Pp (3 años)'!#REF!)</f>
        <v>#REF!</v>
      </c>
      <c r="H97" s="66" t="e">
        <f>IF(ISBLANK('5. Pp (3 años)'!#REF!),"",'5. Pp (3 años)'!#REF!)</f>
        <v>#REF!</v>
      </c>
      <c r="I97" s="142" t="e">
        <f>IF(ISBLANK('9. METAS'!#REF!),"",'9. METAS'!#REF!)</f>
        <v>#REF!</v>
      </c>
      <c r="J97" s="143" t="e">
        <f>IF(ISBLANK('9. METAS'!#REF!),"",'9. METAS'!#REF!)</f>
        <v>#REF!</v>
      </c>
      <c r="K97" s="133" t="e">
        <f>IF(ISBLANK('9. METAS'!#REF!),"",'9. METAS'!#REF!)</f>
        <v>#REF!</v>
      </c>
      <c r="L97" s="133" t="e">
        <f>IF(ISBLANK('9. METAS'!#REF!),"",'9. METAS'!#REF!)</f>
        <v>#REF!</v>
      </c>
      <c r="M97" s="134" t="e">
        <f>IF(ISBLANK('9. METAS'!#REF!),"",'9. METAS'!#REF!)</f>
        <v>#REF!</v>
      </c>
      <c r="N97" s="144"/>
      <c r="O97" s="136"/>
      <c r="P97" s="136"/>
      <c r="Q97" s="137"/>
      <c r="R97" s="131" t="str">
        <f t="shared" si="6"/>
        <v>100%</v>
      </c>
      <c r="S97" s="132" t="str">
        <f t="shared" si="6"/>
        <v>100%</v>
      </c>
      <c r="T97" s="132" t="str">
        <f t="shared" si="6"/>
        <v>100%</v>
      </c>
      <c r="U97" s="155" t="str">
        <f t="shared" si="5"/>
        <v>100%</v>
      </c>
      <c r="V97" s="135" t="str">
        <f t="shared" si="7"/>
        <v>No Programado</v>
      </c>
      <c r="W97" s="132" t="str">
        <f t="shared" si="8"/>
        <v>No Programado</v>
      </c>
      <c r="X97" s="132" t="str">
        <f t="shared" si="9"/>
        <v>No Programado</v>
      </c>
      <c r="Y97" s="161" t="str">
        <f t="shared" si="10"/>
        <v>No Programado</v>
      </c>
      <c r="Z97" s="177"/>
      <c r="AA97" s="178"/>
      <c r="AB97" s="178"/>
      <c r="AC97" s="179"/>
    </row>
    <row r="98" spans="3:29" ht="17.25">
      <c r="C98" s="205" t="e">
        <f>IF(ISBLANK('5. Pp (3 años)'!#REF!),"",'5. Pp (3 años)'!#REF!)</f>
        <v>#REF!</v>
      </c>
      <c r="D98" s="80" t="e">
        <f>IF(ISBLANK('5. Pp (3 años)'!#REF!),"",'5. Pp (3 años)'!#REF!)</f>
        <v>#REF!</v>
      </c>
      <c r="E98" s="201" t="e">
        <f>IF(ISBLANK('5. Pp (3 años)'!#REF!),"",'5. Pp (3 años)'!#REF!)</f>
        <v>#REF!</v>
      </c>
      <c r="F98" s="201" t="e">
        <f>IF(ISBLANK('5. Pp (3 años)'!#REF!),"",'5. Pp (3 años)'!#REF!)</f>
        <v>#REF!</v>
      </c>
      <c r="G98" s="209" t="e">
        <f>IF(ISBLANK('5. Pp (3 años)'!#REF!),"",'5. Pp (3 años)'!#REF!)</f>
        <v>#REF!</v>
      </c>
      <c r="H98" s="66" t="e">
        <f>IF(ISBLANK('5. Pp (3 años)'!#REF!),"",'5. Pp (3 años)'!#REF!)</f>
        <v>#REF!</v>
      </c>
      <c r="I98" s="142" t="e">
        <f>IF(ISBLANK('9. METAS'!#REF!),"",'9. METAS'!#REF!)</f>
        <v>#REF!</v>
      </c>
      <c r="J98" s="143" t="e">
        <f>IF(ISBLANK('9. METAS'!#REF!),"",'9. METAS'!#REF!)</f>
        <v>#REF!</v>
      </c>
      <c r="K98" s="133" t="e">
        <f>IF(ISBLANK('9. METAS'!#REF!),"",'9. METAS'!#REF!)</f>
        <v>#REF!</v>
      </c>
      <c r="L98" s="133" t="e">
        <f>IF(ISBLANK('9. METAS'!#REF!),"",'9. METAS'!#REF!)</f>
        <v>#REF!</v>
      </c>
      <c r="M98" s="134" t="e">
        <f>IF(ISBLANK('9. METAS'!#REF!),"",'9. METAS'!#REF!)</f>
        <v>#REF!</v>
      </c>
      <c r="N98" s="144"/>
      <c r="O98" s="136"/>
      <c r="P98" s="136"/>
      <c r="Q98" s="137"/>
      <c r="R98" s="131" t="str">
        <f t="shared" si="6"/>
        <v>100%</v>
      </c>
      <c r="S98" s="132" t="str">
        <f t="shared" si="6"/>
        <v>100%</v>
      </c>
      <c r="T98" s="132" t="str">
        <f t="shared" si="6"/>
        <v>100%</v>
      </c>
      <c r="U98" s="155" t="str">
        <f t="shared" si="5"/>
        <v>100%</v>
      </c>
      <c r="V98" s="135" t="str">
        <f t="shared" si="7"/>
        <v>No Programado</v>
      </c>
      <c r="W98" s="132" t="str">
        <f t="shared" si="8"/>
        <v>No Programado</v>
      </c>
      <c r="X98" s="132" t="str">
        <f t="shared" si="9"/>
        <v>No Programado</v>
      </c>
      <c r="Y98" s="161" t="str">
        <f t="shared" si="10"/>
        <v>No Programado</v>
      </c>
      <c r="Z98" s="174"/>
      <c r="AA98" s="175"/>
      <c r="AB98" s="175"/>
      <c r="AC98" s="176"/>
    </row>
    <row r="99" spans="3:29" ht="17.25">
      <c r="C99" s="204" t="e">
        <f>IF(ISBLANK('5. Pp (3 años)'!#REF!),"",'5. Pp (3 años)'!#REF!)</f>
        <v>#REF!</v>
      </c>
      <c r="D99" s="80" t="e">
        <f>IF(ISBLANK('5. Pp (3 años)'!#REF!),"",'5. Pp (3 años)'!#REF!)</f>
        <v>#REF!</v>
      </c>
      <c r="E99" s="201" t="e">
        <f>IF(ISBLANK('5. Pp (3 años)'!#REF!),"",'5. Pp (3 años)'!#REF!)</f>
        <v>#REF!</v>
      </c>
      <c r="F99" s="201" t="e">
        <f>IF(ISBLANK('5. Pp (3 años)'!#REF!),"",'5. Pp (3 años)'!#REF!)</f>
        <v>#REF!</v>
      </c>
      <c r="G99" s="209" t="e">
        <f>IF(ISBLANK('5. Pp (3 años)'!#REF!),"",'5. Pp (3 años)'!#REF!)</f>
        <v>#REF!</v>
      </c>
      <c r="H99" s="66" t="e">
        <f>IF(ISBLANK('5. Pp (3 años)'!#REF!),"",'5. Pp (3 años)'!#REF!)</f>
        <v>#REF!</v>
      </c>
      <c r="I99" s="142" t="e">
        <f>IF(ISBLANK('9. METAS'!#REF!),"",'9. METAS'!#REF!)</f>
        <v>#REF!</v>
      </c>
      <c r="J99" s="143" t="e">
        <f>IF(ISBLANK('9. METAS'!#REF!),"",'9. METAS'!#REF!)</f>
        <v>#REF!</v>
      </c>
      <c r="K99" s="133" t="e">
        <f>IF(ISBLANK('9. METAS'!#REF!),"",'9. METAS'!#REF!)</f>
        <v>#REF!</v>
      </c>
      <c r="L99" s="133" t="e">
        <f>IF(ISBLANK('9. METAS'!#REF!),"",'9. METAS'!#REF!)</f>
        <v>#REF!</v>
      </c>
      <c r="M99" s="134" t="e">
        <f>IF(ISBLANK('9. METAS'!#REF!),"",'9. METAS'!#REF!)</f>
        <v>#REF!</v>
      </c>
      <c r="N99" s="144"/>
      <c r="O99" s="136"/>
      <c r="P99" s="136"/>
      <c r="Q99" s="137"/>
      <c r="R99" s="131" t="str">
        <f t="shared" si="6"/>
        <v>100%</v>
      </c>
      <c r="S99" s="132" t="str">
        <f t="shared" si="6"/>
        <v>100%</v>
      </c>
      <c r="T99" s="132" t="str">
        <f t="shared" si="6"/>
        <v>100%</v>
      </c>
      <c r="U99" s="155" t="str">
        <f t="shared" si="5"/>
        <v>100%</v>
      </c>
      <c r="V99" s="135" t="str">
        <f t="shared" si="7"/>
        <v>No Programado</v>
      </c>
      <c r="W99" s="132" t="str">
        <f t="shared" si="8"/>
        <v>No Programado</v>
      </c>
      <c r="X99" s="132" t="str">
        <f t="shared" si="9"/>
        <v>No Programado</v>
      </c>
      <c r="Y99" s="161" t="str">
        <f t="shared" si="10"/>
        <v>No Programado</v>
      </c>
      <c r="Z99" s="177"/>
      <c r="AA99" s="178"/>
      <c r="AB99" s="178"/>
      <c r="AC99" s="179"/>
    </row>
    <row r="100" spans="3:29" ht="17.25">
      <c r="C100" s="206" t="e">
        <f>IF(ISBLANK('5. Pp (3 años)'!#REF!),"",'5. Pp (3 años)'!#REF!)</f>
        <v>#REF!</v>
      </c>
      <c r="D100" s="60" t="e">
        <f>IF(ISBLANK('5. Pp (3 años)'!#REF!),"",'5. Pp (3 años)'!#REF!)</f>
        <v>#REF!</v>
      </c>
      <c r="E100" s="203" t="e">
        <f>IF(ISBLANK('5. Pp (3 años)'!#REF!),"",'5. Pp (3 años)'!#REF!)</f>
        <v>#REF!</v>
      </c>
      <c r="F100" s="203" t="e">
        <f>IF(ISBLANK('5. Pp (3 años)'!#REF!),"",'5. Pp (3 años)'!#REF!)</f>
        <v>#REF!</v>
      </c>
      <c r="G100" s="214" t="e">
        <f>IF(ISBLANK('5. Pp (3 años)'!#REF!),"",'5. Pp (3 años)'!#REF!)</f>
        <v>#REF!</v>
      </c>
      <c r="H100" s="65" t="e">
        <f>IF(ISBLANK('5. Pp (3 años)'!#REF!),"",'5. Pp (3 años)'!#REF!)</f>
        <v>#REF!</v>
      </c>
      <c r="I100" s="142" t="e">
        <f>IF(ISBLANK('9. METAS'!#REF!),"",'9. METAS'!#REF!)</f>
        <v>#REF!</v>
      </c>
      <c r="J100" s="143" t="e">
        <f>IF(ISBLANK('9. METAS'!#REF!),"",'9. METAS'!#REF!)</f>
        <v>#REF!</v>
      </c>
      <c r="K100" s="133" t="e">
        <f>IF(ISBLANK('9. METAS'!#REF!),"",'9. METAS'!#REF!)</f>
        <v>#REF!</v>
      </c>
      <c r="L100" s="133" t="e">
        <f>IF(ISBLANK('9. METAS'!#REF!),"",'9. METAS'!#REF!)</f>
        <v>#REF!</v>
      </c>
      <c r="M100" s="134" t="e">
        <f>IF(ISBLANK('9. METAS'!#REF!),"",'9. METAS'!#REF!)</f>
        <v>#REF!</v>
      </c>
      <c r="N100" s="144"/>
      <c r="O100" s="136"/>
      <c r="P100" s="136"/>
      <c r="Q100" s="137"/>
      <c r="R100" s="131" t="str">
        <f t="shared" si="6"/>
        <v>100%</v>
      </c>
      <c r="S100" s="132" t="str">
        <f t="shared" si="6"/>
        <v>100%</v>
      </c>
      <c r="T100" s="132" t="str">
        <f t="shared" si="6"/>
        <v>100%</v>
      </c>
      <c r="U100" s="155" t="str">
        <f t="shared" si="5"/>
        <v>100%</v>
      </c>
      <c r="V100" s="135" t="str">
        <f t="shared" si="7"/>
        <v>No Programado</v>
      </c>
      <c r="W100" s="132" t="str">
        <f t="shared" si="8"/>
        <v>No Programado</v>
      </c>
      <c r="X100" s="132" t="str">
        <f t="shared" si="9"/>
        <v>No Programado</v>
      </c>
      <c r="Y100" s="161" t="str">
        <f t="shared" si="10"/>
        <v>No Programado</v>
      </c>
      <c r="Z100" s="174"/>
      <c r="AA100" s="175"/>
      <c r="AB100" s="175"/>
      <c r="AC100" s="176"/>
    </row>
    <row r="101" spans="3:29" ht="17.25">
      <c r="C101" s="204" t="e">
        <f>IF(ISBLANK('5. Pp (3 años)'!#REF!),"",'5. Pp (3 años)'!#REF!)</f>
        <v>#REF!</v>
      </c>
      <c r="D101" s="80" t="e">
        <f>IF(ISBLANK('5. Pp (3 años)'!#REF!),"",'5. Pp (3 años)'!#REF!)</f>
        <v>#REF!</v>
      </c>
      <c r="E101" s="201" t="e">
        <f>IF(ISBLANK('5. Pp (3 años)'!#REF!),"",'5. Pp (3 años)'!#REF!)</f>
        <v>#REF!</v>
      </c>
      <c r="F101" s="201" t="e">
        <f>IF(ISBLANK('5. Pp (3 años)'!#REF!),"",'5. Pp (3 años)'!#REF!)</f>
        <v>#REF!</v>
      </c>
      <c r="G101" s="209" t="e">
        <f>IF(ISBLANK('5. Pp (3 años)'!#REF!),"",'5. Pp (3 años)'!#REF!)</f>
        <v>#REF!</v>
      </c>
      <c r="H101" s="66" t="e">
        <f>IF(ISBLANK('5. Pp (3 años)'!#REF!),"",'5. Pp (3 años)'!#REF!)</f>
        <v>#REF!</v>
      </c>
      <c r="I101" s="142" t="e">
        <f>IF(ISBLANK('9. METAS'!#REF!),"",'9. METAS'!#REF!)</f>
        <v>#REF!</v>
      </c>
      <c r="J101" s="143" t="e">
        <f>IF(ISBLANK('9. METAS'!#REF!),"",'9. METAS'!#REF!)</f>
        <v>#REF!</v>
      </c>
      <c r="K101" s="133" t="e">
        <f>IF(ISBLANK('9. METAS'!#REF!),"",'9. METAS'!#REF!)</f>
        <v>#REF!</v>
      </c>
      <c r="L101" s="133" t="e">
        <f>IF(ISBLANK('9. METAS'!#REF!),"",'9. METAS'!#REF!)</f>
        <v>#REF!</v>
      </c>
      <c r="M101" s="134" t="e">
        <f>IF(ISBLANK('9. METAS'!#REF!),"",'9. METAS'!#REF!)</f>
        <v>#REF!</v>
      </c>
      <c r="N101" s="144"/>
      <c r="O101" s="136"/>
      <c r="P101" s="136"/>
      <c r="Q101" s="137"/>
      <c r="R101" s="131" t="str">
        <f t="shared" si="6"/>
        <v>100%</v>
      </c>
      <c r="S101" s="132" t="str">
        <f t="shared" si="6"/>
        <v>100%</v>
      </c>
      <c r="T101" s="132" t="str">
        <f t="shared" si="6"/>
        <v>100%</v>
      </c>
      <c r="U101" s="155" t="str">
        <f t="shared" si="5"/>
        <v>100%</v>
      </c>
      <c r="V101" s="135" t="str">
        <f t="shared" si="7"/>
        <v>No Programado</v>
      </c>
      <c r="W101" s="132" t="str">
        <f t="shared" si="8"/>
        <v>No Programado</v>
      </c>
      <c r="X101" s="132" t="str">
        <f t="shared" si="9"/>
        <v>No Programado</v>
      </c>
      <c r="Y101" s="161" t="str">
        <f t="shared" si="10"/>
        <v>No Programado</v>
      </c>
      <c r="Z101" s="177"/>
      <c r="AA101" s="178"/>
      <c r="AB101" s="178"/>
      <c r="AC101" s="179"/>
    </row>
    <row r="102" spans="3:29" ht="17.25">
      <c r="C102" s="205" t="e">
        <f>IF(ISBLANK('5. Pp (3 años)'!#REF!),"",'5. Pp (3 años)'!#REF!)</f>
        <v>#REF!</v>
      </c>
      <c r="D102" s="80" t="e">
        <f>IF(ISBLANK('5. Pp (3 años)'!#REF!),"",'5. Pp (3 años)'!#REF!)</f>
        <v>#REF!</v>
      </c>
      <c r="E102" s="201" t="e">
        <f>IF(ISBLANK('5. Pp (3 años)'!#REF!),"",'5. Pp (3 años)'!#REF!)</f>
        <v>#REF!</v>
      </c>
      <c r="F102" s="201" t="e">
        <f>IF(ISBLANK('5. Pp (3 años)'!#REF!),"",'5. Pp (3 años)'!#REF!)</f>
        <v>#REF!</v>
      </c>
      <c r="G102" s="209" t="e">
        <f>IF(ISBLANK('5. Pp (3 años)'!#REF!),"",'5. Pp (3 años)'!#REF!)</f>
        <v>#REF!</v>
      </c>
      <c r="H102" s="66" t="e">
        <f>IF(ISBLANK('5. Pp (3 años)'!#REF!),"",'5. Pp (3 años)'!#REF!)</f>
        <v>#REF!</v>
      </c>
      <c r="I102" s="142" t="e">
        <f>IF(ISBLANK('9. METAS'!#REF!),"",'9. METAS'!#REF!)</f>
        <v>#REF!</v>
      </c>
      <c r="J102" s="143" t="e">
        <f>IF(ISBLANK('9. METAS'!#REF!),"",'9. METAS'!#REF!)</f>
        <v>#REF!</v>
      </c>
      <c r="K102" s="133" t="e">
        <f>IF(ISBLANK('9. METAS'!#REF!),"",'9. METAS'!#REF!)</f>
        <v>#REF!</v>
      </c>
      <c r="L102" s="133" t="e">
        <f>IF(ISBLANK('9. METAS'!#REF!),"",'9. METAS'!#REF!)</f>
        <v>#REF!</v>
      </c>
      <c r="M102" s="134" t="e">
        <f>IF(ISBLANK('9. METAS'!#REF!),"",'9. METAS'!#REF!)</f>
        <v>#REF!</v>
      </c>
      <c r="N102" s="144"/>
      <c r="O102" s="136"/>
      <c r="P102" s="136"/>
      <c r="Q102" s="137"/>
      <c r="R102" s="131" t="str">
        <f t="shared" si="6"/>
        <v>100%</v>
      </c>
      <c r="S102" s="132" t="str">
        <f t="shared" si="6"/>
        <v>100%</v>
      </c>
      <c r="T102" s="132" t="str">
        <f t="shared" si="6"/>
        <v>100%</v>
      </c>
      <c r="U102" s="155" t="str">
        <f t="shared" si="5"/>
        <v>100%</v>
      </c>
      <c r="V102" s="135" t="str">
        <f t="shared" si="7"/>
        <v>No Programado</v>
      </c>
      <c r="W102" s="132" t="str">
        <f t="shared" si="8"/>
        <v>No Programado</v>
      </c>
      <c r="X102" s="132" t="str">
        <f t="shared" si="9"/>
        <v>No Programado</v>
      </c>
      <c r="Y102" s="161" t="str">
        <f t="shared" si="10"/>
        <v>No Programado</v>
      </c>
      <c r="Z102" s="177"/>
      <c r="AA102" s="178"/>
      <c r="AB102" s="178"/>
      <c r="AC102" s="179"/>
    </row>
    <row r="103" spans="3:29" ht="17.25">
      <c r="C103" s="204" t="e">
        <f>IF(ISBLANK('5. Pp (3 años)'!#REF!),"",'5. Pp (3 años)'!#REF!)</f>
        <v>#REF!</v>
      </c>
      <c r="D103" s="80" t="e">
        <f>IF(ISBLANK('5. Pp (3 años)'!#REF!),"",'5. Pp (3 años)'!#REF!)</f>
        <v>#REF!</v>
      </c>
      <c r="E103" s="201" t="e">
        <f>IF(ISBLANK('5. Pp (3 años)'!#REF!),"",'5. Pp (3 años)'!#REF!)</f>
        <v>#REF!</v>
      </c>
      <c r="F103" s="201" t="e">
        <f>IF(ISBLANK('5. Pp (3 años)'!#REF!),"",'5. Pp (3 años)'!#REF!)</f>
        <v>#REF!</v>
      </c>
      <c r="G103" s="209" t="e">
        <f>IF(ISBLANK('5. Pp (3 años)'!#REF!),"",'5. Pp (3 años)'!#REF!)</f>
        <v>#REF!</v>
      </c>
      <c r="H103" s="66" t="e">
        <f>IF(ISBLANK('5. Pp (3 años)'!#REF!),"",'5. Pp (3 años)'!#REF!)</f>
        <v>#REF!</v>
      </c>
      <c r="I103" s="142" t="e">
        <f>IF(ISBLANK('9. METAS'!#REF!),"",'9. METAS'!#REF!)</f>
        <v>#REF!</v>
      </c>
      <c r="J103" s="143" t="e">
        <f>IF(ISBLANK('9. METAS'!#REF!),"",'9. METAS'!#REF!)</f>
        <v>#REF!</v>
      </c>
      <c r="K103" s="133" t="e">
        <f>IF(ISBLANK('9. METAS'!#REF!),"",'9. METAS'!#REF!)</f>
        <v>#REF!</v>
      </c>
      <c r="L103" s="133" t="e">
        <f>IF(ISBLANK('9. METAS'!#REF!),"",'9. METAS'!#REF!)</f>
        <v>#REF!</v>
      </c>
      <c r="M103" s="134" t="e">
        <f>IF(ISBLANK('9. METAS'!#REF!),"",'9. METAS'!#REF!)</f>
        <v>#REF!</v>
      </c>
      <c r="N103" s="144"/>
      <c r="O103" s="136"/>
      <c r="P103" s="136"/>
      <c r="Q103" s="137"/>
      <c r="R103" s="131" t="str">
        <f t="shared" si="6"/>
        <v>100%</v>
      </c>
      <c r="S103" s="132" t="str">
        <f t="shared" si="6"/>
        <v>100%</v>
      </c>
      <c r="T103" s="132" t="str">
        <f t="shared" si="6"/>
        <v>100%</v>
      </c>
      <c r="U103" s="155" t="str">
        <f t="shared" si="5"/>
        <v>100%</v>
      </c>
      <c r="V103" s="135" t="str">
        <f t="shared" si="7"/>
        <v>No Programado</v>
      </c>
      <c r="W103" s="132" t="str">
        <f t="shared" si="8"/>
        <v>No Programado</v>
      </c>
      <c r="X103" s="132" t="str">
        <f t="shared" si="9"/>
        <v>No Programado</v>
      </c>
      <c r="Y103" s="161" t="str">
        <f t="shared" si="10"/>
        <v>No Programado</v>
      </c>
      <c r="Z103" s="177"/>
      <c r="AA103" s="178"/>
      <c r="AB103" s="178"/>
      <c r="AC103" s="179"/>
    </row>
    <row r="104" spans="3:29" ht="17.25">
      <c r="C104" s="205" t="e">
        <f>IF(ISBLANK('5. Pp (3 años)'!#REF!),"",'5. Pp (3 años)'!#REF!)</f>
        <v>#REF!</v>
      </c>
      <c r="D104" s="80" t="e">
        <f>IF(ISBLANK('5. Pp (3 años)'!#REF!),"",'5. Pp (3 años)'!#REF!)</f>
        <v>#REF!</v>
      </c>
      <c r="E104" s="201" t="e">
        <f>IF(ISBLANK('5. Pp (3 años)'!#REF!),"",'5. Pp (3 años)'!#REF!)</f>
        <v>#REF!</v>
      </c>
      <c r="F104" s="201" t="e">
        <f>IF(ISBLANK('5. Pp (3 años)'!#REF!),"",'5. Pp (3 años)'!#REF!)</f>
        <v>#REF!</v>
      </c>
      <c r="G104" s="209" t="e">
        <f>IF(ISBLANK('5. Pp (3 años)'!#REF!),"",'5. Pp (3 años)'!#REF!)</f>
        <v>#REF!</v>
      </c>
      <c r="H104" s="66" t="e">
        <f>IF(ISBLANK('5. Pp (3 años)'!#REF!),"",'5. Pp (3 años)'!#REF!)</f>
        <v>#REF!</v>
      </c>
      <c r="I104" s="142" t="e">
        <f>IF(ISBLANK('9. METAS'!#REF!),"",'9. METAS'!#REF!)</f>
        <v>#REF!</v>
      </c>
      <c r="J104" s="143" t="e">
        <f>IF(ISBLANK('9. METAS'!#REF!),"",'9. METAS'!#REF!)</f>
        <v>#REF!</v>
      </c>
      <c r="K104" s="133" t="e">
        <f>IF(ISBLANK('9. METAS'!#REF!),"",'9. METAS'!#REF!)</f>
        <v>#REF!</v>
      </c>
      <c r="L104" s="133" t="e">
        <f>IF(ISBLANK('9. METAS'!#REF!),"",'9. METAS'!#REF!)</f>
        <v>#REF!</v>
      </c>
      <c r="M104" s="134" t="e">
        <f>IF(ISBLANK('9. METAS'!#REF!),"",'9. METAS'!#REF!)</f>
        <v>#REF!</v>
      </c>
      <c r="N104" s="144"/>
      <c r="O104" s="136"/>
      <c r="P104" s="136"/>
      <c r="Q104" s="137"/>
      <c r="R104" s="131" t="str">
        <f t="shared" si="6"/>
        <v>100%</v>
      </c>
      <c r="S104" s="132" t="str">
        <f t="shared" si="6"/>
        <v>100%</v>
      </c>
      <c r="T104" s="132" t="str">
        <f t="shared" si="6"/>
        <v>100%</v>
      </c>
      <c r="U104" s="155" t="str">
        <f t="shared" si="5"/>
        <v>100%</v>
      </c>
      <c r="V104" s="135" t="str">
        <f t="shared" si="7"/>
        <v>No Programado</v>
      </c>
      <c r="W104" s="132" t="str">
        <f t="shared" si="8"/>
        <v>No Programado</v>
      </c>
      <c r="X104" s="132" t="str">
        <f t="shared" si="9"/>
        <v>No Programado</v>
      </c>
      <c r="Y104" s="161" t="str">
        <f t="shared" si="10"/>
        <v>No Programado</v>
      </c>
      <c r="Z104" s="177"/>
      <c r="AA104" s="178"/>
      <c r="AB104" s="178"/>
      <c r="AC104" s="179"/>
    </row>
    <row r="105" spans="3:29" ht="17.25">
      <c r="C105" s="204" t="e">
        <f>IF(ISBLANK('5. Pp (3 años)'!#REF!),"",'5. Pp (3 años)'!#REF!)</f>
        <v>#REF!</v>
      </c>
      <c r="D105" s="80" t="e">
        <f>IF(ISBLANK('5. Pp (3 años)'!#REF!),"",'5. Pp (3 años)'!#REF!)</f>
        <v>#REF!</v>
      </c>
      <c r="E105" s="201" t="e">
        <f>IF(ISBLANK('5. Pp (3 años)'!#REF!),"",'5. Pp (3 años)'!#REF!)</f>
        <v>#REF!</v>
      </c>
      <c r="F105" s="201" t="e">
        <f>IF(ISBLANK('5. Pp (3 años)'!#REF!),"",'5. Pp (3 años)'!#REF!)</f>
        <v>#REF!</v>
      </c>
      <c r="G105" s="209" t="e">
        <f>IF(ISBLANK('5. Pp (3 años)'!#REF!),"",'5. Pp (3 años)'!#REF!)</f>
        <v>#REF!</v>
      </c>
      <c r="H105" s="66" t="e">
        <f>IF(ISBLANK('5. Pp (3 años)'!#REF!),"",'5. Pp (3 años)'!#REF!)</f>
        <v>#REF!</v>
      </c>
      <c r="I105" s="142" t="e">
        <f>IF(ISBLANK('9. METAS'!#REF!),"",'9. METAS'!#REF!)</f>
        <v>#REF!</v>
      </c>
      <c r="J105" s="143" t="e">
        <f>IF(ISBLANK('9. METAS'!#REF!),"",'9. METAS'!#REF!)</f>
        <v>#REF!</v>
      </c>
      <c r="K105" s="133" t="e">
        <f>IF(ISBLANK('9. METAS'!#REF!),"",'9. METAS'!#REF!)</f>
        <v>#REF!</v>
      </c>
      <c r="L105" s="133" t="e">
        <f>IF(ISBLANK('9. METAS'!#REF!),"",'9. METAS'!#REF!)</f>
        <v>#REF!</v>
      </c>
      <c r="M105" s="134" t="e">
        <f>IF(ISBLANK('9. METAS'!#REF!),"",'9. METAS'!#REF!)</f>
        <v>#REF!</v>
      </c>
      <c r="N105" s="144"/>
      <c r="O105" s="136"/>
      <c r="P105" s="136"/>
      <c r="Q105" s="137"/>
      <c r="R105" s="131" t="str">
        <f t="shared" si="6"/>
        <v>100%</v>
      </c>
      <c r="S105" s="132" t="str">
        <f t="shared" si="6"/>
        <v>100%</v>
      </c>
      <c r="T105" s="132" t="str">
        <f t="shared" si="6"/>
        <v>100%</v>
      </c>
      <c r="U105" s="155" t="str">
        <f t="shared" si="5"/>
        <v>100%</v>
      </c>
      <c r="V105" s="135" t="str">
        <f t="shared" si="7"/>
        <v>No Programado</v>
      </c>
      <c r="W105" s="132" t="str">
        <f t="shared" si="8"/>
        <v>No Programado</v>
      </c>
      <c r="X105" s="132" t="str">
        <f t="shared" si="9"/>
        <v>No Programado</v>
      </c>
      <c r="Y105" s="161" t="str">
        <f t="shared" si="10"/>
        <v>No Programado</v>
      </c>
      <c r="Z105" s="177"/>
      <c r="AA105" s="178"/>
      <c r="AB105" s="178"/>
      <c r="AC105" s="179"/>
    </row>
    <row r="106" spans="3:29" ht="17.25">
      <c r="C106" s="206" t="e">
        <f>IF(ISBLANK('5. Pp (3 años)'!#REF!),"",'5. Pp (3 años)'!#REF!)</f>
        <v>#REF!</v>
      </c>
      <c r="D106" s="60" t="e">
        <f>IF(ISBLANK('5. Pp (3 años)'!#REF!),"",'5. Pp (3 años)'!#REF!)</f>
        <v>#REF!</v>
      </c>
      <c r="E106" s="203" t="e">
        <f>IF(ISBLANK('5. Pp (3 años)'!#REF!),"",'5. Pp (3 años)'!#REF!)</f>
        <v>#REF!</v>
      </c>
      <c r="F106" s="203" t="e">
        <f>IF(ISBLANK('5. Pp (3 años)'!#REF!),"",'5. Pp (3 años)'!#REF!)</f>
        <v>#REF!</v>
      </c>
      <c r="G106" s="214" t="e">
        <f>IF(ISBLANK('5. Pp (3 años)'!#REF!),"",'5. Pp (3 años)'!#REF!)</f>
        <v>#REF!</v>
      </c>
      <c r="H106" s="65" t="e">
        <f>IF(ISBLANK('5. Pp (3 años)'!#REF!),"",'5. Pp (3 años)'!#REF!)</f>
        <v>#REF!</v>
      </c>
      <c r="I106" s="142" t="e">
        <f>IF(ISBLANK('9. METAS'!#REF!),"",'9. METAS'!#REF!)</f>
        <v>#REF!</v>
      </c>
      <c r="J106" s="143" t="e">
        <f>IF(ISBLANK('9. METAS'!#REF!),"",'9. METAS'!#REF!)</f>
        <v>#REF!</v>
      </c>
      <c r="K106" s="133" t="e">
        <f>IF(ISBLANK('9. METAS'!#REF!),"",'9. METAS'!#REF!)</f>
        <v>#REF!</v>
      </c>
      <c r="L106" s="133" t="e">
        <f>IF(ISBLANK('9. METAS'!#REF!),"",'9. METAS'!#REF!)</f>
        <v>#REF!</v>
      </c>
      <c r="M106" s="134" t="e">
        <f>IF(ISBLANK('9. METAS'!#REF!),"",'9. METAS'!#REF!)</f>
        <v>#REF!</v>
      </c>
      <c r="N106" s="144"/>
      <c r="O106" s="136"/>
      <c r="P106" s="136"/>
      <c r="Q106" s="137"/>
      <c r="R106" s="131" t="str">
        <f t="shared" si="6"/>
        <v>100%</v>
      </c>
      <c r="S106" s="132" t="str">
        <f t="shared" si="6"/>
        <v>100%</v>
      </c>
      <c r="T106" s="132" t="str">
        <f t="shared" si="6"/>
        <v>100%</v>
      </c>
      <c r="U106" s="155" t="str">
        <f t="shared" si="5"/>
        <v>100%</v>
      </c>
      <c r="V106" s="135" t="str">
        <f t="shared" si="7"/>
        <v>No Programado</v>
      </c>
      <c r="W106" s="132" t="str">
        <f t="shared" si="8"/>
        <v>No Programado</v>
      </c>
      <c r="X106" s="132" t="str">
        <f t="shared" si="9"/>
        <v>No Programado</v>
      </c>
      <c r="Y106" s="161" t="str">
        <f t="shared" si="10"/>
        <v>No Programado</v>
      </c>
      <c r="Z106" s="174"/>
      <c r="AA106" s="175"/>
      <c r="AB106" s="175"/>
      <c r="AC106" s="176"/>
    </row>
    <row r="107" spans="3:29" ht="17.25">
      <c r="C107" s="204" t="e">
        <f>IF(ISBLANK('5. Pp (3 años)'!#REF!),"",'5. Pp (3 años)'!#REF!)</f>
        <v>#REF!</v>
      </c>
      <c r="D107" s="80" t="e">
        <f>IF(ISBLANK('5. Pp (3 años)'!#REF!),"",'5. Pp (3 años)'!#REF!)</f>
        <v>#REF!</v>
      </c>
      <c r="E107" s="201" t="e">
        <f>IF(ISBLANK('5. Pp (3 años)'!#REF!),"",'5. Pp (3 años)'!#REF!)</f>
        <v>#REF!</v>
      </c>
      <c r="F107" s="201" t="e">
        <f>IF(ISBLANK('5. Pp (3 años)'!#REF!),"",'5. Pp (3 años)'!#REF!)</f>
        <v>#REF!</v>
      </c>
      <c r="G107" s="209" t="e">
        <f>IF(ISBLANK('5. Pp (3 años)'!#REF!),"",'5. Pp (3 años)'!#REF!)</f>
        <v>#REF!</v>
      </c>
      <c r="H107" s="66" t="e">
        <f>IF(ISBLANK('5. Pp (3 años)'!#REF!),"",'5. Pp (3 años)'!#REF!)</f>
        <v>#REF!</v>
      </c>
      <c r="I107" s="142" t="e">
        <f>IF(ISBLANK('9. METAS'!#REF!),"",'9. METAS'!#REF!)</f>
        <v>#REF!</v>
      </c>
      <c r="J107" s="143" t="e">
        <f>IF(ISBLANK('9. METAS'!#REF!),"",'9. METAS'!#REF!)</f>
        <v>#REF!</v>
      </c>
      <c r="K107" s="133" t="e">
        <f>IF(ISBLANK('9. METAS'!#REF!),"",'9. METAS'!#REF!)</f>
        <v>#REF!</v>
      </c>
      <c r="L107" s="133" t="e">
        <f>IF(ISBLANK('9. METAS'!#REF!),"",'9. METAS'!#REF!)</f>
        <v>#REF!</v>
      </c>
      <c r="M107" s="134" t="e">
        <f>IF(ISBLANK('9. METAS'!#REF!),"",'9. METAS'!#REF!)</f>
        <v>#REF!</v>
      </c>
      <c r="N107" s="144"/>
      <c r="O107" s="136"/>
      <c r="P107" s="136"/>
      <c r="Q107" s="137"/>
      <c r="R107" s="131" t="str">
        <f t="shared" si="6"/>
        <v>100%</v>
      </c>
      <c r="S107" s="132" t="str">
        <f t="shared" si="6"/>
        <v>100%</v>
      </c>
      <c r="T107" s="132" t="str">
        <f t="shared" si="6"/>
        <v>100%</v>
      </c>
      <c r="U107" s="155" t="str">
        <f t="shared" si="5"/>
        <v>100%</v>
      </c>
      <c r="V107" s="135" t="str">
        <f t="shared" si="7"/>
        <v>No Programado</v>
      </c>
      <c r="W107" s="132" t="str">
        <f t="shared" si="8"/>
        <v>No Programado</v>
      </c>
      <c r="X107" s="132" t="str">
        <f t="shared" si="9"/>
        <v>No Programado</v>
      </c>
      <c r="Y107" s="161" t="str">
        <f t="shared" si="10"/>
        <v>No Programado</v>
      </c>
      <c r="Z107" s="177"/>
      <c r="AA107" s="178"/>
      <c r="AB107" s="178"/>
      <c r="AC107" s="179"/>
    </row>
    <row r="108" spans="3:29" ht="17.25">
      <c r="C108" s="205" t="e">
        <f>IF(ISBLANK('5. Pp (3 años)'!#REF!),"",'5. Pp (3 años)'!#REF!)</f>
        <v>#REF!</v>
      </c>
      <c r="D108" s="80" t="e">
        <f>IF(ISBLANK('5. Pp (3 años)'!#REF!),"",'5. Pp (3 años)'!#REF!)</f>
        <v>#REF!</v>
      </c>
      <c r="E108" s="201" t="e">
        <f>IF(ISBLANK('5. Pp (3 años)'!#REF!),"",'5. Pp (3 años)'!#REF!)</f>
        <v>#REF!</v>
      </c>
      <c r="F108" s="201" t="e">
        <f>IF(ISBLANK('5. Pp (3 años)'!#REF!),"",'5. Pp (3 años)'!#REF!)</f>
        <v>#REF!</v>
      </c>
      <c r="G108" s="209" t="e">
        <f>IF(ISBLANK('5. Pp (3 años)'!#REF!),"",'5. Pp (3 años)'!#REF!)</f>
        <v>#REF!</v>
      </c>
      <c r="H108" s="66" t="e">
        <f>IF(ISBLANK('5. Pp (3 años)'!#REF!),"",'5. Pp (3 años)'!#REF!)</f>
        <v>#REF!</v>
      </c>
      <c r="I108" s="142" t="e">
        <f>IF(ISBLANK('9. METAS'!#REF!),"",'9. METAS'!#REF!)</f>
        <v>#REF!</v>
      </c>
      <c r="J108" s="143" t="e">
        <f>IF(ISBLANK('9. METAS'!#REF!),"",'9. METAS'!#REF!)</f>
        <v>#REF!</v>
      </c>
      <c r="K108" s="133" t="e">
        <f>IF(ISBLANK('9. METAS'!#REF!),"",'9. METAS'!#REF!)</f>
        <v>#REF!</v>
      </c>
      <c r="L108" s="133" t="e">
        <f>IF(ISBLANK('9. METAS'!#REF!),"",'9. METAS'!#REF!)</f>
        <v>#REF!</v>
      </c>
      <c r="M108" s="134" t="e">
        <f>IF(ISBLANK('9. METAS'!#REF!),"",'9. METAS'!#REF!)</f>
        <v>#REF!</v>
      </c>
      <c r="N108" s="144"/>
      <c r="O108" s="136"/>
      <c r="P108" s="136"/>
      <c r="Q108" s="137"/>
      <c r="R108" s="131" t="str">
        <f t="shared" si="6"/>
        <v>100%</v>
      </c>
      <c r="S108" s="132" t="str">
        <f t="shared" si="6"/>
        <v>100%</v>
      </c>
      <c r="T108" s="132" t="str">
        <f t="shared" si="6"/>
        <v>100%</v>
      </c>
      <c r="U108" s="155" t="str">
        <f t="shared" si="5"/>
        <v>100%</v>
      </c>
      <c r="V108" s="135" t="str">
        <f t="shared" si="7"/>
        <v>No Programado</v>
      </c>
      <c r="W108" s="132" t="str">
        <f t="shared" si="8"/>
        <v>No Programado</v>
      </c>
      <c r="X108" s="132" t="str">
        <f t="shared" si="9"/>
        <v>No Programado</v>
      </c>
      <c r="Y108" s="161" t="str">
        <f t="shared" si="10"/>
        <v>No Programado</v>
      </c>
      <c r="Z108" s="177"/>
      <c r="AA108" s="178"/>
      <c r="AB108" s="178"/>
      <c r="AC108" s="179"/>
    </row>
    <row r="109" spans="3:29" ht="17.25">
      <c r="C109" s="204" t="e">
        <f>IF(ISBLANK('5. Pp (3 años)'!#REF!),"",'5. Pp (3 años)'!#REF!)</f>
        <v>#REF!</v>
      </c>
      <c r="D109" s="80" t="e">
        <f>IF(ISBLANK('5. Pp (3 años)'!#REF!),"",'5. Pp (3 años)'!#REF!)</f>
        <v>#REF!</v>
      </c>
      <c r="E109" s="201" t="e">
        <f>IF(ISBLANK('5. Pp (3 años)'!#REF!),"",'5. Pp (3 años)'!#REF!)</f>
        <v>#REF!</v>
      </c>
      <c r="F109" s="201" t="e">
        <f>IF(ISBLANK('5. Pp (3 años)'!#REF!),"",'5. Pp (3 años)'!#REF!)</f>
        <v>#REF!</v>
      </c>
      <c r="G109" s="209" t="e">
        <f>IF(ISBLANK('5. Pp (3 años)'!#REF!),"",'5. Pp (3 años)'!#REF!)</f>
        <v>#REF!</v>
      </c>
      <c r="H109" s="66" t="e">
        <f>IF(ISBLANK('5. Pp (3 años)'!#REF!),"",'5. Pp (3 años)'!#REF!)</f>
        <v>#REF!</v>
      </c>
      <c r="I109" s="142" t="e">
        <f>IF(ISBLANK('9. METAS'!#REF!),"",'9. METAS'!#REF!)</f>
        <v>#REF!</v>
      </c>
      <c r="J109" s="143" t="e">
        <f>IF(ISBLANK('9. METAS'!#REF!),"",'9. METAS'!#REF!)</f>
        <v>#REF!</v>
      </c>
      <c r="K109" s="133" t="e">
        <f>IF(ISBLANK('9. METAS'!#REF!),"",'9. METAS'!#REF!)</f>
        <v>#REF!</v>
      </c>
      <c r="L109" s="133" t="e">
        <f>IF(ISBLANK('9. METAS'!#REF!),"",'9. METAS'!#REF!)</f>
        <v>#REF!</v>
      </c>
      <c r="M109" s="134" t="e">
        <f>IF(ISBLANK('9. METAS'!#REF!),"",'9. METAS'!#REF!)</f>
        <v>#REF!</v>
      </c>
      <c r="N109" s="144"/>
      <c r="O109" s="136"/>
      <c r="P109" s="136"/>
      <c r="Q109" s="137"/>
      <c r="R109" s="131" t="str">
        <f t="shared" si="6"/>
        <v>100%</v>
      </c>
      <c r="S109" s="132" t="str">
        <f t="shared" si="6"/>
        <v>100%</v>
      </c>
      <c r="T109" s="132" t="str">
        <f t="shared" si="6"/>
        <v>100%</v>
      </c>
      <c r="U109" s="155" t="str">
        <f t="shared" si="5"/>
        <v>100%</v>
      </c>
      <c r="V109" s="135" t="str">
        <f t="shared" si="7"/>
        <v>No Programado</v>
      </c>
      <c r="W109" s="132" t="str">
        <f t="shared" si="8"/>
        <v>No Programado</v>
      </c>
      <c r="X109" s="132" t="str">
        <f t="shared" si="9"/>
        <v>No Programado</v>
      </c>
      <c r="Y109" s="161" t="str">
        <f t="shared" si="10"/>
        <v>No Programado</v>
      </c>
      <c r="Z109" s="177"/>
      <c r="AA109" s="178"/>
      <c r="AB109" s="178"/>
      <c r="AC109" s="179"/>
    </row>
    <row r="110" spans="3:29" ht="17.25">
      <c r="C110" s="205" t="e">
        <f>IF(ISBLANK('5. Pp (3 años)'!#REF!),"",'5. Pp (3 años)'!#REF!)</f>
        <v>#REF!</v>
      </c>
      <c r="D110" s="80" t="e">
        <f>IF(ISBLANK('5. Pp (3 años)'!#REF!),"",'5. Pp (3 años)'!#REF!)</f>
        <v>#REF!</v>
      </c>
      <c r="E110" s="201" t="e">
        <f>IF(ISBLANK('5. Pp (3 años)'!#REF!),"",'5. Pp (3 años)'!#REF!)</f>
        <v>#REF!</v>
      </c>
      <c r="F110" s="201" t="e">
        <f>IF(ISBLANK('5. Pp (3 años)'!#REF!),"",'5. Pp (3 años)'!#REF!)</f>
        <v>#REF!</v>
      </c>
      <c r="G110" s="209" t="e">
        <f>IF(ISBLANK('5. Pp (3 años)'!#REF!),"",'5. Pp (3 años)'!#REF!)</f>
        <v>#REF!</v>
      </c>
      <c r="H110" s="66" t="e">
        <f>IF(ISBLANK('5. Pp (3 años)'!#REF!),"",'5. Pp (3 años)'!#REF!)</f>
        <v>#REF!</v>
      </c>
      <c r="I110" s="142" t="e">
        <f>IF(ISBLANK('9. METAS'!#REF!),"",'9. METAS'!#REF!)</f>
        <v>#REF!</v>
      </c>
      <c r="J110" s="143" t="e">
        <f>IF(ISBLANK('9. METAS'!#REF!),"",'9. METAS'!#REF!)</f>
        <v>#REF!</v>
      </c>
      <c r="K110" s="133" t="e">
        <f>IF(ISBLANK('9. METAS'!#REF!),"",'9. METAS'!#REF!)</f>
        <v>#REF!</v>
      </c>
      <c r="L110" s="133" t="e">
        <f>IF(ISBLANK('9. METAS'!#REF!),"",'9. METAS'!#REF!)</f>
        <v>#REF!</v>
      </c>
      <c r="M110" s="134" t="e">
        <f>IF(ISBLANK('9. METAS'!#REF!),"",'9. METAS'!#REF!)</f>
        <v>#REF!</v>
      </c>
      <c r="N110" s="144"/>
      <c r="O110" s="136"/>
      <c r="P110" s="136"/>
      <c r="Q110" s="137"/>
      <c r="R110" s="131" t="str">
        <f t="shared" si="6"/>
        <v>100%</v>
      </c>
      <c r="S110" s="132" t="str">
        <f t="shared" si="6"/>
        <v>100%</v>
      </c>
      <c r="T110" s="132" t="str">
        <f t="shared" si="6"/>
        <v>100%</v>
      </c>
      <c r="U110" s="155" t="str">
        <f t="shared" si="5"/>
        <v>100%</v>
      </c>
      <c r="V110" s="135" t="str">
        <f t="shared" si="7"/>
        <v>No Programado</v>
      </c>
      <c r="W110" s="132" t="str">
        <f t="shared" si="8"/>
        <v>No Programado</v>
      </c>
      <c r="X110" s="132" t="str">
        <f t="shared" si="9"/>
        <v>No Programado</v>
      </c>
      <c r="Y110" s="161" t="str">
        <f t="shared" si="10"/>
        <v>No Programado</v>
      </c>
      <c r="Z110" s="174"/>
      <c r="AA110" s="175"/>
      <c r="AB110" s="175"/>
      <c r="AC110" s="176"/>
    </row>
    <row r="111" spans="3:29" ht="17.25">
      <c r="C111" s="204" t="e">
        <f>IF(ISBLANK('5. Pp (3 años)'!#REF!),"",'5. Pp (3 años)'!#REF!)</f>
        <v>#REF!</v>
      </c>
      <c r="D111" s="80" t="e">
        <f>IF(ISBLANK('5. Pp (3 años)'!#REF!),"",'5. Pp (3 años)'!#REF!)</f>
        <v>#REF!</v>
      </c>
      <c r="E111" s="201" t="e">
        <f>IF(ISBLANK('5. Pp (3 años)'!#REF!),"",'5. Pp (3 años)'!#REF!)</f>
        <v>#REF!</v>
      </c>
      <c r="F111" s="201" t="e">
        <f>IF(ISBLANK('5. Pp (3 años)'!#REF!),"",'5. Pp (3 años)'!#REF!)</f>
        <v>#REF!</v>
      </c>
      <c r="G111" s="209" t="e">
        <f>IF(ISBLANK('5. Pp (3 años)'!#REF!),"",'5. Pp (3 años)'!#REF!)</f>
        <v>#REF!</v>
      </c>
      <c r="H111" s="66" t="e">
        <f>IF(ISBLANK('5. Pp (3 años)'!#REF!),"",'5. Pp (3 años)'!#REF!)</f>
        <v>#REF!</v>
      </c>
      <c r="I111" s="142" t="e">
        <f>IF(ISBLANK('9. METAS'!#REF!),"",'9. METAS'!#REF!)</f>
        <v>#REF!</v>
      </c>
      <c r="J111" s="143" t="e">
        <f>IF(ISBLANK('9. METAS'!#REF!),"",'9. METAS'!#REF!)</f>
        <v>#REF!</v>
      </c>
      <c r="K111" s="133" t="e">
        <f>IF(ISBLANK('9. METAS'!#REF!),"",'9. METAS'!#REF!)</f>
        <v>#REF!</v>
      </c>
      <c r="L111" s="133" t="e">
        <f>IF(ISBLANK('9. METAS'!#REF!),"",'9. METAS'!#REF!)</f>
        <v>#REF!</v>
      </c>
      <c r="M111" s="134" t="e">
        <f>IF(ISBLANK('9. METAS'!#REF!),"",'9. METAS'!#REF!)</f>
        <v>#REF!</v>
      </c>
      <c r="N111" s="144"/>
      <c r="O111" s="136"/>
      <c r="P111" s="136"/>
      <c r="Q111" s="137"/>
      <c r="R111" s="131" t="str">
        <f t="shared" si="6"/>
        <v>100%</v>
      </c>
      <c r="S111" s="132" t="str">
        <f t="shared" si="6"/>
        <v>100%</v>
      </c>
      <c r="T111" s="132" t="str">
        <f t="shared" si="6"/>
        <v>100%</v>
      </c>
      <c r="U111" s="155" t="str">
        <f t="shared" si="5"/>
        <v>100%</v>
      </c>
      <c r="V111" s="135" t="str">
        <f t="shared" si="7"/>
        <v>No Programado</v>
      </c>
      <c r="W111" s="132" t="str">
        <f t="shared" si="8"/>
        <v>No Programado</v>
      </c>
      <c r="X111" s="132" t="str">
        <f t="shared" si="9"/>
        <v>No Programado</v>
      </c>
      <c r="Y111" s="161" t="str">
        <f t="shared" si="10"/>
        <v>No Programado</v>
      </c>
      <c r="Z111" s="177"/>
      <c r="AA111" s="178"/>
      <c r="AB111" s="178"/>
      <c r="AC111" s="179"/>
    </row>
    <row r="112" spans="3:29" ht="17.25">
      <c r="C112" s="206" t="e">
        <f>IF(ISBLANK('5. Pp (3 años)'!#REF!),"",'5. Pp (3 años)'!#REF!)</f>
        <v>#REF!</v>
      </c>
      <c r="D112" s="60" t="e">
        <f>IF(ISBLANK('5. Pp (3 años)'!#REF!),"",'5. Pp (3 años)'!#REF!)</f>
        <v>#REF!</v>
      </c>
      <c r="E112" s="203" t="e">
        <f>IF(ISBLANK('5. Pp (3 años)'!#REF!),"",'5. Pp (3 años)'!#REF!)</f>
        <v>#REF!</v>
      </c>
      <c r="F112" s="203" t="e">
        <f>IF(ISBLANK('5. Pp (3 años)'!#REF!),"",'5. Pp (3 años)'!#REF!)</f>
        <v>#REF!</v>
      </c>
      <c r="G112" s="214" t="e">
        <f>IF(ISBLANK('5. Pp (3 años)'!#REF!),"",'5. Pp (3 años)'!#REF!)</f>
        <v>#REF!</v>
      </c>
      <c r="H112" s="65" t="e">
        <f>IF(ISBLANK('5. Pp (3 años)'!#REF!),"",'5. Pp (3 años)'!#REF!)</f>
        <v>#REF!</v>
      </c>
      <c r="I112" s="142" t="e">
        <f>IF(ISBLANK('9. METAS'!#REF!),"",'9. METAS'!#REF!)</f>
        <v>#REF!</v>
      </c>
      <c r="J112" s="143" t="e">
        <f>IF(ISBLANK('9. METAS'!#REF!),"",'9. METAS'!#REF!)</f>
        <v>#REF!</v>
      </c>
      <c r="K112" s="133" t="e">
        <f>IF(ISBLANK('9. METAS'!#REF!),"",'9. METAS'!#REF!)</f>
        <v>#REF!</v>
      </c>
      <c r="L112" s="133" t="e">
        <f>IF(ISBLANK('9. METAS'!#REF!),"",'9. METAS'!#REF!)</f>
        <v>#REF!</v>
      </c>
      <c r="M112" s="134" t="e">
        <f>IF(ISBLANK('9. METAS'!#REF!),"",'9. METAS'!#REF!)</f>
        <v>#REF!</v>
      </c>
      <c r="N112" s="144"/>
      <c r="O112" s="136"/>
      <c r="P112" s="136"/>
      <c r="Q112" s="137"/>
      <c r="R112" s="131" t="str">
        <f t="shared" si="6"/>
        <v>100%</v>
      </c>
      <c r="S112" s="132" t="str">
        <f t="shared" si="6"/>
        <v>100%</v>
      </c>
      <c r="T112" s="132" t="str">
        <f t="shared" si="6"/>
        <v>100%</v>
      </c>
      <c r="U112" s="155" t="str">
        <f t="shared" si="5"/>
        <v>100%</v>
      </c>
      <c r="V112" s="135" t="str">
        <f t="shared" si="7"/>
        <v>No Programado</v>
      </c>
      <c r="W112" s="132" t="str">
        <f t="shared" si="8"/>
        <v>No Programado</v>
      </c>
      <c r="X112" s="132" t="str">
        <f t="shared" si="9"/>
        <v>No Programado</v>
      </c>
      <c r="Y112" s="161" t="str">
        <f t="shared" si="10"/>
        <v>No Programado</v>
      </c>
      <c r="Z112" s="174"/>
      <c r="AA112" s="175"/>
      <c r="AB112" s="175"/>
      <c r="AC112" s="176"/>
    </row>
    <row r="113" spans="3:29" ht="17.25">
      <c r="C113" s="204" t="e">
        <f>IF(ISBLANK('5. Pp (3 años)'!#REF!),"",'5. Pp (3 años)'!#REF!)</f>
        <v>#REF!</v>
      </c>
      <c r="D113" s="80" t="e">
        <f>IF(ISBLANK('5. Pp (3 años)'!#REF!),"",'5. Pp (3 años)'!#REF!)</f>
        <v>#REF!</v>
      </c>
      <c r="E113" s="201" t="e">
        <f>IF(ISBLANK('5. Pp (3 años)'!#REF!),"",'5. Pp (3 años)'!#REF!)</f>
        <v>#REF!</v>
      </c>
      <c r="F113" s="201" t="e">
        <f>IF(ISBLANK('5. Pp (3 años)'!#REF!),"",'5. Pp (3 años)'!#REF!)</f>
        <v>#REF!</v>
      </c>
      <c r="G113" s="209" t="e">
        <f>IF(ISBLANK('5. Pp (3 años)'!#REF!),"",'5. Pp (3 años)'!#REF!)</f>
        <v>#REF!</v>
      </c>
      <c r="H113" s="66" t="e">
        <f>IF(ISBLANK('5. Pp (3 años)'!#REF!),"",'5. Pp (3 años)'!#REF!)</f>
        <v>#REF!</v>
      </c>
      <c r="I113" s="142" t="e">
        <f>IF(ISBLANK('9. METAS'!#REF!),"",'9. METAS'!#REF!)</f>
        <v>#REF!</v>
      </c>
      <c r="J113" s="143" t="e">
        <f>IF(ISBLANK('9. METAS'!#REF!),"",'9. METAS'!#REF!)</f>
        <v>#REF!</v>
      </c>
      <c r="K113" s="133" t="e">
        <f>IF(ISBLANK('9. METAS'!#REF!),"",'9. METAS'!#REF!)</f>
        <v>#REF!</v>
      </c>
      <c r="L113" s="133" t="e">
        <f>IF(ISBLANK('9. METAS'!#REF!),"",'9. METAS'!#REF!)</f>
        <v>#REF!</v>
      </c>
      <c r="M113" s="134" t="e">
        <f>IF(ISBLANK('9. METAS'!#REF!),"",'9. METAS'!#REF!)</f>
        <v>#REF!</v>
      </c>
      <c r="N113" s="144"/>
      <c r="O113" s="136"/>
      <c r="P113" s="136"/>
      <c r="Q113" s="137"/>
      <c r="R113" s="131" t="str">
        <f t="shared" si="6"/>
        <v>100%</v>
      </c>
      <c r="S113" s="132" t="str">
        <f t="shared" si="6"/>
        <v>100%</v>
      </c>
      <c r="T113" s="132" t="str">
        <f t="shared" si="6"/>
        <v>100%</v>
      </c>
      <c r="U113" s="155" t="str">
        <f t="shared" si="5"/>
        <v>100%</v>
      </c>
      <c r="V113" s="135" t="str">
        <f t="shared" si="7"/>
        <v>No Programado</v>
      </c>
      <c r="W113" s="132" t="str">
        <f t="shared" si="8"/>
        <v>No Programado</v>
      </c>
      <c r="X113" s="132" t="str">
        <f t="shared" si="9"/>
        <v>No Programado</v>
      </c>
      <c r="Y113" s="161" t="str">
        <f t="shared" si="10"/>
        <v>No Programado</v>
      </c>
      <c r="Z113" s="177"/>
      <c r="AA113" s="178"/>
      <c r="AB113" s="178"/>
      <c r="AC113" s="179"/>
    </row>
    <row r="114" spans="3:29" ht="17.25">
      <c r="C114" s="205" t="e">
        <f>IF(ISBLANK('5. Pp (3 años)'!#REF!),"",'5. Pp (3 años)'!#REF!)</f>
        <v>#REF!</v>
      </c>
      <c r="D114" s="80" t="e">
        <f>IF(ISBLANK('5. Pp (3 años)'!#REF!),"",'5. Pp (3 años)'!#REF!)</f>
        <v>#REF!</v>
      </c>
      <c r="E114" s="201" t="e">
        <f>IF(ISBLANK('5. Pp (3 años)'!#REF!),"",'5. Pp (3 años)'!#REF!)</f>
        <v>#REF!</v>
      </c>
      <c r="F114" s="201" t="e">
        <f>IF(ISBLANK('5. Pp (3 años)'!#REF!),"",'5. Pp (3 años)'!#REF!)</f>
        <v>#REF!</v>
      </c>
      <c r="G114" s="209" t="e">
        <f>IF(ISBLANK('5. Pp (3 años)'!#REF!),"",'5. Pp (3 años)'!#REF!)</f>
        <v>#REF!</v>
      </c>
      <c r="H114" s="66" t="e">
        <f>IF(ISBLANK('5. Pp (3 años)'!#REF!),"",'5. Pp (3 años)'!#REF!)</f>
        <v>#REF!</v>
      </c>
      <c r="I114" s="142" t="e">
        <f>IF(ISBLANK('9. METAS'!#REF!),"",'9. METAS'!#REF!)</f>
        <v>#REF!</v>
      </c>
      <c r="J114" s="143" t="e">
        <f>IF(ISBLANK('9. METAS'!#REF!),"",'9. METAS'!#REF!)</f>
        <v>#REF!</v>
      </c>
      <c r="K114" s="133" t="e">
        <f>IF(ISBLANK('9. METAS'!#REF!),"",'9. METAS'!#REF!)</f>
        <v>#REF!</v>
      </c>
      <c r="L114" s="133" t="e">
        <f>IF(ISBLANK('9. METAS'!#REF!),"",'9. METAS'!#REF!)</f>
        <v>#REF!</v>
      </c>
      <c r="M114" s="134" t="e">
        <f>IF(ISBLANK('9. METAS'!#REF!),"",'9. METAS'!#REF!)</f>
        <v>#REF!</v>
      </c>
      <c r="N114" s="144"/>
      <c r="O114" s="136"/>
      <c r="P114" s="136"/>
      <c r="Q114" s="137"/>
      <c r="R114" s="131" t="str">
        <f t="shared" si="6"/>
        <v>100%</v>
      </c>
      <c r="S114" s="132" t="str">
        <f t="shared" si="6"/>
        <v>100%</v>
      </c>
      <c r="T114" s="132" t="str">
        <f t="shared" si="6"/>
        <v>100%</v>
      </c>
      <c r="U114" s="155" t="str">
        <f t="shared" si="5"/>
        <v>100%</v>
      </c>
      <c r="V114" s="135" t="str">
        <f t="shared" si="7"/>
        <v>No Programado</v>
      </c>
      <c r="W114" s="132" t="str">
        <f t="shared" si="8"/>
        <v>No Programado</v>
      </c>
      <c r="X114" s="132" t="str">
        <f t="shared" si="9"/>
        <v>No Programado</v>
      </c>
      <c r="Y114" s="161" t="str">
        <f t="shared" si="10"/>
        <v>No Programado</v>
      </c>
      <c r="Z114" s="177"/>
      <c r="AA114" s="178"/>
      <c r="AB114" s="178"/>
      <c r="AC114" s="179"/>
    </row>
    <row r="115" spans="3:29" ht="17.25">
      <c r="C115" s="204" t="e">
        <f>IF(ISBLANK('5. Pp (3 años)'!#REF!),"",'5. Pp (3 años)'!#REF!)</f>
        <v>#REF!</v>
      </c>
      <c r="D115" s="80" t="e">
        <f>IF(ISBLANK('5. Pp (3 años)'!#REF!),"",'5. Pp (3 años)'!#REF!)</f>
        <v>#REF!</v>
      </c>
      <c r="E115" s="201" t="e">
        <f>IF(ISBLANK('5. Pp (3 años)'!#REF!),"",'5. Pp (3 años)'!#REF!)</f>
        <v>#REF!</v>
      </c>
      <c r="F115" s="201" t="e">
        <f>IF(ISBLANK('5. Pp (3 años)'!#REF!),"",'5. Pp (3 años)'!#REF!)</f>
        <v>#REF!</v>
      </c>
      <c r="G115" s="209" t="e">
        <f>IF(ISBLANK('5. Pp (3 años)'!#REF!),"",'5. Pp (3 años)'!#REF!)</f>
        <v>#REF!</v>
      </c>
      <c r="H115" s="66" t="e">
        <f>IF(ISBLANK('5. Pp (3 años)'!#REF!),"",'5. Pp (3 años)'!#REF!)</f>
        <v>#REF!</v>
      </c>
      <c r="I115" s="142" t="e">
        <f>IF(ISBLANK('9. METAS'!#REF!),"",'9. METAS'!#REF!)</f>
        <v>#REF!</v>
      </c>
      <c r="J115" s="143" t="e">
        <f>IF(ISBLANK('9. METAS'!#REF!),"",'9. METAS'!#REF!)</f>
        <v>#REF!</v>
      </c>
      <c r="K115" s="133" t="e">
        <f>IF(ISBLANK('9. METAS'!#REF!),"",'9. METAS'!#REF!)</f>
        <v>#REF!</v>
      </c>
      <c r="L115" s="133" t="e">
        <f>IF(ISBLANK('9. METAS'!#REF!),"",'9. METAS'!#REF!)</f>
        <v>#REF!</v>
      </c>
      <c r="M115" s="134" t="e">
        <f>IF(ISBLANK('9. METAS'!#REF!),"",'9. METAS'!#REF!)</f>
        <v>#REF!</v>
      </c>
      <c r="N115" s="144"/>
      <c r="O115" s="136"/>
      <c r="P115" s="136"/>
      <c r="Q115" s="137"/>
      <c r="R115" s="131" t="str">
        <f t="shared" si="6"/>
        <v>100%</v>
      </c>
      <c r="S115" s="132" t="str">
        <f t="shared" si="6"/>
        <v>100%</v>
      </c>
      <c r="T115" s="132" t="str">
        <f t="shared" si="6"/>
        <v>100%</v>
      </c>
      <c r="U115" s="155" t="str">
        <f t="shared" si="5"/>
        <v>100%</v>
      </c>
      <c r="V115" s="135" t="str">
        <f t="shared" si="7"/>
        <v>No Programado</v>
      </c>
      <c r="W115" s="132" t="str">
        <f t="shared" si="8"/>
        <v>No Programado</v>
      </c>
      <c r="X115" s="132" t="str">
        <f t="shared" si="9"/>
        <v>No Programado</v>
      </c>
      <c r="Y115" s="161" t="str">
        <f t="shared" si="10"/>
        <v>No Programado</v>
      </c>
      <c r="Z115" s="177"/>
      <c r="AA115" s="178"/>
      <c r="AB115" s="178"/>
      <c r="AC115" s="179"/>
    </row>
    <row r="116" spans="3:29" ht="17.25">
      <c r="C116" s="205" t="e">
        <f>IF(ISBLANK('5. Pp (3 años)'!#REF!),"",'5. Pp (3 años)'!#REF!)</f>
        <v>#REF!</v>
      </c>
      <c r="D116" s="80" t="e">
        <f>IF(ISBLANK('5. Pp (3 años)'!#REF!),"",'5. Pp (3 años)'!#REF!)</f>
        <v>#REF!</v>
      </c>
      <c r="E116" s="201" t="e">
        <f>IF(ISBLANK('5. Pp (3 años)'!#REF!),"",'5. Pp (3 años)'!#REF!)</f>
        <v>#REF!</v>
      </c>
      <c r="F116" s="201" t="e">
        <f>IF(ISBLANK('5. Pp (3 años)'!#REF!),"",'5. Pp (3 años)'!#REF!)</f>
        <v>#REF!</v>
      </c>
      <c r="G116" s="209" t="e">
        <f>IF(ISBLANK('5. Pp (3 años)'!#REF!),"",'5. Pp (3 años)'!#REF!)</f>
        <v>#REF!</v>
      </c>
      <c r="H116" s="66" t="e">
        <f>IF(ISBLANK('5. Pp (3 años)'!#REF!),"",'5. Pp (3 años)'!#REF!)</f>
        <v>#REF!</v>
      </c>
      <c r="I116" s="142" t="e">
        <f>IF(ISBLANK('9. METAS'!#REF!),"",'9. METAS'!#REF!)</f>
        <v>#REF!</v>
      </c>
      <c r="J116" s="143" t="e">
        <f>IF(ISBLANK('9. METAS'!#REF!),"",'9. METAS'!#REF!)</f>
        <v>#REF!</v>
      </c>
      <c r="K116" s="133" t="e">
        <f>IF(ISBLANK('9. METAS'!#REF!),"",'9. METAS'!#REF!)</f>
        <v>#REF!</v>
      </c>
      <c r="L116" s="133" t="e">
        <f>IF(ISBLANK('9. METAS'!#REF!),"",'9. METAS'!#REF!)</f>
        <v>#REF!</v>
      </c>
      <c r="M116" s="134" t="e">
        <f>IF(ISBLANK('9. METAS'!#REF!),"",'9. METAS'!#REF!)</f>
        <v>#REF!</v>
      </c>
      <c r="N116" s="144"/>
      <c r="O116" s="136"/>
      <c r="P116" s="136"/>
      <c r="Q116" s="137"/>
      <c r="R116" s="131" t="str">
        <f t="shared" si="6"/>
        <v>100%</v>
      </c>
      <c r="S116" s="132" t="str">
        <f t="shared" si="6"/>
        <v>100%</v>
      </c>
      <c r="T116" s="132" t="str">
        <f t="shared" si="6"/>
        <v>100%</v>
      </c>
      <c r="U116" s="155" t="str">
        <f t="shared" si="5"/>
        <v>100%</v>
      </c>
      <c r="V116" s="135" t="str">
        <f t="shared" si="7"/>
        <v>No Programado</v>
      </c>
      <c r="W116" s="132" t="str">
        <f t="shared" si="8"/>
        <v>No Programado</v>
      </c>
      <c r="X116" s="132" t="str">
        <f t="shared" si="9"/>
        <v>No Programado</v>
      </c>
      <c r="Y116" s="161" t="str">
        <f t="shared" si="10"/>
        <v>No Programado</v>
      </c>
      <c r="Z116" s="174"/>
      <c r="AA116" s="175"/>
      <c r="AB116" s="175"/>
      <c r="AC116" s="176"/>
    </row>
    <row r="117" spans="3:29" ht="17.25">
      <c r="C117" s="204" t="e">
        <f>IF(ISBLANK('5. Pp (3 años)'!#REF!),"",'5. Pp (3 años)'!#REF!)</f>
        <v>#REF!</v>
      </c>
      <c r="D117" s="80" t="e">
        <f>IF(ISBLANK('5. Pp (3 años)'!#REF!),"",'5. Pp (3 años)'!#REF!)</f>
        <v>#REF!</v>
      </c>
      <c r="E117" s="201" t="e">
        <f>IF(ISBLANK('5. Pp (3 años)'!#REF!),"",'5. Pp (3 años)'!#REF!)</f>
        <v>#REF!</v>
      </c>
      <c r="F117" s="201" t="e">
        <f>IF(ISBLANK('5. Pp (3 años)'!#REF!),"",'5. Pp (3 años)'!#REF!)</f>
        <v>#REF!</v>
      </c>
      <c r="G117" s="209" t="e">
        <f>IF(ISBLANK('5. Pp (3 años)'!#REF!),"",'5. Pp (3 años)'!#REF!)</f>
        <v>#REF!</v>
      </c>
      <c r="H117" s="66" t="e">
        <f>IF(ISBLANK('5. Pp (3 años)'!#REF!),"",'5. Pp (3 años)'!#REF!)</f>
        <v>#REF!</v>
      </c>
      <c r="I117" s="142" t="e">
        <f>IF(ISBLANK('9. METAS'!#REF!),"",'9. METAS'!#REF!)</f>
        <v>#REF!</v>
      </c>
      <c r="J117" s="143" t="e">
        <f>IF(ISBLANK('9. METAS'!#REF!),"",'9. METAS'!#REF!)</f>
        <v>#REF!</v>
      </c>
      <c r="K117" s="133" t="e">
        <f>IF(ISBLANK('9. METAS'!#REF!),"",'9. METAS'!#REF!)</f>
        <v>#REF!</v>
      </c>
      <c r="L117" s="133" t="e">
        <f>IF(ISBLANK('9. METAS'!#REF!),"",'9. METAS'!#REF!)</f>
        <v>#REF!</v>
      </c>
      <c r="M117" s="134" t="e">
        <f>IF(ISBLANK('9. METAS'!#REF!),"",'9. METAS'!#REF!)</f>
        <v>#REF!</v>
      </c>
      <c r="N117" s="144"/>
      <c r="O117" s="136"/>
      <c r="P117" s="136"/>
      <c r="Q117" s="137"/>
      <c r="R117" s="131" t="str">
        <f t="shared" si="6"/>
        <v>100%</v>
      </c>
      <c r="S117" s="132" t="str">
        <f t="shared" si="6"/>
        <v>100%</v>
      </c>
      <c r="T117" s="132" t="str">
        <f t="shared" si="6"/>
        <v>100%</v>
      </c>
      <c r="U117" s="155" t="str">
        <f t="shared" si="5"/>
        <v>100%</v>
      </c>
      <c r="V117" s="135" t="str">
        <f t="shared" si="7"/>
        <v>No Programado</v>
      </c>
      <c r="W117" s="132" t="str">
        <f t="shared" si="8"/>
        <v>No Programado</v>
      </c>
      <c r="X117" s="132" t="str">
        <f t="shared" si="9"/>
        <v>No Programado</v>
      </c>
      <c r="Y117" s="161" t="str">
        <f t="shared" si="10"/>
        <v>No Programado</v>
      </c>
      <c r="Z117" s="177"/>
      <c r="AA117" s="178"/>
      <c r="AB117" s="178"/>
      <c r="AC117" s="179"/>
    </row>
    <row r="118" spans="3:29" ht="17.25">
      <c r="C118" s="206" t="e">
        <f>IF(ISBLANK('5. Pp (3 años)'!#REF!),"",'5. Pp (3 años)'!#REF!)</f>
        <v>#REF!</v>
      </c>
      <c r="D118" s="60" t="e">
        <f>IF(ISBLANK('5. Pp (3 años)'!#REF!),"",'5. Pp (3 años)'!#REF!)</f>
        <v>#REF!</v>
      </c>
      <c r="E118" s="203" t="e">
        <f>IF(ISBLANK('5. Pp (3 años)'!#REF!),"",'5. Pp (3 años)'!#REF!)</f>
        <v>#REF!</v>
      </c>
      <c r="F118" s="203" t="e">
        <f>IF(ISBLANK('5. Pp (3 años)'!#REF!),"",'5. Pp (3 años)'!#REF!)</f>
        <v>#REF!</v>
      </c>
      <c r="G118" s="214" t="e">
        <f>IF(ISBLANK('5. Pp (3 años)'!#REF!),"",'5. Pp (3 años)'!#REF!)</f>
        <v>#REF!</v>
      </c>
      <c r="H118" s="65" t="e">
        <f>IF(ISBLANK('5. Pp (3 años)'!#REF!),"",'5. Pp (3 años)'!#REF!)</f>
        <v>#REF!</v>
      </c>
      <c r="I118" s="142" t="e">
        <f>IF(ISBLANK('9. METAS'!#REF!),"",'9. METAS'!#REF!)</f>
        <v>#REF!</v>
      </c>
      <c r="J118" s="143" t="e">
        <f>IF(ISBLANK('9. METAS'!#REF!),"",'9. METAS'!#REF!)</f>
        <v>#REF!</v>
      </c>
      <c r="K118" s="133" t="e">
        <f>IF(ISBLANK('9. METAS'!#REF!),"",'9. METAS'!#REF!)</f>
        <v>#REF!</v>
      </c>
      <c r="L118" s="133" t="e">
        <f>IF(ISBLANK('9. METAS'!#REF!),"",'9. METAS'!#REF!)</f>
        <v>#REF!</v>
      </c>
      <c r="M118" s="134" t="e">
        <f>IF(ISBLANK('9. METAS'!#REF!),"",'9. METAS'!#REF!)</f>
        <v>#REF!</v>
      </c>
      <c r="N118" s="144"/>
      <c r="O118" s="136"/>
      <c r="P118" s="136"/>
      <c r="Q118" s="137"/>
      <c r="R118" s="131" t="str">
        <f t="shared" si="6"/>
        <v>100%</v>
      </c>
      <c r="S118" s="132" t="str">
        <f t="shared" si="6"/>
        <v>100%</v>
      </c>
      <c r="T118" s="132" t="str">
        <f t="shared" si="6"/>
        <v>100%</v>
      </c>
      <c r="U118" s="155" t="str">
        <f t="shared" si="5"/>
        <v>100%</v>
      </c>
      <c r="V118" s="135" t="str">
        <f t="shared" si="7"/>
        <v>No Programado</v>
      </c>
      <c r="W118" s="132" t="str">
        <f t="shared" si="8"/>
        <v>No Programado</v>
      </c>
      <c r="X118" s="132" t="str">
        <f t="shared" si="9"/>
        <v>No Programado</v>
      </c>
      <c r="Y118" s="161" t="str">
        <f t="shared" si="10"/>
        <v>No Programado</v>
      </c>
      <c r="Z118" s="174"/>
      <c r="AA118" s="175"/>
      <c r="AB118" s="175"/>
      <c r="AC118" s="176"/>
    </row>
    <row r="119" spans="3:29" ht="17.25">
      <c r="C119" s="204" t="e">
        <f>IF(ISBLANK('5. Pp (3 años)'!#REF!),"",'5. Pp (3 años)'!#REF!)</f>
        <v>#REF!</v>
      </c>
      <c r="D119" s="80" t="e">
        <f>IF(ISBLANK('5. Pp (3 años)'!#REF!),"",'5. Pp (3 años)'!#REF!)</f>
        <v>#REF!</v>
      </c>
      <c r="E119" s="201" t="e">
        <f>IF(ISBLANK('5. Pp (3 años)'!#REF!),"",'5. Pp (3 años)'!#REF!)</f>
        <v>#REF!</v>
      </c>
      <c r="F119" s="201" t="e">
        <f>IF(ISBLANK('5. Pp (3 años)'!#REF!),"",'5. Pp (3 años)'!#REF!)</f>
        <v>#REF!</v>
      </c>
      <c r="G119" s="209" t="e">
        <f>IF(ISBLANK('5. Pp (3 años)'!#REF!),"",'5. Pp (3 años)'!#REF!)</f>
        <v>#REF!</v>
      </c>
      <c r="H119" s="66" t="e">
        <f>IF(ISBLANK('5. Pp (3 años)'!#REF!),"",'5. Pp (3 años)'!#REF!)</f>
        <v>#REF!</v>
      </c>
      <c r="I119" s="142" t="e">
        <f>IF(ISBLANK('9. METAS'!#REF!),"",'9. METAS'!#REF!)</f>
        <v>#REF!</v>
      </c>
      <c r="J119" s="143" t="e">
        <f>IF(ISBLANK('9. METAS'!#REF!),"",'9. METAS'!#REF!)</f>
        <v>#REF!</v>
      </c>
      <c r="K119" s="133" t="e">
        <f>IF(ISBLANK('9. METAS'!#REF!),"",'9. METAS'!#REF!)</f>
        <v>#REF!</v>
      </c>
      <c r="L119" s="133" t="e">
        <f>IF(ISBLANK('9. METAS'!#REF!),"",'9. METAS'!#REF!)</f>
        <v>#REF!</v>
      </c>
      <c r="M119" s="134" t="e">
        <f>IF(ISBLANK('9. METAS'!#REF!),"",'9. METAS'!#REF!)</f>
        <v>#REF!</v>
      </c>
      <c r="N119" s="144"/>
      <c r="O119" s="136"/>
      <c r="P119" s="136"/>
      <c r="Q119" s="137"/>
      <c r="R119" s="131" t="str">
        <f t="shared" si="6"/>
        <v>100%</v>
      </c>
      <c r="S119" s="132" t="str">
        <f t="shared" si="6"/>
        <v>100%</v>
      </c>
      <c r="T119" s="132" t="str">
        <f t="shared" si="6"/>
        <v>100%</v>
      </c>
      <c r="U119" s="155" t="str">
        <f t="shared" si="5"/>
        <v>100%</v>
      </c>
      <c r="V119" s="135" t="str">
        <f t="shared" si="7"/>
        <v>No Programado</v>
      </c>
      <c r="W119" s="132" t="str">
        <f t="shared" si="8"/>
        <v>No Programado</v>
      </c>
      <c r="X119" s="132" t="str">
        <f t="shared" si="9"/>
        <v>No Programado</v>
      </c>
      <c r="Y119" s="161" t="str">
        <f t="shared" si="10"/>
        <v>No Programado</v>
      </c>
      <c r="Z119" s="177"/>
      <c r="AA119" s="178"/>
      <c r="AB119" s="178"/>
      <c r="AC119" s="179"/>
    </row>
    <row r="120" spans="3:29" ht="17.25">
      <c r="C120" s="205" t="e">
        <f>IF(ISBLANK('5. Pp (3 años)'!#REF!),"",'5. Pp (3 años)'!#REF!)</f>
        <v>#REF!</v>
      </c>
      <c r="D120" s="80" t="e">
        <f>IF(ISBLANK('5. Pp (3 años)'!#REF!),"",'5. Pp (3 años)'!#REF!)</f>
        <v>#REF!</v>
      </c>
      <c r="E120" s="201" t="e">
        <f>IF(ISBLANK('5. Pp (3 años)'!#REF!),"",'5. Pp (3 años)'!#REF!)</f>
        <v>#REF!</v>
      </c>
      <c r="F120" s="201" t="e">
        <f>IF(ISBLANK('5. Pp (3 años)'!#REF!),"",'5. Pp (3 años)'!#REF!)</f>
        <v>#REF!</v>
      </c>
      <c r="G120" s="209" t="e">
        <f>IF(ISBLANK('5. Pp (3 años)'!#REF!),"",'5. Pp (3 años)'!#REF!)</f>
        <v>#REF!</v>
      </c>
      <c r="H120" s="66" t="e">
        <f>IF(ISBLANK('5. Pp (3 años)'!#REF!),"",'5. Pp (3 años)'!#REF!)</f>
        <v>#REF!</v>
      </c>
      <c r="I120" s="142" t="e">
        <f>IF(ISBLANK('9. METAS'!#REF!),"",'9. METAS'!#REF!)</f>
        <v>#REF!</v>
      </c>
      <c r="J120" s="143" t="e">
        <f>IF(ISBLANK('9. METAS'!#REF!),"",'9. METAS'!#REF!)</f>
        <v>#REF!</v>
      </c>
      <c r="K120" s="133" t="e">
        <f>IF(ISBLANK('9. METAS'!#REF!),"",'9. METAS'!#REF!)</f>
        <v>#REF!</v>
      </c>
      <c r="L120" s="133" t="e">
        <f>IF(ISBLANK('9. METAS'!#REF!),"",'9. METAS'!#REF!)</f>
        <v>#REF!</v>
      </c>
      <c r="M120" s="134" t="e">
        <f>IF(ISBLANK('9. METAS'!#REF!),"",'9. METAS'!#REF!)</f>
        <v>#REF!</v>
      </c>
      <c r="N120" s="144"/>
      <c r="O120" s="136"/>
      <c r="P120" s="136"/>
      <c r="Q120" s="137"/>
      <c r="R120" s="131" t="str">
        <f t="shared" si="6"/>
        <v>100%</v>
      </c>
      <c r="S120" s="132" t="str">
        <f t="shared" si="6"/>
        <v>100%</v>
      </c>
      <c r="T120" s="132" t="str">
        <f t="shared" si="6"/>
        <v>100%</v>
      </c>
      <c r="U120" s="155" t="str">
        <f t="shared" si="5"/>
        <v>100%</v>
      </c>
      <c r="V120" s="135" t="str">
        <f t="shared" si="7"/>
        <v>No Programado</v>
      </c>
      <c r="W120" s="132" t="str">
        <f t="shared" si="8"/>
        <v>No Programado</v>
      </c>
      <c r="X120" s="132" t="str">
        <f t="shared" si="9"/>
        <v>No Programado</v>
      </c>
      <c r="Y120" s="161" t="str">
        <f t="shared" si="10"/>
        <v>No Programado</v>
      </c>
      <c r="Z120" s="177"/>
      <c r="AA120" s="178"/>
      <c r="AB120" s="178"/>
      <c r="AC120" s="179"/>
    </row>
    <row r="121" spans="3:29" ht="17.25">
      <c r="C121" s="204" t="e">
        <f>IF(ISBLANK('5. Pp (3 años)'!#REF!),"",'5. Pp (3 años)'!#REF!)</f>
        <v>#REF!</v>
      </c>
      <c r="D121" s="80" t="e">
        <f>IF(ISBLANK('5. Pp (3 años)'!#REF!),"",'5. Pp (3 años)'!#REF!)</f>
        <v>#REF!</v>
      </c>
      <c r="E121" s="201" t="e">
        <f>IF(ISBLANK('5. Pp (3 años)'!#REF!),"",'5. Pp (3 años)'!#REF!)</f>
        <v>#REF!</v>
      </c>
      <c r="F121" s="201" t="e">
        <f>IF(ISBLANK('5. Pp (3 años)'!#REF!),"",'5. Pp (3 años)'!#REF!)</f>
        <v>#REF!</v>
      </c>
      <c r="G121" s="209" t="e">
        <f>IF(ISBLANK('5. Pp (3 años)'!#REF!),"",'5. Pp (3 años)'!#REF!)</f>
        <v>#REF!</v>
      </c>
      <c r="H121" s="66" t="e">
        <f>IF(ISBLANK('5. Pp (3 años)'!#REF!),"",'5. Pp (3 años)'!#REF!)</f>
        <v>#REF!</v>
      </c>
      <c r="I121" s="142" t="e">
        <f>IF(ISBLANK('9. METAS'!#REF!),"",'9. METAS'!#REF!)</f>
        <v>#REF!</v>
      </c>
      <c r="J121" s="143" t="e">
        <f>IF(ISBLANK('9. METAS'!#REF!),"",'9. METAS'!#REF!)</f>
        <v>#REF!</v>
      </c>
      <c r="K121" s="133" t="e">
        <f>IF(ISBLANK('9. METAS'!#REF!),"",'9. METAS'!#REF!)</f>
        <v>#REF!</v>
      </c>
      <c r="L121" s="133" t="e">
        <f>IF(ISBLANK('9. METAS'!#REF!),"",'9. METAS'!#REF!)</f>
        <v>#REF!</v>
      </c>
      <c r="M121" s="134" t="e">
        <f>IF(ISBLANK('9. METAS'!#REF!),"",'9. METAS'!#REF!)</f>
        <v>#REF!</v>
      </c>
      <c r="N121" s="144"/>
      <c r="O121" s="136"/>
      <c r="P121" s="136"/>
      <c r="Q121" s="137"/>
      <c r="R121" s="131" t="str">
        <f t="shared" si="6"/>
        <v>100%</v>
      </c>
      <c r="S121" s="132" t="str">
        <f t="shared" si="6"/>
        <v>100%</v>
      </c>
      <c r="T121" s="132" t="str">
        <f t="shared" si="6"/>
        <v>100%</v>
      </c>
      <c r="U121" s="155" t="str">
        <f t="shared" si="5"/>
        <v>100%</v>
      </c>
      <c r="V121" s="135" t="str">
        <f t="shared" si="7"/>
        <v>No Programado</v>
      </c>
      <c r="W121" s="132" t="str">
        <f t="shared" si="8"/>
        <v>No Programado</v>
      </c>
      <c r="X121" s="132" t="str">
        <f t="shared" si="9"/>
        <v>No Programado</v>
      </c>
      <c r="Y121" s="161" t="str">
        <f t="shared" si="10"/>
        <v>No Programado</v>
      </c>
      <c r="Z121" s="177"/>
      <c r="AA121" s="178"/>
      <c r="AB121" s="178"/>
      <c r="AC121" s="179"/>
    </row>
    <row r="122" spans="3:29" ht="17.25">
      <c r="C122" s="205" t="e">
        <f>IF(ISBLANK('5. Pp (3 años)'!#REF!),"",'5. Pp (3 años)'!#REF!)</f>
        <v>#REF!</v>
      </c>
      <c r="D122" s="80" t="e">
        <f>IF(ISBLANK('5. Pp (3 años)'!#REF!),"",'5. Pp (3 años)'!#REF!)</f>
        <v>#REF!</v>
      </c>
      <c r="E122" s="201" t="e">
        <f>IF(ISBLANK('5. Pp (3 años)'!#REF!),"",'5. Pp (3 años)'!#REF!)</f>
        <v>#REF!</v>
      </c>
      <c r="F122" s="201" t="e">
        <f>IF(ISBLANK('5. Pp (3 años)'!#REF!),"",'5. Pp (3 años)'!#REF!)</f>
        <v>#REF!</v>
      </c>
      <c r="G122" s="209" t="e">
        <f>IF(ISBLANK('5. Pp (3 años)'!#REF!),"",'5. Pp (3 años)'!#REF!)</f>
        <v>#REF!</v>
      </c>
      <c r="H122" s="66" t="e">
        <f>IF(ISBLANK('5. Pp (3 años)'!#REF!),"",'5. Pp (3 años)'!#REF!)</f>
        <v>#REF!</v>
      </c>
      <c r="I122" s="142" t="e">
        <f>IF(ISBLANK('9. METAS'!#REF!),"",'9. METAS'!#REF!)</f>
        <v>#REF!</v>
      </c>
      <c r="J122" s="143" t="e">
        <f>IF(ISBLANK('9. METAS'!#REF!),"",'9. METAS'!#REF!)</f>
        <v>#REF!</v>
      </c>
      <c r="K122" s="133" t="e">
        <f>IF(ISBLANK('9. METAS'!#REF!),"",'9. METAS'!#REF!)</f>
        <v>#REF!</v>
      </c>
      <c r="L122" s="133" t="e">
        <f>IF(ISBLANK('9. METAS'!#REF!),"",'9. METAS'!#REF!)</f>
        <v>#REF!</v>
      </c>
      <c r="M122" s="134" t="e">
        <f>IF(ISBLANK('9. METAS'!#REF!),"",'9. METAS'!#REF!)</f>
        <v>#REF!</v>
      </c>
      <c r="N122" s="144"/>
      <c r="O122" s="136"/>
      <c r="P122" s="136"/>
      <c r="Q122" s="137"/>
      <c r="R122" s="131" t="str">
        <f t="shared" si="6"/>
        <v>100%</v>
      </c>
      <c r="S122" s="132" t="str">
        <f t="shared" si="6"/>
        <v>100%</v>
      </c>
      <c r="T122" s="132" t="str">
        <f t="shared" si="6"/>
        <v>100%</v>
      </c>
      <c r="U122" s="155" t="str">
        <f t="shared" si="5"/>
        <v>100%</v>
      </c>
      <c r="V122" s="135" t="str">
        <f t="shared" si="7"/>
        <v>No Programado</v>
      </c>
      <c r="W122" s="132" t="str">
        <f t="shared" si="8"/>
        <v>No Programado</v>
      </c>
      <c r="X122" s="132" t="str">
        <f t="shared" si="9"/>
        <v>No Programado</v>
      </c>
      <c r="Y122" s="161" t="str">
        <f t="shared" si="10"/>
        <v>No Programado</v>
      </c>
      <c r="Z122" s="177"/>
      <c r="AA122" s="178"/>
      <c r="AB122" s="178"/>
      <c r="AC122" s="179"/>
    </row>
    <row r="123" spans="3:29" ht="17.25">
      <c r="C123" s="204" t="e">
        <f>IF(ISBLANK('5. Pp (3 años)'!#REF!),"",'5. Pp (3 años)'!#REF!)</f>
        <v>#REF!</v>
      </c>
      <c r="D123" s="80" t="e">
        <f>IF(ISBLANK('5. Pp (3 años)'!#REF!),"",'5. Pp (3 años)'!#REF!)</f>
        <v>#REF!</v>
      </c>
      <c r="E123" s="201" t="e">
        <f>IF(ISBLANK('5. Pp (3 años)'!#REF!),"",'5. Pp (3 años)'!#REF!)</f>
        <v>#REF!</v>
      </c>
      <c r="F123" s="201" t="e">
        <f>IF(ISBLANK('5. Pp (3 años)'!#REF!),"",'5. Pp (3 años)'!#REF!)</f>
        <v>#REF!</v>
      </c>
      <c r="G123" s="209" t="e">
        <f>IF(ISBLANK('5. Pp (3 años)'!#REF!),"",'5. Pp (3 años)'!#REF!)</f>
        <v>#REF!</v>
      </c>
      <c r="H123" s="66" t="e">
        <f>IF(ISBLANK('5. Pp (3 años)'!#REF!),"",'5. Pp (3 años)'!#REF!)</f>
        <v>#REF!</v>
      </c>
      <c r="I123" s="142" t="e">
        <f>IF(ISBLANK('9. METAS'!#REF!),"",'9. METAS'!#REF!)</f>
        <v>#REF!</v>
      </c>
      <c r="J123" s="143" t="e">
        <f>IF(ISBLANK('9. METAS'!#REF!),"",'9. METAS'!#REF!)</f>
        <v>#REF!</v>
      </c>
      <c r="K123" s="133" t="e">
        <f>IF(ISBLANK('9. METAS'!#REF!),"",'9. METAS'!#REF!)</f>
        <v>#REF!</v>
      </c>
      <c r="L123" s="133" t="e">
        <f>IF(ISBLANK('9. METAS'!#REF!),"",'9. METAS'!#REF!)</f>
        <v>#REF!</v>
      </c>
      <c r="M123" s="134" t="e">
        <f>IF(ISBLANK('9. METAS'!#REF!),"",'9. METAS'!#REF!)</f>
        <v>#REF!</v>
      </c>
      <c r="N123" s="144"/>
      <c r="O123" s="136"/>
      <c r="P123" s="136"/>
      <c r="Q123" s="137"/>
      <c r="R123" s="131" t="str">
        <f t="shared" si="6"/>
        <v>100%</v>
      </c>
      <c r="S123" s="132" t="str">
        <f t="shared" si="6"/>
        <v>100%</v>
      </c>
      <c r="T123" s="132" t="str">
        <f t="shared" si="6"/>
        <v>100%</v>
      </c>
      <c r="U123" s="155" t="str">
        <f t="shared" si="5"/>
        <v>100%</v>
      </c>
      <c r="V123" s="135" t="str">
        <f t="shared" si="7"/>
        <v>No Programado</v>
      </c>
      <c r="W123" s="132" t="str">
        <f t="shared" si="8"/>
        <v>No Programado</v>
      </c>
      <c r="X123" s="132" t="str">
        <f t="shared" si="9"/>
        <v>No Programado</v>
      </c>
      <c r="Y123" s="161" t="str">
        <f t="shared" si="10"/>
        <v>No Programado</v>
      </c>
      <c r="Z123" s="177"/>
      <c r="AA123" s="178"/>
      <c r="AB123" s="178"/>
      <c r="AC123" s="179"/>
    </row>
    <row r="124" spans="3:29" ht="17.25">
      <c r="C124" s="206" t="e">
        <f>IF(ISBLANK('5. Pp (3 años)'!#REF!),"",'5. Pp (3 años)'!#REF!)</f>
        <v>#REF!</v>
      </c>
      <c r="D124" s="60" t="e">
        <f>IF(ISBLANK('5. Pp (3 años)'!#REF!),"",'5. Pp (3 años)'!#REF!)</f>
        <v>#REF!</v>
      </c>
      <c r="E124" s="203" t="e">
        <f>IF(ISBLANK('5. Pp (3 años)'!#REF!),"",'5. Pp (3 años)'!#REF!)</f>
        <v>#REF!</v>
      </c>
      <c r="F124" s="203" t="e">
        <f>IF(ISBLANK('5. Pp (3 años)'!#REF!),"",'5. Pp (3 años)'!#REF!)</f>
        <v>#REF!</v>
      </c>
      <c r="G124" s="214" t="e">
        <f>IF(ISBLANK('5. Pp (3 años)'!#REF!),"",'5. Pp (3 años)'!#REF!)</f>
        <v>#REF!</v>
      </c>
      <c r="H124" s="65" t="e">
        <f>IF(ISBLANK('5. Pp (3 años)'!#REF!),"",'5. Pp (3 años)'!#REF!)</f>
        <v>#REF!</v>
      </c>
      <c r="I124" s="142" t="e">
        <f>IF(ISBLANK('9. METAS'!#REF!),"",'9. METAS'!#REF!)</f>
        <v>#REF!</v>
      </c>
      <c r="J124" s="143" t="e">
        <f>IF(ISBLANK('9. METAS'!#REF!),"",'9. METAS'!#REF!)</f>
        <v>#REF!</v>
      </c>
      <c r="K124" s="133" t="e">
        <f>IF(ISBLANK('9. METAS'!#REF!),"",'9. METAS'!#REF!)</f>
        <v>#REF!</v>
      </c>
      <c r="L124" s="133" t="e">
        <f>IF(ISBLANK('9. METAS'!#REF!),"",'9. METAS'!#REF!)</f>
        <v>#REF!</v>
      </c>
      <c r="M124" s="134" t="e">
        <f>IF(ISBLANK('9. METAS'!#REF!),"",'9. METAS'!#REF!)</f>
        <v>#REF!</v>
      </c>
      <c r="N124" s="144"/>
      <c r="O124" s="136"/>
      <c r="P124" s="136"/>
      <c r="Q124" s="137"/>
      <c r="R124" s="131" t="str">
        <f t="shared" si="6"/>
        <v>100%</v>
      </c>
      <c r="S124" s="132" t="str">
        <f t="shared" si="6"/>
        <v>100%</v>
      </c>
      <c r="T124" s="132" t="str">
        <f t="shared" si="6"/>
        <v>100%</v>
      </c>
      <c r="U124" s="155" t="str">
        <f t="shared" si="5"/>
        <v>100%</v>
      </c>
      <c r="V124" s="135" t="str">
        <f t="shared" si="7"/>
        <v>No Programado</v>
      </c>
      <c r="W124" s="132" t="str">
        <f t="shared" si="8"/>
        <v>No Programado</v>
      </c>
      <c r="X124" s="132" t="str">
        <f t="shared" si="9"/>
        <v>No Programado</v>
      </c>
      <c r="Y124" s="161" t="str">
        <f t="shared" si="10"/>
        <v>No Programado</v>
      </c>
      <c r="Z124" s="174"/>
      <c r="AA124" s="175"/>
      <c r="AB124" s="175"/>
      <c r="AC124" s="176"/>
    </row>
    <row r="125" spans="3:29" ht="17.25">
      <c r="C125" s="204" t="e">
        <f>IF(ISBLANK('5. Pp (3 años)'!#REF!),"",'5. Pp (3 años)'!#REF!)</f>
        <v>#REF!</v>
      </c>
      <c r="D125" s="80" t="e">
        <f>IF(ISBLANK('5. Pp (3 años)'!#REF!),"",'5. Pp (3 años)'!#REF!)</f>
        <v>#REF!</v>
      </c>
      <c r="E125" s="201" t="e">
        <f>IF(ISBLANK('5. Pp (3 años)'!#REF!),"",'5. Pp (3 años)'!#REF!)</f>
        <v>#REF!</v>
      </c>
      <c r="F125" s="201" t="e">
        <f>IF(ISBLANK('5. Pp (3 años)'!#REF!),"",'5. Pp (3 años)'!#REF!)</f>
        <v>#REF!</v>
      </c>
      <c r="G125" s="209" t="e">
        <f>IF(ISBLANK('5. Pp (3 años)'!#REF!),"",'5. Pp (3 años)'!#REF!)</f>
        <v>#REF!</v>
      </c>
      <c r="H125" s="66" t="e">
        <f>IF(ISBLANK('5. Pp (3 años)'!#REF!),"",'5. Pp (3 años)'!#REF!)</f>
        <v>#REF!</v>
      </c>
      <c r="I125" s="142" t="e">
        <f>IF(ISBLANK('9. METAS'!#REF!),"",'9. METAS'!#REF!)</f>
        <v>#REF!</v>
      </c>
      <c r="J125" s="143" t="e">
        <f>IF(ISBLANK('9. METAS'!#REF!),"",'9. METAS'!#REF!)</f>
        <v>#REF!</v>
      </c>
      <c r="K125" s="133" t="e">
        <f>IF(ISBLANK('9. METAS'!#REF!),"",'9. METAS'!#REF!)</f>
        <v>#REF!</v>
      </c>
      <c r="L125" s="133" t="e">
        <f>IF(ISBLANK('9. METAS'!#REF!),"",'9. METAS'!#REF!)</f>
        <v>#REF!</v>
      </c>
      <c r="M125" s="134" t="e">
        <f>IF(ISBLANK('9. METAS'!#REF!),"",'9. METAS'!#REF!)</f>
        <v>#REF!</v>
      </c>
      <c r="N125" s="144"/>
      <c r="O125" s="136"/>
      <c r="P125" s="136"/>
      <c r="Q125" s="137"/>
      <c r="R125" s="131" t="str">
        <f t="shared" si="6"/>
        <v>100%</v>
      </c>
      <c r="S125" s="132" t="str">
        <f t="shared" si="6"/>
        <v>100%</v>
      </c>
      <c r="T125" s="132" t="str">
        <f t="shared" si="6"/>
        <v>100%</v>
      </c>
      <c r="U125" s="155" t="str">
        <f t="shared" si="5"/>
        <v>100%</v>
      </c>
      <c r="V125" s="135" t="str">
        <f t="shared" si="7"/>
        <v>No Programado</v>
      </c>
      <c r="W125" s="132" t="str">
        <f t="shared" si="8"/>
        <v>No Programado</v>
      </c>
      <c r="X125" s="132" t="str">
        <f t="shared" si="9"/>
        <v>No Programado</v>
      </c>
      <c r="Y125" s="161" t="str">
        <f t="shared" si="10"/>
        <v>No Programado</v>
      </c>
      <c r="Z125" s="177"/>
      <c r="AA125" s="178"/>
      <c r="AB125" s="178"/>
      <c r="AC125" s="179"/>
    </row>
    <row r="126" spans="3:29" ht="17.25">
      <c r="C126" s="205" t="e">
        <f>IF(ISBLANK('5. Pp (3 años)'!#REF!),"",'5. Pp (3 años)'!#REF!)</f>
        <v>#REF!</v>
      </c>
      <c r="D126" s="80" t="e">
        <f>IF(ISBLANK('5. Pp (3 años)'!#REF!),"",'5. Pp (3 años)'!#REF!)</f>
        <v>#REF!</v>
      </c>
      <c r="E126" s="201" t="e">
        <f>IF(ISBLANK('5. Pp (3 años)'!#REF!),"",'5. Pp (3 años)'!#REF!)</f>
        <v>#REF!</v>
      </c>
      <c r="F126" s="201" t="e">
        <f>IF(ISBLANK('5. Pp (3 años)'!#REF!),"",'5. Pp (3 años)'!#REF!)</f>
        <v>#REF!</v>
      </c>
      <c r="G126" s="209" t="e">
        <f>IF(ISBLANK('5. Pp (3 años)'!#REF!),"",'5. Pp (3 años)'!#REF!)</f>
        <v>#REF!</v>
      </c>
      <c r="H126" s="66" t="e">
        <f>IF(ISBLANK('5. Pp (3 años)'!#REF!),"",'5. Pp (3 años)'!#REF!)</f>
        <v>#REF!</v>
      </c>
      <c r="I126" s="142" t="e">
        <f>IF(ISBLANK('9. METAS'!#REF!),"",'9. METAS'!#REF!)</f>
        <v>#REF!</v>
      </c>
      <c r="J126" s="143" t="e">
        <f>IF(ISBLANK('9. METAS'!#REF!),"",'9. METAS'!#REF!)</f>
        <v>#REF!</v>
      </c>
      <c r="K126" s="133" t="e">
        <f>IF(ISBLANK('9. METAS'!#REF!),"",'9. METAS'!#REF!)</f>
        <v>#REF!</v>
      </c>
      <c r="L126" s="133" t="e">
        <f>IF(ISBLANK('9. METAS'!#REF!),"",'9. METAS'!#REF!)</f>
        <v>#REF!</v>
      </c>
      <c r="M126" s="134" t="e">
        <f>IF(ISBLANK('9. METAS'!#REF!),"",'9. METAS'!#REF!)</f>
        <v>#REF!</v>
      </c>
      <c r="N126" s="144"/>
      <c r="O126" s="136"/>
      <c r="P126" s="136"/>
      <c r="Q126" s="137"/>
      <c r="R126" s="131" t="str">
        <f t="shared" si="6"/>
        <v>100%</v>
      </c>
      <c r="S126" s="132" t="str">
        <f t="shared" si="6"/>
        <v>100%</v>
      </c>
      <c r="T126" s="132" t="str">
        <f t="shared" si="6"/>
        <v>100%</v>
      </c>
      <c r="U126" s="155" t="str">
        <f t="shared" si="5"/>
        <v>100%</v>
      </c>
      <c r="V126" s="135" t="str">
        <f t="shared" si="7"/>
        <v>No Programado</v>
      </c>
      <c r="W126" s="132" t="str">
        <f t="shared" si="8"/>
        <v>No Programado</v>
      </c>
      <c r="X126" s="132" t="str">
        <f t="shared" si="9"/>
        <v>No Programado</v>
      </c>
      <c r="Y126" s="161" t="str">
        <f t="shared" si="10"/>
        <v>No Programado</v>
      </c>
      <c r="Z126" s="177"/>
      <c r="AA126" s="178"/>
      <c r="AB126" s="178"/>
      <c r="AC126" s="179"/>
    </row>
    <row r="127" spans="3:29" ht="17.25">
      <c r="C127" s="204" t="e">
        <f>IF(ISBLANK('5. Pp (3 años)'!#REF!),"",'5. Pp (3 años)'!#REF!)</f>
        <v>#REF!</v>
      </c>
      <c r="D127" s="80" t="e">
        <f>IF(ISBLANK('5. Pp (3 años)'!#REF!),"",'5. Pp (3 años)'!#REF!)</f>
        <v>#REF!</v>
      </c>
      <c r="E127" s="201" t="e">
        <f>IF(ISBLANK('5. Pp (3 años)'!#REF!),"",'5. Pp (3 años)'!#REF!)</f>
        <v>#REF!</v>
      </c>
      <c r="F127" s="201" t="e">
        <f>IF(ISBLANK('5. Pp (3 años)'!#REF!),"",'5. Pp (3 años)'!#REF!)</f>
        <v>#REF!</v>
      </c>
      <c r="G127" s="209" t="e">
        <f>IF(ISBLANK('5. Pp (3 años)'!#REF!),"",'5. Pp (3 años)'!#REF!)</f>
        <v>#REF!</v>
      </c>
      <c r="H127" s="66" t="e">
        <f>IF(ISBLANK('5. Pp (3 años)'!#REF!),"",'5. Pp (3 años)'!#REF!)</f>
        <v>#REF!</v>
      </c>
      <c r="I127" s="142" t="e">
        <f>IF(ISBLANK('9. METAS'!#REF!),"",'9. METAS'!#REF!)</f>
        <v>#REF!</v>
      </c>
      <c r="J127" s="143" t="e">
        <f>IF(ISBLANK('9. METAS'!#REF!),"",'9. METAS'!#REF!)</f>
        <v>#REF!</v>
      </c>
      <c r="K127" s="133" t="e">
        <f>IF(ISBLANK('9. METAS'!#REF!),"",'9. METAS'!#REF!)</f>
        <v>#REF!</v>
      </c>
      <c r="L127" s="133" t="e">
        <f>IF(ISBLANK('9. METAS'!#REF!),"",'9. METAS'!#REF!)</f>
        <v>#REF!</v>
      </c>
      <c r="M127" s="134" t="e">
        <f>IF(ISBLANK('9. METAS'!#REF!),"",'9. METAS'!#REF!)</f>
        <v>#REF!</v>
      </c>
      <c r="N127" s="144"/>
      <c r="O127" s="136"/>
      <c r="P127" s="136"/>
      <c r="Q127" s="137"/>
      <c r="R127" s="131" t="str">
        <f t="shared" si="6"/>
        <v>100%</v>
      </c>
      <c r="S127" s="132" t="str">
        <f t="shared" si="6"/>
        <v>100%</v>
      </c>
      <c r="T127" s="132" t="str">
        <f t="shared" si="6"/>
        <v>100%</v>
      </c>
      <c r="U127" s="155" t="str">
        <f t="shared" si="5"/>
        <v>100%</v>
      </c>
      <c r="V127" s="135" t="str">
        <f t="shared" si="7"/>
        <v>No Programado</v>
      </c>
      <c r="W127" s="132" t="str">
        <f t="shared" si="8"/>
        <v>No Programado</v>
      </c>
      <c r="X127" s="132" t="str">
        <f t="shared" si="9"/>
        <v>No Programado</v>
      </c>
      <c r="Y127" s="161" t="str">
        <f t="shared" si="10"/>
        <v>No Programado</v>
      </c>
      <c r="Z127" s="177"/>
      <c r="AA127" s="178"/>
      <c r="AB127" s="178"/>
      <c r="AC127" s="179"/>
    </row>
    <row r="128" spans="3:29" ht="17.25">
      <c r="C128" s="205" t="e">
        <f>IF(ISBLANK('5. Pp (3 años)'!#REF!),"",'5. Pp (3 años)'!#REF!)</f>
        <v>#REF!</v>
      </c>
      <c r="D128" s="80" t="e">
        <f>IF(ISBLANK('5. Pp (3 años)'!#REF!),"",'5. Pp (3 años)'!#REF!)</f>
        <v>#REF!</v>
      </c>
      <c r="E128" s="201" t="e">
        <f>IF(ISBLANK('5. Pp (3 años)'!#REF!),"",'5. Pp (3 años)'!#REF!)</f>
        <v>#REF!</v>
      </c>
      <c r="F128" s="201" t="e">
        <f>IF(ISBLANK('5. Pp (3 años)'!#REF!),"",'5. Pp (3 años)'!#REF!)</f>
        <v>#REF!</v>
      </c>
      <c r="G128" s="209" t="e">
        <f>IF(ISBLANK('5. Pp (3 años)'!#REF!),"",'5. Pp (3 años)'!#REF!)</f>
        <v>#REF!</v>
      </c>
      <c r="H128" s="66" t="e">
        <f>IF(ISBLANK('5. Pp (3 años)'!#REF!),"",'5. Pp (3 años)'!#REF!)</f>
        <v>#REF!</v>
      </c>
      <c r="I128" s="142" t="e">
        <f>IF(ISBLANK('9. METAS'!#REF!),"",'9. METAS'!#REF!)</f>
        <v>#REF!</v>
      </c>
      <c r="J128" s="143" t="e">
        <f>IF(ISBLANK('9. METAS'!#REF!),"",'9. METAS'!#REF!)</f>
        <v>#REF!</v>
      </c>
      <c r="K128" s="133" t="e">
        <f>IF(ISBLANK('9. METAS'!#REF!),"",'9. METAS'!#REF!)</f>
        <v>#REF!</v>
      </c>
      <c r="L128" s="133" t="e">
        <f>IF(ISBLANK('9. METAS'!#REF!),"",'9. METAS'!#REF!)</f>
        <v>#REF!</v>
      </c>
      <c r="M128" s="134" t="e">
        <f>IF(ISBLANK('9. METAS'!#REF!),"",'9. METAS'!#REF!)</f>
        <v>#REF!</v>
      </c>
      <c r="N128" s="144"/>
      <c r="O128" s="136"/>
      <c r="P128" s="136"/>
      <c r="Q128" s="137"/>
      <c r="R128" s="131" t="str">
        <f t="shared" si="6"/>
        <v>100%</v>
      </c>
      <c r="S128" s="132" t="str">
        <f t="shared" si="6"/>
        <v>100%</v>
      </c>
      <c r="T128" s="132" t="str">
        <f t="shared" si="6"/>
        <v>100%</v>
      </c>
      <c r="U128" s="155" t="str">
        <f t="shared" si="5"/>
        <v>100%</v>
      </c>
      <c r="V128" s="135" t="str">
        <f t="shared" si="7"/>
        <v>No Programado</v>
      </c>
      <c r="W128" s="132" t="str">
        <f t="shared" si="8"/>
        <v>No Programado</v>
      </c>
      <c r="X128" s="132" t="str">
        <f t="shared" si="9"/>
        <v>No Programado</v>
      </c>
      <c r="Y128" s="161" t="str">
        <f t="shared" si="10"/>
        <v>No Programado</v>
      </c>
      <c r="Z128" s="177"/>
      <c r="AA128" s="178"/>
      <c r="AB128" s="178"/>
      <c r="AC128" s="179"/>
    </row>
    <row r="129" spans="3:29" ht="17.25">
      <c r="C129" s="204" t="e">
        <f>IF(ISBLANK('5. Pp (3 años)'!#REF!),"",'5. Pp (3 años)'!#REF!)</f>
        <v>#REF!</v>
      </c>
      <c r="D129" s="80" t="e">
        <f>IF(ISBLANK('5. Pp (3 años)'!#REF!),"",'5. Pp (3 años)'!#REF!)</f>
        <v>#REF!</v>
      </c>
      <c r="E129" s="201" t="e">
        <f>IF(ISBLANK('5. Pp (3 años)'!#REF!),"",'5. Pp (3 años)'!#REF!)</f>
        <v>#REF!</v>
      </c>
      <c r="F129" s="201" t="e">
        <f>IF(ISBLANK('5. Pp (3 años)'!#REF!),"",'5. Pp (3 años)'!#REF!)</f>
        <v>#REF!</v>
      </c>
      <c r="G129" s="209" t="e">
        <f>IF(ISBLANK('5. Pp (3 años)'!#REF!),"",'5. Pp (3 años)'!#REF!)</f>
        <v>#REF!</v>
      </c>
      <c r="H129" s="66" t="e">
        <f>IF(ISBLANK('5. Pp (3 años)'!#REF!),"",'5. Pp (3 años)'!#REF!)</f>
        <v>#REF!</v>
      </c>
      <c r="I129" s="142" t="e">
        <f>IF(ISBLANK('9. METAS'!#REF!),"",'9. METAS'!#REF!)</f>
        <v>#REF!</v>
      </c>
      <c r="J129" s="143" t="e">
        <f>IF(ISBLANK('9. METAS'!#REF!),"",'9. METAS'!#REF!)</f>
        <v>#REF!</v>
      </c>
      <c r="K129" s="133" t="e">
        <f>IF(ISBLANK('9. METAS'!#REF!),"",'9. METAS'!#REF!)</f>
        <v>#REF!</v>
      </c>
      <c r="L129" s="133" t="e">
        <f>IF(ISBLANK('9. METAS'!#REF!),"",'9. METAS'!#REF!)</f>
        <v>#REF!</v>
      </c>
      <c r="M129" s="134" t="e">
        <f>IF(ISBLANK('9. METAS'!#REF!),"",'9. METAS'!#REF!)</f>
        <v>#REF!</v>
      </c>
      <c r="N129" s="144"/>
      <c r="O129" s="136"/>
      <c r="P129" s="136"/>
      <c r="Q129" s="137"/>
      <c r="R129" s="131" t="str">
        <f t="shared" si="6"/>
        <v>100%</v>
      </c>
      <c r="S129" s="132" t="str">
        <f t="shared" si="6"/>
        <v>100%</v>
      </c>
      <c r="T129" s="132" t="str">
        <f t="shared" si="6"/>
        <v>100%</v>
      </c>
      <c r="U129" s="155" t="str">
        <f t="shared" si="5"/>
        <v>100%</v>
      </c>
      <c r="V129" s="135" t="str">
        <f t="shared" si="7"/>
        <v>No Programado</v>
      </c>
      <c r="W129" s="132" t="str">
        <f t="shared" si="8"/>
        <v>No Programado</v>
      </c>
      <c r="X129" s="132" t="str">
        <f t="shared" si="9"/>
        <v>No Programado</v>
      </c>
      <c r="Y129" s="161" t="str">
        <f t="shared" si="10"/>
        <v>No Programado</v>
      </c>
      <c r="Z129" s="177"/>
      <c r="AA129" s="178"/>
      <c r="AB129" s="178"/>
      <c r="AC129" s="179"/>
    </row>
    <row r="130" spans="3:29" ht="17.25">
      <c r="C130" s="206" t="e">
        <f>IF(ISBLANK('5. Pp (3 años)'!#REF!),"",'5. Pp (3 años)'!#REF!)</f>
        <v>#REF!</v>
      </c>
      <c r="D130" s="60" t="e">
        <f>IF(ISBLANK('5. Pp (3 años)'!#REF!),"",'5. Pp (3 años)'!#REF!)</f>
        <v>#REF!</v>
      </c>
      <c r="E130" s="203" t="e">
        <f>IF(ISBLANK('5. Pp (3 años)'!#REF!),"",'5. Pp (3 años)'!#REF!)</f>
        <v>#REF!</v>
      </c>
      <c r="F130" s="203" t="e">
        <f>IF(ISBLANK('5. Pp (3 años)'!#REF!),"",'5. Pp (3 años)'!#REF!)</f>
        <v>#REF!</v>
      </c>
      <c r="G130" s="214" t="e">
        <f>IF(ISBLANK('5. Pp (3 años)'!#REF!),"",'5. Pp (3 años)'!#REF!)</f>
        <v>#REF!</v>
      </c>
      <c r="H130" s="65" t="e">
        <f>IF(ISBLANK('5. Pp (3 años)'!#REF!),"",'5. Pp (3 años)'!#REF!)</f>
        <v>#REF!</v>
      </c>
      <c r="I130" s="142" t="e">
        <f>IF(ISBLANK('9. METAS'!#REF!),"",'9. METAS'!#REF!)</f>
        <v>#REF!</v>
      </c>
      <c r="J130" s="143" t="e">
        <f>IF(ISBLANK('9. METAS'!#REF!),"",'9. METAS'!#REF!)</f>
        <v>#REF!</v>
      </c>
      <c r="K130" s="133" t="e">
        <f>IF(ISBLANK('9. METAS'!#REF!),"",'9. METAS'!#REF!)</f>
        <v>#REF!</v>
      </c>
      <c r="L130" s="133" t="e">
        <f>IF(ISBLANK('9. METAS'!#REF!),"",'9. METAS'!#REF!)</f>
        <v>#REF!</v>
      </c>
      <c r="M130" s="134" t="e">
        <f>IF(ISBLANK('9. METAS'!#REF!),"",'9. METAS'!#REF!)</f>
        <v>#REF!</v>
      </c>
      <c r="N130" s="144"/>
      <c r="O130" s="136"/>
      <c r="P130" s="136"/>
      <c r="Q130" s="137"/>
      <c r="R130" s="131" t="str">
        <f t="shared" si="6"/>
        <v>100%</v>
      </c>
      <c r="S130" s="132" t="str">
        <f t="shared" si="6"/>
        <v>100%</v>
      </c>
      <c r="T130" s="132" t="str">
        <f t="shared" si="6"/>
        <v>100%</v>
      </c>
      <c r="U130" s="155" t="str">
        <f t="shared" si="5"/>
        <v>100%</v>
      </c>
      <c r="V130" s="135" t="str">
        <f t="shared" si="7"/>
        <v>No Programado</v>
      </c>
      <c r="W130" s="132" t="str">
        <f t="shared" si="8"/>
        <v>No Programado</v>
      </c>
      <c r="X130" s="132" t="str">
        <f t="shared" si="9"/>
        <v>No Programado</v>
      </c>
      <c r="Y130" s="161" t="str">
        <f t="shared" si="10"/>
        <v>No Programado</v>
      </c>
      <c r="Z130" s="174"/>
      <c r="AA130" s="175"/>
      <c r="AB130" s="175"/>
      <c r="AC130" s="176"/>
    </row>
    <row r="131" spans="3:29" ht="17.25">
      <c r="C131" s="204" t="e">
        <f>IF(ISBLANK('5. Pp (3 años)'!#REF!),"",'5. Pp (3 años)'!#REF!)</f>
        <v>#REF!</v>
      </c>
      <c r="D131" s="80" t="e">
        <f>IF(ISBLANK('5. Pp (3 años)'!#REF!),"",'5. Pp (3 años)'!#REF!)</f>
        <v>#REF!</v>
      </c>
      <c r="E131" s="201" t="e">
        <f>IF(ISBLANK('5. Pp (3 años)'!#REF!),"",'5. Pp (3 años)'!#REF!)</f>
        <v>#REF!</v>
      </c>
      <c r="F131" s="201" t="e">
        <f>IF(ISBLANK('5. Pp (3 años)'!#REF!),"",'5. Pp (3 años)'!#REF!)</f>
        <v>#REF!</v>
      </c>
      <c r="G131" s="209" t="e">
        <f>IF(ISBLANK('5. Pp (3 años)'!#REF!),"",'5. Pp (3 años)'!#REF!)</f>
        <v>#REF!</v>
      </c>
      <c r="H131" s="66" t="e">
        <f>IF(ISBLANK('5. Pp (3 años)'!#REF!),"",'5. Pp (3 años)'!#REF!)</f>
        <v>#REF!</v>
      </c>
      <c r="I131" s="142" t="e">
        <f>IF(ISBLANK('9. METAS'!#REF!),"",'9. METAS'!#REF!)</f>
        <v>#REF!</v>
      </c>
      <c r="J131" s="143" t="e">
        <f>IF(ISBLANK('9. METAS'!#REF!),"",'9. METAS'!#REF!)</f>
        <v>#REF!</v>
      </c>
      <c r="K131" s="133" t="e">
        <f>IF(ISBLANK('9. METAS'!#REF!),"",'9. METAS'!#REF!)</f>
        <v>#REF!</v>
      </c>
      <c r="L131" s="133" t="e">
        <f>IF(ISBLANK('9. METAS'!#REF!),"",'9. METAS'!#REF!)</f>
        <v>#REF!</v>
      </c>
      <c r="M131" s="134" t="e">
        <f>IF(ISBLANK('9. METAS'!#REF!),"",'9. METAS'!#REF!)</f>
        <v>#REF!</v>
      </c>
      <c r="N131" s="144"/>
      <c r="O131" s="136"/>
      <c r="P131" s="136"/>
      <c r="Q131" s="137"/>
      <c r="R131" s="131" t="str">
        <f t="shared" si="6"/>
        <v>100%</v>
      </c>
      <c r="S131" s="132" t="str">
        <f t="shared" si="6"/>
        <v>100%</v>
      </c>
      <c r="T131" s="132" t="str">
        <f t="shared" si="6"/>
        <v>100%</v>
      </c>
      <c r="U131" s="155" t="str">
        <f t="shared" si="5"/>
        <v>100%</v>
      </c>
      <c r="V131" s="135" t="str">
        <f t="shared" si="7"/>
        <v>No Programado</v>
      </c>
      <c r="W131" s="132" t="str">
        <f t="shared" si="8"/>
        <v>No Programado</v>
      </c>
      <c r="X131" s="132" t="str">
        <f t="shared" si="9"/>
        <v>No Programado</v>
      </c>
      <c r="Y131" s="161" t="str">
        <f t="shared" si="10"/>
        <v>No Programado</v>
      </c>
      <c r="Z131" s="177"/>
      <c r="AA131" s="178"/>
      <c r="AB131" s="178"/>
      <c r="AC131" s="179"/>
    </row>
    <row r="132" spans="3:29" ht="17.25">
      <c r="C132" s="205" t="e">
        <f>IF(ISBLANK('5. Pp (3 años)'!#REF!),"",'5. Pp (3 años)'!#REF!)</f>
        <v>#REF!</v>
      </c>
      <c r="D132" s="80" t="e">
        <f>IF(ISBLANK('5. Pp (3 años)'!#REF!),"",'5. Pp (3 años)'!#REF!)</f>
        <v>#REF!</v>
      </c>
      <c r="E132" s="201" t="e">
        <f>IF(ISBLANK('5. Pp (3 años)'!#REF!),"",'5. Pp (3 años)'!#REF!)</f>
        <v>#REF!</v>
      </c>
      <c r="F132" s="201" t="e">
        <f>IF(ISBLANK('5. Pp (3 años)'!#REF!),"",'5. Pp (3 años)'!#REF!)</f>
        <v>#REF!</v>
      </c>
      <c r="G132" s="209" t="e">
        <f>IF(ISBLANK('5. Pp (3 años)'!#REF!),"",'5. Pp (3 años)'!#REF!)</f>
        <v>#REF!</v>
      </c>
      <c r="H132" s="66" t="e">
        <f>IF(ISBLANK('5. Pp (3 años)'!#REF!),"",'5. Pp (3 años)'!#REF!)</f>
        <v>#REF!</v>
      </c>
      <c r="I132" s="142" t="e">
        <f>IF(ISBLANK('9. METAS'!#REF!),"",'9. METAS'!#REF!)</f>
        <v>#REF!</v>
      </c>
      <c r="J132" s="143" t="e">
        <f>IF(ISBLANK('9. METAS'!#REF!),"",'9. METAS'!#REF!)</f>
        <v>#REF!</v>
      </c>
      <c r="K132" s="133" t="e">
        <f>IF(ISBLANK('9. METAS'!#REF!),"",'9. METAS'!#REF!)</f>
        <v>#REF!</v>
      </c>
      <c r="L132" s="133" t="e">
        <f>IF(ISBLANK('9. METAS'!#REF!),"",'9. METAS'!#REF!)</f>
        <v>#REF!</v>
      </c>
      <c r="M132" s="134" t="e">
        <f>IF(ISBLANK('9. METAS'!#REF!),"",'9. METAS'!#REF!)</f>
        <v>#REF!</v>
      </c>
      <c r="N132" s="144"/>
      <c r="O132" s="136"/>
      <c r="P132" s="136"/>
      <c r="Q132" s="137"/>
      <c r="R132" s="131" t="str">
        <f t="shared" si="6"/>
        <v>100%</v>
      </c>
      <c r="S132" s="132" t="str">
        <f t="shared" si="6"/>
        <v>100%</v>
      </c>
      <c r="T132" s="132" t="str">
        <f t="shared" si="6"/>
        <v>100%</v>
      </c>
      <c r="U132" s="155" t="str">
        <f t="shared" si="5"/>
        <v>100%</v>
      </c>
      <c r="V132" s="135" t="str">
        <f t="shared" si="7"/>
        <v>No Programado</v>
      </c>
      <c r="W132" s="132" t="str">
        <f t="shared" si="8"/>
        <v>No Programado</v>
      </c>
      <c r="X132" s="132" t="str">
        <f t="shared" si="9"/>
        <v>No Programado</v>
      </c>
      <c r="Y132" s="161" t="str">
        <f t="shared" si="10"/>
        <v>No Programado</v>
      </c>
      <c r="Z132" s="177"/>
      <c r="AA132" s="178"/>
      <c r="AB132" s="178"/>
      <c r="AC132" s="179"/>
    </row>
    <row r="133" spans="3:29" ht="17.25">
      <c r="C133" s="204" t="e">
        <f>IF(ISBLANK('5. Pp (3 años)'!#REF!),"",'5. Pp (3 años)'!#REF!)</f>
        <v>#REF!</v>
      </c>
      <c r="D133" s="80" t="e">
        <f>IF(ISBLANK('5. Pp (3 años)'!#REF!),"",'5. Pp (3 años)'!#REF!)</f>
        <v>#REF!</v>
      </c>
      <c r="E133" s="201" t="e">
        <f>IF(ISBLANK('5. Pp (3 años)'!#REF!),"",'5. Pp (3 años)'!#REF!)</f>
        <v>#REF!</v>
      </c>
      <c r="F133" s="201" t="e">
        <f>IF(ISBLANK('5. Pp (3 años)'!#REF!),"",'5. Pp (3 años)'!#REF!)</f>
        <v>#REF!</v>
      </c>
      <c r="G133" s="209" t="e">
        <f>IF(ISBLANK('5. Pp (3 años)'!#REF!),"",'5. Pp (3 años)'!#REF!)</f>
        <v>#REF!</v>
      </c>
      <c r="H133" s="66" t="e">
        <f>IF(ISBLANK('5. Pp (3 años)'!#REF!),"",'5. Pp (3 años)'!#REF!)</f>
        <v>#REF!</v>
      </c>
      <c r="I133" s="142" t="e">
        <f>IF(ISBLANK('9. METAS'!#REF!),"",'9. METAS'!#REF!)</f>
        <v>#REF!</v>
      </c>
      <c r="J133" s="143" t="e">
        <f>IF(ISBLANK('9. METAS'!#REF!),"",'9. METAS'!#REF!)</f>
        <v>#REF!</v>
      </c>
      <c r="K133" s="133" t="e">
        <f>IF(ISBLANK('9. METAS'!#REF!),"",'9. METAS'!#REF!)</f>
        <v>#REF!</v>
      </c>
      <c r="L133" s="133" t="e">
        <f>IF(ISBLANK('9. METAS'!#REF!),"",'9. METAS'!#REF!)</f>
        <v>#REF!</v>
      </c>
      <c r="M133" s="134" t="e">
        <f>IF(ISBLANK('9. METAS'!#REF!),"",'9. METAS'!#REF!)</f>
        <v>#REF!</v>
      </c>
      <c r="N133" s="144"/>
      <c r="O133" s="136"/>
      <c r="P133" s="136"/>
      <c r="Q133" s="137"/>
      <c r="R133" s="131" t="str">
        <f t="shared" si="6"/>
        <v>100%</v>
      </c>
      <c r="S133" s="132" t="str">
        <f t="shared" si="6"/>
        <v>100%</v>
      </c>
      <c r="T133" s="132" t="str">
        <f t="shared" si="6"/>
        <v>100%</v>
      </c>
      <c r="U133" s="155" t="str">
        <f t="shared" si="5"/>
        <v>100%</v>
      </c>
      <c r="V133" s="135" t="str">
        <f t="shared" si="7"/>
        <v>No Programado</v>
      </c>
      <c r="W133" s="132" t="str">
        <f t="shared" si="8"/>
        <v>No Programado</v>
      </c>
      <c r="X133" s="132" t="str">
        <f t="shared" si="9"/>
        <v>No Programado</v>
      </c>
      <c r="Y133" s="161" t="str">
        <f t="shared" si="10"/>
        <v>No Programado</v>
      </c>
      <c r="Z133" s="177"/>
      <c r="AA133" s="178"/>
      <c r="AB133" s="178"/>
      <c r="AC133" s="179"/>
    </row>
    <row r="134" spans="3:29" ht="17.25">
      <c r="C134" s="205" t="e">
        <f>IF(ISBLANK('5. Pp (3 años)'!#REF!),"",'5. Pp (3 años)'!#REF!)</f>
        <v>#REF!</v>
      </c>
      <c r="D134" s="80" t="e">
        <f>IF(ISBLANK('5. Pp (3 años)'!#REF!),"",'5. Pp (3 años)'!#REF!)</f>
        <v>#REF!</v>
      </c>
      <c r="E134" s="201" t="e">
        <f>IF(ISBLANK('5. Pp (3 años)'!#REF!),"",'5. Pp (3 años)'!#REF!)</f>
        <v>#REF!</v>
      </c>
      <c r="F134" s="201" t="e">
        <f>IF(ISBLANK('5. Pp (3 años)'!#REF!),"",'5. Pp (3 años)'!#REF!)</f>
        <v>#REF!</v>
      </c>
      <c r="G134" s="209" t="e">
        <f>IF(ISBLANK('5. Pp (3 años)'!#REF!),"",'5. Pp (3 años)'!#REF!)</f>
        <v>#REF!</v>
      </c>
      <c r="H134" s="66" t="e">
        <f>IF(ISBLANK('5. Pp (3 años)'!#REF!),"",'5. Pp (3 años)'!#REF!)</f>
        <v>#REF!</v>
      </c>
      <c r="I134" s="142" t="e">
        <f>IF(ISBLANK('9. METAS'!#REF!),"",'9. METAS'!#REF!)</f>
        <v>#REF!</v>
      </c>
      <c r="J134" s="143" t="e">
        <f>IF(ISBLANK('9. METAS'!#REF!),"",'9. METAS'!#REF!)</f>
        <v>#REF!</v>
      </c>
      <c r="K134" s="133" t="e">
        <f>IF(ISBLANK('9. METAS'!#REF!),"",'9. METAS'!#REF!)</f>
        <v>#REF!</v>
      </c>
      <c r="L134" s="133" t="e">
        <f>IF(ISBLANK('9. METAS'!#REF!),"",'9. METAS'!#REF!)</f>
        <v>#REF!</v>
      </c>
      <c r="M134" s="134" t="e">
        <f>IF(ISBLANK('9. METAS'!#REF!),"",'9. METAS'!#REF!)</f>
        <v>#REF!</v>
      </c>
      <c r="N134" s="144"/>
      <c r="O134" s="136"/>
      <c r="P134" s="136"/>
      <c r="Q134" s="137"/>
      <c r="R134" s="131" t="str">
        <f t="shared" si="6"/>
        <v>100%</v>
      </c>
      <c r="S134" s="132" t="str">
        <f t="shared" si="6"/>
        <v>100%</v>
      </c>
      <c r="T134" s="132" t="str">
        <f t="shared" si="6"/>
        <v>100%</v>
      </c>
      <c r="U134" s="155" t="str">
        <f t="shared" si="5"/>
        <v>100%</v>
      </c>
      <c r="V134" s="135" t="str">
        <f t="shared" si="7"/>
        <v>No Programado</v>
      </c>
      <c r="W134" s="132" t="str">
        <f t="shared" si="8"/>
        <v>No Programado</v>
      </c>
      <c r="X134" s="132" t="str">
        <f t="shared" si="9"/>
        <v>No Programado</v>
      </c>
      <c r="Y134" s="161" t="str">
        <f t="shared" si="10"/>
        <v>No Programado</v>
      </c>
      <c r="Z134" s="177"/>
      <c r="AA134" s="178"/>
      <c r="AB134" s="178"/>
      <c r="AC134" s="179"/>
    </row>
    <row r="135" spans="3:29" ht="17.25">
      <c r="C135" s="204" t="e">
        <f>IF(ISBLANK('5. Pp (3 años)'!#REF!),"",'5. Pp (3 años)'!#REF!)</f>
        <v>#REF!</v>
      </c>
      <c r="D135" s="80" t="e">
        <f>IF(ISBLANK('5. Pp (3 años)'!#REF!),"",'5. Pp (3 años)'!#REF!)</f>
        <v>#REF!</v>
      </c>
      <c r="E135" s="201" t="e">
        <f>IF(ISBLANK('5. Pp (3 años)'!#REF!),"",'5. Pp (3 años)'!#REF!)</f>
        <v>#REF!</v>
      </c>
      <c r="F135" s="201" t="e">
        <f>IF(ISBLANK('5. Pp (3 años)'!#REF!),"",'5. Pp (3 años)'!#REF!)</f>
        <v>#REF!</v>
      </c>
      <c r="G135" s="209" t="e">
        <f>IF(ISBLANK('5. Pp (3 años)'!#REF!),"",'5. Pp (3 años)'!#REF!)</f>
        <v>#REF!</v>
      </c>
      <c r="H135" s="66" t="e">
        <f>IF(ISBLANK('5. Pp (3 años)'!#REF!),"",'5. Pp (3 años)'!#REF!)</f>
        <v>#REF!</v>
      </c>
      <c r="I135" s="142" t="e">
        <f>IF(ISBLANK('9. METAS'!#REF!),"",'9. METAS'!#REF!)</f>
        <v>#REF!</v>
      </c>
      <c r="J135" s="143" t="e">
        <f>IF(ISBLANK('9. METAS'!#REF!),"",'9. METAS'!#REF!)</f>
        <v>#REF!</v>
      </c>
      <c r="K135" s="133" t="e">
        <f>IF(ISBLANK('9. METAS'!#REF!),"",'9. METAS'!#REF!)</f>
        <v>#REF!</v>
      </c>
      <c r="L135" s="133" t="e">
        <f>IF(ISBLANK('9. METAS'!#REF!),"",'9. METAS'!#REF!)</f>
        <v>#REF!</v>
      </c>
      <c r="M135" s="134" t="e">
        <f>IF(ISBLANK('9. METAS'!#REF!),"",'9. METAS'!#REF!)</f>
        <v>#REF!</v>
      </c>
      <c r="N135" s="144"/>
      <c r="O135" s="136"/>
      <c r="P135" s="136"/>
      <c r="Q135" s="137"/>
      <c r="R135" s="131" t="str">
        <f t="shared" si="6"/>
        <v>100%</v>
      </c>
      <c r="S135" s="132" t="str">
        <f t="shared" si="6"/>
        <v>100%</v>
      </c>
      <c r="T135" s="132" t="str">
        <f t="shared" si="6"/>
        <v>100%</v>
      </c>
      <c r="U135" s="155" t="str">
        <f t="shared" si="5"/>
        <v>100%</v>
      </c>
      <c r="V135" s="135" t="str">
        <f t="shared" si="7"/>
        <v>No Programado</v>
      </c>
      <c r="W135" s="132" t="str">
        <f t="shared" si="8"/>
        <v>No Programado</v>
      </c>
      <c r="X135" s="132" t="str">
        <f t="shared" si="9"/>
        <v>No Programado</v>
      </c>
      <c r="Y135" s="161" t="str">
        <f t="shared" si="10"/>
        <v>No Programado</v>
      </c>
      <c r="Z135" s="177"/>
      <c r="AA135" s="178"/>
      <c r="AB135" s="178"/>
      <c r="AC135" s="179"/>
    </row>
    <row r="136" spans="3:29" ht="17.25">
      <c r="C136" s="206" t="e">
        <f>IF(ISBLANK('5. Pp (3 años)'!#REF!),"",'5. Pp (3 años)'!#REF!)</f>
        <v>#REF!</v>
      </c>
      <c r="D136" s="60" t="e">
        <f>IF(ISBLANK('5. Pp (3 años)'!#REF!),"",'5. Pp (3 años)'!#REF!)</f>
        <v>#REF!</v>
      </c>
      <c r="E136" s="203" t="e">
        <f>IF(ISBLANK('5. Pp (3 años)'!#REF!),"",'5. Pp (3 años)'!#REF!)</f>
        <v>#REF!</v>
      </c>
      <c r="F136" s="203" t="e">
        <f>IF(ISBLANK('5. Pp (3 años)'!#REF!),"",'5. Pp (3 años)'!#REF!)</f>
        <v>#REF!</v>
      </c>
      <c r="G136" s="214" t="e">
        <f>IF(ISBLANK('5. Pp (3 años)'!#REF!),"",'5. Pp (3 años)'!#REF!)</f>
        <v>#REF!</v>
      </c>
      <c r="H136" s="65" t="e">
        <f>IF(ISBLANK('5. Pp (3 años)'!#REF!),"",'5. Pp (3 años)'!#REF!)</f>
        <v>#REF!</v>
      </c>
      <c r="I136" s="142" t="e">
        <f>IF(ISBLANK('9. METAS'!#REF!),"",'9. METAS'!#REF!)</f>
        <v>#REF!</v>
      </c>
      <c r="J136" s="143" t="e">
        <f>IF(ISBLANK('9. METAS'!#REF!),"",'9. METAS'!#REF!)</f>
        <v>#REF!</v>
      </c>
      <c r="K136" s="133" t="e">
        <f>IF(ISBLANK('9. METAS'!#REF!),"",'9. METAS'!#REF!)</f>
        <v>#REF!</v>
      </c>
      <c r="L136" s="133" t="e">
        <f>IF(ISBLANK('9. METAS'!#REF!),"",'9. METAS'!#REF!)</f>
        <v>#REF!</v>
      </c>
      <c r="M136" s="134" t="e">
        <f>IF(ISBLANK('9. METAS'!#REF!),"",'9. METAS'!#REF!)</f>
        <v>#REF!</v>
      </c>
      <c r="N136" s="144"/>
      <c r="O136" s="136"/>
      <c r="P136" s="136"/>
      <c r="Q136" s="137"/>
      <c r="R136" s="131" t="str">
        <f t="shared" si="6"/>
        <v>100%</v>
      </c>
      <c r="S136" s="132" t="str">
        <f t="shared" si="6"/>
        <v>100%</v>
      </c>
      <c r="T136" s="132" t="str">
        <f t="shared" si="6"/>
        <v>100%</v>
      </c>
      <c r="U136" s="155" t="str">
        <f t="shared" si="5"/>
        <v>100%</v>
      </c>
      <c r="V136" s="135" t="str">
        <f t="shared" si="7"/>
        <v>No Programado</v>
      </c>
      <c r="W136" s="132" t="str">
        <f t="shared" si="8"/>
        <v>No Programado</v>
      </c>
      <c r="X136" s="132" t="str">
        <f t="shared" si="9"/>
        <v>No Programado</v>
      </c>
      <c r="Y136" s="161" t="str">
        <f t="shared" si="10"/>
        <v>No Programado</v>
      </c>
      <c r="Z136" s="174"/>
      <c r="AA136" s="175"/>
      <c r="AB136" s="175"/>
      <c r="AC136" s="176"/>
    </row>
    <row r="137" spans="3:29" ht="17.25">
      <c r="C137" s="204" t="e">
        <f>IF(ISBLANK('5. Pp (3 años)'!#REF!),"",'5. Pp (3 años)'!#REF!)</f>
        <v>#REF!</v>
      </c>
      <c r="D137" s="80" t="e">
        <f>IF(ISBLANK('5. Pp (3 años)'!#REF!),"",'5. Pp (3 años)'!#REF!)</f>
        <v>#REF!</v>
      </c>
      <c r="E137" s="201" t="e">
        <f>IF(ISBLANK('5. Pp (3 años)'!#REF!),"",'5. Pp (3 años)'!#REF!)</f>
        <v>#REF!</v>
      </c>
      <c r="F137" s="201" t="e">
        <f>IF(ISBLANK('5. Pp (3 años)'!#REF!),"",'5. Pp (3 años)'!#REF!)</f>
        <v>#REF!</v>
      </c>
      <c r="G137" s="209" t="e">
        <f>IF(ISBLANK('5. Pp (3 años)'!#REF!),"",'5. Pp (3 años)'!#REF!)</f>
        <v>#REF!</v>
      </c>
      <c r="H137" s="66" t="e">
        <f>IF(ISBLANK('5. Pp (3 años)'!#REF!),"",'5. Pp (3 años)'!#REF!)</f>
        <v>#REF!</v>
      </c>
      <c r="I137" s="142" t="e">
        <f>IF(ISBLANK('9. METAS'!#REF!),"",'9. METAS'!#REF!)</f>
        <v>#REF!</v>
      </c>
      <c r="J137" s="143" t="e">
        <f>IF(ISBLANK('9. METAS'!#REF!),"",'9. METAS'!#REF!)</f>
        <v>#REF!</v>
      </c>
      <c r="K137" s="133" t="e">
        <f>IF(ISBLANK('9. METAS'!#REF!),"",'9. METAS'!#REF!)</f>
        <v>#REF!</v>
      </c>
      <c r="L137" s="133" t="e">
        <f>IF(ISBLANK('9. METAS'!#REF!),"",'9. METAS'!#REF!)</f>
        <v>#REF!</v>
      </c>
      <c r="M137" s="134" t="e">
        <f>IF(ISBLANK('9. METAS'!#REF!),"",'9. METAS'!#REF!)</f>
        <v>#REF!</v>
      </c>
      <c r="N137" s="144"/>
      <c r="O137" s="136"/>
      <c r="P137" s="136"/>
      <c r="Q137" s="137"/>
      <c r="R137" s="131" t="str">
        <f t="shared" si="6"/>
        <v>100%</v>
      </c>
      <c r="S137" s="132" t="str">
        <f t="shared" si="6"/>
        <v>100%</v>
      </c>
      <c r="T137" s="132" t="str">
        <f t="shared" si="6"/>
        <v>100%</v>
      </c>
      <c r="U137" s="155" t="str">
        <f t="shared" si="5"/>
        <v>100%</v>
      </c>
      <c r="V137" s="135" t="str">
        <f t="shared" si="7"/>
        <v>No Programado</v>
      </c>
      <c r="W137" s="132" t="str">
        <f t="shared" si="8"/>
        <v>No Programado</v>
      </c>
      <c r="X137" s="132" t="str">
        <f t="shared" si="9"/>
        <v>No Programado</v>
      </c>
      <c r="Y137" s="161" t="str">
        <f t="shared" si="10"/>
        <v>No Programado</v>
      </c>
      <c r="Z137" s="177"/>
      <c r="AA137" s="178"/>
      <c r="AB137" s="178"/>
      <c r="AC137" s="179"/>
    </row>
    <row r="138" spans="3:29" ht="17.25">
      <c r="C138" s="205" t="e">
        <f>IF(ISBLANK('5. Pp (3 años)'!#REF!),"",'5. Pp (3 años)'!#REF!)</f>
        <v>#REF!</v>
      </c>
      <c r="D138" s="80" t="e">
        <f>IF(ISBLANK('5. Pp (3 años)'!#REF!),"",'5. Pp (3 años)'!#REF!)</f>
        <v>#REF!</v>
      </c>
      <c r="E138" s="201" t="e">
        <f>IF(ISBLANK('5. Pp (3 años)'!#REF!),"",'5. Pp (3 años)'!#REF!)</f>
        <v>#REF!</v>
      </c>
      <c r="F138" s="201" t="e">
        <f>IF(ISBLANK('5. Pp (3 años)'!#REF!),"",'5. Pp (3 años)'!#REF!)</f>
        <v>#REF!</v>
      </c>
      <c r="G138" s="209" t="e">
        <f>IF(ISBLANK('5. Pp (3 años)'!#REF!),"",'5. Pp (3 años)'!#REF!)</f>
        <v>#REF!</v>
      </c>
      <c r="H138" s="66" t="e">
        <f>IF(ISBLANK('5. Pp (3 años)'!#REF!),"",'5. Pp (3 años)'!#REF!)</f>
        <v>#REF!</v>
      </c>
      <c r="I138" s="142" t="e">
        <f>IF(ISBLANK('9. METAS'!#REF!),"",'9. METAS'!#REF!)</f>
        <v>#REF!</v>
      </c>
      <c r="J138" s="143" t="e">
        <f>IF(ISBLANK('9. METAS'!#REF!),"",'9. METAS'!#REF!)</f>
        <v>#REF!</v>
      </c>
      <c r="K138" s="133" t="e">
        <f>IF(ISBLANK('9. METAS'!#REF!),"",'9. METAS'!#REF!)</f>
        <v>#REF!</v>
      </c>
      <c r="L138" s="133" t="e">
        <f>IF(ISBLANK('9. METAS'!#REF!),"",'9. METAS'!#REF!)</f>
        <v>#REF!</v>
      </c>
      <c r="M138" s="134" t="e">
        <f>IF(ISBLANK('9. METAS'!#REF!),"",'9. METAS'!#REF!)</f>
        <v>#REF!</v>
      </c>
      <c r="N138" s="144"/>
      <c r="O138" s="136"/>
      <c r="P138" s="136"/>
      <c r="Q138" s="137"/>
      <c r="R138" s="131" t="str">
        <f t="shared" si="6"/>
        <v>100%</v>
      </c>
      <c r="S138" s="132" t="str">
        <f t="shared" si="6"/>
        <v>100%</v>
      </c>
      <c r="T138" s="132" t="str">
        <f t="shared" si="6"/>
        <v>100%</v>
      </c>
      <c r="U138" s="155" t="str">
        <f t="shared" si="5"/>
        <v>100%</v>
      </c>
      <c r="V138" s="135" t="str">
        <f t="shared" si="7"/>
        <v>No Programado</v>
      </c>
      <c r="W138" s="132" t="str">
        <f t="shared" si="8"/>
        <v>No Programado</v>
      </c>
      <c r="X138" s="132" t="str">
        <f t="shared" si="9"/>
        <v>No Programado</v>
      </c>
      <c r="Y138" s="161" t="str">
        <f t="shared" si="10"/>
        <v>No Programado</v>
      </c>
      <c r="Z138" s="177"/>
      <c r="AA138" s="178"/>
      <c r="AB138" s="178"/>
      <c r="AC138" s="179"/>
    </row>
    <row r="139" spans="3:29" ht="17.25">
      <c r="C139" s="204" t="e">
        <f>IF(ISBLANK('5. Pp (3 años)'!#REF!),"",'5. Pp (3 años)'!#REF!)</f>
        <v>#REF!</v>
      </c>
      <c r="D139" s="80" t="e">
        <f>IF(ISBLANK('5. Pp (3 años)'!#REF!),"",'5. Pp (3 años)'!#REF!)</f>
        <v>#REF!</v>
      </c>
      <c r="E139" s="201" t="e">
        <f>IF(ISBLANK('5. Pp (3 años)'!#REF!),"",'5. Pp (3 años)'!#REF!)</f>
        <v>#REF!</v>
      </c>
      <c r="F139" s="201" t="e">
        <f>IF(ISBLANK('5. Pp (3 años)'!#REF!),"",'5. Pp (3 años)'!#REF!)</f>
        <v>#REF!</v>
      </c>
      <c r="G139" s="209" t="e">
        <f>IF(ISBLANK('5. Pp (3 años)'!#REF!),"",'5. Pp (3 años)'!#REF!)</f>
        <v>#REF!</v>
      </c>
      <c r="H139" s="66" t="e">
        <f>IF(ISBLANK('5. Pp (3 años)'!#REF!),"",'5. Pp (3 años)'!#REF!)</f>
        <v>#REF!</v>
      </c>
      <c r="I139" s="142" t="e">
        <f>IF(ISBLANK('9. METAS'!#REF!),"",'9. METAS'!#REF!)</f>
        <v>#REF!</v>
      </c>
      <c r="J139" s="143" t="e">
        <f>IF(ISBLANK('9. METAS'!#REF!),"",'9. METAS'!#REF!)</f>
        <v>#REF!</v>
      </c>
      <c r="K139" s="133" t="e">
        <f>IF(ISBLANK('9. METAS'!#REF!),"",'9. METAS'!#REF!)</f>
        <v>#REF!</v>
      </c>
      <c r="L139" s="133" t="e">
        <f>IF(ISBLANK('9. METAS'!#REF!),"",'9. METAS'!#REF!)</f>
        <v>#REF!</v>
      </c>
      <c r="M139" s="134" t="e">
        <f>IF(ISBLANK('9. METAS'!#REF!),"",'9. METAS'!#REF!)</f>
        <v>#REF!</v>
      </c>
      <c r="N139" s="144"/>
      <c r="O139" s="136"/>
      <c r="P139" s="136"/>
      <c r="Q139" s="137"/>
      <c r="R139" s="131" t="str">
        <f t="shared" si="6"/>
        <v>100%</v>
      </c>
      <c r="S139" s="132" t="str">
        <f t="shared" si="6"/>
        <v>100%</v>
      </c>
      <c r="T139" s="132" t="str">
        <f t="shared" si="6"/>
        <v>100%</v>
      </c>
      <c r="U139" s="155" t="str">
        <f t="shared" si="5"/>
        <v>100%</v>
      </c>
      <c r="V139" s="135" t="str">
        <f t="shared" si="7"/>
        <v>No Programado</v>
      </c>
      <c r="W139" s="132" t="str">
        <f t="shared" si="8"/>
        <v>No Programado</v>
      </c>
      <c r="X139" s="132" t="str">
        <f t="shared" si="9"/>
        <v>No Programado</v>
      </c>
      <c r="Y139" s="161" t="str">
        <f t="shared" si="10"/>
        <v>No Programado</v>
      </c>
      <c r="Z139" s="177"/>
      <c r="AA139" s="178"/>
      <c r="AB139" s="178"/>
      <c r="AC139" s="179"/>
    </row>
    <row r="140" spans="3:29" ht="17.25">
      <c r="C140" s="205" t="e">
        <f>IF(ISBLANK('5. Pp (3 años)'!#REF!),"",'5. Pp (3 años)'!#REF!)</f>
        <v>#REF!</v>
      </c>
      <c r="D140" s="80" t="e">
        <f>IF(ISBLANK('5. Pp (3 años)'!#REF!),"",'5. Pp (3 años)'!#REF!)</f>
        <v>#REF!</v>
      </c>
      <c r="E140" s="201" t="e">
        <f>IF(ISBLANK('5. Pp (3 años)'!#REF!),"",'5. Pp (3 años)'!#REF!)</f>
        <v>#REF!</v>
      </c>
      <c r="F140" s="201" t="e">
        <f>IF(ISBLANK('5. Pp (3 años)'!#REF!),"",'5. Pp (3 años)'!#REF!)</f>
        <v>#REF!</v>
      </c>
      <c r="G140" s="209" t="e">
        <f>IF(ISBLANK('5. Pp (3 años)'!#REF!),"",'5. Pp (3 años)'!#REF!)</f>
        <v>#REF!</v>
      </c>
      <c r="H140" s="66" t="e">
        <f>IF(ISBLANK('5. Pp (3 años)'!#REF!),"",'5. Pp (3 años)'!#REF!)</f>
        <v>#REF!</v>
      </c>
      <c r="I140" s="142" t="e">
        <f>IF(ISBLANK('9. METAS'!#REF!),"",'9. METAS'!#REF!)</f>
        <v>#REF!</v>
      </c>
      <c r="J140" s="143" t="e">
        <f>IF(ISBLANK('9. METAS'!#REF!),"",'9. METAS'!#REF!)</f>
        <v>#REF!</v>
      </c>
      <c r="K140" s="133" t="e">
        <f>IF(ISBLANK('9. METAS'!#REF!),"",'9. METAS'!#REF!)</f>
        <v>#REF!</v>
      </c>
      <c r="L140" s="133" t="e">
        <f>IF(ISBLANK('9. METAS'!#REF!),"",'9. METAS'!#REF!)</f>
        <v>#REF!</v>
      </c>
      <c r="M140" s="134" t="e">
        <f>IF(ISBLANK('9. METAS'!#REF!),"",'9. METAS'!#REF!)</f>
        <v>#REF!</v>
      </c>
      <c r="N140" s="144"/>
      <c r="O140" s="136"/>
      <c r="P140" s="136"/>
      <c r="Q140" s="137"/>
      <c r="R140" s="131" t="str">
        <f t="shared" si="6"/>
        <v>100%</v>
      </c>
      <c r="S140" s="132" t="str">
        <f t="shared" si="6"/>
        <v>100%</v>
      </c>
      <c r="T140" s="132" t="str">
        <f t="shared" si="6"/>
        <v>100%</v>
      </c>
      <c r="U140" s="155" t="str">
        <f t="shared" si="5"/>
        <v>100%</v>
      </c>
      <c r="V140" s="135" t="str">
        <f t="shared" si="7"/>
        <v>No Programado</v>
      </c>
      <c r="W140" s="132" t="str">
        <f t="shared" si="8"/>
        <v>No Programado</v>
      </c>
      <c r="X140" s="132" t="str">
        <f t="shared" si="9"/>
        <v>No Programado</v>
      </c>
      <c r="Y140" s="161" t="str">
        <f t="shared" si="10"/>
        <v>No Programado</v>
      </c>
      <c r="Z140" s="177"/>
      <c r="AA140" s="178"/>
      <c r="AB140" s="178"/>
      <c r="AC140" s="179"/>
    </row>
    <row r="141" spans="3:29" ht="17.25">
      <c r="C141" s="204" t="e">
        <f>IF(ISBLANK('5. Pp (3 años)'!#REF!),"",'5. Pp (3 años)'!#REF!)</f>
        <v>#REF!</v>
      </c>
      <c r="D141" s="80" t="e">
        <f>IF(ISBLANK('5. Pp (3 años)'!#REF!),"",'5. Pp (3 años)'!#REF!)</f>
        <v>#REF!</v>
      </c>
      <c r="E141" s="201" t="e">
        <f>IF(ISBLANK('5. Pp (3 años)'!#REF!),"",'5. Pp (3 años)'!#REF!)</f>
        <v>#REF!</v>
      </c>
      <c r="F141" s="201" t="e">
        <f>IF(ISBLANK('5. Pp (3 años)'!#REF!),"",'5. Pp (3 años)'!#REF!)</f>
        <v>#REF!</v>
      </c>
      <c r="G141" s="209" t="e">
        <f>IF(ISBLANK('5. Pp (3 años)'!#REF!),"",'5. Pp (3 años)'!#REF!)</f>
        <v>#REF!</v>
      </c>
      <c r="H141" s="66" t="e">
        <f>IF(ISBLANK('5. Pp (3 años)'!#REF!),"",'5. Pp (3 años)'!#REF!)</f>
        <v>#REF!</v>
      </c>
      <c r="I141" s="142" t="e">
        <f>IF(ISBLANK('9. METAS'!#REF!),"",'9. METAS'!#REF!)</f>
        <v>#REF!</v>
      </c>
      <c r="J141" s="143" t="e">
        <f>IF(ISBLANK('9. METAS'!#REF!),"",'9. METAS'!#REF!)</f>
        <v>#REF!</v>
      </c>
      <c r="K141" s="133" t="e">
        <f>IF(ISBLANK('9. METAS'!#REF!),"",'9. METAS'!#REF!)</f>
        <v>#REF!</v>
      </c>
      <c r="L141" s="133" t="e">
        <f>IF(ISBLANK('9. METAS'!#REF!),"",'9. METAS'!#REF!)</f>
        <v>#REF!</v>
      </c>
      <c r="M141" s="134" t="e">
        <f>IF(ISBLANK('9. METAS'!#REF!),"",'9. METAS'!#REF!)</f>
        <v>#REF!</v>
      </c>
      <c r="N141" s="144"/>
      <c r="O141" s="136"/>
      <c r="P141" s="136"/>
      <c r="Q141" s="137"/>
      <c r="R141" s="131" t="str">
        <f t="shared" si="6"/>
        <v>100%</v>
      </c>
      <c r="S141" s="132" t="str">
        <f t="shared" si="6"/>
        <v>100%</v>
      </c>
      <c r="T141" s="132" t="str">
        <f t="shared" si="6"/>
        <v>100%</v>
      </c>
      <c r="U141" s="155" t="str">
        <f t="shared" si="5"/>
        <v>100%</v>
      </c>
      <c r="V141" s="135" t="str">
        <f t="shared" si="7"/>
        <v>No Programado</v>
      </c>
      <c r="W141" s="132" t="str">
        <f t="shared" si="8"/>
        <v>No Programado</v>
      </c>
      <c r="X141" s="132" t="str">
        <f t="shared" si="9"/>
        <v>No Programado</v>
      </c>
      <c r="Y141" s="161" t="str">
        <f t="shared" si="10"/>
        <v>No Programado</v>
      </c>
      <c r="Z141" s="177"/>
      <c r="AA141" s="178"/>
      <c r="AB141" s="178"/>
      <c r="AC141" s="179"/>
    </row>
    <row r="142" spans="3:29" ht="17.25">
      <c r="C142" s="206" t="e">
        <f>IF(ISBLANK('5. Pp (3 años)'!#REF!),"",'5. Pp (3 años)'!#REF!)</f>
        <v>#REF!</v>
      </c>
      <c r="D142" s="60" t="e">
        <f>IF(ISBLANK('5. Pp (3 años)'!#REF!),"",'5. Pp (3 años)'!#REF!)</f>
        <v>#REF!</v>
      </c>
      <c r="E142" s="203" t="e">
        <f>IF(ISBLANK('5. Pp (3 años)'!#REF!),"",'5. Pp (3 años)'!#REF!)</f>
        <v>#REF!</v>
      </c>
      <c r="F142" s="203" t="e">
        <f>IF(ISBLANK('5. Pp (3 años)'!#REF!),"",'5. Pp (3 años)'!#REF!)</f>
        <v>#REF!</v>
      </c>
      <c r="G142" s="214" t="e">
        <f>IF(ISBLANK('5. Pp (3 años)'!#REF!),"",'5. Pp (3 años)'!#REF!)</f>
        <v>#REF!</v>
      </c>
      <c r="H142" s="65" t="e">
        <f>IF(ISBLANK('5. Pp (3 años)'!#REF!),"",'5. Pp (3 años)'!#REF!)</f>
        <v>#REF!</v>
      </c>
      <c r="I142" s="142" t="e">
        <f>IF(ISBLANK('9. METAS'!#REF!),"",'9. METAS'!#REF!)</f>
        <v>#REF!</v>
      </c>
      <c r="J142" s="143" t="e">
        <f>IF(ISBLANK('9. METAS'!#REF!),"",'9. METAS'!#REF!)</f>
        <v>#REF!</v>
      </c>
      <c r="K142" s="133" t="e">
        <f>IF(ISBLANK('9. METAS'!#REF!),"",'9. METAS'!#REF!)</f>
        <v>#REF!</v>
      </c>
      <c r="L142" s="133" t="e">
        <f>IF(ISBLANK('9. METAS'!#REF!),"",'9. METAS'!#REF!)</f>
        <v>#REF!</v>
      </c>
      <c r="M142" s="134" t="e">
        <f>IF(ISBLANK('9. METAS'!#REF!),"",'9. METAS'!#REF!)</f>
        <v>#REF!</v>
      </c>
      <c r="N142" s="144"/>
      <c r="O142" s="136"/>
      <c r="P142" s="136"/>
      <c r="Q142" s="137"/>
      <c r="R142" s="131" t="str">
        <f t="shared" si="6"/>
        <v>100%</v>
      </c>
      <c r="S142" s="132" t="str">
        <f t="shared" si="6"/>
        <v>100%</v>
      </c>
      <c r="T142" s="132" t="str">
        <f t="shared" si="6"/>
        <v>100%</v>
      </c>
      <c r="U142" s="155" t="str">
        <f t="shared" si="6"/>
        <v>100%</v>
      </c>
      <c r="V142" s="135" t="str">
        <f t="shared" si="7"/>
        <v>No Programado</v>
      </c>
      <c r="W142" s="132" t="str">
        <f t="shared" si="8"/>
        <v>No Programado</v>
      </c>
      <c r="X142" s="132" t="str">
        <f t="shared" si="9"/>
        <v>No Programado</v>
      </c>
      <c r="Y142" s="161" t="str">
        <f t="shared" si="10"/>
        <v>No Programado</v>
      </c>
      <c r="Z142" s="174"/>
      <c r="AA142" s="175"/>
      <c r="AB142" s="175"/>
      <c r="AC142" s="176"/>
    </row>
    <row r="143" spans="3:29" ht="17.25">
      <c r="C143" s="204" t="e">
        <f>IF(ISBLANK('5. Pp (3 años)'!#REF!),"",'5. Pp (3 años)'!#REF!)</f>
        <v>#REF!</v>
      </c>
      <c r="D143" s="80" t="e">
        <f>IF(ISBLANK('5. Pp (3 años)'!#REF!),"",'5. Pp (3 años)'!#REF!)</f>
        <v>#REF!</v>
      </c>
      <c r="E143" s="201" t="e">
        <f>IF(ISBLANK('5. Pp (3 años)'!#REF!),"",'5. Pp (3 años)'!#REF!)</f>
        <v>#REF!</v>
      </c>
      <c r="F143" s="201" t="e">
        <f>IF(ISBLANK('5. Pp (3 años)'!#REF!),"",'5. Pp (3 años)'!#REF!)</f>
        <v>#REF!</v>
      </c>
      <c r="G143" s="209" t="e">
        <f>IF(ISBLANK('5. Pp (3 años)'!#REF!),"",'5. Pp (3 años)'!#REF!)</f>
        <v>#REF!</v>
      </c>
      <c r="H143" s="66" t="e">
        <f>IF(ISBLANK('5. Pp (3 años)'!#REF!),"",'5. Pp (3 años)'!#REF!)</f>
        <v>#REF!</v>
      </c>
      <c r="I143" s="142" t="e">
        <f>IF(ISBLANK('9. METAS'!#REF!),"",'9. METAS'!#REF!)</f>
        <v>#REF!</v>
      </c>
      <c r="J143" s="143" t="e">
        <f>IF(ISBLANK('9. METAS'!#REF!),"",'9. METAS'!#REF!)</f>
        <v>#REF!</v>
      </c>
      <c r="K143" s="133" t="e">
        <f>IF(ISBLANK('9. METAS'!#REF!),"",'9. METAS'!#REF!)</f>
        <v>#REF!</v>
      </c>
      <c r="L143" s="133" t="e">
        <f>IF(ISBLANK('9. METAS'!#REF!),"",'9. METAS'!#REF!)</f>
        <v>#REF!</v>
      </c>
      <c r="M143" s="134" t="e">
        <f>IF(ISBLANK('9. METAS'!#REF!),"",'9. METAS'!#REF!)</f>
        <v>#REF!</v>
      </c>
      <c r="N143" s="144"/>
      <c r="O143" s="136"/>
      <c r="P143" s="136"/>
      <c r="Q143" s="137"/>
      <c r="R143" s="131" t="str">
        <f t="shared" si="6"/>
        <v>100%</v>
      </c>
      <c r="S143" s="132" t="str">
        <f t="shared" si="6"/>
        <v>100%</v>
      </c>
      <c r="T143" s="132" t="str">
        <f t="shared" si="6"/>
        <v>100%</v>
      </c>
      <c r="U143" s="155" t="str">
        <f t="shared" si="6"/>
        <v>100%</v>
      </c>
      <c r="V143" s="135" t="str">
        <f t="shared" ref="V143:V206" si="11">IFERROR((N143/I143),"No Programado")</f>
        <v>No Programado</v>
      </c>
      <c r="W143" s="132" t="str">
        <f t="shared" ref="W143:W206" si="12">IFERROR((N143+O143)/I143, "No Programado")</f>
        <v>No Programado</v>
      </c>
      <c r="X143" s="132" t="str">
        <f t="shared" ref="X143:X206" si="13">IFERROR((O143+P143)/I143, "No Programado")</f>
        <v>No Programado</v>
      </c>
      <c r="Y143" s="161" t="str">
        <f t="shared" ref="Y143:Y206" si="14">IFERROR((P143+Q143)/I143, "No Programado")</f>
        <v>No Programado</v>
      </c>
      <c r="Z143" s="177"/>
      <c r="AA143" s="178"/>
      <c r="AB143" s="178"/>
      <c r="AC143" s="179"/>
    </row>
    <row r="144" spans="3:29" ht="17.25">
      <c r="C144" s="205" t="e">
        <f>IF(ISBLANK('5. Pp (3 años)'!#REF!),"",'5. Pp (3 años)'!#REF!)</f>
        <v>#REF!</v>
      </c>
      <c r="D144" s="80" t="e">
        <f>IF(ISBLANK('5. Pp (3 años)'!#REF!),"",'5. Pp (3 años)'!#REF!)</f>
        <v>#REF!</v>
      </c>
      <c r="E144" s="201" t="e">
        <f>IF(ISBLANK('5. Pp (3 años)'!#REF!),"",'5. Pp (3 años)'!#REF!)</f>
        <v>#REF!</v>
      </c>
      <c r="F144" s="201" t="e">
        <f>IF(ISBLANK('5. Pp (3 años)'!#REF!),"",'5. Pp (3 años)'!#REF!)</f>
        <v>#REF!</v>
      </c>
      <c r="G144" s="209" t="e">
        <f>IF(ISBLANK('5. Pp (3 años)'!#REF!),"",'5. Pp (3 años)'!#REF!)</f>
        <v>#REF!</v>
      </c>
      <c r="H144" s="66" t="e">
        <f>IF(ISBLANK('5. Pp (3 años)'!#REF!),"",'5. Pp (3 años)'!#REF!)</f>
        <v>#REF!</v>
      </c>
      <c r="I144" s="142" t="e">
        <f>IF(ISBLANK('9. METAS'!#REF!),"",'9. METAS'!#REF!)</f>
        <v>#REF!</v>
      </c>
      <c r="J144" s="143" t="e">
        <f>IF(ISBLANK('9. METAS'!#REF!),"",'9. METAS'!#REF!)</f>
        <v>#REF!</v>
      </c>
      <c r="K144" s="133" t="e">
        <f>IF(ISBLANK('9. METAS'!#REF!),"",'9. METAS'!#REF!)</f>
        <v>#REF!</v>
      </c>
      <c r="L144" s="133" t="e">
        <f>IF(ISBLANK('9. METAS'!#REF!),"",'9. METAS'!#REF!)</f>
        <v>#REF!</v>
      </c>
      <c r="M144" s="134" t="e">
        <f>IF(ISBLANK('9. METAS'!#REF!),"",'9. METAS'!#REF!)</f>
        <v>#REF!</v>
      </c>
      <c r="N144" s="144"/>
      <c r="O144" s="136"/>
      <c r="P144" s="136"/>
      <c r="Q144" s="137"/>
      <c r="R144" s="131" t="str">
        <f t="shared" si="6"/>
        <v>100%</v>
      </c>
      <c r="S144" s="132" t="str">
        <f t="shared" si="6"/>
        <v>100%</v>
      </c>
      <c r="T144" s="132" t="str">
        <f t="shared" si="6"/>
        <v>100%</v>
      </c>
      <c r="U144" s="155" t="str">
        <f t="shared" si="6"/>
        <v>100%</v>
      </c>
      <c r="V144" s="135" t="str">
        <f t="shared" si="11"/>
        <v>No Programado</v>
      </c>
      <c r="W144" s="132" t="str">
        <f t="shared" si="12"/>
        <v>No Programado</v>
      </c>
      <c r="X144" s="132" t="str">
        <f t="shared" si="13"/>
        <v>No Programado</v>
      </c>
      <c r="Y144" s="161" t="str">
        <f t="shared" si="14"/>
        <v>No Programado</v>
      </c>
      <c r="Z144" s="177"/>
      <c r="AA144" s="178"/>
      <c r="AB144" s="178"/>
      <c r="AC144" s="179"/>
    </row>
    <row r="145" spans="3:29" ht="17.25">
      <c r="C145" s="204" t="e">
        <f>IF(ISBLANK('5. Pp (3 años)'!#REF!),"",'5. Pp (3 años)'!#REF!)</f>
        <v>#REF!</v>
      </c>
      <c r="D145" s="80" t="e">
        <f>IF(ISBLANK('5. Pp (3 años)'!#REF!),"",'5. Pp (3 años)'!#REF!)</f>
        <v>#REF!</v>
      </c>
      <c r="E145" s="201" t="e">
        <f>IF(ISBLANK('5. Pp (3 años)'!#REF!),"",'5. Pp (3 años)'!#REF!)</f>
        <v>#REF!</v>
      </c>
      <c r="F145" s="201" t="e">
        <f>IF(ISBLANK('5. Pp (3 años)'!#REF!),"",'5. Pp (3 años)'!#REF!)</f>
        <v>#REF!</v>
      </c>
      <c r="G145" s="209" t="e">
        <f>IF(ISBLANK('5. Pp (3 años)'!#REF!),"",'5. Pp (3 años)'!#REF!)</f>
        <v>#REF!</v>
      </c>
      <c r="H145" s="66" t="e">
        <f>IF(ISBLANK('5. Pp (3 años)'!#REF!),"",'5. Pp (3 años)'!#REF!)</f>
        <v>#REF!</v>
      </c>
      <c r="I145" s="142" t="e">
        <f>IF(ISBLANK('9. METAS'!#REF!),"",'9. METAS'!#REF!)</f>
        <v>#REF!</v>
      </c>
      <c r="J145" s="143" t="e">
        <f>IF(ISBLANK('9. METAS'!#REF!),"",'9. METAS'!#REF!)</f>
        <v>#REF!</v>
      </c>
      <c r="K145" s="133" t="e">
        <f>IF(ISBLANK('9. METAS'!#REF!),"",'9. METAS'!#REF!)</f>
        <v>#REF!</v>
      </c>
      <c r="L145" s="133" t="e">
        <f>IF(ISBLANK('9. METAS'!#REF!),"",'9. METAS'!#REF!)</f>
        <v>#REF!</v>
      </c>
      <c r="M145" s="134" t="e">
        <f>IF(ISBLANK('9. METAS'!#REF!),"",'9. METAS'!#REF!)</f>
        <v>#REF!</v>
      </c>
      <c r="N145" s="144"/>
      <c r="O145" s="136"/>
      <c r="P145" s="136"/>
      <c r="Q145" s="137"/>
      <c r="R145" s="131" t="str">
        <f t="shared" si="6"/>
        <v>100%</v>
      </c>
      <c r="S145" s="132" t="str">
        <f t="shared" si="6"/>
        <v>100%</v>
      </c>
      <c r="T145" s="132" t="str">
        <f t="shared" si="6"/>
        <v>100%</v>
      </c>
      <c r="U145" s="155" t="str">
        <f t="shared" si="6"/>
        <v>100%</v>
      </c>
      <c r="V145" s="135" t="str">
        <f t="shared" si="11"/>
        <v>No Programado</v>
      </c>
      <c r="W145" s="132" t="str">
        <f t="shared" si="12"/>
        <v>No Programado</v>
      </c>
      <c r="X145" s="132" t="str">
        <f t="shared" si="13"/>
        <v>No Programado</v>
      </c>
      <c r="Y145" s="161" t="str">
        <f t="shared" si="14"/>
        <v>No Programado</v>
      </c>
      <c r="Z145" s="177"/>
      <c r="AA145" s="178"/>
      <c r="AB145" s="178"/>
      <c r="AC145" s="179"/>
    </row>
    <row r="146" spans="3:29" ht="17.25">
      <c r="C146" s="205" t="e">
        <f>IF(ISBLANK('5. Pp (3 años)'!#REF!),"",'5. Pp (3 años)'!#REF!)</f>
        <v>#REF!</v>
      </c>
      <c r="D146" s="80" t="e">
        <f>IF(ISBLANK('5. Pp (3 años)'!#REF!),"",'5. Pp (3 años)'!#REF!)</f>
        <v>#REF!</v>
      </c>
      <c r="E146" s="201" t="e">
        <f>IF(ISBLANK('5. Pp (3 años)'!#REF!),"",'5. Pp (3 años)'!#REF!)</f>
        <v>#REF!</v>
      </c>
      <c r="F146" s="201" t="e">
        <f>IF(ISBLANK('5. Pp (3 años)'!#REF!),"",'5. Pp (3 años)'!#REF!)</f>
        <v>#REF!</v>
      </c>
      <c r="G146" s="209" t="e">
        <f>IF(ISBLANK('5. Pp (3 años)'!#REF!),"",'5. Pp (3 años)'!#REF!)</f>
        <v>#REF!</v>
      </c>
      <c r="H146" s="66" t="e">
        <f>IF(ISBLANK('5. Pp (3 años)'!#REF!),"",'5. Pp (3 años)'!#REF!)</f>
        <v>#REF!</v>
      </c>
      <c r="I146" s="142" t="e">
        <f>IF(ISBLANK('9. METAS'!#REF!),"",'9. METAS'!#REF!)</f>
        <v>#REF!</v>
      </c>
      <c r="J146" s="143" t="e">
        <f>IF(ISBLANK('9. METAS'!#REF!),"",'9. METAS'!#REF!)</f>
        <v>#REF!</v>
      </c>
      <c r="K146" s="133" t="e">
        <f>IF(ISBLANK('9. METAS'!#REF!),"",'9. METAS'!#REF!)</f>
        <v>#REF!</v>
      </c>
      <c r="L146" s="133" t="e">
        <f>IF(ISBLANK('9. METAS'!#REF!),"",'9. METAS'!#REF!)</f>
        <v>#REF!</v>
      </c>
      <c r="M146" s="134" t="e">
        <f>IF(ISBLANK('9. METAS'!#REF!),"",'9. METAS'!#REF!)</f>
        <v>#REF!</v>
      </c>
      <c r="N146" s="144"/>
      <c r="O146" s="136"/>
      <c r="P146" s="136"/>
      <c r="Q146" s="137"/>
      <c r="R146" s="131" t="str">
        <f t="shared" si="6"/>
        <v>100%</v>
      </c>
      <c r="S146" s="132" t="str">
        <f t="shared" si="6"/>
        <v>100%</v>
      </c>
      <c r="T146" s="132" t="str">
        <f t="shared" si="6"/>
        <v>100%</v>
      </c>
      <c r="U146" s="155" t="str">
        <f t="shared" si="6"/>
        <v>100%</v>
      </c>
      <c r="V146" s="135" t="str">
        <f t="shared" si="11"/>
        <v>No Programado</v>
      </c>
      <c r="W146" s="132" t="str">
        <f t="shared" si="12"/>
        <v>No Programado</v>
      </c>
      <c r="X146" s="132" t="str">
        <f t="shared" si="13"/>
        <v>No Programado</v>
      </c>
      <c r="Y146" s="161" t="str">
        <f t="shared" si="14"/>
        <v>No Programado</v>
      </c>
      <c r="Z146" s="177"/>
      <c r="AA146" s="178"/>
      <c r="AB146" s="178"/>
      <c r="AC146" s="179"/>
    </row>
    <row r="147" spans="3:29" ht="17.25">
      <c r="C147" s="204" t="e">
        <f>IF(ISBLANK('5. Pp (3 años)'!#REF!),"",'5. Pp (3 años)'!#REF!)</f>
        <v>#REF!</v>
      </c>
      <c r="D147" s="80" t="e">
        <f>IF(ISBLANK('5. Pp (3 años)'!#REF!),"",'5. Pp (3 años)'!#REF!)</f>
        <v>#REF!</v>
      </c>
      <c r="E147" s="201" t="e">
        <f>IF(ISBLANK('5. Pp (3 años)'!#REF!),"",'5. Pp (3 años)'!#REF!)</f>
        <v>#REF!</v>
      </c>
      <c r="F147" s="201" t="e">
        <f>IF(ISBLANK('5. Pp (3 años)'!#REF!),"",'5. Pp (3 años)'!#REF!)</f>
        <v>#REF!</v>
      </c>
      <c r="G147" s="209" t="e">
        <f>IF(ISBLANK('5. Pp (3 años)'!#REF!),"",'5. Pp (3 años)'!#REF!)</f>
        <v>#REF!</v>
      </c>
      <c r="H147" s="66" t="e">
        <f>IF(ISBLANK('5. Pp (3 años)'!#REF!),"",'5. Pp (3 años)'!#REF!)</f>
        <v>#REF!</v>
      </c>
      <c r="I147" s="142" t="e">
        <f>IF(ISBLANK('9. METAS'!#REF!),"",'9. METAS'!#REF!)</f>
        <v>#REF!</v>
      </c>
      <c r="J147" s="143" t="e">
        <f>IF(ISBLANK('9. METAS'!#REF!),"",'9. METAS'!#REF!)</f>
        <v>#REF!</v>
      </c>
      <c r="K147" s="133" t="e">
        <f>IF(ISBLANK('9. METAS'!#REF!),"",'9. METAS'!#REF!)</f>
        <v>#REF!</v>
      </c>
      <c r="L147" s="133" t="e">
        <f>IF(ISBLANK('9. METAS'!#REF!),"",'9. METAS'!#REF!)</f>
        <v>#REF!</v>
      </c>
      <c r="M147" s="134" t="e">
        <f>IF(ISBLANK('9. METAS'!#REF!),"",'9. METAS'!#REF!)</f>
        <v>#REF!</v>
      </c>
      <c r="N147" s="144"/>
      <c r="O147" s="136"/>
      <c r="P147" s="136"/>
      <c r="Q147" s="137"/>
      <c r="R147" s="131" t="str">
        <f t="shared" si="6"/>
        <v>100%</v>
      </c>
      <c r="S147" s="132" t="str">
        <f t="shared" si="6"/>
        <v>100%</v>
      </c>
      <c r="T147" s="132" t="str">
        <f t="shared" si="6"/>
        <v>100%</v>
      </c>
      <c r="U147" s="155" t="str">
        <f t="shared" si="6"/>
        <v>100%</v>
      </c>
      <c r="V147" s="135" t="str">
        <f t="shared" si="11"/>
        <v>No Programado</v>
      </c>
      <c r="W147" s="132" t="str">
        <f t="shared" si="12"/>
        <v>No Programado</v>
      </c>
      <c r="X147" s="132" t="str">
        <f t="shared" si="13"/>
        <v>No Programado</v>
      </c>
      <c r="Y147" s="161" t="str">
        <f t="shared" si="14"/>
        <v>No Programado</v>
      </c>
      <c r="Z147" s="177"/>
      <c r="AA147" s="178"/>
      <c r="AB147" s="178"/>
      <c r="AC147" s="179"/>
    </row>
    <row r="148" spans="3:29" ht="17.25">
      <c r="C148" s="206" t="e">
        <f>IF(ISBLANK('5. Pp (3 años)'!#REF!),"",'5. Pp (3 años)'!#REF!)</f>
        <v>#REF!</v>
      </c>
      <c r="D148" s="60" t="e">
        <f>IF(ISBLANK('5. Pp (3 años)'!#REF!),"",'5. Pp (3 años)'!#REF!)</f>
        <v>#REF!</v>
      </c>
      <c r="E148" s="203" t="e">
        <f>IF(ISBLANK('5. Pp (3 años)'!#REF!),"",'5. Pp (3 años)'!#REF!)</f>
        <v>#REF!</v>
      </c>
      <c r="F148" s="203" t="e">
        <f>IF(ISBLANK('5. Pp (3 años)'!#REF!),"",'5. Pp (3 años)'!#REF!)</f>
        <v>#REF!</v>
      </c>
      <c r="G148" s="214" t="e">
        <f>IF(ISBLANK('5. Pp (3 años)'!#REF!),"",'5. Pp (3 años)'!#REF!)</f>
        <v>#REF!</v>
      </c>
      <c r="H148" s="65" t="e">
        <f>IF(ISBLANK('5. Pp (3 años)'!#REF!),"",'5. Pp (3 años)'!#REF!)</f>
        <v>#REF!</v>
      </c>
      <c r="I148" s="142" t="e">
        <f>IF(ISBLANK('9. METAS'!#REF!),"",'9. METAS'!#REF!)</f>
        <v>#REF!</v>
      </c>
      <c r="J148" s="143" t="e">
        <f>IF(ISBLANK('9. METAS'!#REF!),"",'9. METAS'!#REF!)</f>
        <v>#REF!</v>
      </c>
      <c r="K148" s="133" t="e">
        <f>IF(ISBLANK('9. METAS'!#REF!),"",'9. METAS'!#REF!)</f>
        <v>#REF!</v>
      </c>
      <c r="L148" s="133" t="e">
        <f>IF(ISBLANK('9. METAS'!#REF!),"",'9. METAS'!#REF!)</f>
        <v>#REF!</v>
      </c>
      <c r="M148" s="134" t="e">
        <f>IF(ISBLANK('9. METAS'!#REF!),"",'9. METAS'!#REF!)</f>
        <v>#REF!</v>
      </c>
      <c r="N148" s="144"/>
      <c r="O148" s="136"/>
      <c r="P148" s="136"/>
      <c r="Q148" s="137"/>
      <c r="R148" s="131" t="str">
        <f t="shared" si="6"/>
        <v>100%</v>
      </c>
      <c r="S148" s="132" t="str">
        <f t="shared" si="6"/>
        <v>100%</v>
      </c>
      <c r="T148" s="132" t="str">
        <f t="shared" si="6"/>
        <v>100%</v>
      </c>
      <c r="U148" s="155" t="str">
        <f t="shared" si="6"/>
        <v>100%</v>
      </c>
      <c r="V148" s="135" t="str">
        <f t="shared" si="11"/>
        <v>No Programado</v>
      </c>
      <c r="W148" s="132" t="str">
        <f t="shared" si="12"/>
        <v>No Programado</v>
      </c>
      <c r="X148" s="132" t="str">
        <f t="shared" si="13"/>
        <v>No Programado</v>
      </c>
      <c r="Y148" s="161" t="str">
        <f t="shared" si="14"/>
        <v>No Programado</v>
      </c>
      <c r="Z148" s="174"/>
      <c r="AA148" s="175"/>
      <c r="AB148" s="175"/>
      <c r="AC148" s="176"/>
    </row>
    <row r="149" spans="3:29" ht="17.25">
      <c r="C149" s="204" t="e">
        <f>IF(ISBLANK('5. Pp (3 años)'!#REF!),"",'5. Pp (3 años)'!#REF!)</f>
        <v>#REF!</v>
      </c>
      <c r="D149" s="80" t="e">
        <f>IF(ISBLANK('5. Pp (3 años)'!#REF!),"",'5. Pp (3 años)'!#REF!)</f>
        <v>#REF!</v>
      </c>
      <c r="E149" s="201" t="e">
        <f>IF(ISBLANK('5. Pp (3 años)'!#REF!),"",'5. Pp (3 años)'!#REF!)</f>
        <v>#REF!</v>
      </c>
      <c r="F149" s="201" t="e">
        <f>IF(ISBLANK('5. Pp (3 años)'!#REF!),"",'5. Pp (3 años)'!#REF!)</f>
        <v>#REF!</v>
      </c>
      <c r="G149" s="209" t="e">
        <f>IF(ISBLANK('5. Pp (3 años)'!#REF!),"",'5. Pp (3 años)'!#REF!)</f>
        <v>#REF!</v>
      </c>
      <c r="H149" s="66" t="e">
        <f>IF(ISBLANK('5. Pp (3 años)'!#REF!),"",'5. Pp (3 años)'!#REF!)</f>
        <v>#REF!</v>
      </c>
      <c r="I149" s="142" t="e">
        <f>IF(ISBLANK('9. METAS'!#REF!),"",'9. METAS'!#REF!)</f>
        <v>#REF!</v>
      </c>
      <c r="J149" s="143" t="e">
        <f>IF(ISBLANK('9. METAS'!#REF!),"",'9. METAS'!#REF!)</f>
        <v>#REF!</v>
      </c>
      <c r="K149" s="133" t="e">
        <f>IF(ISBLANK('9. METAS'!#REF!),"",'9. METAS'!#REF!)</f>
        <v>#REF!</v>
      </c>
      <c r="L149" s="133" t="e">
        <f>IF(ISBLANK('9. METAS'!#REF!),"",'9. METAS'!#REF!)</f>
        <v>#REF!</v>
      </c>
      <c r="M149" s="134" t="e">
        <f>IF(ISBLANK('9. METAS'!#REF!),"",'9. METAS'!#REF!)</f>
        <v>#REF!</v>
      </c>
      <c r="N149" s="144"/>
      <c r="O149" s="136"/>
      <c r="P149" s="136"/>
      <c r="Q149" s="137"/>
      <c r="R149" s="131" t="str">
        <f t="shared" si="6"/>
        <v>100%</v>
      </c>
      <c r="S149" s="132" t="str">
        <f t="shared" si="6"/>
        <v>100%</v>
      </c>
      <c r="T149" s="132" t="str">
        <f t="shared" si="6"/>
        <v>100%</v>
      </c>
      <c r="U149" s="155" t="str">
        <f t="shared" si="6"/>
        <v>100%</v>
      </c>
      <c r="V149" s="135" t="str">
        <f t="shared" si="11"/>
        <v>No Programado</v>
      </c>
      <c r="W149" s="132" t="str">
        <f t="shared" si="12"/>
        <v>No Programado</v>
      </c>
      <c r="X149" s="132" t="str">
        <f t="shared" si="13"/>
        <v>No Programado</v>
      </c>
      <c r="Y149" s="161" t="str">
        <f t="shared" si="14"/>
        <v>No Programado</v>
      </c>
      <c r="Z149" s="177"/>
      <c r="AA149" s="178"/>
      <c r="AB149" s="178"/>
      <c r="AC149" s="179"/>
    </row>
    <row r="150" spans="3:29" ht="17.25">
      <c r="C150" s="205" t="e">
        <f>IF(ISBLANK('5. Pp (3 años)'!#REF!),"",'5. Pp (3 años)'!#REF!)</f>
        <v>#REF!</v>
      </c>
      <c r="D150" s="80" t="e">
        <f>IF(ISBLANK('5. Pp (3 años)'!#REF!),"",'5. Pp (3 años)'!#REF!)</f>
        <v>#REF!</v>
      </c>
      <c r="E150" s="201" t="e">
        <f>IF(ISBLANK('5. Pp (3 años)'!#REF!),"",'5. Pp (3 años)'!#REF!)</f>
        <v>#REF!</v>
      </c>
      <c r="F150" s="201" t="e">
        <f>IF(ISBLANK('5. Pp (3 años)'!#REF!),"",'5. Pp (3 años)'!#REF!)</f>
        <v>#REF!</v>
      </c>
      <c r="G150" s="209" t="e">
        <f>IF(ISBLANK('5. Pp (3 años)'!#REF!),"",'5. Pp (3 años)'!#REF!)</f>
        <v>#REF!</v>
      </c>
      <c r="H150" s="66" t="e">
        <f>IF(ISBLANK('5. Pp (3 años)'!#REF!),"",'5. Pp (3 años)'!#REF!)</f>
        <v>#REF!</v>
      </c>
      <c r="I150" s="142" t="e">
        <f>IF(ISBLANK('9. METAS'!#REF!),"",'9. METAS'!#REF!)</f>
        <v>#REF!</v>
      </c>
      <c r="J150" s="143" t="e">
        <f>IF(ISBLANK('9. METAS'!#REF!),"",'9. METAS'!#REF!)</f>
        <v>#REF!</v>
      </c>
      <c r="K150" s="133" t="e">
        <f>IF(ISBLANK('9. METAS'!#REF!),"",'9. METAS'!#REF!)</f>
        <v>#REF!</v>
      </c>
      <c r="L150" s="133" t="e">
        <f>IF(ISBLANK('9. METAS'!#REF!),"",'9. METAS'!#REF!)</f>
        <v>#REF!</v>
      </c>
      <c r="M150" s="134" t="e">
        <f>IF(ISBLANK('9. METAS'!#REF!),"",'9. METAS'!#REF!)</f>
        <v>#REF!</v>
      </c>
      <c r="N150" s="144"/>
      <c r="O150" s="136"/>
      <c r="P150" s="136"/>
      <c r="Q150" s="137"/>
      <c r="R150" s="131" t="str">
        <f t="shared" si="6"/>
        <v>100%</v>
      </c>
      <c r="S150" s="132" t="str">
        <f t="shared" si="6"/>
        <v>100%</v>
      </c>
      <c r="T150" s="132" t="str">
        <f t="shared" si="6"/>
        <v>100%</v>
      </c>
      <c r="U150" s="155" t="str">
        <f t="shared" si="6"/>
        <v>100%</v>
      </c>
      <c r="V150" s="135" t="str">
        <f t="shared" si="11"/>
        <v>No Programado</v>
      </c>
      <c r="W150" s="132" t="str">
        <f t="shared" si="12"/>
        <v>No Programado</v>
      </c>
      <c r="X150" s="132" t="str">
        <f t="shared" si="13"/>
        <v>No Programado</v>
      </c>
      <c r="Y150" s="161" t="str">
        <f t="shared" si="14"/>
        <v>No Programado</v>
      </c>
      <c r="Z150" s="177"/>
      <c r="AA150" s="178"/>
      <c r="AB150" s="178"/>
      <c r="AC150" s="179"/>
    </row>
    <row r="151" spans="3:29" ht="17.25">
      <c r="C151" s="204" t="e">
        <f>IF(ISBLANK('5. Pp (3 años)'!#REF!),"",'5. Pp (3 años)'!#REF!)</f>
        <v>#REF!</v>
      </c>
      <c r="D151" s="80" t="e">
        <f>IF(ISBLANK('5. Pp (3 años)'!#REF!),"",'5. Pp (3 años)'!#REF!)</f>
        <v>#REF!</v>
      </c>
      <c r="E151" s="201" t="e">
        <f>IF(ISBLANK('5. Pp (3 años)'!#REF!),"",'5. Pp (3 años)'!#REF!)</f>
        <v>#REF!</v>
      </c>
      <c r="F151" s="201" t="e">
        <f>IF(ISBLANK('5. Pp (3 años)'!#REF!),"",'5. Pp (3 años)'!#REF!)</f>
        <v>#REF!</v>
      </c>
      <c r="G151" s="209" t="e">
        <f>IF(ISBLANK('5. Pp (3 años)'!#REF!),"",'5. Pp (3 años)'!#REF!)</f>
        <v>#REF!</v>
      </c>
      <c r="H151" s="66" t="e">
        <f>IF(ISBLANK('5. Pp (3 años)'!#REF!),"",'5. Pp (3 años)'!#REF!)</f>
        <v>#REF!</v>
      </c>
      <c r="I151" s="142" t="e">
        <f>IF(ISBLANK('9. METAS'!#REF!),"",'9. METAS'!#REF!)</f>
        <v>#REF!</v>
      </c>
      <c r="J151" s="143" t="e">
        <f>IF(ISBLANK('9. METAS'!#REF!),"",'9. METAS'!#REF!)</f>
        <v>#REF!</v>
      </c>
      <c r="K151" s="133" t="e">
        <f>IF(ISBLANK('9. METAS'!#REF!),"",'9. METAS'!#REF!)</f>
        <v>#REF!</v>
      </c>
      <c r="L151" s="133" t="e">
        <f>IF(ISBLANK('9. METAS'!#REF!),"",'9. METAS'!#REF!)</f>
        <v>#REF!</v>
      </c>
      <c r="M151" s="134" t="e">
        <f>IF(ISBLANK('9. METAS'!#REF!),"",'9. METAS'!#REF!)</f>
        <v>#REF!</v>
      </c>
      <c r="N151" s="144"/>
      <c r="O151" s="136"/>
      <c r="P151" s="136"/>
      <c r="Q151" s="137"/>
      <c r="R151" s="131" t="str">
        <f t="shared" si="6"/>
        <v>100%</v>
      </c>
      <c r="S151" s="132" t="str">
        <f t="shared" si="6"/>
        <v>100%</v>
      </c>
      <c r="T151" s="132" t="str">
        <f t="shared" si="6"/>
        <v>100%</v>
      </c>
      <c r="U151" s="155" t="str">
        <f t="shared" si="6"/>
        <v>100%</v>
      </c>
      <c r="V151" s="135" t="str">
        <f t="shared" si="11"/>
        <v>No Programado</v>
      </c>
      <c r="W151" s="132" t="str">
        <f t="shared" si="12"/>
        <v>No Programado</v>
      </c>
      <c r="X151" s="132" t="str">
        <f t="shared" si="13"/>
        <v>No Programado</v>
      </c>
      <c r="Y151" s="161" t="str">
        <f t="shared" si="14"/>
        <v>No Programado</v>
      </c>
      <c r="Z151" s="177"/>
      <c r="AA151" s="178"/>
      <c r="AB151" s="178"/>
      <c r="AC151" s="179"/>
    </row>
    <row r="152" spans="3:29" ht="17.25">
      <c r="C152" s="205" t="e">
        <f>IF(ISBLANK('5. Pp (3 años)'!#REF!),"",'5. Pp (3 años)'!#REF!)</f>
        <v>#REF!</v>
      </c>
      <c r="D152" s="80" t="e">
        <f>IF(ISBLANK('5. Pp (3 años)'!#REF!),"",'5. Pp (3 años)'!#REF!)</f>
        <v>#REF!</v>
      </c>
      <c r="E152" s="201" t="e">
        <f>IF(ISBLANK('5. Pp (3 años)'!#REF!),"",'5. Pp (3 años)'!#REF!)</f>
        <v>#REF!</v>
      </c>
      <c r="F152" s="201" t="e">
        <f>IF(ISBLANK('5. Pp (3 años)'!#REF!),"",'5. Pp (3 años)'!#REF!)</f>
        <v>#REF!</v>
      </c>
      <c r="G152" s="209" t="e">
        <f>IF(ISBLANK('5. Pp (3 años)'!#REF!),"",'5. Pp (3 años)'!#REF!)</f>
        <v>#REF!</v>
      </c>
      <c r="H152" s="66" t="e">
        <f>IF(ISBLANK('5. Pp (3 años)'!#REF!),"",'5. Pp (3 años)'!#REF!)</f>
        <v>#REF!</v>
      </c>
      <c r="I152" s="142" t="e">
        <f>IF(ISBLANK('9. METAS'!#REF!),"",'9. METAS'!#REF!)</f>
        <v>#REF!</v>
      </c>
      <c r="J152" s="143" t="e">
        <f>IF(ISBLANK('9. METAS'!#REF!),"",'9. METAS'!#REF!)</f>
        <v>#REF!</v>
      </c>
      <c r="K152" s="133" t="e">
        <f>IF(ISBLANK('9. METAS'!#REF!),"",'9. METAS'!#REF!)</f>
        <v>#REF!</v>
      </c>
      <c r="L152" s="133" t="e">
        <f>IF(ISBLANK('9. METAS'!#REF!),"",'9. METAS'!#REF!)</f>
        <v>#REF!</v>
      </c>
      <c r="M152" s="134" t="e">
        <f>IF(ISBLANK('9. METAS'!#REF!),"",'9. METAS'!#REF!)</f>
        <v>#REF!</v>
      </c>
      <c r="N152" s="144"/>
      <c r="O152" s="136"/>
      <c r="P152" s="136"/>
      <c r="Q152" s="137"/>
      <c r="R152" s="131" t="str">
        <f t="shared" si="6"/>
        <v>100%</v>
      </c>
      <c r="S152" s="132" t="str">
        <f t="shared" si="6"/>
        <v>100%</v>
      </c>
      <c r="T152" s="132" t="str">
        <f t="shared" si="6"/>
        <v>100%</v>
      </c>
      <c r="U152" s="155" t="str">
        <f t="shared" si="6"/>
        <v>100%</v>
      </c>
      <c r="V152" s="135" t="str">
        <f t="shared" si="11"/>
        <v>No Programado</v>
      </c>
      <c r="W152" s="132" t="str">
        <f t="shared" si="12"/>
        <v>No Programado</v>
      </c>
      <c r="X152" s="132" t="str">
        <f t="shared" si="13"/>
        <v>No Programado</v>
      </c>
      <c r="Y152" s="161" t="str">
        <f t="shared" si="14"/>
        <v>No Programado</v>
      </c>
      <c r="Z152" s="177"/>
      <c r="AA152" s="178"/>
      <c r="AB152" s="178"/>
      <c r="AC152" s="179"/>
    </row>
    <row r="153" spans="3:29" ht="17.25">
      <c r="C153" s="204" t="e">
        <f>IF(ISBLANK('5. Pp (3 años)'!#REF!),"",'5. Pp (3 años)'!#REF!)</f>
        <v>#REF!</v>
      </c>
      <c r="D153" s="80" t="e">
        <f>IF(ISBLANK('5. Pp (3 años)'!#REF!),"",'5. Pp (3 años)'!#REF!)</f>
        <v>#REF!</v>
      </c>
      <c r="E153" s="201" t="e">
        <f>IF(ISBLANK('5. Pp (3 años)'!#REF!),"",'5. Pp (3 años)'!#REF!)</f>
        <v>#REF!</v>
      </c>
      <c r="F153" s="201" t="e">
        <f>IF(ISBLANK('5. Pp (3 años)'!#REF!),"",'5. Pp (3 años)'!#REF!)</f>
        <v>#REF!</v>
      </c>
      <c r="G153" s="209" t="e">
        <f>IF(ISBLANK('5. Pp (3 años)'!#REF!),"",'5. Pp (3 años)'!#REF!)</f>
        <v>#REF!</v>
      </c>
      <c r="H153" s="66" t="e">
        <f>IF(ISBLANK('5. Pp (3 años)'!#REF!),"",'5. Pp (3 años)'!#REF!)</f>
        <v>#REF!</v>
      </c>
      <c r="I153" s="142" t="e">
        <f>IF(ISBLANK('9. METAS'!#REF!),"",'9. METAS'!#REF!)</f>
        <v>#REF!</v>
      </c>
      <c r="J153" s="143" t="e">
        <f>IF(ISBLANK('9. METAS'!#REF!),"",'9. METAS'!#REF!)</f>
        <v>#REF!</v>
      </c>
      <c r="K153" s="133" t="e">
        <f>IF(ISBLANK('9. METAS'!#REF!),"",'9. METAS'!#REF!)</f>
        <v>#REF!</v>
      </c>
      <c r="L153" s="133" t="e">
        <f>IF(ISBLANK('9. METAS'!#REF!),"",'9. METAS'!#REF!)</f>
        <v>#REF!</v>
      </c>
      <c r="M153" s="134" t="e">
        <f>IF(ISBLANK('9. METAS'!#REF!),"",'9. METAS'!#REF!)</f>
        <v>#REF!</v>
      </c>
      <c r="N153" s="144"/>
      <c r="O153" s="136"/>
      <c r="P153" s="136"/>
      <c r="Q153" s="137"/>
      <c r="R153" s="131" t="str">
        <f t="shared" si="6"/>
        <v>100%</v>
      </c>
      <c r="S153" s="132" t="str">
        <f t="shared" si="6"/>
        <v>100%</v>
      </c>
      <c r="T153" s="132" t="str">
        <f t="shared" si="6"/>
        <v>100%</v>
      </c>
      <c r="U153" s="155" t="str">
        <f t="shared" si="6"/>
        <v>100%</v>
      </c>
      <c r="V153" s="135" t="str">
        <f t="shared" si="11"/>
        <v>No Programado</v>
      </c>
      <c r="W153" s="132" t="str">
        <f t="shared" si="12"/>
        <v>No Programado</v>
      </c>
      <c r="X153" s="132" t="str">
        <f t="shared" si="13"/>
        <v>No Programado</v>
      </c>
      <c r="Y153" s="161" t="str">
        <f t="shared" si="14"/>
        <v>No Programado</v>
      </c>
      <c r="Z153" s="177"/>
      <c r="AA153" s="178"/>
      <c r="AB153" s="178"/>
      <c r="AC153" s="179"/>
    </row>
    <row r="154" spans="3:29" ht="17.25">
      <c r="C154" s="206" t="e">
        <f>IF(ISBLANK('5. Pp (3 años)'!#REF!),"",'5. Pp (3 años)'!#REF!)</f>
        <v>#REF!</v>
      </c>
      <c r="D154" s="60" t="e">
        <f>IF(ISBLANK('5. Pp (3 años)'!#REF!),"",'5. Pp (3 años)'!#REF!)</f>
        <v>#REF!</v>
      </c>
      <c r="E154" s="203" t="e">
        <f>IF(ISBLANK('5. Pp (3 años)'!#REF!),"",'5. Pp (3 años)'!#REF!)</f>
        <v>#REF!</v>
      </c>
      <c r="F154" s="203" t="e">
        <f>IF(ISBLANK('5. Pp (3 años)'!#REF!),"",'5. Pp (3 años)'!#REF!)</f>
        <v>#REF!</v>
      </c>
      <c r="G154" s="214" t="e">
        <f>IF(ISBLANK('5. Pp (3 años)'!#REF!),"",'5. Pp (3 años)'!#REF!)</f>
        <v>#REF!</v>
      </c>
      <c r="H154" s="65" t="e">
        <f>IF(ISBLANK('5. Pp (3 años)'!#REF!),"",'5. Pp (3 años)'!#REF!)</f>
        <v>#REF!</v>
      </c>
      <c r="I154" s="142" t="e">
        <f>IF(ISBLANK('9. METAS'!#REF!),"",'9. METAS'!#REF!)</f>
        <v>#REF!</v>
      </c>
      <c r="J154" s="143" t="e">
        <f>IF(ISBLANK('9. METAS'!#REF!),"",'9. METAS'!#REF!)</f>
        <v>#REF!</v>
      </c>
      <c r="K154" s="133" t="e">
        <f>IF(ISBLANK('9. METAS'!#REF!),"",'9. METAS'!#REF!)</f>
        <v>#REF!</v>
      </c>
      <c r="L154" s="133" t="e">
        <f>IF(ISBLANK('9. METAS'!#REF!),"",'9. METAS'!#REF!)</f>
        <v>#REF!</v>
      </c>
      <c r="M154" s="134" t="e">
        <f>IF(ISBLANK('9. METAS'!#REF!),"",'9. METAS'!#REF!)</f>
        <v>#REF!</v>
      </c>
      <c r="N154" s="144"/>
      <c r="O154" s="136"/>
      <c r="P154" s="136"/>
      <c r="Q154" s="137"/>
      <c r="R154" s="131" t="str">
        <f t="shared" si="6"/>
        <v>100%</v>
      </c>
      <c r="S154" s="132" t="str">
        <f t="shared" si="6"/>
        <v>100%</v>
      </c>
      <c r="T154" s="132" t="str">
        <f t="shared" si="6"/>
        <v>100%</v>
      </c>
      <c r="U154" s="155" t="str">
        <f t="shared" si="6"/>
        <v>100%</v>
      </c>
      <c r="V154" s="135" t="str">
        <f t="shared" si="11"/>
        <v>No Programado</v>
      </c>
      <c r="W154" s="132" t="str">
        <f t="shared" si="12"/>
        <v>No Programado</v>
      </c>
      <c r="X154" s="132" t="str">
        <f t="shared" si="13"/>
        <v>No Programado</v>
      </c>
      <c r="Y154" s="161" t="str">
        <f t="shared" si="14"/>
        <v>No Programado</v>
      </c>
      <c r="Z154" s="174"/>
      <c r="AA154" s="175"/>
      <c r="AB154" s="175"/>
      <c r="AC154" s="176"/>
    </row>
    <row r="155" spans="3:29" ht="17.25">
      <c r="C155" s="204" t="e">
        <f>IF(ISBLANK('5. Pp (3 años)'!#REF!),"",'5. Pp (3 años)'!#REF!)</f>
        <v>#REF!</v>
      </c>
      <c r="D155" s="80" t="e">
        <f>IF(ISBLANK('5. Pp (3 años)'!#REF!),"",'5. Pp (3 años)'!#REF!)</f>
        <v>#REF!</v>
      </c>
      <c r="E155" s="201" t="e">
        <f>IF(ISBLANK('5. Pp (3 años)'!#REF!),"",'5. Pp (3 años)'!#REF!)</f>
        <v>#REF!</v>
      </c>
      <c r="F155" s="201" t="e">
        <f>IF(ISBLANK('5. Pp (3 años)'!#REF!),"",'5. Pp (3 años)'!#REF!)</f>
        <v>#REF!</v>
      </c>
      <c r="G155" s="209" t="e">
        <f>IF(ISBLANK('5. Pp (3 años)'!#REF!),"",'5. Pp (3 años)'!#REF!)</f>
        <v>#REF!</v>
      </c>
      <c r="H155" s="66" t="e">
        <f>IF(ISBLANK('5. Pp (3 años)'!#REF!),"",'5. Pp (3 años)'!#REF!)</f>
        <v>#REF!</v>
      </c>
      <c r="I155" s="142" t="e">
        <f>IF(ISBLANK('9. METAS'!#REF!),"",'9. METAS'!#REF!)</f>
        <v>#REF!</v>
      </c>
      <c r="J155" s="143" t="e">
        <f>IF(ISBLANK('9. METAS'!#REF!),"",'9. METAS'!#REF!)</f>
        <v>#REF!</v>
      </c>
      <c r="K155" s="133" t="e">
        <f>IF(ISBLANK('9. METAS'!#REF!),"",'9. METAS'!#REF!)</f>
        <v>#REF!</v>
      </c>
      <c r="L155" s="133" t="e">
        <f>IF(ISBLANK('9. METAS'!#REF!),"",'9. METAS'!#REF!)</f>
        <v>#REF!</v>
      </c>
      <c r="M155" s="134" t="e">
        <f>IF(ISBLANK('9. METAS'!#REF!),"",'9. METAS'!#REF!)</f>
        <v>#REF!</v>
      </c>
      <c r="N155" s="144"/>
      <c r="O155" s="136"/>
      <c r="P155" s="136"/>
      <c r="Q155" s="137"/>
      <c r="R155" s="131" t="str">
        <f t="shared" si="6"/>
        <v>100%</v>
      </c>
      <c r="S155" s="132" t="str">
        <f t="shared" si="6"/>
        <v>100%</v>
      </c>
      <c r="T155" s="132" t="str">
        <f t="shared" si="6"/>
        <v>100%</v>
      </c>
      <c r="U155" s="155" t="str">
        <f t="shared" si="6"/>
        <v>100%</v>
      </c>
      <c r="V155" s="135" t="str">
        <f t="shared" si="11"/>
        <v>No Programado</v>
      </c>
      <c r="W155" s="132" t="str">
        <f t="shared" si="12"/>
        <v>No Programado</v>
      </c>
      <c r="X155" s="132" t="str">
        <f t="shared" si="13"/>
        <v>No Programado</v>
      </c>
      <c r="Y155" s="161" t="str">
        <f t="shared" si="14"/>
        <v>No Programado</v>
      </c>
      <c r="Z155" s="177"/>
      <c r="AA155" s="178"/>
      <c r="AB155" s="178"/>
      <c r="AC155" s="179"/>
    </row>
    <row r="156" spans="3:29" ht="17.25">
      <c r="C156" s="205" t="e">
        <f>IF(ISBLANK('5. Pp (3 años)'!#REF!),"",'5. Pp (3 años)'!#REF!)</f>
        <v>#REF!</v>
      </c>
      <c r="D156" s="80" t="e">
        <f>IF(ISBLANK('5. Pp (3 años)'!#REF!),"",'5. Pp (3 años)'!#REF!)</f>
        <v>#REF!</v>
      </c>
      <c r="E156" s="201" t="e">
        <f>IF(ISBLANK('5. Pp (3 años)'!#REF!),"",'5. Pp (3 años)'!#REF!)</f>
        <v>#REF!</v>
      </c>
      <c r="F156" s="201" t="e">
        <f>IF(ISBLANK('5. Pp (3 años)'!#REF!),"",'5. Pp (3 años)'!#REF!)</f>
        <v>#REF!</v>
      </c>
      <c r="G156" s="209" t="e">
        <f>IF(ISBLANK('5. Pp (3 años)'!#REF!),"",'5. Pp (3 años)'!#REF!)</f>
        <v>#REF!</v>
      </c>
      <c r="H156" s="66" t="e">
        <f>IF(ISBLANK('5. Pp (3 años)'!#REF!),"",'5. Pp (3 años)'!#REF!)</f>
        <v>#REF!</v>
      </c>
      <c r="I156" s="142" t="e">
        <f>IF(ISBLANK('9. METAS'!#REF!),"",'9. METAS'!#REF!)</f>
        <v>#REF!</v>
      </c>
      <c r="J156" s="143" t="e">
        <f>IF(ISBLANK('9. METAS'!#REF!),"",'9. METAS'!#REF!)</f>
        <v>#REF!</v>
      </c>
      <c r="K156" s="133" t="e">
        <f>IF(ISBLANK('9. METAS'!#REF!),"",'9. METAS'!#REF!)</f>
        <v>#REF!</v>
      </c>
      <c r="L156" s="133" t="e">
        <f>IF(ISBLANK('9. METAS'!#REF!),"",'9. METAS'!#REF!)</f>
        <v>#REF!</v>
      </c>
      <c r="M156" s="134" t="e">
        <f>IF(ISBLANK('9. METAS'!#REF!),"",'9. METAS'!#REF!)</f>
        <v>#REF!</v>
      </c>
      <c r="N156" s="144"/>
      <c r="O156" s="136"/>
      <c r="P156" s="136"/>
      <c r="Q156" s="137"/>
      <c r="R156" s="131" t="str">
        <f t="shared" si="6"/>
        <v>100%</v>
      </c>
      <c r="S156" s="132" t="str">
        <f t="shared" si="6"/>
        <v>100%</v>
      </c>
      <c r="T156" s="132" t="str">
        <f t="shared" si="6"/>
        <v>100%</v>
      </c>
      <c r="U156" s="155" t="str">
        <f t="shared" si="6"/>
        <v>100%</v>
      </c>
      <c r="V156" s="135" t="str">
        <f t="shared" si="11"/>
        <v>No Programado</v>
      </c>
      <c r="W156" s="132" t="str">
        <f t="shared" si="12"/>
        <v>No Programado</v>
      </c>
      <c r="X156" s="132" t="str">
        <f t="shared" si="13"/>
        <v>No Programado</v>
      </c>
      <c r="Y156" s="161" t="str">
        <f t="shared" si="14"/>
        <v>No Programado</v>
      </c>
      <c r="Z156" s="177"/>
      <c r="AA156" s="178"/>
      <c r="AB156" s="178"/>
      <c r="AC156" s="179"/>
    </row>
    <row r="157" spans="3:29" ht="17.25">
      <c r="C157" s="204" t="e">
        <f>IF(ISBLANK('5. Pp (3 años)'!#REF!),"",'5. Pp (3 años)'!#REF!)</f>
        <v>#REF!</v>
      </c>
      <c r="D157" s="80" t="e">
        <f>IF(ISBLANK('5. Pp (3 años)'!#REF!),"",'5. Pp (3 años)'!#REF!)</f>
        <v>#REF!</v>
      </c>
      <c r="E157" s="201" t="e">
        <f>IF(ISBLANK('5. Pp (3 años)'!#REF!),"",'5. Pp (3 años)'!#REF!)</f>
        <v>#REF!</v>
      </c>
      <c r="F157" s="201" t="e">
        <f>IF(ISBLANK('5. Pp (3 años)'!#REF!),"",'5. Pp (3 años)'!#REF!)</f>
        <v>#REF!</v>
      </c>
      <c r="G157" s="209" t="e">
        <f>IF(ISBLANK('5. Pp (3 años)'!#REF!),"",'5. Pp (3 años)'!#REF!)</f>
        <v>#REF!</v>
      </c>
      <c r="H157" s="66" t="e">
        <f>IF(ISBLANK('5. Pp (3 años)'!#REF!),"",'5. Pp (3 años)'!#REF!)</f>
        <v>#REF!</v>
      </c>
      <c r="I157" s="142" t="e">
        <f>IF(ISBLANK('9. METAS'!#REF!),"",'9. METAS'!#REF!)</f>
        <v>#REF!</v>
      </c>
      <c r="J157" s="143" t="e">
        <f>IF(ISBLANK('9. METAS'!#REF!),"",'9. METAS'!#REF!)</f>
        <v>#REF!</v>
      </c>
      <c r="K157" s="133" t="e">
        <f>IF(ISBLANK('9. METAS'!#REF!),"",'9. METAS'!#REF!)</f>
        <v>#REF!</v>
      </c>
      <c r="L157" s="133" t="e">
        <f>IF(ISBLANK('9. METAS'!#REF!),"",'9. METAS'!#REF!)</f>
        <v>#REF!</v>
      </c>
      <c r="M157" s="134" t="e">
        <f>IF(ISBLANK('9. METAS'!#REF!),"",'9. METAS'!#REF!)</f>
        <v>#REF!</v>
      </c>
      <c r="N157" s="144"/>
      <c r="O157" s="136"/>
      <c r="P157" s="136"/>
      <c r="Q157" s="137"/>
      <c r="R157" s="131" t="str">
        <f t="shared" si="6"/>
        <v>100%</v>
      </c>
      <c r="S157" s="132" t="str">
        <f t="shared" si="6"/>
        <v>100%</v>
      </c>
      <c r="T157" s="132" t="str">
        <f t="shared" si="6"/>
        <v>100%</v>
      </c>
      <c r="U157" s="155" t="str">
        <f t="shared" si="6"/>
        <v>100%</v>
      </c>
      <c r="V157" s="135" t="str">
        <f t="shared" si="11"/>
        <v>No Programado</v>
      </c>
      <c r="W157" s="132" t="str">
        <f t="shared" si="12"/>
        <v>No Programado</v>
      </c>
      <c r="X157" s="132" t="str">
        <f t="shared" si="13"/>
        <v>No Programado</v>
      </c>
      <c r="Y157" s="161" t="str">
        <f t="shared" si="14"/>
        <v>No Programado</v>
      </c>
      <c r="Z157" s="177"/>
      <c r="AA157" s="178"/>
      <c r="AB157" s="178"/>
      <c r="AC157" s="179"/>
    </row>
    <row r="158" spans="3:29" ht="17.25">
      <c r="C158" s="205" t="e">
        <f>IF(ISBLANK('5. Pp (3 años)'!#REF!),"",'5. Pp (3 años)'!#REF!)</f>
        <v>#REF!</v>
      </c>
      <c r="D158" s="80" t="e">
        <f>IF(ISBLANK('5. Pp (3 años)'!#REF!),"",'5. Pp (3 años)'!#REF!)</f>
        <v>#REF!</v>
      </c>
      <c r="E158" s="201" t="e">
        <f>IF(ISBLANK('5. Pp (3 años)'!#REF!),"",'5. Pp (3 años)'!#REF!)</f>
        <v>#REF!</v>
      </c>
      <c r="F158" s="201" t="e">
        <f>IF(ISBLANK('5. Pp (3 años)'!#REF!),"",'5. Pp (3 años)'!#REF!)</f>
        <v>#REF!</v>
      </c>
      <c r="G158" s="209" t="e">
        <f>IF(ISBLANK('5. Pp (3 años)'!#REF!),"",'5. Pp (3 años)'!#REF!)</f>
        <v>#REF!</v>
      </c>
      <c r="H158" s="66" t="e">
        <f>IF(ISBLANK('5. Pp (3 años)'!#REF!),"",'5. Pp (3 años)'!#REF!)</f>
        <v>#REF!</v>
      </c>
      <c r="I158" s="142" t="e">
        <f>IF(ISBLANK('9. METAS'!#REF!),"",'9. METAS'!#REF!)</f>
        <v>#REF!</v>
      </c>
      <c r="J158" s="143" t="e">
        <f>IF(ISBLANK('9. METAS'!#REF!),"",'9. METAS'!#REF!)</f>
        <v>#REF!</v>
      </c>
      <c r="K158" s="133" t="e">
        <f>IF(ISBLANK('9. METAS'!#REF!),"",'9. METAS'!#REF!)</f>
        <v>#REF!</v>
      </c>
      <c r="L158" s="133" t="e">
        <f>IF(ISBLANK('9. METAS'!#REF!),"",'9. METAS'!#REF!)</f>
        <v>#REF!</v>
      </c>
      <c r="M158" s="134" t="e">
        <f>IF(ISBLANK('9. METAS'!#REF!),"",'9. METAS'!#REF!)</f>
        <v>#REF!</v>
      </c>
      <c r="N158" s="144"/>
      <c r="O158" s="136"/>
      <c r="P158" s="136"/>
      <c r="Q158" s="137"/>
      <c r="R158" s="131" t="str">
        <f t="shared" si="6"/>
        <v>100%</v>
      </c>
      <c r="S158" s="132" t="str">
        <f t="shared" si="6"/>
        <v>100%</v>
      </c>
      <c r="T158" s="132" t="str">
        <f t="shared" ref="T158:U221" si="15">IFERROR((P158/L158),"100%")</f>
        <v>100%</v>
      </c>
      <c r="U158" s="155" t="str">
        <f t="shared" si="15"/>
        <v>100%</v>
      </c>
      <c r="V158" s="135" t="str">
        <f t="shared" si="11"/>
        <v>No Programado</v>
      </c>
      <c r="W158" s="132" t="str">
        <f t="shared" si="12"/>
        <v>No Programado</v>
      </c>
      <c r="X158" s="132" t="str">
        <f t="shared" si="13"/>
        <v>No Programado</v>
      </c>
      <c r="Y158" s="161" t="str">
        <f t="shared" si="14"/>
        <v>No Programado</v>
      </c>
      <c r="Z158" s="177"/>
      <c r="AA158" s="178"/>
      <c r="AB158" s="178"/>
      <c r="AC158" s="179"/>
    </row>
    <row r="159" spans="3:29" ht="17.25">
      <c r="C159" s="204" t="e">
        <f>IF(ISBLANK('5. Pp (3 años)'!#REF!),"",'5. Pp (3 años)'!#REF!)</f>
        <v>#REF!</v>
      </c>
      <c r="D159" s="80" t="e">
        <f>IF(ISBLANK('5. Pp (3 años)'!#REF!),"",'5. Pp (3 años)'!#REF!)</f>
        <v>#REF!</v>
      </c>
      <c r="E159" s="201" t="e">
        <f>IF(ISBLANK('5. Pp (3 años)'!#REF!),"",'5. Pp (3 años)'!#REF!)</f>
        <v>#REF!</v>
      </c>
      <c r="F159" s="201" t="e">
        <f>IF(ISBLANK('5. Pp (3 años)'!#REF!),"",'5. Pp (3 años)'!#REF!)</f>
        <v>#REF!</v>
      </c>
      <c r="G159" s="209" t="e">
        <f>IF(ISBLANK('5. Pp (3 años)'!#REF!),"",'5. Pp (3 años)'!#REF!)</f>
        <v>#REF!</v>
      </c>
      <c r="H159" s="66" t="e">
        <f>IF(ISBLANK('5. Pp (3 años)'!#REF!),"",'5. Pp (3 años)'!#REF!)</f>
        <v>#REF!</v>
      </c>
      <c r="I159" s="142" t="e">
        <f>IF(ISBLANK('9. METAS'!#REF!),"",'9. METAS'!#REF!)</f>
        <v>#REF!</v>
      </c>
      <c r="J159" s="143" t="e">
        <f>IF(ISBLANK('9. METAS'!#REF!),"",'9. METAS'!#REF!)</f>
        <v>#REF!</v>
      </c>
      <c r="K159" s="133" t="e">
        <f>IF(ISBLANK('9. METAS'!#REF!),"",'9. METAS'!#REF!)</f>
        <v>#REF!</v>
      </c>
      <c r="L159" s="133" t="e">
        <f>IF(ISBLANK('9. METAS'!#REF!),"",'9. METAS'!#REF!)</f>
        <v>#REF!</v>
      </c>
      <c r="M159" s="134" t="e">
        <f>IF(ISBLANK('9. METAS'!#REF!),"",'9. METAS'!#REF!)</f>
        <v>#REF!</v>
      </c>
      <c r="N159" s="144"/>
      <c r="O159" s="136"/>
      <c r="P159" s="136"/>
      <c r="Q159" s="137"/>
      <c r="R159" s="131" t="str">
        <f t="shared" ref="R159:U222" si="16">IFERROR((N159/J159),"100%")</f>
        <v>100%</v>
      </c>
      <c r="S159" s="132" t="str">
        <f t="shared" si="16"/>
        <v>100%</v>
      </c>
      <c r="T159" s="132" t="str">
        <f t="shared" si="15"/>
        <v>100%</v>
      </c>
      <c r="U159" s="155" t="str">
        <f t="shared" si="15"/>
        <v>100%</v>
      </c>
      <c r="V159" s="135" t="str">
        <f t="shared" si="11"/>
        <v>No Programado</v>
      </c>
      <c r="W159" s="132" t="str">
        <f t="shared" si="12"/>
        <v>No Programado</v>
      </c>
      <c r="X159" s="132" t="str">
        <f t="shared" si="13"/>
        <v>No Programado</v>
      </c>
      <c r="Y159" s="161" t="str">
        <f t="shared" si="14"/>
        <v>No Programado</v>
      </c>
      <c r="Z159" s="177"/>
      <c r="AA159" s="178"/>
      <c r="AB159" s="178"/>
      <c r="AC159" s="179"/>
    </row>
    <row r="160" spans="3:29" ht="17.25">
      <c r="C160" s="206" t="e">
        <f>IF(ISBLANK('5. Pp (3 años)'!#REF!),"",'5. Pp (3 años)'!#REF!)</f>
        <v>#REF!</v>
      </c>
      <c r="D160" s="60" t="e">
        <f>IF(ISBLANK('5. Pp (3 años)'!#REF!),"",'5. Pp (3 años)'!#REF!)</f>
        <v>#REF!</v>
      </c>
      <c r="E160" s="203" t="e">
        <f>IF(ISBLANK('5. Pp (3 años)'!#REF!),"",'5. Pp (3 años)'!#REF!)</f>
        <v>#REF!</v>
      </c>
      <c r="F160" s="203" t="e">
        <f>IF(ISBLANK('5. Pp (3 años)'!#REF!),"",'5. Pp (3 años)'!#REF!)</f>
        <v>#REF!</v>
      </c>
      <c r="G160" s="214" t="e">
        <f>IF(ISBLANK('5. Pp (3 años)'!#REF!),"",'5. Pp (3 años)'!#REF!)</f>
        <v>#REF!</v>
      </c>
      <c r="H160" s="65" t="e">
        <f>IF(ISBLANK('5. Pp (3 años)'!#REF!),"",'5. Pp (3 años)'!#REF!)</f>
        <v>#REF!</v>
      </c>
      <c r="I160" s="142" t="e">
        <f>IF(ISBLANK('9. METAS'!#REF!),"",'9. METAS'!#REF!)</f>
        <v>#REF!</v>
      </c>
      <c r="J160" s="143" t="e">
        <f>IF(ISBLANK('9. METAS'!#REF!),"",'9. METAS'!#REF!)</f>
        <v>#REF!</v>
      </c>
      <c r="K160" s="133" t="e">
        <f>IF(ISBLANK('9. METAS'!#REF!),"",'9. METAS'!#REF!)</f>
        <v>#REF!</v>
      </c>
      <c r="L160" s="133" t="e">
        <f>IF(ISBLANK('9. METAS'!#REF!),"",'9. METAS'!#REF!)</f>
        <v>#REF!</v>
      </c>
      <c r="M160" s="134" t="e">
        <f>IF(ISBLANK('9. METAS'!#REF!),"",'9. METAS'!#REF!)</f>
        <v>#REF!</v>
      </c>
      <c r="N160" s="144"/>
      <c r="O160" s="136"/>
      <c r="P160" s="136"/>
      <c r="Q160" s="137"/>
      <c r="R160" s="131" t="str">
        <f t="shared" si="16"/>
        <v>100%</v>
      </c>
      <c r="S160" s="132" t="str">
        <f t="shared" si="16"/>
        <v>100%</v>
      </c>
      <c r="T160" s="132" t="str">
        <f t="shared" si="15"/>
        <v>100%</v>
      </c>
      <c r="U160" s="155" t="str">
        <f t="shared" si="15"/>
        <v>100%</v>
      </c>
      <c r="V160" s="135" t="str">
        <f t="shared" si="11"/>
        <v>No Programado</v>
      </c>
      <c r="W160" s="132" t="str">
        <f t="shared" si="12"/>
        <v>No Programado</v>
      </c>
      <c r="X160" s="132" t="str">
        <f t="shared" si="13"/>
        <v>No Programado</v>
      </c>
      <c r="Y160" s="161" t="str">
        <f t="shared" si="14"/>
        <v>No Programado</v>
      </c>
      <c r="Z160" s="174"/>
      <c r="AA160" s="175"/>
      <c r="AB160" s="175"/>
      <c r="AC160" s="176"/>
    </row>
    <row r="161" spans="3:29" ht="17.25">
      <c r="C161" s="204" t="e">
        <f>IF(ISBLANK('5. Pp (3 años)'!#REF!),"",'5. Pp (3 años)'!#REF!)</f>
        <v>#REF!</v>
      </c>
      <c r="D161" s="80" t="e">
        <f>IF(ISBLANK('5. Pp (3 años)'!#REF!),"",'5. Pp (3 años)'!#REF!)</f>
        <v>#REF!</v>
      </c>
      <c r="E161" s="201" t="e">
        <f>IF(ISBLANK('5. Pp (3 años)'!#REF!),"",'5. Pp (3 años)'!#REF!)</f>
        <v>#REF!</v>
      </c>
      <c r="F161" s="201" t="e">
        <f>IF(ISBLANK('5. Pp (3 años)'!#REF!),"",'5. Pp (3 años)'!#REF!)</f>
        <v>#REF!</v>
      </c>
      <c r="G161" s="209" t="e">
        <f>IF(ISBLANK('5. Pp (3 años)'!#REF!),"",'5. Pp (3 años)'!#REF!)</f>
        <v>#REF!</v>
      </c>
      <c r="H161" s="66" t="e">
        <f>IF(ISBLANK('5. Pp (3 años)'!#REF!),"",'5. Pp (3 años)'!#REF!)</f>
        <v>#REF!</v>
      </c>
      <c r="I161" s="142" t="e">
        <f>IF(ISBLANK('9. METAS'!#REF!),"",'9. METAS'!#REF!)</f>
        <v>#REF!</v>
      </c>
      <c r="J161" s="143" t="e">
        <f>IF(ISBLANK('9. METAS'!#REF!),"",'9. METAS'!#REF!)</f>
        <v>#REF!</v>
      </c>
      <c r="K161" s="133" t="e">
        <f>IF(ISBLANK('9. METAS'!#REF!),"",'9. METAS'!#REF!)</f>
        <v>#REF!</v>
      </c>
      <c r="L161" s="133" t="e">
        <f>IF(ISBLANK('9. METAS'!#REF!),"",'9. METAS'!#REF!)</f>
        <v>#REF!</v>
      </c>
      <c r="M161" s="134" t="e">
        <f>IF(ISBLANK('9. METAS'!#REF!),"",'9. METAS'!#REF!)</f>
        <v>#REF!</v>
      </c>
      <c r="N161" s="144"/>
      <c r="O161" s="136"/>
      <c r="P161" s="136"/>
      <c r="Q161" s="137"/>
      <c r="R161" s="131" t="str">
        <f t="shared" si="16"/>
        <v>100%</v>
      </c>
      <c r="S161" s="132" t="str">
        <f t="shared" si="16"/>
        <v>100%</v>
      </c>
      <c r="T161" s="132" t="str">
        <f t="shared" si="15"/>
        <v>100%</v>
      </c>
      <c r="U161" s="155" t="str">
        <f t="shared" si="15"/>
        <v>100%</v>
      </c>
      <c r="V161" s="135" t="str">
        <f t="shared" si="11"/>
        <v>No Programado</v>
      </c>
      <c r="W161" s="132" t="str">
        <f t="shared" si="12"/>
        <v>No Programado</v>
      </c>
      <c r="X161" s="132" t="str">
        <f t="shared" si="13"/>
        <v>No Programado</v>
      </c>
      <c r="Y161" s="161" t="str">
        <f t="shared" si="14"/>
        <v>No Programado</v>
      </c>
      <c r="Z161" s="177"/>
      <c r="AA161" s="178"/>
      <c r="AB161" s="178"/>
      <c r="AC161" s="179"/>
    </row>
    <row r="162" spans="3:29" ht="17.25">
      <c r="C162" s="205" t="e">
        <f>IF(ISBLANK('5. Pp (3 años)'!#REF!),"",'5. Pp (3 años)'!#REF!)</f>
        <v>#REF!</v>
      </c>
      <c r="D162" s="80" t="e">
        <f>IF(ISBLANK('5. Pp (3 años)'!#REF!),"",'5. Pp (3 años)'!#REF!)</f>
        <v>#REF!</v>
      </c>
      <c r="E162" s="201" t="e">
        <f>IF(ISBLANK('5. Pp (3 años)'!#REF!),"",'5. Pp (3 años)'!#REF!)</f>
        <v>#REF!</v>
      </c>
      <c r="F162" s="201" t="e">
        <f>IF(ISBLANK('5. Pp (3 años)'!#REF!),"",'5. Pp (3 años)'!#REF!)</f>
        <v>#REF!</v>
      </c>
      <c r="G162" s="209" t="e">
        <f>IF(ISBLANK('5. Pp (3 años)'!#REF!),"",'5. Pp (3 años)'!#REF!)</f>
        <v>#REF!</v>
      </c>
      <c r="H162" s="66" t="e">
        <f>IF(ISBLANK('5. Pp (3 años)'!#REF!),"",'5. Pp (3 años)'!#REF!)</f>
        <v>#REF!</v>
      </c>
      <c r="I162" s="142" t="e">
        <f>IF(ISBLANK('9. METAS'!#REF!),"",'9. METAS'!#REF!)</f>
        <v>#REF!</v>
      </c>
      <c r="J162" s="143" t="e">
        <f>IF(ISBLANK('9. METAS'!#REF!),"",'9. METAS'!#REF!)</f>
        <v>#REF!</v>
      </c>
      <c r="K162" s="133" t="e">
        <f>IF(ISBLANK('9. METAS'!#REF!),"",'9. METAS'!#REF!)</f>
        <v>#REF!</v>
      </c>
      <c r="L162" s="133" t="e">
        <f>IF(ISBLANK('9. METAS'!#REF!),"",'9. METAS'!#REF!)</f>
        <v>#REF!</v>
      </c>
      <c r="M162" s="134" t="e">
        <f>IF(ISBLANK('9. METAS'!#REF!),"",'9. METAS'!#REF!)</f>
        <v>#REF!</v>
      </c>
      <c r="N162" s="144"/>
      <c r="O162" s="136"/>
      <c r="P162" s="136"/>
      <c r="Q162" s="137"/>
      <c r="R162" s="131" t="str">
        <f t="shared" si="16"/>
        <v>100%</v>
      </c>
      <c r="S162" s="132" t="str">
        <f t="shared" si="16"/>
        <v>100%</v>
      </c>
      <c r="T162" s="132" t="str">
        <f t="shared" si="15"/>
        <v>100%</v>
      </c>
      <c r="U162" s="155" t="str">
        <f t="shared" si="15"/>
        <v>100%</v>
      </c>
      <c r="V162" s="135" t="str">
        <f t="shared" si="11"/>
        <v>No Programado</v>
      </c>
      <c r="W162" s="132" t="str">
        <f t="shared" si="12"/>
        <v>No Programado</v>
      </c>
      <c r="X162" s="132" t="str">
        <f t="shared" si="13"/>
        <v>No Programado</v>
      </c>
      <c r="Y162" s="161" t="str">
        <f t="shared" si="14"/>
        <v>No Programado</v>
      </c>
      <c r="Z162" s="177"/>
      <c r="AA162" s="178"/>
      <c r="AB162" s="178"/>
      <c r="AC162" s="179"/>
    </row>
    <row r="163" spans="3:29" ht="17.25">
      <c r="C163" s="204" t="e">
        <f>IF(ISBLANK('5. Pp (3 años)'!#REF!),"",'5. Pp (3 años)'!#REF!)</f>
        <v>#REF!</v>
      </c>
      <c r="D163" s="80" t="e">
        <f>IF(ISBLANK('5. Pp (3 años)'!#REF!),"",'5. Pp (3 años)'!#REF!)</f>
        <v>#REF!</v>
      </c>
      <c r="E163" s="201" t="e">
        <f>IF(ISBLANK('5. Pp (3 años)'!#REF!),"",'5. Pp (3 años)'!#REF!)</f>
        <v>#REF!</v>
      </c>
      <c r="F163" s="201" t="e">
        <f>IF(ISBLANK('5. Pp (3 años)'!#REF!),"",'5. Pp (3 años)'!#REF!)</f>
        <v>#REF!</v>
      </c>
      <c r="G163" s="209" t="e">
        <f>IF(ISBLANK('5. Pp (3 años)'!#REF!),"",'5. Pp (3 años)'!#REF!)</f>
        <v>#REF!</v>
      </c>
      <c r="H163" s="66" t="e">
        <f>IF(ISBLANK('5. Pp (3 años)'!#REF!),"",'5. Pp (3 años)'!#REF!)</f>
        <v>#REF!</v>
      </c>
      <c r="I163" s="142" t="e">
        <f>IF(ISBLANK('9. METAS'!#REF!),"",'9. METAS'!#REF!)</f>
        <v>#REF!</v>
      </c>
      <c r="J163" s="143" t="e">
        <f>IF(ISBLANK('9. METAS'!#REF!),"",'9. METAS'!#REF!)</f>
        <v>#REF!</v>
      </c>
      <c r="K163" s="133" t="e">
        <f>IF(ISBLANK('9. METAS'!#REF!),"",'9. METAS'!#REF!)</f>
        <v>#REF!</v>
      </c>
      <c r="L163" s="133" t="e">
        <f>IF(ISBLANK('9. METAS'!#REF!),"",'9. METAS'!#REF!)</f>
        <v>#REF!</v>
      </c>
      <c r="M163" s="134" t="e">
        <f>IF(ISBLANK('9. METAS'!#REF!),"",'9. METAS'!#REF!)</f>
        <v>#REF!</v>
      </c>
      <c r="N163" s="144"/>
      <c r="O163" s="136"/>
      <c r="P163" s="136"/>
      <c r="Q163" s="137"/>
      <c r="R163" s="131" t="str">
        <f t="shared" si="16"/>
        <v>100%</v>
      </c>
      <c r="S163" s="132" t="str">
        <f t="shared" si="16"/>
        <v>100%</v>
      </c>
      <c r="T163" s="132" t="str">
        <f t="shared" si="15"/>
        <v>100%</v>
      </c>
      <c r="U163" s="155" t="str">
        <f t="shared" si="15"/>
        <v>100%</v>
      </c>
      <c r="V163" s="135" t="str">
        <f t="shared" si="11"/>
        <v>No Programado</v>
      </c>
      <c r="W163" s="132" t="str">
        <f t="shared" si="12"/>
        <v>No Programado</v>
      </c>
      <c r="X163" s="132" t="str">
        <f t="shared" si="13"/>
        <v>No Programado</v>
      </c>
      <c r="Y163" s="161" t="str">
        <f t="shared" si="14"/>
        <v>No Programado</v>
      </c>
      <c r="Z163" s="177"/>
      <c r="AA163" s="178"/>
      <c r="AB163" s="178"/>
      <c r="AC163" s="179"/>
    </row>
    <row r="164" spans="3:29" ht="17.25">
      <c r="C164" s="205" t="e">
        <f>IF(ISBLANK('5. Pp (3 años)'!#REF!),"",'5. Pp (3 años)'!#REF!)</f>
        <v>#REF!</v>
      </c>
      <c r="D164" s="80" t="e">
        <f>IF(ISBLANK('5. Pp (3 años)'!#REF!),"",'5. Pp (3 años)'!#REF!)</f>
        <v>#REF!</v>
      </c>
      <c r="E164" s="201" t="e">
        <f>IF(ISBLANK('5. Pp (3 años)'!#REF!),"",'5. Pp (3 años)'!#REF!)</f>
        <v>#REF!</v>
      </c>
      <c r="F164" s="201" t="e">
        <f>IF(ISBLANK('5. Pp (3 años)'!#REF!),"",'5. Pp (3 años)'!#REF!)</f>
        <v>#REF!</v>
      </c>
      <c r="G164" s="209" t="e">
        <f>IF(ISBLANK('5. Pp (3 años)'!#REF!),"",'5. Pp (3 años)'!#REF!)</f>
        <v>#REF!</v>
      </c>
      <c r="H164" s="66" t="e">
        <f>IF(ISBLANK('5. Pp (3 años)'!#REF!),"",'5. Pp (3 años)'!#REF!)</f>
        <v>#REF!</v>
      </c>
      <c r="I164" s="142" t="e">
        <f>IF(ISBLANK('9. METAS'!#REF!),"",'9. METAS'!#REF!)</f>
        <v>#REF!</v>
      </c>
      <c r="J164" s="143" t="e">
        <f>IF(ISBLANK('9. METAS'!#REF!),"",'9. METAS'!#REF!)</f>
        <v>#REF!</v>
      </c>
      <c r="K164" s="133" t="e">
        <f>IF(ISBLANK('9. METAS'!#REF!),"",'9. METAS'!#REF!)</f>
        <v>#REF!</v>
      </c>
      <c r="L164" s="133" t="e">
        <f>IF(ISBLANK('9. METAS'!#REF!),"",'9. METAS'!#REF!)</f>
        <v>#REF!</v>
      </c>
      <c r="M164" s="134" t="e">
        <f>IF(ISBLANK('9. METAS'!#REF!),"",'9. METAS'!#REF!)</f>
        <v>#REF!</v>
      </c>
      <c r="N164" s="144"/>
      <c r="O164" s="136"/>
      <c r="P164" s="136"/>
      <c r="Q164" s="137"/>
      <c r="R164" s="131" t="str">
        <f t="shared" si="16"/>
        <v>100%</v>
      </c>
      <c r="S164" s="132" t="str">
        <f t="shared" si="16"/>
        <v>100%</v>
      </c>
      <c r="T164" s="132" t="str">
        <f t="shared" si="15"/>
        <v>100%</v>
      </c>
      <c r="U164" s="155" t="str">
        <f t="shared" si="15"/>
        <v>100%</v>
      </c>
      <c r="V164" s="135" t="str">
        <f t="shared" si="11"/>
        <v>No Programado</v>
      </c>
      <c r="W164" s="132" t="str">
        <f t="shared" si="12"/>
        <v>No Programado</v>
      </c>
      <c r="X164" s="132" t="str">
        <f t="shared" si="13"/>
        <v>No Programado</v>
      </c>
      <c r="Y164" s="161" t="str">
        <f t="shared" si="14"/>
        <v>No Programado</v>
      </c>
      <c r="Z164" s="177"/>
      <c r="AA164" s="178"/>
      <c r="AB164" s="178"/>
      <c r="AC164" s="179"/>
    </row>
    <row r="165" spans="3:29" ht="17.25">
      <c r="C165" s="204" t="e">
        <f>IF(ISBLANK('5. Pp (3 años)'!#REF!),"",'5. Pp (3 años)'!#REF!)</f>
        <v>#REF!</v>
      </c>
      <c r="D165" s="80" t="e">
        <f>IF(ISBLANK('5. Pp (3 años)'!#REF!),"",'5. Pp (3 años)'!#REF!)</f>
        <v>#REF!</v>
      </c>
      <c r="E165" s="201" t="e">
        <f>IF(ISBLANK('5. Pp (3 años)'!#REF!),"",'5. Pp (3 años)'!#REF!)</f>
        <v>#REF!</v>
      </c>
      <c r="F165" s="201" t="e">
        <f>IF(ISBLANK('5. Pp (3 años)'!#REF!),"",'5. Pp (3 años)'!#REF!)</f>
        <v>#REF!</v>
      </c>
      <c r="G165" s="209" t="e">
        <f>IF(ISBLANK('5. Pp (3 años)'!#REF!),"",'5. Pp (3 años)'!#REF!)</f>
        <v>#REF!</v>
      </c>
      <c r="H165" s="66" t="e">
        <f>IF(ISBLANK('5. Pp (3 años)'!#REF!),"",'5. Pp (3 años)'!#REF!)</f>
        <v>#REF!</v>
      </c>
      <c r="I165" s="142" t="e">
        <f>IF(ISBLANK('9. METAS'!#REF!),"",'9. METAS'!#REF!)</f>
        <v>#REF!</v>
      </c>
      <c r="J165" s="143" t="e">
        <f>IF(ISBLANK('9. METAS'!#REF!),"",'9. METAS'!#REF!)</f>
        <v>#REF!</v>
      </c>
      <c r="K165" s="133" t="e">
        <f>IF(ISBLANK('9. METAS'!#REF!),"",'9. METAS'!#REF!)</f>
        <v>#REF!</v>
      </c>
      <c r="L165" s="133" t="e">
        <f>IF(ISBLANK('9. METAS'!#REF!),"",'9. METAS'!#REF!)</f>
        <v>#REF!</v>
      </c>
      <c r="M165" s="134" t="e">
        <f>IF(ISBLANK('9. METAS'!#REF!),"",'9. METAS'!#REF!)</f>
        <v>#REF!</v>
      </c>
      <c r="N165" s="144"/>
      <c r="O165" s="136"/>
      <c r="P165" s="136"/>
      <c r="Q165" s="137"/>
      <c r="R165" s="131" t="str">
        <f t="shared" si="16"/>
        <v>100%</v>
      </c>
      <c r="S165" s="132" t="str">
        <f t="shared" si="16"/>
        <v>100%</v>
      </c>
      <c r="T165" s="132" t="str">
        <f t="shared" si="15"/>
        <v>100%</v>
      </c>
      <c r="U165" s="155" t="str">
        <f t="shared" si="15"/>
        <v>100%</v>
      </c>
      <c r="V165" s="135" t="str">
        <f t="shared" si="11"/>
        <v>No Programado</v>
      </c>
      <c r="W165" s="132" t="str">
        <f t="shared" si="12"/>
        <v>No Programado</v>
      </c>
      <c r="X165" s="132" t="str">
        <f t="shared" si="13"/>
        <v>No Programado</v>
      </c>
      <c r="Y165" s="161" t="str">
        <f t="shared" si="14"/>
        <v>No Programado</v>
      </c>
      <c r="Z165" s="177"/>
      <c r="AA165" s="178"/>
      <c r="AB165" s="178"/>
      <c r="AC165" s="179"/>
    </row>
    <row r="166" spans="3:29" ht="17.25">
      <c r="C166" s="206" t="e">
        <f>IF(ISBLANK('5. Pp (3 años)'!#REF!),"",'5. Pp (3 años)'!#REF!)</f>
        <v>#REF!</v>
      </c>
      <c r="D166" s="60" t="e">
        <f>IF(ISBLANK('5. Pp (3 años)'!#REF!),"",'5. Pp (3 años)'!#REF!)</f>
        <v>#REF!</v>
      </c>
      <c r="E166" s="203" t="e">
        <f>IF(ISBLANK('5. Pp (3 años)'!#REF!),"",'5. Pp (3 años)'!#REF!)</f>
        <v>#REF!</v>
      </c>
      <c r="F166" s="203" t="e">
        <f>IF(ISBLANK('5. Pp (3 años)'!#REF!),"",'5. Pp (3 años)'!#REF!)</f>
        <v>#REF!</v>
      </c>
      <c r="G166" s="214" t="e">
        <f>IF(ISBLANK('5. Pp (3 años)'!#REF!),"",'5. Pp (3 años)'!#REF!)</f>
        <v>#REF!</v>
      </c>
      <c r="H166" s="65" t="e">
        <f>IF(ISBLANK('5. Pp (3 años)'!#REF!),"",'5. Pp (3 años)'!#REF!)</f>
        <v>#REF!</v>
      </c>
      <c r="I166" s="142" t="e">
        <f>IF(ISBLANK('9. METAS'!#REF!),"",'9. METAS'!#REF!)</f>
        <v>#REF!</v>
      </c>
      <c r="J166" s="143" t="e">
        <f>IF(ISBLANK('9. METAS'!#REF!),"",'9. METAS'!#REF!)</f>
        <v>#REF!</v>
      </c>
      <c r="K166" s="133" t="e">
        <f>IF(ISBLANK('9. METAS'!#REF!),"",'9. METAS'!#REF!)</f>
        <v>#REF!</v>
      </c>
      <c r="L166" s="133" t="e">
        <f>IF(ISBLANK('9. METAS'!#REF!),"",'9. METAS'!#REF!)</f>
        <v>#REF!</v>
      </c>
      <c r="M166" s="134" t="e">
        <f>IF(ISBLANK('9. METAS'!#REF!),"",'9. METAS'!#REF!)</f>
        <v>#REF!</v>
      </c>
      <c r="N166" s="144"/>
      <c r="O166" s="136"/>
      <c r="P166" s="136"/>
      <c r="Q166" s="137"/>
      <c r="R166" s="131" t="str">
        <f t="shared" si="16"/>
        <v>100%</v>
      </c>
      <c r="S166" s="132" t="str">
        <f t="shared" si="16"/>
        <v>100%</v>
      </c>
      <c r="T166" s="132" t="str">
        <f t="shared" si="15"/>
        <v>100%</v>
      </c>
      <c r="U166" s="155" t="str">
        <f t="shared" si="15"/>
        <v>100%</v>
      </c>
      <c r="V166" s="135" t="str">
        <f t="shared" si="11"/>
        <v>No Programado</v>
      </c>
      <c r="W166" s="132" t="str">
        <f t="shared" si="12"/>
        <v>No Programado</v>
      </c>
      <c r="X166" s="132" t="str">
        <f t="shared" si="13"/>
        <v>No Programado</v>
      </c>
      <c r="Y166" s="161" t="str">
        <f t="shared" si="14"/>
        <v>No Programado</v>
      </c>
      <c r="Z166" s="174"/>
      <c r="AA166" s="175"/>
      <c r="AB166" s="175"/>
      <c r="AC166" s="176"/>
    </row>
    <row r="167" spans="3:29" ht="17.25">
      <c r="C167" s="204" t="e">
        <f>IF(ISBLANK('5. Pp (3 años)'!#REF!),"",'5. Pp (3 años)'!#REF!)</f>
        <v>#REF!</v>
      </c>
      <c r="D167" s="80" t="e">
        <f>IF(ISBLANK('5. Pp (3 años)'!#REF!),"",'5. Pp (3 años)'!#REF!)</f>
        <v>#REF!</v>
      </c>
      <c r="E167" s="201" t="e">
        <f>IF(ISBLANK('5. Pp (3 años)'!#REF!),"",'5. Pp (3 años)'!#REF!)</f>
        <v>#REF!</v>
      </c>
      <c r="F167" s="201" t="e">
        <f>IF(ISBLANK('5. Pp (3 años)'!#REF!),"",'5. Pp (3 años)'!#REF!)</f>
        <v>#REF!</v>
      </c>
      <c r="G167" s="209" t="e">
        <f>IF(ISBLANK('5. Pp (3 años)'!#REF!),"",'5. Pp (3 años)'!#REF!)</f>
        <v>#REF!</v>
      </c>
      <c r="H167" s="66" t="e">
        <f>IF(ISBLANK('5. Pp (3 años)'!#REF!),"",'5. Pp (3 años)'!#REF!)</f>
        <v>#REF!</v>
      </c>
      <c r="I167" s="142" t="e">
        <f>IF(ISBLANK('9. METAS'!#REF!),"",'9. METAS'!#REF!)</f>
        <v>#REF!</v>
      </c>
      <c r="J167" s="143" t="e">
        <f>IF(ISBLANK('9. METAS'!#REF!),"",'9. METAS'!#REF!)</f>
        <v>#REF!</v>
      </c>
      <c r="K167" s="133" t="e">
        <f>IF(ISBLANK('9. METAS'!#REF!),"",'9. METAS'!#REF!)</f>
        <v>#REF!</v>
      </c>
      <c r="L167" s="133" t="e">
        <f>IF(ISBLANK('9. METAS'!#REF!),"",'9. METAS'!#REF!)</f>
        <v>#REF!</v>
      </c>
      <c r="M167" s="134" t="e">
        <f>IF(ISBLANK('9. METAS'!#REF!),"",'9. METAS'!#REF!)</f>
        <v>#REF!</v>
      </c>
      <c r="N167" s="144"/>
      <c r="O167" s="136"/>
      <c r="P167" s="136"/>
      <c r="Q167" s="137"/>
      <c r="R167" s="131" t="str">
        <f t="shared" si="16"/>
        <v>100%</v>
      </c>
      <c r="S167" s="132" t="str">
        <f t="shared" si="16"/>
        <v>100%</v>
      </c>
      <c r="T167" s="132" t="str">
        <f t="shared" si="15"/>
        <v>100%</v>
      </c>
      <c r="U167" s="155" t="str">
        <f t="shared" si="15"/>
        <v>100%</v>
      </c>
      <c r="V167" s="135" t="str">
        <f t="shared" si="11"/>
        <v>No Programado</v>
      </c>
      <c r="W167" s="132" t="str">
        <f t="shared" si="12"/>
        <v>No Programado</v>
      </c>
      <c r="X167" s="132" t="str">
        <f t="shared" si="13"/>
        <v>No Programado</v>
      </c>
      <c r="Y167" s="161" t="str">
        <f t="shared" si="14"/>
        <v>No Programado</v>
      </c>
      <c r="Z167" s="177"/>
      <c r="AA167" s="178"/>
      <c r="AB167" s="178"/>
      <c r="AC167" s="179"/>
    </row>
    <row r="168" spans="3:29" ht="17.25">
      <c r="C168" s="205" t="e">
        <f>IF(ISBLANK('5. Pp (3 años)'!#REF!),"",'5. Pp (3 años)'!#REF!)</f>
        <v>#REF!</v>
      </c>
      <c r="D168" s="80" t="e">
        <f>IF(ISBLANK('5. Pp (3 años)'!#REF!),"",'5. Pp (3 años)'!#REF!)</f>
        <v>#REF!</v>
      </c>
      <c r="E168" s="201" t="e">
        <f>IF(ISBLANK('5. Pp (3 años)'!#REF!),"",'5. Pp (3 años)'!#REF!)</f>
        <v>#REF!</v>
      </c>
      <c r="F168" s="201" t="e">
        <f>IF(ISBLANK('5. Pp (3 años)'!#REF!),"",'5. Pp (3 años)'!#REF!)</f>
        <v>#REF!</v>
      </c>
      <c r="G168" s="209" t="e">
        <f>IF(ISBLANK('5. Pp (3 años)'!#REF!),"",'5. Pp (3 años)'!#REF!)</f>
        <v>#REF!</v>
      </c>
      <c r="H168" s="66" t="e">
        <f>IF(ISBLANK('5. Pp (3 años)'!#REF!),"",'5. Pp (3 años)'!#REF!)</f>
        <v>#REF!</v>
      </c>
      <c r="I168" s="142" t="e">
        <f>IF(ISBLANK('9. METAS'!#REF!),"",'9. METAS'!#REF!)</f>
        <v>#REF!</v>
      </c>
      <c r="J168" s="143" t="e">
        <f>IF(ISBLANK('9. METAS'!#REF!),"",'9. METAS'!#REF!)</f>
        <v>#REF!</v>
      </c>
      <c r="K168" s="133" t="e">
        <f>IF(ISBLANK('9. METAS'!#REF!),"",'9. METAS'!#REF!)</f>
        <v>#REF!</v>
      </c>
      <c r="L168" s="133" t="e">
        <f>IF(ISBLANK('9. METAS'!#REF!),"",'9. METAS'!#REF!)</f>
        <v>#REF!</v>
      </c>
      <c r="M168" s="134" t="e">
        <f>IF(ISBLANK('9. METAS'!#REF!),"",'9. METAS'!#REF!)</f>
        <v>#REF!</v>
      </c>
      <c r="N168" s="144"/>
      <c r="O168" s="136"/>
      <c r="P168" s="136"/>
      <c r="Q168" s="137"/>
      <c r="R168" s="131" t="str">
        <f t="shared" si="16"/>
        <v>100%</v>
      </c>
      <c r="S168" s="132" t="str">
        <f t="shared" si="16"/>
        <v>100%</v>
      </c>
      <c r="T168" s="132" t="str">
        <f t="shared" si="15"/>
        <v>100%</v>
      </c>
      <c r="U168" s="155" t="str">
        <f t="shared" si="15"/>
        <v>100%</v>
      </c>
      <c r="V168" s="135" t="str">
        <f t="shared" si="11"/>
        <v>No Programado</v>
      </c>
      <c r="W168" s="132" t="str">
        <f t="shared" si="12"/>
        <v>No Programado</v>
      </c>
      <c r="X168" s="132" t="str">
        <f t="shared" si="13"/>
        <v>No Programado</v>
      </c>
      <c r="Y168" s="161" t="str">
        <f t="shared" si="14"/>
        <v>No Programado</v>
      </c>
      <c r="Z168" s="177"/>
      <c r="AA168" s="178"/>
      <c r="AB168" s="178"/>
      <c r="AC168" s="179"/>
    </row>
    <row r="169" spans="3:29" ht="17.25">
      <c r="C169" s="204" t="e">
        <f>IF(ISBLANK('5. Pp (3 años)'!#REF!),"",'5. Pp (3 años)'!#REF!)</f>
        <v>#REF!</v>
      </c>
      <c r="D169" s="80" t="e">
        <f>IF(ISBLANK('5. Pp (3 años)'!#REF!),"",'5. Pp (3 años)'!#REF!)</f>
        <v>#REF!</v>
      </c>
      <c r="E169" s="201" t="e">
        <f>IF(ISBLANK('5. Pp (3 años)'!#REF!),"",'5. Pp (3 años)'!#REF!)</f>
        <v>#REF!</v>
      </c>
      <c r="F169" s="201" t="e">
        <f>IF(ISBLANK('5. Pp (3 años)'!#REF!),"",'5. Pp (3 años)'!#REF!)</f>
        <v>#REF!</v>
      </c>
      <c r="G169" s="209" t="e">
        <f>IF(ISBLANK('5. Pp (3 años)'!#REF!),"",'5. Pp (3 años)'!#REF!)</f>
        <v>#REF!</v>
      </c>
      <c r="H169" s="66" t="e">
        <f>IF(ISBLANK('5. Pp (3 años)'!#REF!),"",'5. Pp (3 años)'!#REF!)</f>
        <v>#REF!</v>
      </c>
      <c r="I169" s="142" t="e">
        <f>IF(ISBLANK('9. METAS'!#REF!),"",'9. METAS'!#REF!)</f>
        <v>#REF!</v>
      </c>
      <c r="J169" s="143" t="e">
        <f>IF(ISBLANK('9. METAS'!#REF!),"",'9. METAS'!#REF!)</f>
        <v>#REF!</v>
      </c>
      <c r="K169" s="133" t="e">
        <f>IF(ISBLANK('9. METAS'!#REF!),"",'9. METAS'!#REF!)</f>
        <v>#REF!</v>
      </c>
      <c r="L169" s="133" t="e">
        <f>IF(ISBLANK('9. METAS'!#REF!),"",'9. METAS'!#REF!)</f>
        <v>#REF!</v>
      </c>
      <c r="M169" s="134" t="e">
        <f>IF(ISBLANK('9. METAS'!#REF!),"",'9. METAS'!#REF!)</f>
        <v>#REF!</v>
      </c>
      <c r="N169" s="144"/>
      <c r="O169" s="136"/>
      <c r="P169" s="136"/>
      <c r="Q169" s="137"/>
      <c r="R169" s="131" t="str">
        <f t="shared" si="16"/>
        <v>100%</v>
      </c>
      <c r="S169" s="132" t="str">
        <f t="shared" si="16"/>
        <v>100%</v>
      </c>
      <c r="T169" s="132" t="str">
        <f t="shared" si="15"/>
        <v>100%</v>
      </c>
      <c r="U169" s="155" t="str">
        <f t="shared" si="15"/>
        <v>100%</v>
      </c>
      <c r="V169" s="135" t="str">
        <f t="shared" si="11"/>
        <v>No Programado</v>
      </c>
      <c r="W169" s="132" t="str">
        <f t="shared" si="12"/>
        <v>No Programado</v>
      </c>
      <c r="X169" s="132" t="str">
        <f t="shared" si="13"/>
        <v>No Programado</v>
      </c>
      <c r="Y169" s="161" t="str">
        <f t="shared" si="14"/>
        <v>No Programado</v>
      </c>
      <c r="Z169" s="177"/>
      <c r="AA169" s="178"/>
      <c r="AB169" s="178"/>
      <c r="AC169" s="179"/>
    </row>
    <row r="170" spans="3:29" ht="17.25">
      <c r="C170" s="205" t="e">
        <f>IF(ISBLANK('5. Pp (3 años)'!#REF!),"",'5. Pp (3 años)'!#REF!)</f>
        <v>#REF!</v>
      </c>
      <c r="D170" s="80" t="e">
        <f>IF(ISBLANK('5. Pp (3 años)'!#REF!),"",'5. Pp (3 años)'!#REF!)</f>
        <v>#REF!</v>
      </c>
      <c r="E170" s="201" t="e">
        <f>IF(ISBLANK('5. Pp (3 años)'!#REF!),"",'5. Pp (3 años)'!#REF!)</f>
        <v>#REF!</v>
      </c>
      <c r="F170" s="201" t="e">
        <f>IF(ISBLANK('5. Pp (3 años)'!#REF!),"",'5. Pp (3 años)'!#REF!)</f>
        <v>#REF!</v>
      </c>
      <c r="G170" s="209" t="e">
        <f>IF(ISBLANK('5. Pp (3 años)'!#REF!),"",'5. Pp (3 años)'!#REF!)</f>
        <v>#REF!</v>
      </c>
      <c r="H170" s="66" t="e">
        <f>IF(ISBLANK('5. Pp (3 años)'!#REF!),"",'5. Pp (3 años)'!#REF!)</f>
        <v>#REF!</v>
      </c>
      <c r="I170" s="142" t="e">
        <f>IF(ISBLANK('9. METAS'!#REF!),"",'9. METAS'!#REF!)</f>
        <v>#REF!</v>
      </c>
      <c r="J170" s="143" t="e">
        <f>IF(ISBLANK('9. METAS'!#REF!),"",'9. METAS'!#REF!)</f>
        <v>#REF!</v>
      </c>
      <c r="K170" s="133" t="e">
        <f>IF(ISBLANK('9. METAS'!#REF!),"",'9. METAS'!#REF!)</f>
        <v>#REF!</v>
      </c>
      <c r="L170" s="133" t="e">
        <f>IF(ISBLANK('9. METAS'!#REF!),"",'9. METAS'!#REF!)</f>
        <v>#REF!</v>
      </c>
      <c r="M170" s="134" t="e">
        <f>IF(ISBLANK('9. METAS'!#REF!),"",'9. METAS'!#REF!)</f>
        <v>#REF!</v>
      </c>
      <c r="N170" s="144"/>
      <c r="O170" s="136"/>
      <c r="P170" s="136"/>
      <c r="Q170" s="137"/>
      <c r="R170" s="131" t="str">
        <f t="shared" si="16"/>
        <v>100%</v>
      </c>
      <c r="S170" s="132" t="str">
        <f t="shared" si="16"/>
        <v>100%</v>
      </c>
      <c r="T170" s="132" t="str">
        <f t="shared" si="15"/>
        <v>100%</v>
      </c>
      <c r="U170" s="155" t="str">
        <f t="shared" si="15"/>
        <v>100%</v>
      </c>
      <c r="V170" s="135" t="str">
        <f t="shared" si="11"/>
        <v>No Programado</v>
      </c>
      <c r="W170" s="132" t="str">
        <f t="shared" si="12"/>
        <v>No Programado</v>
      </c>
      <c r="X170" s="132" t="str">
        <f t="shared" si="13"/>
        <v>No Programado</v>
      </c>
      <c r="Y170" s="161" t="str">
        <f t="shared" si="14"/>
        <v>No Programado</v>
      </c>
      <c r="Z170" s="177"/>
      <c r="AA170" s="178"/>
      <c r="AB170" s="178"/>
      <c r="AC170" s="179"/>
    </row>
    <row r="171" spans="3:29" ht="17.25">
      <c r="C171" s="204" t="e">
        <f>IF(ISBLANK('5. Pp (3 años)'!#REF!),"",'5. Pp (3 años)'!#REF!)</f>
        <v>#REF!</v>
      </c>
      <c r="D171" s="80" t="e">
        <f>IF(ISBLANK('5. Pp (3 años)'!#REF!),"",'5. Pp (3 años)'!#REF!)</f>
        <v>#REF!</v>
      </c>
      <c r="E171" s="201" t="e">
        <f>IF(ISBLANK('5. Pp (3 años)'!#REF!),"",'5. Pp (3 años)'!#REF!)</f>
        <v>#REF!</v>
      </c>
      <c r="F171" s="201" t="e">
        <f>IF(ISBLANK('5. Pp (3 años)'!#REF!),"",'5. Pp (3 años)'!#REF!)</f>
        <v>#REF!</v>
      </c>
      <c r="G171" s="209" t="e">
        <f>IF(ISBLANK('5. Pp (3 años)'!#REF!),"",'5. Pp (3 años)'!#REF!)</f>
        <v>#REF!</v>
      </c>
      <c r="H171" s="66" t="e">
        <f>IF(ISBLANK('5. Pp (3 años)'!#REF!),"",'5. Pp (3 años)'!#REF!)</f>
        <v>#REF!</v>
      </c>
      <c r="I171" s="142" t="e">
        <f>IF(ISBLANK('9. METAS'!#REF!),"",'9. METAS'!#REF!)</f>
        <v>#REF!</v>
      </c>
      <c r="J171" s="143" t="e">
        <f>IF(ISBLANK('9. METAS'!#REF!),"",'9. METAS'!#REF!)</f>
        <v>#REF!</v>
      </c>
      <c r="K171" s="133" t="e">
        <f>IF(ISBLANK('9. METAS'!#REF!),"",'9. METAS'!#REF!)</f>
        <v>#REF!</v>
      </c>
      <c r="L171" s="133" t="e">
        <f>IF(ISBLANK('9. METAS'!#REF!),"",'9. METAS'!#REF!)</f>
        <v>#REF!</v>
      </c>
      <c r="M171" s="134" t="e">
        <f>IF(ISBLANK('9. METAS'!#REF!),"",'9. METAS'!#REF!)</f>
        <v>#REF!</v>
      </c>
      <c r="N171" s="144"/>
      <c r="O171" s="136"/>
      <c r="P171" s="136"/>
      <c r="Q171" s="137"/>
      <c r="R171" s="131" t="str">
        <f t="shared" si="16"/>
        <v>100%</v>
      </c>
      <c r="S171" s="132" t="str">
        <f t="shared" si="16"/>
        <v>100%</v>
      </c>
      <c r="T171" s="132" t="str">
        <f t="shared" si="15"/>
        <v>100%</v>
      </c>
      <c r="U171" s="155" t="str">
        <f t="shared" si="15"/>
        <v>100%</v>
      </c>
      <c r="V171" s="135" t="str">
        <f t="shared" si="11"/>
        <v>No Programado</v>
      </c>
      <c r="W171" s="132" t="str">
        <f t="shared" si="12"/>
        <v>No Programado</v>
      </c>
      <c r="X171" s="132" t="str">
        <f t="shared" si="13"/>
        <v>No Programado</v>
      </c>
      <c r="Y171" s="161" t="str">
        <f t="shared" si="14"/>
        <v>No Programado</v>
      </c>
      <c r="Z171" s="177"/>
      <c r="AA171" s="178"/>
      <c r="AB171" s="178"/>
      <c r="AC171" s="179"/>
    </row>
    <row r="172" spans="3:29" ht="17.25">
      <c r="C172" s="206" t="e">
        <f>IF(ISBLANK('5. Pp (3 años)'!#REF!),"",'5. Pp (3 años)'!#REF!)</f>
        <v>#REF!</v>
      </c>
      <c r="D172" s="60" t="e">
        <f>IF(ISBLANK('5. Pp (3 años)'!#REF!),"",'5. Pp (3 años)'!#REF!)</f>
        <v>#REF!</v>
      </c>
      <c r="E172" s="203" t="e">
        <f>IF(ISBLANK('5. Pp (3 años)'!#REF!),"",'5. Pp (3 años)'!#REF!)</f>
        <v>#REF!</v>
      </c>
      <c r="F172" s="203" t="e">
        <f>IF(ISBLANK('5. Pp (3 años)'!#REF!),"",'5. Pp (3 años)'!#REF!)</f>
        <v>#REF!</v>
      </c>
      <c r="G172" s="214" t="e">
        <f>IF(ISBLANK('5. Pp (3 años)'!#REF!),"",'5. Pp (3 años)'!#REF!)</f>
        <v>#REF!</v>
      </c>
      <c r="H172" s="65" t="e">
        <f>IF(ISBLANK('5. Pp (3 años)'!#REF!),"",'5. Pp (3 años)'!#REF!)</f>
        <v>#REF!</v>
      </c>
      <c r="I172" s="142" t="e">
        <f>IF(ISBLANK('9. METAS'!#REF!),"",'9. METAS'!#REF!)</f>
        <v>#REF!</v>
      </c>
      <c r="J172" s="143" t="e">
        <f>IF(ISBLANK('9. METAS'!#REF!),"",'9. METAS'!#REF!)</f>
        <v>#REF!</v>
      </c>
      <c r="K172" s="133" t="e">
        <f>IF(ISBLANK('9. METAS'!#REF!),"",'9. METAS'!#REF!)</f>
        <v>#REF!</v>
      </c>
      <c r="L172" s="133" t="e">
        <f>IF(ISBLANK('9. METAS'!#REF!),"",'9. METAS'!#REF!)</f>
        <v>#REF!</v>
      </c>
      <c r="M172" s="134" t="e">
        <f>IF(ISBLANK('9. METAS'!#REF!),"",'9. METAS'!#REF!)</f>
        <v>#REF!</v>
      </c>
      <c r="N172" s="144"/>
      <c r="O172" s="136"/>
      <c r="P172" s="136"/>
      <c r="Q172" s="137"/>
      <c r="R172" s="131" t="str">
        <f t="shared" si="16"/>
        <v>100%</v>
      </c>
      <c r="S172" s="132" t="str">
        <f t="shared" si="16"/>
        <v>100%</v>
      </c>
      <c r="T172" s="132" t="str">
        <f t="shared" si="15"/>
        <v>100%</v>
      </c>
      <c r="U172" s="155" t="str">
        <f t="shared" si="15"/>
        <v>100%</v>
      </c>
      <c r="V172" s="135" t="str">
        <f t="shared" si="11"/>
        <v>No Programado</v>
      </c>
      <c r="W172" s="132" t="str">
        <f t="shared" si="12"/>
        <v>No Programado</v>
      </c>
      <c r="X172" s="132" t="str">
        <f t="shared" si="13"/>
        <v>No Programado</v>
      </c>
      <c r="Y172" s="161" t="str">
        <f t="shared" si="14"/>
        <v>No Programado</v>
      </c>
      <c r="Z172" s="174"/>
      <c r="AA172" s="175"/>
      <c r="AB172" s="175"/>
      <c r="AC172" s="176"/>
    </row>
    <row r="173" spans="3:29" ht="17.25">
      <c r="C173" s="204" t="e">
        <f>IF(ISBLANK('5. Pp (3 años)'!#REF!),"",'5. Pp (3 años)'!#REF!)</f>
        <v>#REF!</v>
      </c>
      <c r="D173" s="80" t="e">
        <f>IF(ISBLANK('5. Pp (3 años)'!#REF!),"",'5. Pp (3 años)'!#REF!)</f>
        <v>#REF!</v>
      </c>
      <c r="E173" s="201" t="e">
        <f>IF(ISBLANK('5. Pp (3 años)'!#REF!),"",'5. Pp (3 años)'!#REF!)</f>
        <v>#REF!</v>
      </c>
      <c r="F173" s="201" t="e">
        <f>IF(ISBLANK('5. Pp (3 años)'!#REF!),"",'5. Pp (3 años)'!#REF!)</f>
        <v>#REF!</v>
      </c>
      <c r="G173" s="209" t="e">
        <f>IF(ISBLANK('5. Pp (3 años)'!#REF!),"",'5. Pp (3 años)'!#REF!)</f>
        <v>#REF!</v>
      </c>
      <c r="H173" s="66" t="e">
        <f>IF(ISBLANK('5. Pp (3 años)'!#REF!),"",'5. Pp (3 años)'!#REF!)</f>
        <v>#REF!</v>
      </c>
      <c r="I173" s="142" t="e">
        <f>IF(ISBLANK('9. METAS'!#REF!),"",'9. METAS'!#REF!)</f>
        <v>#REF!</v>
      </c>
      <c r="J173" s="143" t="e">
        <f>IF(ISBLANK('9. METAS'!#REF!),"",'9. METAS'!#REF!)</f>
        <v>#REF!</v>
      </c>
      <c r="K173" s="133" t="e">
        <f>IF(ISBLANK('9. METAS'!#REF!),"",'9. METAS'!#REF!)</f>
        <v>#REF!</v>
      </c>
      <c r="L173" s="133" t="e">
        <f>IF(ISBLANK('9. METAS'!#REF!),"",'9. METAS'!#REF!)</f>
        <v>#REF!</v>
      </c>
      <c r="M173" s="134" t="e">
        <f>IF(ISBLANK('9. METAS'!#REF!),"",'9. METAS'!#REF!)</f>
        <v>#REF!</v>
      </c>
      <c r="N173" s="144"/>
      <c r="O173" s="136"/>
      <c r="P173" s="136"/>
      <c r="Q173" s="137"/>
      <c r="R173" s="131" t="str">
        <f t="shared" si="16"/>
        <v>100%</v>
      </c>
      <c r="S173" s="132" t="str">
        <f t="shared" si="16"/>
        <v>100%</v>
      </c>
      <c r="T173" s="132" t="str">
        <f t="shared" si="15"/>
        <v>100%</v>
      </c>
      <c r="U173" s="155" t="str">
        <f t="shared" si="15"/>
        <v>100%</v>
      </c>
      <c r="V173" s="135" t="str">
        <f t="shared" si="11"/>
        <v>No Programado</v>
      </c>
      <c r="W173" s="132" t="str">
        <f t="shared" si="12"/>
        <v>No Programado</v>
      </c>
      <c r="X173" s="132" t="str">
        <f t="shared" si="13"/>
        <v>No Programado</v>
      </c>
      <c r="Y173" s="161" t="str">
        <f t="shared" si="14"/>
        <v>No Programado</v>
      </c>
      <c r="Z173" s="177"/>
      <c r="AA173" s="178"/>
      <c r="AB173" s="178"/>
      <c r="AC173" s="179"/>
    </row>
    <row r="174" spans="3:29" ht="17.25">
      <c r="C174" s="205" t="e">
        <f>IF(ISBLANK('5. Pp (3 años)'!#REF!),"",'5. Pp (3 años)'!#REF!)</f>
        <v>#REF!</v>
      </c>
      <c r="D174" s="80" t="e">
        <f>IF(ISBLANK('5. Pp (3 años)'!#REF!),"",'5. Pp (3 años)'!#REF!)</f>
        <v>#REF!</v>
      </c>
      <c r="E174" s="201" t="e">
        <f>IF(ISBLANK('5. Pp (3 años)'!#REF!),"",'5. Pp (3 años)'!#REF!)</f>
        <v>#REF!</v>
      </c>
      <c r="F174" s="201" t="e">
        <f>IF(ISBLANK('5. Pp (3 años)'!#REF!),"",'5. Pp (3 años)'!#REF!)</f>
        <v>#REF!</v>
      </c>
      <c r="G174" s="209" t="e">
        <f>IF(ISBLANK('5. Pp (3 años)'!#REF!),"",'5. Pp (3 años)'!#REF!)</f>
        <v>#REF!</v>
      </c>
      <c r="H174" s="66" t="e">
        <f>IF(ISBLANK('5. Pp (3 años)'!#REF!),"",'5. Pp (3 años)'!#REF!)</f>
        <v>#REF!</v>
      </c>
      <c r="I174" s="142" t="e">
        <f>IF(ISBLANK('9. METAS'!#REF!),"",'9. METAS'!#REF!)</f>
        <v>#REF!</v>
      </c>
      <c r="J174" s="143" t="e">
        <f>IF(ISBLANK('9. METAS'!#REF!),"",'9. METAS'!#REF!)</f>
        <v>#REF!</v>
      </c>
      <c r="K174" s="133" t="e">
        <f>IF(ISBLANK('9. METAS'!#REF!),"",'9. METAS'!#REF!)</f>
        <v>#REF!</v>
      </c>
      <c r="L174" s="133" t="e">
        <f>IF(ISBLANK('9. METAS'!#REF!),"",'9. METAS'!#REF!)</f>
        <v>#REF!</v>
      </c>
      <c r="M174" s="134" t="e">
        <f>IF(ISBLANK('9. METAS'!#REF!),"",'9. METAS'!#REF!)</f>
        <v>#REF!</v>
      </c>
      <c r="N174" s="144"/>
      <c r="O174" s="136"/>
      <c r="P174" s="136"/>
      <c r="Q174" s="137"/>
      <c r="R174" s="131" t="str">
        <f t="shared" si="16"/>
        <v>100%</v>
      </c>
      <c r="S174" s="132" t="str">
        <f t="shared" si="16"/>
        <v>100%</v>
      </c>
      <c r="T174" s="132" t="str">
        <f t="shared" si="15"/>
        <v>100%</v>
      </c>
      <c r="U174" s="155" t="str">
        <f t="shared" si="15"/>
        <v>100%</v>
      </c>
      <c r="V174" s="135" t="str">
        <f t="shared" si="11"/>
        <v>No Programado</v>
      </c>
      <c r="W174" s="132" t="str">
        <f t="shared" si="12"/>
        <v>No Programado</v>
      </c>
      <c r="X174" s="132" t="str">
        <f t="shared" si="13"/>
        <v>No Programado</v>
      </c>
      <c r="Y174" s="161" t="str">
        <f t="shared" si="14"/>
        <v>No Programado</v>
      </c>
      <c r="Z174" s="177"/>
      <c r="AA174" s="178"/>
      <c r="AB174" s="178"/>
      <c r="AC174" s="179"/>
    </row>
    <row r="175" spans="3:29" ht="17.25">
      <c r="C175" s="204" t="e">
        <f>IF(ISBLANK('5. Pp (3 años)'!#REF!),"",'5. Pp (3 años)'!#REF!)</f>
        <v>#REF!</v>
      </c>
      <c r="D175" s="80" t="e">
        <f>IF(ISBLANK('5. Pp (3 años)'!#REF!),"",'5. Pp (3 años)'!#REF!)</f>
        <v>#REF!</v>
      </c>
      <c r="E175" s="201" t="e">
        <f>IF(ISBLANK('5. Pp (3 años)'!#REF!),"",'5. Pp (3 años)'!#REF!)</f>
        <v>#REF!</v>
      </c>
      <c r="F175" s="201" t="e">
        <f>IF(ISBLANK('5. Pp (3 años)'!#REF!),"",'5. Pp (3 años)'!#REF!)</f>
        <v>#REF!</v>
      </c>
      <c r="G175" s="209" t="e">
        <f>IF(ISBLANK('5. Pp (3 años)'!#REF!),"",'5. Pp (3 años)'!#REF!)</f>
        <v>#REF!</v>
      </c>
      <c r="H175" s="66" t="e">
        <f>IF(ISBLANK('5. Pp (3 años)'!#REF!),"",'5. Pp (3 años)'!#REF!)</f>
        <v>#REF!</v>
      </c>
      <c r="I175" s="142" t="e">
        <f>IF(ISBLANK('9. METAS'!#REF!),"",'9. METAS'!#REF!)</f>
        <v>#REF!</v>
      </c>
      <c r="J175" s="143" t="e">
        <f>IF(ISBLANK('9. METAS'!#REF!),"",'9. METAS'!#REF!)</f>
        <v>#REF!</v>
      </c>
      <c r="K175" s="133" t="e">
        <f>IF(ISBLANK('9. METAS'!#REF!),"",'9. METAS'!#REF!)</f>
        <v>#REF!</v>
      </c>
      <c r="L175" s="133" t="e">
        <f>IF(ISBLANK('9. METAS'!#REF!),"",'9. METAS'!#REF!)</f>
        <v>#REF!</v>
      </c>
      <c r="M175" s="134" t="e">
        <f>IF(ISBLANK('9. METAS'!#REF!),"",'9. METAS'!#REF!)</f>
        <v>#REF!</v>
      </c>
      <c r="N175" s="144"/>
      <c r="O175" s="136"/>
      <c r="P175" s="136"/>
      <c r="Q175" s="137"/>
      <c r="R175" s="131" t="str">
        <f t="shared" si="16"/>
        <v>100%</v>
      </c>
      <c r="S175" s="132" t="str">
        <f t="shared" si="16"/>
        <v>100%</v>
      </c>
      <c r="T175" s="132" t="str">
        <f t="shared" si="15"/>
        <v>100%</v>
      </c>
      <c r="U175" s="155" t="str">
        <f t="shared" si="15"/>
        <v>100%</v>
      </c>
      <c r="V175" s="135" t="str">
        <f t="shared" si="11"/>
        <v>No Programado</v>
      </c>
      <c r="W175" s="132" t="str">
        <f t="shared" si="12"/>
        <v>No Programado</v>
      </c>
      <c r="X175" s="132" t="str">
        <f t="shared" si="13"/>
        <v>No Programado</v>
      </c>
      <c r="Y175" s="161" t="str">
        <f t="shared" si="14"/>
        <v>No Programado</v>
      </c>
      <c r="Z175" s="177"/>
      <c r="AA175" s="178"/>
      <c r="AB175" s="178"/>
      <c r="AC175" s="179"/>
    </row>
    <row r="176" spans="3:29" ht="17.25">
      <c r="C176" s="205" t="e">
        <f>IF(ISBLANK('5. Pp (3 años)'!#REF!),"",'5. Pp (3 años)'!#REF!)</f>
        <v>#REF!</v>
      </c>
      <c r="D176" s="80" t="e">
        <f>IF(ISBLANK('5. Pp (3 años)'!#REF!),"",'5. Pp (3 años)'!#REF!)</f>
        <v>#REF!</v>
      </c>
      <c r="E176" s="201" t="e">
        <f>IF(ISBLANK('5. Pp (3 años)'!#REF!),"",'5. Pp (3 años)'!#REF!)</f>
        <v>#REF!</v>
      </c>
      <c r="F176" s="201" t="e">
        <f>IF(ISBLANK('5. Pp (3 años)'!#REF!),"",'5. Pp (3 años)'!#REF!)</f>
        <v>#REF!</v>
      </c>
      <c r="G176" s="209" t="e">
        <f>IF(ISBLANK('5. Pp (3 años)'!#REF!),"",'5. Pp (3 años)'!#REF!)</f>
        <v>#REF!</v>
      </c>
      <c r="H176" s="66" t="e">
        <f>IF(ISBLANK('5. Pp (3 años)'!#REF!),"",'5. Pp (3 años)'!#REF!)</f>
        <v>#REF!</v>
      </c>
      <c r="I176" s="142" t="e">
        <f>IF(ISBLANK('9. METAS'!#REF!),"",'9. METAS'!#REF!)</f>
        <v>#REF!</v>
      </c>
      <c r="J176" s="143" t="e">
        <f>IF(ISBLANK('9. METAS'!#REF!),"",'9. METAS'!#REF!)</f>
        <v>#REF!</v>
      </c>
      <c r="K176" s="133" t="e">
        <f>IF(ISBLANK('9. METAS'!#REF!),"",'9. METAS'!#REF!)</f>
        <v>#REF!</v>
      </c>
      <c r="L176" s="133" t="e">
        <f>IF(ISBLANK('9. METAS'!#REF!),"",'9. METAS'!#REF!)</f>
        <v>#REF!</v>
      </c>
      <c r="M176" s="134" t="e">
        <f>IF(ISBLANK('9. METAS'!#REF!),"",'9. METAS'!#REF!)</f>
        <v>#REF!</v>
      </c>
      <c r="N176" s="144"/>
      <c r="O176" s="136"/>
      <c r="P176" s="136"/>
      <c r="Q176" s="137"/>
      <c r="R176" s="131" t="str">
        <f t="shared" si="16"/>
        <v>100%</v>
      </c>
      <c r="S176" s="132" t="str">
        <f t="shared" si="16"/>
        <v>100%</v>
      </c>
      <c r="T176" s="132" t="str">
        <f t="shared" si="15"/>
        <v>100%</v>
      </c>
      <c r="U176" s="155" t="str">
        <f t="shared" si="15"/>
        <v>100%</v>
      </c>
      <c r="V176" s="135" t="str">
        <f t="shared" si="11"/>
        <v>No Programado</v>
      </c>
      <c r="W176" s="132" t="str">
        <f t="shared" si="12"/>
        <v>No Programado</v>
      </c>
      <c r="X176" s="132" t="str">
        <f t="shared" si="13"/>
        <v>No Programado</v>
      </c>
      <c r="Y176" s="161" t="str">
        <f t="shared" si="14"/>
        <v>No Programado</v>
      </c>
      <c r="Z176" s="177"/>
      <c r="AA176" s="178"/>
      <c r="AB176" s="178"/>
      <c r="AC176" s="179"/>
    </row>
    <row r="177" spans="3:29" ht="17.25">
      <c r="C177" s="204" t="e">
        <f>IF(ISBLANK('5. Pp (3 años)'!#REF!),"",'5. Pp (3 años)'!#REF!)</f>
        <v>#REF!</v>
      </c>
      <c r="D177" s="80" t="e">
        <f>IF(ISBLANK('5. Pp (3 años)'!#REF!),"",'5. Pp (3 años)'!#REF!)</f>
        <v>#REF!</v>
      </c>
      <c r="E177" s="201" t="e">
        <f>IF(ISBLANK('5. Pp (3 años)'!#REF!),"",'5. Pp (3 años)'!#REF!)</f>
        <v>#REF!</v>
      </c>
      <c r="F177" s="201" t="e">
        <f>IF(ISBLANK('5. Pp (3 años)'!#REF!),"",'5. Pp (3 años)'!#REF!)</f>
        <v>#REF!</v>
      </c>
      <c r="G177" s="209" t="e">
        <f>IF(ISBLANK('5. Pp (3 años)'!#REF!),"",'5. Pp (3 años)'!#REF!)</f>
        <v>#REF!</v>
      </c>
      <c r="H177" s="66" t="e">
        <f>IF(ISBLANK('5. Pp (3 años)'!#REF!),"",'5. Pp (3 años)'!#REF!)</f>
        <v>#REF!</v>
      </c>
      <c r="I177" s="142" t="e">
        <f>IF(ISBLANK('9. METAS'!#REF!),"",'9. METAS'!#REF!)</f>
        <v>#REF!</v>
      </c>
      <c r="J177" s="143" t="e">
        <f>IF(ISBLANK('9. METAS'!#REF!),"",'9. METAS'!#REF!)</f>
        <v>#REF!</v>
      </c>
      <c r="K177" s="133" t="e">
        <f>IF(ISBLANK('9. METAS'!#REF!),"",'9. METAS'!#REF!)</f>
        <v>#REF!</v>
      </c>
      <c r="L177" s="133" t="e">
        <f>IF(ISBLANK('9. METAS'!#REF!),"",'9. METAS'!#REF!)</f>
        <v>#REF!</v>
      </c>
      <c r="M177" s="134" t="e">
        <f>IF(ISBLANK('9. METAS'!#REF!),"",'9. METAS'!#REF!)</f>
        <v>#REF!</v>
      </c>
      <c r="N177" s="144"/>
      <c r="O177" s="136"/>
      <c r="P177" s="136"/>
      <c r="Q177" s="137"/>
      <c r="R177" s="131" t="str">
        <f t="shared" si="16"/>
        <v>100%</v>
      </c>
      <c r="S177" s="132" t="str">
        <f t="shared" si="16"/>
        <v>100%</v>
      </c>
      <c r="T177" s="132" t="str">
        <f t="shared" si="15"/>
        <v>100%</v>
      </c>
      <c r="U177" s="155" t="str">
        <f t="shared" si="15"/>
        <v>100%</v>
      </c>
      <c r="V177" s="135" t="str">
        <f t="shared" si="11"/>
        <v>No Programado</v>
      </c>
      <c r="W177" s="132" t="str">
        <f t="shared" si="12"/>
        <v>No Programado</v>
      </c>
      <c r="X177" s="132" t="str">
        <f t="shared" si="13"/>
        <v>No Programado</v>
      </c>
      <c r="Y177" s="161" t="str">
        <f t="shared" si="14"/>
        <v>No Programado</v>
      </c>
      <c r="Z177" s="177"/>
      <c r="AA177" s="178"/>
      <c r="AB177" s="178"/>
      <c r="AC177" s="179"/>
    </row>
    <row r="178" spans="3:29" ht="17.25">
      <c r="C178" s="206" t="e">
        <f>IF(ISBLANK('5. Pp (3 años)'!#REF!),"",'5. Pp (3 años)'!#REF!)</f>
        <v>#REF!</v>
      </c>
      <c r="D178" s="60" t="e">
        <f>IF(ISBLANK('5. Pp (3 años)'!#REF!),"",'5. Pp (3 años)'!#REF!)</f>
        <v>#REF!</v>
      </c>
      <c r="E178" s="203" t="e">
        <f>IF(ISBLANK('5. Pp (3 años)'!#REF!),"",'5. Pp (3 años)'!#REF!)</f>
        <v>#REF!</v>
      </c>
      <c r="F178" s="203" t="e">
        <f>IF(ISBLANK('5. Pp (3 años)'!#REF!),"",'5. Pp (3 años)'!#REF!)</f>
        <v>#REF!</v>
      </c>
      <c r="G178" s="214" t="e">
        <f>IF(ISBLANK('5. Pp (3 años)'!#REF!),"",'5. Pp (3 años)'!#REF!)</f>
        <v>#REF!</v>
      </c>
      <c r="H178" s="65" t="e">
        <f>IF(ISBLANK('5. Pp (3 años)'!#REF!),"",'5. Pp (3 años)'!#REF!)</f>
        <v>#REF!</v>
      </c>
      <c r="I178" s="142" t="e">
        <f>IF(ISBLANK('9. METAS'!#REF!),"",'9. METAS'!#REF!)</f>
        <v>#REF!</v>
      </c>
      <c r="J178" s="143" t="e">
        <f>IF(ISBLANK('9. METAS'!#REF!),"",'9. METAS'!#REF!)</f>
        <v>#REF!</v>
      </c>
      <c r="K178" s="133" t="e">
        <f>IF(ISBLANK('9. METAS'!#REF!),"",'9. METAS'!#REF!)</f>
        <v>#REF!</v>
      </c>
      <c r="L178" s="133" t="e">
        <f>IF(ISBLANK('9. METAS'!#REF!),"",'9. METAS'!#REF!)</f>
        <v>#REF!</v>
      </c>
      <c r="M178" s="134" t="e">
        <f>IF(ISBLANK('9. METAS'!#REF!),"",'9. METAS'!#REF!)</f>
        <v>#REF!</v>
      </c>
      <c r="N178" s="144"/>
      <c r="O178" s="136"/>
      <c r="P178" s="136"/>
      <c r="Q178" s="137"/>
      <c r="R178" s="131" t="str">
        <f t="shared" si="16"/>
        <v>100%</v>
      </c>
      <c r="S178" s="132" t="str">
        <f t="shared" si="16"/>
        <v>100%</v>
      </c>
      <c r="T178" s="132" t="str">
        <f t="shared" si="15"/>
        <v>100%</v>
      </c>
      <c r="U178" s="155" t="str">
        <f t="shared" si="15"/>
        <v>100%</v>
      </c>
      <c r="V178" s="135" t="str">
        <f t="shared" si="11"/>
        <v>No Programado</v>
      </c>
      <c r="W178" s="132" t="str">
        <f t="shared" si="12"/>
        <v>No Programado</v>
      </c>
      <c r="X178" s="132" t="str">
        <f t="shared" si="13"/>
        <v>No Programado</v>
      </c>
      <c r="Y178" s="161" t="str">
        <f t="shared" si="14"/>
        <v>No Programado</v>
      </c>
      <c r="Z178" s="174"/>
      <c r="AA178" s="175"/>
      <c r="AB178" s="175"/>
      <c r="AC178" s="176"/>
    </row>
    <row r="179" spans="3:29" ht="17.25">
      <c r="C179" s="204" t="e">
        <f>IF(ISBLANK('5. Pp (3 años)'!#REF!),"",'5. Pp (3 años)'!#REF!)</f>
        <v>#REF!</v>
      </c>
      <c r="D179" s="80" t="e">
        <f>IF(ISBLANK('5. Pp (3 años)'!#REF!),"",'5. Pp (3 años)'!#REF!)</f>
        <v>#REF!</v>
      </c>
      <c r="E179" s="201" t="e">
        <f>IF(ISBLANK('5. Pp (3 años)'!#REF!),"",'5. Pp (3 años)'!#REF!)</f>
        <v>#REF!</v>
      </c>
      <c r="F179" s="201" t="e">
        <f>IF(ISBLANK('5. Pp (3 años)'!#REF!),"",'5. Pp (3 años)'!#REF!)</f>
        <v>#REF!</v>
      </c>
      <c r="G179" s="209" t="e">
        <f>IF(ISBLANK('5. Pp (3 años)'!#REF!),"",'5. Pp (3 años)'!#REF!)</f>
        <v>#REF!</v>
      </c>
      <c r="H179" s="66" t="e">
        <f>IF(ISBLANK('5. Pp (3 años)'!#REF!),"",'5. Pp (3 años)'!#REF!)</f>
        <v>#REF!</v>
      </c>
      <c r="I179" s="142" t="e">
        <f>IF(ISBLANK('9. METAS'!#REF!),"",'9. METAS'!#REF!)</f>
        <v>#REF!</v>
      </c>
      <c r="J179" s="143" t="e">
        <f>IF(ISBLANK('9. METAS'!#REF!),"",'9. METAS'!#REF!)</f>
        <v>#REF!</v>
      </c>
      <c r="K179" s="133" t="e">
        <f>IF(ISBLANK('9. METAS'!#REF!),"",'9. METAS'!#REF!)</f>
        <v>#REF!</v>
      </c>
      <c r="L179" s="133" t="e">
        <f>IF(ISBLANK('9. METAS'!#REF!),"",'9. METAS'!#REF!)</f>
        <v>#REF!</v>
      </c>
      <c r="M179" s="134" t="e">
        <f>IF(ISBLANK('9. METAS'!#REF!),"",'9. METAS'!#REF!)</f>
        <v>#REF!</v>
      </c>
      <c r="N179" s="144"/>
      <c r="O179" s="136"/>
      <c r="P179" s="136"/>
      <c r="Q179" s="137"/>
      <c r="R179" s="131" t="str">
        <f t="shared" si="16"/>
        <v>100%</v>
      </c>
      <c r="S179" s="132" t="str">
        <f t="shared" si="16"/>
        <v>100%</v>
      </c>
      <c r="T179" s="132" t="str">
        <f t="shared" si="15"/>
        <v>100%</v>
      </c>
      <c r="U179" s="155" t="str">
        <f t="shared" si="15"/>
        <v>100%</v>
      </c>
      <c r="V179" s="135" t="str">
        <f t="shared" si="11"/>
        <v>No Programado</v>
      </c>
      <c r="W179" s="132" t="str">
        <f t="shared" si="12"/>
        <v>No Programado</v>
      </c>
      <c r="X179" s="132" t="str">
        <f t="shared" si="13"/>
        <v>No Programado</v>
      </c>
      <c r="Y179" s="161" t="str">
        <f t="shared" si="14"/>
        <v>No Programado</v>
      </c>
      <c r="Z179" s="177"/>
      <c r="AA179" s="178"/>
      <c r="AB179" s="178"/>
      <c r="AC179" s="179"/>
    </row>
    <row r="180" spans="3:29" ht="17.25">
      <c r="C180" s="205" t="e">
        <f>IF(ISBLANK('5. Pp (3 años)'!#REF!),"",'5. Pp (3 años)'!#REF!)</f>
        <v>#REF!</v>
      </c>
      <c r="D180" s="80" t="e">
        <f>IF(ISBLANK('5. Pp (3 años)'!#REF!),"",'5. Pp (3 años)'!#REF!)</f>
        <v>#REF!</v>
      </c>
      <c r="E180" s="201" t="e">
        <f>IF(ISBLANK('5. Pp (3 años)'!#REF!),"",'5. Pp (3 años)'!#REF!)</f>
        <v>#REF!</v>
      </c>
      <c r="F180" s="201" t="e">
        <f>IF(ISBLANK('5. Pp (3 años)'!#REF!),"",'5. Pp (3 años)'!#REF!)</f>
        <v>#REF!</v>
      </c>
      <c r="G180" s="209" t="e">
        <f>IF(ISBLANK('5. Pp (3 años)'!#REF!),"",'5. Pp (3 años)'!#REF!)</f>
        <v>#REF!</v>
      </c>
      <c r="H180" s="66" t="e">
        <f>IF(ISBLANK('5. Pp (3 años)'!#REF!),"",'5. Pp (3 años)'!#REF!)</f>
        <v>#REF!</v>
      </c>
      <c r="I180" s="142" t="e">
        <f>IF(ISBLANK('9. METAS'!#REF!),"",'9. METAS'!#REF!)</f>
        <v>#REF!</v>
      </c>
      <c r="J180" s="143" t="e">
        <f>IF(ISBLANK('9. METAS'!#REF!),"",'9. METAS'!#REF!)</f>
        <v>#REF!</v>
      </c>
      <c r="K180" s="133" t="e">
        <f>IF(ISBLANK('9. METAS'!#REF!),"",'9. METAS'!#REF!)</f>
        <v>#REF!</v>
      </c>
      <c r="L180" s="133" t="e">
        <f>IF(ISBLANK('9. METAS'!#REF!),"",'9. METAS'!#REF!)</f>
        <v>#REF!</v>
      </c>
      <c r="M180" s="134" t="e">
        <f>IF(ISBLANK('9. METAS'!#REF!),"",'9. METAS'!#REF!)</f>
        <v>#REF!</v>
      </c>
      <c r="N180" s="144"/>
      <c r="O180" s="136"/>
      <c r="P180" s="136"/>
      <c r="Q180" s="137"/>
      <c r="R180" s="131" t="str">
        <f t="shared" si="16"/>
        <v>100%</v>
      </c>
      <c r="S180" s="132" t="str">
        <f t="shared" si="16"/>
        <v>100%</v>
      </c>
      <c r="T180" s="132" t="str">
        <f t="shared" si="15"/>
        <v>100%</v>
      </c>
      <c r="U180" s="155" t="str">
        <f t="shared" si="15"/>
        <v>100%</v>
      </c>
      <c r="V180" s="135" t="str">
        <f t="shared" si="11"/>
        <v>No Programado</v>
      </c>
      <c r="W180" s="132" t="str">
        <f t="shared" si="12"/>
        <v>No Programado</v>
      </c>
      <c r="X180" s="132" t="str">
        <f t="shared" si="13"/>
        <v>No Programado</v>
      </c>
      <c r="Y180" s="161" t="str">
        <f t="shared" si="14"/>
        <v>No Programado</v>
      </c>
      <c r="Z180" s="177"/>
      <c r="AA180" s="178"/>
      <c r="AB180" s="178"/>
      <c r="AC180" s="179"/>
    </row>
    <row r="181" spans="3:29" ht="17.25">
      <c r="C181" s="204" t="e">
        <f>IF(ISBLANK('5. Pp (3 años)'!#REF!),"",'5. Pp (3 años)'!#REF!)</f>
        <v>#REF!</v>
      </c>
      <c r="D181" s="80" t="e">
        <f>IF(ISBLANK('5. Pp (3 años)'!#REF!),"",'5. Pp (3 años)'!#REF!)</f>
        <v>#REF!</v>
      </c>
      <c r="E181" s="201" t="e">
        <f>IF(ISBLANK('5. Pp (3 años)'!#REF!),"",'5. Pp (3 años)'!#REF!)</f>
        <v>#REF!</v>
      </c>
      <c r="F181" s="201" t="e">
        <f>IF(ISBLANK('5. Pp (3 años)'!#REF!),"",'5. Pp (3 años)'!#REF!)</f>
        <v>#REF!</v>
      </c>
      <c r="G181" s="209" t="e">
        <f>IF(ISBLANK('5. Pp (3 años)'!#REF!),"",'5. Pp (3 años)'!#REF!)</f>
        <v>#REF!</v>
      </c>
      <c r="H181" s="66" t="e">
        <f>IF(ISBLANK('5. Pp (3 años)'!#REF!),"",'5. Pp (3 años)'!#REF!)</f>
        <v>#REF!</v>
      </c>
      <c r="I181" s="142" t="e">
        <f>IF(ISBLANK('9. METAS'!#REF!),"",'9. METAS'!#REF!)</f>
        <v>#REF!</v>
      </c>
      <c r="J181" s="143" t="e">
        <f>IF(ISBLANK('9. METAS'!#REF!),"",'9. METAS'!#REF!)</f>
        <v>#REF!</v>
      </c>
      <c r="K181" s="133" t="e">
        <f>IF(ISBLANK('9. METAS'!#REF!),"",'9. METAS'!#REF!)</f>
        <v>#REF!</v>
      </c>
      <c r="L181" s="133" t="e">
        <f>IF(ISBLANK('9. METAS'!#REF!),"",'9. METAS'!#REF!)</f>
        <v>#REF!</v>
      </c>
      <c r="M181" s="134" t="e">
        <f>IF(ISBLANK('9. METAS'!#REF!),"",'9. METAS'!#REF!)</f>
        <v>#REF!</v>
      </c>
      <c r="N181" s="144"/>
      <c r="O181" s="136"/>
      <c r="P181" s="136"/>
      <c r="Q181" s="137"/>
      <c r="R181" s="131" t="str">
        <f t="shared" si="16"/>
        <v>100%</v>
      </c>
      <c r="S181" s="132" t="str">
        <f t="shared" si="16"/>
        <v>100%</v>
      </c>
      <c r="T181" s="132" t="str">
        <f t="shared" si="15"/>
        <v>100%</v>
      </c>
      <c r="U181" s="155" t="str">
        <f t="shared" si="15"/>
        <v>100%</v>
      </c>
      <c r="V181" s="135" t="str">
        <f t="shared" si="11"/>
        <v>No Programado</v>
      </c>
      <c r="W181" s="132" t="str">
        <f t="shared" si="12"/>
        <v>No Programado</v>
      </c>
      <c r="X181" s="132" t="str">
        <f t="shared" si="13"/>
        <v>No Programado</v>
      </c>
      <c r="Y181" s="161" t="str">
        <f t="shared" si="14"/>
        <v>No Programado</v>
      </c>
      <c r="Z181" s="177"/>
      <c r="AA181" s="178"/>
      <c r="AB181" s="178"/>
      <c r="AC181" s="179"/>
    </row>
    <row r="182" spans="3:29" ht="17.25">
      <c r="C182" s="205" t="e">
        <f>IF(ISBLANK('5. Pp (3 años)'!#REF!),"",'5. Pp (3 años)'!#REF!)</f>
        <v>#REF!</v>
      </c>
      <c r="D182" s="80" t="e">
        <f>IF(ISBLANK('5. Pp (3 años)'!#REF!),"",'5. Pp (3 años)'!#REF!)</f>
        <v>#REF!</v>
      </c>
      <c r="E182" s="201" t="e">
        <f>IF(ISBLANK('5. Pp (3 años)'!#REF!),"",'5. Pp (3 años)'!#REF!)</f>
        <v>#REF!</v>
      </c>
      <c r="F182" s="201" t="e">
        <f>IF(ISBLANK('5. Pp (3 años)'!#REF!),"",'5. Pp (3 años)'!#REF!)</f>
        <v>#REF!</v>
      </c>
      <c r="G182" s="209" t="e">
        <f>IF(ISBLANK('5. Pp (3 años)'!#REF!),"",'5. Pp (3 años)'!#REF!)</f>
        <v>#REF!</v>
      </c>
      <c r="H182" s="66" t="e">
        <f>IF(ISBLANK('5. Pp (3 años)'!#REF!),"",'5. Pp (3 años)'!#REF!)</f>
        <v>#REF!</v>
      </c>
      <c r="I182" s="142" t="e">
        <f>IF(ISBLANK('9. METAS'!#REF!),"",'9. METAS'!#REF!)</f>
        <v>#REF!</v>
      </c>
      <c r="J182" s="143" t="e">
        <f>IF(ISBLANK('9. METAS'!#REF!),"",'9. METAS'!#REF!)</f>
        <v>#REF!</v>
      </c>
      <c r="K182" s="133" t="e">
        <f>IF(ISBLANK('9. METAS'!#REF!),"",'9. METAS'!#REF!)</f>
        <v>#REF!</v>
      </c>
      <c r="L182" s="133" t="e">
        <f>IF(ISBLANK('9. METAS'!#REF!),"",'9. METAS'!#REF!)</f>
        <v>#REF!</v>
      </c>
      <c r="M182" s="134" t="e">
        <f>IF(ISBLANK('9. METAS'!#REF!),"",'9. METAS'!#REF!)</f>
        <v>#REF!</v>
      </c>
      <c r="N182" s="144"/>
      <c r="O182" s="136"/>
      <c r="P182" s="136"/>
      <c r="Q182" s="137"/>
      <c r="R182" s="131" t="str">
        <f t="shared" si="16"/>
        <v>100%</v>
      </c>
      <c r="S182" s="132" t="str">
        <f t="shared" si="16"/>
        <v>100%</v>
      </c>
      <c r="T182" s="132" t="str">
        <f t="shared" si="15"/>
        <v>100%</v>
      </c>
      <c r="U182" s="155" t="str">
        <f t="shared" si="15"/>
        <v>100%</v>
      </c>
      <c r="V182" s="135" t="str">
        <f t="shared" si="11"/>
        <v>No Programado</v>
      </c>
      <c r="W182" s="132" t="str">
        <f t="shared" si="12"/>
        <v>No Programado</v>
      </c>
      <c r="X182" s="132" t="str">
        <f t="shared" si="13"/>
        <v>No Programado</v>
      </c>
      <c r="Y182" s="161" t="str">
        <f t="shared" si="14"/>
        <v>No Programado</v>
      </c>
      <c r="Z182" s="177"/>
      <c r="AA182" s="178"/>
      <c r="AB182" s="178"/>
      <c r="AC182" s="179"/>
    </row>
    <row r="183" spans="3:29" ht="17.25">
      <c r="C183" s="204" t="e">
        <f>IF(ISBLANK('5. Pp (3 años)'!#REF!),"",'5. Pp (3 años)'!#REF!)</f>
        <v>#REF!</v>
      </c>
      <c r="D183" s="80" t="e">
        <f>IF(ISBLANK('5. Pp (3 años)'!#REF!),"",'5. Pp (3 años)'!#REF!)</f>
        <v>#REF!</v>
      </c>
      <c r="E183" s="201" t="e">
        <f>IF(ISBLANK('5. Pp (3 años)'!#REF!),"",'5. Pp (3 años)'!#REF!)</f>
        <v>#REF!</v>
      </c>
      <c r="F183" s="201" t="e">
        <f>IF(ISBLANK('5. Pp (3 años)'!#REF!),"",'5. Pp (3 años)'!#REF!)</f>
        <v>#REF!</v>
      </c>
      <c r="G183" s="209" t="e">
        <f>IF(ISBLANK('5. Pp (3 años)'!#REF!),"",'5. Pp (3 años)'!#REF!)</f>
        <v>#REF!</v>
      </c>
      <c r="H183" s="66" t="e">
        <f>IF(ISBLANK('5. Pp (3 años)'!#REF!),"",'5. Pp (3 años)'!#REF!)</f>
        <v>#REF!</v>
      </c>
      <c r="I183" s="142" t="e">
        <f>IF(ISBLANK('9. METAS'!#REF!),"",'9. METAS'!#REF!)</f>
        <v>#REF!</v>
      </c>
      <c r="J183" s="143" t="e">
        <f>IF(ISBLANK('9. METAS'!#REF!),"",'9. METAS'!#REF!)</f>
        <v>#REF!</v>
      </c>
      <c r="K183" s="133" t="e">
        <f>IF(ISBLANK('9. METAS'!#REF!),"",'9. METAS'!#REF!)</f>
        <v>#REF!</v>
      </c>
      <c r="L183" s="133" t="e">
        <f>IF(ISBLANK('9. METAS'!#REF!),"",'9. METAS'!#REF!)</f>
        <v>#REF!</v>
      </c>
      <c r="M183" s="134" t="e">
        <f>IF(ISBLANK('9. METAS'!#REF!),"",'9. METAS'!#REF!)</f>
        <v>#REF!</v>
      </c>
      <c r="N183" s="144"/>
      <c r="O183" s="136"/>
      <c r="P183" s="136"/>
      <c r="Q183" s="137"/>
      <c r="R183" s="131" t="str">
        <f t="shared" si="16"/>
        <v>100%</v>
      </c>
      <c r="S183" s="132" t="str">
        <f t="shared" si="16"/>
        <v>100%</v>
      </c>
      <c r="T183" s="132" t="str">
        <f t="shared" si="15"/>
        <v>100%</v>
      </c>
      <c r="U183" s="155" t="str">
        <f t="shared" si="15"/>
        <v>100%</v>
      </c>
      <c r="V183" s="135" t="str">
        <f t="shared" si="11"/>
        <v>No Programado</v>
      </c>
      <c r="W183" s="132" t="str">
        <f t="shared" si="12"/>
        <v>No Programado</v>
      </c>
      <c r="X183" s="132" t="str">
        <f t="shared" si="13"/>
        <v>No Programado</v>
      </c>
      <c r="Y183" s="161" t="str">
        <f t="shared" si="14"/>
        <v>No Programado</v>
      </c>
      <c r="Z183" s="177"/>
      <c r="AA183" s="178"/>
      <c r="AB183" s="178"/>
      <c r="AC183" s="179"/>
    </row>
    <row r="184" spans="3:29" ht="17.25">
      <c r="C184" s="206" t="e">
        <f>IF(ISBLANK('5. Pp (3 años)'!#REF!),"",'5. Pp (3 años)'!#REF!)</f>
        <v>#REF!</v>
      </c>
      <c r="D184" s="60" t="e">
        <f>IF(ISBLANK('5. Pp (3 años)'!#REF!),"",'5. Pp (3 años)'!#REF!)</f>
        <v>#REF!</v>
      </c>
      <c r="E184" s="203" t="e">
        <f>IF(ISBLANK('5. Pp (3 años)'!#REF!),"",'5. Pp (3 años)'!#REF!)</f>
        <v>#REF!</v>
      </c>
      <c r="F184" s="203" t="e">
        <f>IF(ISBLANK('5. Pp (3 años)'!#REF!),"",'5. Pp (3 años)'!#REF!)</f>
        <v>#REF!</v>
      </c>
      <c r="G184" s="214" t="e">
        <f>IF(ISBLANK('5. Pp (3 años)'!#REF!),"",'5. Pp (3 años)'!#REF!)</f>
        <v>#REF!</v>
      </c>
      <c r="H184" s="65" t="e">
        <f>IF(ISBLANK('5. Pp (3 años)'!#REF!),"",'5. Pp (3 años)'!#REF!)</f>
        <v>#REF!</v>
      </c>
      <c r="I184" s="142" t="e">
        <f>IF(ISBLANK('9. METAS'!#REF!),"",'9. METAS'!#REF!)</f>
        <v>#REF!</v>
      </c>
      <c r="J184" s="143" t="e">
        <f>IF(ISBLANK('9. METAS'!#REF!),"",'9. METAS'!#REF!)</f>
        <v>#REF!</v>
      </c>
      <c r="K184" s="133" t="e">
        <f>IF(ISBLANK('9. METAS'!#REF!),"",'9. METAS'!#REF!)</f>
        <v>#REF!</v>
      </c>
      <c r="L184" s="133" t="e">
        <f>IF(ISBLANK('9. METAS'!#REF!),"",'9. METAS'!#REF!)</f>
        <v>#REF!</v>
      </c>
      <c r="M184" s="134" t="e">
        <f>IF(ISBLANK('9. METAS'!#REF!),"",'9. METAS'!#REF!)</f>
        <v>#REF!</v>
      </c>
      <c r="N184" s="144"/>
      <c r="O184" s="136"/>
      <c r="P184" s="136"/>
      <c r="Q184" s="137"/>
      <c r="R184" s="131" t="str">
        <f t="shared" si="16"/>
        <v>100%</v>
      </c>
      <c r="S184" s="132" t="str">
        <f t="shared" si="16"/>
        <v>100%</v>
      </c>
      <c r="T184" s="132" t="str">
        <f t="shared" si="15"/>
        <v>100%</v>
      </c>
      <c r="U184" s="155" t="str">
        <f t="shared" si="15"/>
        <v>100%</v>
      </c>
      <c r="V184" s="135" t="str">
        <f t="shared" si="11"/>
        <v>No Programado</v>
      </c>
      <c r="W184" s="132" t="str">
        <f t="shared" si="12"/>
        <v>No Programado</v>
      </c>
      <c r="X184" s="132" t="str">
        <f t="shared" si="13"/>
        <v>No Programado</v>
      </c>
      <c r="Y184" s="161" t="str">
        <f t="shared" si="14"/>
        <v>No Programado</v>
      </c>
      <c r="Z184" s="174"/>
      <c r="AA184" s="175"/>
      <c r="AB184" s="175"/>
      <c r="AC184" s="176"/>
    </row>
    <row r="185" spans="3:29" ht="17.25">
      <c r="C185" s="204" t="e">
        <f>IF(ISBLANK('5. Pp (3 años)'!#REF!),"",'5. Pp (3 años)'!#REF!)</f>
        <v>#REF!</v>
      </c>
      <c r="D185" s="80" t="e">
        <f>IF(ISBLANK('5. Pp (3 años)'!#REF!),"",'5. Pp (3 años)'!#REF!)</f>
        <v>#REF!</v>
      </c>
      <c r="E185" s="201" t="e">
        <f>IF(ISBLANK('5. Pp (3 años)'!#REF!),"",'5. Pp (3 años)'!#REF!)</f>
        <v>#REF!</v>
      </c>
      <c r="F185" s="201" t="e">
        <f>IF(ISBLANK('5. Pp (3 años)'!#REF!),"",'5. Pp (3 años)'!#REF!)</f>
        <v>#REF!</v>
      </c>
      <c r="G185" s="209" t="e">
        <f>IF(ISBLANK('5. Pp (3 años)'!#REF!),"",'5. Pp (3 años)'!#REF!)</f>
        <v>#REF!</v>
      </c>
      <c r="H185" s="66" t="e">
        <f>IF(ISBLANK('5. Pp (3 años)'!#REF!),"",'5. Pp (3 años)'!#REF!)</f>
        <v>#REF!</v>
      </c>
      <c r="I185" s="142" t="e">
        <f>IF(ISBLANK('9. METAS'!#REF!),"",'9. METAS'!#REF!)</f>
        <v>#REF!</v>
      </c>
      <c r="J185" s="143" t="e">
        <f>IF(ISBLANK('9. METAS'!#REF!),"",'9. METAS'!#REF!)</f>
        <v>#REF!</v>
      </c>
      <c r="K185" s="133" t="e">
        <f>IF(ISBLANK('9. METAS'!#REF!),"",'9. METAS'!#REF!)</f>
        <v>#REF!</v>
      </c>
      <c r="L185" s="133" t="e">
        <f>IF(ISBLANK('9. METAS'!#REF!),"",'9. METAS'!#REF!)</f>
        <v>#REF!</v>
      </c>
      <c r="M185" s="134" t="e">
        <f>IF(ISBLANK('9. METAS'!#REF!),"",'9. METAS'!#REF!)</f>
        <v>#REF!</v>
      </c>
      <c r="N185" s="144"/>
      <c r="O185" s="136"/>
      <c r="P185" s="136"/>
      <c r="Q185" s="137"/>
      <c r="R185" s="131" t="str">
        <f t="shared" si="16"/>
        <v>100%</v>
      </c>
      <c r="S185" s="132" t="str">
        <f t="shared" si="16"/>
        <v>100%</v>
      </c>
      <c r="T185" s="132" t="str">
        <f t="shared" si="15"/>
        <v>100%</v>
      </c>
      <c r="U185" s="155" t="str">
        <f t="shared" si="15"/>
        <v>100%</v>
      </c>
      <c r="V185" s="135" t="str">
        <f t="shared" si="11"/>
        <v>No Programado</v>
      </c>
      <c r="W185" s="132" t="str">
        <f t="shared" si="12"/>
        <v>No Programado</v>
      </c>
      <c r="X185" s="132" t="str">
        <f t="shared" si="13"/>
        <v>No Programado</v>
      </c>
      <c r="Y185" s="161" t="str">
        <f t="shared" si="14"/>
        <v>No Programado</v>
      </c>
      <c r="Z185" s="177"/>
      <c r="AA185" s="178"/>
      <c r="AB185" s="178"/>
      <c r="AC185" s="179"/>
    </row>
    <row r="186" spans="3:29" ht="17.25">
      <c r="C186" s="205" t="e">
        <f>IF(ISBLANK('5. Pp (3 años)'!#REF!),"",'5. Pp (3 años)'!#REF!)</f>
        <v>#REF!</v>
      </c>
      <c r="D186" s="80" t="e">
        <f>IF(ISBLANK('5. Pp (3 años)'!#REF!),"",'5. Pp (3 años)'!#REF!)</f>
        <v>#REF!</v>
      </c>
      <c r="E186" s="201" t="e">
        <f>IF(ISBLANK('5. Pp (3 años)'!#REF!),"",'5. Pp (3 años)'!#REF!)</f>
        <v>#REF!</v>
      </c>
      <c r="F186" s="201" t="e">
        <f>IF(ISBLANK('5. Pp (3 años)'!#REF!),"",'5. Pp (3 años)'!#REF!)</f>
        <v>#REF!</v>
      </c>
      <c r="G186" s="209" t="e">
        <f>IF(ISBLANK('5. Pp (3 años)'!#REF!),"",'5. Pp (3 años)'!#REF!)</f>
        <v>#REF!</v>
      </c>
      <c r="H186" s="66" t="e">
        <f>IF(ISBLANK('5. Pp (3 años)'!#REF!),"",'5. Pp (3 años)'!#REF!)</f>
        <v>#REF!</v>
      </c>
      <c r="I186" s="142" t="e">
        <f>IF(ISBLANK('9. METAS'!#REF!),"",'9. METAS'!#REF!)</f>
        <v>#REF!</v>
      </c>
      <c r="J186" s="143" t="e">
        <f>IF(ISBLANK('9. METAS'!#REF!),"",'9. METAS'!#REF!)</f>
        <v>#REF!</v>
      </c>
      <c r="K186" s="133" t="e">
        <f>IF(ISBLANK('9. METAS'!#REF!),"",'9. METAS'!#REF!)</f>
        <v>#REF!</v>
      </c>
      <c r="L186" s="133" t="e">
        <f>IF(ISBLANK('9. METAS'!#REF!),"",'9. METAS'!#REF!)</f>
        <v>#REF!</v>
      </c>
      <c r="M186" s="134" t="e">
        <f>IF(ISBLANK('9. METAS'!#REF!),"",'9. METAS'!#REF!)</f>
        <v>#REF!</v>
      </c>
      <c r="N186" s="144"/>
      <c r="O186" s="136"/>
      <c r="P186" s="136"/>
      <c r="Q186" s="137"/>
      <c r="R186" s="131" t="str">
        <f t="shared" si="16"/>
        <v>100%</v>
      </c>
      <c r="S186" s="132" t="str">
        <f t="shared" si="16"/>
        <v>100%</v>
      </c>
      <c r="T186" s="132" t="str">
        <f t="shared" si="15"/>
        <v>100%</v>
      </c>
      <c r="U186" s="155" t="str">
        <f t="shared" si="15"/>
        <v>100%</v>
      </c>
      <c r="V186" s="135" t="str">
        <f t="shared" si="11"/>
        <v>No Programado</v>
      </c>
      <c r="W186" s="132" t="str">
        <f t="shared" si="12"/>
        <v>No Programado</v>
      </c>
      <c r="X186" s="132" t="str">
        <f t="shared" si="13"/>
        <v>No Programado</v>
      </c>
      <c r="Y186" s="161" t="str">
        <f t="shared" si="14"/>
        <v>No Programado</v>
      </c>
      <c r="Z186" s="177"/>
      <c r="AA186" s="178"/>
      <c r="AB186" s="178"/>
      <c r="AC186" s="179"/>
    </row>
    <row r="187" spans="3:29" ht="17.25">
      <c r="C187" s="204" t="e">
        <f>IF(ISBLANK('5. Pp (3 años)'!#REF!),"",'5. Pp (3 años)'!#REF!)</f>
        <v>#REF!</v>
      </c>
      <c r="D187" s="80" t="e">
        <f>IF(ISBLANK('5. Pp (3 años)'!#REF!),"",'5. Pp (3 años)'!#REF!)</f>
        <v>#REF!</v>
      </c>
      <c r="E187" s="201" t="e">
        <f>IF(ISBLANK('5. Pp (3 años)'!#REF!),"",'5. Pp (3 años)'!#REF!)</f>
        <v>#REF!</v>
      </c>
      <c r="F187" s="201" t="e">
        <f>IF(ISBLANK('5. Pp (3 años)'!#REF!),"",'5. Pp (3 años)'!#REF!)</f>
        <v>#REF!</v>
      </c>
      <c r="G187" s="209" t="e">
        <f>IF(ISBLANK('5. Pp (3 años)'!#REF!),"",'5. Pp (3 años)'!#REF!)</f>
        <v>#REF!</v>
      </c>
      <c r="H187" s="66" t="e">
        <f>IF(ISBLANK('5. Pp (3 años)'!#REF!),"",'5. Pp (3 años)'!#REF!)</f>
        <v>#REF!</v>
      </c>
      <c r="I187" s="142" t="e">
        <f>IF(ISBLANK('9. METAS'!#REF!),"",'9. METAS'!#REF!)</f>
        <v>#REF!</v>
      </c>
      <c r="J187" s="143" t="e">
        <f>IF(ISBLANK('9. METAS'!#REF!),"",'9. METAS'!#REF!)</f>
        <v>#REF!</v>
      </c>
      <c r="K187" s="133" t="e">
        <f>IF(ISBLANK('9. METAS'!#REF!),"",'9. METAS'!#REF!)</f>
        <v>#REF!</v>
      </c>
      <c r="L187" s="133" t="e">
        <f>IF(ISBLANK('9. METAS'!#REF!),"",'9. METAS'!#REF!)</f>
        <v>#REF!</v>
      </c>
      <c r="M187" s="134" t="e">
        <f>IF(ISBLANK('9. METAS'!#REF!),"",'9. METAS'!#REF!)</f>
        <v>#REF!</v>
      </c>
      <c r="N187" s="144"/>
      <c r="O187" s="136"/>
      <c r="P187" s="136"/>
      <c r="Q187" s="137"/>
      <c r="R187" s="131" t="str">
        <f t="shared" si="16"/>
        <v>100%</v>
      </c>
      <c r="S187" s="132" t="str">
        <f t="shared" si="16"/>
        <v>100%</v>
      </c>
      <c r="T187" s="132" t="str">
        <f t="shared" si="15"/>
        <v>100%</v>
      </c>
      <c r="U187" s="155" t="str">
        <f t="shared" si="15"/>
        <v>100%</v>
      </c>
      <c r="V187" s="135" t="str">
        <f t="shared" si="11"/>
        <v>No Programado</v>
      </c>
      <c r="W187" s="132" t="str">
        <f t="shared" si="12"/>
        <v>No Programado</v>
      </c>
      <c r="X187" s="132" t="str">
        <f t="shared" si="13"/>
        <v>No Programado</v>
      </c>
      <c r="Y187" s="161" t="str">
        <f t="shared" si="14"/>
        <v>No Programado</v>
      </c>
      <c r="Z187" s="177"/>
      <c r="AA187" s="178"/>
      <c r="AB187" s="178"/>
      <c r="AC187" s="179"/>
    </row>
    <row r="188" spans="3:29" ht="17.25">
      <c r="C188" s="205" t="e">
        <f>IF(ISBLANK('5. Pp (3 años)'!#REF!),"",'5. Pp (3 años)'!#REF!)</f>
        <v>#REF!</v>
      </c>
      <c r="D188" s="80" t="e">
        <f>IF(ISBLANK('5. Pp (3 años)'!#REF!),"",'5. Pp (3 años)'!#REF!)</f>
        <v>#REF!</v>
      </c>
      <c r="E188" s="201" t="e">
        <f>IF(ISBLANK('5. Pp (3 años)'!#REF!),"",'5. Pp (3 años)'!#REF!)</f>
        <v>#REF!</v>
      </c>
      <c r="F188" s="201" t="e">
        <f>IF(ISBLANK('5. Pp (3 años)'!#REF!),"",'5. Pp (3 años)'!#REF!)</f>
        <v>#REF!</v>
      </c>
      <c r="G188" s="209" t="e">
        <f>IF(ISBLANK('5. Pp (3 años)'!#REF!),"",'5. Pp (3 años)'!#REF!)</f>
        <v>#REF!</v>
      </c>
      <c r="H188" s="66" t="e">
        <f>IF(ISBLANK('5. Pp (3 años)'!#REF!),"",'5. Pp (3 años)'!#REF!)</f>
        <v>#REF!</v>
      </c>
      <c r="I188" s="142" t="e">
        <f>IF(ISBLANK('9. METAS'!#REF!),"",'9. METAS'!#REF!)</f>
        <v>#REF!</v>
      </c>
      <c r="J188" s="143" t="e">
        <f>IF(ISBLANK('9. METAS'!#REF!),"",'9. METAS'!#REF!)</f>
        <v>#REF!</v>
      </c>
      <c r="K188" s="133" t="e">
        <f>IF(ISBLANK('9. METAS'!#REF!),"",'9. METAS'!#REF!)</f>
        <v>#REF!</v>
      </c>
      <c r="L188" s="133" t="e">
        <f>IF(ISBLANK('9. METAS'!#REF!),"",'9. METAS'!#REF!)</f>
        <v>#REF!</v>
      </c>
      <c r="M188" s="134" t="e">
        <f>IF(ISBLANK('9. METAS'!#REF!),"",'9. METAS'!#REF!)</f>
        <v>#REF!</v>
      </c>
      <c r="N188" s="144"/>
      <c r="O188" s="136"/>
      <c r="P188" s="136"/>
      <c r="Q188" s="137"/>
      <c r="R188" s="131" t="str">
        <f t="shared" si="16"/>
        <v>100%</v>
      </c>
      <c r="S188" s="132" t="str">
        <f t="shared" si="16"/>
        <v>100%</v>
      </c>
      <c r="T188" s="132" t="str">
        <f t="shared" si="15"/>
        <v>100%</v>
      </c>
      <c r="U188" s="155" t="str">
        <f t="shared" si="15"/>
        <v>100%</v>
      </c>
      <c r="V188" s="135" t="str">
        <f t="shared" si="11"/>
        <v>No Programado</v>
      </c>
      <c r="W188" s="132" t="str">
        <f t="shared" si="12"/>
        <v>No Programado</v>
      </c>
      <c r="X188" s="132" t="str">
        <f t="shared" si="13"/>
        <v>No Programado</v>
      </c>
      <c r="Y188" s="161" t="str">
        <f t="shared" si="14"/>
        <v>No Programado</v>
      </c>
      <c r="Z188" s="177"/>
      <c r="AA188" s="178"/>
      <c r="AB188" s="178"/>
      <c r="AC188" s="179"/>
    </row>
    <row r="189" spans="3:29" ht="17.25">
      <c r="C189" s="204" t="e">
        <f>IF(ISBLANK('5. Pp (3 años)'!#REF!),"",'5. Pp (3 años)'!#REF!)</f>
        <v>#REF!</v>
      </c>
      <c r="D189" s="80" t="e">
        <f>IF(ISBLANK('5. Pp (3 años)'!#REF!),"",'5. Pp (3 años)'!#REF!)</f>
        <v>#REF!</v>
      </c>
      <c r="E189" s="201" t="e">
        <f>IF(ISBLANK('5. Pp (3 años)'!#REF!),"",'5. Pp (3 años)'!#REF!)</f>
        <v>#REF!</v>
      </c>
      <c r="F189" s="201" t="e">
        <f>IF(ISBLANK('5. Pp (3 años)'!#REF!),"",'5. Pp (3 años)'!#REF!)</f>
        <v>#REF!</v>
      </c>
      <c r="G189" s="209" t="e">
        <f>IF(ISBLANK('5. Pp (3 años)'!#REF!),"",'5. Pp (3 años)'!#REF!)</f>
        <v>#REF!</v>
      </c>
      <c r="H189" s="66" t="e">
        <f>IF(ISBLANK('5. Pp (3 años)'!#REF!),"",'5. Pp (3 años)'!#REF!)</f>
        <v>#REF!</v>
      </c>
      <c r="I189" s="142" t="e">
        <f>IF(ISBLANK('9. METAS'!#REF!),"",'9. METAS'!#REF!)</f>
        <v>#REF!</v>
      </c>
      <c r="J189" s="143" t="e">
        <f>IF(ISBLANK('9. METAS'!#REF!),"",'9. METAS'!#REF!)</f>
        <v>#REF!</v>
      </c>
      <c r="K189" s="133" t="e">
        <f>IF(ISBLANK('9. METAS'!#REF!),"",'9. METAS'!#REF!)</f>
        <v>#REF!</v>
      </c>
      <c r="L189" s="133" t="e">
        <f>IF(ISBLANK('9. METAS'!#REF!),"",'9. METAS'!#REF!)</f>
        <v>#REF!</v>
      </c>
      <c r="M189" s="134" t="e">
        <f>IF(ISBLANK('9. METAS'!#REF!),"",'9. METAS'!#REF!)</f>
        <v>#REF!</v>
      </c>
      <c r="N189" s="144"/>
      <c r="O189" s="136"/>
      <c r="P189" s="136"/>
      <c r="Q189" s="137"/>
      <c r="R189" s="131" t="str">
        <f t="shared" si="16"/>
        <v>100%</v>
      </c>
      <c r="S189" s="132" t="str">
        <f t="shared" si="16"/>
        <v>100%</v>
      </c>
      <c r="T189" s="132" t="str">
        <f t="shared" si="15"/>
        <v>100%</v>
      </c>
      <c r="U189" s="155" t="str">
        <f t="shared" si="15"/>
        <v>100%</v>
      </c>
      <c r="V189" s="135" t="str">
        <f t="shared" si="11"/>
        <v>No Programado</v>
      </c>
      <c r="W189" s="132" t="str">
        <f t="shared" si="12"/>
        <v>No Programado</v>
      </c>
      <c r="X189" s="132" t="str">
        <f t="shared" si="13"/>
        <v>No Programado</v>
      </c>
      <c r="Y189" s="161" t="str">
        <f t="shared" si="14"/>
        <v>No Programado</v>
      </c>
      <c r="Z189" s="177"/>
      <c r="AA189" s="178"/>
      <c r="AB189" s="178"/>
      <c r="AC189" s="179"/>
    </row>
    <row r="190" spans="3:29" ht="17.25">
      <c r="C190" s="206" t="e">
        <f>IF(ISBLANK('5. Pp (3 años)'!#REF!),"",'5. Pp (3 años)'!#REF!)</f>
        <v>#REF!</v>
      </c>
      <c r="D190" s="60" t="e">
        <f>IF(ISBLANK('5. Pp (3 años)'!#REF!),"",'5. Pp (3 años)'!#REF!)</f>
        <v>#REF!</v>
      </c>
      <c r="E190" s="203" t="e">
        <f>IF(ISBLANK('5. Pp (3 años)'!#REF!),"",'5. Pp (3 años)'!#REF!)</f>
        <v>#REF!</v>
      </c>
      <c r="F190" s="203" t="e">
        <f>IF(ISBLANK('5. Pp (3 años)'!#REF!),"",'5. Pp (3 años)'!#REF!)</f>
        <v>#REF!</v>
      </c>
      <c r="G190" s="214" t="e">
        <f>IF(ISBLANK('5. Pp (3 años)'!#REF!),"",'5. Pp (3 años)'!#REF!)</f>
        <v>#REF!</v>
      </c>
      <c r="H190" s="65" t="e">
        <f>IF(ISBLANK('5. Pp (3 años)'!#REF!),"",'5. Pp (3 años)'!#REF!)</f>
        <v>#REF!</v>
      </c>
      <c r="I190" s="142" t="e">
        <f>IF(ISBLANK('9. METAS'!#REF!),"",'9. METAS'!#REF!)</f>
        <v>#REF!</v>
      </c>
      <c r="J190" s="143" t="e">
        <f>IF(ISBLANK('9. METAS'!#REF!),"",'9. METAS'!#REF!)</f>
        <v>#REF!</v>
      </c>
      <c r="K190" s="133" t="e">
        <f>IF(ISBLANK('9. METAS'!#REF!),"",'9. METAS'!#REF!)</f>
        <v>#REF!</v>
      </c>
      <c r="L190" s="133" t="e">
        <f>IF(ISBLANK('9. METAS'!#REF!),"",'9. METAS'!#REF!)</f>
        <v>#REF!</v>
      </c>
      <c r="M190" s="134" t="e">
        <f>IF(ISBLANK('9. METAS'!#REF!),"",'9. METAS'!#REF!)</f>
        <v>#REF!</v>
      </c>
      <c r="N190" s="144"/>
      <c r="O190" s="136"/>
      <c r="P190" s="136"/>
      <c r="Q190" s="137"/>
      <c r="R190" s="131" t="str">
        <f t="shared" si="16"/>
        <v>100%</v>
      </c>
      <c r="S190" s="132" t="str">
        <f t="shared" si="16"/>
        <v>100%</v>
      </c>
      <c r="T190" s="132" t="str">
        <f t="shared" si="15"/>
        <v>100%</v>
      </c>
      <c r="U190" s="155" t="str">
        <f t="shared" si="15"/>
        <v>100%</v>
      </c>
      <c r="V190" s="135" t="str">
        <f t="shared" si="11"/>
        <v>No Programado</v>
      </c>
      <c r="W190" s="132" t="str">
        <f t="shared" si="12"/>
        <v>No Programado</v>
      </c>
      <c r="X190" s="132" t="str">
        <f t="shared" si="13"/>
        <v>No Programado</v>
      </c>
      <c r="Y190" s="161" t="str">
        <f t="shared" si="14"/>
        <v>No Programado</v>
      </c>
      <c r="Z190" s="174"/>
      <c r="AA190" s="175"/>
      <c r="AB190" s="175"/>
      <c r="AC190" s="176"/>
    </row>
    <row r="191" spans="3:29" ht="17.25">
      <c r="C191" s="204" t="e">
        <f>IF(ISBLANK('5. Pp (3 años)'!#REF!),"",'5. Pp (3 años)'!#REF!)</f>
        <v>#REF!</v>
      </c>
      <c r="D191" s="80" t="e">
        <f>IF(ISBLANK('5. Pp (3 años)'!#REF!),"",'5. Pp (3 años)'!#REF!)</f>
        <v>#REF!</v>
      </c>
      <c r="E191" s="201" t="e">
        <f>IF(ISBLANK('5. Pp (3 años)'!#REF!),"",'5. Pp (3 años)'!#REF!)</f>
        <v>#REF!</v>
      </c>
      <c r="F191" s="201" t="e">
        <f>IF(ISBLANK('5. Pp (3 años)'!#REF!),"",'5. Pp (3 años)'!#REF!)</f>
        <v>#REF!</v>
      </c>
      <c r="G191" s="209" t="e">
        <f>IF(ISBLANK('5. Pp (3 años)'!#REF!),"",'5. Pp (3 años)'!#REF!)</f>
        <v>#REF!</v>
      </c>
      <c r="H191" s="66" t="e">
        <f>IF(ISBLANK('5. Pp (3 años)'!#REF!),"",'5. Pp (3 años)'!#REF!)</f>
        <v>#REF!</v>
      </c>
      <c r="I191" s="142" t="e">
        <f>IF(ISBLANK('9. METAS'!#REF!),"",'9. METAS'!#REF!)</f>
        <v>#REF!</v>
      </c>
      <c r="J191" s="143" t="e">
        <f>IF(ISBLANK('9. METAS'!#REF!),"",'9. METAS'!#REF!)</f>
        <v>#REF!</v>
      </c>
      <c r="K191" s="133" t="e">
        <f>IF(ISBLANK('9. METAS'!#REF!),"",'9. METAS'!#REF!)</f>
        <v>#REF!</v>
      </c>
      <c r="L191" s="133" t="e">
        <f>IF(ISBLANK('9. METAS'!#REF!),"",'9. METAS'!#REF!)</f>
        <v>#REF!</v>
      </c>
      <c r="M191" s="134" t="e">
        <f>IF(ISBLANK('9. METAS'!#REF!),"",'9. METAS'!#REF!)</f>
        <v>#REF!</v>
      </c>
      <c r="N191" s="144"/>
      <c r="O191" s="136"/>
      <c r="P191" s="136"/>
      <c r="Q191" s="137"/>
      <c r="R191" s="131" t="str">
        <f t="shared" si="16"/>
        <v>100%</v>
      </c>
      <c r="S191" s="132" t="str">
        <f t="shared" si="16"/>
        <v>100%</v>
      </c>
      <c r="T191" s="132" t="str">
        <f t="shared" si="15"/>
        <v>100%</v>
      </c>
      <c r="U191" s="155" t="str">
        <f t="shared" si="15"/>
        <v>100%</v>
      </c>
      <c r="V191" s="135" t="str">
        <f t="shared" si="11"/>
        <v>No Programado</v>
      </c>
      <c r="W191" s="132" t="str">
        <f t="shared" si="12"/>
        <v>No Programado</v>
      </c>
      <c r="X191" s="132" t="str">
        <f t="shared" si="13"/>
        <v>No Programado</v>
      </c>
      <c r="Y191" s="161" t="str">
        <f t="shared" si="14"/>
        <v>No Programado</v>
      </c>
      <c r="Z191" s="177"/>
      <c r="AA191" s="178"/>
      <c r="AB191" s="178"/>
      <c r="AC191" s="179"/>
    </row>
    <row r="192" spans="3:29" ht="17.25">
      <c r="C192" s="205" t="e">
        <f>IF(ISBLANK('5. Pp (3 años)'!#REF!),"",'5. Pp (3 años)'!#REF!)</f>
        <v>#REF!</v>
      </c>
      <c r="D192" s="80" t="e">
        <f>IF(ISBLANK('5. Pp (3 años)'!#REF!),"",'5. Pp (3 años)'!#REF!)</f>
        <v>#REF!</v>
      </c>
      <c r="E192" s="201" t="e">
        <f>IF(ISBLANK('5. Pp (3 años)'!#REF!),"",'5. Pp (3 años)'!#REF!)</f>
        <v>#REF!</v>
      </c>
      <c r="F192" s="201" t="e">
        <f>IF(ISBLANK('5. Pp (3 años)'!#REF!),"",'5. Pp (3 años)'!#REF!)</f>
        <v>#REF!</v>
      </c>
      <c r="G192" s="209" t="e">
        <f>IF(ISBLANK('5. Pp (3 años)'!#REF!),"",'5. Pp (3 años)'!#REF!)</f>
        <v>#REF!</v>
      </c>
      <c r="H192" s="66" t="e">
        <f>IF(ISBLANK('5. Pp (3 años)'!#REF!),"",'5. Pp (3 años)'!#REF!)</f>
        <v>#REF!</v>
      </c>
      <c r="I192" s="142" t="e">
        <f>IF(ISBLANK('9. METAS'!#REF!),"",'9. METAS'!#REF!)</f>
        <v>#REF!</v>
      </c>
      <c r="J192" s="143" t="e">
        <f>IF(ISBLANK('9. METAS'!#REF!),"",'9. METAS'!#REF!)</f>
        <v>#REF!</v>
      </c>
      <c r="K192" s="133" t="e">
        <f>IF(ISBLANK('9. METAS'!#REF!),"",'9. METAS'!#REF!)</f>
        <v>#REF!</v>
      </c>
      <c r="L192" s="133" t="e">
        <f>IF(ISBLANK('9. METAS'!#REF!),"",'9. METAS'!#REF!)</f>
        <v>#REF!</v>
      </c>
      <c r="M192" s="134" t="e">
        <f>IF(ISBLANK('9. METAS'!#REF!),"",'9. METAS'!#REF!)</f>
        <v>#REF!</v>
      </c>
      <c r="N192" s="144"/>
      <c r="O192" s="136"/>
      <c r="P192" s="136"/>
      <c r="Q192" s="137"/>
      <c r="R192" s="131" t="str">
        <f t="shared" si="16"/>
        <v>100%</v>
      </c>
      <c r="S192" s="132" t="str">
        <f t="shared" si="16"/>
        <v>100%</v>
      </c>
      <c r="T192" s="132" t="str">
        <f t="shared" si="15"/>
        <v>100%</v>
      </c>
      <c r="U192" s="155" t="str">
        <f t="shared" si="15"/>
        <v>100%</v>
      </c>
      <c r="V192" s="135" t="str">
        <f t="shared" si="11"/>
        <v>No Programado</v>
      </c>
      <c r="W192" s="132" t="str">
        <f t="shared" si="12"/>
        <v>No Programado</v>
      </c>
      <c r="X192" s="132" t="str">
        <f t="shared" si="13"/>
        <v>No Programado</v>
      </c>
      <c r="Y192" s="161" t="str">
        <f t="shared" si="14"/>
        <v>No Programado</v>
      </c>
      <c r="Z192" s="177"/>
      <c r="AA192" s="178"/>
      <c r="AB192" s="178"/>
      <c r="AC192" s="179"/>
    </row>
    <row r="193" spans="3:29" ht="17.25">
      <c r="C193" s="204" t="e">
        <f>IF(ISBLANK('5. Pp (3 años)'!#REF!),"",'5. Pp (3 años)'!#REF!)</f>
        <v>#REF!</v>
      </c>
      <c r="D193" s="80" t="e">
        <f>IF(ISBLANK('5. Pp (3 años)'!#REF!),"",'5. Pp (3 años)'!#REF!)</f>
        <v>#REF!</v>
      </c>
      <c r="E193" s="201" t="e">
        <f>IF(ISBLANK('5. Pp (3 años)'!#REF!),"",'5. Pp (3 años)'!#REF!)</f>
        <v>#REF!</v>
      </c>
      <c r="F193" s="201" t="e">
        <f>IF(ISBLANK('5. Pp (3 años)'!#REF!),"",'5. Pp (3 años)'!#REF!)</f>
        <v>#REF!</v>
      </c>
      <c r="G193" s="209" t="e">
        <f>IF(ISBLANK('5. Pp (3 años)'!#REF!),"",'5. Pp (3 años)'!#REF!)</f>
        <v>#REF!</v>
      </c>
      <c r="H193" s="66" t="e">
        <f>IF(ISBLANK('5. Pp (3 años)'!#REF!),"",'5. Pp (3 años)'!#REF!)</f>
        <v>#REF!</v>
      </c>
      <c r="I193" s="142" t="e">
        <f>IF(ISBLANK('9. METAS'!#REF!),"",'9. METAS'!#REF!)</f>
        <v>#REF!</v>
      </c>
      <c r="J193" s="143" t="e">
        <f>IF(ISBLANK('9. METAS'!#REF!),"",'9. METAS'!#REF!)</f>
        <v>#REF!</v>
      </c>
      <c r="K193" s="133" t="e">
        <f>IF(ISBLANK('9. METAS'!#REF!),"",'9. METAS'!#REF!)</f>
        <v>#REF!</v>
      </c>
      <c r="L193" s="133" t="e">
        <f>IF(ISBLANK('9. METAS'!#REF!),"",'9. METAS'!#REF!)</f>
        <v>#REF!</v>
      </c>
      <c r="M193" s="134" t="e">
        <f>IF(ISBLANK('9. METAS'!#REF!),"",'9. METAS'!#REF!)</f>
        <v>#REF!</v>
      </c>
      <c r="N193" s="144"/>
      <c r="O193" s="136"/>
      <c r="P193" s="136"/>
      <c r="Q193" s="137"/>
      <c r="R193" s="131" t="str">
        <f t="shared" si="16"/>
        <v>100%</v>
      </c>
      <c r="S193" s="132" t="str">
        <f t="shared" si="16"/>
        <v>100%</v>
      </c>
      <c r="T193" s="132" t="str">
        <f t="shared" si="15"/>
        <v>100%</v>
      </c>
      <c r="U193" s="155" t="str">
        <f t="shared" si="15"/>
        <v>100%</v>
      </c>
      <c r="V193" s="135" t="str">
        <f t="shared" si="11"/>
        <v>No Programado</v>
      </c>
      <c r="W193" s="132" t="str">
        <f t="shared" si="12"/>
        <v>No Programado</v>
      </c>
      <c r="X193" s="132" t="str">
        <f t="shared" si="13"/>
        <v>No Programado</v>
      </c>
      <c r="Y193" s="161" t="str">
        <f t="shared" si="14"/>
        <v>No Programado</v>
      </c>
      <c r="Z193" s="177"/>
      <c r="AA193" s="178"/>
      <c r="AB193" s="178"/>
      <c r="AC193" s="179"/>
    </row>
    <row r="194" spans="3:29" ht="17.25">
      <c r="C194" s="205" t="e">
        <f>IF(ISBLANK('5. Pp (3 años)'!#REF!),"",'5. Pp (3 años)'!#REF!)</f>
        <v>#REF!</v>
      </c>
      <c r="D194" s="80" t="e">
        <f>IF(ISBLANK('5. Pp (3 años)'!#REF!),"",'5. Pp (3 años)'!#REF!)</f>
        <v>#REF!</v>
      </c>
      <c r="E194" s="201" t="e">
        <f>IF(ISBLANK('5. Pp (3 años)'!#REF!),"",'5. Pp (3 años)'!#REF!)</f>
        <v>#REF!</v>
      </c>
      <c r="F194" s="201" t="e">
        <f>IF(ISBLANK('5. Pp (3 años)'!#REF!),"",'5. Pp (3 años)'!#REF!)</f>
        <v>#REF!</v>
      </c>
      <c r="G194" s="209" t="e">
        <f>IF(ISBLANK('5. Pp (3 años)'!#REF!),"",'5. Pp (3 años)'!#REF!)</f>
        <v>#REF!</v>
      </c>
      <c r="H194" s="66" t="e">
        <f>IF(ISBLANK('5. Pp (3 años)'!#REF!),"",'5. Pp (3 años)'!#REF!)</f>
        <v>#REF!</v>
      </c>
      <c r="I194" s="142" t="e">
        <f>IF(ISBLANK('9. METAS'!#REF!),"",'9. METAS'!#REF!)</f>
        <v>#REF!</v>
      </c>
      <c r="J194" s="143" t="e">
        <f>IF(ISBLANK('9. METAS'!#REF!),"",'9. METAS'!#REF!)</f>
        <v>#REF!</v>
      </c>
      <c r="K194" s="133" t="e">
        <f>IF(ISBLANK('9. METAS'!#REF!),"",'9. METAS'!#REF!)</f>
        <v>#REF!</v>
      </c>
      <c r="L194" s="133" t="e">
        <f>IF(ISBLANK('9. METAS'!#REF!),"",'9. METAS'!#REF!)</f>
        <v>#REF!</v>
      </c>
      <c r="M194" s="134" t="e">
        <f>IF(ISBLANK('9. METAS'!#REF!),"",'9. METAS'!#REF!)</f>
        <v>#REF!</v>
      </c>
      <c r="N194" s="144"/>
      <c r="O194" s="136"/>
      <c r="P194" s="136"/>
      <c r="Q194" s="137"/>
      <c r="R194" s="131" t="str">
        <f t="shared" si="16"/>
        <v>100%</v>
      </c>
      <c r="S194" s="132" t="str">
        <f t="shared" si="16"/>
        <v>100%</v>
      </c>
      <c r="T194" s="132" t="str">
        <f t="shared" si="15"/>
        <v>100%</v>
      </c>
      <c r="U194" s="155" t="str">
        <f t="shared" si="15"/>
        <v>100%</v>
      </c>
      <c r="V194" s="135" t="str">
        <f t="shared" si="11"/>
        <v>No Programado</v>
      </c>
      <c r="W194" s="132" t="str">
        <f t="shared" si="12"/>
        <v>No Programado</v>
      </c>
      <c r="X194" s="132" t="str">
        <f t="shared" si="13"/>
        <v>No Programado</v>
      </c>
      <c r="Y194" s="161" t="str">
        <f t="shared" si="14"/>
        <v>No Programado</v>
      </c>
      <c r="Z194" s="177"/>
      <c r="AA194" s="178"/>
      <c r="AB194" s="178"/>
      <c r="AC194" s="179"/>
    </row>
    <row r="195" spans="3:29" ht="17.25">
      <c r="C195" s="204" t="e">
        <f>IF(ISBLANK('5. Pp (3 años)'!#REF!),"",'5. Pp (3 años)'!#REF!)</f>
        <v>#REF!</v>
      </c>
      <c r="D195" s="80" t="e">
        <f>IF(ISBLANK('5. Pp (3 años)'!#REF!),"",'5. Pp (3 años)'!#REF!)</f>
        <v>#REF!</v>
      </c>
      <c r="E195" s="201" t="e">
        <f>IF(ISBLANK('5. Pp (3 años)'!#REF!),"",'5. Pp (3 años)'!#REF!)</f>
        <v>#REF!</v>
      </c>
      <c r="F195" s="201" t="e">
        <f>IF(ISBLANK('5. Pp (3 años)'!#REF!),"",'5. Pp (3 años)'!#REF!)</f>
        <v>#REF!</v>
      </c>
      <c r="G195" s="209" t="e">
        <f>IF(ISBLANK('5. Pp (3 años)'!#REF!),"",'5. Pp (3 años)'!#REF!)</f>
        <v>#REF!</v>
      </c>
      <c r="H195" s="66" t="e">
        <f>IF(ISBLANK('5. Pp (3 años)'!#REF!),"",'5. Pp (3 años)'!#REF!)</f>
        <v>#REF!</v>
      </c>
      <c r="I195" s="142" t="e">
        <f>IF(ISBLANK('9. METAS'!#REF!),"",'9. METAS'!#REF!)</f>
        <v>#REF!</v>
      </c>
      <c r="J195" s="143" t="e">
        <f>IF(ISBLANK('9. METAS'!#REF!),"",'9. METAS'!#REF!)</f>
        <v>#REF!</v>
      </c>
      <c r="K195" s="133" t="e">
        <f>IF(ISBLANK('9. METAS'!#REF!),"",'9. METAS'!#REF!)</f>
        <v>#REF!</v>
      </c>
      <c r="L195" s="133" t="e">
        <f>IF(ISBLANK('9. METAS'!#REF!),"",'9. METAS'!#REF!)</f>
        <v>#REF!</v>
      </c>
      <c r="M195" s="134" t="e">
        <f>IF(ISBLANK('9. METAS'!#REF!),"",'9. METAS'!#REF!)</f>
        <v>#REF!</v>
      </c>
      <c r="N195" s="144"/>
      <c r="O195" s="136"/>
      <c r="P195" s="136"/>
      <c r="Q195" s="137"/>
      <c r="R195" s="131" t="str">
        <f t="shared" si="16"/>
        <v>100%</v>
      </c>
      <c r="S195" s="132" t="str">
        <f t="shared" si="16"/>
        <v>100%</v>
      </c>
      <c r="T195" s="132" t="str">
        <f t="shared" si="15"/>
        <v>100%</v>
      </c>
      <c r="U195" s="155" t="str">
        <f t="shared" si="15"/>
        <v>100%</v>
      </c>
      <c r="V195" s="135" t="str">
        <f t="shared" si="11"/>
        <v>No Programado</v>
      </c>
      <c r="W195" s="132" t="str">
        <f t="shared" si="12"/>
        <v>No Programado</v>
      </c>
      <c r="X195" s="132" t="str">
        <f t="shared" si="13"/>
        <v>No Programado</v>
      </c>
      <c r="Y195" s="161" t="str">
        <f t="shared" si="14"/>
        <v>No Programado</v>
      </c>
      <c r="Z195" s="177"/>
      <c r="AA195" s="178"/>
      <c r="AB195" s="178"/>
      <c r="AC195" s="179"/>
    </row>
    <row r="196" spans="3:29" ht="17.25">
      <c r="C196" s="206" t="e">
        <f>IF(ISBLANK('5. Pp (3 años)'!#REF!),"",'5. Pp (3 años)'!#REF!)</f>
        <v>#REF!</v>
      </c>
      <c r="D196" s="60" t="e">
        <f>IF(ISBLANK('5. Pp (3 años)'!#REF!),"",'5. Pp (3 años)'!#REF!)</f>
        <v>#REF!</v>
      </c>
      <c r="E196" s="203" t="e">
        <f>IF(ISBLANK('5. Pp (3 años)'!#REF!),"",'5. Pp (3 años)'!#REF!)</f>
        <v>#REF!</v>
      </c>
      <c r="F196" s="203" t="e">
        <f>IF(ISBLANK('5. Pp (3 años)'!#REF!),"",'5. Pp (3 años)'!#REF!)</f>
        <v>#REF!</v>
      </c>
      <c r="G196" s="214" t="e">
        <f>IF(ISBLANK('5. Pp (3 años)'!#REF!),"",'5. Pp (3 años)'!#REF!)</f>
        <v>#REF!</v>
      </c>
      <c r="H196" s="65" t="e">
        <f>IF(ISBLANK('5. Pp (3 años)'!#REF!),"",'5. Pp (3 años)'!#REF!)</f>
        <v>#REF!</v>
      </c>
      <c r="I196" s="142" t="e">
        <f>IF(ISBLANK('9. METAS'!#REF!),"",'9. METAS'!#REF!)</f>
        <v>#REF!</v>
      </c>
      <c r="J196" s="143" t="e">
        <f>IF(ISBLANK('9. METAS'!#REF!),"",'9. METAS'!#REF!)</f>
        <v>#REF!</v>
      </c>
      <c r="K196" s="133" t="e">
        <f>IF(ISBLANK('9. METAS'!#REF!),"",'9. METAS'!#REF!)</f>
        <v>#REF!</v>
      </c>
      <c r="L196" s="133" t="e">
        <f>IF(ISBLANK('9. METAS'!#REF!),"",'9. METAS'!#REF!)</f>
        <v>#REF!</v>
      </c>
      <c r="M196" s="134" t="e">
        <f>IF(ISBLANK('9. METAS'!#REF!),"",'9. METAS'!#REF!)</f>
        <v>#REF!</v>
      </c>
      <c r="N196" s="144"/>
      <c r="O196" s="136"/>
      <c r="P196" s="136"/>
      <c r="Q196" s="137"/>
      <c r="R196" s="131" t="str">
        <f t="shared" si="16"/>
        <v>100%</v>
      </c>
      <c r="S196" s="132" t="str">
        <f t="shared" si="16"/>
        <v>100%</v>
      </c>
      <c r="T196" s="132" t="str">
        <f t="shared" si="15"/>
        <v>100%</v>
      </c>
      <c r="U196" s="155" t="str">
        <f t="shared" si="15"/>
        <v>100%</v>
      </c>
      <c r="V196" s="135" t="str">
        <f t="shared" si="11"/>
        <v>No Programado</v>
      </c>
      <c r="W196" s="132" t="str">
        <f t="shared" si="12"/>
        <v>No Programado</v>
      </c>
      <c r="X196" s="132" t="str">
        <f t="shared" si="13"/>
        <v>No Programado</v>
      </c>
      <c r="Y196" s="161" t="str">
        <f t="shared" si="14"/>
        <v>No Programado</v>
      </c>
      <c r="Z196" s="174"/>
      <c r="AA196" s="175"/>
      <c r="AB196" s="175"/>
      <c r="AC196" s="176"/>
    </row>
    <row r="197" spans="3:29" ht="17.25">
      <c r="C197" s="204" t="e">
        <f>IF(ISBLANK('5. Pp (3 años)'!#REF!),"",'5. Pp (3 años)'!#REF!)</f>
        <v>#REF!</v>
      </c>
      <c r="D197" s="80" t="e">
        <f>IF(ISBLANK('5. Pp (3 años)'!#REF!),"",'5. Pp (3 años)'!#REF!)</f>
        <v>#REF!</v>
      </c>
      <c r="E197" s="201" t="e">
        <f>IF(ISBLANK('5. Pp (3 años)'!#REF!),"",'5. Pp (3 años)'!#REF!)</f>
        <v>#REF!</v>
      </c>
      <c r="F197" s="201" t="e">
        <f>IF(ISBLANK('5. Pp (3 años)'!#REF!),"",'5. Pp (3 años)'!#REF!)</f>
        <v>#REF!</v>
      </c>
      <c r="G197" s="209" t="e">
        <f>IF(ISBLANK('5. Pp (3 años)'!#REF!),"",'5. Pp (3 años)'!#REF!)</f>
        <v>#REF!</v>
      </c>
      <c r="H197" s="66" t="e">
        <f>IF(ISBLANK('5. Pp (3 años)'!#REF!),"",'5. Pp (3 años)'!#REF!)</f>
        <v>#REF!</v>
      </c>
      <c r="I197" s="142" t="e">
        <f>IF(ISBLANK('9. METAS'!#REF!),"",'9. METAS'!#REF!)</f>
        <v>#REF!</v>
      </c>
      <c r="J197" s="143" t="e">
        <f>IF(ISBLANK('9. METAS'!#REF!),"",'9. METAS'!#REF!)</f>
        <v>#REF!</v>
      </c>
      <c r="K197" s="133" t="e">
        <f>IF(ISBLANK('9. METAS'!#REF!),"",'9. METAS'!#REF!)</f>
        <v>#REF!</v>
      </c>
      <c r="L197" s="133" t="e">
        <f>IF(ISBLANK('9. METAS'!#REF!),"",'9. METAS'!#REF!)</f>
        <v>#REF!</v>
      </c>
      <c r="M197" s="134" t="e">
        <f>IF(ISBLANK('9. METAS'!#REF!),"",'9. METAS'!#REF!)</f>
        <v>#REF!</v>
      </c>
      <c r="N197" s="144"/>
      <c r="O197" s="136"/>
      <c r="P197" s="136"/>
      <c r="Q197" s="137"/>
      <c r="R197" s="131" t="str">
        <f t="shared" si="16"/>
        <v>100%</v>
      </c>
      <c r="S197" s="132" t="str">
        <f t="shared" si="16"/>
        <v>100%</v>
      </c>
      <c r="T197" s="132" t="str">
        <f t="shared" si="15"/>
        <v>100%</v>
      </c>
      <c r="U197" s="155" t="str">
        <f t="shared" si="15"/>
        <v>100%</v>
      </c>
      <c r="V197" s="135" t="str">
        <f t="shared" si="11"/>
        <v>No Programado</v>
      </c>
      <c r="W197" s="132" t="str">
        <f t="shared" si="12"/>
        <v>No Programado</v>
      </c>
      <c r="X197" s="132" t="str">
        <f t="shared" si="13"/>
        <v>No Programado</v>
      </c>
      <c r="Y197" s="161" t="str">
        <f t="shared" si="14"/>
        <v>No Programado</v>
      </c>
      <c r="Z197" s="177"/>
      <c r="AA197" s="178"/>
      <c r="AB197" s="178"/>
      <c r="AC197" s="179"/>
    </row>
    <row r="198" spans="3:29" ht="17.25">
      <c r="C198" s="205" t="e">
        <f>IF(ISBLANK('5. Pp (3 años)'!#REF!),"",'5. Pp (3 años)'!#REF!)</f>
        <v>#REF!</v>
      </c>
      <c r="D198" s="80" t="e">
        <f>IF(ISBLANK('5. Pp (3 años)'!#REF!),"",'5. Pp (3 años)'!#REF!)</f>
        <v>#REF!</v>
      </c>
      <c r="E198" s="201" t="e">
        <f>IF(ISBLANK('5. Pp (3 años)'!#REF!),"",'5. Pp (3 años)'!#REF!)</f>
        <v>#REF!</v>
      </c>
      <c r="F198" s="201" t="e">
        <f>IF(ISBLANK('5. Pp (3 años)'!#REF!),"",'5. Pp (3 años)'!#REF!)</f>
        <v>#REF!</v>
      </c>
      <c r="G198" s="209" t="e">
        <f>IF(ISBLANK('5. Pp (3 años)'!#REF!),"",'5. Pp (3 años)'!#REF!)</f>
        <v>#REF!</v>
      </c>
      <c r="H198" s="66" t="e">
        <f>IF(ISBLANK('5. Pp (3 años)'!#REF!),"",'5. Pp (3 años)'!#REF!)</f>
        <v>#REF!</v>
      </c>
      <c r="I198" s="142" t="e">
        <f>IF(ISBLANK('9. METAS'!#REF!),"",'9. METAS'!#REF!)</f>
        <v>#REF!</v>
      </c>
      <c r="J198" s="143" t="e">
        <f>IF(ISBLANK('9. METAS'!#REF!),"",'9. METAS'!#REF!)</f>
        <v>#REF!</v>
      </c>
      <c r="K198" s="133" t="e">
        <f>IF(ISBLANK('9. METAS'!#REF!),"",'9. METAS'!#REF!)</f>
        <v>#REF!</v>
      </c>
      <c r="L198" s="133" t="e">
        <f>IF(ISBLANK('9. METAS'!#REF!),"",'9. METAS'!#REF!)</f>
        <v>#REF!</v>
      </c>
      <c r="M198" s="134" t="e">
        <f>IF(ISBLANK('9. METAS'!#REF!),"",'9. METAS'!#REF!)</f>
        <v>#REF!</v>
      </c>
      <c r="N198" s="144"/>
      <c r="O198" s="136"/>
      <c r="P198" s="136"/>
      <c r="Q198" s="137"/>
      <c r="R198" s="131" t="str">
        <f t="shared" si="16"/>
        <v>100%</v>
      </c>
      <c r="S198" s="132" t="str">
        <f t="shared" si="16"/>
        <v>100%</v>
      </c>
      <c r="T198" s="132" t="str">
        <f t="shared" si="15"/>
        <v>100%</v>
      </c>
      <c r="U198" s="155" t="str">
        <f t="shared" si="15"/>
        <v>100%</v>
      </c>
      <c r="V198" s="135" t="str">
        <f t="shared" si="11"/>
        <v>No Programado</v>
      </c>
      <c r="W198" s="132" t="str">
        <f t="shared" si="12"/>
        <v>No Programado</v>
      </c>
      <c r="X198" s="132" t="str">
        <f t="shared" si="13"/>
        <v>No Programado</v>
      </c>
      <c r="Y198" s="161" t="str">
        <f t="shared" si="14"/>
        <v>No Programado</v>
      </c>
      <c r="Z198" s="177"/>
      <c r="AA198" s="178"/>
      <c r="AB198" s="178"/>
      <c r="AC198" s="179"/>
    </row>
    <row r="199" spans="3:29" ht="17.25">
      <c r="C199" s="204" t="e">
        <f>IF(ISBLANK('5. Pp (3 años)'!#REF!),"",'5. Pp (3 años)'!#REF!)</f>
        <v>#REF!</v>
      </c>
      <c r="D199" s="80" t="e">
        <f>IF(ISBLANK('5. Pp (3 años)'!#REF!),"",'5. Pp (3 años)'!#REF!)</f>
        <v>#REF!</v>
      </c>
      <c r="E199" s="201" t="e">
        <f>IF(ISBLANK('5. Pp (3 años)'!#REF!),"",'5. Pp (3 años)'!#REF!)</f>
        <v>#REF!</v>
      </c>
      <c r="F199" s="201" t="e">
        <f>IF(ISBLANK('5. Pp (3 años)'!#REF!),"",'5. Pp (3 años)'!#REF!)</f>
        <v>#REF!</v>
      </c>
      <c r="G199" s="209" t="e">
        <f>IF(ISBLANK('5. Pp (3 años)'!#REF!),"",'5. Pp (3 años)'!#REF!)</f>
        <v>#REF!</v>
      </c>
      <c r="H199" s="66" t="e">
        <f>IF(ISBLANK('5. Pp (3 años)'!#REF!),"",'5. Pp (3 años)'!#REF!)</f>
        <v>#REF!</v>
      </c>
      <c r="I199" s="142" t="e">
        <f>IF(ISBLANK('9. METAS'!#REF!),"",'9. METAS'!#REF!)</f>
        <v>#REF!</v>
      </c>
      <c r="J199" s="143" t="e">
        <f>IF(ISBLANK('9. METAS'!#REF!),"",'9. METAS'!#REF!)</f>
        <v>#REF!</v>
      </c>
      <c r="K199" s="133" t="e">
        <f>IF(ISBLANK('9. METAS'!#REF!),"",'9. METAS'!#REF!)</f>
        <v>#REF!</v>
      </c>
      <c r="L199" s="133" t="e">
        <f>IF(ISBLANK('9. METAS'!#REF!),"",'9. METAS'!#REF!)</f>
        <v>#REF!</v>
      </c>
      <c r="M199" s="134" t="e">
        <f>IF(ISBLANK('9. METAS'!#REF!),"",'9. METAS'!#REF!)</f>
        <v>#REF!</v>
      </c>
      <c r="N199" s="144"/>
      <c r="O199" s="136"/>
      <c r="P199" s="136"/>
      <c r="Q199" s="137"/>
      <c r="R199" s="131" t="str">
        <f t="shared" si="16"/>
        <v>100%</v>
      </c>
      <c r="S199" s="132" t="str">
        <f t="shared" si="16"/>
        <v>100%</v>
      </c>
      <c r="T199" s="132" t="str">
        <f t="shared" si="15"/>
        <v>100%</v>
      </c>
      <c r="U199" s="155" t="str">
        <f t="shared" si="15"/>
        <v>100%</v>
      </c>
      <c r="V199" s="135" t="str">
        <f t="shared" si="11"/>
        <v>No Programado</v>
      </c>
      <c r="W199" s="132" t="str">
        <f t="shared" si="12"/>
        <v>No Programado</v>
      </c>
      <c r="X199" s="132" t="str">
        <f t="shared" si="13"/>
        <v>No Programado</v>
      </c>
      <c r="Y199" s="161" t="str">
        <f t="shared" si="14"/>
        <v>No Programado</v>
      </c>
      <c r="Z199" s="177"/>
      <c r="AA199" s="178"/>
      <c r="AB199" s="178"/>
      <c r="AC199" s="179"/>
    </row>
    <row r="200" spans="3:29" ht="17.25">
      <c r="C200" s="205" t="e">
        <f>IF(ISBLANK('5. Pp (3 años)'!#REF!),"",'5. Pp (3 años)'!#REF!)</f>
        <v>#REF!</v>
      </c>
      <c r="D200" s="80" t="e">
        <f>IF(ISBLANK('5. Pp (3 años)'!#REF!),"",'5. Pp (3 años)'!#REF!)</f>
        <v>#REF!</v>
      </c>
      <c r="E200" s="201" t="e">
        <f>IF(ISBLANK('5. Pp (3 años)'!#REF!),"",'5. Pp (3 años)'!#REF!)</f>
        <v>#REF!</v>
      </c>
      <c r="F200" s="201" t="e">
        <f>IF(ISBLANK('5. Pp (3 años)'!#REF!),"",'5. Pp (3 años)'!#REF!)</f>
        <v>#REF!</v>
      </c>
      <c r="G200" s="209" t="e">
        <f>IF(ISBLANK('5. Pp (3 años)'!#REF!),"",'5. Pp (3 años)'!#REF!)</f>
        <v>#REF!</v>
      </c>
      <c r="H200" s="66" t="e">
        <f>IF(ISBLANK('5. Pp (3 años)'!#REF!),"",'5. Pp (3 años)'!#REF!)</f>
        <v>#REF!</v>
      </c>
      <c r="I200" s="142" t="e">
        <f>IF(ISBLANK('9. METAS'!#REF!),"",'9. METAS'!#REF!)</f>
        <v>#REF!</v>
      </c>
      <c r="J200" s="143" t="e">
        <f>IF(ISBLANK('9. METAS'!#REF!),"",'9. METAS'!#REF!)</f>
        <v>#REF!</v>
      </c>
      <c r="K200" s="133" t="e">
        <f>IF(ISBLANK('9. METAS'!#REF!),"",'9. METAS'!#REF!)</f>
        <v>#REF!</v>
      </c>
      <c r="L200" s="133" t="e">
        <f>IF(ISBLANK('9. METAS'!#REF!),"",'9. METAS'!#REF!)</f>
        <v>#REF!</v>
      </c>
      <c r="M200" s="134" t="e">
        <f>IF(ISBLANK('9. METAS'!#REF!),"",'9. METAS'!#REF!)</f>
        <v>#REF!</v>
      </c>
      <c r="N200" s="144"/>
      <c r="O200" s="136"/>
      <c r="P200" s="136"/>
      <c r="Q200" s="137"/>
      <c r="R200" s="131" t="str">
        <f t="shared" si="16"/>
        <v>100%</v>
      </c>
      <c r="S200" s="132" t="str">
        <f t="shared" si="16"/>
        <v>100%</v>
      </c>
      <c r="T200" s="132" t="str">
        <f t="shared" si="15"/>
        <v>100%</v>
      </c>
      <c r="U200" s="155" t="str">
        <f t="shared" si="15"/>
        <v>100%</v>
      </c>
      <c r="V200" s="135" t="str">
        <f t="shared" si="11"/>
        <v>No Programado</v>
      </c>
      <c r="W200" s="132" t="str">
        <f t="shared" si="12"/>
        <v>No Programado</v>
      </c>
      <c r="X200" s="132" t="str">
        <f t="shared" si="13"/>
        <v>No Programado</v>
      </c>
      <c r="Y200" s="161" t="str">
        <f t="shared" si="14"/>
        <v>No Programado</v>
      </c>
      <c r="Z200" s="177"/>
      <c r="AA200" s="178"/>
      <c r="AB200" s="178"/>
      <c r="AC200" s="179"/>
    </row>
    <row r="201" spans="3:29" ht="17.25">
      <c r="C201" s="204" t="e">
        <f>IF(ISBLANK('5. Pp (3 años)'!#REF!),"",'5. Pp (3 años)'!#REF!)</f>
        <v>#REF!</v>
      </c>
      <c r="D201" s="80" t="e">
        <f>IF(ISBLANK('5. Pp (3 años)'!#REF!),"",'5. Pp (3 años)'!#REF!)</f>
        <v>#REF!</v>
      </c>
      <c r="E201" s="201" t="e">
        <f>IF(ISBLANK('5. Pp (3 años)'!#REF!),"",'5. Pp (3 años)'!#REF!)</f>
        <v>#REF!</v>
      </c>
      <c r="F201" s="201" t="e">
        <f>IF(ISBLANK('5. Pp (3 años)'!#REF!),"",'5. Pp (3 años)'!#REF!)</f>
        <v>#REF!</v>
      </c>
      <c r="G201" s="209" t="e">
        <f>IF(ISBLANK('5. Pp (3 años)'!#REF!),"",'5. Pp (3 años)'!#REF!)</f>
        <v>#REF!</v>
      </c>
      <c r="H201" s="66" t="e">
        <f>IF(ISBLANK('5. Pp (3 años)'!#REF!),"",'5. Pp (3 años)'!#REF!)</f>
        <v>#REF!</v>
      </c>
      <c r="I201" s="142" t="e">
        <f>IF(ISBLANK('9. METAS'!#REF!),"",'9. METAS'!#REF!)</f>
        <v>#REF!</v>
      </c>
      <c r="J201" s="143" t="e">
        <f>IF(ISBLANK('9. METAS'!#REF!),"",'9. METAS'!#REF!)</f>
        <v>#REF!</v>
      </c>
      <c r="K201" s="133" t="e">
        <f>IF(ISBLANK('9. METAS'!#REF!),"",'9. METAS'!#REF!)</f>
        <v>#REF!</v>
      </c>
      <c r="L201" s="133" t="e">
        <f>IF(ISBLANK('9. METAS'!#REF!),"",'9. METAS'!#REF!)</f>
        <v>#REF!</v>
      </c>
      <c r="M201" s="134" t="e">
        <f>IF(ISBLANK('9. METAS'!#REF!),"",'9. METAS'!#REF!)</f>
        <v>#REF!</v>
      </c>
      <c r="N201" s="144"/>
      <c r="O201" s="136"/>
      <c r="P201" s="136"/>
      <c r="Q201" s="137"/>
      <c r="R201" s="131" t="str">
        <f t="shared" si="16"/>
        <v>100%</v>
      </c>
      <c r="S201" s="132" t="str">
        <f t="shared" si="16"/>
        <v>100%</v>
      </c>
      <c r="T201" s="132" t="str">
        <f t="shared" si="15"/>
        <v>100%</v>
      </c>
      <c r="U201" s="155" t="str">
        <f t="shared" si="15"/>
        <v>100%</v>
      </c>
      <c r="V201" s="135" t="str">
        <f t="shared" si="11"/>
        <v>No Programado</v>
      </c>
      <c r="W201" s="132" t="str">
        <f t="shared" si="12"/>
        <v>No Programado</v>
      </c>
      <c r="X201" s="132" t="str">
        <f t="shared" si="13"/>
        <v>No Programado</v>
      </c>
      <c r="Y201" s="161" t="str">
        <f t="shared" si="14"/>
        <v>No Programado</v>
      </c>
      <c r="Z201" s="177"/>
      <c r="AA201" s="178"/>
      <c r="AB201" s="178"/>
      <c r="AC201" s="179"/>
    </row>
    <row r="202" spans="3:29" ht="17.25">
      <c r="C202" s="206" t="e">
        <f>IF(ISBLANK('5. Pp (3 años)'!#REF!),"",'5. Pp (3 años)'!#REF!)</f>
        <v>#REF!</v>
      </c>
      <c r="D202" s="60" t="e">
        <f>IF(ISBLANK('5. Pp (3 años)'!#REF!),"",'5. Pp (3 años)'!#REF!)</f>
        <v>#REF!</v>
      </c>
      <c r="E202" s="203" t="e">
        <f>IF(ISBLANK('5. Pp (3 años)'!#REF!),"",'5. Pp (3 años)'!#REF!)</f>
        <v>#REF!</v>
      </c>
      <c r="F202" s="203" t="e">
        <f>IF(ISBLANK('5. Pp (3 años)'!#REF!),"",'5. Pp (3 años)'!#REF!)</f>
        <v>#REF!</v>
      </c>
      <c r="G202" s="214" t="e">
        <f>IF(ISBLANK('5. Pp (3 años)'!#REF!),"",'5. Pp (3 años)'!#REF!)</f>
        <v>#REF!</v>
      </c>
      <c r="H202" s="65" t="e">
        <f>IF(ISBLANK('5. Pp (3 años)'!#REF!),"",'5. Pp (3 años)'!#REF!)</f>
        <v>#REF!</v>
      </c>
      <c r="I202" s="142" t="e">
        <f>IF(ISBLANK('9. METAS'!#REF!),"",'9. METAS'!#REF!)</f>
        <v>#REF!</v>
      </c>
      <c r="J202" s="143" t="e">
        <f>IF(ISBLANK('9. METAS'!#REF!),"",'9. METAS'!#REF!)</f>
        <v>#REF!</v>
      </c>
      <c r="K202" s="133" t="e">
        <f>IF(ISBLANK('9. METAS'!#REF!),"",'9. METAS'!#REF!)</f>
        <v>#REF!</v>
      </c>
      <c r="L202" s="133" t="e">
        <f>IF(ISBLANK('9. METAS'!#REF!),"",'9. METAS'!#REF!)</f>
        <v>#REF!</v>
      </c>
      <c r="M202" s="134" t="e">
        <f>IF(ISBLANK('9. METAS'!#REF!),"",'9. METAS'!#REF!)</f>
        <v>#REF!</v>
      </c>
      <c r="N202" s="144"/>
      <c r="O202" s="136"/>
      <c r="P202" s="136"/>
      <c r="Q202" s="137"/>
      <c r="R202" s="131" t="str">
        <f t="shared" si="16"/>
        <v>100%</v>
      </c>
      <c r="S202" s="132" t="str">
        <f t="shared" si="16"/>
        <v>100%</v>
      </c>
      <c r="T202" s="132" t="str">
        <f t="shared" si="15"/>
        <v>100%</v>
      </c>
      <c r="U202" s="155" t="str">
        <f t="shared" si="15"/>
        <v>100%</v>
      </c>
      <c r="V202" s="135" t="str">
        <f t="shared" si="11"/>
        <v>No Programado</v>
      </c>
      <c r="W202" s="132" t="str">
        <f t="shared" si="12"/>
        <v>No Programado</v>
      </c>
      <c r="X202" s="132" t="str">
        <f t="shared" si="13"/>
        <v>No Programado</v>
      </c>
      <c r="Y202" s="161" t="str">
        <f t="shared" si="14"/>
        <v>No Programado</v>
      </c>
      <c r="Z202" s="174"/>
      <c r="AA202" s="175"/>
      <c r="AB202" s="175"/>
      <c r="AC202" s="176"/>
    </row>
    <row r="203" spans="3:29" ht="17.25">
      <c r="C203" s="204" t="e">
        <f>IF(ISBLANK('5. Pp (3 años)'!#REF!),"",'5. Pp (3 años)'!#REF!)</f>
        <v>#REF!</v>
      </c>
      <c r="D203" s="80" t="e">
        <f>IF(ISBLANK('5. Pp (3 años)'!#REF!),"",'5. Pp (3 años)'!#REF!)</f>
        <v>#REF!</v>
      </c>
      <c r="E203" s="201" t="e">
        <f>IF(ISBLANK('5. Pp (3 años)'!#REF!),"",'5. Pp (3 años)'!#REF!)</f>
        <v>#REF!</v>
      </c>
      <c r="F203" s="201" t="e">
        <f>IF(ISBLANK('5. Pp (3 años)'!#REF!),"",'5. Pp (3 años)'!#REF!)</f>
        <v>#REF!</v>
      </c>
      <c r="G203" s="209" t="e">
        <f>IF(ISBLANK('5. Pp (3 años)'!#REF!),"",'5. Pp (3 años)'!#REF!)</f>
        <v>#REF!</v>
      </c>
      <c r="H203" s="66" t="e">
        <f>IF(ISBLANK('5. Pp (3 años)'!#REF!),"",'5. Pp (3 años)'!#REF!)</f>
        <v>#REF!</v>
      </c>
      <c r="I203" s="142" t="e">
        <f>IF(ISBLANK('9. METAS'!#REF!),"",'9. METAS'!#REF!)</f>
        <v>#REF!</v>
      </c>
      <c r="J203" s="143" t="e">
        <f>IF(ISBLANK('9. METAS'!#REF!),"",'9. METAS'!#REF!)</f>
        <v>#REF!</v>
      </c>
      <c r="K203" s="133" t="e">
        <f>IF(ISBLANK('9. METAS'!#REF!),"",'9. METAS'!#REF!)</f>
        <v>#REF!</v>
      </c>
      <c r="L203" s="133" t="e">
        <f>IF(ISBLANK('9. METAS'!#REF!),"",'9. METAS'!#REF!)</f>
        <v>#REF!</v>
      </c>
      <c r="M203" s="134" t="e">
        <f>IF(ISBLANK('9. METAS'!#REF!),"",'9. METAS'!#REF!)</f>
        <v>#REF!</v>
      </c>
      <c r="N203" s="144"/>
      <c r="O203" s="136"/>
      <c r="P203" s="136"/>
      <c r="Q203" s="137"/>
      <c r="R203" s="131" t="str">
        <f t="shared" si="16"/>
        <v>100%</v>
      </c>
      <c r="S203" s="132" t="str">
        <f t="shared" si="16"/>
        <v>100%</v>
      </c>
      <c r="T203" s="132" t="str">
        <f t="shared" si="15"/>
        <v>100%</v>
      </c>
      <c r="U203" s="155" t="str">
        <f t="shared" si="15"/>
        <v>100%</v>
      </c>
      <c r="V203" s="135" t="str">
        <f t="shared" si="11"/>
        <v>No Programado</v>
      </c>
      <c r="W203" s="132" t="str">
        <f t="shared" si="12"/>
        <v>No Programado</v>
      </c>
      <c r="X203" s="132" t="str">
        <f t="shared" si="13"/>
        <v>No Programado</v>
      </c>
      <c r="Y203" s="161" t="str">
        <f t="shared" si="14"/>
        <v>No Programado</v>
      </c>
      <c r="Z203" s="177"/>
      <c r="AA203" s="178"/>
      <c r="AB203" s="178"/>
      <c r="AC203" s="179"/>
    </row>
    <row r="204" spans="3:29" ht="17.25">
      <c r="C204" s="205" t="e">
        <f>IF(ISBLANK('5. Pp (3 años)'!#REF!),"",'5. Pp (3 años)'!#REF!)</f>
        <v>#REF!</v>
      </c>
      <c r="D204" s="80" t="e">
        <f>IF(ISBLANK('5. Pp (3 años)'!#REF!),"",'5. Pp (3 años)'!#REF!)</f>
        <v>#REF!</v>
      </c>
      <c r="E204" s="201" t="e">
        <f>IF(ISBLANK('5. Pp (3 años)'!#REF!),"",'5. Pp (3 años)'!#REF!)</f>
        <v>#REF!</v>
      </c>
      <c r="F204" s="201" t="e">
        <f>IF(ISBLANK('5. Pp (3 años)'!#REF!),"",'5. Pp (3 años)'!#REF!)</f>
        <v>#REF!</v>
      </c>
      <c r="G204" s="209" t="e">
        <f>IF(ISBLANK('5. Pp (3 años)'!#REF!),"",'5. Pp (3 años)'!#REF!)</f>
        <v>#REF!</v>
      </c>
      <c r="H204" s="66" t="e">
        <f>IF(ISBLANK('5. Pp (3 años)'!#REF!),"",'5. Pp (3 años)'!#REF!)</f>
        <v>#REF!</v>
      </c>
      <c r="I204" s="142" t="e">
        <f>IF(ISBLANK('9. METAS'!#REF!),"",'9. METAS'!#REF!)</f>
        <v>#REF!</v>
      </c>
      <c r="J204" s="143" t="e">
        <f>IF(ISBLANK('9. METAS'!#REF!),"",'9. METAS'!#REF!)</f>
        <v>#REF!</v>
      </c>
      <c r="K204" s="133" t="e">
        <f>IF(ISBLANK('9. METAS'!#REF!),"",'9. METAS'!#REF!)</f>
        <v>#REF!</v>
      </c>
      <c r="L204" s="133" t="e">
        <f>IF(ISBLANK('9. METAS'!#REF!),"",'9. METAS'!#REF!)</f>
        <v>#REF!</v>
      </c>
      <c r="M204" s="134" t="e">
        <f>IF(ISBLANK('9. METAS'!#REF!),"",'9. METAS'!#REF!)</f>
        <v>#REF!</v>
      </c>
      <c r="N204" s="144"/>
      <c r="O204" s="136"/>
      <c r="P204" s="136"/>
      <c r="Q204" s="137"/>
      <c r="R204" s="131" t="str">
        <f t="shared" si="16"/>
        <v>100%</v>
      </c>
      <c r="S204" s="132" t="str">
        <f t="shared" si="16"/>
        <v>100%</v>
      </c>
      <c r="T204" s="132" t="str">
        <f t="shared" si="15"/>
        <v>100%</v>
      </c>
      <c r="U204" s="155" t="str">
        <f t="shared" si="15"/>
        <v>100%</v>
      </c>
      <c r="V204" s="135" t="str">
        <f t="shared" si="11"/>
        <v>No Programado</v>
      </c>
      <c r="W204" s="132" t="str">
        <f t="shared" si="12"/>
        <v>No Programado</v>
      </c>
      <c r="X204" s="132" t="str">
        <f t="shared" si="13"/>
        <v>No Programado</v>
      </c>
      <c r="Y204" s="161" t="str">
        <f t="shared" si="14"/>
        <v>No Programado</v>
      </c>
      <c r="Z204" s="177"/>
      <c r="AA204" s="178"/>
      <c r="AB204" s="178"/>
      <c r="AC204" s="179"/>
    </row>
    <row r="205" spans="3:29" ht="17.25">
      <c r="C205" s="204" t="e">
        <f>IF(ISBLANK('5. Pp (3 años)'!#REF!),"",'5. Pp (3 años)'!#REF!)</f>
        <v>#REF!</v>
      </c>
      <c r="D205" s="80" t="e">
        <f>IF(ISBLANK('5. Pp (3 años)'!#REF!),"",'5. Pp (3 años)'!#REF!)</f>
        <v>#REF!</v>
      </c>
      <c r="E205" s="201" t="e">
        <f>IF(ISBLANK('5. Pp (3 años)'!#REF!),"",'5. Pp (3 años)'!#REF!)</f>
        <v>#REF!</v>
      </c>
      <c r="F205" s="201" t="e">
        <f>IF(ISBLANK('5. Pp (3 años)'!#REF!),"",'5. Pp (3 años)'!#REF!)</f>
        <v>#REF!</v>
      </c>
      <c r="G205" s="209" t="e">
        <f>IF(ISBLANK('5. Pp (3 años)'!#REF!),"",'5. Pp (3 años)'!#REF!)</f>
        <v>#REF!</v>
      </c>
      <c r="H205" s="66" t="e">
        <f>IF(ISBLANK('5. Pp (3 años)'!#REF!),"",'5. Pp (3 años)'!#REF!)</f>
        <v>#REF!</v>
      </c>
      <c r="I205" s="142" t="e">
        <f>IF(ISBLANK('9. METAS'!#REF!),"",'9. METAS'!#REF!)</f>
        <v>#REF!</v>
      </c>
      <c r="J205" s="143" t="e">
        <f>IF(ISBLANK('9. METAS'!#REF!),"",'9. METAS'!#REF!)</f>
        <v>#REF!</v>
      </c>
      <c r="K205" s="133" t="e">
        <f>IF(ISBLANK('9. METAS'!#REF!),"",'9. METAS'!#REF!)</f>
        <v>#REF!</v>
      </c>
      <c r="L205" s="133" t="e">
        <f>IF(ISBLANK('9. METAS'!#REF!),"",'9. METAS'!#REF!)</f>
        <v>#REF!</v>
      </c>
      <c r="M205" s="134" t="e">
        <f>IF(ISBLANK('9. METAS'!#REF!),"",'9. METAS'!#REF!)</f>
        <v>#REF!</v>
      </c>
      <c r="N205" s="144"/>
      <c r="O205" s="136"/>
      <c r="P205" s="136"/>
      <c r="Q205" s="137"/>
      <c r="R205" s="131" t="str">
        <f t="shared" si="16"/>
        <v>100%</v>
      </c>
      <c r="S205" s="132" t="str">
        <f t="shared" si="16"/>
        <v>100%</v>
      </c>
      <c r="T205" s="132" t="str">
        <f t="shared" si="15"/>
        <v>100%</v>
      </c>
      <c r="U205" s="155" t="str">
        <f t="shared" si="15"/>
        <v>100%</v>
      </c>
      <c r="V205" s="135" t="str">
        <f t="shared" si="11"/>
        <v>No Programado</v>
      </c>
      <c r="W205" s="132" t="str">
        <f t="shared" si="12"/>
        <v>No Programado</v>
      </c>
      <c r="X205" s="132" t="str">
        <f t="shared" si="13"/>
        <v>No Programado</v>
      </c>
      <c r="Y205" s="161" t="str">
        <f t="shared" si="14"/>
        <v>No Programado</v>
      </c>
      <c r="Z205" s="177"/>
      <c r="AA205" s="178"/>
      <c r="AB205" s="178"/>
      <c r="AC205" s="179"/>
    </row>
    <row r="206" spans="3:29" ht="17.25">
      <c r="C206" s="205" t="e">
        <f>IF(ISBLANK('5. Pp (3 años)'!#REF!),"",'5. Pp (3 años)'!#REF!)</f>
        <v>#REF!</v>
      </c>
      <c r="D206" s="80" t="e">
        <f>IF(ISBLANK('5. Pp (3 años)'!#REF!),"",'5. Pp (3 años)'!#REF!)</f>
        <v>#REF!</v>
      </c>
      <c r="E206" s="201" t="e">
        <f>IF(ISBLANK('5. Pp (3 años)'!#REF!),"",'5. Pp (3 años)'!#REF!)</f>
        <v>#REF!</v>
      </c>
      <c r="F206" s="201" t="e">
        <f>IF(ISBLANK('5. Pp (3 años)'!#REF!),"",'5. Pp (3 años)'!#REF!)</f>
        <v>#REF!</v>
      </c>
      <c r="G206" s="209" t="e">
        <f>IF(ISBLANK('5. Pp (3 años)'!#REF!),"",'5. Pp (3 años)'!#REF!)</f>
        <v>#REF!</v>
      </c>
      <c r="H206" s="66" t="e">
        <f>IF(ISBLANK('5. Pp (3 años)'!#REF!),"",'5. Pp (3 años)'!#REF!)</f>
        <v>#REF!</v>
      </c>
      <c r="I206" s="142" t="e">
        <f>IF(ISBLANK('9. METAS'!#REF!),"",'9. METAS'!#REF!)</f>
        <v>#REF!</v>
      </c>
      <c r="J206" s="143" t="e">
        <f>IF(ISBLANK('9. METAS'!#REF!),"",'9. METAS'!#REF!)</f>
        <v>#REF!</v>
      </c>
      <c r="K206" s="133" t="e">
        <f>IF(ISBLANK('9. METAS'!#REF!),"",'9. METAS'!#REF!)</f>
        <v>#REF!</v>
      </c>
      <c r="L206" s="133" t="e">
        <f>IF(ISBLANK('9. METAS'!#REF!),"",'9. METAS'!#REF!)</f>
        <v>#REF!</v>
      </c>
      <c r="M206" s="134" t="e">
        <f>IF(ISBLANK('9. METAS'!#REF!),"",'9. METAS'!#REF!)</f>
        <v>#REF!</v>
      </c>
      <c r="N206" s="144"/>
      <c r="O206" s="136"/>
      <c r="P206" s="136"/>
      <c r="Q206" s="137"/>
      <c r="R206" s="131" t="str">
        <f t="shared" si="16"/>
        <v>100%</v>
      </c>
      <c r="S206" s="132" t="str">
        <f t="shared" si="16"/>
        <v>100%</v>
      </c>
      <c r="T206" s="132" t="str">
        <f t="shared" si="15"/>
        <v>100%</v>
      </c>
      <c r="U206" s="155" t="str">
        <f t="shared" si="15"/>
        <v>100%</v>
      </c>
      <c r="V206" s="135" t="str">
        <f t="shared" si="11"/>
        <v>No Programado</v>
      </c>
      <c r="W206" s="132" t="str">
        <f t="shared" si="12"/>
        <v>No Programado</v>
      </c>
      <c r="X206" s="132" t="str">
        <f t="shared" si="13"/>
        <v>No Programado</v>
      </c>
      <c r="Y206" s="161" t="str">
        <f t="shared" si="14"/>
        <v>No Programado</v>
      </c>
      <c r="Z206" s="177"/>
      <c r="AA206" s="178"/>
      <c r="AB206" s="178"/>
      <c r="AC206" s="179"/>
    </row>
    <row r="207" spans="3:29" ht="17.25">
      <c r="C207" s="204" t="e">
        <f>IF(ISBLANK('5. Pp (3 años)'!#REF!),"",'5. Pp (3 años)'!#REF!)</f>
        <v>#REF!</v>
      </c>
      <c r="D207" s="80" t="e">
        <f>IF(ISBLANK('5. Pp (3 años)'!#REF!),"",'5. Pp (3 años)'!#REF!)</f>
        <v>#REF!</v>
      </c>
      <c r="E207" s="201" t="e">
        <f>IF(ISBLANK('5. Pp (3 años)'!#REF!),"",'5. Pp (3 años)'!#REF!)</f>
        <v>#REF!</v>
      </c>
      <c r="F207" s="201" t="e">
        <f>IF(ISBLANK('5. Pp (3 años)'!#REF!),"",'5. Pp (3 años)'!#REF!)</f>
        <v>#REF!</v>
      </c>
      <c r="G207" s="209" t="e">
        <f>IF(ISBLANK('5. Pp (3 años)'!#REF!),"",'5. Pp (3 años)'!#REF!)</f>
        <v>#REF!</v>
      </c>
      <c r="H207" s="66" t="e">
        <f>IF(ISBLANK('5. Pp (3 años)'!#REF!),"",'5. Pp (3 años)'!#REF!)</f>
        <v>#REF!</v>
      </c>
      <c r="I207" s="142" t="e">
        <f>IF(ISBLANK('9. METAS'!#REF!),"",'9. METAS'!#REF!)</f>
        <v>#REF!</v>
      </c>
      <c r="J207" s="143" t="e">
        <f>IF(ISBLANK('9. METAS'!#REF!),"",'9. METAS'!#REF!)</f>
        <v>#REF!</v>
      </c>
      <c r="K207" s="133" t="e">
        <f>IF(ISBLANK('9. METAS'!#REF!),"",'9. METAS'!#REF!)</f>
        <v>#REF!</v>
      </c>
      <c r="L207" s="133" t="e">
        <f>IF(ISBLANK('9. METAS'!#REF!),"",'9. METAS'!#REF!)</f>
        <v>#REF!</v>
      </c>
      <c r="M207" s="134" t="e">
        <f>IF(ISBLANK('9. METAS'!#REF!),"",'9. METAS'!#REF!)</f>
        <v>#REF!</v>
      </c>
      <c r="N207" s="144"/>
      <c r="O207" s="136"/>
      <c r="P207" s="136"/>
      <c r="Q207" s="137"/>
      <c r="R207" s="131" t="str">
        <f t="shared" si="16"/>
        <v>100%</v>
      </c>
      <c r="S207" s="132" t="str">
        <f t="shared" si="16"/>
        <v>100%</v>
      </c>
      <c r="T207" s="132" t="str">
        <f t="shared" si="15"/>
        <v>100%</v>
      </c>
      <c r="U207" s="155" t="str">
        <f t="shared" si="15"/>
        <v>100%</v>
      </c>
      <c r="V207" s="135" t="str">
        <f t="shared" ref="V207:V244" si="17">IFERROR((N207/I207),"No Programado")</f>
        <v>No Programado</v>
      </c>
      <c r="W207" s="132" t="str">
        <f t="shared" ref="W207:W244" si="18">IFERROR((N207+O207)/I207, "No Programado")</f>
        <v>No Programado</v>
      </c>
      <c r="X207" s="132" t="str">
        <f t="shared" ref="X207:X244" si="19">IFERROR((O207+P207)/I207, "No Programado")</f>
        <v>No Programado</v>
      </c>
      <c r="Y207" s="161" t="str">
        <f t="shared" ref="Y207:Y244" si="20">IFERROR((P207+Q207)/I207, "No Programado")</f>
        <v>No Programado</v>
      </c>
      <c r="Z207" s="177"/>
      <c r="AA207" s="178"/>
      <c r="AB207" s="178"/>
      <c r="AC207" s="179"/>
    </row>
    <row r="208" spans="3:29" ht="17.25">
      <c r="C208" s="206" t="e">
        <f>IF(ISBLANK('5. Pp (3 años)'!#REF!),"",'5. Pp (3 años)'!#REF!)</f>
        <v>#REF!</v>
      </c>
      <c r="D208" s="60" t="e">
        <f>IF(ISBLANK('5. Pp (3 años)'!#REF!),"",'5. Pp (3 años)'!#REF!)</f>
        <v>#REF!</v>
      </c>
      <c r="E208" s="203" t="e">
        <f>IF(ISBLANK('5. Pp (3 años)'!#REF!),"",'5. Pp (3 años)'!#REF!)</f>
        <v>#REF!</v>
      </c>
      <c r="F208" s="203" t="e">
        <f>IF(ISBLANK('5. Pp (3 años)'!#REF!),"",'5. Pp (3 años)'!#REF!)</f>
        <v>#REF!</v>
      </c>
      <c r="G208" s="214" t="e">
        <f>IF(ISBLANK('5. Pp (3 años)'!#REF!),"",'5. Pp (3 años)'!#REF!)</f>
        <v>#REF!</v>
      </c>
      <c r="H208" s="65" t="e">
        <f>IF(ISBLANK('5. Pp (3 años)'!#REF!),"",'5. Pp (3 años)'!#REF!)</f>
        <v>#REF!</v>
      </c>
      <c r="I208" s="142" t="e">
        <f>IF(ISBLANK('9. METAS'!#REF!),"",'9. METAS'!#REF!)</f>
        <v>#REF!</v>
      </c>
      <c r="J208" s="143" t="e">
        <f>IF(ISBLANK('9. METAS'!#REF!),"",'9. METAS'!#REF!)</f>
        <v>#REF!</v>
      </c>
      <c r="K208" s="133" t="e">
        <f>IF(ISBLANK('9. METAS'!#REF!),"",'9. METAS'!#REF!)</f>
        <v>#REF!</v>
      </c>
      <c r="L208" s="133" t="e">
        <f>IF(ISBLANK('9. METAS'!#REF!),"",'9. METAS'!#REF!)</f>
        <v>#REF!</v>
      </c>
      <c r="M208" s="134" t="e">
        <f>IF(ISBLANK('9. METAS'!#REF!),"",'9. METAS'!#REF!)</f>
        <v>#REF!</v>
      </c>
      <c r="N208" s="144"/>
      <c r="O208" s="136"/>
      <c r="P208" s="136"/>
      <c r="Q208" s="137"/>
      <c r="R208" s="131" t="str">
        <f t="shared" si="16"/>
        <v>100%</v>
      </c>
      <c r="S208" s="132" t="str">
        <f t="shared" si="16"/>
        <v>100%</v>
      </c>
      <c r="T208" s="132" t="str">
        <f t="shared" si="15"/>
        <v>100%</v>
      </c>
      <c r="U208" s="155" t="str">
        <f t="shared" si="15"/>
        <v>100%</v>
      </c>
      <c r="V208" s="135" t="str">
        <f t="shared" si="17"/>
        <v>No Programado</v>
      </c>
      <c r="W208" s="132" t="str">
        <f t="shared" si="18"/>
        <v>No Programado</v>
      </c>
      <c r="X208" s="132" t="str">
        <f t="shared" si="19"/>
        <v>No Programado</v>
      </c>
      <c r="Y208" s="161" t="str">
        <f t="shared" si="20"/>
        <v>No Programado</v>
      </c>
      <c r="Z208" s="174"/>
      <c r="AA208" s="175"/>
      <c r="AB208" s="175"/>
      <c r="AC208" s="176"/>
    </row>
    <row r="209" spans="3:29" ht="17.25">
      <c r="C209" s="204" t="e">
        <f>IF(ISBLANK('5. Pp (3 años)'!#REF!),"",'5. Pp (3 años)'!#REF!)</f>
        <v>#REF!</v>
      </c>
      <c r="D209" s="80" t="e">
        <f>IF(ISBLANK('5. Pp (3 años)'!#REF!),"",'5. Pp (3 años)'!#REF!)</f>
        <v>#REF!</v>
      </c>
      <c r="E209" s="201" t="e">
        <f>IF(ISBLANK('5. Pp (3 años)'!#REF!),"",'5. Pp (3 años)'!#REF!)</f>
        <v>#REF!</v>
      </c>
      <c r="F209" s="201" t="e">
        <f>IF(ISBLANK('5. Pp (3 años)'!#REF!),"",'5. Pp (3 años)'!#REF!)</f>
        <v>#REF!</v>
      </c>
      <c r="G209" s="209" t="e">
        <f>IF(ISBLANK('5. Pp (3 años)'!#REF!),"",'5. Pp (3 años)'!#REF!)</f>
        <v>#REF!</v>
      </c>
      <c r="H209" s="66" t="e">
        <f>IF(ISBLANK('5. Pp (3 años)'!#REF!),"",'5. Pp (3 años)'!#REF!)</f>
        <v>#REF!</v>
      </c>
      <c r="I209" s="142" t="e">
        <f>IF(ISBLANK('9. METAS'!#REF!),"",'9. METAS'!#REF!)</f>
        <v>#REF!</v>
      </c>
      <c r="J209" s="143" t="e">
        <f>IF(ISBLANK('9. METAS'!#REF!),"",'9. METAS'!#REF!)</f>
        <v>#REF!</v>
      </c>
      <c r="K209" s="133" t="e">
        <f>IF(ISBLANK('9. METAS'!#REF!),"",'9. METAS'!#REF!)</f>
        <v>#REF!</v>
      </c>
      <c r="L209" s="133" t="e">
        <f>IF(ISBLANK('9. METAS'!#REF!),"",'9. METAS'!#REF!)</f>
        <v>#REF!</v>
      </c>
      <c r="M209" s="134" t="e">
        <f>IF(ISBLANK('9. METAS'!#REF!),"",'9. METAS'!#REF!)</f>
        <v>#REF!</v>
      </c>
      <c r="N209" s="144"/>
      <c r="O209" s="136"/>
      <c r="P209" s="136"/>
      <c r="Q209" s="137"/>
      <c r="R209" s="131" t="str">
        <f t="shared" si="16"/>
        <v>100%</v>
      </c>
      <c r="S209" s="132" t="str">
        <f t="shared" si="16"/>
        <v>100%</v>
      </c>
      <c r="T209" s="132" t="str">
        <f t="shared" si="15"/>
        <v>100%</v>
      </c>
      <c r="U209" s="155" t="str">
        <f t="shared" si="15"/>
        <v>100%</v>
      </c>
      <c r="V209" s="135" t="str">
        <f t="shared" si="17"/>
        <v>No Programado</v>
      </c>
      <c r="W209" s="132" t="str">
        <f t="shared" si="18"/>
        <v>No Programado</v>
      </c>
      <c r="X209" s="132" t="str">
        <f t="shared" si="19"/>
        <v>No Programado</v>
      </c>
      <c r="Y209" s="161" t="str">
        <f t="shared" si="20"/>
        <v>No Programado</v>
      </c>
      <c r="Z209" s="177"/>
      <c r="AA209" s="178"/>
      <c r="AB209" s="178"/>
      <c r="AC209" s="179"/>
    </row>
    <row r="210" spans="3:29" ht="17.25">
      <c r="C210" s="205" t="e">
        <f>IF(ISBLANK('5. Pp (3 años)'!#REF!),"",'5. Pp (3 años)'!#REF!)</f>
        <v>#REF!</v>
      </c>
      <c r="D210" s="80" t="e">
        <f>IF(ISBLANK('5. Pp (3 años)'!#REF!),"",'5. Pp (3 años)'!#REF!)</f>
        <v>#REF!</v>
      </c>
      <c r="E210" s="201" t="e">
        <f>IF(ISBLANK('5. Pp (3 años)'!#REF!),"",'5. Pp (3 años)'!#REF!)</f>
        <v>#REF!</v>
      </c>
      <c r="F210" s="201" t="e">
        <f>IF(ISBLANK('5. Pp (3 años)'!#REF!),"",'5. Pp (3 años)'!#REF!)</f>
        <v>#REF!</v>
      </c>
      <c r="G210" s="209" t="e">
        <f>IF(ISBLANK('5. Pp (3 años)'!#REF!),"",'5. Pp (3 años)'!#REF!)</f>
        <v>#REF!</v>
      </c>
      <c r="H210" s="66" t="e">
        <f>IF(ISBLANK('5. Pp (3 años)'!#REF!),"",'5. Pp (3 años)'!#REF!)</f>
        <v>#REF!</v>
      </c>
      <c r="I210" s="142" t="e">
        <f>IF(ISBLANK('9. METAS'!#REF!),"",'9. METAS'!#REF!)</f>
        <v>#REF!</v>
      </c>
      <c r="J210" s="143" t="e">
        <f>IF(ISBLANK('9. METAS'!#REF!),"",'9. METAS'!#REF!)</f>
        <v>#REF!</v>
      </c>
      <c r="K210" s="133" t="e">
        <f>IF(ISBLANK('9. METAS'!#REF!),"",'9. METAS'!#REF!)</f>
        <v>#REF!</v>
      </c>
      <c r="L210" s="133" t="e">
        <f>IF(ISBLANK('9. METAS'!#REF!),"",'9. METAS'!#REF!)</f>
        <v>#REF!</v>
      </c>
      <c r="M210" s="134" t="e">
        <f>IF(ISBLANK('9. METAS'!#REF!),"",'9. METAS'!#REF!)</f>
        <v>#REF!</v>
      </c>
      <c r="N210" s="144"/>
      <c r="O210" s="136"/>
      <c r="P210" s="136"/>
      <c r="Q210" s="137"/>
      <c r="R210" s="131" t="str">
        <f t="shared" si="16"/>
        <v>100%</v>
      </c>
      <c r="S210" s="132" t="str">
        <f t="shared" si="16"/>
        <v>100%</v>
      </c>
      <c r="T210" s="132" t="str">
        <f t="shared" si="15"/>
        <v>100%</v>
      </c>
      <c r="U210" s="155" t="str">
        <f t="shared" si="15"/>
        <v>100%</v>
      </c>
      <c r="V210" s="135" t="str">
        <f t="shared" si="17"/>
        <v>No Programado</v>
      </c>
      <c r="W210" s="132" t="str">
        <f t="shared" si="18"/>
        <v>No Programado</v>
      </c>
      <c r="X210" s="132" t="str">
        <f t="shared" si="19"/>
        <v>No Programado</v>
      </c>
      <c r="Y210" s="161" t="str">
        <f t="shared" si="20"/>
        <v>No Programado</v>
      </c>
      <c r="Z210" s="177"/>
      <c r="AA210" s="178"/>
      <c r="AB210" s="178"/>
      <c r="AC210" s="179"/>
    </row>
    <row r="211" spans="3:29" ht="17.25">
      <c r="C211" s="204" t="e">
        <f>IF(ISBLANK('5. Pp (3 años)'!#REF!),"",'5. Pp (3 años)'!#REF!)</f>
        <v>#REF!</v>
      </c>
      <c r="D211" s="80" t="e">
        <f>IF(ISBLANK('5. Pp (3 años)'!#REF!),"",'5. Pp (3 años)'!#REF!)</f>
        <v>#REF!</v>
      </c>
      <c r="E211" s="201" t="e">
        <f>IF(ISBLANK('5. Pp (3 años)'!#REF!),"",'5. Pp (3 años)'!#REF!)</f>
        <v>#REF!</v>
      </c>
      <c r="F211" s="201" t="e">
        <f>IF(ISBLANK('5. Pp (3 años)'!#REF!),"",'5. Pp (3 años)'!#REF!)</f>
        <v>#REF!</v>
      </c>
      <c r="G211" s="209" t="e">
        <f>IF(ISBLANK('5. Pp (3 años)'!#REF!),"",'5. Pp (3 años)'!#REF!)</f>
        <v>#REF!</v>
      </c>
      <c r="H211" s="66" t="e">
        <f>IF(ISBLANK('5. Pp (3 años)'!#REF!),"",'5. Pp (3 años)'!#REF!)</f>
        <v>#REF!</v>
      </c>
      <c r="I211" s="142" t="e">
        <f>IF(ISBLANK('9. METAS'!#REF!),"",'9. METAS'!#REF!)</f>
        <v>#REF!</v>
      </c>
      <c r="J211" s="143" t="e">
        <f>IF(ISBLANK('9. METAS'!#REF!),"",'9. METAS'!#REF!)</f>
        <v>#REF!</v>
      </c>
      <c r="K211" s="133" t="e">
        <f>IF(ISBLANK('9. METAS'!#REF!),"",'9. METAS'!#REF!)</f>
        <v>#REF!</v>
      </c>
      <c r="L211" s="133" t="e">
        <f>IF(ISBLANK('9. METAS'!#REF!),"",'9. METAS'!#REF!)</f>
        <v>#REF!</v>
      </c>
      <c r="M211" s="134" t="e">
        <f>IF(ISBLANK('9. METAS'!#REF!),"",'9. METAS'!#REF!)</f>
        <v>#REF!</v>
      </c>
      <c r="N211" s="144"/>
      <c r="O211" s="136"/>
      <c r="P211" s="136"/>
      <c r="Q211" s="137"/>
      <c r="R211" s="131" t="str">
        <f t="shared" si="16"/>
        <v>100%</v>
      </c>
      <c r="S211" s="132" t="str">
        <f t="shared" si="16"/>
        <v>100%</v>
      </c>
      <c r="T211" s="132" t="str">
        <f t="shared" si="15"/>
        <v>100%</v>
      </c>
      <c r="U211" s="155" t="str">
        <f t="shared" si="15"/>
        <v>100%</v>
      </c>
      <c r="V211" s="135" t="str">
        <f t="shared" si="17"/>
        <v>No Programado</v>
      </c>
      <c r="W211" s="132" t="str">
        <f t="shared" si="18"/>
        <v>No Programado</v>
      </c>
      <c r="X211" s="132" t="str">
        <f t="shared" si="19"/>
        <v>No Programado</v>
      </c>
      <c r="Y211" s="161" t="str">
        <f t="shared" si="20"/>
        <v>No Programado</v>
      </c>
      <c r="Z211" s="177"/>
      <c r="AA211" s="178"/>
      <c r="AB211" s="178"/>
      <c r="AC211" s="179"/>
    </row>
    <row r="212" spans="3:29" ht="17.25">
      <c r="C212" s="205" t="e">
        <f>IF(ISBLANK('5. Pp (3 años)'!#REF!),"",'5. Pp (3 años)'!#REF!)</f>
        <v>#REF!</v>
      </c>
      <c r="D212" s="80" t="e">
        <f>IF(ISBLANK('5. Pp (3 años)'!#REF!),"",'5. Pp (3 años)'!#REF!)</f>
        <v>#REF!</v>
      </c>
      <c r="E212" s="201" t="e">
        <f>IF(ISBLANK('5. Pp (3 años)'!#REF!),"",'5. Pp (3 años)'!#REF!)</f>
        <v>#REF!</v>
      </c>
      <c r="F212" s="201" t="e">
        <f>IF(ISBLANK('5. Pp (3 años)'!#REF!),"",'5. Pp (3 años)'!#REF!)</f>
        <v>#REF!</v>
      </c>
      <c r="G212" s="209" t="e">
        <f>IF(ISBLANK('5. Pp (3 años)'!#REF!),"",'5. Pp (3 años)'!#REF!)</f>
        <v>#REF!</v>
      </c>
      <c r="H212" s="66" t="e">
        <f>IF(ISBLANK('5. Pp (3 años)'!#REF!),"",'5. Pp (3 años)'!#REF!)</f>
        <v>#REF!</v>
      </c>
      <c r="I212" s="142" t="e">
        <f>IF(ISBLANK('9. METAS'!#REF!),"",'9. METAS'!#REF!)</f>
        <v>#REF!</v>
      </c>
      <c r="J212" s="143" t="e">
        <f>IF(ISBLANK('9. METAS'!#REF!),"",'9. METAS'!#REF!)</f>
        <v>#REF!</v>
      </c>
      <c r="K212" s="133" t="e">
        <f>IF(ISBLANK('9. METAS'!#REF!),"",'9. METAS'!#REF!)</f>
        <v>#REF!</v>
      </c>
      <c r="L212" s="133" t="e">
        <f>IF(ISBLANK('9. METAS'!#REF!),"",'9. METAS'!#REF!)</f>
        <v>#REF!</v>
      </c>
      <c r="M212" s="134" t="e">
        <f>IF(ISBLANK('9. METAS'!#REF!),"",'9. METAS'!#REF!)</f>
        <v>#REF!</v>
      </c>
      <c r="N212" s="144"/>
      <c r="O212" s="136"/>
      <c r="P212" s="136"/>
      <c r="Q212" s="137"/>
      <c r="R212" s="131" t="str">
        <f t="shared" si="16"/>
        <v>100%</v>
      </c>
      <c r="S212" s="132" t="str">
        <f t="shared" si="16"/>
        <v>100%</v>
      </c>
      <c r="T212" s="132" t="str">
        <f t="shared" si="15"/>
        <v>100%</v>
      </c>
      <c r="U212" s="155" t="str">
        <f t="shared" si="15"/>
        <v>100%</v>
      </c>
      <c r="V212" s="135" t="str">
        <f t="shared" si="17"/>
        <v>No Programado</v>
      </c>
      <c r="W212" s="132" t="str">
        <f t="shared" si="18"/>
        <v>No Programado</v>
      </c>
      <c r="X212" s="132" t="str">
        <f t="shared" si="19"/>
        <v>No Programado</v>
      </c>
      <c r="Y212" s="161" t="str">
        <f t="shared" si="20"/>
        <v>No Programado</v>
      </c>
      <c r="Z212" s="177"/>
      <c r="AA212" s="178"/>
      <c r="AB212" s="178"/>
      <c r="AC212" s="179"/>
    </row>
    <row r="213" spans="3:29" ht="17.25">
      <c r="C213" s="204" t="e">
        <f>IF(ISBLANK('5. Pp (3 años)'!#REF!),"",'5. Pp (3 años)'!#REF!)</f>
        <v>#REF!</v>
      </c>
      <c r="D213" s="80" t="e">
        <f>IF(ISBLANK('5. Pp (3 años)'!#REF!),"",'5. Pp (3 años)'!#REF!)</f>
        <v>#REF!</v>
      </c>
      <c r="E213" s="201" t="e">
        <f>IF(ISBLANK('5. Pp (3 años)'!#REF!),"",'5. Pp (3 años)'!#REF!)</f>
        <v>#REF!</v>
      </c>
      <c r="F213" s="201" t="e">
        <f>IF(ISBLANK('5. Pp (3 años)'!#REF!),"",'5. Pp (3 años)'!#REF!)</f>
        <v>#REF!</v>
      </c>
      <c r="G213" s="209" t="e">
        <f>IF(ISBLANK('5. Pp (3 años)'!#REF!),"",'5. Pp (3 años)'!#REF!)</f>
        <v>#REF!</v>
      </c>
      <c r="H213" s="66" t="e">
        <f>IF(ISBLANK('5. Pp (3 años)'!#REF!),"",'5. Pp (3 años)'!#REF!)</f>
        <v>#REF!</v>
      </c>
      <c r="I213" s="142" t="e">
        <f>IF(ISBLANK('9. METAS'!#REF!),"",'9. METAS'!#REF!)</f>
        <v>#REF!</v>
      </c>
      <c r="J213" s="143" t="e">
        <f>IF(ISBLANK('9. METAS'!#REF!),"",'9. METAS'!#REF!)</f>
        <v>#REF!</v>
      </c>
      <c r="K213" s="133" t="e">
        <f>IF(ISBLANK('9. METAS'!#REF!),"",'9. METAS'!#REF!)</f>
        <v>#REF!</v>
      </c>
      <c r="L213" s="133" t="e">
        <f>IF(ISBLANK('9. METAS'!#REF!),"",'9. METAS'!#REF!)</f>
        <v>#REF!</v>
      </c>
      <c r="M213" s="134" t="e">
        <f>IF(ISBLANK('9. METAS'!#REF!),"",'9. METAS'!#REF!)</f>
        <v>#REF!</v>
      </c>
      <c r="N213" s="144"/>
      <c r="O213" s="136"/>
      <c r="P213" s="136"/>
      <c r="Q213" s="137"/>
      <c r="R213" s="131" t="str">
        <f t="shared" si="16"/>
        <v>100%</v>
      </c>
      <c r="S213" s="132" t="str">
        <f t="shared" si="16"/>
        <v>100%</v>
      </c>
      <c r="T213" s="132" t="str">
        <f t="shared" si="15"/>
        <v>100%</v>
      </c>
      <c r="U213" s="155" t="str">
        <f t="shared" si="15"/>
        <v>100%</v>
      </c>
      <c r="V213" s="135" t="str">
        <f t="shared" si="17"/>
        <v>No Programado</v>
      </c>
      <c r="W213" s="132" t="str">
        <f t="shared" si="18"/>
        <v>No Programado</v>
      </c>
      <c r="X213" s="132" t="str">
        <f t="shared" si="19"/>
        <v>No Programado</v>
      </c>
      <c r="Y213" s="161" t="str">
        <f t="shared" si="20"/>
        <v>No Programado</v>
      </c>
      <c r="Z213" s="177"/>
      <c r="AA213" s="178"/>
      <c r="AB213" s="178"/>
      <c r="AC213" s="179"/>
    </row>
    <row r="214" spans="3:29" ht="17.25">
      <c r="C214" s="205" t="e">
        <f>IF(ISBLANK('5. Pp (3 años)'!#REF!),"",'5. Pp (3 años)'!#REF!)</f>
        <v>#REF!</v>
      </c>
      <c r="D214" s="80" t="e">
        <f>IF(ISBLANK('5. Pp (3 años)'!#REF!),"",'5. Pp (3 años)'!#REF!)</f>
        <v>#REF!</v>
      </c>
      <c r="E214" s="201" t="e">
        <f>IF(ISBLANK('5. Pp (3 años)'!#REF!),"",'5. Pp (3 años)'!#REF!)</f>
        <v>#REF!</v>
      </c>
      <c r="F214" s="201" t="e">
        <f>IF(ISBLANK('5. Pp (3 años)'!#REF!),"",'5. Pp (3 años)'!#REF!)</f>
        <v>#REF!</v>
      </c>
      <c r="G214" s="209" t="e">
        <f>IF(ISBLANK('5. Pp (3 años)'!#REF!),"",'5. Pp (3 años)'!#REF!)</f>
        <v>#REF!</v>
      </c>
      <c r="H214" s="66" t="e">
        <f>IF(ISBLANK('5. Pp (3 años)'!#REF!),"",'5. Pp (3 años)'!#REF!)</f>
        <v>#REF!</v>
      </c>
      <c r="I214" s="142" t="e">
        <f>IF(ISBLANK('9. METAS'!#REF!),"",'9. METAS'!#REF!)</f>
        <v>#REF!</v>
      </c>
      <c r="J214" s="143" t="e">
        <f>IF(ISBLANK('9. METAS'!#REF!),"",'9. METAS'!#REF!)</f>
        <v>#REF!</v>
      </c>
      <c r="K214" s="133" t="e">
        <f>IF(ISBLANK('9. METAS'!#REF!),"",'9. METAS'!#REF!)</f>
        <v>#REF!</v>
      </c>
      <c r="L214" s="133" t="e">
        <f>IF(ISBLANK('9. METAS'!#REF!),"",'9. METAS'!#REF!)</f>
        <v>#REF!</v>
      </c>
      <c r="M214" s="134" t="e">
        <f>IF(ISBLANK('9. METAS'!#REF!),"",'9. METAS'!#REF!)</f>
        <v>#REF!</v>
      </c>
      <c r="N214" s="144"/>
      <c r="O214" s="136"/>
      <c r="P214" s="136"/>
      <c r="Q214" s="137"/>
      <c r="R214" s="131" t="str">
        <f t="shared" si="16"/>
        <v>100%</v>
      </c>
      <c r="S214" s="132" t="str">
        <f t="shared" si="16"/>
        <v>100%</v>
      </c>
      <c r="T214" s="132" t="str">
        <f t="shared" si="15"/>
        <v>100%</v>
      </c>
      <c r="U214" s="155" t="str">
        <f t="shared" si="15"/>
        <v>100%</v>
      </c>
      <c r="V214" s="135" t="str">
        <f t="shared" si="17"/>
        <v>No Programado</v>
      </c>
      <c r="W214" s="132" t="str">
        <f t="shared" si="18"/>
        <v>No Programado</v>
      </c>
      <c r="X214" s="132" t="str">
        <f t="shared" si="19"/>
        <v>No Programado</v>
      </c>
      <c r="Y214" s="161" t="str">
        <f t="shared" si="20"/>
        <v>No Programado</v>
      </c>
      <c r="Z214" s="177"/>
      <c r="AA214" s="178"/>
      <c r="AB214" s="178"/>
      <c r="AC214" s="179"/>
    </row>
    <row r="215" spans="3:29" ht="17.25">
      <c r="C215" s="204" t="e">
        <f>IF(ISBLANK('5. Pp (3 años)'!#REF!),"",'5. Pp (3 años)'!#REF!)</f>
        <v>#REF!</v>
      </c>
      <c r="D215" s="80" t="e">
        <f>IF(ISBLANK('5. Pp (3 años)'!#REF!),"",'5. Pp (3 años)'!#REF!)</f>
        <v>#REF!</v>
      </c>
      <c r="E215" s="201" t="e">
        <f>IF(ISBLANK('5. Pp (3 años)'!#REF!),"",'5. Pp (3 años)'!#REF!)</f>
        <v>#REF!</v>
      </c>
      <c r="F215" s="201" t="e">
        <f>IF(ISBLANK('5. Pp (3 años)'!#REF!),"",'5. Pp (3 años)'!#REF!)</f>
        <v>#REF!</v>
      </c>
      <c r="G215" s="209" t="e">
        <f>IF(ISBLANK('5. Pp (3 años)'!#REF!),"",'5. Pp (3 años)'!#REF!)</f>
        <v>#REF!</v>
      </c>
      <c r="H215" s="66" t="e">
        <f>IF(ISBLANK('5. Pp (3 años)'!#REF!),"",'5. Pp (3 años)'!#REF!)</f>
        <v>#REF!</v>
      </c>
      <c r="I215" s="142" t="e">
        <f>IF(ISBLANK('9. METAS'!#REF!),"",'9. METAS'!#REF!)</f>
        <v>#REF!</v>
      </c>
      <c r="J215" s="143" t="e">
        <f>IF(ISBLANK('9. METAS'!#REF!),"",'9. METAS'!#REF!)</f>
        <v>#REF!</v>
      </c>
      <c r="K215" s="133" t="e">
        <f>IF(ISBLANK('9. METAS'!#REF!),"",'9. METAS'!#REF!)</f>
        <v>#REF!</v>
      </c>
      <c r="L215" s="133" t="e">
        <f>IF(ISBLANK('9. METAS'!#REF!),"",'9. METAS'!#REF!)</f>
        <v>#REF!</v>
      </c>
      <c r="M215" s="134" t="e">
        <f>IF(ISBLANK('9. METAS'!#REF!),"",'9. METAS'!#REF!)</f>
        <v>#REF!</v>
      </c>
      <c r="N215" s="144"/>
      <c r="O215" s="136"/>
      <c r="P215" s="136"/>
      <c r="Q215" s="137"/>
      <c r="R215" s="131" t="str">
        <f t="shared" si="16"/>
        <v>100%</v>
      </c>
      <c r="S215" s="132" t="str">
        <f t="shared" si="16"/>
        <v>100%</v>
      </c>
      <c r="T215" s="132" t="str">
        <f t="shared" si="15"/>
        <v>100%</v>
      </c>
      <c r="U215" s="155" t="str">
        <f t="shared" si="15"/>
        <v>100%</v>
      </c>
      <c r="V215" s="135" t="str">
        <f t="shared" si="17"/>
        <v>No Programado</v>
      </c>
      <c r="W215" s="132" t="str">
        <f t="shared" si="18"/>
        <v>No Programado</v>
      </c>
      <c r="X215" s="132" t="str">
        <f t="shared" si="19"/>
        <v>No Programado</v>
      </c>
      <c r="Y215" s="161" t="str">
        <f t="shared" si="20"/>
        <v>No Programado</v>
      </c>
      <c r="Z215" s="177"/>
      <c r="AA215" s="178"/>
      <c r="AB215" s="178"/>
      <c r="AC215" s="179"/>
    </row>
    <row r="216" spans="3:29" ht="17.25">
      <c r="C216" s="206" t="e">
        <f>IF(ISBLANK('5. Pp (3 años)'!#REF!),"",'5. Pp (3 años)'!#REF!)</f>
        <v>#REF!</v>
      </c>
      <c r="D216" s="60" t="e">
        <f>IF(ISBLANK('5. Pp (3 años)'!#REF!),"",'5. Pp (3 años)'!#REF!)</f>
        <v>#REF!</v>
      </c>
      <c r="E216" s="203" t="e">
        <f>IF(ISBLANK('5. Pp (3 años)'!#REF!),"",'5. Pp (3 años)'!#REF!)</f>
        <v>#REF!</v>
      </c>
      <c r="F216" s="203" t="e">
        <f>IF(ISBLANK('5. Pp (3 años)'!#REF!),"",'5. Pp (3 años)'!#REF!)</f>
        <v>#REF!</v>
      </c>
      <c r="G216" s="214" t="e">
        <f>IF(ISBLANK('5. Pp (3 años)'!#REF!),"",'5. Pp (3 años)'!#REF!)</f>
        <v>#REF!</v>
      </c>
      <c r="H216" s="65" t="e">
        <f>IF(ISBLANK('5. Pp (3 años)'!#REF!),"",'5. Pp (3 años)'!#REF!)</f>
        <v>#REF!</v>
      </c>
      <c r="I216" s="142" t="e">
        <f>IF(ISBLANK('9. METAS'!#REF!),"",'9. METAS'!#REF!)</f>
        <v>#REF!</v>
      </c>
      <c r="J216" s="143" t="e">
        <f>IF(ISBLANK('9. METAS'!#REF!),"",'9. METAS'!#REF!)</f>
        <v>#REF!</v>
      </c>
      <c r="K216" s="133" t="e">
        <f>IF(ISBLANK('9. METAS'!#REF!),"",'9. METAS'!#REF!)</f>
        <v>#REF!</v>
      </c>
      <c r="L216" s="133" t="e">
        <f>IF(ISBLANK('9. METAS'!#REF!),"",'9. METAS'!#REF!)</f>
        <v>#REF!</v>
      </c>
      <c r="M216" s="134" t="e">
        <f>IF(ISBLANK('9. METAS'!#REF!),"",'9. METAS'!#REF!)</f>
        <v>#REF!</v>
      </c>
      <c r="N216" s="144"/>
      <c r="O216" s="136"/>
      <c r="P216" s="136"/>
      <c r="Q216" s="137"/>
      <c r="R216" s="131" t="str">
        <f t="shared" si="16"/>
        <v>100%</v>
      </c>
      <c r="S216" s="132" t="str">
        <f t="shared" si="16"/>
        <v>100%</v>
      </c>
      <c r="T216" s="132" t="str">
        <f t="shared" si="15"/>
        <v>100%</v>
      </c>
      <c r="U216" s="155" t="str">
        <f t="shared" si="15"/>
        <v>100%</v>
      </c>
      <c r="V216" s="135" t="str">
        <f t="shared" si="17"/>
        <v>No Programado</v>
      </c>
      <c r="W216" s="132" t="str">
        <f t="shared" si="18"/>
        <v>No Programado</v>
      </c>
      <c r="X216" s="132" t="str">
        <f t="shared" si="19"/>
        <v>No Programado</v>
      </c>
      <c r="Y216" s="161" t="str">
        <f t="shared" si="20"/>
        <v>No Programado</v>
      </c>
      <c r="Z216" s="174"/>
      <c r="AA216" s="175"/>
      <c r="AB216" s="175"/>
      <c r="AC216" s="176"/>
    </row>
    <row r="217" spans="3:29" ht="17.25">
      <c r="C217" s="204" t="e">
        <f>IF(ISBLANK('5. Pp (3 años)'!#REF!),"",'5. Pp (3 años)'!#REF!)</f>
        <v>#REF!</v>
      </c>
      <c r="D217" s="80" t="e">
        <f>IF(ISBLANK('5. Pp (3 años)'!#REF!),"",'5. Pp (3 años)'!#REF!)</f>
        <v>#REF!</v>
      </c>
      <c r="E217" s="201" t="e">
        <f>IF(ISBLANK('5. Pp (3 años)'!#REF!),"",'5. Pp (3 años)'!#REF!)</f>
        <v>#REF!</v>
      </c>
      <c r="F217" s="201" t="e">
        <f>IF(ISBLANK('5. Pp (3 años)'!#REF!),"",'5. Pp (3 años)'!#REF!)</f>
        <v>#REF!</v>
      </c>
      <c r="G217" s="209" t="e">
        <f>IF(ISBLANK('5. Pp (3 años)'!#REF!),"",'5. Pp (3 años)'!#REF!)</f>
        <v>#REF!</v>
      </c>
      <c r="H217" s="66" t="e">
        <f>IF(ISBLANK('5. Pp (3 años)'!#REF!),"",'5. Pp (3 años)'!#REF!)</f>
        <v>#REF!</v>
      </c>
      <c r="I217" s="142" t="e">
        <f>IF(ISBLANK('9. METAS'!#REF!),"",'9. METAS'!#REF!)</f>
        <v>#REF!</v>
      </c>
      <c r="J217" s="143" t="e">
        <f>IF(ISBLANK('9. METAS'!#REF!),"",'9. METAS'!#REF!)</f>
        <v>#REF!</v>
      </c>
      <c r="K217" s="133" t="e">
        <f>IF(ISBLANK('9. METAS'!#REF!),"",'9. METAS'!#REF!)</f>
        <v>#REF!</v>
      </c>
      <c r="L217" s="133" t="e">
        <f>IF(ISBLANK('9. METAS'!#REF!),"",'9. METAS'!#REF!)</f>
        <v>#REF!</v>
      </c>
      <c r="M217" s="134" t="e">
        <f>IF(ISBLANK('9. METAS'!#REF!),"",'9. METAS'!#REF!)</f>
        <v>#REF!</v>
      </c>
      <c r="N217" s="144"/>
      <c r="O217" s="136"/>
      <c r="P217" s="136"/>
      <c r="Q217" s="137"/>
      <c r="R217" s="131" t="str">
        <f t="shared" si="16"/>
        <v>100%</v>
      </c>
      <c r="S217" s="132" t="str">
        <f t="shared" si="16"/>
        <v>100%</v>
      </c>
      <c r="T217" s="132" t="str">
        <f t="shared" si="15"/>
        <v>100%</v>
      </c>
      <c r="U217" s="155" t="str">
        <f t="shared" si="15"/>
        <v>100%</v>
      </c>
      <c r="V217" s="135" t="str">
        <f t="shared" si="17"/>
        <v>No Programado</v>
      </c>
      <c r="W217" s="132" t="str">
        <f t="shared" si="18"/>
        <v>No Programado</v>
      </c>
      <c r="X217" s="132" t="str">
        <f t="shared" si="19"/>
        <v>No Programado</v>
      </c>
      <c r="Y217" s="161" t="str">
        <f t="shared" si="20"/>
        <v>No Programado</v>
      </c>
      <c r="Z217" s="177"/>
      <c r="AA217" s="178"/>
      <c r="AB217" s="178"/>
      <c r="AC217" s="179"/>
    </row>
    <row r="218" spans="3:29" ht="17.25">
      <c r="C218" s="205" t="e">
        <f>IF(ISBLANK('5. Pp (3 años)'!#REF!),"",'5. Pp (3 años)'!#REF!)</f>
        <v>#REF!</v>
      </c>
      <c r="D218" s="80" t="e">
        <f>IF(ISBLANK('5. Pp (3 años)'!#REF!),"",'5. Pp (3 años)'!#REF!)</f>
        <v>#REF!</v>
      </c>
      <c r="E218" s="201" t="e">
        <f>IF(ISBLANK('5. Pp (3 años)'!#REF!),"",'5. Pp (3 años)'!#REF!)</f>
        <v>#REF!</v>
      </c>
      <c r="F218" s="201" t="e">
        <f>IF(ISBLANK('5. Pp (3 años)'!#REF!),"",'5. Pp (3 años)'!#REF!)</f>
        <v>#REF!</v>
      </c>
      <c r="G218" s="209" t="e">
        <f>IF(ISBLANK('5. Pp (3 años)'!#REF!),"",'5. Pp (3 años)'!#REF!)</f>
        <v>#REF!</v>
      </c>
      <c r="H218" s="66" t="e">
        <f>IF(ISBLANK('5. Pp (3 años)'!#REF!),"",'5. Pp (3 años)'!#REF!)</f>
        <v>#REF!</v>
      </c>
      <c r="I218" s="142" t="e">
        <f>IF(ISBLANK('9. METAS'!#REF!),"",'9. METAS'!#REF!)</f>
        <v>#REF!</v>
      </c>
      <c r="J218" s="143" t="e">
        <f>IF(ISBLANK('9. METAS'!#REF!),"",'9. METAS'!#REF!)</f>
        <v>#REF!</v>
      </c>
      <c r="K218" s="133" t="e">
        <f>IF(ISBLANK('9. METAS'!#REF!),"",'9. METAS'!#REF!)</f>
        <v>#REF!</v>
      </c>
      <c r="L218" s="133" t="e">
        <f>IF(ISBLANK('9. METAS'!#REF!),"",'9. METAS'!#REF!)</f>
        <v>#REF!</v>
      </c>
      <c r="M218" s="134" t="e">
        <f>IF(ISBLANK('9. METAS'!#REF!),"",'9. METAS'!#REF!)</f>
        <v>#REF!</v>
      </c>
      <c r="N218" s="144"/>
      <c r="O218" s="136"/>
      <c r="P218" s="136"/>
      <c r="Q218" s="137"/>
      <c r="R218" s="131" t="str">
        <f t="shared" si="16"/>
        <v>100%</v>
      </c>
      <c r="S218" s="132" t="str">
        <f t="shared" si="16"/>
        <v>100%</v>
      </c>
      <c r="T218" s="132" t="str">
        <f t="shared" si="15"/>
        <v>100%</v>
      </c>
      <c r="U218" s="155" t="str">
        <f t="shared" si="15"/>
        <v>100%</v>
      </c>
      <c r="V218" s="135" t="str">
        <f t="shared" si="17"/>
        <v>No Programado</v>
      </c>
      <c r="W218" s="132" t="str">
        <f t="shared" si="18"/>
        <v>No Programado</v>
      </c>
      <c r="X218" s="132" t="str">
        <f t="shared" si="19"/>
        <v>No Programado</v>
      </c>
      <c r="Y218" s="161" t="str">
        <f t="shared" si="20"/>
        <v>No Programado</v>
      </c>
      <c r="Z218" s="177"/>
      <c r="AA218" s="178"/>
      <c r="AB218" s="178"/>
      <c r="AC218" s="179"/>
    </row>
    <row r="219" spans="3:29" ht="17.25">
      <c r="C219" s="204" t="e">
        <f>IF(ISBLANK('5. Pp (3 años)'!#REF!),"",'5. Pp (3 años)'!#REF!)</f>
        <v>#REF!</v>
      </c>
      <c r="D219" s="80" t="e">
        <f>IF(ISBLANK('5. Pp (3 años)'!#REF!),"",'5. Pp (3 años)'!#REF!)</f>
        <v>#REF!</v>
      </c>
      <c r="E219" s="201" t="e">
        <f>IF(ISBLANK('5. Pp (3 años)'!#REF!),"",'5. Pp (3 años)'!#REF!)</f>
        <v>#REF!</v>
      </c>
      <c r="F219" s="201" t="e">
        <f>IF(ISBLANK('5. Pp (3 años)'!#REF!),"",'5. Pp (3 años)'!#REF!)</f>
        <v>#REF!</v>
      </c>
      <c r="G219" s="209" t="e">
        <f>IF(ISBLANK('5. Pp (3 años)'!#REF!),"",'5. Pp (3 años)'!#REF!)</f>
        <v>#REF!</v>
      </c>
      <c r="H219" s="66" t="e">
        <f>IF(ISBLANK('5. Pp (3 años)'!#REF!),"",'5. Pp (3 años)'!#REF!)</f>
        <v>#REF!</v>
      </c>
      <c r="I219" s="142" t="e">
        <f>IF(ISBLANK('9. METAS'!#REF!),"",'9. METAS'!#REF!)</f>
        <v>#REF!</v>
      </c>
      <c r="J219" s="143" t="e">
        <f>IF(ISBLANK('9. METAS'!#REF!),"",'9. METAS'!#REF!)</f>
        <v>#REF!</v>
      </c>
      <c r="K219" s="133" t="e">
        <f>IF(ISBLANK('9. METAS'!#REF!),"",'9. METAS'!#REF!)</f>
        <v>#REF!</v>
      </c>
      <c r="L219" s="133" t="e">
        <f>IF(ISBLANK('9. METAS'!#REF!),"",'9. METAS'!#REF!)</f>
        <v>#REF!</v>
      </c>
      <c r="M219" s="134" t="e">
        <f>IF(ISBLANK('9. METAS'!#REF!),"",'9. METAS'!#REF!)</f>
        <v>#REF!</v>
      </c>
      <c r="N219" s="144"/>
      <c r="O219" s="136"/>
      <c r="P219" s="136"/>
      <c r="Q219" s="137"/>
      <c r="R219" s="131" t="str">
        <f t="shared" si="16"/>
        <v>100%</v>
      </c>
      <c r="S219" s="132" t="str">
        <f t="shared" si="16"/>
        <v>100%</v>
      </c>
      <c r="T219" s="132" t="str">
        <f t="shared" si="15"/>
        <v>100%</v>
      </c>
      <c r="U219" s="155" t="str">
        <f t="shared" si="15"/>
        <v>100%</v>
      </c>
      <c r="V219" s="135" t="str">
        <f t="shared" si="17"/>
        <v>No Programado</v>
      </c>
      <c r="W219" s="132" t="str">
        <f t="shared" si="18"/>
        <v>No Programado</v>
      </c>
      <c r="X219" s="132" t="str">
        <f t="shared" si="19"/>
        <v>No Programado</v>
      </c>
      <c r="Y219" s="161" t="str">
        <f t="shared" si="20"/>
        <v>No Programado</v>
      </c>
      <c r="Z219" s="177"/>
      <c r="AA219" s="178"/>
      <c r="AB219" s="178"/>
      <c r="AC219" s="179"/>
    </row>
    <row r="220" spans="3:29" ht="17.25">
      <c r="C220" s="205" t="e">
        <f>IF(ISBLANK('5. Pp (3 años)'!#REF!),"",'5. Pp (3 años)'!#REF!)</f>
        <v>#REF!</v>
      </c>
      <c r="D220" s="80" t="e">
        <f>IF(ISBLANK('5. Pp (3 años)'!#REF!),"",'5. Pp (3 años)'!#REF!)</f>
        <v>#REF!</v>
      </c>
      <c r="E220" s="201" t="e">
        <f>IF(ISBLANK('5. Pp (3 años)'!#REF!),"",'5. Pp (3 años)'!#REF!)</f>
        <v>#REF!</v>
      </c>
      <c r="F220" s="201" t="e">
        <f>IF(ISBLANK('5. Pp (3 años)'!#REF!),"",'5. Pp (3 años)'!#REF!)</f>
        <v>#REF!</v>
      </c>
      <c r="G220" s="209" t="e">
        <f>IF(ISBLANK('5. Pp (3 años)'!#REF!),"",'5. Pp (3 años)'!#REF!)</f>
        <v>#REF!</v>
      </c>
      <c r="H220" s="66" t="e">
        <f>IF(ISBLANK('5. Pp (3 años)'!#REF!),"",'5. Pp (3 años)'!#REF!)</f>
        <v>#REF!</v>
      </c>
      <c r="I220" s="142" t="e">
        <f>IF(ISBLANK('9. METAS'!#REF!),"",'9. METAS'!#REF!)</f>
        <v>#REF!</v>
      </c>
      <c r="J220" s="143" t="e">
        <f>IF(ISBLANK('9. METAS'!#REF!),"",'9. METAS'!#REF!)</f>
        <v>#REF!</v>
      </c>
      <c r="K220" s="133" t="e">
        <f>IF(ISBLANK('9. METAS'!#REF!),"",'9. METAS'!#REF!)</f>
        <v>#REF!</v>
      </c>
      <c r="L220" s="133" t="e">
        <f>IF(ISBLANK('9. METAS'!#REF!),"",'9. METAS'!#REF!)</f>
        <v>#REF!</v>
      </c>
      <c r="M220" s="134" t="e">
        <f>IF(ISBLANK('9. METAS'!#REF!),"",'9. METAS'!#REF!)</f>
        <v>#REF!</v>
      </c>
      <c r="N220" s="144"/>
      <c r="O220" s="136"/>
      <c r="P220" s="136"/>
      <c r="Q220" s="137"/>
      <c r="R220" s="131" t="str">
        <f t="shared" si="16"/>
        <v>100%</v>
      </c>
      <c r="S220" s="132" t="str">
        <f t="shared" si="16"/>
        <v>100%</v>
      </c>
      <c r="T220" s="132" t="str">
        <f t="shared" si="15"/>
        <v>100%</v>
      </c>
      <c r="U220" s="155" t="str">
        <f t="shared" si="15"/>
        <v>100%</v>
      </c>
      <c r="V220" s="135" t="str">
        <f t="shared" si="17"/>
        <v>No Programado</v>
      </c>
      <c r="W220" s="132" t="str">
        <f t="shared" si="18"/>
        <v>No Programado</v>
      </c>
      <c r="X220" s="132" t="str">
        <f t="shared" si="19"/>
        <v>No Programado</v>
      </c>
      <c r="Y220" s="161" t="str">
        <f t="shared" si="20"/>
        <v>No Programado</v>
      </c>
      <c r="Z220" s="177"/>
      <c r="AA220" s="178"/>
      <c r="AB220" s="178"/>
      <c r="AC220" s="179"/>
    </row>
    <row r="221" spans="3:29" ht="17.25">
      <c r="C221" s="204" t="e">
        <f>IF(ISBLANK('5. Pp (3 años)'!#REF!),"",'5. Pp (3 años)'!#REF!)</f>
        <v>#REF!</v>
      </c>
      <c r="D221" s="80" t="e">
        <f>IF(ISBLANK('5. Pp (3 años)'!#REF!),"",'5. Pp (3 años)'!#REF!)</f>
        <v>#REF!</v>
      </c>
      <c r="E221" s="201" t="e">
        <f>IF(ISBLANK('5. Pp (3 años)'!#REF!),"",'5. Pp (3 años)'!#REF!)</f>
        <v>#REF!</v>
      </c>
      <c r="F221" s="201" t="e">
        <f>IF(ISBLANK('5. Pp (3 años)'!#REF!),"",'5. Pp (3 años)'!#REF!)</f>
        <v>#REF!</v>
      </c>
      <c r="G221" s="209" t="e">
        <f>IF(ISBLANK('5. Pp (3 años)'!#REF!),"",'5. Pp (3 años)'!#REF!)</f>
        <v>#REF!</v>
      </c>
      <c r="H221" s="66" t="e">
        <f>IF(ISBLANK('5. Pp (3 años)'!#REF!),"",'5. Pp (3 años)'!#REF!)</f>
        <v>#REF!</v>
      </c>
      <c r="I221" s="142" t="e">
        <f>IF(ISBLANK('9. METAS'!#REF!),"",'9. METAS'!#REF!)</f>
        <v>#REF!</v>
      </c>
      <c r="J221" s="143" t="e">
        <f>IF(ISBLANK('9. METAS'!#REF!),"",'9. METAS'!#REF!)</f>
        <v>#REF!</v>
      </c>
      <c r="K221" s="133" t="e">
        <f>IF(ISBLANK('9. METAS'!#REF!),"",'9. METAS'!#REF!)</f>
        <v>#REF!</v>
      </c>
      <c r="L221" s="133" t="e">
        <f>IF(ISBLANK('9. METAS'!#REF!),"",'9. METAS'!#REF!)</f>
        <v>#REF!</v>
      </c>
      <c r="M221" s="134" t="e">
        <f>IF(ISBLANK('9. METAS'!#REF!),"",'9. METAS'!#REF!)</f>
        <v>#REF!</v>
      </c>
      <c r="N221" s="144"/>
      <c r="O221" s="136"/>
      <c r="P221" s="136"/>
      <c r="Q221" s="137"/>
      <c r="R221" s="131" t="str">
        <f t="shared" si="16"/>
        <v>100%</v>
      </c>
      <c r="S221" s="132" t="str">
        <f t="shared" si="16"/>
        <v>100%</v>
      </c>
      <c r="T221" s="132" t="str">
        <f t="shared" si="15"/>
        <v>100%</v>
      </c>
      <c r="U221" s="155" t="str">
        <f t="shared" si="15"/>
        <v>100%</v>
      </c>
      <c r="V221" s="135" t="str">
        <f t="shared" si="17"/>
        <v>No Programado</v>
      </c>
      <c r="W221" s="132" t="str">
        <f t="shared" si="18"/>
        <v>No Programado</v>
      </c>
      <c r="X221" s="132" t="str">
        <f t="shared" si="19"/>
        <v>No Programado</v>
      </c>
      <c r="Y221" s="161" t="str">
        <f t="shared" si="20"/>
        <v>No Programado</v>
      </c>
      <c r="Z221" s="177"/>
      <c r="AA221" s="178"/>
      <c r="AB221" s="178"/>
      <c r="AC221" s="179"/>
    </row>
    <row r="222" spans="3:29" ht="17.25">
      <c r="C222" s="206" t="e">
        <f>IF(ISBLANK('5. Pp (3 años)'!#REF!),"",'5. Pp (3 años)'!#REF!)</f>
        <v>#REF!</v>
      </c>
      <c r="D222" s="60" t="e">
        <f>IF(ISBLANK('5. Pp (3 años)'!#REF!),"",'5. Pp (3 años)'!#REF!)</f>
        <v>#REF!</v>
      </c>
      <c r="E222" s="203" t="e">
        <f>IF(ISBLANK('5. Pp (3 años)'!#REF!),"",'5. Pp (3 años)'!#REF!)</f>
        <v>#REF!</v>
      </c>
      <c r="F222" s="203" t="e">
        <f>IF(ISBLANK('5. Pp (3 años)'!#REF!),"",'5. Pp (3 años)'!#REF!)</f>
        <v>#REF!</v>
      </c>
      <c r="G222" s="214" t="e">
        <f>IF(ISBLANK('5. Pp (3 años)'!#REF!),"",'5. Pp (3 años)'!#REF!)</f>
        <v>#REF!</v>
      </c>
      <c r="H222" s="65" t="e">
        <f>IF(ISBLANK('5. Pp (3 años)'!#REF!),"",'5. Pp (3 años)'!#REF!)</f>
        <v>#REF!</v>
      </c>
      <c r="I222" s="142" t="e">
        <f>IF(ISBLANK('9. METAS'!#REF!),"",'9. METAS'!#REF!)</f>
        <v>#REF!</v>
      </c>
      <c r="J222" s="143" t="e">
        <f>IF(ISBLANK('9. METAS'!#REF!),"",'9. METAS'!#REF!)</f>
        <v>#REF!</v>
      </c>
      <c r="K222" s="133" t="e">
        <f>IF(ISBLANK('9. METAS'!#REF!),"",'9. METAS'!#REF!)</f>
        <v>#REF!</v>
      </c>
      <c r="L222" s="133" t="e">
        <f>IF(ISBLANK('9. METAS'!#REF!),"",'9. METAS'!#REF!)</f>
        <v>#REF!</v>
      </c>
      <c r="M222" s="134" t="e">
        <f>IF(ISBLANK('9. METAS'!#REF!),"",'9. METAS'!#REF!)</f>
        <v>#REF!</v>
      </c>
      <c r="N222" s="144"/>
      <c r="O222" s="136"/>
      <c r="P222" s="136"/>
      <c r="Q222" s="137"/>
      <c r="R222" s="131" t="str">
        <f t="shared" si="16"/>
        <v>100%</v>
      </c>
      <c r="S222" s="132" t="str">
        <f t="shared" si="16"/>
        <v>100%</v>
      </c>
      <c r="T222" s="132" t="str">
        <f t="shared" si="16"/>
        <v>100%</v>
      </c>
      <c r="U222" s="155" t="str">
        <f t="shared" si="16"/>
        <v>100%</v>
      </c>
      <c r="V222" s="135" t="str">
        <f t="shared" si="17"/>
        <v>No Programado</v>
      </c>
      <c r="W222" s="132" t="str">
        <f t="shared" si="18"/>
        <v>No Programado</v>
      </c>
      <c r="X222" s="132" t="str">
        <f t="shared" si="19"/>
        <v>No Programado</v>
      </c>
      <c r="Y222" s="161" t="str">
        <f t="shared" si="20"/>
        <v>No Programado</v>
      </c>
      <c r="Z222" s="174"/>
      <c r="AA222" s="175"/>
      <c r="AB222" s="175"/>
      <c r="AC222" s="176"/>
    </row>
    <row r="223" spans="3:29" ht="17.25">
      <c r="C223" s="204" t="e">
        <f>IF(ISBLANK('5. Pp (3 años)'!#REF!),"",'5. Pp (3 años)'!#REF!)</f>
        <v>#REF!</v>
      </c>
      <c r="D223" s="80" t="e">
        <f>IF(ISBLANK('5. Pp (3 años)'!#REF!),"",'5. Pp (3 años)'!#REF!)</f>
        <v>#REF!</v>
      </c>
      <c r="E223" s="201" t="e">
        <f>IF(ISBLANK('5. Pp (3 años)'!#REF!),"",'5. Pp (3 años)'!#REF!)</f>
        <v>#REF!</v>
      </c>
      <c r="F223" s="201" t="e">
        <f>IF(ISBLANK('5. Pp (3 años)'!#REF!),"",'5. Pp (3 años)'!#REF!)</f>
        <v>#REF!</v>
      </c>
      <c r="G223" s="209" t="e">
        <f>IF(ISBLANK('5. Pp (3 años)'!#REF!),"",'5. Pp (3 años)'!#REF!)</f>
        <v>#REF!</v>
      </c>
      <c r="H223" s="66" t="e">
        <f>IF(ISBLANK('5. Pp (3 años)'!#REF!),"",'5. Pp (3 años)'!#REF!)</f>
        <v>#REF!</v>
      </c>
      <c r="I223" s="142" t="e">
        <f>IF(ISBLANK('9. METAS'!#REF!),"",'9. METAS'!#REF!)</f>
        <v>#REF!</v>
      </c>
      <c r="J223" s="143" t="e">
        <f>IF(ISBLANK('9. METAS'!#REF!),"",'9. METAS'!#REF!)</f>
        <v>#REF!</v>
      </c>
      <c r="K223" s="133" t="e">
        <f>IF(ISBLANK('9. METAS'!#REF!),"",'9. METAS'!#REF!)</f>
        <v>#REF!</v>
      </c>
      <c r="L223" s="133" t="e">
        <f>IF(ISBLANK('9. METAS'!#REF!),"",'9. METAS'!#REF!)</f>
        <v>#REF!</v>
      </c>
      <c r="M223" s="134" t="e">
        <f>IF(ISBLANK('9. METAS'!#REF!),"",'9. METAS'!#REF!)</f>
        <v>#REF!</v>
      </c>
      <c r="N223" s="144"/>
      <c r="O223" s="136"/>
      <c r="P223" s="136"/>
      <c r="Q223" s="137"/>
      <c r="R223" s="131" t="str">
        <f t="shared" ref="R223:U244" si="21">IFERROR((N223/J223),"100%")</f>
        <v>100%</v>
      </c>
      <c r="S223" s="132" t="str">
        <f t="shared" si="21"/>
        <v>100%</v>
      </c>
      <c r="T223" s="132" t="str">
        <f t="shared" si="21"/>
        <v>100%</v>
      </c>
      <c r="U223" s="155" t="str">
        <f t="shared" si="21"/>
        <v>100%</v>
      </c>
      <c r="V223" s="135" t="str">
        <f t="shared" si="17"/>
        <v>No Programado</v>
      </c>
      <c r="W223" s="132" t="str">
        <f t="shared" si="18"/>
        <v>No Programado</v>
      </c>
      <c r="X223" s="132" t="str">
        <f t="shared" si="19"/>
        <v>No Programado</v>
      </c>
      <c r="Y223" s="161" t="str">
        <f t="shared" si="20"/>
        <v>No Programado</v>
      </c>
      <c r="Z223" s="177"/>
      <c r="AA223" s="178"/>
      <c r="AB223" s="178"/>
      <c r="AC223" s="179"/>
    </row>
    <row r="224" spans="3:29" ht="17.25">
      <c r="C224" s="205" t="e">
        <f>IF(ISBLANK('5. Pp (3 años)'!#REF!),"",'5. Pp (3 años)'!#REF!)</f>
        <v>#REF!</v>
      </c>
      <c r="D224" s="80" t="e">
        <f>IF(ISBLANK('5. Pp (3 años)'!#REF!),"",'5. Pp (3 años)'!#REF!)</f>
        <v>#REF!</v>
      </c>
      <c r="E224" s="201" t="e">
        <f>IF(ISBLANK('5. Pp (3 años)'!#REF!),"",'5. Pp (3 años)'!#REF!)</f>
        <v>#REF!</v>
      </c>
      <c r="F224" s="201" t="e">
        <f>IF(ISBLANK('5. Pp (3 años)'!#REF!),"",'5. Pp (3 años)'!#REF!)</f>
        <v>#REF!</v>
      </c>
      <c r="G224" s="209" t="e">
        <f>IF(ISBLANK('5. Pp (3 años)'!#REF!),"",'5. Pp (3 años)'!#REF!)</f>
        <v>#REF!</v>
      </c>
      <c r="H224" s="66" t="e">
        <f>IF(ISBLANK('5. Pp (3 años)'!#REF!),"",'5. Pp (3 años)'!#REF!)</f>
        <v>#REF!</v>
      </c>
      <c r="I224" s="142" t="e">
        <f>IF(ISBLANK('9. METAS'!#REF!),"",'9. METAS'!#REF!)</f>
        <v>#REF!</v>
      </c>
      <c r="J224" s="143" t="e">
        <f>IF(ISBLANK('9. METAS'!#REF!),"",'9. METAS'!#REF!)</f>
        <v>#REF!</v>
      </c>
      <c r="K224" s="133" t="e">
        <f>IF(ISBLANK('9. METAS'!#REF!),"",'9. METAS'!#REF!)</f>
        <v>#REF!</v>
      </c>
      <c r="L224" s="133" t="e">
        <f>IF(ISBLANK('9. METAS'!#REF!),"",'9. METAS'!#REF!)</f>
        <v>#REF!</v>
      </c>
      <c r="M224" s="134" t="e">
        <f>IF(ISBLANK('9. METAS'!#REF!),"",'9. METAS'!#REF!)</f>
        <v>#REF!</v>
      </c>
      <c r="N224" s="144"/>
      <c r="O224" s="136"/>
      <c r="P224" s="136"/>
      <c r="Q224" s="137"/>
      <c r="R224" s="131" t="str">
        <f t="shared" si="21"/>
        <v>100%</v>
      </c>
      <c r="S224" s="132" t="str">
        <f t="shared" si="21"/>
        <v>100%</v>
      </c>
      <c r="T224" s="132" t="str">
        <f t="shared" si="21"/>
        <v>100%</v>
      </c>
      <c r="U224" s="155" t="str">
        <f t="shared" si="21"/>
        <v>100%</v>
      </c>
      <c r="V224" s="135" t="str">
        <f t="shared" si="17"/>
        <v>No Programado</v>
      </c>
      <c r="W224" s="132" t="str">
        <f t="shared" si="18"/>
        <v>No Programado</v>
      </c>
      <c r="X224" s="132" t="str">
        <f t="shared" si="19"/>
        <v>No Programado</v>
      </c>
      <c r="Y224" s="161" t="str">
        <f t="shared" si="20"/>
        <v>No Programado</v>
      </c>
      <c r="Z224" s="177"/>
      <c r="AA224" s="178"/>
      <c r="AB224" s="178"/>
      <c r="AC224" s="179"/>
    </row>
    <row r="225" spans="3:29" ht="17.25">
      <c r="C225" s="204" t="e">
        <f>IF(ISBLANK('5. Pp (3 años)'!#REF!),"",'5. Pp (3 años)'!#REF!)</f>
        <v>#REF!</v>
      </c>
      <c r="D225" s="80" t="e">
        <f>IF(ISBLANK('5. Pp (3 años)'!#REF!),"",'5. Pp (3 años)'!#REF!)</f>
        <v>#REF!</v>
      </c>
      <c r="E225" s="201" t="e">
        <f>IF(ISBLANK('5. Pp (3 años)'!#REF!),"",'5. Pp (3 años)'!#REF!)</f>
        <v>#REF!</v>
      </c>
      <c r="F225" s="201" t="e">
        <f>IF(ISBLANK('5. Pp (3 años)'!#REF!),"",'5. Pp (3 años)'!#REF!)</f>
        <v>#REF!</v>
      </c>
      <c r="G225" s="209" t="e">
        <f>IF(ISBLANK('5. Pp (3 años)'!#REF!),"",'5. Pp (3 años)'!#REF!)</f>
        <v>#REF!</v>
      </c>
      <c r="H225" s="66" t="e">
        <f>IF(ISBLANK('5. Pp (3 años)'!#REF!),"",'5. Pp (3 años)'!#REF!)</f>
        <v>#REF!</v>
      </c>
      <c r="I225" s="142" t="e">
        <f>IF(ISBLANK('9. METAS'!#REF!),"",'9. METAS'!#REF!)</f>
        <v>#REF!</v>
      </c>
      <c r="J225" s="143" t="e">
        <f>IF(ISBLANK('9. METAS'!#REF!),"",'9. METAS'!#REF!)</f>
        <v>#REF!</v>
      </c>
      <c r="K225" s="133" t="e">
        <f>IF(ISBLANK('9. METAS'!#REF!),"",'9. METAS'!#REF!)</f>
        <v>#REF!</v>
      </c>
      <c r="L225" s="133" t="e">
        <f>IF(ISBLANK('9. METAS'!#REF!),"",'9. METAS'!#REF!)</f>
        <v>#REF!</v>
      </c>
      <c r="M225" s="134" t="e">
        <f>IF(ISBLANK('9. METAS'!#REF!),"",'9. METAS'!#REF!)</f>
        <v>#REF!</v>
      </c>
      <c r="N225" s="144"/>
      <c r="O225" s="136"/>
      <c r="P225" s="136"/>
      <c r="Q225" s="137"/>
      <c r="R225" s="131" t="str">
        <f t="shared" si="21"/>
        <v>100%</v>
      </c>
      <c r="S225" s="132" t="str">
        <f t="shared" si="21"/>
        <v>100%</v>
      </c>
      <c r="T225" s="132" t="str">
        <f t="shared" si="21"/>
        <v>100%</v>
      </c>
      <c r="U225" s="155" t="str">
        <f t="shared" si="21"/>
        <v>100%</v>
      </c>
      <c r="V225" s="135" t="str">
        <f t="shared" si="17"/>
        <v>No Programado</v>
      </c>
      <c r="W225" s="132" t="str">
        <f t="shared" si="18"/>
        <v>No Programado</v>
      </c>
      <c r="X225" s="132" t="str">
        <f t="shared" si="19"/>
        <v>No Programado</v>
      </c>
      <c r="Y225" s="161" t="str">
        <f t="shared" si="20"/>
        <v>No Programado</v>
      </c>
      <c r="Z225" s="177"/>
      <c r="AA225" s="178"/>
      <c r="AB225" s="178"/>
      <c r="AC225" s="179"/>
    </row>
    <row r="226" spans="3:29" ht="17.25">
      <c r="C226" s="205" t="e">
        <f>IF(ISBLANK('5. Pp (3 años)'!#REF!),"",'5. Pp (3 años)'!#REF!)</f>
        <v>#REF!</v>
      </c>
      <c r="D226" s="80" t="e">
        <f>IF(ISBLANK('5. Pp (3 años)'!#REF!),"",'5. Pp (3 años)'!#REF!)</f>
        <v>#REF!</v>
      </c>
      <c r="E226" s="201" t="e">
        <f>IF(ISBLANK('5. Pp (3 años)'!#REF!),"",'5. Pp (3 años)'!#REF!)</f>
        <v>#REF!</v>
      </c>
      <c r="F226" s="201" t="e">
        <f>IF(ISBLANK('5. Pp (3 años)'!#REF!),"",'5. Pp (3 años)'!#REF!)</f>
        <v>#REF!</v>
      </c>
      <c r="G226" s="209" t="e">
        <f>IF(ISBLANK('5. Pp (3 años)'!#REF!),"",'5. Pp (3 años)'!#REF!)</f>
        <v>#REF!</v>
      </c>
      <c r="H226" s="66" t="e">
        <f>IF(ISBLANK('5. Pp (3 años)'!#REF!),"",'5. Pp (3 años)'!#REF!)</f>
        <v>#REF!</v>
      </c>
      <c r="I226" s="142" t="e">
        <f>IF(ISBLANK('9. METAS'!#REF!),"",'9. METAS'!#REF!)</f>
        <v>#REF!</v>
      </c>
      <c r="J226" s="143" t="e">
        <f>IF(ISBLANK('9. METAS'!#REF!),"",'9. METAS'!#REF!)</f>
        <v>#REF!</v>
      </c>
      <c r="K226" s="133" t="e">
        <f>IF(ISBLANK('9. METAS'!#REF!),"",'9. METAS'!#REF!)</f>
        <v>#REF!</v>
      </c>
      <c r="L226" s="133" t="e">
        <f>IF(ISBLANK('9. METAS'!#REF!),"",'9. METAS'!#REF!)</f>
        <v>#REF!</v>
      </c>
      <c r="M226" s="134" t="e">
        <f>IF(ISBLANK('9. METAS'!#REF!),"",'9. METAS'!#REF!)</f>
        <v>#REF!</v>
      </c>
      <c r="N226" s="144"/>
      <c r="O226" s="136"/>
      <c r="P226" s="136"/>
      <c r="Q226" s="137"/>
      <c r="R226" s="131" t="str">
        <f t="shared" si="21"/>
        <v>100%</v>
      </c>
      <c r="S226" s="132" t="str">
        <f t="shared" si="21"/>
        <v>100%</v>
      </c>
      <c r="T226" s="132" t="str">
        <f t="shared" si="21"/>
        <v>100%</v>
      </c>
      <c r="U226" s="155" t="str">
        <f t="shared" si="21"/>
        <v>100%</v>
      </c>
      <c r="V226" s="135" t="str">
        <f t="shared" si="17"/>
        <v>No Programado</v>
      </c>
      <c r="W226" s="132" t="str">
        <f t="shared" si="18"/>
        <v>No Programado</v>
      </c>
      <c r="X226" s="132" t="str">
        <f t="shared" si="19"/>
        <v>No Programado</v>
      </c>
      <c r="Y226" s="161" t="str">
        <f t="shared" si="20"/>
        <v>No Programado</v>
      </c>
      <c r="Z226" s="177"/>
      <c r="AA226" s="178"/>
      <c r="AB226" s="178"/>
      <c r="AC226" s="179"/>
    </row>
    <row r="227" spans="3:29" ht="17.25">
      <c r="C227" s="204" t="e">
        <f>IF(ISBLANK('5. Pp (3 años)'!#REF!),"",'5. Pp (3 años)'!#REF!)</f>
        <v>#REF!</v>
      </c>
      <c r="D227" s="80" t="e">
        <f>IF(ISBLANK('5. Pp (3 años)'!#REF!),"",'5. Pp (3 años)'!#REF!)</f>
        <v>#REF!</v>
      </c>
      <c r="E227" s="201" t="e">
        <f>IF(ISBLANK('5. Pp (3 años)'!#REF!),"",'5. Pp (3 años)'!#REF!)</f>
        <v>#REF!</v>
      </c>
      <c r="F227" s="201" t="e">
        <f>IF(ISBLANK('5. Pp (3 años)'!#REF!),"",'5. Pp (3 años)'!#REF!)</f>
        <v>#REF!</v>
      </c>
      <c r="G227" s="209" t="e">
        <f>IF(ISBLANK('5. Pp (3 años)'!#REF!),"",'5. Pp (3 años)'!#REF!)</f>
        <v>#REF!</v>
      </c>
      <c r="H227" s="66" t="e">
        <f>IF(ISBLANK('5. Pp (3 años)'!#REF!),"",'5. Pp (3 años)'!#REF!)</f>
        <v>#REF!</v>
      </c>
      <c r="I227" s="142" t="e">
        <f>IF(ISBLANK('9. METAS'!#REF!),"",'9. METAS'!#REF!)</f>
        <v>#REF!</v>
      </c>
      <c r="J227" s="143" t="e">
        <f>IF(ISBLANK('9. METAS'!#REF!),"",'9. METAS'!#REF!)</f>
        <v>#REF!</v>
      </c>
      <c r="K227" s="133" t="e">
        <f>IF(ISBLANK('9. METAS'!#REF!),"",'9. METAS'!#REF!)</f>
        <v>#REF!</v>
      </c>
      <c r="L227" s="133" t="e">
        <f>IF(ISBLANK('9. METAS'!#REF!),"",'9. METAS'!#REF!)</f>
        <v>#REF!</v>
      </c>
      <c r="M227" s="134" t="e">
        <f>IF(ISBLANK('9. METAS'!#REF!),"",'9. METAS'!#REF!)</f>
        <v>#REF!</v>
      </c>
      <c r="N227" s="144"/>
      <c r="O227" s="136"/>
      <c r="P227" s="136"/>
      <c r="Q227" s="137"/>
      <c r="R227" s="131" t="str">
        <f t="shared" si="21"/>
        <v>100%</v>
      </c>
      <c r="S227" s="132" t="str">
        <f t="shared" si="21"/>
        <v>100%</v>
      </c>
      <c r="T227" s="132" t="str">
        <f t="shared" si="21"/>
        <v>100%</v>
      </c>
      <c r="U227" s="155" t="str">
        <f t="shared" si="21"/>
        <v>100%</v>
      </c>
      <c r="V227" s="135" t="str">
        <f t="shared" si="17"/>
        <v>No Programado</v>
      </c>
      <c r="W227" s="132" t="str">
        <f t="shared" si="18"/>
        <v>No Programado</v>
      </c>
      <c r="X227" s="132" t="str">
        <f t="shared" si="19"/>
        <v>No Programado</v>
      </c>
      <c r="Y227" s="161" t="str">
        <f t="shared" si="20"/>
        <v>No Programado</v>
      </c>
      <c r="Z227" s="177"/>
      <c r="AA227" s="178"/>
      <c r="AB227" s="178"/>
      <c r="AC227" s="179"/>
    </row>
    <row r="228" spans="3:29" ht="17.25">
      <c r="C228" s="206" t="e">
        <f>IF(ISBLANK('5. Pp (3 años)'!#REF!),"",'5. Pp (3 años)'!#REF!)</f>
        <v>#REF!</v>
      </c>
      <c r="D228" s="60" t="e">
        <f>IF(ISBLANK('5. Pp (3 años)'!#REF!),"",'5. Pp (3 años)'!#REF!)</f>
        <v>#REF!</v>
      </c>
      <c r="E228" s="203" t="e">
        <f>IF(ISBLANK('5. Pp (3 años)'!#REF!),"",'5. Pp (3 años)'!#REF!)</f>
        <v>#REF!</v>
      </c>
      <c r="F228" s="203" t="e">
        <f>IF(ISBLANK('5. Pp (3 años)'!#REF!),"",'5. Pp (3 años)'!#REF!)</f>
        <v>#REF!</v>
      </c>
      <c r="G228" s="214" t="e">
        <f>IF(ISBLANK('5. Pp (3 años)'!#REF!),"",'5. Pp (3 años)'!#REF!)</f>
        <v>#REF!</v>
      </c>
      <c r="H228" s="65" t="e">
        <f>IF(ISBLANK('5. Pp (3 años)'!#REF!),"",'5. Pp (3 años)'!#REF!)</f>
        <v>#REF!</v>
      </c>
      <c r="I228" s="142" t="e">
        <f>IF(ISBLANK('9. METAS'!#REF!),"",'9. METAS'!#REF!)</f>
        <v>#REF!</v>
      </c>
      <c r="J228" s="143" t="e">
        <f>IF(ISBLANK('9. METAS'!#REF!),"",'9. METAS'!#REF!)</f>
        <v>#REF!</v>
      </c>
      <c r="K228" s="133" t="e">
        <f>IF(ISBLANK('9. METAS'!#REF!),"",'9. METAS'!#REF!)</f>
        <v>#REF!</v>
      </c>
      <c r="L228" s="133" t="e">
        <f>IF(ISBLANK('9. METAS'!#REF!),"",'9. METAS'!#REF!)</f>
        <v>#REF!</v>
      </c>
      <c r="M228" s="134" t="e">
        <f>IF(ISBLANK('9. METAS'!#REF!),"",'9. METAS'!#REF!)</f>
        <v>#REF!</v>
      </c>
      <c r="N228" s="144"/>
      <c r="O228" s="136"/>
      <c r="P228" s="136"/>
      <c r="Q228" s="137"/>
      <c r="R228" s="131" t="str">
        <f t="shared" si="21"/>
        <v>100%</v>
      </c>
      <c r="S228" s="132" t="str">
        <f t="shared" si="21"/>
        <v>100%</v>
      </c>
      <c r="T228" s="132" t="str">
        <f t="shared" si="21"/>
        <v>100%</v>
      </c>
      <c r="U228" s="155" t="str">
        <f t="shared" si="21"/>
        <v>100%</v>
      </c>
      <c r="V228" s="135" t="str">
        <f t="shared" si="17"/>
        <v>No Programado</v>
      </c>
      <c r="W228" s="132" t="str">
        <f t="shared" si="18"/>
        <v>No Programado</v>
      </c>
      <c r="X228" s="132" t="str">
        <f t="shared" si="19"/>
        <v>No Programado</v>
      </c>
      <c r="Y228" s="161" t="str">
        <f t="shared" si="20"/>
        <v>No Programado</v>
      </c>
      <c r="Z228" s="174"/>
      <c r="AA228" s="175"/>
      <c r="AB228" s="175"/>
      <c r="AC228" s="176"/>
    </row>
    <row r="229" spans="3:29" ht="17.25">
      <c r="C229" s="204" t="e">
        <f>IF(ISBLANK('5. Pp (3 años)'!#REF!),"",'5. Pp (3 años)'!#REF!)</f>
        <v>#REF!</v>
      </c>
      <c r="D229" s="80" t="e">
        <f>IF(ISBLANK('5. Pp (3 años)'!#REF!),"",'5. Pp (3 años)'!#REF!)</f>
        <v>#REF!</v>
      </c>
      <c r="E229" s="201" t="e">
        <f>IF(ISBLANK('5. Pp (3 años)'!#REF!),"",'5. Pp (3 años)'!#REF!)</f>
        <v>#REF!</v>
      </c>
      <c r="F229" s="201" t="e">
        <f>IF(ISBLANK('5. Pp (3 años)'!#REF!),"",'5. Pp (3 años)'!#REF!)</f>
        <v>#REF!</v>
      </c>
      <c r="G229" s="209" t="e">
        <f>IF(ISBLANK('5. Pp (3 años)'!#REF!),"",'5. Pp (3 años)'!#REF!)</f>
        <v>#REF!</v>
      </c>
      <c r="H229" s="66" t="e">
        <f>IF(ISBLANK('5. Pp (3 años)'!#REF!),"",'5. Pp (3 años)'!#REF!)</f>
        <v>#REF!</v>
      </c>
      <c r="I229" s="142" t="e">
        <f>IF(ISBLANK('9. METAS'!#REF!),"",'9. METAS'!#REF!)</f>
        <v>#REF!</v>
      </c>
      <c r="J229" s="143" t="e">
        <f>IF(ISBLANK('9. METAS'!#REF!),"",'9. METAS'!#REF!)</f>
        <v>#REF!</v>
      </c>
      <c r="K229" s="133" t="e">
        <f>IF(ISBLANK('9. METAS'!#REF!),"",'9. METAS'!#REF!)</f>
        <v>#REF!</v>
      </c>
      <c r="L229" s="133" t="e">
        <f>IF(ISBLANK('9. METAS'!#REF!),"",'9. METAS'!#REF!)</f>
        <v>#REF!</v>
      </c>
      <c r="M229" s="134" t="e">
        <f>IF(ISBLANK('9. METAS'!#REF!),"",'9. METAS'!#REF!)</f>
        <v>#REF!</v>
      </c>
      <c r="N229" s="144"/>
      <c r="O229" s="136"/>
      <c r="P229" s="136"/>
      <c r="Q229" s="137"/>
      <c r="R229" s="131" t="str">
        <f t="shared" si="21"/>
        <v>100%</v>
      </c>
      <c r="S229" s="132" t="str">
        <f t="shared" si="21"/>
        <v>100%</v>
      </c>
      <c r="T229" s="132" t="str">
        <f t="shared" si="21"/>
        <v>100%</v>
      </c>
      <c r="U229" s="155" t="str">
        <f t="shared" si="21"/>
        <v>100%</v>
      </c>
      <c r="V229" s="135" t="str">
        <f t="shared" si="17"/>
        <v>No Programado</v>
      </c>
      <c r="W229" s="132" t="str">
        <f t="shared" si="18"/>
        <v>No Programado</v>
      </c>
      <c r="X229" s="132" t="str">
        <f t="shared" si="19"/>
        <v>No Programado</v>
      </c>
      <c r="Y229" s="161" t="str">
        <f t="shared" si="20"/>
        <v>No Programado</v>
      </c>
      <c r="Z229" s="177"/>
      <c r="AA229" s="178"/>
      <c r="AB229" s="178"/>
      <c r="AC229" s="179"/>
    </row>
    <row r="230" spans="3:29" ht="17.25">
      <c r="C230" s="205" t="e">
        <f>IF(ISBLANK('5. Pp (3 años)'!#REF!),"",'5. Pp (3 años)'!#REF!)</f>
        <v>#REF!</v>
      </c>
      <c r="D230" s="80" t="e">
        <f>IF(ISBLANK('5. Pp (3 años)'!#REF!),"",'5. Pp (3 años)'!#REF!)</f>
        <v>#REF!</v>
      </c>
      <c r="E230" s="201" t="e">
        <f>IF(ISBLANK('5. Pp (3 años)'!#REF!),"",'5. Pp (3 años)'!#REF!)</f>
        <v>#REF!</v>
      </c>
      <c r="F230" s="201" t="e">
        <f>IF(ISBLANK('5. Pp (3 años)'!#REF!),"",'5. Pp (3 años)'!#REF!)</f>
        <v>#REF!</v>
      </c>
      <c r="G230" s="209" t="e">
        <f>IF(ISBLANK('5. Pp (3 años)'!#REF!),"",'5. Pp (3 años)'!#REF!)</f>
        <v>#REF!</v>
      </c>
      <c r="H230" s="66" t="e">
        <f>IF(ISBLANK('5. Pp (3 años)'!#REF!),"",'5. Pp (3 años)'!#REF!)</f>
        <v>#REF!</v>
      </c>
      <c r="I230" s="142" t="e">
        <f>IF(ISBLANK('9. METAS'!#REF!),"",'9. METAS'!#REF!)</f>
        <v>#REF!</v>
      </c>
      <c r="J230" s="143" t="e">
        <f>IF(ISBLANK('9. METAS'!#REF!),"",'9. METAS'!#REF!)</f>
        <v>#REF!</v>
      </c>
      <c r="K230" s="133" t="e">
        <f>IF(ISBLANK('9. METAS'!#REF!),"",'9. METAS'!#REF!)</f>
        <v>#REF!</v>
      </c>
      <c r="L230" s="133" t="e">
        <f>IF(ISBLANK('9. METAS'!#REF!),"",'9. METAS'!#REF!)</f>
        <v>#REF!</v>
      </c>
      <c r="M230" s="134" t="e">
        <f>IF(ISBLANK('9. METAS'!#REF!),"",'9. METAS'!#REF!)</f>
        <v>#REF!</v>
      </c>
      <c r="N230" s="144"/>
      <c r="O230" s="136"/>
      <c r="P230" s="136"/>
      <c r="Q230" s="137"/>
      <c r="R230" s="131" t="str">
        <f t="shared" si="21"/>
        <v>100%</v>
      </c>
      <c r="S230" s="132" t="str">
        <f t="shared" si="21"/>
        <v>100%</v>
      </c>
      <c r="T230" s="132" t="str">
        <f t="shared" si="21"/>
        <v>100%</v>
      </c>
      <c r="U230" s="155" t="str">
        <f t="shared" si="21"/>
        <v>100%</v>
      </c>
      <c r="V230" s="135" t="str">
        <f t="shared" si="17"/>
        <v>No Programado</v>
      </c>
      <c r="W230" s="132" t="str">
        <f t="shared" si="18"/>
        <v>No Programado</v>
      </c>
      <c r="X230" s="132" t="str">
        <f t="shared" si="19"/>
        <v>No Programado</v>
      </c>
      <c r="Y230" s="161" t="str">
        <f t="shared" si="20"/>
        <v>No Programado</v>
      </c>
      <c r="Z230" s="177"/>
      <c r="AA230" s="178"/>
      <c r="AB230" s="178"/>
      <c r="AC230" s="179"/>
    </row>
    <row r="231" spans="3:29" ht="17.25">
      <c r="C231" s="204" t="e">
        <f>IF(ISBLANK('5. Pp (3 años)'!#REF!),"",'5. Pp (3 años)'!#REF!)</f>
        <v>#REF!</v>
      </c>
      <c r="D231" s="80" t="e">
        <f>IF(ISBLANK('5. Pp (3 años)'!#REF!),"",'5. Pp (3 años)'!#REF!)</f>
        <v>#REF!</v>
      </c>
      <c r="E231" s="201" t="e">
        <f>IF(ISBLANK('5. Pp (3 años)'!#REF!),"",'5. Pp (3 años)'!#REF!)</f>
        <v>#REF!</v>
      </c>
      <c r="F231" s="201" t="e">
        <f>IF(ISBLANK('5. Pp (3 años)'!#REF!),"",'5. Pp (3 años)'!#REF!)</f>
        <v>#REF!</v>
      </c>
      <c r="G231" s="209" t="e">
        <f>IF(ISBLANK('5. Pp (3 años)'!#REF!),"",'5. Pp (3 años)'!#REF!)</f>
        <v>#REF!</v>
      </c>
      <c r="H231" s="66" t="e">
        <f>IF(ISBLANK('5. Pp (3 años)'!#REF!),"",'5. Pp (3 años)'!#REF!)</f>
        <v>#REF!</v>
      </c>
      <c r="I231" s="142" t="e">
        <f>IF(ISBLANK('9. METAS'!#REF!),"",'9. METAS'!#REF!)</f>
        <v>#REF!</v>
      </c>
      <c r="J231" s="143" t="e">
        <f>IF(ISBLANK('9. METAS'!#REF!),"",'9. METAS'!#REF!)</f>
        <v>#REF!</v>
      </c>
      <c r="K231" s="133" t="e">
        <f>IF(ISBLANK('9. METAS'!#REF!),"",'9. METAS'!#REF!)</f>
        <v>#REF!</v>
      </c>
      <c r="L231" s="133" t="e">
        <f>IF(ISBLANK('9. METAS'!#REF!),"",'9. METAS'!#REF!)</f>
        <v>#REF!</v>
      </c>
      <c r="M231" s="134" t="e">
        <f>IF(ISBLANK('9. METAS'!#REF!),"",'9. METAS'!#REF!)</f>
        <v>#REF!</v>
      </c>
      <c r="N231" s="144"/>
      <c r="O231" s="136"/>
      <c r="P231" s="136"/>
      <c r="Q231" s="137"/>
      <c r="R231" s="131" t="str">
        <f t="shared" si="21"/>
        <v>100%</v>
      </c>
      <c r="S231" s="132" t="str">
        <f t="shared" si="21"/>
        <v>100%</v>
      </c>
      <c r="T231" s="132" t="str">
        <f t="shared" si="21"/>
        <v>100%</v>
      </c>
      <c r="U231" s="155" t="str">
        <f t="shared" si="21"/>
        <v>100%</v>
      </c>
      <c r="V231" s="135" t="str">
        <f t="shared" si="17"/>
        <v>No Programado</v>
      </c>
      <c r="W231" s="132" t="str">
        <f t="shared" si="18"/>
        <v>No Programado</v>
      </c>
      <c r="X231" s="132" t="str">
        <f t="shared" si="19"/>
        <v>No Programado</v>
      </c>
      <c r="Y231" s="161" t="str">
        <f t="shared" si="20"/>
        <v>No Programado</v>
      </c>
      <c r="Z231" s="177"/>
      <c r="AA231" s="178"/>
      <c r="AB231" s="178"/>
      <c r="AC231" s="179"/>
    </row>
    <row r="232" spans="3:29" ht="17.25">
      <c r="C232" s="205" t="e">
        <f>IF(ISBLANK('5. Pp (3 años)'!#REF!),"",'5. Pp (3 años)'!#REF!)</f>
        <v>#REF!</v>
      </c>
      <c r="D232" s="80" t="e">
        <f>IF(ISBLANK('5. Pp (3 años)'!#REF!),"",'5. Pp (3 años)'!#REF!)</f>
        <v>#REF!</v>
      </c>
      <c r="E232" s="201" t="e">
        <f>IF(ISBLANK('5. Pp (3 años)'!#REF!),"",'5. Pp (3 años)'!#REF!)</f>
        <v>#REF!</v>
      </c>
      <c r="F232" s="201" t="e">
        <f>IF(ISBLANK('5. Pp (3 años)'!#REF!),"",'5. Pp (3 años)'!#REF!)</f>
        <v>#REF!</v>
      </c>
      <c r="G232" s="209" t="e">
        <f>IF(ISBLANK('5. Pp (3 años)'!#REF!),"",'5. Pp (3 años)'!#REF!)</f>
        <v>#REF!</v>
      </c>
      <c r="H232" s="66" t="e">
        <f>IF(ISBLANK('5. Pp (3 años)'!#REF!),"",'5. Pp (3 años)'!#REF!)</f>
        <v>#REF!</v>
      </c>
      <c r="I232" s="142" t="e">
        <f>IF(ISBLANK('9. METAS'!#REF!),"",'9. METAS'!#REF!)</f>
        <v>#REF!</v>
      </c>
      <c r="J232" s="143" t="e">
        <f>IF(ISBLANK('9. METAS'!#REF!),"",'9. METAS'!#REF!)</f>
        <v>#REF!</v>
      </c>
      <c r="K232" s="133" t="e">
        <f>IF(ISBLANK('9. METAS'!#REF!),"",'9. METAS'!#REF!)</f>
        <v>#REF!</v>
      </c>
      <c r="L232" s="133" t="e">
        <f>IF(ISBLANK('9. METAS'!#REF!),"",'9. METAS'!#REF!)</f>
        <v>#REF!</v>
      </c>
      <c r="M232" s="134" t="e">
        <f>IF(ISBLANK('9. METAS'!#REF!),"",'9. METAS'!#REF!)</f>
        <v>#REF!</v>
      </c>
      <c r="N232" s="144"/>
      <c r="O232" s="136"/>
      <c r="P232" s="136"/>
      <c r="Q232" s="137"/>
      <c r="R232" s="131" t="str">
        <f t="shared" si="21"/>
        <v>100%</v>
      </c>
      <c r="S232" s="132" t="str">
        <f t="shared" si="21"/>
        <v>100%</v>
      </c>
      <c r="T232" s="132" t="str">
        <f t="shared" si="21"/>
        <v>100%</v>
      </c>
      <c r="U232" s="155" t="str">
        <f t="shared" si="21"/>
        <v>100%</v>
      </c>
      <c r="V232" s="135" t="str">
        <f t="shared" si="17"/>
        <v>No Programado</v>
      </c>
      <c r="W232" s="132" t="str">
        <f t="shared" si="18"/>
        <v>No Programado</v>
      </c>
      <c r="X232" s="132" t="str">
        <f t="shared" si="19"/>
        <v>No Programado</v>
      </c>
      <c r="Y232" s="161" t="str">
        <f t="shared" si="20"/>
        <v>No Programado</v>
      </c>
      <c r="Z232" s="177"/>
      <c r="AA232" s="178"/>
      <c r="AB232" s="178"/>
      <c r="AC232" s="179"/>
    </row>
    <row r="233" spans="3:29" ht="17.25">
      <c r="C233" s="204" t="e">
        <f>IF(ISBLANK('5. Pp (3 años)'!#REF!),"",'5. Pp (3 años)'!#REF!)</f>
        <v>#REF!</v>
      </c>
      <c r="D233" s="80" t="e">
        <f>IF(ISBLANK('5. Pp (3 años)'!#REF!),"",'5. Pp (3 años)'!#REF!)</f>
        <v>#REF!</v>
      </c>
      <c r="E233" s="201" t="e">
        <f>IF(ISBLANK('5. Pp (3 años)'!#REF!),"",'5. Pp (3 años)'!#REF!)</f>
        <v>#REF!</v>
      </c>
      <c r="F233" s="201" t="e">
        <f>IF(ISBLANK('5. Pp (3 años)'!#REF!),"",'5. Pp (3 años)'!#REF!)</f>
        <v>#REF!</v>
      </c>
      <c r="G233" s="209" t="e">
        <f>IF(ISBLANK('5. Pp (3 años)'!#REF!),"",'5. Pp (3 años)'!#REF!)</f>
        <v>#REF!</v>
      </c>
      <c r="H233" s="66" t="e">
        <f>IF(ISBLANK('5. Pp (3 años)'!#REF!),"",'5. Pp (3 años)'!#REF!)</f>
        <v>#REF!</v>
      </c>
      <c r="I233" s="142" t="e">
        <f>IF(ISBLANK('9. METAS'!#REF!),"",'9. METAS'!#REF!)</f>
        <v>#REF!</v>
      </c>
      <c r="J233" s="143" t="e">
        <f>IF(ISBLANK('9. METAS'!#REF!),"",'9. METAS'!#REF!)</f>
        <v>#REF!</v>
      </c>
      <c r="K233" s="133" t="e">
        <f>IF(ISBLANK('9. METAS'!#REF!),"",'9. METAS'!#REF!)</f>
        <v>#REF!</v>
      </c>
      <c r="L233" s="133" t="e">
        <f>IF(ISBLANK('9. METAS'!#REF!),"",'9. METAS'!#REF!)</f>
        <v>#REF!</v>
      </c>
      <c r="M233" s="134" t="e">
        <f>IF(ISBLANK('9. METAS'!#REF!),"",'9. METAS'!#REF!)</f>
        <v>#REF!</v>
      </c>
      <c r="N233" s="144"/>
      <c r="O233" s="136"/>
      <c r="P233" s="136"/>
      <c r="Q233" s="137"/>
      <c r="R233" s="131" t="str">
        <f t="shared" si="21"/>
        <v>100%</v>
      </c>
      <c r="S233" s="132" t="str">
        <f t="shared" si="21"/>
        <v>100%</v>
      </c>
      <c r="T233" s="132" t="str">
        <f t="shared" si="21"/>
        <v>100%</v>
      </c>
      <c r="U233" s="155" t="str">
        <f t="shared" si="21"/>
        <v>100%</v>
      </c>
      <c r="V233" s="135" t="str">
        <f t="shared" si="17"/>
        <v>No Programado</v>
      </c>
      <c r="W233" s="132" t="str">
        <f t="shared" si="18"/>
        <v>No Programado</v>
      </c>
      <c r="X233" s="132" t="str">
        <f t="shared" si="19"/>
        <v>No Programado</v>
      </c>
      <c r="Y233" s="161" t="str">
        <f t="shared" si="20"/>
        <v>No Programado</v>
      </c>
      <c r="Z233" s="177"/>
      <c r="AA233" s="178"/>
      <c r="AB233" s="178"/>
      <c r="AC233" s="179"/>
    </row>
    <row r="234" spans="3:29" ht="17.25">
      <c r="C234" s="206" t="e">
        <f>IF(ISBLANK('5. Pp (3 años)'!#REF!),"",'5. Pp (3 años)'!#REF!)</f>
        <v>#REF!</v>
      </c>
      <c r="D234" s="60" t="e">
        <f>IF(ISBLANK('5. Pp (3 años)'!#REF!),"",'5. Pp (3 años)'!#REF!)</f>
        <v>#REF!</v>
      </c>
      <c r="E234" s="203" t="e">
        <f>IF(ISBLANK('5. Pp (3 años)'!#REF!),"",'5. Pp (3 años)'!#REF!)</f>
        <v>#REF!</v>
      </c>
      <c r="F234" s="203" t="e">
        <f>IF(ISBLANK('5. Pp (3 años)'!#REF!),"",'5. Pp (3 años)'!#REF!)</f>
        <v>#REF!</v>
      </c>
      <c r="G234" s="214" t="e">
        <f>IF(ISBLANK('5. Pp (3 años)'!#REF!),"",'5. Pp (3 años)'!#REF!)</f>
        <v>#REF!</v>
      </c>
      <c r="H234" s="65" t="e">
        <f>IF(ISBLANK('5. Pp (3 años)'!#REF!),"",'5. Pp (3 años)'!#REF!)</f>
        <v>#REF!</v>
      </c>
      <c r="I234" s="142" t="e">
        <f>IF(ISBLANK('9. METAS'!#REF!),"",'9. METAS'!#REF!)</f>
        <v>#REF!</v>
      </c>
      <c r="J234" s="143" t="e">
        <f>IF(ISBLANK('9. METAS'!#REF!),"",'9. METAS'!#REF!)</f>
        <v>#REF!</v>
      </c>
      <c r="K234" s="133" t="e">
        <f>IF(ISBLANK('9. METAS'!#REF!),"",'9. METAS'!#REF!)</f>
        <v>#REF!</v>
      </c>
      <c r="L234" s="133" t="e">
        <f>IF(ISBLANK('9. METAS'!#REF!),"",'9. METAS'!#REF!)</f>
        <v>#REF!</v>
      </c>
      <c r="M234" s="134" t="e">
        <f>IF(ISBLANK('9. METAS'!#REF!),"",'9. METAS'!#REF!)</f>
        <v>#REF!</v>
      </c>
      <c r="N234" s="144"/>
      <c r="O234" s="136"/>
      <c r="P234" s="136"/>
      <c r="Q234" s="137"/>
      <c r="R234" s="131" t="str">
        <f t="shared" si="21"/>
        <v>100%</v>
      </c>
      <c r="S234" s="132" t="str">
        <f t="shared" si="21"/>
        <v>100%</v>
      </c>
      <c r="T234" s="132" t="str">
        <f t="shared" si="21"/>
        <v>100%</v>
      </c>
      <c r="U234" s="155" t="str">
        <f t="shared" si="21"/>
        <v>100%</v>
      </c>
      <c r="V234" s="135" t="str">
        <f t="shared" si="17"/>
        <v>No Programado</v>
      </c>
      <c r="W234" s="132" t="str">
        <f t="shared" si="18"/>
        <v>No Programado</v>
      </c>
      <c r="X234" s="132" t="str">
        <f t="shared" si="19"/>
        <v>No Programado</v>
      </c>
      <c r="Y234" s="161" t="str">
        <f t="shared" si="20"/>
        <v>No Programado</v>
      </c>
      <c r="Z234" s="174"/>
      <c r="AA234" s="175"/>
      <c r="AB234" s="175"/>
      <c r="AC234" s="176"/>
    </row>
    <row r="235" spans="3:29" ht="17.25">
      <c r="C235" s="204" t="e">
        <f>IF(ISBLANK('5. Pp (3 años)'!#REF!),"",'5. Pp (3 años)'!#REF!)</f>
        <v>#REF!</v>
      </c>
      <c r="D235" s="80" t="e">
        <f>IF(ISBLANK('5. Pp (3 años)'!#REF!),"",'5. Pp (3 años)'!#REF!)</f>
        <v>#REF!</v>
      </c>
      <c r="E235" s="201" t="e">
        <f>IF(ISBLANK('5. Pp (3 años)'!#REF!),"",'5. Pp (3 años)'!#REF!)</f>
        <v>#REF!</v>
      </c>
      <c r="F235" s="201" t="e">
        <f>IF(ISBLANK('5. Pp (3 años)'!#REF!),"",'5. Pp (3 años)'!#REF!)</f>
        <v>#REF!</v>
      </c>
      <c r="G235" s="209" t="e">
        <f>IF(ISBLANK('5. Pp (3 años)'!#REF!),"",'5. Pp (3 años)'!#REF!)</f>
        <v>#REF!</v>
      </c>
      <c r="H235" s="66" t="e">
        <f>IF(ISBLANK('5. Pp (3 años)'!#REF!),"",'5. Pp (3 años)'!#REF!)</f>
        <v>#REF!</v>
      </c>
      <c r="I235" s="142" t="e">
        <f>IF(ISBLANK('9. METAS'!#REF!),"",'9. METAS'!#REF!)</f>
        <v>#REF!</v>
      </c>
      <c r="J235" s="143" t="e">
        <f>IF(ISBLANK('9. METAS'!#REF!),"",'9. METAS'!#REF!)</f>
        <v>#REF!</v>
      </c>
      <c r="K235" s="133" t="e">
        <f>IF(ISBLANK('9. METAS'!#REF!),"",'9. METAS'!#REF!)</f>
        <v>#REF!</v>
      </c>
      <c r="L235" s="133" t="e">
        <f>IF(ISBLANK('9. METAS'!#REF!),"",'9. METAS'!#REF!)</f>
        <v>#REF!</v>
      </c>
      <c r="M235" s="134" t="e">
        <f>IF(ISBLANK('9. METAS'!#REF!),"",'9. METAS'!#REF!)</f>
        <v>#REF!</v>
      </c>
      <c r="N235" s="144"/>
      <c r="O235" s="136"/>
      <c r="P235" s="136"/>
      <c r="Q235" s="137"/>
      <c r="R235" s="131" t="str">
        <f t="shared" si="21"/>
        <v>100%</v>
      </c>
      <c r="S235" s="132" t="str">
        <f t="shared" si="21"/>
        <v>100%</v>
      </c>
      <c r="T235" s="132" t="str">
        <f t="shared" si="21"/>
        <v>100%</v>
      </c>
      <c r="U235" s="155" t="str">
        <f t="shared" si="21"/>
        <v>100%</v>
      </c>
      <c r="V235" s="135" t="str">
        <f t="shared" si="17"/>
        <v>No Programado</v>
      </c>
      <c r="W235" s="132" t="str">
        <f t="shared" si="18"/>
        <v>No Programado</v>
      </c>
      <c r="X235" s="132" t="str">
        <f t="shared" si="19"/>
        <v>No Programado</v>
      </c>
      <c r="Y235" s="161" t="str">
        <f t="shared" si="20"/>
        <v>No Programado</v>
      </c>
      <c r="Z235" s="177"/>
      <c r="AA235" s="178"/>
      <c r="AB235" s="178"/>
      <c r="AC235" s="179"/>
    </row>
    <row r="236" spans="3:29" ht="17.25">
      <c r="C236" s="205" t="e">
        <f>IF(ISBLANK('5. Pp (3 años)'!#REF!),"",'5. Pp (3 años)'!#REF!)</f>
        <v>#REF!</v>
      </c>
      <c r="D236" s="80" t="e">
        <f>IF(ISBLANK('5. Pp (3 años)'!#REF!),"",'5. Pp (3 años)'!#REF!)</f>
        <v>#REF!</v>
      </c>
      <c r="E236" s="201" t="e">
        <f>IF(ISBLANK('5. Pp (3 años)'!#REF!),"",'5. Pp (3 años)'!#REF!)</f>
        <v>#REF!</v>
      </c>
      <c r="F236" s="201" t="e">
        <f>IF(ISBLANK('5. Pp (3 años)'!#REF!),"",'5. Pp (3 años)'!#REF!)</f>
        <v>#REF!</v>
      </c>
      <c r="G236" s="209" t="e">
        <f>IF(ISBLANK('5. Pp (3 años)'!#REF!),"",'5. Pp (3 años)'!#REF!)</f>
        <v>#REF!</v>
      </c>
      <c r="H236" s="66" t="e">
        <f>IF(ISBLANK('5. Pp (3 años)'!#REF!),"",'5. Pp (3 años)'!#REF!)</f>
        <v>#REF!</v>
      </c>
      <c r="I236" s="142" t="e">
        <f>IF(ISBLANK('9. METAS'!#REF!),"",'9. METAS'!#REF!)</f>
        <v>#REF!</v>
      </c>
      <c r="J236" s="143" t="e">
        <f>IF(ISBLANK('9. METAS'!#REF!),"",'9. METAS'!#REF!)</f>
        <v>#REF!</v>
      </c>
      <c r="K236" s="133" t="e">
        <f>IF(ISBLANK('9. METAS'!#REF!),"",'9. METAS'!#REF!)</f>
        <v>#REF!</v>
      </c>
      <c r="L236" s="133" t="e">
        <f>IF(ISBLANK('9. METAS'!#REF!),"",'9. METAS'!#REF!)</f>
        <v>#REF!</v>
      </c>
      <c r="M236" s="134" t="e">
        <f>IF(ISBLANK('9. METAS'!#REF!),"",'9. METAS'!#REF!)</f>
        <v>#REF!</v>
      </c>
      <c r="N236" s="144"/>
      <c r="O236" s="136"/>
      <c r="P236" s="136"/>
      <c r="Q236" s="137"/>
      <c r="R236" s="131" t="str">
        <f t="shared" si="21"/>
        <v>100%</v>
      </c>
      <c r="S236" s="132" t="str">
        <f t="shared" si="21"/>
        <v>100%</v>
      </c>
      <c r="T236" s="132" t="str">
        <f t="shared" si="21"/>
        <v>100%</v>
      </c>
      <c r="U236" s="155" t="str">
        <f t="shared" si="21"/>
        <v>100%</v>
      </c>
      <c r="V236" s="135" t="str">
        <f t="shared" si="17"/>
        <v>No Programado</v>
      </c>
      <c r="W236" s="132" t="str">
        <f t="shared" si="18"/>
        <v>No Programado</v>
      </c>
      <c r="X236" s="132" t="str">
        <f t="shared" si="19"/>
        <v>No Programado</v>
      </c>
      <c r="Y236" s="161" t="str">
        <f t="shared" si="20"/>
        <v>No Programado</v>
      </c>
      <c r="Z236" s="177"/>
      <c r="AA236" s="178"/>
      <c r="AB236" s="178"/>
      <c r="AC236" s="179"/>
    </row>
    <row r="237" spans="3:29" ht="17.25">
      <c r="C237" s="204" t="e">
        <f>IF(ISBLANK('5. Pp (3 años)'!#REF!),"",'5. Pp (3 años)'!#REF!)</f>
        <v>#REF!</v>
      </c>
      <c r="D237" s="80" t="e">
        <f>IF(ISBLANK('5. Pp (3 años)'!#REF!),"",'5. Pp (3 años)'!#REF!)</f>
        <v>#REF!</v>
      </c>
      <c r="E237" s="201" t="e">
        <f>IF(ISBLANK('5. Pp (3 años)'!#REF!),"",'5. Pp (3 años)'!#REF!)</f>
        <v>#REF!</v>
      </c>
      <c r="F237" s="201" t="e">
        <f>IF(ISBLANK('5. Pp (3 años)'!#REF!),"",'5. Pp (3 años)'!#REF!)</f>
        <v>#REF!</v>
      </c>
      <c r="G237" s="209" t="e">
        <f>IF(ISBLANK('5. Pp (3 años)'!#REF!),"",'5. Pp (3 años)'!#REF!)</f>
        <v>#REF!</v>
      </c>
      <c r="H237" s="66" t="e">
        <f>IF(ISBLANK('5. Pp (3 años)'!#REF!),"",'5. Pp (3 años)'!#REF!)</f>
        <v>#REF!</v>
      </c>
      <c r="I237" s="142" t="e">
        <f>IF(ISBLANK('9. METAS'!#REF!),"",'9. METAS'!#REF!)</f>
        <v>#REF!</v>
      </c>
      <c r="J237" s="143" t="e">
        <f>IF(ISBLANK('9. METAS'!#REF!),"",'9. METAS'!#REF!)</f>
        <v>#REF!</v>
      </c>
      <c r="K237" s="133" t="e">
        <f>IF(ISBLANK('9. METAS'!#REF!),"",'9. METAS'!#REF!)</f>
        <v>#REF!</v>
      </c>
      <c r="L237" s="133" t="e">
        <f>IF(ISBLANK('9. METAS'!#REF!),"",'9. METAS'!#REF!)</f>
        <v>#REF!</v>
      </c>
      <c r="M237" s="134" t="e">
        <f>IF(ISBLANK('9. METAS'!#REF!),"",'9. METAS'!#REF!)</f>
        <v>#REF!</v>
      </c>
      <c r="N237" s="144"/>
      <c r="O237" s="136"/>
      <c r="P237" s="136"/>
      <c r="Q237" s="137"/>
      <c r="R237" s="131" t="str">
        <f t="shared" si="21"/>
        <v>100%</v>
      </c>
      <c r="S237" s="132" t="str">
        <f t="shared" si="21"/>
        <v>100%</v>
      </c>
      <c r="T237" s="132" t="str">
        <f t="shared" si="21"/>
        <v>100%</v>
      </c>
      <c r="U237" s="155" t="str">
        <f t="shared" si="21"/>
        <v>100%</v>
      </c>
      <c r="V237" s="135" t="str">
        <f t="shared" si="17"/>
        <v>No Programado</v>
      </c>
      <c r="W237" s="132" t="str">
        <f t="shared" si="18"/>
        <v>No Programado</v>
      </c>
      <c r="X237" s="132" t="str">
        <f t="shared" si="19"/>
        <v>No Programado</v>
      </c>
      <c r="Y237" s="161" t="str">
        <f t="shared" si="20"/>
        <v>No Programado</v>
      </c>
      <c r="Z237" s="177"/>
      <c r="AA237" s="178"/>
      <c r="AB237" s="178"/>
      <c r="AC237" s="179"/>
    </row>
    <row r="238" spans="3:29" ht="17.25">
      <c r="C238" s="205" t="e">
        <f>IF(ISBLANK('5. Pp (3 años)'!#REF!),"",'5. Pp (3 años)'!#REF!)</f>
        <v>#REF!</v>
      </c>
      <c r="D238" s="80" t="e">
        <f>IF(ISBLANK('5. Pp (3 años)'!#REF!),"",'5. Pp (3 años)'!#REF!)</f>
        <v>#REF!</v>
      </c>
      <c r="E238" s="201" t="e">
        <f>IF(ISBLANK('5. Pp (3 años)'!#REF!),"",'5. Pp (3 años)'!#REF!)</f>
        <v>#REF!</v>
      </c>
      <c r="F238" s="201" t="e">
        <f>IF(ISBLANK('5. Pp (3 años)'!#REF!),"",'5. Pp (3 años)'!#REF!)</f>
        <v>#REF!</v>
      </c>
      <c r="G238" s="209" t="e">
        <f>IF(ISBLANK('5. Pp (3 años)'!#REF!),"",'5. Pp (3 años)'!#REF!)</f>
        <v>#REF!</v>
      </c>
      <c r="H238" s="66" t="e">
        <f>IF(ISBLANK('5. Pp (3 años)'!#REF!),"",'5. Pp (3 años)'!#REF!)</f>
        <v>#REF!</v>
      </c>
      <c r="I238" s="142" t="e">
        <f>IF(ISBLANK('9. METAS'!#REF!),"",'9. METAS'!#REF!)</f>
        <v>#REF!</v>
      </c>
      <c r="J238" s="143" t="e">
        <f>IF(ISBLANK('9. METAS'!#REF!),"",'9. METAS'!#REF!)</f>
        <v>#REF!</v>
      </c>
      <c r="K238" s="133" t="e">
        <f>IF(ISBLANK('9. METAS'!#REF!),"",'9. METAS'!#REF!)</f>
        <v>#REF!</v>
      </c>
      <c r="L238" s="133" t="e">
        <f>IF(ISBLANK('9. METAS'!#REF!),"",'9. METAS'!#REF!)</f>
        <v>#REF!</v>
      </c>
      <c r="M238" s="134" t="e">
        <f>IF(ISBLANK('9. METAS'!#REF!),"",'9. METAS'!#REF!)</f>
        <v>#REF!</v>
      </c>
      <c r="N238" s="144"/>
      <c r="O238" s="136"/>
      <c r="P238" s="136"/>
      <c r="Q238" s="137"/>
      <c r="R238" s="131" t="str">
        <f t="shared" si="21"/>
        <v>100%</v>
      </c>
      <c r="S238" s="132" t="str">
        <f t="shared" si="21"/>
        <v>100%</v>
      </c>
      <c r="T238" s="132" t="str">
        <f t="shared" si="21"/>
        <v>100%</v>
      </c>
      <c r="U238" s="155" t="str">
        <f t="shared" si="21"/>
        <v>100%</v>
      </c>
      <c r="V238" s="135" t="str">
        <f t="shared" si="17"/>
        <v>No Programado</v>
      </c>
      <c r="W238" s="132" t="str">
        <f t="shared" si="18"/>
        <v>No Programado</v>
      </c>
      <c r="X238" s="132" t="str">
        <f t="shared" si="19"/>
        <v>No Programado</v>
      </c>
      <c r="Y238" s="161" t="str">
        <f t="shared" si="20"/>
        <v>No Programado</v>
      </c>
      <c r="Z238" s="177"/>
      <c r="AA238" s="178"/>
      <c r="AB238" s="178"/>
      <c r="AC238" s="179"/>
    </row>
    <row r="239" spans="3:29" ht="17.25">
      <c r="C239" s="204" t="e">
        <f>IF(ISBLANK('5. Pp (3 años)'!#REF!),"",'5. Pp (3 años)'!#REF!)</f>
        <v>#REF!</v>
      </c>
      <c r="D239" s="80" t="e">
        <f>IF(ISBLANK('5. Pp (3 años)'!#REF!),"",'5. Pp (3 años)'!#REF!)</f>
        <v>#REF!</v>
      </c>
      <c r="E239" s="201" t="e">
        <f>IF(ISBLANK('5. Pp (3 años)'!#REF!),"",'5. Pp (3 años)'!#REF!)</f>
        <v>#REF!</v>
      </c>
      <c r="F239" s="201" t="e">
        <f>IF(ISBLANK('5. Pp (3 años)'!#REF!),"",'5. Pp (3 años)'!#REF!)</f>
        <v>#REF!</v>
      </c>
      <c r="G239" s="209" t="e">
        <f>IF(ISBLANK('5. Pp (3 años)'!#REF!),"",'5. Pp (3 años)'!#REF!)</f>
        <v>#REF!</v>
      </c>
      <c r="H239" s="66" t="e">
        <f>IF(ISBLANK('5. Pp (3 años)'!#REF!),"",'5. Pp (3 años)'!#REF!)</f>
        <v>#REF!</v>
      </c>
      <c r="I239" s="142" t="e">
        <f>IF(ISBLANK('9. METAS'!#REF!),"",'9. METAS'!#REF!)</f>
        <v>#REF!</v>
      </c>
      <c r="J239" s="143" t="e">
        <f>IF(ISBLANK('9. METAS'!#REF!),"",'9. METAS'!#REF!)</f>
        <v>#REF!</v>
      </c>
      <c r="K239" s="133" t="e">
        <f>IF(ISBLANK('9. METAS'!#REF!),"",'9. METAS'!#REF!)</f>
        <v>#REF!</v>
      </c>
      <c r="L239" s="133" t="e">
        <f>IF(ISBLANK('9. METAS'!#REF!),"",'9. METAS'!#REF!)</f>
        <v>#REF!</v>
      </c>
      <c r="M239" s="134" t="e">
        <f>IF(ISBLANK('9. METAS'!#REF!),"",'9. METAS'!#REF!)</f>
        <v>#REF!</v>
      </c>
      <c r="N239" s="144"/>
      <c r="O239" s="136"/>
      <c r="P239" s="136"/>
      <c r="Q239" s="137"/>
      <c r="R239" s="131" t="str">
        <f t="shared" si="21"/>
        <v>100%</v>
      </c>
      <c r="S239" s="132" t="str">
        <f t="shared" si="21"/>
        <v>100%</v>
      </c>
      <c r="T239" s="132" t="str">
        <f t="shared" si="21"/>
        <v>100%</v>
      </c>
      <c r="U239" s="155" t="str">
        <f t="shared" si="21"/>
        <v>100%</v>
      </c>
      <c r="V239" s="135" t="str">
        <f t="shared" si="17"/>
        <v>No Programado</v>
      </c>
      <c r="W239" s="132" t="str">
        <f t="shared" si="18"/>
        <v>No Programado</v>
      </c>
      <c r="X239" s="132" t="str">
        <f t="shared" si="19"/>
        <v>No Programado</v>
      </c>
      <c r="Y239" s="161" t="str">
        <f t="shared" si="20"/>
        <v>No Programado</v>
      </c>
      <c r="Z239" s="177"/>
      <c r="AA239" s="178"/>
      <c r="AB239" s="178"/>
      <c r="AC239" s="179"/>
    </row>
    <row r="240" spans="3:29" ht="17.25">
      <c r="C240" s="205" t="e">
        <f>IF(ISBLANK('5. Pp (3 años)'!#REF!),"",'5. Pp (3 años)'!#REF!)</f>
        <v>#REF!</v>
      </c>
      <c r="D240" s="80" t="e">
        <f>IF(ISBLANK('5. Pp (3 años)'!#REF!),"",'5. Pp (3 años)'!#REF!)</f>
        <v>#REF!</v>
      </c>
      <c r="E240" s="201" t="e">
        <f>IF(ISBLANK('5. Pp (3 años)'!#REF!),"",'5. Pp (3 años)'!#REF!)</f>
        <v>#REF!</v>
      </c>
      <c r="F240" s="201" t="e">
        <f>IF(ISBLANK('5. Pp (3 años)'!#REF!),"",'5. Pp (3 años)'!#REF!)</f>
        <v>#REF!</v>
      </c>
      <c r="G240" s="209" t="e">
        <f>IF(ISBLANK('5. Pp (3 años)'!#REF!),"",'5. Pp (3 años)'!#REF!)</f>
        <v>#REF!</v>
      </c>
      <c r="H240" s="66" t="e">
        <f>IF(ISBLANK('5. Pp (3 años)'!#REF!),"",'5. Pp (3 años)'!#REF!)</f>
        <v>#REF!</v>
      </c>
      <c r="I240" s="142" t="e">
        <f>IF(ISBLANK('9. METAS'!#REF!),"",'9. METAS'!#REF!)</f>
        <v>#REF!</v>
      </c>
      <c r="J240" s="143" t="e">
        <f>IF(ISBLANK('9. METAS'!#REF!),"",'9. METAS'!#REF!)</f>
        <v>#REF!</v>
      </c>
      <c r="K240" s="133" t="e">
        <f>IF(ISBLANK('9. METAS'!#REF!),"",'9. METAS'!#REF!)</f>
        <v>#REF!</v>
      </c>
      <c r="L240" s="133" t="e">
        <f>IF(ISBLANK('9. METAS'!#REF!),"",'9. METAS'!#REF!)</f>
        <v>#REF!</v>
      </c>
      <c r="M240" s="134" t="e">
        <f>IF(ISBLANK('9. METAS'!#REF!),"",'9. METAS'!#REF!)</f>
        <v>#REF!</v>
      </c>
      <c r="N240" s="144"/>
      <c r="O240" s="136"/>
      <c r="P240" s="136"/>
      <c r="Q240" s="137"/>
      <c r="R240" s="131" t="str">
        <f t="shared" si="21"/>
        <v>100%</v>
      </c>
      <c r="S240" s="132" t="str">
        <f t="shared" si="21"/>
        <v>100%</v>
      </c>
      <c r="T240" s="132" t="str">
        <f t="shared" si="21"/>
        <v>100%</v>
      </c>
      <c r="U240" s="155" t="str">
        <f t="shared" si="21"/>
        <v>100%</v>
      </c>
      <c r="V240" s="135" t="str">
        <f t="shared" si="17"/>
        <v>No Programado</v>
      </c>
      <c r="W240" s="132" t="str">
        <f t="shared" si="18"/>
        <v>No Programado</v>
      </c>
      <c r="X240" s="132" t="str">
        <f t="shared" si="19"/>
        <v>No Programado</v>
      </c>
      <c r="Y240" s="161" t="str">
        <f t="shared" si="20"/>
        <v>No Programado</v>
      </c>
      <c r="Z240" s="177"/>
      <c r="AA240" s="178"/>
      <c r="AB240" s="178"/>
      <c r="AC240" s="179"/>
    </row>
    <row r="241" spans="3:29" ht="17.25">
      <c r="C241" s="204" t="e">
        <f>IF(ISBLANK('5. Pp (3 años)'!#REF!),"",'5. Pp (3 años)'!#REF!)</f>
        <v>#REF!</v>
      </c>
      <c r="D241" s="80" t="e">
        <f>IF(ISBLANK('5. Pp (3 años)'!#REF!),"",'5. Pp (3 años)'!#REF!)</f>
        <v>#REF!</v>
      </c>
      <c r="E241" s="201" t="e">
        <f>IF(ISBLANK('5. Pp (3 años)'!#REF!),"",'5. Pp (3 años)'!#REF!)</f>
        <v>#REF!</v>
      </c>
      <c r="F241" s="201" t="e">
        <f>IF(ISBLANK('5. Pp (3 años)'!#REF!),"",'5. Pp (3 años)'!#REF!)</f>
        <v>#REF!</v>
      </c>
      <c r="G241" s="209" t="e">
        <f>IF(ISBLANK('5. Pp (3 años)'!#REF!),"",'5. Pp (3 años)'!#REF!)</f>
        <v>#REF!</v>
      </c>
      <c r="H241" s="66" t="e">
        <f>IF(ISBLANK('5. Pp (3 años)'!#REF!),"",'5. Pp (3 años)'!#REF!)</f>
        <v>#REF!</v>
      </c>
      <c r="I241" s="142" t="e">
        <f>IF(ISBLANK('9. METAS'!#REF!),"",'9. METAS'!#REF!)</f>
        <v>#REF!</v>
      </c>
      <c r="J241" s="143" t="e">
        <f>IF(ISBLANK('9. METAS'!#REF!),"",'9. METAS'!#REF!)</f>
        <v>#REF!</v>
      </c>
      <c r="K241" s="133" t="e">
        <f>IF(ISBLANK('9. METAS'!#REF!),"",'9. METAS'!#REF!)</f>
        <v>#REF!</v>
      </c>
      <c r="L241" s="133" t="e">
        <f>IF(ISBLANK('9. METAS'!#REF!),"",'9. METAS'!#REF!)</f>
        <v>#REF!</v>
      </c>
      <c r="M241" s="134" t="e">
        <f>IF(ISBLANK('9. METAS'!#REF!),"",'9. METAS'!#REF!)</f>
        <v>#REF!</v>
      </c>
      <c r="N241" s="144"/>
      <c r="O241" s="136"/>
      <c r="P241" s="136"/>
      <c r="Q241" s="137"/>
      <c r="R241" s="131" t="str">
        <f t="shared" si="21"/>
        <v>100%</v>
      </c>
      <c r="S241" s="132" t="str">
        <f t="shared" si="21"/>
        <v>100%</v>
      </c>
      <c r="T241" s="132" t="str">
        <f t="shared" si="21"/>
        <v>100%</v>
      </c>
      <c r="U241" s="155" t="str">
        <f t="shared" si="21"/>
        <v>100%</v>
      </c>
      <c r="V241" s="135" t="str">
        <f t="shared" si="17"/>
        <v>No Programado</v>
      </c>
      <c r="W241" s="132" t="str">
        <f t="shared" si="18"/>
        <v>No Programado</v>
      </c>
      <c r="X241" s="132" t="str">
        <f t="shared" si="19"/>
        <v>No Programado</v>
      </c>
      <c r="Y241" s="161" t="str">
        <f t="shared" si="20"/>
        <v>No Programado</v>
      </c>
      <c r="Z241" s="177"/>
      <c r="AA241" s="178"/>
      <c r="AB241" s="178"/>
      <c r="AC241" s="179"/>
    </row>
    <row r="242" spans="3:29" ht="17.25">
      <c r="C242" s="205" t="e">
        <f>IF(ISBLANK('5. Pp (3 años)'!#REF!),"",'5. Pp (3 años)'!#REF!)</f>
        <v>#REF!</v>
      </c>
      <c r="D242" s="80" t="e">
        <f>IF(ISBLANK('5. Pp (3 años)'!#REF!),"",'5. Pp (3 años)'!#REF!)</f>
        <v>#REF!</v>
      </c>
      <c r="E242" s="201" t="e">
        <f>IF(ISBLANK('5. Pp (3 años)'!#REF!),"",'5. Pp (3 años)'!#REF!)</f>
        <v>#REF!</v>
      </c>
      <c r="F242" s="201" t="e">
        <f>IF(ISBLANK('5. Pp (3 años)'!#REF!),"",'5. Pp (3 años)'!#REF!)</f>
        <v>#REF!</v>
      </c>
      <c r="G242" s="209" t="e">
        <f>IF(ISBLANK('5. Pp (3 años)'!#REF!),"",'5. Pp (3 años)'!#REF!)</f>
        <v>#REF!</v>
      </c>
      <c r="H242" s="66" t="e">
        <f>IF(ISBLANK('5. Pp (3 años)'!#REF!),"",'5. Pp (3 años)'!#REF!)</f>
        <v>#REF!</v>
      </c>
      <c r="I242" s="142" t="e">
        <f>IF(ISBLANK('9. METAS'!#REF!),"",'9. METAS'!#REF!)</f>
        <v>#REF!</v>
      </c>
      <c r="J242" s="143" t="e">
        <f>IF(ISBLANK('9. METAS'!#REF!),"",'9. METAS'!#REF!)</f>
        <v>#REF!</v>
      </c>
      <c r="K242" s="133" t="e">
        <f>IF(ISBLANK('9. METAS'!#REF!),"",'9. METAS'!#REF!)</f>
        <v>#REF!</v>
      </c>
      <c r="L242" s="133" t="e">
        <f>IF(ISBLANK('9. METAS'!#REF!),"",'9. METAS'!#REF!)</f>
        <v>#REF!</v>
      </c>
      <c r="M242" s="134" t="e">
        <f>IF(ISBLANK('9. METAS'!#REF!),"",'9. METAS'!#REF!)</f>
        <v>#REF!</v>
      </c>
      <c r="N242" s="144"/>
      <c r="O242" s="136"/>
      <c r="P242" s="136"/>
      <c r="Q242" s="137"/>
      <c r="R242" s="131" t="str">
        <f t="shared" si="21"/>
        <v>100%</v>
      </c>
      <c r="S242" s="132" t="str">
        <f t="shared" si="21"/>
        <v>100%</v>
      </c>
      <c r="T242" s="132" t="str">
        <f t="shared" si="21"/>
        <v>100%</v>
      </c>
      <c r="U242" s="155" t="str">
        <f t="shared" si="21"/>
        <v>100%</v>
      </c>
      <c r="V242" s="135" t="str">
        <f t="shared" si="17"/>
        <v>No Programado</v>
      </c>
      <c r="W242" s="132" t="str">
        <f t="shared" si="18"/>
        <v>No Programado</v>
      </c>
      <c r="X242" s="132" t="str">
        <f t="shared" si="19"/>
        <v>No Programado</v>
      </c>
      <c r="Y242" s="161" t="str">
        <f t="shared" si="20"/>
        <v>No Programado</v>
      </c>
      <c r="Z242" s="177"/>
      <c r="AA242" s="178"/>
      <c r="AB242" s="178"/>
      <c r="AC242" s="179"/>
    </row>
    <row r="243" spans="3:29" ht="17.25">
      <c r="C243" s="204" t="e">
        <f>IF(ISBLANK('5. Pp (3 años)'!#REF!),"",'5. Pp (3 años)'!#REF!)</f>
        <v>#REF!</v>
      </c>
      <c r="D243" s="80" t="e">
        <f>IF(ISBLANK('5. Pp (3 años)'!#REF!),"",'5. Pp (3 años)'!#REF!)</f>
        <v>#REF!</v>
      </c>
      <c r="E243" s="201" t="e">
        <f>IF(ISBLANK('5. Pp (3 años)'!#REF!),"",'5. Pp (3 años)'!#REF!)</f>
        <v>#REF!</v>
      </c>
      <c r="F243" s="201" t="e">
        <f>IF(ISBLANK('5. Pp (3 años)'!#REF!),"",'5. Pp (3 años)'!#REF!)</f>
        <v>#REF!</v>
      </c>
      <c r="G243" s="209" t="e">
        <f>IF(ISBLANK('5. Pp (3 años)'!#REF!),"",'5. Pp (3 años)'!#REF!)</f>
        <v>#REF!</v>
      </c>
      <c r="H243" s="66" t="e">
        <f>IF(ISBLANK('5. Pp (3 años)'!#REF!),"",'5. Pp (3 años)'!#REF!)</f>
        <v>#REF!</v>
      </c>
      <c r="I243" s="142" t="e">
        <f>IF(ISBLANK('9. METAS'!#REF!),"",'9. METAS'!#REF!)</f>
        <v>#REF!</v>
      </c>
      <c r="J243" s="143" t="e">
        <f>IF(ISBLANK('9. METAS'!#REF!),"",'9. METAS'!#REF!)</f>
        <v>#REF!</v>
      </c>
      <c r="K243" s="133" t="e">
        <f>IF(ISBLANK('9. METAS'!#REF!),"",'9. METAS'!#REF!)</f>
        <v>#REF!</v>
      </c>
      <c r="L243" s="133" t="e">
        <f>IF(ISBLANK('9. METAS'!#REF!),"",'9. METAS'!#REF!)</f>
        <v>#REF!</v>
      </c>
      <c r="M243" s="134" t="e">
        <f>IF(ISBLANK('9. METAS'!#REF!),"",'9. METAS'!#REF!)</f>
        <v>#REF!</v>
      </c>
      <c r="N243" s="144"/>
      <c r="O243" s="136"/>
      <c r="P243" s="136"/>
      <c r="Q243" s="137"/>
      <c r="R243" s="131" t="str">
        <f t="shared" si="21"/>
        <v>100%</v>
      </c>
      <c r="S243" s="132" t="str">
        <f t="shared" si="21"/>
        <v>100%</v>
      </c>
      <c r="T243" s="132" t="str">
        <f t="shared" si="21"/>
        <v>100%</v>
      </c>
      <c r="U243" s="155" t="str">
        <f t="shared" si="21"/>
        <v>100%</v>
      </c>
      <c r="V243" s="135" t="str">
        <f t="shared" si="17"/>
        <v>No Programado</v>
      </c>
      <c r="W243" s="132" t="str">
        <f t="shared" si="18"/>
        <v>No Programado</v>
      </c>
      <c r="X243" s="132" t="str">
        <f t="shared" si="19"/>
        <v>No Programado</v>
      </c>
      <c r="Y243" s="161" t="str">
        <f t="shared" si="20"/>
        <v>No Programado</v>
      </c>
      <c r="Z243" s="177"/>
      <c r="AA243" s="178"/>
      <c r="AB243" s="178"/>
      <c r="AC243" s="179"/>
    </row>
    <row r="244" spans="3:29" ht="18" thickBot="1">
      <c r="C244" s="228" t="e">
        <f>IF(ISBLANK('5. Pp (3 años)'!#REF!),"",'5. Pp (3 años)'!#REF!)</f>
        <v>#REF!</v>
      </c>
      <c r="D244" s="229" t="e">
        <f>IF(ISBLANK('5. Pp (3 años)'!#REF!),"",'5. Pp (3 años)'!#REF!)</f>
        <v>#REF!</v>
      </c>
      <c r="E244" s="202" t="e">
        <f>IF(ISBLANK('5. Pp (3 años)'!#REF!),"",'5. Pp (3 años)'!#REF!)</f>
        <v>#REF!</v>
      </c>
      <c r="F244" s="202" t="e">
        <f>IF(ISBLANK('5. Pp (3 años)'!#REF!),"",'5. Pp (3 años)'!#REF!)</f>
        <v>#REF!</v>
      </c>
      <c r="G244" s="230" t="e">
        <f>IF(ISBLANK('5. Pp (3 años)'!#REF!),"",'5. Pp (3 años)'!#REF!)</f>
        <v>#REF!</v>
      </c>
      <c r="H244" s="69" t="e">
        <f>IF(ISBLANK('5. Pp (3 años)'!#REF!),"",'5. Pp (3 años)'!#REF!)</f>
        <v>#REF!</v>
      </c>
      <c r="I244" s="231" t="e">
        <f>IF(ISBLANK('9. METAS'!#REF!),"",'9. METAS'!#REF!)</f>
        <v>#REF!</v>
      </c>
      <c r="J244" s="145" t="e">
        <f>IF(ISBLANK('9. METAS'!#REF!),"",'9. METAS'!#REF!)</f>
        <v>#REF!</v>
      </c>
      <c r="K244" s="146" t="e">
        <f>IF(ISBLANK('9. METAS'!#REF!),"",'9. METAS'!#REF!)</f>
        <v>#REF!</v>
      </c>
      <c r="L244" s="146" t="e">
        <f>IF(ISBLANK('9. METAS'!#REF!),"",'9. METAS'!#REF!)</f>
        <v>#REF!</v>
      </c>
      <c r="M244" s="147" t="e">
        <f>IF(ISBLANK('9. METAS'!#REF!),"",'9. METAS'!#REF!)</f>
        <v>#REF!</v>
      </c>
      <c r="N244" s="148">
        <v>58</v>
      </c>
      <c r="O244" s="138">
        <v>59</v>
      </c>
      <c r="P244" s="138">
        <v>60</v>
      </c>
      <c r="Q244" s="139">
        <v>61</v>
      </c>
      <c r="R244" s="156" t="str">
        <f t="shared" si="21"/>
        <v>100%</v>
      </c>
      <c r="S244" s="157" t="str">
        <f t="shared" si="21"/>
        <v>100%</v>
      </c>
      <c r="T244" s="157" t="str">
        <f t="shared" si="21"/>
        <v>100%</v>
      </c>
      <c r="U244" s="158" t="str">
        <f t="shared" si="21"/>
        <v>100%</v>
      </c>
      <c r="V244" s="159" t="str">
        <f t="shared" si="17"/>
        <v>No Programado</v>
      </c>
      <c r="W244" s="157" t="str">
        <f t="shared" si="18"/>
        <v>No Programado</v>
      </c>
      <c r="X244" s="157" t="str">
        <f t="shared" si="19"/>
        <v>No Programado</v>
      </c>
      <c r="Y244" s="162" t="str">
        <f t="shared" si="20"/>
        <v>No Programado</v>
      </c>
      <c r="Z244" s="180"/>
      <c r="AA244" s="181"/>
      <c r="AB244" s="181"/>
      <c r="AC244" s="182"/>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E5:N6"/>
    <mergeCell ref="E7:M7"/>
    <mergeCell ref="E8:N8"/>
    <mergeCell ref="E9:N9"/>
    <mergeCell ref="I11:Y11"/>
    <mergeCell ref="C12:H12"/>
    <mergeCell ref="I12:M12"/>
    <mergeCell ref="N12:Q12"/>
    <mergeCell ref="R12:U12"/>
    <mergeCell ref="V12:Y12"/>
  </mergeCells>
  <conditionalFormatting sqref="J14:M244">
    <cfRule type="containsBlanks" dxfId="19" priority="1">
      <formula>LEN(TRIM(J14))=0</formula>
    </cfRule>
  </conditionalFormatting>
  <conditionalFormatting sqref="N14:Q244">
    <cfRule type="containsBlanks" dxfId="18" priority="2">
      <formula>LEN(TRIM(N14))=0</formula>
    </cfRule>
  </conditionalFormatting>
  <conditionalFormatting sqref="R14:U244">
    <cfRule type="cellIs" dxfId="17" priority="3" stopIfTrue="1" operator="equal">
      <formula>"100%"</formula>
    </cfRule>
    <cfRule type="cellIs" dxfId="16" priority="4" stopIfTrue="1" operator="lessThan">
      <formula>0.5</formula>
    </cfRule>
    <cfRule type="cellIs" dxfId="15" priority="5" stopIfTrue="1" operator="between">
      <formula>0.5</formula>
      <formula>0.7</formula>
    </cfRule>
    <cfRule type="cellIs" dxfId="14" priority="6" stopIfTrue="1" operator="between">
      <formula>0.7</formula>
      <formula>1.2</formula>
    </cfRule>
    <cfRule type="cellIs" dxfId="13" priority="7" stopIfTrue="1" operator="greaterThanOrEqual">
      <formula>1.2</formula>
    </cfRule>
    <cfRule type="containsBlanks" dxfId="12" priority="8"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AAE6C-91F4-4E9D-904E-39816EC173C8}">
  <sheetPr codeName="Hoja14"/>
  <dimension ref="C4:P475"/>
  <sheetViews>
    <sheetView topLeftCell="D1" zoomScale="136" zoomScaleNormal="136" workbookViewId="0">
      <selection activeCell="I11" activeCellId="1" sqref="P10:P12 I11:I12"/>
    </sheetView>
  </sheetViews>
  <sheetFormatPr baseColWidth="10" defaultColWidth="11.5" defaultRowHeight="15"/>
  <cols>
    <col min="1" max="2" width="11.5" style="33"/>
    <col min="3" max="3" width="18.5" style="1" customWidth="1"/>
    <col min="4" max="4" width="53.625" style="33" customWidth="1"/>
    <col min="5" max="6" width="33.625" style="33" customWidth="1"/>
    <col min="7" max="7" width="32.625" style="1" customWidth="1"/>
    <col min="8" max="9" width="18.5" style="1" customWidth="1"/>
    <col min="10" max="10" width="18" style="1" customWidth="1"/>
    <col min="11" max="11" width="12.125" style="1" hidden="1" customWidth="1"/>
    <col min="12" max="13" width="12.125" style="33" hidden="1" customWidth="1"/>
    <col min="14" max="15" width="12.5" style="33" customWidth="1"/>
    <col min="16" max="16" width="36.625" style="33" customWidth="1"/>
    <col min="17" max="16384" width="11.5" style="33"/>
  </cols>
  <sheetData>
    <row r="4" spans="3:16" ht="15.75" thickBot="1"/>
    <row r="5" spans="3:16" ht="30.75" customHeight="1" thickTop="1">
      <c r="C5" s="235"/>
      <c r="D5" s="796" t="s">
        <v>166</v>
      </c>
      <c r="E5" s="796"/>
      <c r="F5" s="796"/>
      <c r="G5" s="796"/>
      <c r="H5" s="796"/>
      <c r="I5" s="796"/>
      <c r="J5" s="796"/>
      <c r="K5" s="796"/>
      <c r="L5" s="796"/>
      <c r="M5" s="796"/>
      <c r="N5" s="236"/>
      <c r="O5" s="236"/>
      <c r="P5" s="237"/>
    </row>
    <row r="6" spans="3:16" ht="26.25" customHeight="1">
      <c r="C6" s="238"/>
      <c r="D6" s="638" t="s">
        <v>167</v>
      </c>
      <c r="E6" s="638"/>
      <c r="F6" s="638"/>
      <c r="G6" s="638"/>
      <c r="H6" s="638"/>
      <c r="I6" s="638"/>
      <c r="J6" s="638"/>
      <c r="K6" s="638"/>
      <c r="L6" s="638"/>
      <c r="M6" s="638"/>
      <c r="N6" s="15"/>
      <c r="O6" s="15"/>
      <c r="P6" s="234"/>
    </row>
    <row r="7" spans="3:16" ht="26.25">
      <c r="C7" s="238"/>
      <c r="D7" s="638" t="s">
        <v>168</v>
      </c>
      <c r="E7" s="638"/>
      <c r="F7" s="638"/>
      <c r="G7" s="638"/>
      <c r="H7" s="638"/>
      <c r="I7" s="638"/>
      <c r="J7" s="638"/>
      <c r="K7" s="638"/>
      <c r="L7" s="638"/>
      <c r="M7" s="638"/>
      <c r="P7" s="234"/>
    </row>
    <row r="8" spans="3:16" ht="27" thickBot="1">
      <c r="C8" s="238"/>
      <c r="D8" s="638"/>
      <c r="E8" s="638"/>
      <c r="F8" s="638"/>
      <c r="G8" s="638"/>
      <c r="H8" s="638"/>
      <c r="I8" s="638"/>
      <c r="J8" s="638"/>
      <c r="K8" s="638"/>
      <c r="L8" s="638"/>
      <c r="M8" s="638"/>
      <c r="P8" s="234"/>
    </row>
    <row r="9" spans="3:16" ht="22.5" customHeight="1" thickBot="1">
      <c r="C9" s="822" t="s">
        <v>184</v>
      </c>
      <c r="D9" s="823"/>
      <c r="E9" s="824"/>
      <c r="F9" s="825" t="s">
        <v>114</v>
      </c>
      <c r="G9" s="826"/>
      <c r="H9" s="826"/>
      <c r="I9" s="826"/>
      <c r="J9" s="826"/>
      <c r="K9" s="826"/>
      <c r="L9" s="826"/>
      <c r="M9" s="826"/>
      <c r="N9" s="826"/>
      <c r="O9" s="826"/>
      <c r="P9" s="827"/>
    </row>
    <row r="10" spans="3:16" ht="27" customHeight="1" thickTop="1" thickBot="1">
      <c r="C10" s="785" t="s">
        <v>80</v>
      </c>
      <c r="D10" s="787" t="s">
        <v>169</v>
      </c>
      <c r="E10" s="787" t="s">
        <v>170</v>
      </c>
      <c r="F10" s="787" t="s">
        <v>171</v>
      </c>
      <c r="G10" s="787" t="s">
        <v>172</v>
      </c>
      <c r="H10" s="784" t="s">
        <v>181</v>
      </c>
      <c r="I10" s="784"/>
      <c r="J10" s="784"/>
      <c r="K10" s="784"/>
      <c r="L10" s="784"/>
      <c r="M10" s="784"/>
      <c r="N10" s="784"/>
      <c r="O10" s="784"/>
      <c r="P10" s="819" t="s">
        <v>173</v>
      </c>
    </row>
    <row r="11" spans="3:16" ht="42" customHeight="1" thickBot="1">
      <c r="C11" s="786"/>
      <c r="D11" s="783"/>
      <c r="E11" s="783"/>
      <c r="F11" s="783"/>
      <c r="G11" s="783"/>
      <c r="H11" s="783" t="s">
        <v>174</v>
      </c>
      <c r="I11" s="783" t="s">
        <v>175</v>
      </c>
      <c r="J11" s="783" t="s">
        <v>183</v>
      </c>
      <c r="K11" s="783"/>
      <c r="L11" s="783"/>
      <c r="M11" s="783"/>
      <c r="N11" s="783" t="s">
        <v>180</v>
      </c>
      <c r="O11" s="783"/>
      <c r="P11" s="820"/>
    </row>
    <row r="12" spans="3:16" ht="42" customHeight="1" thickBot="1">
      <c r="C12" s="786"/>
      <c r="D12" s="783"/>
      <c r="E12" s="783"/>
      <c r="F12" s="783"/>
      <c r="G12" s="783"/>
      <c r="H12" s="783"/>
      <c r="I12" s="783"/>
      <c r="J12" s="232" t="s">
        <v>179</v>
      </c>
      <c r="K12" s="232" t="s">
        <v>176</v>
      </c>
      <c r="L12" s="232" t="s">
        <v>177</v>
      </c>
      <c r="M12" s="232" t="s">
        <v>178</v>
      </c>
      <c r="N12" s="232" t="s">
        <v>182</v>
      </c>
      <c r="O12" s="232" t="s">
        <v>137</v>
      </c>
      <c r="P12" s="821"/>
    </row>
    <row r="13" spans="3:16">
      <c r="C13" s="788" t="str">
        <f ca="1">IF(ISBLANK(OFFSET('5. Pp (3 años)'!$C$45,INT((ROW()-13)/2),0)),"",OFFSET('5. Pp (3 años)'!$C$45,INT((ROW()-13)/2),0))</f>
        <v>Fin</v>
      </c>
      <c r="D13" s="790" t="str">
        <f ca="1">IF(ISBLANK(OFFSET('5. Pp (3 años)'!$D$45,INT((ROW()-13)/2),0)),"",OFFSET('5. Pp (3 años)'!$D$45,INT((ROW()-13)/2),0))</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90" t="str">
        <f ca="1">IF(ISBLANK(OFFSET('5. Pp (3 años)'!$E$45,INT((ROW()-13)/2),0)),"",OFFSET('5. Pp (3 años)'!$E$45,INT((ROW()-13)/2),0))</f>
        <v>I_MED_AM_DES_SOS: Índice de Medio Ambiente y Desarrollo Sostenible.</v>
      </c>
      <c r="F13" s="792" t="str">
        <f ca="1">IF(ISBLANK(OFFSET('5. Pp (3 años)'!$K$45,INT((ROW()-13)/2),0)),"",OFFSET('5. Pp (3 años)'!$K$45,INT((ROW()-13)/2),0))</f>
        <v>Ascendente</v>
      </c>
      <c r="G13" s="794" t="str">
        <f ca="1">IF(ISBLANK(OFFSET('5. Pp (3 años)'!$H$45,INT((ROW()-13)/2),0)),"",OFFSET('5. Pp (3 años)'!$H$45,INT((ROW()-13)/2),0))</f>
        <v>Trianual</v>
      </c>
      <c r="H13" s="803">
        <f ca="1">IF(ISBLANK(OFFSET('9. METAS'!$K$20,INT((ROW()-13)/2),0)),"",OFFSET('9. METAS'!$K$20,INT((ROW()-13)/2),0))</f>
        <v>0.2429</v>
      </c>
      <c r="I13" s="807"/>
      <c r="J13" s="239">
        <f ca="1">IF(MOD(ROW()-13,2)=0,IF(ISBLANK(OFFSET('10. SEGUIMIENTO 2025'!$N$14,INT((ROW()-13)/2),0)),"",OFFSET('10. SEGUIMIENTO 2025'!$N$14,INT((ROW()-13)/2),0)),IF(ISBLANK(OFFSET('9. METAS'!$N$20,INT((ROW()-14)/2),0)),"",OFFSET('9. METAS'!$N$20,INT((ROW()-14)/2),0)))</f>
        <v>7</v>
      </c>
      <c r="K13" s="240">
        <f ca="1">IF(MOD(ROW()-13,2)=0,IF(ISBLANK(OFFSET('10. SEGUIMIENTO 2025'!$O$14,INT((ROW()-13)/2),0)),"",OFFSET('10. SEGUIMIENTO 2025'!$O$14,INT((ROW()-13)/2),0)),IF(ISBLANK(OFFSET('9. METAS'!$O$20,INT((ROW()-14)/2),0)),"",OFFSET('9. METAS'!$O$20,INT((ROW()-14)/2),0)))</f>
        <v>8</v>
      </c>
      <c r="L13" s="240">
        <f ca="1">IF(MOD(ROW()-13,2)=0,IF(ISBLANK(OFFSET('10. SEGUIMIENTO 2025'!$P$14,INT((ROW()-13)/2),0)),"",OFFSET('10. SEGUIMIENTO 2025'!$P$14,INT((ROW()-13)/2),0)),IF(ISBLANK(OFFSET('9. METAS'!$P$20,INT((ROW()-14)/2),0)),"",OFFSET('9. METAS'!$P$20,INT((ROW()-14)/2),0)))</f>
        <v>2</v>
      </c>
      <c r="M13" s="241">
        <f ca="1">IF(MOD(ROW()-13,2)=0,IF(ISBLANK(OFFSET('10. SEGUIMIENTO 2025'!$Q$14,INT((ROW()-13)/2),0)),"",OFFSET('10. SEGUIMIENTO 2025'!$Q$14,INT((ROW()-13)/2),0)),IF(ISBLANK(OFFSET('9. METAS'!$Q$20,INT((ROW()-14)/2),0)),"",OFFSET('9. METAS'!$Q$20,INT((ROW()-14)/2),0)))</f>
        <v>4</v>
      </c>
      <c r="N13" s="810">
        <f ca="1">IFERROR(J13/J14,"ND")</f>
        <v>115.32125205930808</v>
      </c>
      <c r="O13" s="812">
        <f ca="1">IFERROR(((J13)/H13),"ND")</f>
        <v>28.818443804034583</v>
      </c>
      <c r="P13" s="814"/>
    </row>
    <row r="14" spans="3:16">
      <c r="C14" s="789"/>
      <c r="D14" s="791"/>
      <c r="E14" s="791"/>
      <c r="F14" s="793"/>
      <c r="G14" s="795"/>
      <c r="H14" s="801"/>
      <c r="I14" s="808"/>
      <c r="J14" s="242">
        <f ca="1">IF(MOD(ROW()-13,2)=0,IF(ISBLANK(OFFSET('10. SEGUIMIENTO 2025'!$N$14,INT((ROW()-13)/2),0)),"",OFFSET('10. SEGUIMIENTO 2025'!$N$14,INT((ROW()-13)/2),0)),IF(ISBLANK(OFFSET('9. METAS'!$N$20,INT((ROW()-14)/2),0)),"",OFFSET('9. METAS'!$N$20,INT((ROW()-14)/2),0)))</f>
        <v>6.0699999999999997E-2</v>
      </c>
      <c r="K14" s="243">
        <f ca="1">IF(MOD(ROW()-13,2)=0,IF(ISBLANK(OFFSET('10. SEGUIMIENTO 2025'!$O$14,INT((ROW()-13)/2),0)),"",OFFSET('10. SEGUIMIENTO 2025'!$O$14,INT((ROW()-13)/2),0)),IF(ISBLANK(OFFSET('9. METAS'!$O$20,INT((ROW()-14)/2),0)),"",OFFSET('9. METAS'!$O$20,INT((ROW()-14)/2),0)))</f>
        <v>6.0699999999999997E-2</v>
      </c>
      <c r="L14" s="243">
        <f ca="1">IF(MOD(ROW()-13,2)=0,IF(ISBLANK(OFFSET('10. SEGUIMIENTO 2025'!$P$14,INT((ROW()-13)/2),0)),"",OFFSET('10. SEGUIMIENTO 2025'!$P$14,INT((ROW()-13)/2),0)),IF(ISBLANK(OFFSET('9. METAS'!$P$20,INT((ROW()-14)/2),0)),"",OFFSET('9. METAS'!$P$20,INT((ROW()-14)/2),0)))</f>
        <v>6.0699999999999997E-2</v>
      </c>
      <c r="M14" s="244">
        <f ca="1">IF(MOD(ROW()-13,2)=0,IF(ISBLANK(OFFSET('10. SEGUIMIENTO 2025'!$Q$14,INT((ROW()-13)/2),0)),"",OFFSET('10. SEGUIMIENTO 2025'!$Q$14,INT((ROW()-13)/2),0)),IF(ISBLANK(OFFSET('9. METAS'!$Q$20,INT((ROW()-14)/2),0)),"",OFFSET('9. METAS'!$Q$20,INT((ROW()-14)/2),0)))</f>
        <v>6.08E-2</v>
      </c>
      <c r="N14" s="811"/>
      <c r="O14" s="813"/>
      <c r="P14" s="815"/>
    </row>
    <row r="15" spans="3:16">
      <c r="C15" s="797" t="str">
        <f ca="1">IF(ISBLANK(OFFSET('5. Pp (3 años)'!$C$45,INT((ROW()-13)/2),0)),"",OFFSET('5. Pp (3 años)'!$C$45,INT((ROW()-13)/2),0))</f>
        <v>Propósito
(DGIMPLAN)</v>
      </c>
      <c r="D15" s="791" t="str">
        <f ca="1">IF(ISBLANK(OFFSET('5. Pp (3 años)'!$D$45,INT((ROW()-13)/2),0)),"",OFFSET('5. Pp (3 años)'!$D$45,INT((ROW()-13)/2),0))</f>
        <v>2.3.1.1  El Municipio de Benito Juárez cuenta con un desarrollo urbano ordenado, equitativo y sustentable</v>
      </c>
      <c r="E15" s="791" t="str">
        <f ca="1">IF(ISBLANK(OFFSET('5. Pp (3 años)'!$E$45,INT((ROW()-13)/2),0)),"",OFFSET('5. Pp (3 años)'!$E$45,INT((ROW()-13)/2),0))</f>
        <v>PIPUI: Porcentaje de instrumentos (planes, programas y proyectos) de planeación urbana implementados para consolidar al Municipio de Benito Juárez como un territorio sustentable</v>
      </c>
      <c r="F15" s="793" t="str">
        <f ca="1">IF(ISBLANK(OFFSET('5. Pp (3 años)'!$K$45,INT((ROW()-13)/2),0)),"",OFFSET('5. Pp (3 años)'!$K$45,INT((ROW()-13)/2),0))</f>
        <v>Ascendente</v>
      </c>
      <c r="G15" s="795" t="str">
        <f ca="1">IF(ISBLANK(OFFSET('5. Pp (3 años)'!$H$45,INT((ROW()-13)/2),0)),"",OFFSET('5. Pp (3 años)'!$H$45,INT((ROW()-13)/2),0))</f>
        <v>Semestral/Anual</v>
      </c>
      <c r="H15" s="801">
        <f ca="1">IF(ISBLANK(OFFSET('9. METAS'!$K$20,INT((ROW()-13)/2),0)),"",OFFSET('9. METAS'!$K$20,INT((ROW()-13)/2),0))</f>
        <v>1</v>
      </c>
      <c r="I15" s="804"/>
      <c r="J15" s="242">
        <f ca="1">IF(MOD(ROW()-13,2)=0,IF(ISBLANK(OFFSET('10. SEGUIMIENTO 2025'!$N$14,INT((ROW()-13)/2),0)),"",OFFSET('10. SEGUIMIENTO 2025'!$N$14,INT((ROW()-13)/2),0)),IF(ISBLANK(OFFSET('9. METAS'!$N$20,INT((ROW()-14)/2),0)),"",OFFSET('9. METAS'!$N$20,INT((ROW()-14)/2),0)))</f>
        <v>123</v>
      </c>
      <c r="K15" s="243" t="str">
        <f ca="1">IF(MOD(ROW()-13,2)=0,IF(ISBLANK(OFFSET('10. SEGUIMIENTO 2025'!$O$14,INT((ROW()-13)/2),0)),"",OFFSET('10. SEGUIMIENTO 2025'!$O$14,INT((ROW()-13)/2),0)),IF(ISBLANK(OFFSET('9. METAS'!$O$20,INT((ROW()-14)/2),0)),"",OFFSET('9. METAS'!$O$20,INT((ROW()-14)/2),0)))</f>
        <v/>
      </c>
      <c r="L15" s="243" t="str">
        <f ca="1">IF(MOD(ROW()-13,2)=0,IF(ISBLANK(OFFSET('10. SEGUIMIENTO 2025'!$P$14,INT((ROW()-13)/2),0)),"",OFFSET('10. SEGUIMIENTO 2025'!$P$14,INT((ROW()-13)/2),0)),IF(ISBLANK(OFFSET('9. METAS'!$P$20,INT((ROW()-14)/2),0)),"",OFFSET('9. METAS'!$P$20,INT((ROW()-14)/2),0)))</f>
        <v/>
      </c>
      <c r="M15" s="244" t="str">
        <f ca="1">IF(MOD(ROW()-13,2)=0,IF(ISBLANK(OFFSET('10. SEGUIMIENTO 2025'!$Q$14,INT((ROW()-13)/2),0)),"",OFFSET('10. SEGUIMIENTO 2025'!$Q$14,INT((ROW()-13)/2),0)),IF(ISBLANK(OFFSET('9. METAS'!$Q$20,INT((ROW()-14)/2),0)),"",OFFSET('9. METAS'!$Q$20,INT((ROW()-14)/2),0)))</f>
        <v/>
      </c>
      <c r="N15" s="810" t="str">
        <f ca="1">IFERROR(J15/J16,"ND")</f>
        <v>ND</v>
      </c>
      <c r="O15" s="812">
        <f ca="1">IFERROR(((J15)/H15),"ND")</f>
        <v>123</v>
      </c>
      <c r="P15" s="816"/>
    </row>
    <row r="16" spans="3:16">
      <c r="C16" s="789"/>
      <c r="D16" s="791"/>
      <c r="E16" s="791"/>
      <c r="F16" s="793"/>
      <c r="G16" s="795"/>
      <c r="H16" s="801"/>
      <c r="I16" s="805"/>
      <c r="J16" s="242" t="str">
        <f ca="1">IF(MOD(ROW()-13,2)=0,IF(ISBLANK(OFFSET('10. SEGUIMIENTO 2025'!$N$14,INT((ROW()-13)/2),0)),"",OFFSET('10. SEGUIMIENTO 2025'!$N$14,INT((ROW()-13)/2),0)),IF(ISBLANK(OFFSET('9. METAS'!$N$20,INT((ROW()-14)/2),0)),"",OFFSET('9. METAS'!$N$20,INT((ROW()-14)/2),0)))</f>
        <v>NA</v>
      </c>
      <c r="K16" s="243" t="str">
        <f ca="1">IF(MOD(ROW()-13,2)=0,IF(ISBLANK(OFFSET('10. SEGUIMIENTO 2025'!$O$14,INT((ROW()-13)/2),0)),"",OFFSET('10. SEGUIMIENTO 2025'!$O$14,INT((ROW()-13)/2),0)),IF(ISBLANK(OFFSET('9. METAS'!$O$20,INT((ROW()-14)/2),0)),"",OFFSET('9. METAS'!$O$20,INT((ROW()-14)/2),0)))</f>
        <v>NA</v>
      </c>
      <c r="L16" s="243" t="str">
        <f ca="1">IF(MOD(ROW()-13,2)=0,IF(ISBLANK(OFFSET('10. SEGUIMIENTO 2025'!$P$14,INT((ROW()-13)/2),0)),"",OFFSET('10. SEGUIMIENTO 2025'!$P$14,INT((ROW()-13)/2),0)),IF(ISBLANK(OFFSET('9. METAS'!$P$20,INT((ROW()-14)/2),0)),"",OFFSET('9. METAS'!$P$20,INT((ROW()-14)/2),0)))</f>
        <v>NA</v>
      </c>
      <c r="M16" s="244">
        <f ca="1">IF(MOD(ROW()-13,2)=0,IF(ISBLANK(OFFSET('10. SEGUIMIENTO 2025'!$Q$14,INT((ROW()-13)/2),0)),"",OFFSET('10. SEGUIMIENTO 2025'!$Q$14,INT((ROW()-13)/2),0)),IF(ISBLANK(OFFSET('9. METAS'!$Q$20,INT((ROW()-14)/2),0)),"",OFFSET('9. METAS'!$Q$20,INT((ROW()-14)/2),0)))</f>
        <v>1</v>
      </c>
      <c r="N16" s="811"/>
      <c r="O16" s="813"/>
      <c r="P16" s="817"/>
    </row>
    <row r="17" spans="3:16">
      <c r="C17" s="797" t="str">
        <f ca="1">IF(ISBLANK(OFFSET('5. Pp (3 años)'!$C$45,INT((ROW()-13)/2),0)),"",OFFSET('5. Pp (3 años)'!$C$45,INT((ROW()-13)/2),0))</f>
        <v>Componente 1</v>
      </c>
      <c r="D17" s="791" t="str">
        <f ca="1">IF(ISBLANK(OFFSET('5. Pp (3 años)'!$D$45,INT((ROW()-13)/2),0)),"",OFFSET('5. Pp (3 años)'!$D$45,INT((ROW()-13)/2),0))</f>
        <v>2.3.1.1.1 Instrumentos de planeacion urbana entregados y/o publicados</v>
      </c>
      <c r="E17" s="791" t="str">
        <f ca="1">IF(ISBLANK(OFFSET('5. Pp (3 años)'!$E$45,INT((ROW()-13)/2),0)),"",OFFSET('5. Pp (3 años)'!$E$45,INT((ROW()-13)/2),0))</f>
        <v>PIEP: Porcentaje de instrumentos entregados y/o publicados</v>
      </c>
      <c r="F17" s="793" t="str">
        <f ca="1">IF(ISBLANK(OFFSET('5. Pp (3 años)'!$K$45,INT((ROW()-13)/2),0)),"",OFFSET('5. Pp (3 años)'!$K$45,INT((ROW()-13)/2),0))</f>
        <v>Ascendente</v>
      </c>
      <c r="G17" s="795" t="str">
        <f ca="1">IF(ISBLANK(OFFSET('5. Pp (3 años)'!$H$45,INT((ROW()-13)/2),0)),"",OFFSET('5. Pp (3 años)'!$H$45,INT((ROW()-13)/2),0))</f>
        <v>Semestral/Anual</v>
      </c>
      <c r="H17" s="801" t="str">
        <f ca="1">IF(ISBLANK(OFFSET('9. METAS'!$K$20,INT((ROW()-13)/2),0)),"",OFFSET('9. METAS'!$K$20,INT((ROW()-13)/2),0))</f>
        <v>NA</v>
      </c>
      <c r="I17" s="804"/>
      <c r="J17" s="242">
        <f ca="1">IF(MOD(ROW()-13,2)=0,IF(ISBLANK(OFFSET('10. SEGUIMIENTO 2025'!$N$14,INT((ROW()-13)/2),0)),"",OFFSET('10. SEGUIMIENTO 2025'!$N$14,INT((ROW()-13)/2),0)),IF(ISBLANK(OFFSET('9. METAS'!$N$20,INT((ROW()-14)/2),0)),"",OFFSET('9. METAS'!$N$20,INT((ROW()-14)/2),0)))</f>
        <v>456</v>
      </c>
      <c r="K17" s="243" t="str">
        <f ca="1">IF(MOD(ROW()-13,2)=0,IF(ISBLANK(OFFSET('10. SEGUIMIENTO 2025'!$O$14,INT((ROW()-13)/2),0)),"",OFFSET('10. SEGUIMIENTO 2025'!$O$14,INT((ROW()-13)/2),0)),IF(ISBLANK(OFFSET('9. METAS'!$O$20,INT((ROW()-14)/2),0)),"",OFFSET('9. METAS'!$O$20,INT((ROW()-14)/2),0)))</f>
        <v/>
      </c>
      <c r="L17" s="243" t="str">
        <f ca="1">IF(MOD(ROW()-13,2)=0,IF(ISBLANK(OFFSET('10. SEGUIMIENTO 2025'!$P$14,INT((ROW()-13)/2),0)),"",OFFSET('10. SEGUIMIENTO 2025'!$P$14,INT((ROW()-13)/2),0)),IF(ISBLANK(OFFSET('9. METAS'!$P$20,INT((ROW()-14)/2),0)),"",OFFSET('9. METAS'!$P$20,INT((ROW()-14)/2),0)))</f>
        <v/>
      </c>
      <c r="M17" s="244" t="str">
        <f ca="1">IF(MOD(ROW()-13,2)=0,IF(ISBLANK(OFFSET('10. SEGUIMIENTO 2025'!$Q$14,INT((ROW()-13)/2),0)),"",OFFSET('10. SEGUIMIENTO 2025'!$Q$14,INT((ROW()-13)/2),0)),IF(ISBLANK(OFFSET('9. METAS'!$Q$20,INT((ROW()-14)/2),0)),"",OFFSET('9. METAS'!$Q$20,INT((ROW()-14)/2),0)))</f>
        <v/>
      </c>
      <c r="N17" s="810" t="str">
        <f t="shared" ref="N17" ca="1" si="0">IFERROR(J17/J18,"ND")</f>
        <v>ND</v>
      </c>
      <c r="O17" s="812" t="str">
        <f ca="1">IFERROR(((J17)/H17),"ND")</f>
        <v>ND</v>
      </c>
      <c r="P17" s="816"/>
    </row>
    <row r="18" spans="3:16">
      <c r="C18" s="789"/>
      <c r="D18" s="791"/>
      <c r="E18" s="791"/>
      <c r="F18" s="793"/>
      <c r="G18" s="795"/>
      <c r="H18" s="801"/>
      <c r="I18" s="805"/>
      <c r="J18" s="242" t="str">
        <f ca="1">IF(MOD(ROW()-13,2)=0,IF(ISBLANK(OFFSET('10. SEGUIMIENTO 2025'!$N$14,INT((ROW()-13)/2),0)),"",OFFSET('10. SEGUIMIENTO 2025'!$N$14,INT((ROW()-13)/2),0)),IF(ISBLANK(OFFSET('9. METAS'!$N$20,INT((ROW()-14)/2),0)),"",OFFSET('9. METAS'!$N$20,INT((ROW()-14)/2),0)))</f>
        <v>NA</v>
      </c>
      <c r="K18" s="243" t="str">
        <f ca="1">IF(MOD(ROW()-13,2)=0,IF(ISBLANK(OFFSET('10. SEGUIMIENTO 2025'!$O$14,INT((ROW()-13)/2),0)),"",OFFSET('10. SEGUIMIENTO 2025'!$O$14,INT((ROW()-13)/2),0)),IF(ISBLANK(OFFSET('9. METAS'!$O$20,INT((ROW()-14)/2),0)),"",OFFSET('9. METAS'!$O$20,INT((ROW()-14)/2),0)))</f>
        <v>NA</v>
      </c>
      <c r="L18" s="243" t="str">
        <f ca="1">IF(MOD(ROW()-13,2)=0,IF(ISBLANK(OFFSET('10. SEGUIMIENTO 2025'!$P$14,INT((ROW()-13)/2),0)),"",OFFSET('10. SEGUIMIENTO 2025'!$P$14,INT((ROW()-13)/2),0)),IF(ISBLANK(OFFSET('9. METAS'!$P$20,INT((ROW()-14)/2),0)),"",OFFSET('9. METAS'!$P$20,INT((ROW()-14)/2),0)))</f>
        <v>NA</v>
      </c>
      <c r="M18" s="244" t="str">
        <f ca="1">IF(MOD(ROW()-13,2)=0,IF(ISBLANK(OFFSET('10. SEGUIMIENTO 2025'!$Q$14,INT((ROW()-13)/2),0)),"",OFFSET('10. SEGUIMIENTO 2025'!$Q$14,INT((ROW()-13)/2),0)),IF(ISBLANK(OFFSET('9. METAS'!$Q$20,INT((ROW()-14)/2),0)),"",OFFSET('9. METAS'!$Q$20,INT((ROW()-14)/2),0)))</f>
        <v>NA</v>
      </c>
      <c r="N18" s="811"/>
      <c r="O18" s="813"/>
      <c r="P18" s="817"/>
    </row>
    <row r="19" spans="3:16">
      <c r="C19" s="797" t="str">
        <f ca="1">IF(ISBLANK(OFFSET('5. Pp (3 años)'!$C$45,INT((ROW()-13)/2),0)),"",OFFSET('5. Pp (3 años)'!$C$45,INT((ROW()-13)/2),0))</f>
        <v>Actividad 1.1</v>
      </c>
      <c r="D19" s="791" t="str">
        <f ca="1">IF(ISBLANK(OFFSET('5. Pp (3 años)'!$D$45,INT((ROW()-13)/2),0)),"",OFFSET('5. Pp (3 años)'!$D$45,INT((ROW()-13)/2),0))</f>
        <v>2.3.1.1.1.1 Realizacón de talleres para la actualización del marco legal y normativo en materia urbanística</v>
      </c>
      <c r="E19" s="791" t="str">
        <f ca="1">IF(ISBLANK(OFFSET('5. Pp (3 años)'!$E$45,INT((ROW()-13)/2),0)),"",OFFSET('5. Pp (3 años)'!$E$45,INT((ROW()-13)/2),0))</f>
        <v>PTRAML: Porcentaje de talleres realizados para la actualización del marco legal</v>
      </c>
      <c r="F19" s="793" t="str">
        <f ca="1">IF(ISBLANK(OFFSET('5. Pp (3 años)'!$K$45,INT((ROW()-13)/2),0)),"",OFFSET('5. Pp (3 años)'!$K$45,INT((ROW()-13)/2),0))</f>
        <v>Ascendente</v>
      </c>
      <c r="G19" s="795" t="str">
        <f ca="1">IF(ISBLANK(OFFSET('5. Pp (3 años)'!$H$45,INT((ROW()-13)/2),0)),"",OFFSET('5. Pp (3 años)'!$H$45,INT((ROW()-13)/2),0))</f>
        <v>Semestral/Anual</v>
      </c>
      <c r="H19" s="801" t="str">
        <f ca="1">IF(ISBLANK(OFFSET('9. METAS'!$K$20,INT((ROW()-13)/2),0)),"",OFFSET('9. METAS'!$K$20,INT((ROW()-13)/2),0))</f>
        <v>NA</v>
      </c>
      <c r="I19" s="804"/>
      <c r="J19" s="242">
        <f ca="1">IF(MOD(ROW()-13,2)=0,IF(ISBLANK(OFFSET('10. SEGUIMIENTO 2025'!$N$14,INT((ROW()-13)/2),0)),"",OFFSET('10. SEGUIMIENTO 2025'!$N$14,INT((ROW()-13)/2),0)),IF(ISBLANK(OFFSET('9. METAS'!$N$20,INT((ROW()-14)/2),0)),"",OFFSET('9. METAS'!$N$20,INT((ROW()-14)/2),0)))</f>
        <v>456</v>
      </c>
      <c r="K19" s="243" t="str">
        <f ca="1">IF(MOD(ROW()-13,2)=0,IF(ISBLANK(OFFSET('10. SEGUIMIENTO 2025'!$O$14,INT((ROW()-13)/2),0)),"",OFFSET('10. SEGUIMIENTO 2025'!$O$14,INT((ROW()-13)/2),0)),IF(ISBLANK(OFFSET('9. METAS'!$O$20,INT((ROW()-14)/2),0)),"",OFFSET('9. METAS'!$O$20,INT((ROW()-14)/2),0)))</f>
        <v/>
      </c>
      <c r="L19" s="243" t="str">
        <f ca="1">IF(MOD(ROW()-13,2)=0,IF(ISBLANK(OFFSET('10. SEGUIMIENTO 2025'!$P$14,INT((ROW()-13)/2),0)),"",OFFSET('10. SEGUIMIENTO 2025'!$P$14,INT((ROW()-13)/2),0)),IF(ISBLANK(OFFSET('9. METAS'!$P$20,INT((ROW()-14)/2),0)),"",OFFSET('9. METAS'!$P$20,INT((ROW()-14)/2),0)))</f>
        <v/>
      </c>
      <c r="M19" s="244" t="str">
        <f ca="1">IF(MOD(ROW()-13,2)=0,IF(ISBLANK(OFFSET('10. SEGUIMIENTO 2025'!$Q$14,INT((ROW()-13)/2),0)),"",OFFSET('10. SEGUIMIENTO 2025'!$Q$14,INT((ROW()-13)/2),0)),IF(ISBLANK(OFFSET('9. METAS'!$Q$20,INT((ROW()-14)/2),0)),"",OFFSET('9. METAS'!$Q$20,INT((ROW()-14)/2),0)))</f>
        <v/>
      </c>
      <c r="N19" s="810" t="str">
        <f t="shared" ref="N19" ca="1" si="1">IFERROR(J19/J20,"ND")</f>
        <v>ND</v>
      </c>
      <c r="O19" s="812" t="str">
        <f t="shared" ref="O19" ca="1" si="2">IFERROR(((J19)/H19),"ND")</f>
        <v>ND</v>
      </c>
      <c r="P19" s="816"/>
    </row>
    <row r="20" spans="3:16">
      <c r="C20" s="789"/>
      <c r="D20" s="791"/>
      <c r="E20" s="791"/>
      <c r="F20" s="793"/>
      <c r="G20" s="795"/>
      <c r="H20" s="801"/>
      <c r="I20" s="805"/>
      <c r="J20" s="242" t="str">
        <f ca="1">IF(MOD(ROW()-13,2)=0,IF(ISBLANK(OFFSET('10. SEGUIMIENTO 2025'!$N$14,INT((ROW()-13)/2),0)),"",OFFSET('10. SEGUIMIENTO 2025'!$N$14,INT((ROW()-13)/2),0)),IF(ISBLANK(OFFSET('9. METAS'!$N$20,INT((ROW()-14)/2),0)),"",OFFSET('9. METAS'!$N$20,INT((ROW()-14)/2),0)))</f>
        <v>NA</v>
      </c>
      <c r="K20" s="243" t="str">
        <f ca="1">IF(MOD(ROW()-13,2)=0,IF(ISBLANK(OFFSET('10. SEGUIMIENTO 2025'!$O$14,INT((ROW()-13)/2),0)),"",OFFSET('10. SEGUIMIENTO 2025'!$O$14,INT((ROW()-13)/2),0)),IF(ISBLANK(OFFSET('9. METAS'!$O$20,INT((ROW()-14)/2),0)),"",OFFSET('9. METAS'!$O$20,INT((ROW()-14)/2),0)))</f>
        <v>NA</v>
      </c>
      <c r="L20" s="243" t="str">
        <f ca="1">IF(MOD(ROW()-13,2)=0,IF(ISBLANK(OFFSET('10. SEGUIMIENTO 2025'!$P$14,INT((ROW()-13)/2),0)),"",OFFSET('10. SEGUIMIENTO 2025'!$P$14,INT((ROW()-13)/2),0)),IF(ISBLANK(OFFSET('9. METAS'!$P$20,INT((ROW()-14)/2),0)),"",OFFSET('9. METAS'!$P$20,INT((ROW()-14)/2),0)))</f>
        <v>NA</v>
      </c>
      <c r="M20" s="244" t="str">
        <f ca="1">IF(MOD(ROW()-13,2)=0,IF(ISBLANK(OFFSET('10. SEGUIMIENTO 2025'!$Q$14,INT((ROW()-13)/2),0)),"",OFFSET('10. SEGUIMIENTO 2025'!$Q$14,INT((ROW()-13)/2),0)),IF(ISBLANK(OFFSET('9. METAS'!$Q$20,INT((ROW()-14)/2),0)),"",OFFSET('9. METAS'!$Q$20,INT((ROW()-14)/2),0)))</f>
        <v>NA</v>
      </c>
      <c r="N20" s="811"/>
      <c r="O20" s="813"/>
      <c r="P20" s="817"/>
    </row>
    <row r="21" spans="3:16">
      <c r="C21" s="797" t="str">
        <f ca="1">IF(ISBLANK(OFFSET('5. Pp (3 años)'!$C$45,INT((ROW()-13)/2),0)),"",OFFSET('5. Pp (3 años)'!$C$45,INT((ROW()-13)/2),0))</f>
        <v>Actividad 1.2</v>
      </c>
      <c r="D21" s="791" t="str">
        <f ca="1">IF(ISBLANK(OFFSET('5. Pp (3 años)'!$D$45,INT((ROW()-13)/2),0)),"",OFFSET('5. Pp (3 años)'!$D$45,INT((ROW()-13)/2),0))</f>
        <v>2.3.1.1.1.2 Elaboración de propuestas de planes o programas de ordenamiento territorial y desarrollo urbano</v>
      </c>
      <c r="E21" s="791" t="str">
        <f ca="1">IF(ISBLANK(OFFSET('5. Pp (3 años)'!$E$45,INT((ROW()-13)/2),0)),"",OFFSET('5. Pp (3 años)'!$E$45,INT((ROW()-13)/2),0))</f>
        <v>PPOTPE: Porcentaje de planes de ordenamiento territorial o programas elaborados</v>
      </c>
      <c r="F21" s="793" t="str">
        <f ca="1">IF(ISBLANK(OFFSET('5. Pp (3 años)'!$K$45,INT((ROW()-13)/2),0)),"",OFFSET('5. Pp (3 años)'!$K$45,INT((ROW()-13)/2),0))</f>
        <v>Ascendente</v>
      </c>
      <c r="G21" s="795" t="str">
        <f ca="1">IF(ISBLANK(OFFSET('5. Pp (3 años)'!$H$45,INT((ROW()-13)/2),0)),"",OFFSET('5. Pp (3 años)'!$H$45,INT((ROW()-13)/2),0))</f>
        <v>Semestral/Anual</v>
      </c>
      <c r="H21" s="801" t="str">
        <f ca="1">IF(ISBLANK(OFFSET('9. METAS'!$K$20,INT((ROW()-13)/2),0)),"",OFFSET('9. METAS'!$K$20,INT((ROW()-13)/2),0))</f>
        <v>NA</v>
      </c>
      <c r="I21" s="804"/>
      <c r="J21" s="242">
        <f ca="1">IF(MOD(ROW()-13,2)=0,IF(ISBLANK(OFFSET('10. SEGUIMIENTO 2025'!$N$14,INT((ROW()-13)/2),0)),"",OFFSET('10. SEGUIMIENTO 2025'!$N$14,INT((ROW()-13)/2),0)),IF(ISBLANK(OFFSET('9. METAS'!$N$20,INT((ROW()-14)/2),0)),"",OFFSET('9. METAS'!$N$20,INT((ROW()-14)/2),0)))</f>
        <v>456</v>
      </c>
      <c r="K21" s="243" t="str">
        <f ca="1">IF(MOD(ROW()-13,2)=0,IF(ISBLANK(OFFSET('10. SEGUIMIENTO 2025'!$O$14,INT((ROW()-13)/2),0)),"",OFFSET('10. SEGUIMIENTO 2025'!$O$14,INT((ROW()-13)/2),0)),IF(ISBLANK(OFFSET('9. METAS'!$O$20,INT((ROW()-14)/2),0)),"",OFFSET('9. METAS'!$O$20,INT((ROW()-14)/2),0)))</f>
        <v/>
      </c>
      <c r="L21" s="243" t="str">
        <f ca="1">IF(MOD(ROW()-13,2)=0,IF(ISBLANK(OFFSET('10. SEGUIMIENTO 2025'!$P$14,INT((ROW()-13)/2),0)),"",OFFSET('10. SEGUIMIENTO 2025'!$P$14,INT((ROW()-13)/2),0)),IF(ISBLANK(OFFSET('9. METAS'!$P$20,INT((ROW()-14)/2),0)),"",OFFSET('9. METAS'!$P$20,INT((ROW()-14)/2),0)))</f>
        <v/>
      </c>
      <c r="M21" s="244" t="str">
        <f ca="1">IF(MOD(ROW()-13,2)=0,IF(ISBLANK(OFFSET('10. SEGUIMIENTO 2025'!$Q$14,INT((ROW()-13)/2),0)),"",OFFSET('10. SEGUIMIENTO 2025'!$Q$14,INT((ROW()-13)/2),0)),IF(ISBLANK(OFFSET('9. METAS'!$Q$20,INT((ROW()-14)/2),0)),"",OFFSET('9. METAS'!$Q$20,INT((ROW()-14)/2),0)))</f>
        <v/>
      </c>
      <c r="N21" s="810" t="str">
        <f t="shared" ref="N21" ca="1" si="3">IFERROR(J21/J22,"ND")</f>
        <v>ND</v>
      </c>
      <c r="O21" s="812" t="str">
        <f t="shared" ref="O21" ca="1" si="4">IFERROR(((J21)/H21),"ND")</f>
        <v>ND</v>
      </c>
      <c r="P21" s="816"/>
    </row>
    <row r="22" spans="3:16">
      <c r="C22" s="789"/>
      <c r="D22" s="791"/>
      <c r="E22" s="791"/>
      <c r="F22" s="793"/>
      <c r="G22" s="795"/>
      <c r="H22" s="801"/>
      <c r="I22" s="805"/>
      <c r="J22" s="242" t="str">
        <f ca="1">IF(MOD(ROW()-13,2)=0,IF(ISBLANK(OFFSET('10. SEGUIMIENTO 2025'!$N$14,INT((ROW()-13)/2),0)),"",OFFSET('10. SEGUIMIENTO 2025'!$N$14,INT((ROW()-13)/2),0)),IF(ISBLANK(OFFSET('9. METAS'!$N$20,INT((ROW()-14)/2),0)),"",OFFSET('9. METAS'!$N$20,INT((ROW()-14)/2),0)))</f>
        <v>NA</v>
      </c>
      <c r="K22" s="243" t="str">
        <f ca="1">IF(MOD(ROW()-13,2)=0,IF(ISBLANK(OFFSET('10. SEGUIMIENTO 2025'!$O$14,INT((ROW()-13)/2),0)),"",OFFSET('10. SEGUIMIENTO 2025'!$O$14,INT((ROW()-13)/2),0)),IF(ISBLANK(OFFSET('9. METAS'!$O$20,INT((ROW()-14)/2),0)),"",OFFSET('9. METAS'!$O$20,INT((ROW()-14)/2),0)))</f>
        <v>NA</v>
      </c>
      <c r="L22" s="243" t="str">
        <f ca="1">IF(MOD(ROW()-13,2)=0,IF(ISBLANK(OFFSET('10. SEGUIMIENTO 2025'!$P$14,INT((ROW()-13)/2),0)),"",OFFSET('10. SEGUIMIENTO 2025'!$P$14,INT((ROW()-13)/2),0)),IF(ISBLANK(OFFSET('9. METAS'!$P$20,INT((ROW()-14)/2),0)),"",OFFSET('9. METAS'!$P$20,INT((ROW()-14)/2),0)))</f>
        <v>NA</v>
      </c>
      <c r="M22" s="244" t="str">
        <f ca="1">IF(MOD(ROW()-13,2)=0,IF(ISBLANK(OFFSET('10. SEGUIMIENTO 2025'!$Q$14,INT((ROW()-13)/2),0)),"",OFFSET('10. SEGUIMIENTO 2025'!$Q$14,INT((ROW()-13)/2),0)),IF(ISBLANK(OFFSET('9. METAS'!$Q$20,INT((ROW()-14)/2),0)),"",OFFSET('9. METAS'!$Q$20,INT((ROW()-14)/2),0)))</f>
        <v>NA</v>
      </c>
      <c r="N22" s="811"/>
      <c r="O22" s="813"/>
      <c r="P22" s="817"/>
    </row>
    <row r="23" spans="3:16">
      <c r="C23" s="797" t="str">
        <f ca="1">IF(ISBLANK(OFFSET('5. Pp (3 años)'!$C$45,INT((ROW()-13)/2),0)),"",OFFSET('5. Pp (3 años)'!$C$45,INT((ROW()-13)/2),0))</f>
        <v>Actividad 1.3</v>
      </c>
      <c r="D23" s="791" t="str">
        <f ca="1">IF(ISBLANK(OFFSET('5. Pp (3 años)'!$D$45,INT((ROW()-13)/2),0)),"",OFFSET('5. Pp (3 años)'!$D$45,INT((ROW()-13)/2),0))</f>
        <v>2.3.1.1.1.3 Gestión del proceso legal para la entrada en vigor de instrumentos para el ordenamiento territorial y desarrollo urbano</v>
      </c>
      <c r="E23" s="791" t="str">
        <f ca="1">IF(ISBLANK(OFFSET('5. Pp (3 años)'!$E$45,INT((ROW()-13)/2),0)),"",OFFSET('5. Pp (3 años)'!$E$45,INT((ROW()-13)/2),0))</f>
        <v>PINOTPU: Porcentaje de instrumentos normativos para el ordenamiento territorial y planeación urbana</v>
      </c>
      <c r="F23" s="793" t="str">
        <f ca="1">IF(ISBLANK(OFFSET('5. Pp (3 años)'!$K$45,INT((ROW()-13)/2),0)),"",OFFSET('5. Pp (3 años)'!$K$45,INT((ROW()-13)/2),0))</f>
        <v>Ascendente</v>
      </c>
      <c r="G23" s="795" t="str">
        <f ca="1">IF(ISBLANK(OFFSET('5. Pp (3 años)'!$H$45,INT((ROW()-13)/2),0)),"",OFFSET('5. Pp (3 años)'!$H$45,INT((ROW()-13)/2),0))</f>
        <v>Semestral/Anual</v>
      </c>
      <c r="H23" s="801" t="str">
        <f ca="1">IF(ISBLANK(OFFSET('9. METAS'!$K$20,INT((ROW()-13)/2),0)),"",OFFSET('9. METAS'!$K$20,INT((ROW()-13)/2),0))</f>
        <v>NA</v>
      </c>
      <c r="I23" s="804"/>
      <c r="J23" s="242">
        <f ca="1">IF(MOD(ROW()-13,2)=0,IF(ISBLANK(OFFSET('10. SEGUIMIENTO 2025'!$N$14,INT((ROW()-13)/2),0)),"",OFFSET('10. SEGUIMIENTO 2025'!$N$14,INT((ROW()-13)/2),0)),IF(ISBLANK(OFFSET('9. METAS'!$N$20,INT((ROW()-14)/2),0)),"",OFFSET('9. METAS'!$N$20,INT((ROW()-14)/2),0)))</f>
        <v>456</v>
      </c>
      <c r="K23" s="243" t="str">
        <f ca="1">IF(MOD(ROW()-13,2)=0,IF(ISBLANK(OFFSET('10. SEGUIMIENTO 2025'!$O$14,INT((ROW()-13)/2),0)),"",OFFSET('10. SEGUIMIENTO 2025'!$O$14,INT((ROW()-13)/2),0)),IF(ISBLANK(OFFSET('9. METAS'!$O$20,INT((ROW()-14)/2),0)),"",OFFSET('9. METAS'!$O$20,INT((ROW()-14)/2),0)))</f>
        <v/>
      </c>
      <c r="L23" s="243" t="str">
        <f ca="1">IF(MOD(ROW()-13,2)=0,IF(ISBLANK(OFFSET('10. SEGUIMIENTO 2025'!$P$14,INT((ROW()-13)/2),0)),"",OFFSET('10. SEGUIMIENTO 2025'!$P$14,INT((ROW()-13)/2),0)),IF(ISBLANK(OFFSET('9. METAS'!$P$20,INT((ROW()-14)/2),0)),"",OFFSET('9. METAS'!$P$20,INT((ROW()-14)/2),0)))</f>
        <v/>
      </c>
      <c r="M23" s="244" t="str">
        <f ca="1">IF(MOD(ROW()-13,2)=0,IF(ISBLANK(OFFSET('10. SEGUIMIENTO 2025'!$Q$14,INT((ROW()-13)/2),0)),"",OFFSET('10. SEGUIMIENTO 2025'!$Q$14,INT((ROW()-13)/2),0)),IF(ISBLANK(OFFSET('9. METAS'!$Q$20,INT((ROW()-14)/2),0)),"",OFFSET('9. METAS'!$Q$20,INT((ROW()-14)/2),0)))</f>
        <v/>
      </c>
      <c r="N23" s="810" t="str">
        <f t="shared" ref="N23" ca="1" si="5">IFERROR(J23/J24,"ND")</f>
        <v>ND</v>
      </c>
      <c r="O23" s="812" t="str">
        <f t="shared" ref="O23" ca="1" si="6">IFERROR(((J23)/H23),"ND")</f>
        <v>ND</v>
      </c>
      <c r="P23" s="816"/>
    </row>
    <row r="24" spans="3:16">
      <c r="C24" s="789"/>
      <c r="D24" s="791"/>
      <c r="E24" s="791"/>
      <c r="F24" s="793"/>
      <c r="G24" s="795"/>
      <c r="H24" s="801"/>
      <c r="I24" s="805"/>
      <c r="J24" s="242" t="str">
        <f ca="1">IF(MOD(ROW()-13,2)=0,IF(ISBLANK(OFFSET('10. SEGUIMIENTO 2025'!$N$14,INT((ROW()-13)/2),0)),"",OFFSET('10. SEGUIMIENTO 2025'!$N$14,INT((ROW()-13)/2),0)),IF(ISBLANK(OFFSET('9. METAS'!$N$20,INT((ROW()-14)/2),0)),"",OFFSET('9. METAS'!$N$20,INT((ROW()-14)/2),0)))</f>
        <v>NA</v>
      </c>
      <c r="K24" s="243" t="str">
        <f ca="1">IF(MOD(ROW()-13,2)=0,IF(ISBLANK(OFFSET('10. SEGUIMIENTO 2025'!$O$14,INT((ROW()-13)/2),0)),"",OFFSET('10. SEGUIMIENTO 2025'!$O$14,INT((ROW()-13)/2),0)),IF(ISBLANK(OFFSET('9. METAS'!$O$20,INT((ROW()-14)/2),0)),"",OFFSET('9. METAS'!$O$20,INT((ROW()-14)/2),0)))</f>
        <v>NA</v>
      </c>
      <c r="L24" s="243" t="str">
        <f ca="1">IF(MOD(ROW()-13,2)=0,IF(ISBLANK(OFFSET('10. SEGUIMIENTO 2025'!$P$14,INT((ROW()-13)/2),0)),"",OFFSET('10. SEGUIMIENTO 2025'!$P$14,INT((ROW()-13)/2),0)),IF(ISBLANK(OFFSET('9. METAS'!$P$20,INT((ROW()-14)/2),0)),"",OFFSET('9. METAS'!$P$20,INT((ROW()-14)/2),0)))</f>
        <v>NA</v>
      </c>
      <c r="M24" s="244" t="str">
        <f ca="1">IF(MOD(ROW()-13,2)=0,IF(ISBLANK(OFFSET('10. SEGUIMIENTO 2025'!$Q$14,INT((ROW()-13)/2),0)),"",OFFSET('10. SEGUIMIENTO 2025'!$Q$14,INT((ROW()-13)/2),0)),IF(ISBLANK(OFFSET('9. METAS'!$Q$20,INT((ROW()-14)/2),0)),"",OFFSET('9. METAS'!$Q$20,INT((ROW()-14)/2),0)))</f>
        <v>NA</v>
      </c>
      <c r="N24" s="811"/>
      <c r="O24" s="813"/>
      <c r="P24" s="817"/>
    </row>
    <row r="25" spans="3:16">
      <c r="C25" s="797" t="str">
        <f ca="1">IF(ISBLANK(OFFSET('5. Pp (3 años)'!$C$45,INT((ROW()-13)/2),0)),"",OFFSET('5. Pp (3 años)'!$C$45,INT((ROW()-13)/2),0))</f>
        <v>Componente 2</v>
      </c>
      <c r="D25" s="791" t="str">
        <f ca="1">IF(ISBLANK(OFFSET('5. Pp (3 años)'!$D$45,INT((ROW()-13)/2),0)),"",OFFSET('5. Pp (3 años)'!$D$45,INT((ROW()-13)/2),0))</f>
        <v>2.3.1.1.2 Mecanismos de participación ciudadana implementados en procesos de planeación urbana.</v>
      </c>
      <c r="E25" s="791" t="str">
        <f ca="1">IF(ISBLANK(OFFSET('5. Pp (3 años)'!$E$45,INT((ROW()-13)/2),0)),"",OFFSET('5. Pp (3 años)'!$E$45,INT((ROW()-13)/2),0))</f>
        <v>PMPCI: Procentaje de mecanismos de participación ciudadana implementados en los procesos de planeación urbana urbana</v>
      </c>
      <c r="F25" s="793" t="str">
        <f ca="1">IF(ISBLANK(OFFSET('5. Pp (3 años)'!$K$45,INT((ROW()-13)/2),0)),"",OFFSET('5. Pp (3 años)'!$K$45,INT((ROW()-13)/2),0))</f>
        <v>Ascendente</v>
      </c>
      <c r="G25" s="795" t="str">
        <f ca="1">IF(ISBLANK(OFFSET('5. Pp (3 años)'!$H$45,INT((ROW()-13)/2),0)),"",OFFSET('5. Pp (3 años)'!$H$45,INT((ROW()-13)/2),0))</f>
        <v>Semestral/Anual</v>
      </c>
      <c r="H25" s="801" t="str">
        <f ca="1">IF(ISBLANK(OFFSET('9. METAS'!$K$20,INT((ROW()-13)/2),0)),"",OFFSET('9. METAS'!$K$20,INT((ROW()-13)/2),0))</f>
        <v>NA</v>
      </c>
      <c r="I25" s="804"/>
      <c r="J25" s="242">
        <f ca="1">IF(MOD(ROW()-13,2)=0,IF(ISBLANK(OFFSET('10. SEGUIMIENTO 2025'!$N$14,INT((ROW()-13)/2),0)),"",OFFSET('10. SEGUIMIENTO 2025'!$N$14,INT((ROW()-13)/2),0)),IF(ISBLANK(OFFSET('9. METAS'!$N$20,INT((ROW()-14)/2),0)),"",OFFSET('9. METAS'!$N$20,INT((ROW()-14)/2),0)))</f>
        <v>456</v>
      </c>
      <c r="K25" s="243" t="str">
        <f ca="1">IF(MOD(ROW()-13,2)=0,IF(ISBLANK(OFFSET('10. SEGUIMIENTO 2025'!$O$14,INT((ROW()-13)/2),0)),"",OFFSET('10. SEGUIMIENTO 2025'!$O$14,INT((ROW()-13)/2),0)),IF(ISBLANK(OFFSET('9. METAS'!$O$20,INT((ROW()-14)/2),0)),"",OFFSET('9. METAS'!$O$20,INT((ROW()-14)/2),0)))</f>
        <v/>
      </c>
      <c r="L25" s="243" t="str">
        <f ca="1">IF(MOD(ROW()-13,2)=0,IF(ISBLANK(OFFSET('10. SEGUIMIENTO 2025'!$P$14,INT((ROW()-13)/2),0)),"",OFFSET('10. SEGUIMIENTO 2025'!$P$14,INT((ROW()-13)/2),0)),IF(ISBLANK(OFFSET('9. METAS'!$P$20,INT((ROW()-14)/2),0)),"",OFFSET('9. METAS'!$P$20,INT((ROW()-14)/2),0)))</f>
        <v/>
      </c>
      <c r="M25" s="244" t="str">
        <f ca="1">IF(MOD(ROW()-13,2)=0,IF(ISBLANK(OFFSET('10. SEGUIMIENTO 2025'!$Q$14,INT((ROW()-13)/2),0)),"",OFFSET('10. SEGUIMIENTO 2025'!$Q$14,INT((ROW()-13)/2),0)),IF(ISBLANK(OFFSET('9. METAS'!$Q$20,INT((ROW()-14)/2),0)),"",OFFSET('9. METAS'!$Q$20,INT((ROW()-14)/2),0)))</f>
        <v/>
      </c>
      <c r="N25" s="810" t="str">
        <f t="shared" ref="N25" ca="1" si="7">IFERROR(J25/J26,"ND")</f>
        <v>ND</v>
      </c>
      <c r="O25" s="812" t="str">
        <f t="shared" ref="O25" ca="1" si="8">IFERROR(((J25)/H25),"ND")</f>
        <v>ND</v>
      </c>
      <c r="P25" s="816"/>
    </row>
    <row r="26" spans="3:16">
      <c r="C26" s="789"/>
      <c r="D26" s="791"/>
      <c r="E26" s="791"/>
      <c r="F26" s="793"/>
      <c r="G26" s="795"/>
      <c r="H26" s="801"/>
      <c r="I26" s="805"/>
      <c r="J26" s="242" t="str">
        <f ca="1">IF(MOD(ROW()-13,2)=0,IF(ISBLANK(OFFSET('10. SEGUIMIENTO 2025'!$N$14,INT((ROW()-13)/2),0)),"",OFFSET('10. SEGUIMIENTO 2025'!$N$14,INT((ROW()-13)/2),0)),IF(ISBLANK(OFFSET('9. METAS'!$N$20,INT((ROW()-14)/2),0)),"",OFFSET('9. METAS'!$N$20,INT((ROW()-14)/2),0)))</f>
        <v>NA</v>
      </c>
      <c r="K26" s="243" t="str">
        <f ca="1">IF(MOD(ROW()-13,2)=0,IF(ISBLANK(OFFSET('10. SEGUIMIENTO 2025'!$O$14,INT((ROW()-13)/2),0)),"",OFFSET('10. SEGUIMIENTO 2025'!$O$14,INT((ROW()-13)/2),0)),IF(ISBLANK(OFFSET('9. METAS'!$O$20,INT((ROW()-14)/2),0)),"",OFFSET('9. METAS'!$O$20,INT((ROW()-14)/2),0)))</f>
        <v>NA</v>
      </c>
      <c r="L26" s="243" t="str">
        <f ca="1">IF(MOD(ROW()-13,2)=0,IF(ISBLANK(OFFSET('10. SEGUIMIENTO 2025'!$P$14,INT((ROW()-13)/2),0)),"",OFFSET('10. SEGUIMIENTO 2025'!$P$14,INT((ROW()-13)/2),0)),IF(ISBLANK(OFFSET('9. METAS'!$P$20,INT((ROW()-14)/2),0)),"",OFFSET('9. METAS'!$P$20,INT((ROW()-14)/2),0)))</f>
        <v>NA</v>
      </c>
      <c r="M26" s="244" t="str">
        <f ca="1">IF(MOD(ROW()-13,2)=0,IF(ISBLANK(OFFSET('10. SEGUIMIENTO 2025'!$Q$14,INT((ROW()-13)/2),0)),"",OFFSET('10. SEGUIMIENTO 2025'!$Q$14,INT((ROW()-13)/2),0)),IF(ISBLANK(OFFSET('9. METAS'!$Q$20,INT((ROW()-14)/2),0)),"",OFFSET('9. METAS'!$Q$20,INT((ROW()-14)/2),0)))</f>
        <v>NA</v>
      </c>
      <c r="N26" s="811"/>
      <c r="O26" s="813"/>
      <c r="P26" s="817"/>
    </row>
    <row r="27" spans="3:16">
      <c r="C27" s="797" t="str">
        <f ca="1">IF(ISBLANK(OFFSET('5. Pp (3 años)'!$C$45,INT((ROW()-13)/2),0)),"",OFFSET('5. Pp (3 años)'!$C$45,INT((ROW()-13)/2),0))</f>
        <v>Actividad</v>
      </c>
      <c r="D27" s="791" t="str">
        <f ca="1">IF(ISBLANK(OFFSET('5. Pp (3 años)'!$D$45,INT((ROW()-13)/2),0)),"",OFFSET('5. Pp (3 años)'!$D$45,INT((ROW()-13)/2),0))</f>
        <v>2.3.1.1.2.1 Realización de foros y mesas de trabajo ciudadanas para proyectos de movilidad y planeación urbana.</v>
      </c>
      <c r="E27" s="791" t="str">
        <f ca="1">IF(ISBLANK(OFFSET('5. Pp (3 años)'!$E$45,INT((ROW()-13)/2),0)),"",OFFSET('5. Pp (3 años)'!$E$45,INT((ROW()-13)/2),0))</f>
        <v>PFMTCR: Porcentaje de foros y mesas de trabajo ciudadanas realizadas</v>
      </c>
      <c r="F27" s="793" t="str">
        <f ca="1">IF(ISBLANK(OFFSET('5. Pp (3 años)'!$K$45,INT((ROW()-13)/2),0)),"",OFFSET('5. Pp (3 años)'!$K$45,INT((ROW()-13)/2),0))</f>
        <v>Ascendente</v>
      </c>
      <c r="G27" s="795" t="str">
        <f ca="1">IF(ISBLANK(OFFSET('5. Pp (3 años)'!$H$45,INT((ROW()-13)/2),0)),"",OFFSET('5. Pp (3 años)'!$H$45,INT((ROW()-13)/2),0))</f>
        <v>Trimestral</v>
      </c>
      <c r="H27" s="801" t="str">
        <f ca="1">IF(ISBLANK(OFFSET('9. METAS'!$K$20,INT((ROW()-13)/2),0)),"",OFFSET('9. METAS'!$K$20,INT((ROW()-13)/2),0))</f>
        <v>NA</v>
      </c>
      <c r="I27" s="804"/>
      <c r="J27" s="242">
        <f ca="1">IF(MOD(ROW()-13,2)=0,IF(ISBLANK(OFFSET('10. SEGUIMIENTO 2025'!$N$14,INT((ROW()-13)/2),0)),"",OFFSET('10. SEGUIMIENTO 2025'!$N$14,INT((ROW()-13)/2),0)),IF(ISBLANK(OFFSET('9. METAS'!$N$20,INT((ROW()-14)/2),0)),"",OFFSET('9. METAS'!$N$20,INT((ROW()-14)/2),0)))</f>
        <v>456</v>
      </c>
      <c r="K27" s="243" t="str">
        <f ca="1">IF(MOD(ROW()-13,2)=0,IF(ISBLANK(OFFSET('10. SEGUIMIENTO 2025'!$O$14,INT((ROW()-13)/2),0)),"",OFFSET('10. SEGUIMIENTO 2025'!$O$14,INT((ROW()-13)/2),0)),IF(ISBLANK(OFFSET('9. METAS'!$O$20,INT((ROW()-14)/2),0)),"",OFFSET('9. METAS'!$O$20,INT((ROW()-14)/2),0)))</f>
        <v/>
      </c>
      <c r="L27" s="243" t="str">
        <f ca="1">IF(MOD(ROW()-13,2)=0,IF(ISBLANK(OFFSET('10. SEGUIMIENTO 2025'!$P$14,INT((ROW()-13)/2),0)),"",OFFSET('10. SEGUIMIENTO 2025'!$P$14,INT((ROW()-13)/2),0)),IF(ISBLANK(OFFSET('9. METAS'!$P$20,INT((ROW()-14)/2),0)),"",OFFSET('9. METAS'!$P$20,INT((ROW()-14)/2),0)))</f>
        <v/>
      </c>
      <c r="M27" s="244" t="str">
        <f ca="1">IF(MOD(ROW()-13,2)=0,IF(ISBLANK(OFFSET('10. SEGUIMIENTO 2025'!$Q$14,INT((ROW()-13)/2),0)),"",OFFSET('10. SEGUIMIENTO 2025'!$Q$14,INT((ROW()-13)/2),0)),IF(ISBLANK(OFFSET('9. METAS'!$Q$20,INT((ROW()-14)/2),0)),"",OFFSET('9. METAS'!$Q$20,INT((ROW()-14)/2),0)))</f>
        <v/>
      </c>
      <c r="N27" s="810" t="str">
        <f t="shared" ref="N27" ca="1" si="9">IFERROR(J27/J28,"ND")</f>
        <v>ND</v>
      </c>
      <c r="O27" s="812" t="str">
        <f t="shared" ref="O27" ca="1" si="10">IFERROR(((J27)/H27),"ND")</f>
        <v>ND</v>
      </c>
      <c r="P27" s="816"/>
    </row>
    <row r="28" spans="3:16">
      <c r="C28" s="789"/>
      <c r="D28" s="791"/>
      <c r="E28" s="791"/>
      <c r="F28" s="793"/>
      <c r="G28" s="795"/>
      <c r="H28" s="801"/>
      <c r="I28" s="805"/>
      <c r="J28" s="242" t="str">
        <f ca="1">IF(MOD(ROW()-13,2)=0,IF(ISBLANK(OFFSET('10. SEGUIMIENTO 2025'!$N$14,INT((ROW()-13)/2),0)),"",OFFSET('10. SEGUIMIENTO 2025'!$N$14,INT((ROW()-13)/2),0)),IF(ISBLANK(OFFSET('9. METAS'!$N$20,INT((ROW()-14)/2),0)),"",OFFSET('9. METAS'!$N$20,INT((ROW()-14)/2),0)))</f>
        <v>NA</v>
      </c>
      <c r="K28" s="243" t="str">
        <f ca="1">IF(MOD(ROW()-13,2)=0,IF(ISBLANK(OFFSET('10. SEGUIMIENTO 2025'!$O$14,INT((ROW()-13)/2),0)),"",OFFSET('10. SEGUIMIENTO 2025'!$O$14,INT((ROW()-13)/2),0)),IF(ISBLANK(OFFSET('9. METAS'!$O$20,INT((ROW()-14)/2),0)),"",OFFSET('9. METAS'!$O$20,INT((ROW()-14)/2),0)))</f>
        <v>NA</v>
      </c>
      <c r="L28" s="243" t="str">
        <f ca="1">IF(MOD(ROW()-13,2)=0,IF(ISBLANK(OFFSET('10. SEGUIMIENTO 2025'!$P$14,INT((ROW()-13)/2),0)),"",OFFSET('10. SEGUIMIENTO 2025'!$P$14,INT((ROW()-13)/2),0)),IF(ISBLANK(OFFSET('9. METAS'!$P$20,INT((ROW()-14)/2),0)),"",OFFSET('9. METAS'!$P$20,INT((ROW()-14)/2),0)))</f>
        <v>NA</v>
      </c>
      <c r="M28" s="244" t="str">
        <f ca="1">IF(MOD(ROW()-13,2)=0,IF(ISBLANK(OFFSET('10. SEGUIMIENTO 2025'!$Q$14,INT((ROW()-13)/2),0)),"",OFFSET('10. SEGUIMIENTO 2025'!$Q$14,INT((ROW()-13)/2),0)),IF(ISBLANK(OFFSET('9. METAS'!$Q$20,INT((ROW()-14)/2),0)),"",OFFSET('9. METAS'!$Q$20,INT((ROW()-14)/2),0)))</f>
        <v>NA</v>
      </c>
      <c r="N28" s="811"/>
      <c r="O28" s="813"/>
      <c r="P28" s="817"/>
    </row>
    <row r="29" spans="3:16">
      <c r="C29" s="797" t="str">
        <f ca="1">IF(ISBLANK(OFFSET('5. Pp (3 años)'!$C$45,INT((ROW()-13)/2),0)),"",OFFSET('5. Pp (3 años)'!$C$45,INT((ROW()-13)/2),0))</f>
        <v>Actividad</v>
      </c>
      <c r="D29" s="791" t="str">
        <f ca="1">IF(ISBLANK(OFFSET('5. Pp (3 años)'!$D$45,INT((ROW()-13)/2),0)),"",OFFSET('5. Pp (3 años)'!$D$45,INT((ROW()-13)/2),0))</f>
        <v>2.3.1.1.2.2 Creación de una plataforma de consulta y recepción de propuestas ciudadanas en materia de movilidad y desarrollo urbano.</v>
      </c>
      <c r="E29" s="791" t="str">
        <f ca="1">IF(ISBLANK(OFFSET('5. Pp (3 años)'!$E$45,INT((ROW()-13)/2),0)),"",OFFSET('5. Pp (3 años)'!$E$45,INT((ROW()-13)/2),0))</f>
        <v>PCCMMDUA: Porcentaje de consultas ciudadanas en materia de movilidad y desarrollo urbano atendidas</v>
      </c>
      <c r="F29" s="793" t="str">
        <f ca="1">IF(ISBLANK(OFFSET('5. Pp (3 años)'!$K$45,INT((ROW()-13)/2),0)),"",OFFSET('5. Pp (3 años)'!$K$45,INT((ROW()-13)/2),0))</f>
        <v>Ascendente</v>
      </c>
      <c r="G29" s="795" t="str">
        <f ca="1">IF(ISBLANK(OFFSET('5. Pp (3 años)'!$H$45,INT((ROW()-13)/2),0)),"",OFFSET('5. Pp (3 años)'!$H$45,INT((ROW()-13)/2),0))</f>
        <v>Semestral/Anual</v>
      </c>
      <c r="H29" s="801" t="str">
        <f ca="1">IF(ISBLANK(OFFSET('9. METAS'!$K$20,INT((ROW()-13)/2),0)),"",OFFSET('9. METAS'!$K$20,INT((ROW()-13)/2),0))</f>
        <v>NA</v>
      </c>
      <c r="I29" s="804"/>
      <c r="J29" s="242">
        <f ca="1">IF(MOD(ROW()-13,2)=0,IF(ISBLANK(OFFSET('10. SEGUIMIENTO 2025'!$N$14,INT((ROW()-13)/2),0)),"",OFFSET('10. SEGUIMIENTO 2025'!$N$14,INT((ROW()-13)/2),0)),IF(ISBLANK(OFFSET('9. METAS'!$N$20,INT((ROW()-14)/2),0)),"",OFFSET('9. METAS'!$N$20,INT((ROW()-14)/2),0)))</f>
        <v>41</v>
      </c>
      <c r="K29" s="243" t="str">
        <f ca="1">IF(MOD(ROW()-13,2)=0,IF(ISBLANK(OFFSET('10. SEGUIMIENTO 2025'!$O$14,INT((ROW()-13)/2),0)),"",OFFSET('10. SEGUIMIENTO 2025'!$O$14,INT((ROW()-13)/2),0)),IF(ISBLANK(OFFSET('9. METAS'!$O$20,INT((ROW()-14)/2),0)),"",OFFSET('9. METAS'!$O$20,INT((ROW()-14)/2),0)))</f>
        <v/>
      </c>
      <c r="L29" s="243" t="str">
        <f ca="1">IF(MOD(ROW()-13,2)=0,IF(ISBLANK(OFFSET('10. SEGUIMIENTO 2025'!$P$14,INT((ROW()-13)/2),0)),"",OFFSET('10. SEGUIMIENTO 2025'!$P$14,INT((ROW()-13)/2),0)),IF(ISBLANK(OFFSET('9. METAS'!$P$20,INT((ROW()-14)/2),0)),"",OFFSET('9. METAS'!$P$20,INT((ROW()-14)/2),0)))</f>
        <v/>
      </c>
      <c r="M29" s="244" t="str">
        <f ca="1">IF(MOD(ROW()-13,2)=0,IF(ISBLANK(OFFSET('10. SEGUIMIENTO 2025'!$Q$14,INT((ROW()-13)/2),0)),"",OFFSET('10. SEGUIMIENTO 2025'!$Q$14,INT((ROW()-13)/2),0)),IF(ISBLANK(OFFSET('9. METAS'!$Q$20,INT((ROW()-14)/2),0)),"",OFFSET('9. METAS'!$Q$20,INT((ROW()-14)/2),0)))</f>
        <v/>
      </c>
      <c r="N29" s="810" t="str">
        <f t="shared" ref="N29" ca="1" si="11">IFERROR(J29/J30,"ND")</f>
        <v>ND</v>
      </c>
      <c r="O29" s="812" t="str">
        <f t="shared" ref="O29" ca="1" si="12">IFERROR(((J29)/H29),"ND")</f>
        <v>ND</v>
      </c>
      <c r="P29" s="816"/>
    </row>
    <row r="30" spans="3:16">
      <c r="C30" s="789"/>
      <c r="D30" s="791"/>
      <c r="E30" s="791"/>
      <c r="F30" s="793"/>
      <c r="G30" s="795"/>
      <c r="H30" s="801"/>
      <c r="I30" s="805"/>
      <c r="J30" s="242" t="str">
        <f ca="1">IF(MOD(ROW()-13,2)=0,IF(ISBLANK(OFFSET('10. SEGUIMIENTO 2025'!$N$14,INT((ROW()-13)/2),0)),"",OFFSET('10. SEGUIMIENTO 2025'!$N$14,INT((ROW()-13)/2),0)),IF(ISBLANK(OFFSET('9. METAS'!$N$20,INT((ROW()-14)/2),0)),"",OFFSET('9. METAS'!$N$20,INT((ROW()-14)/2),0)))</f>
        <v>NA</v>
      </c>
      <c r="K30" s="243" t="str">
        <f ca="1">IF(MOD(ROW()-13,2)=0,IF(ISBLANK(OFFSET('10. SEGUIMIENTO 2025'!$O$14,INT((ROW()-13)/2),0)),"",OFFSET('10. SEGUIMIENTO 2025'!$O$14,INT((ROW()-13)/2),0)),IF(ISBLANK(OFFSET('9. METAS'!$O$20,INT((ROW()-14)/2),0)),"",OFFSET('9. METAS'!$O$20,INT((ROW()-14)/2),0)))</f>
        <v>NA</v>
      </c>
      <c r="L30" s="243" t="str">
        <f ca="1">IF(MOD(ROW()-13,2)=0,IF(ISBLANK(OFFSET('10. SEGUIMIENTO 2025'!$P$14,INT((ROW()-13)/2),0)),"",OFFSET('10. SEGUIMIENTO 2025'!$P$14,INT((ROW()-13)/2),0)),IF(ISBLANK(OFFSET('9. METAS'!$P$20,INT((ROW()-14)/2),0)),"",OFFSET('9. METAS'!$P$20,INT((ROW()-14)/2),0)))</f>
        <v>NA</v>
      </c>
      <c r="M30" s="244" t="str">
        <f ca="1">IF(MOD(ROW()-13,2)=0,IF(ISBLANK(OFFSET('10. SEGUIMIENTO 2025'!$Q$14,INT((ROW()-13)/2),0)),"",OFFSET('10. SEGUIMIENTO 2025'!$Q$14,INT((ROW()-13)/2),0)),IF(ISBLANK(OFFSET('9. METAS'!$Q$20,INT((ROW()-14)/2),0)),"",OFFSET('9. METAS'!$Q$20,INT((ROW()-14)/2),0)))</f>
        <v>NA</v>
      </c>
      <c r="N30" s="811"/>
      <c r="O30" s="813"/>
      <c r="P30" s="817"/>
    </row>
    <row r="31" spans="3:16">
      <c r="C31" s="797" t="str">
        <f ca="1">IF(ISBLANK(OFFSET('5. Pp (3 años)'!$C$45,INT((ROW()-13)/2),0)),"",OFFSET('5. Pp (3 años)'!$C$45,INT((ROW()-13)/2),0))</f>
        <v>Componente 3</v>
      </c>
      <c r="D31" s="791" t="str">
        <f ca="1">IF(ISBLANK(OFFSET('5. Pp (3 años)'!$D$45,INT((ROW()-13)/2),0)),"",OFFSET('5. Pp (3 años)'!$D$45,INT((ROW()-13)/2),0))</f>
        <v>2.3.1.1.3 Reportes de sistema de información municipal integrados con archivos documentales, estadísticos, cartográficos y de infraestructura urbana.</v>
      </c>
      <c r="E31" s="791" t="str">
        <f ca="1">IF(ISBLANK(OFFSET('5. Pp (3 años)'!$E$45,INT((ROW()-13)/2),0)),"",OFFSET('5. Pp (3 años)'!$E$45,INT((ROW()-13)/2),0))</f>
        <v>PMIUTA: Porcentaje de municipios con información urbana y territorial actualizada</v>
      </c>
      <c r="F31" s="793" t="str">
        <f ca="1">IF(ISBLANK(OFFSET('5. Pp (3 años)'!$K$45,INT((ROW()-13)/2),0)),"",OFFSET('5. Pp (3 años)'!$K$45,INT((ROW()-13)/2),0))</f>
        <v>Ascendente</v>
      </c>
      <c r="G31" s="795" t="str">
        <f ca="1">IF(ISBLANK(OFFSET('5. Pp (3 años)'!$H$45,INT((ROW()-13)/2),0)),"",OFFSET('5. Pp (3 años)'!$H$45,INT((ROW()-13)/2),0))</f>
        <v>Trimestral</v>
      </c>
      <c r="H31" s="801" t="str">
        <f ca="1">IF(ISBLANK(OFFSET('9. METAS'!$K$20,INT((ROW()-13)/2),0)),"",OFFSET('9. METAS'!$K$20,INT((ROW()-13)/2),0))</f>
        <v>NA</v>
      </c>
      <c r="I31" s="804"/>
      <c r="J31" s="242">
        <f ca="1">IF(MOD(ROW()-13,2)=0,IF(ISBLANK(OFFSET('10. SEGUIMIENTO 2025'!$N$14,INT((ROW()-13)/2),0)),"",OFFSET('10. SEGUIMIENTO 2025'!$N$14,INT((ROW()-13)/2),0)),IF(ISBLANK(OFFSET('9. METAS'!$N$20,INT((ROW()-14)/2),0)),"",OFFSET('9. METAS'!$N$20,INT((ROW()-14)/2),0)))</f>
        <v>41</v>
      </c>
      <c r="K31" s="243" t="str">
        <f ca="1">IF(MOD(ROW()-13,2)=0,IF(ISBLANK(OFFSET('10. SEGUIMIENTO 2025'!$O$14,INT((ROW()-13)/2),0)),"",OFFSET('10. SEGUIMIENTO 2025'!$O$14,INT((ROW()-13)/2),0)),IF(ISBLANK(OFFSET('9. METAS'!$O$20,INT((ROW()-14)/2),0)),"",OFFSET('9. METAS'!$O$20,INT((ROW()-14)/2),0)))</f>
        <v/>
      </c>
      <c r="L31" s="243" t="str">
        <f ca="1">IF(MOD(ROW()-13,2)=0,IF(ISBLANK(OFFSET('10. SEGUIMIENTO 2025'!$P$14,INT((ROW()-13)/2),0)),"",OFFSET('10. SEGUIMIENTO 2025'!$P$14,INT((ROW()-13)/2),0)),IF(ISBLANK(OFFSET('9. METAS'!$P$20,INT((ROW()-14)/2),0)),"",OFFSET('9. METAS'!$P$20,INT((ROW()-14)/2),0)))</f>
        <v/>
      </c>
      <c r="M31" s="244" t="str">
        <f ca="1">IF(MOD(ROW()-13,2)=0,IF(ISBLANK(OFFSET('10. SEGUIMIENTO 2025'!$Q$14,INT((ROW()-13)/2),0)),"",OFFSET('10. SEGUIMIENTO 2025'!$Q$14,INT((ROW()-13)/2),0)),IF(ISBLANK(OFFSET('9. METAS'!$Q$20,INT((ROW()-14)/2),0)),"",OFFSET('9. METAS'!$Q$20,INT((ROW()-14)/2),0)))</f>
        <v/>
      </c>
      <c r="N31" s="810" t="str">
        <f t="shared" ref="N31" ca="1" si="13">IFERROR(J31/J32,"ND")</f>
        <v>ND</v>
      </c>
      <c r="O31" s="812" t="str">
        <f t="shared" ref="O31" ca="1" si="14">IFERROR(((J31)/H31),"ND")</f>
        <v>ND</v>
      </c>
      <c r="P31" s="816"/>
    </row>
    <row r="32" spans="3:16">
      <c r="C32" s="789"/>
      <c r="D32" s="791"/>
      <c r="E32" s="791"/>
      <c r="F32" s="793"/>
      <c r="G32" s="795"/>
      <c r="H32" s="801"/>
      <c r="I32" s="805"/>
      <c r="J32" s="242" t="str">
        <f ca="1">IF(MOD(ROW()-13,2)=0,IF(ISBLANK(OFFSET('10. SEGUIMIENTO 2025'!$N$14,INT((ROW()-13)/2),0)),"",OFFSET('10. SEGUIMIENTO 2025'!$N$14,INT((ROW()-13)/2),0)),IF(ISBLANK(OFFSET('9. METAS'!$N$20,INT((ROW()-14)/2),0)),"",OFFSET('9. METAS'!$N$20,INT((ROW()-14)/2),0)))</f>
        <v>NA</v>
      </c>
      <c r="K32" s="243" t="str">
        <f ca="1">IF(MOD(ROW()-13,2)=0,IF(ISBLANK(OFFSET('10. SEGUIMIENTO 2025'!$O$14,INT((ROW()-13)/2),0)),"",OFFSET('10. SEGUIMIENTO 2025'!$O$14,INT((ROW()-13)/2),0)),IF(ISBLANK(OFFSET('9. METAS'!$O$20,INT((ROW()-14)/2),0)),"",OFFSET('9. METAS'!$O$20,INT((ROW()-14)/2),0)))</f>
        <v>NA</v>
      </c>
      <c r="L32" s="243" t="str">
        <f ca="1">IF(MOD(ROW()-13,2)=0,IF(ISBLANK(OFFSET('10. SEGUIMIENTO 2025'!$P$14,INT((ROW()-13)/2),0)),"",OFFSET('10. SEGUIMIENTO 2025'!$P$14,INT((ROW()-13)/2),0)),IF(ISBLANK(OFFSET('9. METAS'!$P$20,INT((ROW()-14)/2),0)),"",OFFSET('9. METAS'!$P$20,INT((ROW()-14)/2),0)))</f>
        <v>NA</v>
      </c>
      <c r="M32" s="244" t="str">
        <f ca="1">IF(MOD(ROW()-13,2)=0,IF(ISBLANK(OFFSET('10. SEGUIMIENTO 2025'!$Q$14,INT((ROW()-13)/2),0)),"",OFFSET('10. SEGUIMIENTO 2025'!$Q$14,INT((ROW()-13)/2),0)),IF(ISBLANK(OFFSET('9. METAS'!$Q$20,INT((ROW()-14)/2),0)),"",OFFSET('9. METAS'!$Q$20,INT((ROW()-14)/2),0)))</f>
        <v>NA</v>
      </c>
      <c r="N32" s="811"/>
      <c r="O32" s="813"/>
      <c r="P32" s="817"/>
    </row>
    <row r="33" spans="3:16">
      <c r="C33" s="797" t="str">
        <f ca="1">IF(ISBLANK(OFFSET('5. Pp (3 años)'!$C$45,INT((ROW()-13)/2),0)),"",OFFSET('5. Pp (3 años)'!$C$45,INT((ROW()-13)/2),0))</f>
        <v>Actividad</v>
      </c>
      <c r="D33" s="791" t="str">
        <f ca="1">IF(ISBLANK(OFFSET('5. Pp (3 años)'!$D$45,INT((ROW()-13)/2),0)),"",OFFSET('5. Pp (3 años)'!$D$45,INT((ROW()-13)/2),0))</f>
        <v>2.3.1.1.3.1 Actualización de información urbana y territorial</v>
      </c>
      <c r="E33" s="791" t="str">
        <f ca="1">IF(ISBLANK(OFFSET('5. Pp (3 años)'!$E$45,INT((ROW()-13)/2),0)),"",OFFSET('5. Pp (3 años)'!$E$45,INT((ROW()-13)/2),0))</f>
        <v>PMCUA: Porcentaje de municipios con cartografía urbana actualizada</v>
      </c>
      <c r="F33" s="793" t="str">
        <f ca="1">IF(ISBLANK(OFFSET('5. Pp (3 años)'!$K$45,INT((ROW()-13)/2),0)),"",OFFSET('5. Pp (3 años)'!$K$45,INT((ROW()-13)/2),0))</f>
        <v>Ascendente</v>
      </c>
      <c r="G33" s="795" t="str">
        <f ca="1">IF(ISBLANK(OFFSET('5. Pp (3 años)'!$H$45,INT((ROW()-13)/2),0)),"",OFFSET('5. Pp (3 años)'!$H$45,INT((ROW()-13)/2),0))</f>
        <v>Semestral/Anual</v>
      </c>
      <c r="H33" s="801" t="str">
        <f ca="1">IF(ISBLANK(OFFSET('9. METAS'!$K$20,INT((ROW()-13)/2),0)),"",OFFSET('9. METAS'!$K$20,INT((ROW()-13)/2),0))</f>
        <v>NA</v>
      </c>
      <c r="I33" s="804"/>
      <c r="J33" s="242">
        <f ca="1">IF(MOD(ROW()-13,2)=0,IF(ISBLANK(OFFSET('10. SEGUIMIENTO 2025'!$N$14,INT((ROW()-13)/2),0)),"",OFFSET('10. SEGUIMIENTO 2025'!$N$14,INT((ROW()-13)/2),0)),IF(ISBLANK(OFFSET('9. METAS'!$N$20,INT((ROW()-14)/2),0)),"",OFFSET('9. METAS'!$N$20,INT((ROW()-14)/2),0)))</f>
        <v>41</v>
      </c>
      <c r="K33" s="243" t="str">
        <f ca="1">IF(MOD(ROW()-13,2)=0,IF(ISBLANK(OFFSET('10. SEGUIMIENTO 2025'!$O$14,INT((ROW()-13)/2),0)),"",OFFSET('10. SEGUIMIENTO 2025'!$O$14,INT((ROW()-13)/2),0)),IF(ISBLANK(OFFSET('9. METAS'!$O$20,INT((ROW()-14)/2),0)),"",OFFSET('9. METAS'!$O$20,INT((ROW()-14)/2),0)))</f>
        <v/>
      </c>
      <c r="L33" s="243" t="str">
        <f ca="1">IF(MOD(ROW()-13,2)=0,IF(ISBLANK(OFFSET('10. SEGUIMIENTO 2025'!$P$14,INT((ROW()-13)/2),0)),"",OFFSET('10. SEGUIMIENTO 2025'!$P$14,INT((ROW()-13)/2),0)),IF(ISBLANK(OFFSET('9. METAS'!$P$20,INT((ROW()-14)/2),0)),"",OFFSET('9. METAS'!$P$20,INT((ROW()-14)/2),0)))</f>
        <v/>
      </c>
      <c r="M33" s="244" t="str">
        <f ca="1">IF(MOD(ROW()-13,2)=0,IF(ISBLANK(OFFSET('10. SEGUIMIENTO 2025'!$Q$14,INT((ROW()-13)/2),0)),"",OFFSET('10. SEGUIMIENTO 2025'!$Q$14,INT((ROW()-13)/2),0)),IF(ISBLANK(OFFSET('9. METAS'!$Q$20,INT((ROW()-14)/2),0)),"",OFFSET('9. METAS'!$Q$20,INT((ROW()-14)/2),0)))</f>
        <v/>
      </c>
      <c r="N33" s="810" t="str">
        <f t="shared" ref="N33" ca="1" si="15">IFERROR(J33/J34,"ND")</f>
        <v>ND</v>
      </c>
      <c r="O33" s="812" t="str">
        <f t="shared" ref="O33" ca="1" si="16">IFERROR(((J33)/H33),"ND")</f>
        <v>ND</v>
      </c>
      <c r="P33" s="816"/>
    </row>
    <row r="34" spans="3:16">
      <c r="C34" s="789"/>
      <c r="D34" s="791"/>
      <c r="E34" s="791"/>
      <c r="F34" s="793"/>
      <c r="G34" s="795"/>
      <c r="H34" s="801"/>
      <c r="I34" s="805"/>
      <c r="J34" s="242" t="str">
        <f ca="1">IF(MOD(ROW()-13,2)=0,IF(ISBLANK(OFFSET('10. SEGUIMIENTO 2025'!$N$14,INT((ROW()-13)/2),0)),"",OFFSET('10. SEGUIMIENTO 2025'!$N$14,INT((ROW()-13)/2),0)),IF(ISBLANK(OFFSET('9. METAS'!$N$20,INT((ROW()-14)/2),0)),"",OFFSET('9. METAS'!$N$20,INT((ROW()-14)/2),0)))</f>
        <v>NA</v>
      </c>
      <c r="K34" s="243" t="str">
        <f ca="1">IF(MOD(ROW()-13,2)=0,IF(ISBLANK(OFFSET('10. SEGUIMIENTO 2025'!$O$14,INT((ROW()-13)/2),0)),"",OFFSET('10. SEGUIMIENTO 2025'!$O$14,INT((ROW()-13)/2),0)),IF(ISBLANK(OFFSET('9. METAS'!$O$20,INT((ROW()-14)/2),0)),"",OFFSET('9. METAS'!$O$20,INT((ROW()-14)/2),0)))</f>
        <v>NA</v>
      </c>
      <c r="L34" s="243" t="str">
        <f ca="1">IF(MOD(ROW()-13,2)=0,IF(ISBLANK(OFFSET('10. SEGUIMIENTO 2025'!$P$14,INT((ROW()-13)/2),0)),"",OFFSET('10. SEGUIMIENTO 2025'!$P$14,INT((ROW()-13)/2),0)),IF(ISBLANK(OFFSET('9. METAS'!$P$20,INT((ROW()-14)/2),0)),"",OFFSET('9. METAS'!$P$20,INT((ROW()-14)/2),0)))</f>
        <v>NA</v>
      </c>
      <c r="M34" s="244" t="str">
        <f ca="1">IF(MOD(ROW()-13,2)=0,IF(ISBLANK(OFFSET('10. SEGUIMIENTO 2025'!$Q$14,INT((ROW()-13)/2),0)),"",OFFSET('10. SEGUIMIENTO 2025'!$Q$14,INT((ROW()-13)/2),0)),IF(ISBLANK(OFFSET('9. METAS'!$Q$20,INT((ROW()-14)/2),0)),"",OFFSET('9. METAS'!$Q$20,INT((ROW()-14)/2),0)))</f>
        <v>NA</v>
      </c>
      <c r="N34" s="811"/>
      <c r="O34" s="813"/>
      <c r="P34" s="817"/>
    </row>
    <row r="35" spans="3:16">
      <c r="C35" s="797" t="str">
        <f ca="1">IF(ISBLANK(OFFSET('5. Pp (3 años)'!$C$45,INT((ROW()-13)/2),0)),"",OFFSET('5. Pp (3 años)'!$C$45,INT((ROW()-13)/2),0))</f>
        <v>Actividad</v>
      </c>
      <c r="D35" s="791" t="str">
        <f ca="1">IF(ISBLANK(OFFSET('5. Pp (3 años)'!$D$45,INT((ROW()-13)/2),0)),"",OFFSET('5. Pp (3 años)'!$D$45,INT((ROW()-13)/2),0))</f>
        <v>2.3.1.1.3.2 Difusión de información urbana y territorial</v>
      </c>
      <c r="E35" s="791" t="str">
        <f ca="1">IF(ISBLANK(OFFSET('5. Pp (3 años)'!$E$45,INT((ROW()-13)/2),0)),"",OFFSET('5. Pp (3 años)'!$E$45,INT((ROW()-13)/2),0))</f>
        <v>PADR: Porcentaje de acciones de difusión realizadas</v>
      </c>
      <c r="F35" s="793" t="str">
        <f ca="1">IF(ISBLANK(OFFSET('5. Pp (3 años)'!$K$45,INT((ROW()-13)/2),0)),"",OFFSET('5. Pp (3 años)'!$K$45,INT((ROW()-13)/2),0))</f>
        <v>Ascendente</v>
      </c>
      <c r="G35" s="795" t="str">
        <f ca="1">IF(ISBLANK(OFFSET('5. Pp (3 años)'!$H$45,INT((ROW()-13)/2),0)),"",OFFSET('5. Pp (3 años)'!$H$45,INT((ROW()-13)/2),0))</f>
        <v>Trimestral</v>
      </c>
      <c r="H35" s="801" t="str">
        <f ca="1">IF(ISBLANK(OFFSET('9. METAS'!$K$20,INT((ROW()-13)/2),0)),"",OFFSET('9. METAS'!$K$20,INT((ROW()-13)/2),0))</f>
        <v>NA</v>
      </c>
      <c r="I35" s="804"/>
      <c r="J35" s="242">
        <f ca="1">IF(MOD(ROW()-13,2)=0,IF(ISBLANK(OFFSET('10. SEGUIMIENTO 2025'!$N$14,INT((ROW()-13)/2),0)),"",OFFSET('10. SEGUIMIENTO 2025'!$N$14,INT((ROW()-13)/2),0)),IF(ISBLANK(OFFSET('9. METAS'!$N$20,INT((ROW()-14)/2),0)),"",OFFSET('9. METAS'!$N$20,INT((ROW()-14)/2),0)))</f>
        <v>41</v>
      </c>
      <c r="K35" s="243" t="str">
        <f ca="1">IF(MOD(ROW()-13,2)=0,IF(ISBLANK(OFFSET('10. SEGUIMIENTO 2025'!$O$14,INT((ROW()-13)/2),0)),"",OFFSET('10. SEGUIMIENTO 2025'!$O$14,INT((ROW()-13)/2),0)),IF(ISBLANK(OFFSET('9. METAS'!$O$20,INT((ROW()-14)/2),0)),"",OFFSET('9. METAS'!$O$20,INT((ROW()-14)/2),0)))</f>
        <v/>
      </c>
      <c r="L35" s="243" t="str">
        <f ca="1">IF(MOD(ROW()-13,2)=0,IF(ISBLANK(OFFSET('10. SEGUIMIENTO 2025'!$P$14,INT((ROW()-13)/2),0)),"",OFFSET('10. SEGUIMIENTO 2025'!$P$14,INT((ROW()-13)/2),0)),IF(ISBLANK(OFFSET('9. METAS'!$P$20,INT((ROW()-14)/2),0)),"",OFFSET('9. METAS'!$P$20,INT((ROW()-14)/2),0)))</f>
        <v/>
      </c>
      <c r="M35" s="244" t="str">
        <f ca="1">IF(MOD(ROW()-13,2)=0,IF(ISBLANK(OFFSET('10. SEGUIMIENTO 2025'!$Q$14,INT((ROW()-13)/2),0)),"",OFFSET('10. SEGUIMIENTO 2025'!$Q$14,INT((ROW()-13)/2),0)),IF(ISBLANK(OFFSET('9. METAS'!$Q$20,INT((ROW()-14)/2),0)),"",OFFSET('9. METAS'!$Q$20,INT((ROW()-14)/2),0)))</f>
        <v/>
      </c>
      <c r="N35" s="810" t="str">
        <f t="shared" ref="N35" ca="1" si="17">IFERROR(J35/J36,"ND")</f>
        <v>ND</v>
      </c>
      <c r="O35" s="812" t="str">
        <f t="shared" ref="O35" ca="1" si="18">IFERROR(((J35)/H35),"ND")</f>
        <v>ND</v>
      </c>
      <c r="P35" s="816"/>
    </row>
    <row r="36" spans="3:16">
      <c r="C36" s="789"/>
      <c r="D36" s="791"/>
      <c r="E36" s="791"/>
      <c r="F36" s="793"/>
      <c r="G36" s="795"/>
      <c r="H36" s="801"/>
      <c r="I36" s="805"/>
      <c r="J36" s="242" t="str">
        <f ca="1">IF(MOD(ROW()-13,2)=0,IF(ISBLANK(OFFSET('10. SEGUIMIENTO 2025'!$N$14,INT((ROW()-13)/2),0)),"",OFFSET('10. SEGUIMIENTO 2025'!$N$14,INT((ROW()-13)/2),0)),IF(ISBLANK(OFFSET('9. METAS'!$N$20,INT((ROW()-14)/2),0)),"",OFFSET('9. METAS'!$N$20,INT((ROW()-14)/2),0)))</f>
        <v>NA</v>
      </c>
      <c r="K36" s="243" t="str">
        <f ca="1">IF(MOD(ROW()-13,2)=0,IF(ISBLANK(OFFSET('10. SEGUIMIENTO 2025'!$O$14,INT((ROW()-13)/2),0)),"",OFFSET('10. SEGUIMIENTO 2025'!$O$14,INT((ROW()-13)/2),0)),IF(ISBLANK(OFFSET('9. METAS'!$O$20,INT((ROW()-14)/2),0)),"",OFFSET('9. METAS'!$O$20,INT((ROW()-14)/2),0)))</f>
        <v>NA</v>
      </c>
      <c r="L36" s="243" t="str">
        <f ca="1">IF(MOD(ROW()-13,2)=0,IF(ISBLANK(OFFSET('10. SEGUIMIENTO 2025'!$P$14,INT((ROW()-13)/2),0)),"",OFFSET('10. SEGUIMIENTO 2025'!$P$14,INT((ROW()-13)/2),0)),IF(ISBLANK(OFFSET('9. METAS'!$P$20,INT((ROW()-14)/2),0)),"",OFFSET('9. METAS'!$P$20,INT((ROW()-14)/2),0)))</f>
        <v>NA</v>
      </c>
      <c r="M36" s="244" t="str">
        <f ca="1">IF(MOD(ROW()-13,2)=0,IF(ISBLANK(OFFSET('10. SEGUIMIENTO 2025'!$Q$14,INT((ROW()-13)/2),0)),"",OFFSET('10. SEGUIMIENTO 2025'!$Q$14,INT((ROW()-13)/2),0)),IF(ISBLANK(OFFSET('9. METAS'!$Q$20,INT((ROW()-14)/2),0)),"",OFFSET('9. METAS'!$Q$20,INT((ROW()-14)/2),0)))</f>
        <v>NA</v>
      </c>
      <c r="N36" s="811"/>
      <c r="O36" s="813"/>
      <c r="P36" s="817"/>
    </row>
    <row r="37" spans="3:16">
      <c r="C37" s="797" t="str">
        <f ca="1">IF(ISBLANK(OFFSET('5. Pp (3 años)'!$C$45,INT((ROW()-13)/2),0)),"",OFFSET('5. Pp (3 años)'!$C$45,INT((ROW()-13)/2),0))</f>
        <v>Componente 4</v>
      </c>
      <c r="D37" s="791" t="str">
        <f ca="1">IF(ISBLANK(OFFSET('5. Pp (3 años)'!$D$45,INT((ROW()-13)/2),0)),"",OFFSET('5. Pp (3 años)'!$D$45,INT((ROW()-13)/2),0))</f>
        <v>2.3.1.1.4 Reporte de proyectos de regeneración y conservación urbana y ambiental diseñados y propuestos para su implementación.</v>
      </c>
      <c r="E37" s="791" t="str">
        <f ca="1">IF(ISBLANK(OFFSET('5. Pp (3 años)'!$E$45,INT((ROW()-13)/2),0)),"",OFFSET('5. Pp (3 años)'!$E$45,INT((ROW()-13)/2),0))</f>
        <v>PPRCAR: Porcentaje de proyectos de regeneración y conservación urbana y ambiental realizados</v>
      </c>
      <c r="F37" s="793" t="str">
        <f ca="1">IF(ISBLANK(OFFSET('5. Pp (3 años)'!$K$45,INT((ROW()-13)/2),0)),"",OFFSET('5. Pp (3 años)'!$K$45,INT((ROW()-13)/2),0))</f>
        <v>Ascendente</v>
      </c>
      <c r="G37" s="795" t="str">
        <f ca="1">IF(ISBLANK(OFFSET('5. Pp (3 años)'!$H$45,INT((ROW()-13)/2),0)),"",OFFSET('5. Pp (3 años)'!$H$45,INT((ROW()-13)/2),0))</f>
        <v>Trimestral</v>
      </c>
      <c r="H37" s="801" t="str">
        <f ca="1">IF(ISBLANK(OFFSET('9. METAS'!$K$20,INT((ROW()-13)/2),0)),"",OFFSET('9. METAS'!$K$20,INT((ROW()-13)/2),0))</f>
        <v>NA</v>
      </c>
      <c r="I37" s="804"/>
      <c r="J37" s="242">
        <f ca="1">IF(MOD(ROW()-13,2)=0,IF(ISBLANK(OFFSET('10. SEGUIMIENTO 2025'!$N$14,INT((ROW()-13)/2),0)),"",OFFSET('10. SEGUIMIENTO 2025'!$N$14,INT((ROW()-13)/2),0)),IF(ISBLANK(OFFSET('9. METAS'!$N$20,INT((ROW()-14)/2),0)),"",OFFSET('9. METAS'!$N$20,INT((ROW()-14)/2),0)))</f>
        <v>41</v>
      </c>
      <c r="K37" s="243" t="str">
        <f ca="1">IF(MOD(ROW()-13,2)=0,IF(ISBLANK(OFFSET('10. SEGUIMIENTO 2025'!$O$14,INT((ROW()-13)/2),0)),"",OFFSET('10. SEGUIMIENTO 2025'!$O$14,INT((ROW()-13)/2),0)),IF(ISBLANK(OFFSET('9. METAS'!$O$20,INT((ROW()-14)/2),0)),"",OFFSET('9. METAS'!$O$20,INT((ROW()-14)/2),0)))</f>
        <v/>
      </c>
      <c r="L37" s="243" t="str">
        <f ca="1">IF(MOD(ROW()-13,2)=0,IF(ISBLANK(OFFSET('10. SEGUIMIENTO 2025'!$P$14,INT((ROW()-13)/2),0)),"",OFFSET('10. SEGUIMIENTO 2025'!$P$14,INT((ROW()-13)/2),0)),IF(ISBLANK(OFFSET('9. METAS'!$P$20,INT((ROW()-14)/2),0)),"",OFFSET('9. METAS'!$P$20,INT((ROW()-14)/2),0)))</f>
        <v/>
      </c>
      <c r="M37" s="244" t="str">
        <f ca="1">IF(MOD(ROW()-13,2)=0,IF(ISBLANK(OFFSET('10. SEGUIMIENTO 2025'!$Q$14,INT((ROW()-13)/2),0)),"",OFFSET('10. SEGUIMIENTO 2025'!$Q$14,INT((ROW()-13)/2),0)),IF(ISBLANK(OFFSET('9. METAS'!$Q$20,INT((ROW()-14)/2),0)),"",OFFSET('9. METAS'!$Q$20,INT((ROW()-14)/2),0)))</f>
        <v/>
      </c>
      <c r="N37" s="810" t="str">
        <f t="shared" ref="N37" ca="1" si="19">IFERROR(J37/J38,"ND")</f>
        <v>ND</v>
      </c>
      <c r="O37" s="812" t="str">
        <f t="shared" ref="O37" ca="1" si="20">IFERROR(((J37)/H37),"ND")</f>
        <v>ND</v>
      </c>
      <c r="P37" s="816"/>
    </row>
    <row r="38" spans="3:16">
      <c r="C38" s="789"/>
      <c r="D38" s="791"/>
      <c r="E38" s="791"/>
      <c r="F38" s="793"/>
      <c r="G38" s="795"/>
      <c r="H38" s="801"/>
      <c r="I38" s="805"/>
      <c r="J38" s="242" t="str">
        <f ca="1">IF(MOD(ROW()-13,2)=0,IF(ISBLANK(OFFSET('10. SEGUIMIENTO 2025'!$N$14,INT((ROW()-13)/2),0)),"",OFFSET('10. SEGUIMIENTO 2025'!$N$14,INT((ROW()-13)/2),0)),IF(ISBLANK(OFFSET('9. METAS'!$N$20,INT((ROW()-14)/2),0)),"",OFFSET('9. METAS'!$N$20,INT((ROW()-14)/2),0)))</f>
        <v>NA</v>
      </c>
      <c r="K38" s="243" t="str">
        <f ca="1">IF(MOD(ROW()-13,2)=0,IF(ISBLANK(OFFSET('10. SEGUIMIENTO 2025'!$O$14,INT((ROW()-13)/2),0)),"",OFFSET('10. SEGUIMIENTO 2025'!$O$14,INT((ROW()-13)/2),0)),IF(ISBLANK(OFFSET('9. METAS'!$O$20,INT((ROW()-14)/2),0)),"",OFFSET('9. METAS'!$O$20,INT((ROW()-14)/2),0)))</f>
        <v>NA</v>
      </c>
      <c r="L38" s="243" t="str">
        <f ca="1">IF(MOD(ROW()-13,2)=0,IF(ISBLANK(OFFSET('10. SEGUIMIENTO 2025'!$P$14,INT((ROW()-13)/2),0)),"",OFFSET('10. SEGUIMIENTO 2025'!$P$14,INT((ROW()-13)/2),0)),IF(ISBLANK(OFFSET('9. METAS'!$P$20,INT((ROW()-14)/2),0)),"",OFFSET('9. METAS'!$P$20,INT((ROW()-14)/2),0)))</f>
        <v>NA</v>
      </c>
      <c r="M38" s="244" t="str">
        <f ca="1">IF(MOD(ROW()-13,2)=0,IF(ISBLANK(OFFSET('10. SEGUIMIENTO 2025'!$Q$14,INT((ROW()-13)/2),0)),"",OFFSET('10. SEGUIMIENTO 2025'!$Q$14,INT((ROW()-13)/2),0)),IF(ISBLANK(OFFSET('9. METAS'!$Q$20,INT((ROW()-14)/2),0)),"",OFFSET('9. METAS'!$Q$20,INT((ROW()-14)/2),0)))</f>
        <v>NA</v>
      </c>
      <c r="N38" s="811"/>
      <c r="O38" s="813"/>
      <c r="P38" s="817"/>
    </row>
    <row r="39" spans="3:16">
      <c r="C39" s="797" t="str">
        <f ca="1">IF(ISBLANK(OFFSET('5. Pp (3 años)'!$C$45,INT((ROW()-13)/2),0)),"",OFFSET('5. Pp (3 años)'!$C$45,INT((ROW()-13)/2),0))</f>
        <v>Actividad</v>
      </c>
      <c r="D39" s="791" t="str">
        <f ca="1">IF(ISBLANK(OFFSET('5. Pp (3 años)'!$D$45,INT((ROW()-13)/2),0)),"",OFFSET('5. Pp (3 años)'!$D$45,INT((ROW()-13)/2),0))</f>
        <v>2.3.1.1.4.1 Elaboración de proyectos urbanos y de movilidad</v>
      </c>
      <c r="E39" s="791" t="str">
        <f ca="1">IF(ISBLANK(OFFSET('5. Pp (3 años)'!$E$45,INT((ROW()-13)/2),0)),"",OFFSET('5. Pp (3 años)'!$E$45,INT((ROW()-13)/2),0))</f>
        <v>PPE: Porcentaje de proyectos elaborados</v>
      </c>
      <c r="F39" s="793" t="str">
        <f ca="1">IF(ISBLANK(OFFSET('5. Pp (3 años)'!$K$45,INT((ROW()-13)/2),0)),"",OFFSET('5. Pp (3 años)'!$K$45,INT((ROW()-13)/2),0))</f>
        <v>Ascendente</v>
      </c>
      <c r="G39" s="795" t="str">
        <f ca="1">IF(ISBLANK(OFFSET('5. Pp (3 años)'!$H$45,INT((ROW()-13)/2),0)),"",OFFSET('5. Pp (3 años)'!$H$45,INT((ROW()-13)/2),0))</f>
        <v>Semestral/Anual</v>
      </c>
      <c r="H39" s="801" t="str">
        <f ca="1">IF(ISBLANK(OFFSET('9. METAS'!$K$20,INT((ROW()-13)/2),0)),"",OFFSET('9. METAS'!$K$20,INT((ROW()-13)/2),0))</f>
        <v>NA</v>
      </c>
      <c r="I39" s="804"/>
      <c r="J39" s="242">
        <f ca="1">IF(MOD(ROW()-13,2)=0,IF(ISBLANK(OFFSET('10. SEGUIMIENTO 2025'!$N$14,INT((ROW()-13)/2),0)),"",OFFSET('10. SEGUIMIENTO 2025'!$N$14,INT((ROW()-13)/2),0)),IF(ISBLANK(OFFSET('9. METAS'!$N$20,INT((ROW()-14)/2),0)),"",OFFSET('9. METAS'!$N$20,INT((ROW()-14)/2),0)))</f>
        <v>41</v>
      </c>
      <c r="K39" s="243" t="str">
        <f ca="1">IF(MOD(ROW()-13,2)=0,IF(ISBLANK(OFFSET('10. SEGUIMIENTO 2025'!$O$14,INT((ROW()-13)/2),0)),"",OFFSET('10. SEGUIMIENTO 2025'!$O$14,INT((ROW()-13)/2),0)),IF(ISBLANK(OFFSET('9. METAS'!$O$20,INT((ROW()-14)/2),0)),"",OFFSET('9. METAS'!$O$20,INT((ROW()-14)/2),0)))</f>
        <v/>
      </c>
      <c r="L39" s="243" t="str">
        <f ca="1">IF(MOD(ROW()-13,2)=0,IF(ISBLANK(OFFSET('10. SEGUIMIENTO 2025'!$P$14,INT((ROW()-13)/2),0)),"",OFFSET('10. SEGUIMIENTO 2025'!$P$14,INT((ROW()-13)/2),0)),IF(ISBLANK(OFFSET('9. METAS'!$P$20,INT((ROW()-14)/2),0)),"",OFFSET('9. METAS'!$P$20,INT((ROW()-14)/2),0)))</f>
        <v/>
      </c>
      <c r="M39" s="244" t="str">
        <f ca="1">IF(MOD(ROW()-13,2)=0,IF(ISBLANK(OFFSET('10. SEGUIMIENTO 2025'!$Q$14,INT((ROW()-13)/2),0)),"",OFFSET('10. SEGUIMIENTO 2025'!$Q$14,INT((ROW()-13)/2),0)),IF(ISBLANK(OFFSET('9. METAS'!$Q$20,INT((ROW()-14)/2),0)),"",OFFSET('9. METAS'!$Q$20,INT((ROW()-14)/2),0)))</f>
        <v/>
      </c>
      <c r="N39" s="810" t="str">
        <f t="shared" ref="N39" ca="1" si="21">IFERROR(J39/J40,"ND")</f>
        <v>ND</v>
      </c>
      <c r="O39" s="812" t="str">
        <f t="shared" ref="O39" ca="1" si="22">IFERROR(((J39)/H39),"ND")</f>
        <v>ND</v>
      </c>
      <c r="P39" s="816"/>
    </row>
    <row r="40" spans="3:16">
      <c r="C40" s="789"/>
      <c r="D40" s="791"/>
      <c r="E40" s="791"/>
      <c r="F40" s="793"/>
      <c r="G40" s="795"/>
      <c r="H40" s="801"/>
      <c r="I40" s="805"/>
      <c r="J40" s="242" t="str">
        <f ca="1">IF(MOD(ROW()-13,2)=0,IF(ISBLANK(OFFSET('10. SEGUIMIENTO 2025'!$N$14,INT((ROW()-13)/2),0)),"",OFFSET('10. SEGUIMIENTO 2025'!$N$14,INT((ROW()-13)/2),0)),IF(ISBLANK(OFFSET('9. METAS'!$N$20,INT((ROW()-14)/2),0)),"",OFFSET('9. METAS'!$N$20,INT((ROW()-14)/2),0)))</f>
        <v>NA</v>
      </c>
      <c r="K40" s="243" t="str">
        <f ca="1">IF(MOD(ROW()-13,2)=0,IF(ISBLANK(OFFSET('10. SEGUIMIENTO 2025'!$O$14,INT((ROW()-13)/2),0)),"",OFFSET('10. SEGUIMIENTO 2025'!$O$14,INT((ROW()-13)/2),0)),IF(ISBLANK(OFFSET('9. METAS'!$O$20,INT((ROW()-14)/2),0)),"",OFFSET('9. METAS'!$O$20,INT((ROW()-14)/2),0)))</f>
        <v>NA</v>
      </c>
      <c r="L40" s="243" t="str">
        <f ca="1">IF(MOD(ROW()-13,2)=0,IF(ISBLANK(OFFSET('10. SEGUIMIENTO 2025'!$P$14,INT((ROW()-13)/2),0)),"",OFFSET('10. SEGUIMIENTO 2025'!$P$14,INT((ROW()-13)/2),0)),IF(ISBLANK(OFFSET('9. METAS'!$P$20,INT((ROW()-14)/2),0)),"",OFFSET('9. METAS'!$P$20,INT((ROW()-14)/2),0)))</f>
        <v>NA</v>
      </c>
      <c r="M40" s="244" t="str">
        <f ca="1">IF(MOD(ROW()-13,2)=0,IF(ISBLANK(OFFSET('10. SEGUIMIENTO 2025'!$Q$14,INT((ROW()-13)/2),0)),"",OFFSET('10. SEGUIMIENTO 2025'!$Q$14,INT((ROW()-13)/2),0)),IF(ISBLANK(OFFSET('9. METAS'!$Q$20,INT((ROW()-14)/2),0)),"",OFFSET('9. METAS'!$Q$20,INT((ROW()-14)/2),0)))</f>
        <v>NA</v>
      </c>
      <c r="N40" s="811"/>
      <c r="O40" s="813"/>
      <c r="P40" s="817"/>
    </row>
    <row r="41" spans="3:16">
      <c r="C41" s="797" t="str">
        <f ca="1">IF(ISBLANK(OFFSET('5. Pp (3 años)'!$C$45,INT((ROW()-13)/2),0)),"",OFFSET('5. Pp (3 años)'!$C$45,INT((ROW()-13)/2),0))</f>
        <v>Actividad</v>
      </c>
      <c r="D41" s="791" t="str">
        <f ca="1">IF(ISBLANK(OFFSET('5. Pp (3 años)'!$D$45,INT((ROW()-13)/2),0)),"",OFFSET('5. Pp (3 años)'!$D$45,INT((ROW()-13)/2),0))</f>
        <v>2.3.1.1.4.2 Elaboración de programas (acciones) de movilidad</v>
      </c>
      <c r="E41" s="791" t="str">
        <f ca="1">IF(ISBLANK(OFFSET('5. Pp (3 años)'!$E$45,INT((ROW()-13)/2),0)),"",OFFSET('5. Pp (3 años)'!$E$45,INT((ROW()-13)/2),0))</f>
        <v>PPAME: Porcentaje de programas para acciones de movilidad elaborados</v>
      </c>
      <c r="F41" s="793" t="str">
        <f ca="1">IF(ISBLANK(OFFSET('5. Pp (3 años)'!$K$45,INT((ROW()-13)/2),0)),"",OFFSET('5. Pp (3 años)'!$K$45,INT((ROW()-13)/2),0))</f>
        <v>Ascendente</v>
      </c>
      <c r="G41" s="795" t="str">
        <f ca="1">IF(ISBLANK(OFFSET('5. Pp (3 años)'!$H$45,INT((ROW()-13)/2),0)),"",OFFSET('5. Pp (3 años)'!$H$45,INT((ROW()-13)/2),0))</f>
        <v>Trimestral</v>
      </c>
      <c r="H41" s="801" t="str">
        <f ca="1">IF(ISBLANK(OFFSET('9. METAS'!$K$20,INT((ROW()-13)/2),0)),"",OFFSET('9. METAS'!$K$20,INT((ROW()-13)/2),0))</f>
        <v>NA</v>
      </c>
      <c r="I41" s="804"/>
      <c r="J41" s="242">
        <f ca="1">IF(MOD(ROW()-13,2)=0,IF(ISBLANK(OFFSET('10. SEGUIMIENTO 2025'!$N$14,INT((ROW()-13)/2),0)),"",OFFSET('10. SEGUIMIENTO 2025'!$N$14,INT((ROW()-13)/2),0)),IF(ISBLANK(OFFSET('9. METAS'!$N$20,INT((ROW()-14)/2),0)),"",OFFSET('9. METAS'!$N$20,INT((ROW()-14)/2),0)))</f>
        <v>41</v>
      </c>
      <c r="K41" s="243" t="str">
        <f ca="1">IF(MOD(ROW()-13,2)=0,IF(ISBLANK(OFFSET('10. SEGUIMIENTO 2025'!$O$14,INT((ROW()-13)/2),0)),"",OFFSET('10. SEGUIMIENTO 2025'!$O$14,INT((ROW()-13)/2),0)),IF(ISBLANK(OFFSET('9. METAS'!$O$20,INT((ROW()-14)/2),0)),"",OFFSET('9. METAS'!$O$20,INT((ROW()-14)/2),0)))</f>
        <v/>
      </c>
      <c r="L41" s="243" t="str">
        <f ca="1">IF(MOD(ROW()-13,2)=0,IF(ISBLANK(OFFSET('10. SEGUIMIENTO 2025'!$P$14,INT((ROW()-13)/2),0)),"",OFFSET('10. SEGUIMIENTO 2025'!$P$14,INT((ROW()-13)/2),0)),IF(ISBLANK(OFFSET('9. METAS'!$P$20,INT((ROW()-14)/2),0)),"",OFFSET('9. METAS'!$P$20,INT((ROW()-14)/2),0)))</f>
        <v/>
      </c>
      <c r="M41" s="244" t="str">
        <f ca="1">IF(MOD(ROW()-13,2)=0,IF(ISBLANK(OFFSET('10. SEGUIMIENTO 2025'!$Q$14,INT((ROW()-13)/2),0)),"",OFFSET('10. SEGUIMIENTO 2025'!$Q$14,INT((ROW()-13)/2),0)),IF(ISBLANK(OFFSET('9. METAS'!$Q$20,INT((ROW()-14)/2),0)),"",OFFSET('9. METAS'!$Q$20,INT((ROW()-14)/2),0)))</f>
        <v/>
      </c>
      <c r="N41" s="810" t="str">
        <f t="shared" ref="N41" ca="1" si="23">IFERROR(J41/J42,"ND")</f>
        <v>ND</v>
      </c>
      <c r="O41" s="812" t="str">
        <f t="shared" ref="O41" ca="1" si="24">IFERROR(((J41)/H41),"ND")</f>
        <v>ND</v>
      </c>
      <c r="P41" s="816"/>
    </row>
    <row r="42" spans="3:16">
      <c r="C42" s="789"/>
      <c r="D42" s="791"/>
      <c r="E42" s="791"/>
      <c r="F42" s="793"/>
      <c r="G42" s="795"/>
      <c r="H42" s="801"/>
      <c r="I42" s="805"/>
      <c r="J42" s="242" t="str">
        <f ca="1">IF(MOD(ROW()-13,2)=0,IF(ISBLANK(OFFSET('10. SEGUIMIENTO 2025'!$N$14,INT((ROW()-13)/2),0)),"",OFFSET('10. SEGUIMIENTO 2025'!$N$14,INT((ROW()-13)/2),0)),IF(ISBLANK(OFFSET('9. METAS'!$N$20,INT((ROW()-14)/2),0)),"",OFFSET('9. METAS'!$N$20,INT((ROW()-14)/2),0)))</f>
        <v>NA</v>
      </c>
      <c r="K42" s="243" t="str">
        <f ca="1">IF(MOD(ROW()-13,2)=0,IF(ISBLANK(OFFSET('10. SEGUIMIENTO 2025'!$O$14,INT((ROW()-13)/2),0)),"",OFFSET('10. SEGUIMIENTO 2025'!$O$14,INT((ROW()-13)/2),0)),IF(ISBLANK(OFFSET('9. METAS'!$O$20,INT((ROW()-14)/2),0)),"",OFFSET('9. METAS'!$O$20,INT((ROW()-14)/2),0)))</f>
        <v>NA</v>
      </c>
      <c r="L42" s="243" t="str">
        <f ca="1">IF(MOD(ROW()-13,2)=0,IF(ISBLANK(OFFSET('10. SEGUIMIENTO 2025'!$P$14,INT((ROW()-13)/2),0)),"",OFFSET('10. SEGUIMIENTO 2025'!$P$14,INT((ROW()-13)/2),0)),IF(ISBLANK(OFFSET('9. METAS'!$P$20,INT((ROW()-14)/2),0)),"",OFFSET('9. METAS'!$P$20,INT((ROW()-14)/2),0)))</f>
        <v>NA</v>
      </c>
      <c r="M42" s="244" t="str">
        <f ca="1">IF(MOD(ROW()-13,2)=0,IF(ISBLANK(OFFSET('10. SEGUIMIENTO 2025'!$Q$14,INT((ROW()-13)/2),0)),"",OFFSET('10. SEGUIMIENTO 2025'!$Q$14,INT((ROW()-13)/2),0)),IF(ISBLANK(OFFSET('9. METAS'!$Q$20,INT((ROW()-14)/2),0)),"",OFFSET('9. METAS'!$Q$20,INT((ROW()-14)/2),0)))</f>
        <v>NA</v>
      </c>
      <c r="N42" s="811"/>
      <c r="O42" s="813"/>
      <c r="P42" s="817"/>
    </row>
    <row r="43" spans="3:16">
      <c r="C43" s="797" t="str">
        <f ca="1">IF(ISBLANK(OFFSET('5. Pp (3 años)'!$C$45,INT((ROW()-13)/2),0)),"",OFFSET('5. Pp (3 años)'!$C$45,INT((ROW()-13)/2),0))</f>
        <v>Componente 5</v>
      </c>
      <c r="D43" s="791" t="str">
        <f ca="1">IF(ISBLANK(OFFSET('5. Pp (3 años)'!$D$45,INT((ROW()-13)/2),0)),"",OFFSET('5. Pp (3 años)'!$D$45,INT((ROW()-13)/2),0))</f>
        <v>2.3.1.1.5 Informes de gestión y rendición de cuentas ante los entes fiscalizadores entregados</v>
      </c>
      <c r="E43" s="791" t="str">
        <f ca="1">IF(ISBLANK(OFFSET('5. Pp (3 años)'!$E$45,INT((ROW()-13)/2),0)),"",OFFSET('5. Pp (3 años)'!$E$45,INT((ROW()-13)/2),0))</f>
        <v>PIRE: Porcentaje de informes de gestión y rendición de cuentas entregados en tiempo y forma.</v>
      </c>
      <c r="F43" s="793" t="str">
        <f ca="1">IF(ISBLANK(OFFSET('5. Pp (3 años)'!$K$45,INT((ROW()-13)/2),0)),"",OFFSET('5. Pp (3 años)'!$K$45,INT((ROW()-13)/2),0))</f>
        <v>Ascendente</v>
      </c>
      <c r="G43" s="795" t="str">
        <f ca="1">IF(ISBLANK(OFFSET('5. Pp (3 años)'!$H$45,INT((ROW()-13)/2),0)),"",OFFSET('5. Pp (3 años)'!$H$45,INT((ROW()-13)/2),0))</f>
        <v>Trimestral</v>
      </c>
      <c r="H43" s="801" t="str">
        <f ca="1">IF(ISBLANK(OFFSET('9. METAS'!$K$20,INT((ROW()-13)/2),0)),"",OFFSET('9. METAS'!$K$20,INT((ROW()-13)/2),0))</f>
        <v>NA</v>
      </c>
      <c r="I43" s="804"/>
      <c r="J43" s="242">
        <f ca="1">IF(MOD(ROW()-13,2)=0,IF(ISBLANK(OFFSET('10. SEGUIMIENTO 2025'!$N$14,INT((ROW()-13)/2),0)),"",OFFSET('10. SEGUIMIENTO 2025'!$N$14,INT((ROW()-13)/2),0)),IF(ISBLANK(OFFSET('9. METAS'!$N$20,INT((ROW()-14)/2),0)),"",OFFSET('9. METAS'!$N$20,INT((ROW()-14)/2),0)))</f>
        <v>41</v>
      </c>
      <c r="K43" s="243" t="str">
        <f ca="1">IF(MOD(ROW()-13,2)=0,IF(ISBLANK(OFFSET('10. SEGUIMIENTO 2025'!$O$14,INT((ROW()-13)/2),0)),"",OFFSET('10. SEGUIMIENTO 2025'!$O$14,INT((ROW()-13)/2),0)),IF(ISBLANK(OFFSET('9. METAS'!$O$20,INT((ROW()-14)/2),0)),"",OFFSET('9. METAS'!$O$20,INT((ROW()-14)/2),0)))</f>
        <v/>
      </c>
      <c r="L43" s="243" t="str">
        <f ca="1">IF(MOD(ROW()-13,2)=0,IF(ISBLANK(OFFSET('10. SEGUIMIENTO 2025'!$P$14,INT((ROW()-13)/2),0)),"",OFFSET('10. SEGUIMIENTO 2025'!$P$14,INT((ROW()-13)/2),0)),IF(ISBLANK(OFFSET('9. METAS'!$P$20,INT((ROW()-14)/2),0)),"",OFFSET('9. METAS'!$P$20,INT((ROW()-14)/2),0)))</f>
        <v/>
      </c>
      <c r="M43" s="244" t="str">
        <f ca="1">IF(MOD(ROW()-13,2)=0,IF(ISBLANK(OFFSET('10. SEGUIMIENTO 2025'!$Q$14,INT((ROW()-13)/2),0)),"",OFFSET('10. SEGUIMIENTO 2025'!$Q$14,INT((ROW()-13)/2),0)),IF(ISBLANK(OFFSET('9. METAS'!$Q$20,INT((ROW()-14)/2),0)),"",OFFSET('9. METAS'!$Q$20,INT((ROW()-14)/2),0)))</f>
        <v/>
      </c>
      <c r="N43" s="810" t="str">
        <f t="shared" ref="N43" ca="1" si="25">IFERROR(J43/J44,"ND")</f>
        <v>ND</v>
      </c>
      <c r="O43" s="812" t="str">
        <f t="shared" ref="O43" ca="1" si="26">IFERROR(((J43)/H43),"ND")</f>
        <v>ND</v>
      </c>
      <c r="P43" s="816"/>
    </row>
    <row r="44" spans="3:16">
      <c r="C44" s="789"/>
      <c r="D44" s="791"/>
      <c r="E44" s="791"/>
      <c r="F44" s="793"/>
      <c r="G44" s="795"/>
      <c r="H44" s="801"/>
      <c r="I44" s="805"/>
      <c r="J44" s="242" t="str">
        <f ca="1">IF(MOD(ROW()-13,2)=0,IF(ISBLANK(OFFSET('10. SEGUIMIENTO 2025'!$N$14,INT((ROW()-13)/2),0)),"",OFFSET('10. SEGUIMIENTO 2025'!$N$14,INT((ROW()-13)/2),0)),IF(ISBLANK(OFFSET('9. METAS'!$N$20,INT((ROW()-14)/2),0)),"",OFFSET('9. METAS'!$N$20,INT((ROW()-14)/2),0)))</f>
        <v>NA</v>
      </c>
      <c r="K44" s="243" t="str">
        <f ca="1">IF(MOD(ROW()-13,2)=0,IF(ISBLANK(OFFSET('10. SEGUIMIENTO 2025'!$O$14,INT((ROW()-13)/2),0)),"",OFFSET('10. SEGUIMIENTO 2025'!$O$14,INT((ROW()-13)/2),0)),IF(ISBLANK(OFFSET('9. METAS'!$O$20,INT((ROW()-14)/2),0)),"",OFFSET('9. METAS'!$O$20,INT((ROW()-14)/2),0)))</f>
        <v>NA</v>
      </c>
      <c r="L44" s="243" t="str">
        <f ca="1">IF(MOD(ROW()-13,2)=0,IF(ISBLANK(OFFSET('10. SEGUIMIENTO 2025'!$P$14,INT((ROW()-13)/2),0)),"",OFFSET('10. SEGUIMIENTO 2025'!$P$14,INT((ROW()-13)/2),0)),IF(ISBLANK(OFFSET('9. METAS'!$P$20,INT((ROW()-14)/2),0)),"",OFFSET('9. METAS'!$P$20,INT((ROW()-14)/2),0)))</f>
        <v>NA</v>
      </c>
      <c r="M44" s="244" t="str">
        <f ca="1">IF(MOD(ROW()-13,2)=0,IF(ISBLANK(OFFSET('10. SEGUIMIENTO 2025'!$Q$14,INT((ROW()-13)/2),0)),"",OFFSET('10. SEGUIMIENTO 2025'!$Q$14,INT((ROW()-13)/2),0)),IF(ISBLANK(OFFSET('9. METAS'!$Q$20,INT((ROW()-14)/2),0)),"",OFFSET('9. METAS'!$Q$20,INT((ROW()-14)/2),0)))</f>
        <v>NA</v>
      </c>
      <c r="N44" s="811"/>
      <c r="O44" s="813"/>
      <c r="P44" s="817"/>
    </row>
    <row r="45" spans="3:16">
      <c r="C45" s="797" t="str">
        <f ca="1">IF(ISBLANK(OFFSET('5. Pp (3 años)'!$C$45,INT((ROW()-13)/2),0)),"",OFFSET('5. Pp (3 años)'!$C$45,INT((ROW()-13)/2),0))</f>
        <v>Actividad</v>
      </c>
      <c r="D45" s="791" t="str">
        <f ca="1">IF(ISBLANK(OFFSET('5. Pp (3 años)'!$D$45,INT((ROW()-13)/2),0)),"",OFFSET('5. Pp (3 años)'!$D$45,INT((ROW()-13)/2),0))</f>
        <v>2.3.1.1.5.1 Gestión de los recursos  humanos, materiales, financieros, informáticos y de servicios generales</v>
      </c>
      <c r="E45" s="791" t="str">
        <f ca="1">IF(ISBLANK(OFFSET('5. Pp (3 años)'!$E$45,INT((ROW()-13)/2),0)),"",OFFSET('5. Pp (3 años)'!$E$45,INT((ROW()-13)/2),0))</f>
        <v xml:space="preserve">PGRGR: Porcentaje de gestión de los recursos humanos materiales, financieros, informáticos y de servicios generales realizados </v>
      </c>
      <c r="F45" s="793" t="str">
        <f ca="1">IF(ISBLANK(OFFSET('5. Pp (3 años)'!$K$45,INT((ROW()-13)/2),0)),"",OFFSET('5. Pp (3 años)'!$K$45,INT((ROW()-13)/2),0))</f>
        <v>Ascendente</v>
      </c>
      <c r="G45" s="795" t="str">
        <f ca="1">IF(ISBLANK(OFFSET('5. Pp (3 años)'!$H$45,INT((ROW()-13)/2),0)),"",OFFSET('5. Pp (3 años)'!$H$45,INT((ROW()-13)/2),0))</f>
        <v>Trimestral</v>
      </c>
      <c r="H45" s="801" t="str">
        <f ca="1">IF(ISBLANK(OFFSET('9. METAS'!$K$20,INT((ROW()-13)/2),0)),"",OFFSET('9. METAS'!$K$20,INT((ROW()-13)/2),0))</f>
        <v>NA</v>
      </c>
      <c r="I45" s="804"/>
      <c r="J45" s="242">
        <f ca="1">IF(MOD(ROW()-13,2)=0,IF(ISBLANK(OFFSET('10. SEGUIMIENTO 2025'!$N$14,INT((ROW()-13)/2),0)),"",OFFSET('10. SEGUIMIENTO 2025'!$N$14,INT((ROW()-13)/2),0)),IF(ISBLANK(OFFSET('9. METAS'!$N$20,INT((ROW()-14)/2),0)),"",OFFSET('9. METAS'!$N$20,INT((ROW()-14)/2),0)))</f>
        <v>41</v>
      </c>
      <c r="K45" s="243" t="str">
        <f ca="1">IF(MOD(ROW()-13,2)=0,IF(ISBLANK(OFFSET('10. SEGUIMIENTO 2025'!$O$14,INT((ROW()-13)/2),0)),"",OFFSET('10. SEGUIMIENTO 2025'!$O$14,INT((ROW()-13)/2),0)),IF(ISBLANK(OFFSET('9. METAS'!$O$20,INT((ROW()-14)/2),0)),"",OFFSET('9. METAS'!$O$20,INT((ROW()-14)/2),0)))</f>
        <v/>
      </c>
      <c r="L45" s="243" t="str">
        <f ca="1">IF(MOD(ROW()-13,2)=0,IF(ISBLANK(OFFSET('10. SEGUIMIENTO 2025'!$P$14,INT((ROW()-13)/2),0)),"",OFFSET('10. SEGUIMIENTO 2025'!$P$14,INT((ROW()-13)/2),0)),IF(ISBLANK(OFFSET('9. METAS'!$P$20,INT((ROW()-14)/2),0)),"",OFFSET('9. METAS'!$P$20,INT((ROW()-14)/2),0)))</f>
        <v/>
      </c>
      <c r="M45" s="244" t="str">
        <f ca="1">IF(MOD(ROW()-13,2)=0,IF(ISBLANK(OFFSET('10. SEGUIMIENTO 2025'!$Q$14,INT((ROW()-13)/2),0)),"",OFFSET('10. SEGUIMIENTO 2025'!$Q$14,INT((ROW()-13)/2),0)),IF(ISBLANK(OFFSET('9. METAS'!$Q$20,INT((ROW()-14)/2),0)),"",OFFSET('9. METAS'!$Q$20,INT((ROW()-14)/2),0)))</f>
        <v/>
      </c>
      <c r="N45" s="810" t="str">
        <f t="shared" ref="N45" ca="1" si="27">IFERROR(J45/J46,"ND")</f>
        <v>ND</v>
      </c>
      <c r="O45" s="812" t="str">
        <f t="shared" ref="O45" ca="1" si="28">IFERROR(((J45)/H45),"ND")</f>
        <v>ND</v>
      </c>
      <c r="P45" s="816"/>
    </row>
    <row r="46" spans="3:16">
      <c r="C46" s="789"/>
      <c r="D46" s="791"/>
      <c r="E46" s="791"/>
      <c r="F46" s="793"/>
      <c r="G46" s="795"/>
      <c r="H46" s="801"/>
      <c r="I46" s="805"/>
      <c r="J46" s="242" t="str">
        <f ca="1">IF(MOD(ROW()-13,2)=0,IF(ISBLANK(OFFSET('10. SEGUIMIENTO 2025'!$N$14,INT((ROW()-13)/2),0)),"",OFFSET('10. SEGUIMIENTO 2025'!$N$14,INT((ROW()-13)/2),0)),IF(ISBLANK(OFFSET('9. METAS'!$N$20,INT((ROW()-14)/2),0)),"",OFFSET('9. METAS'!$N$20,INT((ROW()-14)/2),0)))</f>
        <v>NA</v>
      </c>
      <c r="K46" s="243" t="str">
        <f ca="1">IF(MOD(ROW()-13,2)=0,IF(ISBLANK(OFFSET('10. SEGUIMIENTO 2025'!$O$14,INT((ROW()-13)/2),0)),"",OFFSET('10. SEGUIMIENTO 2025'!$O$14,INT((ROW()-13)/2),0)),IF(ISBLANK(OFFSET('9. METAS'!$O$20,INT((ROW()-14)/2),0)),"",OFFSET('9. METAS'!$O$20,INT((ROW()-14)/2),0)))</f>
        <v>NA</v>
      </c>
      <c r="L46" s="243" t="str">
        <f ca="1">IF(MOD(ROW()-13,2)=0,IF(ISBLANK(OFFSET('10. SEGUIMIENTO 2025'!$P$14,INT((ROW()-13)/2),0)),"",OFFSET('10. SEGUIMIENTO 2025'!$P$14,INT((ROW()-13)/2),0)),IF(ISBLANK(OFFSET('9. METAS'!$P$20,INT((ROW()-14)/2),0)),"",OFFSET('9. METAS'!$P$20,INT((ROW()-14)/2),0)))</f>
        <v>NA</v>
      </c>
      <c r="M46" s="244" t="str">
        <f ca="1">IF(MOD(ROW()-13,2)=0,IF(ISBLANK(OFFSET('10. SEGUIMIENTO 2025'!$Q$14,INT((ROW()-13)/2),0)),"",OFFSET('10. SEGUIMIENTO 2025'!$Q$14,INT((ROW()-13)/2),0)),IF(ISBLANK(OFFSET('9. METAS'!$Q$20,INT((ROW()-14)/2),0)),"",OFFSET('9. METAS'!$Q$20,INT((ROW()-14)/2),0)))</f>
        <v>NA</v>
      </c>
      <c r="N46" s="811"/>
      <c r="O46" s="813"/>
      <c r="P46" s="817"/>
    </row>
    <row r="47" spans="3:16">
      <c r="C47" s="797" t="str">
        <f ca="1">IF(ISBLANK(OFFSET('5. Pp (3 años)'!$C$45,INT((ROW()-13)/2),0)),"",OFFSET('5. Pp (3 años)'!$C$45,INT((ROW()-13)/2),0))</f>
        <v/>
      </c>
      <c r="D47" s="791" t="str">
        <f ca="1">IF(ISBLANK(OFFSET('5. Pp (3 años)'!$D$45,INT((ROW()-13)/2),0)),"",OFFSET('5. Pp (3 años)'!$D$45,INT((ROW()-13)/2),0))</f>
        <v/>
      </c>
      <c r="E47" s="791" t="str">
        <f ca="1">IF(ISBLANK(OFFSET('5. Pp (3 años)'!$E$45,INT((ROW()-13)/2),0)),"",OFFSET('5. Pp (3 años)'!$E$45,INT((ROW()-13)/2),0))</f>
        <v/>
      </c>
      <c r="F47" s="793" t="str">
        <f ca="1">IF(ISBLANK(OFFSET('5. Pp (3 años)'!$K$45,INT((ROW()-13)/2),0)),"",OFFSET('5. Pp (3 años)'!$K$45,INT((ROW()-13)/2),0))</f>
        <v/>
      </c>
      <c r="G47" s="795" t="str">
        <f ca="1">IF(ISBLANK(OFFSET('5. Pp (3 años)'!$H$45,INT((ROW()-13)/2),0)),"",OFFSET('5. Pp (3 años)'!$H$45,INT((ROW()-13)/2),0))</f>
        <v/>
      </c>
      <c r="H47" s="801" t="str">
        <f ca="1">IF(ISBLANK(OFFSET('9. METAS'!$K$20,INT((ROW()-13)/2),0)),"",OFFSET('9. METAS'!$K$20,INT((ROW()-13)/2),0))</f>
        <v/>
      </c>
      <c r="I47" s="804"/>
      <c r="J47" s="242">
        <f ca="1">IF(MOD(ROW()-13,2)=0,IF(ISBLANK(OFFSET('10. SEGUIMIENTO 2025'!$N$14,INT((ROW()-13)/2),0)),"",OFFSET('10. SEGUIMIENTO 2025'!$N$14,INT((ROW()-13)/2),0)),IF(ISBLANK(OFFSET('9. METAS'!$N$20,INT((ROW()-14)/2),0)),"",OFFSET('9. METAS'!$N$20,INT((ROW()-14)/2),0)))</f>
        <v>41</v>
      </c>
      <c r="K47" s="243" t="str">
        <f ca="1">IF(MOD(ROW()-13,2)=0,IF(ISBLANK(OFFSET('10. SEGUIMIENTO 2025'!$O$14,INT((ROW()-13)/2),0)),"",OFFSET('10. SEGUIMIENTO 2025'!$O$14,INT((ROW()-13)/2),0)),IF(ISBLANK(OFFSET('9. METAS'!$O$20,INT((ROW()-14)/2),0)),"",OFFSET('9. METAS'!$O$20,INT((ROW()-14)/2),0)))</f>
        <v/>
      </c>
      <c r="L47" s="243" t="str">
        <f ca="1">IF(MOD(ROW()-13,2)=0,IF(ISBLANK(OFFSET('10. SEGUIMIENTO 2025'!$P$14,INT((ROW()-13)/2),0)),"",OFFSET('10. SEGUIMIENTO 2025'!$P$14,INT((ROW()-13)/2),0)),IF(ISBLANK(OFFSET('9. METAS'!$P$20,INT((ROW()-14)/2),0)),"",OFFSET('9. METAS'!$P$20,INT((ROW()-14)/2),0)))</f>
        <v/>
      </c>
      <c r="M47" s="244" t="str">
        <f ca="1">IF(MOD(ROW()-13,2)=0,IF(ISBLANK(OFFSET('10. SEGUIMIENTO 2025'!$Q$14,INT((ROW()-13)/2),0)),"",OFFSET('10. SEGUIMIENTO 2025'!$Q$14,INT((ROW()-13)/2),0)),IF(ISBLANK(OFFSET('9. METAS'!$Q$20,INT((ROW()-14)/2),0)),"",OFFSET('9. METAS'!$Q$20,INT((ROW()-14)/2),0)))</f>
        <v/>
      </c>
      <c r="N47" s="810" t="str">
        <f t="shared" ref="N47" ca="1" si="29">IFERROR(J47/J48,"ND")</f>
        <v>ND</v>
      </c>
      <c r="O47" s="812" t="str">
        <f t="shared" ref="O47" ca="1" si="30">IFERROR(((J47)/H47),"ND")</f>
        <v>ND</v>
      </c>
      <c r="P47" s="816"/>
    </row>
    <row r="48" spans="3:16">
      <c r="C48" s="789"/>
      <c r="D48" s="791"/>
      <c r="E48" s="791"/>
      <c r="F48" s="793"/>
      <c r="G48" s="795"/>
      <c r="H48" s="801"/>
      <c r="I48" s="805"/>
      <c r="J48" s="242" t="str">
        <f ca="1">IF(MOD(ROW()-13,2)=0,IF(ISBLANK(OFFSET('10. SEGUIMIENTO 2025'!$N$14,INT((ROW()-13)/2),0)),"",OFFSET('10. SEGUIMIENTO 2025'!$N$14,INT((ROW()-13)/2),0)),IF(ISBLANK(OFFSET('9. METAS'!$N$20,INT((ROW()-14)/2),0)),"",OFFSET('9. METAS'!$N$20,INT((ROW()-14)/2),0)))</f>
        <v/>
      </c>
      <c r="K48" s="243" t="str">
        <f ca="1">IF(MOD(ROW()-13,2)=0,IF(ISBLANK(OFFSET('10. SEGUIMIENTO 2025'!$O$14,INT((ROW()-13)/2),0)),"",OFFSET('10. SEGUIMIENTO 2025'!$O$14,INT((ROW()-13)/2),0)),IF(ISBLANK(OFFSET('9. METAS'!$O$20,INT((ROW()-14)/2),0)),"",OFFSET('9. METAS'!$O$20,INT((ROW()-14)/2),0)))</f>
        <v/>
      </c>
      <c r="L48" s="243" t="str">
        <f ca="1">IF(MOD(ROW()-13,2)=0,IF(ISBLANK(OFFSET('10. SEGUIMIENTO 2025'!$P$14,INT((ROW()-13)/2),0)),"",OFFSET('10. SEGUIMIENTO 2025'!$P$14,INT((ROW()-13)/2),0)),IF(ISBLANK(OFFSET('9. METAS'!$P$20,INT((ROW()-14)/2),0)),"",OFFSET('9. METAS'!$P$20,INT((ROW()-14)/2),0)))</f>
        <v/>
      </c>
      <c r="M48" s="244" t="str">
        <f ca="1">IF(MOD(ROW()-13,2)=0,IF(ISBLANK(OFFSET('10. SEGUIMIENTO 2025'!$Q$14,INT((ROW()-13)/2),0)),"",OFFSET('10. SEGUIMIENTO 2025'!$Q$14,INT((ROW()-13)/2),0)),IF(ISBLANK(OFFSET('9. METAS'!$Q$20,INT((ROW()-14)/2),0)),"",OFFSET('9. METAS'!$Q$20,INT((ROW()-14)/2),0)))</f>
        <v/>
      </c>
      <c r="N48" s="811"/>
      <c r="O48" s="813"/>
      <c r="P48" s="817"/>
    </row>
    <row r="49" spans="3:16">
      <c r="C49" s="797" t="str">
        <f ca="1">IF(ISBLANK(OFFSET('5. Pp (3 años)'!$C$45,INT((ROW()-13)/2),0)),"",OFFSET('5. Pp (3 años)'!$C$45,INT((ROW()-13)/2),0))</f>
        <v/>
      </c>
      <c r="D49" s="791" t="str">
        <f ca="1">IF(ISBLANK(OFFSET('5. Pp (3 años)'!$D$45,INT((ROW()-13)/2),0)),"",OFFSET('5. Pp (3 años)'!$D$45,INT((ROW()-13)/2),0))</f>
        <v/>
      </c>
      <c r="E49" s="791" t="str">
        <f ca="1">IF(ISBLANK(OFFSET('5. Pp (3 años)'!$E$45,INT((ROW()-13)/2),0)),"",OFFSET('5. Pp (3 años)'!$E$45,INT((ROW()-13)/2),0))</f>
        <v/>
      </c>
      <c r="F49" s="793" t="str">
        <f ca="1">IF(ISBLANK(OFFSET('5. Pp (3 años)'!$K$45,INT((ROW()-13)/2),0)),"",OFFSET('5. Pp (3 años)'!$K$45,INT((ROW()-13)/2),0))</f>
        <v/>
      </c>
      <c r="G49" s="795" t="str">
        <f ca="1">IF(ISBLANK(OFFSET('5. Pp (3 años)'!$H$45,INT((ROW()-13)/2),0)),"",OFFSET('5. Pp (3 años)'!$H$45,INT((ROW()-13)/2),0))</f>
        <v/>
      </c>
      <c r="H49" s="801" t="str">
        <f ca="1">IF(ISBLANK(OFFSET('9. METAS'!$K$20,INT((ROW()-13)/2),0)),"",OFFSET('9. METAS'!$K$20,INT((ROW()-13)/2),0))</f>
        <v/>
      </c>
      <c r="I49" s="804"/>
      <c r="J49" s="242">
        <f ca="1">IF(MOD(ROW()-13,2)=0,IF(ISBLANK(OFFSET('10. SEGUIMIENTO 2025'!$N$14,INT((ROW()-13)/2),0)),"",OFFSET('10. SEGUIMIENTO 2025'!$N$14,INT((ROW()-13)/2),0)),IF(ISBLANK(OFFSET('9. METAS'!$N$20,INT((ROW()-14)/2),0)),"",OFFSET('9. METAS'!$N$20,INT((ROW()-14)/2),0)))</f>
        <v>41</v>
      </c>
      <c r="K49" s="243" t="str">
        <f ca="1">IF(MOD(ROW()-13,2)=0,IF(ISBLANK(OFFSET('10. SEGUIMIENTO 2025'!$O$14,INT((ROW()-13)/2),0)),"",OFFSET('10. SEGUIMIENTO 2025'!$O$14,INT((ROW()-13)/2),0)),IF(ISBLANK(OFFSET('9. METAS'!$O$20,INT((ROW()-14)/2),0)),"",OFFSET('9. METAS'!$O$20,INT((ROW()-14)/2),0)))</f>
        <v/>
      </c>
      <c r="L49" s="243" t="str">
        <f ca="1">IF(MOD(ROW()-13,2)=0,IF(ISBLANK(OFFSET('10. SEGUIMIENTO 2025'!$P$14,INT((ROW()-13)/2),0)),"",OFFSET('10. SEGUIMIENTO 2025'!$P$14,INT((ROW()-13)/2),0)),IF(ISBLANK(OFFSET('9. METAS'!$P$20,INT((ROW()-14)/2),0)),"",OFFSET('9. METAS'!$P$20,INT((ROW()-14)/2),0)))</f>
        <v/>
      </c>
      <c r="M49" s="244" t="str">
        <f ca="1">IF(MOD(ROW()-13,2)=0,IF(ISBLANK(OFFSET('10. SEGUIMIENTO 2025'!$Q$14,INT((ROW()-13)/2),0)),"",OFFSET('10. SEGUIMIENTO 2025'!$Q$14,INT((ROW()-13)/2),0)),IF(ISBLANK(OFFSET('9. METAS'!$Q$20,INT((ROW()-14)/2),0)),"",OFFSET('9. METAS'!$Q$20,INT((ROW()-14)/2),0)))</f>
        <v/>
      </c>
      <c r="N49" s="810" t="str">
        <f t="shared" ref="N49" ca="1" si="31">IFERROR(J49/J50,"ND")</f>
        <v>ND</v>
      </c>
      <c r="O49" s="812" t="str">
        <f t="shared" ref="O49" ca="1" si="32">IFERROR(((J49)/H49),"ND")</f>
        <v>ND</v>
      </c>
      <c r="P49" s="816"/>
    </row>
    <row r="50" spans="3:16">
      <c r="C50" s="789"/>
      <c r="D50" s="791"/>
      <c r="E50" s="791"/>
      <c r="F50" s="793"/>
      <c r="G50" s="795"/>
      <c r="H50" s="801"/>
      <c r="I50" s="805"/>
      <c r="J50" s="242" t="str">
        <f ca="1">IF(MOD(ROW()-13,2)=0,IF(ISBLANK(OFFSET('10. SEGUIMIENTO 2025'!$N$14,INT((ROW()-13)/2),0)),"",OFFSET('10. SEGUIMIENTO 2025'!$N$14,INT((ROW()-13)/2),0)),IF(ISBLANK(OFFSET('9. METAS'!$N$20,INT((ROW()-14)/2),0)),"",OFFSET('9. METAS'!$N$20,INT((ROW()-14)/2),0)))</f>
        <v/>
      </c>
      <c r="K50" s="243" t="str">
        <f ca="1">IF(MOD(ROW()-13,2)=0,IF(ISBLANK(OFFSET('10. SEGUIMIENTO 2025'!$O$14,INT((ROW()-13)/2),0)),"",OFFSET('10. SEGUIMIENTO 2025'!$O$14,INT((ROW()-13)/2),0)),IF(ISBLANK(OFFSET('9. METAS'!$O$20,INT((ROW()-14)/2),0)),"",OFFSET('9. METAS'!$O$20,INT((ROW()-14)/2),0)))</f>
        <v/>
      </c>
      <c r="L50" s="243" t="str">
        <f ca="1">IF(MOD(ROW()-13,2)=0,IF(ISBLANK(OFFSET('10. SEGUIMIENTO 2025'!$P$14,INT((ROW()-13)/2),0)),"",OFFSET('10. SEGUIMIENTO 2025'!$P$14,INT((ROW()-13)/2),0)),IF(ISBLANK(OFFSET('9. METAS'!$P$20,INT((ROW()-14)/2),0)),"",OFFSET('9. METAS'!$P$20,INT((ROW()-14)/2),0)))</f>
        <v/>
      </c>
      <c r="M50" s="244" t="str">
        <f ca="1">IF(MOD(ROW()-13,2)=0,IF(ISBLANK(OFFSET('10. SEGUIMIENTO 2025'!$Q$14,INT((ROW()-13)/2),0)),"",OFFSET('10. SEGUIMIENTO 2025'!$Q$14,INT((ROW()-13)/2),0)),IF(ISBLANK(OFFSET('9. METAS'!$Q$20,INT((ROW()-14)/2),0)),"",OFFSET('9. METAS'!$Q$20,INT((ROW()-14)/2),0)))</f>
        <v/>
      </c>
      <c r="N50" s="811"/>
      <c r="O50" s="813"/>
      <c r="P50" s="817"/>
    </row>
    <row r="51" spans="3:16">
      <c r="C51" s="797" t="str">
        <f ca="1">IF(ISBLANK(OFFSET('5. Pp (3 años)'!$C$45,INT((ROW()-13)/2),0)),"",OFFSET('5. Pp (3 años)'!$C$45,INT((ROW()-13)/2),0))</f>
        <v/>
      </c>
      <c r="D51" s="791" t="str">
        <f ca="1">IF(ISBLANK(OFFSET('5. Pp (3 años)'!$D$45,INT((ROW()-13)/2),0)),"",OFFSET('5. Pp (3 años)'!$D$45,INT((ROW()-13)/2),0))</f>
        <v/>
      </c>
      <c r="E51" s="791" t="str">
        <f ca="1">IF(ISBLANK(OFFSET('5. Pp (3 años)'!$E$45,INT((ROW()-13)/2),0)),"",OFFSET('5. Pp (3 años)'!$E$45,INT((ROW()-13)/2),0))</f>
        <v/>
      </c>
      <c r="F51" s="793" t="str">
        <f ca="1">IF(ISBLANK(OFFSET('5. Pp (3 años)'!$K$45,INT((ROW()-13)/2),0)),"",OFFSET('5. Pp (3 años)'!$K$45,INT((ROW()-13)/2),0))</f>
        <v/>
      </c>
      <c r="G51" s="795" t="str">
        <f ca="1">IF(ISBLANK(OFFSET('5. Pp (3 años)'!$H$45,INT((ROW()-13)/2),0)),"",OFFSET('5. Pp (3 años)'!$H$45,INT((ROW()-13)/2),0))</f>
        <v/>
      </c>
      <c r="H51" s="801" t="str">
        <f ca="1">IF(ISBLANK(OFFSET('9. METAS'!$K$20,INT((ROW()-13)/2),0)),"",OFFSET('9. METAS'!$K$20,INT((ROW()-13)/2),0))</f>
        <v/>
      </c>
      <c r="I51" s="804"/>
      <c r="J51" s="242">
        <f ca="1">IF(MOD(ROW()-13,2)=0,IF(ISBLANK(OFFSET('10. SEGUIMIENTO 2025'!$N$14,INT((ROW()-13)/2),0)),"",OFFSET('10. SEGUIMIENTO 2025'!$N$14,INT((ROW()-13)/2),0)),IF(ISBLANK(OFFSET('9. METAS'!$N$20,INT((ROW()-14)/2),0)),"",OFFSET('9. METAS'!$N$20,INT((ROW()-14)/2),0)))</f>
        <v>41</v>
      </c>
      <c r="K51" s="243" t="str">
        <f ca="1">IF(MOD(ROW()-13,2)=0,IF(ISBLANK(OFFSET('10. SEGUIMIENTO 2025'!$O$14,INT((ROW()-13)/2),0)),"",OFFSET('10. SEGUIMIENTO 2025'!$O$14,INT((ROW()-13)/2),0)),IF(ISBLANK(OFFSET('9. METAS'!$O$20,INT((ROW()-14)/2),0)),"",OFFSET('9. METAS'!$O$20,INT((ROW()-14)/2),0)))</f>
        <v/>
      </c>
      <c r="L51" s="243" t="str">
        <f ca="1">IF(MOD(ROW()-13,2)=0,IF(ISBLANK(OFFSET('10. SEGUIMIENTO 2025'!$P$14,INT((ROW()-13)/2),0)),"",OFFSET('10. SEGUIMIENTO 2025'!$P$14,INT((ROW()-13)/2),0)),IF(ISBLANK(OFFSET('9. METAS'!$P$20,INT((ROW()-14)/2),0)),"",OFFSET('9. METAS'!$P$20,INT((ROW()-14)/2),0)))</f>
        <v/>
      </c>
      <c r="M51" s="244" t="str">
        <f ca="1">IF(MOD(ROW()-13,2)=0,IF(ISBLANK(OFFSET('10. SEGUIMIENTO 2025'!$Q$14,INT((ROW()-13)/2),0)),"",OFFSET('10. SEGUIMIENTO 2025'!$Q$14,INT((ROW()-13)/2),0)),IF(ISBLANK(OFFSET('9. METAS'!$Q$20,INT((ROW()-14)/2),0)),"",OFFSET('9. METAS'!$Q$20,INT((ROW()-14)/2),0)))</f>
        <v/>
      </c>
      <c r="N51" s="810" t="str">
        <f t="shared" ref="N51" ca="1" si="33">IFERROR(J51/J52,"ND")</f>
        <v>ND</v>
      </c>
      <c r="O51" s="812" t="str">
        <f t="shared" ref="O51" ca="1" si="34">IFERROR(((J51)/H51),"ND")</f>
        <v>ND</v>
      </c>
      <c r="P51" s="816"/>
    </row>
    <row r="52" spans="3:16">
      <c r="C52" s="789"/>
      <c r="D52" s="791"/>
      <c r="E52" s="791"/>
      <c r="F52" s="793"/>
      <c r="G52" s="795"/>
      <c r="H52" s="801"/>
      <c r="I52" s="805"/>
      <c r="J52" s="242" t="str">
        <f ca="1">IF(MOD(ROW()-13,2)=0,IF(ISBLANK(OFFSET('10. SEGUIMIENTO 2025'!$N$14,INT((ROW()-13)/2),0)),"",OFFSET('10. SEGUIMIENTO 2025'!$N$14,INT((ROW()-13)/2),0)),IF(ISBLANK(OFFSET('9. METAS'!$N$20,INT((ROW()-14)/2),0)),"",OFFSET('9. METAS'!$N$20,INT((ROW()-14)/2),0)))</f>
        <v/>
      </c>
      <c r="K52" s="243" t="str">
        <f ca="1">IF(MOD(ROW()-13,2)=0,IF(ISBLANK(OFFSET('10. SEGUIMIENTO 2025'!$O$14,INT((ROW()-13)/2),0)),"",OFFSET('10. SEGUIMIENTO 2025'!$O$14,INT((ROW()-13)/2),0)),IF(ISBLANK(OFFSET('9. METAS'!$O$20,INT((ROW()-14)/2),0)),"",OFFSET('9. METAS'!$O$20,INT((ROW()-14)/2),0)))</f>
        <v/>
      </c>
      <c r="L52" s="243" t="str">
        <f ca="1">IF(MOD(ROW()-13,2)=0,IF(ISBLANK(OFFSET('10. SEGUIMIENTO 2025'!$P$14,INT((ROW()-13)/2),0)),"",OFFSET('10. SEGUIMIENTO 2025'!$P$14,INT((ROW()-13)/2),0)),IF(ISBLANK(OFFSET('9. METAS'!$P$20,INT((ROW()-14)/2),0)),"",OFFSET('9. METAS'!$P$20,INT((ROW()-14)/2),0)))</f>
        <v/>
      </c>
      <c r="M52" s="244" t="str">
        <f ca="1">IF(MOD(ROW()-13,2)=0,IF(ISBLANK(OFFSET('10. SEGUIMIENTO 2025'!$Q$14,INT((ROW()-13)/2),0)),"",OFFSET('10. SEGUIMIENTO 2025'!$Q$14,INT((ROW()-13)/2),0)),IF(ISBLANK(OFFSET('9. METAS'!$Q$20,INT((ROW()-14)/2),0)),"",OFFSET('9. METAS'!$Q$20,INT((ROW()-14)/2),0)))</f>
        <v/>
      </c>
      <c r="N52" s="811"/>
      <c r="O52" s="813"/>
      <c r="P52" s="817"/>
    </row>
    <row r="53" spans="3:16">
      <c r="C53" s="797" t="str">
        <f ca="1">IF(ISBLANK(OFFSET('5. Pp (3 años)'!$C$45,INT((ROW()-13)/2),0)),"",OFFSET('5. Pp (3 años)'!$C$45,INT((ROW()-13)/2),0))</f>
        <v/>
      </c>
      <c r="D53" s="791" t="str">
        <f ca="1">IF(ISBLANK(OFFSET('5. Pp (3 años)'!$D$45,INT((ROW()-13)/2),0)),"",OFFSET('5. Pp (3 años)'!$D$45,INT((ROW()-13)/2),0))</f>
        <v/>
      </c>
      <c r="E53" s="791" t="str">
        <f ca="1">IF(ISBLANK(OFFSET('5. Pp (3 años)'!$E$45,INT((ROW()-13)/2),0)),"",OFFSET('5. Pp (3 años)'!$E$45,INT((ROW()-13)/2),0))</f>
        <v/>
      </c>
      <c r="F53" s="793" t="str">
        <f ca="1">IF(ISBLANK(OFFSET('5. Pp (3 años)'!$K$45,INT((ROW()-13)/2),0)),"",OFFSET('5. Pp (3 años)'!$K$45,INT((ROW()-13)/2),0))</f>
        <v/>
      </c>
      <c r="G53" s="795" t="str">
        <f ca="1">IF(ISBLANK(OFFSET('5. Pp (3 años)'!$H$45,INT((ROW()-13)/2),0)),"",OFFSET('5. Pp (3 años)'!$H$45,INT((ROW()-13)/2),0))</f>
        <v/>
      </c>
      <c r="H53" s="801" t="str">
        <f ca="1">IF(ISBLANK(OFFSET('9. METAS'!$K$20,INT((ROW()-13)/2),0)),"",OFFSET('9. METAS'!$K$20,INT((ROW()-13)/2),0))</f>
        <v/>
      </c>
      <c r="I53" s="804"/>
      <c r="J53" s="242">
        <f ca="1">IF(MOD(ROW()-13,2)=0,IF(ISBLANK(OFFSET('10. SEGUIMIENTO 2025'!$N$14,INT((ROW()-13)/2),0)),"",OFFSET('10. SEGUIMIENTO 2025'!$N$14,INT((ROW()-13)/2),0)),IF(ISBLANK(OFFSET('9. METAS'!$N$20,INT((ROW()-14)/2),0)),"",OFFSET('9. METAS'!$N$20,INT((ROW()-14)/2),0)))</f>
        <v>41</v>
      </c>
      <c r="K53" s="243" t="str">
        <f ca="1">IF(MOD(ROW()-13,2)=0,IF(ISBLANK(OFFSET('10. SEGUIMIENTO 2025'!$O$14,INT((ROW()-13)/2),0)),"",OFFSET('10. SEGUIMIENTO 2025'!$O$14,INT((ROW()-13)/2),0)),IF(ISBLANK(OFFSET('9. METAS'!$O$20,INT((ROW()-14)/2),0)),"",OFFSET('9. METAS'!$O$20,INT((ROW()-14)/2),0)))</f>
        <v/>
      </c>
      <c r="L53" s="243" t="str">
        <f ca="1">IF(MOD(ROW()-13,2)=0,IF(ISBLANK(OFFSET('10. SEGUIMIENTO 2025'!$P$14,INT((ROW()-13)/2),0)),"",OFFSET('10. SEGUIMIENTO 2025'!$P$14,INT((ROW()-13)/2),0)),IF(ISBLANK(OFFSET('9. METAS'!$P$20,INT((ROW()-14)/2),0)),"",OFFSET('9. METAS'!$P$20,INT((ROW()-14)/2),0)))</f>
        <v/>
      </c>
      <c r="M53" s="244" t="str">
        <f ca="1">IF(MOD(ROW()-13,2)=0,IF(ISBLANK(OFFSET('10. SEGUIMIENTO 2025'!$Q$14,INT((ROW()-13)/2),0)),"",OFFSET('10. SEGUIMIENTO 2025'!$Q$14,INT((ROW()-13)/2),0)),IF(ISBLANK(OFFSET('9. METAS'!$Q$20,INT((ROW()-14)/2),0)),"",OFFSET('9. METAS'!$Q$20,INT((ROW()-14)/2),0)))</f>
        <v/>
      </c>
      <c r="N53" s="810" t="str">
        <f t="shared" ref="N53" ca="1" si="35">IFERROR(J53/J54,"ND")</f>
        <v>ND</v>
      </c>
      <c r="O53" s="812" t="str">
        <f t="shared" ref="O53" ca="1" si="36">IFERROR(((J53)/H53),"ND")</f>
        <v>ND</v>
      </c>
      <c r="P53" s="816"/>
    </row>
    <row r="54" spans="3:16">
      <c r="C54" s="789"/>
      <c r="D54" s="791"/>
      <c r="E54" s="791"/>
      <c r="F54" s="793"/>
      <c r="G54" s="795"/>
      <c r="H54" s="801"/>
      <c r="I54" s="805"/>
      <c r="J54" s="242" t="str">
        <f ca="1">IF(MOD(ROW()-13,2)=0,IF(ISBLANK(OFFSET('10. SEGUIMIENTO 2025'!$N$14,INT((ROW()-13)/2),0)),"",OFFSET('10. SEGUIMIENTO 2025'!$N$14,INT((ROW()-13)/2),0)),IF(ISBLANK(OFFSET('9. METAS'!$N$20,INT((ROW()-14)/2),0)),"",OFFSET('9. METAS'!$N$20,INT((ROW()-14)/2),0)))</f>
        <v/>
      </c>
      <c r="K54" s="243" t="str">
        <f ca="1">IF(MOD(ROW()-13,2)=0,IF(ISBLANK(OFFSET('10. SEGUIMIENTO 2025'!$O$14,INT((ROW()-13)/2),0)),"",OFFSET('10. SEGUIMIENTO 2025'!$O$14,INT((ROW()-13)/2),0)),IF(ISBLANK(OFFSET('9. METAS'!$O$20,INT((ROW()-14)/2),0)),"",OFFSET('9. METAS'!$O$20,INT((ROW()-14)/2),0)))</f>
        <v/>
      </c>
      <c r="L54" s="243" t="str">
        <f ca="1">IF(MOD(ROW()-13,2)=0,IF(ISBLANK(OFFSET('10. SEGUIMIENTO 2025'!$P$14,INT((ROW()-13)/2),0)),"",OFFSET('10. SEGUIMIENTO 2025'!$P$14,INT((ROW()-13)/2),0)),IF(ISBLANK(OFFSET('9. METAS'!$P$20,INT((ROW()-14)/2),0)),"",OFFSET('9. METAS'!$P$20,INT((ROW()-14)/2),0)))</f>
        <v/>
      </c>
      <c r="M54" s="244" t="str">
        <f ca="1">IF(MOD(ROW()-13,2)=0,IF(ISBLANK(OFFSET('10. SEGUIMIENTO 2025'!$Q$14,INT((ROW()-13)/2),0)),"",OFFSET('10. SEGUIMIENTO 2025'!$Q$14,INT((ROW()-13)/2),0)),IF(ISBLANK(OFFSET('9. METAS'!$Q$20,INT((ROW()-14)/2),0)),"",OFFSET('9. METAS'!$Q$20,INT((ROW()-14)/2),0)))</f>
        <v/>
      </c>
      <c r="N54" s="811"/>
      <c r="O54" s="813"/>
      <c r="P54" s="817"/>
    </row>
    <row r="55" spans="3:16">
      <c r="C55" s="797" t="str">
        <f ca="1">IF(ISBLANK(OFFSET('5. Pp (3 años)'!$C$45,INT((ROW()-13)/2),0)),"",OFFSET('5. Pp (3 años)'!$C$45,INT((ROW()-13)/2),0))</f>
        <v/>
      </c>
      <c r="D55" s="791" t="str">
        <f ca="1">IF(ISBLANK(OFFSET('5. Pp (3 años)'!$D$45,INT((ROW()-13)/2),0)),"",OFFSET('5. Pp (3 años)'!$D$45,INT((ROW()-13)/2),0))</f>
        <v/>
      </c>
      <c r="E55" s="791" t="str">
        <f ca="1">IF(ISBLANK(OFFSET('5. Pp (3 años)'!$E$45,INT((ROW()-13)/2),0)),"",OFFSET('5. Pp (3 años)'!$E$45,INT((ROW()-13)/2),0))</f>
        <v/>
      </c>
      <c r="F55" s="793" t="str">
        <f ca="1">IF(ISBLANK(OFFSET('5. Pp (3 años)'!$K$45,INT((ROW()-13)/2),0)),"",OFFSET('5. Pp (3 años)'!$K$45,INT((ROW()-13)/2),0))</f>
        <v/>
      </c>
      <c r="G55" s="795" t="str">
        <f ca="1">IF(ISBLANK(OFFSET('5. Pp (3 años)'!$H$45,INT((ROW()-13)/2),0)),"",OFFSET('5. Pp (3 años)'!$H$45,INT((ROW()-13)/2),0))</f>
        <v/>
      </c>
      <c r="H55" s="801" t="str">
        <f ca="1">IF(ISBLANK(OFFSET('9. METAS'!$K$20,INT((ROW()-13)/2),0)),"",OFFSET('9. METAS'!$K$20,INT((ROW()-13)/2),0))</f>
        <v/>
      </c>
      <c r="I55" s="804"/>
      <c r="J55" s="242">
        <f ca="1">IF(MOD(ROW()-13,2)=0,IF(ISBLANK(OFFSET('10. SEGUIMIENTO 2025'!$N$14,INT((ROW()-13)/2),0)),"",OFFSET('10. SEGUIMIENTO 2025'!$N$14,INT((ROW()-13)/2),0)),IF(ISBLANK(OFFSET('9. METAS'!$N$20,INT((ROW()-14)/2),0)),"",OFFSET('9. METAS'!$N$20,INT((ROW()-14)/2),0)))</f>
        <v>41</v>
      </c>
      <c r="K55" s="243" t="str">
        <f ca="1">IF(MOD(ROW()-13,2)=0,IF(ISBLANK(OFFSET('10. SEGUIMIENTO 2025'!$O$14,INT((ROW()-13)/2),0)),"",OFFSET('10. SEGUIMIENTO 2025'!$O$14,INT((ROW()-13)/2),0)),IF(ISBLANK(OFFSET('9. METAS'!$O$20,INT((ROW()-14)/2),0)),"",OFFSET('9. METAS'!$O$20,INT((ROW()-14)/2),0)))</f>
        <v/>
      </c>
      <c r="L55" s="243" t="str">
        <f ca="1">IF(MOD(ROW()-13,2)=0,IF(ISBLANK(OFFSET('10. SEGUIMIENTO 2025'!$P$14,INT((ROW()-13)/2),0)),"",OFFSET('10. SEGUIMIENTO 2025'!$P$14,INT((ROW()-13)/2),0)),IF(ISBLANK(OFFSET('9. METAS'!$P$20,INT((ROW()-14)/2),0)),"",OFFSET('9. METAS'!$P$20,INT((ROW()-14)/2),0)))</f>
        <v/>
      </c>
      <c r="M55" s="244" t="str">
        <f ca="1">IF(MOD(ROW()-13,2)=0,IF(ISBLANK(OFFSET('10. SEGUIMIENTO 2025'!$Q$14,INT((ROW()-13)/2),0)),"",OFFSET('10. SEGUIMIENTO 2025'!$Q$14,INT((ROW()-13)/2),0)),IF(ISBLANK(OFFSET('9. METAS'!$Q$20,INT((ROW()-14)/2),0)),"",OFFSET('9. METAS'!$Q$20,INT((ROW()-14)/2),0)))</f>
        <v/>
      </c>
      <c r="N55" s="810" t="str">
        <f t="shared" ref="N55" ca="1" si="37">IFERROR(J55/J56,"ND")</f>
        <v>ND</v>
      </c>
      <c r="O55" s="812" t="str">
        <f t="shared" ref="O55" ca="1" si="38">IFERROR(((J55)/H55),"ND")</f>
        <v>ND</v>
      </c>
      <c r="P55" s="816"/>
    </row>
    <row r="56" spans="3:16">
      <c r="C56" s="789"/>
      <c r="D56" s="791"/>
      <c r="E56" s="791"/>
      <c r="F56" s="793"/>
      <c r="G56" s="795"/>
      <c r="H56" s="801"/>
      <c r="I56" s="805"/>
      <c r="J56" s="242" t="str">
        <f ca="1">IF(MOD(ROW()-13,2)=0,IF(ISBLANK(OFFSET('10. SEGUIMIENTO 2025'!$N$14,INT((ROW()-13)/2),0)),"",OFFSET('10. SEGUIMIENTO 2025'!$N$14,INT((ROW()-13)/2),0)),IF(ISBLANK(OFFSET('9. METAS'!$N$20,INT((ROW()-14)/2),0)),"",OFFSET('9. METAS'!$N$20,INT((ROW()-14)/2),0)))</f>
        <v/>
      </c>
      <c r="K56" s="243" t="str">
        <f ca="1">IF(MOD(ROW()-13,2)=0,IF(ISBLANK(OFFSET('10. SEGUIMIENTO 2025'!$O$14,INT((ROW()-13)/2),0)),"",OFFSET('10. SEGUIMIENTO 2025'!$O$14,INT((ROW()-13)/2),0)),IF(ISBLANK(OFFSET('9. METAS'!$O$20,INT((ROW()-14)/2),0)),"",OFFSET('9. METAS'!$O$20,INT((ROW()-14)/2),0)))</f>
        <v/>
      </c>
      <c r="L56" s="243" t="str">
        <f ca="1">IF(MOD(ROW()-13,2)=0,IF(ISBLANK(OFFSET('10. SEGUIMIENTO 2025'!$P$14,INT((ROW()-13)/2),0)),"",OFFSET('10. SEGUIMIENTO 2025'!$P$14,INT((ROW()-13)/2),0)),IF(ISBLANK(OFFSET('9. METAS'!$P$20,INT((ROW()-14)/2),0)),"",OFFSET('9. METAS'!$P$20,INT((ROW()-14)/2),0)))</f>
        <v/>
      </c>
      <c r="M56" s="244" t="str">
        <f ca="1">IF(MOD(ROW()-13,2)=0,IF(ISBLANK(OFFSET('10. SEGUIMIENTO 2025'!$Q$14,INT((ROW()-13)/2),0)),"",OFFSET('10. SEGUIMIENTO 2025'!$Q$14,INT((ROW()-13)/2),0)),IF(ISBLANK(OFFSET('9. METAS'!$Q$20,INT((ROW()-14)/2),0)),"",OFFSET('9. METAS'!$Q$20,INT((ROW()-14)/2),0)))</f>
        <v/>
      </c>
      <c r="N56" s="811"/>
      <c r="O56" s="813"/>
      <c r="P56" s="817"/>
    </row>
    <row r="57" spans="3:16">
      <c r="C57" s="797" t="str">
        <f ca="1">IF(ISBLANK(OFFSET('5. Pp (3 años)'!$C$45,INT((ROW()-13)/2),0)),"",OFFSET('5. Pp (3 años)'!$C$45,INT((ROW()-13)/2),0))</f>
        <v/>
      </c>
      <c r="D57" s="791" t="str">
        <f ca="1">IF(ISBLANK(OFFSET('5. Pp (3 años)'!$D$45,INT((ROW()-13)/2),0)),"",OFFSET('5. Pp (3 años)'!$D$45,INT((ROW()-13)/2),0))</f>
        <v/>
      </c>
      <c r="E57" s="791" t="str">
        <f ca="1">IF(ISBLANK(OFFSET('5. Pp (3 años)'!$E$45,INT((ROW()-13)/2),0)),"",OFFSET('5. Pp (3 años)'!$E$45,INT((ROW()-13)/2),0))</f>
        <v/>
      </c>
      <c r="F57" s="793" t="str">
        <f ca="1">IF(ISBLANK(OFFSET('5. Pp (3 años)'!$K$45,INT((ROW()-13)/2),0)),"",OFFSET('5. Pp (3 años)'!$K$45,INT((ROW()-13)/2),0))</f>
        <v/>
      </c>
      <c r="G57" s="795" t="str">
        <f ca="1">IF(ISBLANK(OFFSET('5. Pp (3 años)'!$H$45,INT((ROW()-13)/2),0)),"",OFFSET('5. Pp (3 años)'!$H$45,INT((ROW()-13)/2),0))</f>
        <v/>
      </c>
      <c r="H57" s="801" t="str">
        <f ca="1">IF(ISBLANK(OFFSET('9. METAS'!$K$20,INT((ROW()-13)/2),0)),"",OFFSET('9. METAS'!$K$20,INT((ROW()-13)/2),0))</f>
        <v/>
      </c>
      <c r="I57" s="804"/>
      <c r="J57" s="242">
        <f ca="1">IF(MOD(ROW()-13,2)=0,IF(ISBLANK(OFFSET('10. SEGUIMIENTO 2025'!$N$14,INT((ROW()-13)/2),0)),"",OFFSET('10. SEGUIMIENTO 2025'!$N$14,INT((ROW()-13)/2),0)),IF(ISBLANK(OFFSET('9. METAS'!$N$20,INT((ROW()-14)/2),0)),"",OFFSET('9. METAS'!$N$20,INT((ROW()-14)/2),0)))</f>
        <v>41</v>
      </c>
      <c r="K57" s="243" t="str">
        <f ca="1">IF(MOD(ROW()-13,2)=0,IF(ISBLANK(OFFSET('10. SEGUIMIENTO 2025'!$O$14,INT((ROW()-13)/2),0)),"",OFFSET('10. SEGUIMIENTO 2025'!$O$14,INT((ROW()-13)/2),0)),IF(ISBLANK(OFFSET('9. METAS'!$O$20,INT((ROW()-14)/2),0)),"",OFFSET('9. METAS'!$O$20,INT((ROW()-14)/2),0)))</f>
        <v/>
      </c>
      <c r="L57" s="243" t="str">
        <f ca="1">IF(MOD(ROW()-13,2)=0,IF(ISBLANK(OFFSET('10. SEGUIMIENTO 2025'!$P$14,INT((ROW()-13)/2),0)),"",OFFSET('10. SEGUIMIENTO 2025'!$P$14,INT((ROW()-13)/2),0)),IF(ISBLANK(OFFSET('9. METAS'!$P$20,INT((ROW()-14)/2),0)),"",OFFSET('9. METAS'!$P$20,INT((ROW()-14)/2),0)))</f>
        <v/>
      </c>
      <c r="M57" s="244" t="str">
        <f ca="1">IF(MOD(ROW()-13,2)=0,IF(ISBLANK(OFFSET('10. SEGUIMIENTO 2025'!$Q$14,INT((ROW()-13)/2),0)),"",OFFSET('10. SEGUIMIENTO 2025'!$Q$14,INT((ROW()-13)/2),0)),IF(ISBLANK(OFFSET('9. METAS'!$Q$20,INT((ROW()-14)/2),0)),"",OFFSET('9. METAS'!$Q$20,INT((ROW()-14)/2),0)))</f>
        <v/>
      </c>
      <c r="N57" s="810" t="str">
        <f t="shared" ref="N57" ca="1" si="39">IFERROR(J57/J58,"ND")</f>
        <v>ND</v>
      </c>
      <c r="O57" s="812" t="str">
        <f t="shared" ref="O57" ca="1" si="40">IFERROR(((J57)/H57),"ND")</f>
        <v>ND</v>
      </c>
      <c r="P57" s="816"/>
    </row>
    <row r="58" spans="3:16">
      <c r="C58" s="789"/>
      <c r="D58" s="791"/>
      <c r="E58" s="791"/>
      <c r="F58" s="793"/>
      <c r="G58" s="795"/>
      <c r="H58" s="801"/>
      <c r="I58" s="805"/>
      <c r="J58" s="242" t="str">
        <f ca="1">IF(MOD(ROW()-13,2)=0,IF(ISBLANK(OFFSET('10. SEGUIMIENTO 2025'!$N$14,INT((ROW()-13)/2),0)),"",OFFSET('10. SEGUIMIENTO 2025'!$N$14,INT((ROW()-13)/2),0)),IF(ISBLANK(OFFSET('9. METAS'!$N$20,INT((ROW()-14)/2),0)),"",OFFSET('9. METAS'!$N$20,INT((ROW()-14)/2),0)))</f>
        <v/>
      </c>
      <c r="K58" s="243" t="str">
        <f ca="1">IF(MOD(ROW()-13,2)=0,IF(ISBLANK(OFFSET('10. SEGUIMIENTO 2025'!$O$14,INT((ROW()-13)/2),0)),"",OFFSET('10. SEGUIMIENTO 2025'!$O$14,INT((ROW()-13)/2),0)),IF(ISBLANK(OFFSET('9. METAS'!$O$20,INT((ROW()-14)/2),0)),"",OFFSET('9. METAS'!$O$20,INT((ROW()-14)/2),0)))</f>
        <v/>
      </c>
      <c r="L58" s="243" t="str">
        <f ca="1">IF(MOD(ROW()-13,2)=0,IF(ISBLANK(OFFSET('10. SEGUIMIENTO 2025'!$P$14,INT((ROW()-13)/2),0)),"",OFFSET('10. SEGUIMIENTO 2025'!$P$14,INT((ROW()-13)/2),0)),IF(ISBLANK(OFFSET('9. METAS'!$P$20,INT((ROW()-14)/2),0)),"",OFFSET('9. METAS'!$P$20,INT((ROW()-14)/2),0)))</f>
        <v/>
      </c>
      <c r="M58" s="244" t="str">
        <f ca="1">IF(MOD(ROW()-13,2)=0,IF(ISBLANK(OFFSET('10. SEGUIMIENTO 2025'!$Q$14,INT((ROW()-13)/2),0)),"",OFFSET('10. SEGUIMIENTO 2025'!$Q$14,INT((ROW()-13)/2),0)),IF(ISBLANK(OFFSET('9. METAS'!$Q$20,INT((ROW()-14)/2),0)),"",OFFSET('9. METAS'!$Q$20,INT((ROW()-14)/2),0)))</f>
        <v/>
      </c>
      <c r="N58" s="811"/>
      <c r="O58" s="813"/>
      <c r="P58" s="817"/>
    </row>
    <row r="59" spans="3:16">
      <c r="C59" s="797" t="str">
        <f ca="1">IF(ISBLANK(OFFSET('5. Pp (3 años)'!$C$45,INT((ROW()-13)/2),0)),"",OFFSET('5. Pp (3 años)'!$C$45,INT((ROW()-13)/2),0))</f>
        <v/>
      </c>
      <c r="D59" s="791" t="str">
        <f ca="1">IF(ISBLANK(OFFSET('5. Pp (3 años)'!$D$45,INT((ROW()-13)/2),0)),"",OFFSET('5. Pp (3 años)'!$D$45,INT((ROW()-13)/2),0))</f>
        <v/>
      </c>
      <c r="E59" s="791" t="str">
        <f ca="1">IF(ISBLANK(OFFSET('5. Pp (3 años)'!$E$45,INT((ROW()-13)/2),0)),"",OFFSET('5. Pp (3 años)'!$E$45,INT((ROW()-13)/2),0))</f>
        <v/>
      </c>
      <c r="F59" s="793" t="str">
        <f ca="1">IF(ISBLANK(OFFSET('5. Pp (3 años)'!$K$45,INT((ROW()-13)/2),0)),"",OFFSET('5. Pp (3 años)'!$K$45,INT((ROW()-13)/2),0))</f>
        <v/>
      </c>
      <c r="G59" s="795" t="str">
        <f ca="1">IF(ISBLANK(OFFSET('5. Pp (3 años)'!$H$45,INT((ROW()-13)/2),0)),"",OFFSET('5. Pp (3 años)'!$H$45,INT((ROW()-13)/2),0))</f>
        <v/>
      </c>
      <c r="H59" s="801" t="str">
        <f ca="1">IF(ISBLANK(OFFSET('9. METAS'!$K$20,INT((ROW()-13)/2),0)),"",OFFSET('9. METAS'!$K$20,INT((ROW()-13)/2),0))</f>
        <v/>
      </c>
      <c r="I59" s="804"/>
      <c r="J59" s="242">
        <f ca="1">IF(MOD(ROW()-13,2)=0,IF(ISBLANK(OFFSET('10. SEGUIMIENTO 2025'!$N$14,INT((ROW()-13)/2),0)),"",OFFSET('10. SEGUIMIENTO 2025'!$N$14,INT((ROW()-13)/2),0)),IF(ISBLANK(OFFSET('9. METAS'!$N$20,INT((ROW()-14)/2),0)),"",OFFSET('9. METAS'!$N$20,INT((ROW()-14)/2),0)))</f>
        <v>41</v>
      </c>
      <c r="K59" s="243" t="str">
        <f ca="1">IF(MOD(ROW()-13,2)=0,IF(ISBLANK(OFFSET('10. SEGUIMIENTO 2025'!$O$14,INT((ROW()-13)/2),0)),"",OFFSET('10. SEGUIMIENTO 2025'!$O$14,INT((ROW()-13)/2),0)),IF(ISBLANK(OFFSET('9. METAS'!$O$20,INT((ROW()-14)/2),0)),"",OFFSET('9. METAS'!$O$20,INT((ROW()-14)/2),0)))</f>
        <v/>
      </c>
      <c r="L59" s="243" t="str">
        <f ca="1">IF(MOD(ROW()-13,2)=0,IF(ISBLANK(OFFSET('10. SEGUIMIENTO 2025'!$P$14,INT((ROW()-13)/2),0)),"",OFFSET('10. SEGUIMIENTO 2025'!$P$14,INT((ROW()-13)/2),0)),IF(ISBLANK(OFFSET('9. METAS'!$P$20,INT((ROW()-14)/2),0)),"",OFFSET('9. METAS'!$P$20,INT((ROW()-14)/2),0)))</f>
        <v/>
      </c>
      <c r="M59" s="244" t="str">
        <f ca="1">IF(MOD(ROW()-13,2)=0,IF(ISBLANK(OFFSET('10. SEGUIMIENTO 2025'!$Q$14,INT((ROW()-13)/2),0)),"",OFFSET('10. SEGUIMIENTO 2025'!$Q$14,INT((ROW()-13)/2),0)),IF(ISBLANK(OFFSET('9. METAS'!$Q$20,INT((ROW()-14)/2),0)),"",OFFSET('9. METAS'!$Q$20,INT((ROW()-14)/2),0)))</f>
        <v/>
      </c>
      <c r="N59" s="810" t="str">
        <f t="shared" ref="N59" ca="1" si="41">IFERROR(J59/J60,"ND")</f>
        <v>ND</v>
      </c>
      <c r="O59" s="812" t="str">
        <f t="shared" ref="O59" ca="1" si="42">IFERROR(((J59)/H59),"ND")</f>
        <v>ND</v>
      </c>
      <c r="P59" s="816"/>
    </row>
    <row r="60" spans="3:16">
      <c r="C60" s="789"/>
      <c r="D60" s="791"/>
      <c r="E60" s="791"/>
      <c r="F60" s="793"/>
      <c r="G60" s="795"/>
      <c r="H60" s="801"/>
      <c r="I60" s="805"/>
      <c r="J60" s="242" t="str">
        <f ca="1">IF(MOD(ROW()-13,2)=0,IF(ISBLANK(OFFSET('10. SEGUIMIENTO 2025'!$N$14,INT((ROW()-13)/2),0)),"",OFFSET('10. SEGUIMIENTO 2025'!$N$14,INT((ROW()-13)/2),0)),IF(ISBLANK(OFFSET('9. METAS'!$N$20,INT((ROW()-14)/2),0)),"",OFFSET('9. METAS'!$N$20,INT((ROW()-14)/2),0)))</f>
        <v/>
      </c>
      <c r="K60" s="243" t="str">
        <f ca="1">IF(MOD(ROW()-13,2)=0,IF(ISBLANK(OFFSET('10. SEGUIMIENTO 2025'!$O$14,INT((ROW()-13)/2),0)),"",OFFSET('10. SEGUIMIENTO 2025'!$O$14,INT((ROW()-13)/2),0)),IF(ISBLANK(OFFSET('9. METAS'!$O$20,INT((ROW()-14)/2),0)),"",OFFSET('9. METAS'!$O$20,INT((ROW()-14)/2),0)))</f>
        <v/>
      </c>
      <c r="L60" s="243" t="str">
        <f ca="1">IF(MOD(ROW()-13,2)=0,IF(ISBLANK(OFFSET('10. SEGUIMIENTO 2025'!$P$14,INT((ROW()-13)/2),0)),"",OFFSET('10. SEGUIMIENTO 2025'!$P$14,INT((ROW()-13)/2),0)),IF(ISBLANK(OFFSET('9. METAS'!$P$20,INT((ROW()-14)/2),0)),"",OFFSET('9. METAS'!$P$20,INT((ROW()-14)/2),0)))</f>
        <v/>
      </c>
      <c r="M60" s="244" t="str">
        <f ca="1">IF(MOD(ROW()-13,2)=0,IF(ISBLANK(OFFSET('10. SEGUIMIENTO 2025'!$Q$14,INT((ROW()-13)/2),0)),"",OFFSET('10. SEGUIMIENTO 2025'!$Q$14,INT((ROW()-13)/2),0)),IF(ISBLANK(OFFSET('9. METAS'!$Q$20,INT((ROW()-14)/2),0)),"",OFFSET('9. METAS'!$Q$20,INT((ROW()-14)/2),0)))</f>
        <v/>
      </c>
      <c r="N60" s="811"/>
      <c r="O60" s="813"/>
      <c r="P60" s="817"/>
    </row>
    <row r="61" spans="3:16">
      <c r="C61" s="797" t="str">
        <f ca="1">IF(ISBLANK(OFFSET('5. Pp (3 años)'!$C$45,INT((ROW()-13)/2),0)),"",OFFSET('5. Pp (3 años)'!$C$45,INT((ROW()-13)/2),0))</f>
        <v/>
      </c>
      <c r="D61" s="791" t="str">
        <f ca="1">IF(ISBLANK(OFFSET('5. Pp (3 años)'!$D$45,INT((ROW()-13)/2),0)),"",OFFSET('5. Pp (3 años)'!$D$45,INT((ROW()-13)/2),0))</f>
        <v/>
      </c>
      <c r="E61" s="791" t="str">
        <f ca="1">IF(ISBLANK(OFFSET('5. Pp (3 años)'!$E$45,INT((ROW()-13)/2),0)),"",OFFSET('5. Pp (3 años)'!$E$45,INT((ROW()-13)/2),0))</f>
        <v/>
      </c>
      <c r="F61" s="793" t="str">
        <f ca="1">IF(ISBLANK(OFFSET('5. Pp (3 años)'!$K$45,INT((ROW()-13)/2),0)),"",OFFSET('5. Pp (3 años)'!$K$45,INT((ROW()-13)/2),0))</f>
        <v/>
      </c>
      <c r="G61" s="795" t="str">
        <f ca="1">IF(ISBLANK(OFFSET('5. Pp (3 años)'!$H$45,INT((ROW()-13)/2),0)),"",OFFSET('5. Pp (3 años)'!$H$45,INT((ROW()-13)/2),0))</f>
        <v/>
      </c>
      <c r="H61" s="801" t="str">
        <f ca="1">IF(ISBLANK(OFFSET('9. METAS'!$K$20,INT((ROW()-13)/2),0)),"",OFFSET('9. METAS'!$K$20,INT((ROW()-13)/2),0))</f>
        <v/>
      </c>
      <c r="I61" s="804"/>
      <c r="J61" s="242">
        <f ca="1">IF(MOD(ROW()-13,2)=0,IF(ISBLANK(OFFSET('10. SEGUIMIENTO 2025'!$N$14,INT((ROW()-13)/2),0)),"",OFFSET('10. SEGUIMIENTO 2025'!$N$14,INT((ROW()-13)/2),0)),IF(ISBLANK(OFFSET('9. METAS'!$N$20,INT((ROW()-14)/2),0)),"",OFFSET('9. METAS'!$N$20,INT((ROW()-14)/2),0)))</f>
        <v>41</v>
      </c>
      <c r="K61" s="243" t="str">
        <f ca="1">IF(MOD(ROW()-13,2)=0,IF(ISBLANK(OFFSET('10. SEGUIMIENTO 2025'!$O$14,INT((ROW()-13)/2),0)),"",OFFSET('10. SEGUIMIENTO 2025'!$O$14,INT((ROW()-13)/2),0)),IF(ISBLANK(OFFSET('9. METAS'!$O$20,INT((ROW()-14)/2),0)),"",OFFSET('9. METAS'!$O$20,INT((ROW()-14)/2),0)))</f>
        <v/>
      </c>
      <c r="L61" s="243" t="str">
        <f ca="1">IF(MOD(ROW()-13,2)=0,IF(ISBLANK(OFFSET('10. SEGUIMIENTO 2025'!$P$14,INT((ROW()-13)/2),0)),"",OFFSET('10. SEGUIMIENTO 2025'!$P$14,INT((ROW()-13)/2),0)),IF(ISBLANK(OFFSET('9. METAS'!$P$20,INT((ROW()-14)/2),0)),"",OFFSET('9. METAS'!$P$20,INT((ROW()-14)/2),0)))</f>
        <v/>
      </c>
      <c r="M61" s="244" t="str">
        <f ca="1">IF(MOD(ROW()-13,2)=0,IF(ISBLANK(OFFSET('10. SEGUIMIENTO 2025'!$Q$14,INT((ROW()-13)/2),0)),"",OFFSET('10. SEGUIMIENTO 2025'!$Q$14,INT((ROW()-13)/2),0)),IF(ISBLANK(OFFSET('9. METAS'!$Q$20,INT((ROW()-14)/2),0)),"",OFFSET('9. METAS'!$Q$20,INT((ROW()-14)/2),0)))</f>
        <v/>
      </c>
      <c r="N61" s="810" t="str">
        <f t="shared" ref="N61" ca="1" si="43">IFERROR(J61/J62,"ND")</f>
        <v>ND</v>
      </c>
      <c r="O61" s="812" t="str">
        <f t="shared" ref="O61" ca="1" si="44">IFERROR(((J61)/H61),"ND")</f>
        <v>ND</v>
      </c>
      <c r="P61" s="816"/>
    </row>
    <row r="62" spans="3:16">
      <c r="C62" s="789"/>
      <c r="D62" s="791"/>
      <c r="E62" s="791"/>
      <c r="F62" s="793"/>
      <c r="G62" s="795"/>
      <c r="H62" s="801"/>
      <c r="I62" s="805"/>
      <c r="J62" s="242" t="str">
        <f ca="1">IF(MOD(ROW()-13,2)=0,IF(ISBLANK(OFFSET('10. SEGUIMIENTO 2025'!$N$14,INT((ROW()-13)/2),0)),"",OFFSET('10. SEGUIMIENTO 2025'!$N$14,INT((ROW()-13)/2),0)),IF(ISBLANK(OFFSET('9. METAS'!$N$20,INT((ROW()-14)/2),0)),"",OFFSET('9. METAS'!$N$20,INT((ROW()-14)/2),0)))</f>
        <v/>
      </c>
      <c r="K62" s="243" t="str">
        <f ca="1">IF(MOD(ROW()-13,2)=0,IF(ISBLANK(OFFSET('10. SEGUIMIENTO 2025'!$O$14,INT((ROW()-13)/2),0)),"",OFFSET('10. SEGUIMIENTO 2025'!$O$14,INT((ROW()-13)/2),0)),IF(ISBLANK(OFFSET('9. METAS'!$O$20,INT((ROW()-14)/2),0)),"",OFFSET('9. METAS'!$O$20,INT((ROW()-14)/2),0)))</f>
        <v/>
      </c>
      <c r="L62" s="243" t="str">
        <f ca="1">IF(MOD(ROW()-13,2)=0,IF(ISBLANK(OFFSET('10. SEGUIMIENTO 2025'!$P$14,INT((ROW()-13)/2),0)),"",OFFSET('10. SEGUIMIENTO 2025'!$P$14,INT((ROW()-13)/2),0)),IF(ISBLANK(OFFSET('9. METAS'!$P$20,INT((ROW()-14)/2),0)),"",OFFSET('9. METAS'!$P$20,INT((ROW()-14)/2),0)))</f>
        <v/>
      </c>
      <c r="M62" s="244" t="str">
        <f ca="1">IF(MOD(ROW()-13,2)=0,IF(ISBLANK(OFFSET('10. SEGUIMIENTO 2025'!$Q$14,INT((ROW()-13)/2),0)),"",OFFSET('10. SEGUIMIENTO 2025'!$Q$14,INT((ROW()-13)/2),0)),IF(ISBLANK(OFFSET('9. METAS'!$Q$20,INT((ROW()-14)/2),0)),"",OFFSET('9. METAS'!$Q$20,INT((ROW()-14)/2),0)))</f>
        <v/>
      </c>
      <c r="N62" s="811"/>
      <c r="O62" s="813"/>
      <c r="P62" s="817"/>
    </row>
    <row r="63" spans="3:16">
      <c r="C63" s="797" t="str">
        <f ca="1">IF(ISBLANK(OFFSET('5. Pp (3 años)'!$C$45,INT((ROW()-13)/2),0)),"",OFFSET('5. Pp (3 años)'!$C$45,INT((ROW()-13)/2),0))</f>
        <v/>
      </c>
      <c r="D63" s="791" t="str">
        <f ca="1">IF(ISBLANK(OFFSET('5. Pp (3 años)'!$D$45,INT((ROW()-13)/2),0)),"",OFFSET('5. Pp (3 años)'!$D$45,INT((ROW()-13)/2),0))</f>
        <v/>
      </c>
      <c r="E63" s="791" t="str">
        <f ca="1">IF(ISBLANK(OFFSET('5. Pp (3 años)'!$E$45,INT((ROW()-13)/2),0)),"",OFFSET('5. Pp (3 años)'!$E$45,INT((ROW()-13)/2),0))</f>
        <v/>
      </c>
      <c r="F63" s="793" t="str">
        <f ca="1">IF(ISBLANK(OFFSET('5. Pp (3 años)'!$K$45,INT((ROW()-13)/2),0)),"",OFFSET('5. Pp (3 años)'!$K$45,INT((ROW()-13)/2),0))</f>
        <v/>
      </c>
      <c r="G63" s="795" t="str">
        <f ca="1">IF(ISBLANK(OFFSET('5. Pp (3 años)'!$H$45,INT((ROW()-13)/2),0)),"",OFFSET('5. Pp (3 años)'!$H$45,INT((ROW()-13)/2),0))</f>
        <v/>
      </c>
      <c r="H63" s="801" t="str">
        <f ca="1">IF(ISBLANK(OFFSET('9. METAS'!$K$20,INT((ROW()-13)/2),0)),"",OFFSET('9. METAS'!$K$20,INT((ROW()-13)/2),0))</f>
        <v/>
      </c>
      <c r="I63" s="804"/>
      <c r="J63" s="242">
        <f ca="1">IF(MOD(ROW()-13,2)=0,IF(ISBLANK(OFFSET('10. SEGUIMIENTO 2025'!$N$14,INT((ROW()-13)/2),0)),"",OFFSET('10. SEGUIMIENTO 2025'!$N$14,INT((ROW()-13)/2),0)),IF(ISBLANK(OFFSET('9. METAS'!$N$20,INT((ROW()-14)/2),0)),"",OFFSET('9. METAS'!$N$20,INT((ROW()-14)/2),0)))</f>
        <v>41</v>
      </c>
      <c r="K63" s="243" t="str">
        <f ca="1">IF(MOD(ROW()-13,2)=0,IF(ISBLANK(OFFSET('10. SEGUIMIENTO 2025'!$O$14,INT((ROW()-13)/2),0)),"",OFFSET('10. SEGUIMIENTO 2025'!$O$14,INT((ROW()-13)/2),0)),IF(ISBLANK(OFFSET('9. METAS'!$O$20,INT((ROW()-14)/2),0)),"",OFFSET('9. METAS'!$O$20,INT((ROW()-14)/2),0)))</f>
        <v/>
      </c>
      <c r="L63" s="243" t="str">
        <f ca="1">IF(MOD(ROW()-13,2)=0,IF(ISBLANK(OFFSET('10. SEGUIMIENTO 2025'!$P$14,INT((ROW()-13)/2),0)),"",OFFSET('10. SEGUIMIENTO 2025'!$P$14,INT((ROW()-13)/2),0)),IF(ISBLANK(OFFSET('9. METAS'!$P$20,INT((ROW()-14)/2),0)),"",OFFSET('9. METAS'!$P$20,INT((ROW()-14)/2),0)))</f>
        <v/>
      </c>
      <c r="M63" s="244" t="str">
        <f ca="1">IF(MOD(ROW()-13,2)=0,IF(ISBLANK(OFFSET('10. SEGUIMIENTO 2025'!$Q$14,INT((ROW()-13)/2),0)),"",OFFSET('10. SEGUIMIENTO 2025'!$Q$14,INT((ROW()-13)/2),0)),IF(ISBLANK(OFFSET('9. METAS'!$Q$20,INT((ROW()-14)/2),0)),"",OFFSET('9. METAS'!$Q$20,INT((ROW()-14)/2),0)))</f>
        <v/>
      </c>
      <c r="N63" s="810" t="str">
        <f t="shared" ref="N63" ca="1" si="45">IFERROR(J63/J64,"ND")</f>
        <v>ND</v>
      </c>
      <c r="O63" s="812" t="str">
        <f t="shared" ref="O63" ca="1" si="46">IFERROR(((J63)/H63),"ND")</f>
        <v>ND</v>
      </c>
      <c r="P63" s="816"/>
    </row>
    <row r="64" spans="3:16">
      <c r="C64" s="789"/>
      <c r="D64" s="791"/>
      <c r="E64" s="791"/>
      <c r="F64" s="793"/>
      <c r="G64" s="795"/>
      <c r="H64" s="801"/>
      <c r="I64" s="805"/>
      <c r="J64" s="242" t="str">
        <f ca="1">IF(MOD(ROW()-13,2)=0,IF(ISBLANK(OFFSET('10. SEGUIMIENTO 2025'!$N$14,INT((ROW()-13)/2),0)),"",OFFSET('10. SEGUIMIENTO 2025'!$N$14,INT((ROW()-13)/2),0)),IF(ISBLANK(OFFSET('9. METAS'!$N$20,INT((ROW()-14)/2),0)),"",OFFSET('9. METAS'!$N$20,INT((ROW()-14)/2),0)))</f>
        <v/>
      </c>
      <c r="K64" s="243" t="str">
        <f ca="1">IF(MOD(ROW()-13,2)=0,IF(ISBLANK(OFFSET('10. SEGUIMIENTO 2025'!$O$14,INT((ROW()-13)/2),0)),"",OFFSET('10. SEGUIMIENTO 2025'!$O$14,INT((ROW()-13)/2),0)),IF(ISBLANK(OFFSET('9. METAS'!$O$20,INT((ROW()-14)/2),0)),"",OFFSET('9. METAS'!$O$20,INT((ROW()-14)/2),0)))</f>
        <v/>
      </c>
      <c r="L64" s="243" t="str">
        <f ca="1">IF(MOD(ROW()-13,2)=0,IF(ISBLANK(OFFSET('10. SEGUIMIENTO 2025'!$P$14,INT((ROW()-13)/2),0)),"",OFFSET('10. SEGUIMIENTO 2025'!$P$14,INT((ROW()-13)/2),0)),IF(ISBLANK(OFFSET('9. METAS'!$P$20,INT((ROW()-14)/2),0)),"",OFFSET('9. METAS'!$P$20,INT((ROW()-14)/2),0)))</f>
        <v/>
      </c>
      <c r="M64" s="244" t="str">
        <f ca="1">IF(MOD(ROW()-13,2)=0,IF(ISBLANK(OFFSET('10. SEGUIMIENTO 2025'!$Q$14,INT((ROW()-13)/2),0)),"",OFFSET('10. SEGUIMIENTO 2025'!$Q$14,INT((ROW()-13)/2),0)),IF(ISBLANK(OFFSET('9. METAS'!$Q$20,INT((ROW()-14)/2),0)),"",OFFSET('9. METAS'!$Q$20,INT((ROW()-14)/2),0)))</f>
        <v/>
      </c>
      <c r="N64" s="811"/>
      <c r="O64" s="813"/>
      <c r="P64" s="817"/>
    </row>
    <row r="65" spans="3:16">
      <c r="C65" s="797" t="str">
        <f ca="1">IF(ISBLANK(OFFSET('5. Pp (3 años)'!$C$45,INT((ROW()-13)/2),0)),"",OFFSET('5. Pp (3 años)'!$C$45,INT((ROW()-13)/2),0))</f>
        <v/>
      </c>
      <c r="D65" s="791" t="str">
        <f ca="1">IF(ISBLANK(OFFSET('5. Pp (3 años)'!$D$45,INT((ROW()-13)/2),0)),"",OFFSET('5. Pp (3 años)'!$D$45,INT((ROW()-13)/2),0))</f>
        <v/>
      </c>
      <c r="E65" s="791" t="str">
        <f ca="1">IF(ISBLANK(OFFSET('5. Pp (3 años)'!$E$45,INT((ROW()-13)/2),0)),"",OFFSET('5. Pp (3 años)'!$E$45,INT((ROW()-13)/2),0))</f>
        <v/>
      </c>
      <c r="F65" s="793" t="str">
        <f ca="1">IF(ISBLANK(OFFSET('5. Pp (3 años)'!$K$45,INT((ROW()-13)/2),0)),"",OFFSET('5. Pp (3 años)'!$K$45,INT((ROW()-13)/2),0))</f>
        <v/>
      </c>
      <c r="G65" s="795" t="str">
        <f ca="1">IF(ISBLANK(OFFSET('5. Pp (3 años)'!$H$45,INT((ROW()-13)/2),0)),"",OFFSET('5. Pp (3 años)'!$H$45,INT((ROW()-13)/2),0))</f>
        <v/>
      </c>
      <c r="H65" s="801" t="str">
        <f ca="1">IF(ISBLANK(OFFSET('9. METAS'!$K$20,INT((ROW()-13)/2),0)),"",OFFSET('9. METAS'!$K$20,INT((ROW()-13)/2),0))</f>
        <v/>
      </c>
      <c r="I65" s="804"/>
      <c r="J65" s="242">
        <f ca="1">IF(MOD(ROW()-13,2)=0,IF(ISBLANK(OFFSET('10. SEGUIMIENTO 2025'!$N$14,INT((ROW()-13)/2),0)),"",OFFSET('10. SEGUIMIENTO 2025'!$N$14,INT((ROW()-13)/2),0)),IF(ISBLANK(OFFSET('9. METAS'!$N$20,INT((ROW()-14)/2),0)),"",OFFSET('9. METAS'!$N$20,INT((ROW()-14)/2),0)))</f>
        <v>41</v>
      </c>
      <c r="K65" s="243" t="str">
        <f ca="1">IF(MOD(ROW()-13,2)=0,IF(ISBLANK(OFFSET('10. SEGUIMIENTO 2025'!$O$14,INT((ROW()-13)/2),0)),"",OFFSET('10. SEGUIMIENTO 2025'!$O$14,INT((ROW()-13)/2),0)),IF(ISBLANK(OFFSET('9. METAS'!$O$20,INT((ROW()-14)/2),0)),"",OFFSET('9. METAS'!$O$20,INT((ROW()-14)/2),0)))</f>
        <v/>
      </c>
      <c r="L65" s="243" t="str">
        <f ca="1">IF(MOD(ROW()-13,2)=0,IF(ISBLANK(OFFSET('10. SEGUIMIENTO 2025'!$P$14,INT((ROW()-13)/2),0)),"",OFFSET('10. SEGUIMIENTO 2025'!$P$14,INT((ROW()-13)/2),0)),IF(ISBLANK(OFFSET('9. METAS'!$P$20,INT((ROW()-14)/2),0)),"",OFFSET('9. METAS'!$P$20,INT((ROW()-14)/2),0)))</f>
        <v/>
      </c>
      <c r="M65" s="244" t="str">
        <f ca="1">IF(MOD(ROW()-13,2)=0,IF(ISBLANK(OFFSET('10. SEGUIMIENTO 2025'!$Q$14,INT((ROW()-13)/2),0)),"",OFFSET('10. SEGUIMIENTO 2025'!$Q$14,INT((ROW()-13)/2),0)),IF(ISBLANK(OFFSET('9. METAS'!$Q$20,INT((ROW()-14)/2),0)),"",OFFSET('9. METAS'!$Q$20,INT((ROW()-14)/2),0)))</f>
        <v/>
      </c>
      <c r="N65" s="810" t="str">
        <f t="shared" ref="N65" ca="1" si="47">IFERROR(J65/J66,"ND")</f>
        <v>ND</v>
      </c>
      <c r="O65" s="812" t="str">
        <f t="shared" ref="O65" ca="1" si="48">IFERROR(((J65)/H65),"ND")</f>
        <v>ND</v>
      </c>
      <c r="P65" s="816"/>
    </row>
    <row r="66" spans="3:16">
      <c r="C66" s="789"/>
      <c r="D66" s="791"/>
      <c r="E66" s="791"/>
      <c r="F66" s="793"/>
      <c r="G66" s="795"/>
      <c r="H66" s="801"/>
      <c r="I66" s="805"/>
      <c r="J66" s="242" t="str">
        <f ca="1">IF(MOD(ROW()-13,2)=0,IF(ISBLANK(OFFSET('10. SEGUIMIENTO 2025'!$N$14,INT((ROW()-13)/2),0)),"",OFFSET('10. SEGUIMIENTO 2025'!$N$14,INT((ROW()-13)/2),0)),IF(ISBLANK(OFFSET('9. METAS'!$N$20,INT((ROW()-14)/2),0)),"",OFFSET('9. METAS'!$N$20,INT((ROW()-14)/2),0)))</f>
        <v/>
      </c>
      <c r="K66" s="243" t="str">
        <f ca="1">IF(MOD(ROW()-13,2)=0,IF(ISBLANK(OFFSET('10. SEGUIMIENTO 2025'!$O$14,INT((ROW()-13)/2),0)),"",OFFSET('10. SEGUIMIENTO 2025'!$O$14,INT((ROW()-13)/2),0)),IF(ISBLANK(OFFSET('9. METAS'!$O$20,INT((ROW()-14)/2),0)),"",OFFSET('9. METAS'!$O$20,INT((ROW()-14)/2),0)))</f>
        <v/>
      </c>
      <c r="L66" s="243" t="str">
        <f ca="1">IF(MOD(ROW()-13,2)=0,IF(ISBLANK(OFFSET('10. SEGUIMIENTO 2025'!$P$14,INT((ROW()-13)/2),0)),"",OFFSET('10. SEGUIMIENTO 2025'!$P$14,INT((ROW()-13)/2),0)),IF(ISBLANK(OFFSET('9. METAS'!$P$20,INT((ROW()-14)/2),0)),"",OFFSET('9. METAS'!$P$20,INT((ROW()-14)/2),0)))</f>
        <v/>
      </c>
      <c r="M66" s="244" t="str">
        <f ca="1">IF(MOD(ROW()-13,2)=0,IF(ISBLANK(OFFSET('10. SEGUIMIENTO 2025'!$Q$14,INT((ROW()-13)/2),0)),"",OFFSET('10. SEGUIMIENTO 2025'!$Q$14,INT((ROW()-13)/2),0)),IF(ISBLANK(OFFSET('9. METAS'!$Q$20,INT((ROW()-14)/2),0)),"",OFFSET('9. METAS'!$Q$20,INT((ROW()-14)/2),0)))</f>
        <v/>
      </c>
      <c r="N66" s="811"/>
      <c r="O66" s="813"/>
      <c r="P66" s="817"/>
    </row>
    <row r="67" spans="3:16">
      <c r="C67" s="797" t="str">
        <f ca="1">IF(ISBLANK(OFFSET('5. Pp (3 años)'!$C$45,INT((ROW()-13)/2),0)),"",OFFSET('5. Pp (3 años)'!$C$45,INT((ROW()-13)/2),0))</f>
        <v/>
      </c>
      <c r="D67" s="791" t="str">
        <f ca="1">IF(ISBLANK(OFFSET('5. Pp (3 años)'!$D$45,INT((ROW()-13)/2),0)),"",OFFSET('5. Pp (3 años)'!$D$45,INT((ROW()-13)/2),0))</f>
        <v/>
      </c>
      <c r="E67" s="791" t="str">
        <f ca="1">IF(ISBLANK(OFFSET('5. Pp (3 años)'!$E$45,INT((ROW()-13)/2),0)),"",OFFSET('5. Pp (3 años)'!$E$45,INT((ROW()-13)/2),0))</f>
        <v/>
      </c>
      <c r="F67" s="793" t="str">
        <f ca="1">IF(ISBLANK(OFFSET('5. Pp (3 años)'!$K$45,INT((ROW()-13)/2),0)),"",OFFSET('5. Pp (3 años)'!$K$45,INT((ROW()-13)/2),0))</f>
        <v/>
      </c>
      <c r="G67" s="795" t="str">
        <f ca="1">IF(ISBLANK(OFFSET('5. Pp (3 años)'!$H$45,INT((ROW()-13)/2),0)),"",OFFSET('5. Pp (3 años)'!$H$45,INT((ROW()-13)/2),0))</f>
        <v/>
      </c>
      <c r="H67" s="801" t="str">
        <f ca="1">IF(ISBLANK(OFFSET('9. METAS'!$K$20,INT((ROW()-13)/2),0)),"",OFFSET('9. METAS'!$K$20,INT((ROW()-13)/2),0))</f>
        <v/>
      </c>
      <c r="I67" s="804"/>
      <c r="J67" s="242">
        <f ca="1">IF(MOD(ROW()-13,2)=0,IF(ISBLANK(OFFSET('10. SEGUIMIENTO 2025'!$N$14,INT((ROW()-13)/2),0)),"",OFFSET('10. SEGUIMIENTO 2025'!$N$14,INT((ROW()-13)/2),0)),IF(ISBLANK(OFFSET('9. METAS'!$N$20,INT((ROW()-14)/2),0)),"",OFFSET('9. METAS'!$N$20,INT((ROW()-14)/2),0)))</f>
        <v>41</v>
      </c>
      <c r="K67" s="243" t="str">
        <f ca="1">IF(MOD(ROW()-13,2)=0,IF(ISBLANK(OFFSET('10. SEGUIMIENTO 2025'!$O$14,INT((ROW()-13)/2),0)),"",OFFSET('10. SEGUIMIENTO 2025'!$O$14,INT((ROW()-13)/2),0)),IF(ISBLANK(OFFSET('9. METAS'!$O$20,INT((ROW()-14)/2),0)),"",OFFSET('9. METAS'!$O$20,INT((ROW()-14)/2),0)))</f>
        <v/>
      </c>
      <c r="L67" s="243" t="str">
        <f ca="1">IF(MOD(ROW()-13,2)=0,IF(ISBLANK(OFFSET('10. SEGUIMIENTO 2025'!$P$14,INT((ROW()-13)/2),0)),"",OFFSET('10. SEGUIMIENTO 2025'!$P$14,INT((ROW()-13)/2),0)),IF(ISBLANK(OFFSET('9. METAS'!$P$20,INT((ROW()-14)/2),0)),"",OFFSET('9. METAS'!$P$20,INT((ROW()-14)/2),0)))</f>
        <v/>
      </c>
      <c r="M67" s="244" t="str">
        <f ca="1">IF(MOD(ROW()-13,2)=0,IF(ISBLANK(OFFSET('10. SEGUIMIENTO 2025'!$Q$14,INT((ROW()-13)/2),0)),"",OFFSET('10. SEGUIMIENTO 2025'!$Q$14,INT((ROW()-13)/2),0)),IF(ISBLANK(OFFSET('9. METAS'!$Q$20,INT((ROW()-14)/2),0)),"",OFFSET('9. METAS'!$Q$20,INT((ROW()-14)/2),0)))</f>
        <v/>
      </c>
      <c r="N67" s="810" t="str">
        <f t="shared" ref="N67" ca="1" si="49">IFERROR(J67/J68,"ND")</f>
        <v>ND</v>
      </c>
      <c r="O67" s="812" t="str">
        <f t="shared" ref="O67" ca="1" si="50">IFERROR(((J67)/H67),"ND")</f>
        <v>ND</v>
      </c>
      <c r="P67" s="816"/>
    </row>
    <row r="68" spans="3:16">
      <c r="C68" s="789"/>
      <c r="D68" s="791"/>
      <c r="E68" s="791"/>
      <c r="F68" s="793"/>
      <c r="G68" s="795"/>
      <c r="H68" s="801"/>
      <c r="I68" s="805"/>
      <c r="J68" s="242" t="str">
        <f ca="1">IF(MOD(ROW()-13,2)=0,IF(ISBLANK(OFFSET('10. SEGUIMIENTO 2025'!$N$14,INT((ROW()-13)/2),0)),"",OFFSET('10. SEGUIMIENTO 2025'!$N$14,INT((ROW()-13)/2),0)),IF(ISBLANK(OFFSET('9. METAS'!$N$20,INT((ROW()-14)/2),0)),"",OFFSET('9. METAS'!$N$20,INT((ROW()-14)/2),0)))</f>
        <v/>
      </c>
      <c r="K68" s="243" t="str">
        <f ca="1">IF(MOD(ROW()-13,2)=0,IF(ISBLANK(OFFSET('10. SEGUIMIENTO 2025'!$O$14,INT((ROW()-13)/2),0)),"",OFFSET('10. SEGUIMIENTO 2025'!$O$14,INT((ROW()-13)/2),0)),IF(ISBLANK(OFFSET('9. METAS'!$O$20,INT((ROW()-14)/2),0)),"",OFFSET('9. METAS'!$O$20,INT((ROW()-14)/2),0)))</f>
        <v/>
      </c>
      <c r="L68" s="243" t="str">
        <f ca="1">IF(MOD(ROW()-13,2)=0,IF(ISBLANK(OFFSET('10. SEGUIMIENTO 2025'!$P$14,INT((ROW()-13)/2),0)),"",OFFSET('10. SEGUIMIENTO 2025'!$P$14,INT((ROW()-13)/2),0)),IF(ISBLANK(OFFSET('9. METAS'!$P$20,INT((ROW()-14)/2),0)),"",OFFSET('9. METAS'!$P$20,INT((ROW()-14)/2),0)))</f>
        <v/>
      </c>
      <c r="M68" s="244" t="str">
        <f ca="1">IF(MOD(ROW()-13,2)=0,IF(ISBLANK(OFFSET('10. SEGUIMIENTO 2025'!$Q$14,INT((ROW()-13)/2),0)),"",OFFSET('10. SEGUIMIENTO 2025'!$Q$14,INT((ROW()-13)/2),0)),IF(ISBLANK(OFFSET('9. METAS'!$Q$20,INT((ROW()-14)/2),0)),"",OFFSET('9. METAS'!$Q$20,INT((ROW()-14)/2),0)))</f>
        <v/>
      </c>
      <c r="N68" s="811"/>
      <c r="O68" s="813"/>
      <c r="P68" s="817"/>
    </row>
    <row r="69" spans="3:16">
      <c r="C69" s="797" t="str">
        <f ca="1">IF(ISBLANK(OFFSET('5. Pp (3 años)'!$C$45,INT((ROW()-13)/2),0)),"",OFFSET('5. Pp (3 años)'!$C$45,INT((ROW()-13)/2),0))</f>
        <v/>
      </c>
      <c r="D69" s="791" t="str">
        <f ca="1">IF(ISBLANK(OFFSET('5. Pp (3 años)'!$D$45,INT((ROW()-13)/2),0)),"",OFFSET('5. Pp (3 años)'!$D$45,INT((ROW()-13)/2),0))</f>
        <v/>
      </c>
      <c r="E69" s="791" t="str">
        <f ca="1">IF(ISBLANK(OFFSET('5. Pp (3 años)'!$E$45,INT((ROW()-13)/2),0)),"",OFFSET('5. Pp (3 años)'!$E$45,INT((ROW()-13)/2),0))</f>
        <v/>
      </c>
      <c r="F69" s="793" t="str">
        <f ca="1">IF(ISBLANK(OFFSET('5. Pp (3 años)'!$K$45,INT((ROW()-13)/2),0)),"",OFFSET('5. Pp (3 años)'!$K$45,INT((ROW()-13)/2),0))</f>
        <v/>
      </c>
      <c r="G69" s="795" t="str">
        <f ca="1">IF(ISBLANK(OFFSET('5. Pp (3 años)'!$H$45,INT((ROW()-13)/2),0)),"",OFFSET('5. Pp (3 años)'!$H$45,INT((ROW()-13)/2),0))</f>
        <v/>
      </c>
      <c r="H69" s="801" t="str">
        <f ca="1">IF(ISBLANK(OFFSET('9. METAS'!$K$20,INT((ROW()-13)/2),0)),"",OFFSET('9. METAS'!$K$20,INT((ROW()-13)/2),0))</f>
        <v/>
      </c>
      <c r="I69" s="804"/>
      <c r="J69" s="242">
        <f ca="1">IF(MOD(ROW()-13,2)=0,IF(ISBLANK(OFFSET('10. SEGUIMIENTO 2025'!$N$14,INT((ROW()-13)/2),0)),"",OFFSET('10. SEGUIMIENTO 2025'!$N$14,INT((ROW()-13)/2),0)),IF(ISBLANK(OFFSET('9. METAS'!$N$20,INT((ROW()-14)/2),0)),"",OFFSET('9. METAS'!$N$20,INT((ROW()-14)/2),0)))</f>
        <v>41</v>
      </c>
      <c r="K69" s="243" t="str">
        <f ca="1">IF(MOD(ROW()-13,2)=0,IF(ISBLANK(OFFSET('10. SEGUIMIENTO 2025'!$O$14,INT((ROW()-13)/2),0)),"",OFFSET('10. SEGUIMIENTO 2025'!$O$14,INT((ROW()-13)/2),0)),IF(ISBLANK(OFFSET('9. METAS'!$O$20,INT((ROW()-14)/2),0)),"",OFFSET('9. METAS'!$O$20,INT((ROW()-14)/2),0)))</f>
        <v/>
      </c>
      <c r="L69" s="243" t="str">
        <f ca="1">IF(MOD(ROW()-13,2)=0,IF(ISBLANK(OFFSET('10. SEGUIMIENTO 2025'!$P$14,INT((ROW()-13)/2),0)),"",OFFSET('10. SEGUIMIENTO 2025'!$P$14,INT((ROW()-13)/2),0)),IF(ISBLANK(OFFSET('9. METAS'!$P$20,INT((ROW()-14)/2),0)),"",OFFSET('9. METAS'!$P$20,INT((ROW()-14)/2),0)))</f>
        <v/>
      </c>
      <c r="M69" s="244" t="str">
        <f ca="1">IF(MOD(ROW()-13,2)=0,IF(ISBLANK(OFFSET('10. SEGUIMIENTO 2025'!$Q$14,INT((ROW()-13)/2),0)),"",OFFSET('10. SEGUIMIENTO 2025'!$Q$14,INT((ROW()-13)/2),0)),IF(ISBLANK(OFFSET('9. METAS'!$Q$20,INT((ROW()-14)/2),0)),"",OFFSET('9. METAS'!$Q$20,INT((ROW()-14)/2),0)))</f>
        <v/>
      </c>
      <c r="N69" s="810" t="str">
        <f t="shared" ref="N69" ca="1" si="51">IFERROR(J69/J70,"ND")</f>
        <v>ND</v>
      </c>
      <c r="O69" s="812" t="str">
        <f t="shared" ref="O69" ca="1" si="52">IFERROR(((J69)/H69),"ND")</f>
        <v>ND</v>
      </c>
      <c r="P69" s="816"/>
    </row>
    <row r="70" spans="3:16">
      <c r="C70" s="789"/>
      <c r="D70" s="791"/>
      <c r="E70" s="791"/>
      <c r="F70" s="793"/>
      <c r="G70" s="795"/>
      <c r="H70" s="801"/>
      <c r="I70" s="805"/>
      <c r="J70" s="242" t="str">
        <f ca="1">IF(MOD(ROW()-13,2)=0,IF(ISBLANK(OFFSET('10. SEGUIMIENTO 2025'!$N$14,INT((ROW()-13)/2),0)),"",OFFSET('10. SEGUIMIENTO 2025'!$N$14,INT((ROW()-13)/2),0)),IF(ISBLANK(OFFSET('9. METAS'!$N$20,INT((ROW()-14)/2),0)),"",OFFSET('9. METAS'!$N$20,INT((ROW()-14)/2),0)))</f>
        <v/>
      </c>
      <c r="K70" s="243" t="str">
        <f ca="1">IF(MOD(ROW()-13,2)=0,IF(ISBLANK(OFFSET('10. SEGUIMIENTO 2025'!$O$14,INT((ROW()-13)/2),0)),"",OFFSET('10. SEGUIMIENTO 2025'!$O$14,INT((ROW()-13)/2),0)),IF(ISBLANK(OFFSET('9. METAS'!$O$20,INT((ROW()-14)/2),0)),"",OFFSET('9. METAS'!$O$20,INT((ROW()-14)/2),0)))</f>
        <v/>
      </c>
      <c r="L70" s="243" t="str">
        <f ca="1">IF(MOD(ROW()-13,2)=0,IF(ISBLANK(OFFSET('10. SEGUIMIENTO 2025'!$P$14,INT((ROW()-13)/2),0)),"",OFFSET('10. SEGUIMIENTO 2025'!$P$14,INT((ROW()-13)/2),0)),IF(ISBLANK(OFFSET('9. METAS'!$P$20,INT((ROW()-14)/2),0)),"",OFFSET('9. METAS'!$P$20,INT((ROW()-14)/2),0)))</f>
        <v/>
      </c>
      <c r="M70" s="244" t="str">
        <f ca="1">IF(MOD(ROW()-13,2)=0,IF(ISBLANK(OFFSET('10. SEGUIMIENTO 2025'!$Q$14,INT((ROW()-13)/2),0)),"",OFFSET('10. SEGUIMIENTO 2025'!$Q$14,INT((ROW()-13)/2),0)),IF(ISBLANK(OFFSET('9. METAS'!$Q$20,INT((ROW()-14)/2),0)),"",OFFSET('9. METAS'!$Q$20,INT((ROW()-14)/2),0)))</f>
        <v/>
      </c>
      <c r="N70" s="811"/>
      <c r="O70" s="813"/>
      <c r="P70" s="817"/>
    </row>
    <row r="71" spans="3:16">
      <c r="C71" s="797" t="str">
        <f ca="1">IF(ISBLANK(OFFSET('5. Pp (3 años)'!$C$45,INT((ROW()-13)/2),0)),"",OFFSET('5. Pp (3 años)'!$C$45,INT((ROW()-13)/2),0))</f>
        <v/>
      </c>
      <c r="D71" s="791" t="str">
        <f ca="1">IF(ISBLANK(OFFSET('5. Pp (3 años)'!$D$45,INT((ROW()-13)/2),0)),"",OFFSET('5. Pp (3 años)'!$D$45,INT((ROW()-13)/2),0))</f>
        <v/>
      </c>
      <c r="E71" s="791" t="str">
        <f ca="1">IF(ISBLANK(OFFSET('5. Pp (3 años)'!$E$45,INT((ROW()-13)/2),0)),"",OFFSET('5. Pp (3 años)'!$E$45,INT((ROW()-13)/2),0))</f>
        <v/>
      </c>
      <c r="F71" s="793" t="str">
        <f ca="1">IF(ISBLANK(OFFSET('5. Pp (3 años)'!$K$45,INT((ROW()-13)/2),0)),"",OFFSET('5. Pp (3 años)'!$K$45,INT((ROW()-13)/2),0))</f>
        <v/>
      </c>
      <c r="G71" s="795" t="str">
        <f ca="1">IF(ISBLANK(OFFSET('5. Pp (3 años)'!$H$45,INT((ROW()-13)/2),0)),"",OFFSET('5. Pp (3 años)'!$H$45,INT((ROW()-13)/2),0))</f>
        <v/>
      </c>
      <c r="H71" s="801" t="str">
        <f ca="1">IF(ISBLANK(OFFSET('9. METAS'!$K$20,INT((ROW()-13)/2),0)),"",OFFSET('9. METAS'!$K$20,INT((ROW()-13)/2),0))</f>
        <v/>
      </c>
      <c r="I71" s="804"/>
      <c r="J71" s="242">
        <f ca="1">IF(MOD(ROW()-13,2)=0,IF(ISBLANK(OFFSET('10. SEGUIMIENTO 2025'!$N$14,INT((ROW()-13)/2),0)),"",OFFSET('10. SEGUIMIENTO 2025'!$N$14,INT((ROW()-13)/2),0)),IF(ISBLANK(OFFSET('9. METAS'!$N$20,INT((ROW()-14)/2),0)),"",OFFSET('9. METAS'!$N$20,INT((ROW()-14)/2),0)))</f>
        <v>41</v>
      </c>
      <c r="K71" s="243" t="str">
        <f ca="1">IF(MOD(ROW()-13,2)=0,IF(ISBLANK(OFFSET('10. SEGUIMIENTO 2025'!$O$14,INT((ROW()-13)/2),0)),"",OFFSET('10. SEGUIMIENTO 2025'!$O$14,INT((ROW()-13)/2),0)),IF(ISBLANK(OFFSET('9. METAS'!$O$20,INT((ROW()-14)/2),0)),"",OFFSET('9. METAS'!$O$20,INT((ROW()-14)/2),0)))</f>
        <v/>
      </c>
      <c r="L71" s="243" t="str">
        <f ca="1">IF(MOD(ROW()-13,2)=0,IF(ISBLANK(OFFSET('10. SEGUIMIENTO 2025'!$P$14,INT((ROW()-13)/2),0)),"",OFFSET('10. SEGUIMIENTO 2025'!$P$14,INT((ROW()-13)/2),0)),IF(ISBLANK(OFFSET('9. METAS'!$P$20,INT((ROW()-14)/2),0)),"",OFFSET('9. METAS'!$P$20,INT((ROW()-14)/2),0)))</f>
        <v/>
      </c>
      <c r="M71" s="244" t="str">
        <f ca="1">IF(MOD(ROW()-13,2)=0,IF(ISBLANK(OFFSET('10. SEGUIMIENTO 2025'!$Q$14,INT((ROW()-13)/2),0)),"",OFFSET('10. SEGUIMIENTO 2025'!$Q$14,INT((ROW()-13)/2),0)),IF(ISBLANK(OFFSET('9. METAS'!$Q$20,INT((ROW()-14)/2),0)),"",OFFSET('9. METAS'!$Q$20,INT((ROW()-14)/2),0)))</f>
        <v/>
      </c>
      <c r="N71" s="810" t="str">
        <f t="shared" ref="N71" ca="1" si="53">IFERROR(J71/J72,"ND")</f>
        <v>ND</v>
      </c>
      <c r="O71" s="812" t="str">
        <f t="shared" ref="O71" ca="1" si="54">IFERROR(((J71)/H71),"ND")</f>
        <v>ND</v>
      </c>
      <c r="P71" s="816"/>
    </row>
    <row r="72" spans="3:16">
      <c r="C72" s="789"/>
      <c r="D72" s="791"/>
      <c r="E72" s="791"/>
      <c r="F72" s="793"/>
      <c r="G72" s="795"/>
      <c r="H72" s="801"/>
      <c r="I72" s="805"/>
      <c r="J72" s="242" t="str">
        <f ca="1">IF(MOD(ROW()-13,2)=0,IF(ISBLANK(OFFSET('10. SEGUIMIENTO 2025'!$N$14,INT((ROW()-13)/2),0)),"",OFFSET('10. SEGUIMIENTO 2025'!$N$14,INT((ROW()-13)/2),0)),IF(ISBLANK(OFFSET('9. METAS'!$N$20,INT((ROW()-14)/2),0)),"",OFFSET('9. METAS'!$N$20,INT((ROW()-14)/2),0)))</f>
        <v/>
      </c>
      <c r="K72" s="243" t="str">
        <f ca="1">IF(MOD(ROW()-13,2)=0,IF(ISBLANK(OFFSET('10. SEGUIMIENTO 2025'!$O$14,INT((ROW()-13)/2),0)),"",OFFSET('10. SEGUIMIENTO 2025'!$O$14,INT((ROW()-13)/2),0)),IF(ISBLANK(OFFSET('9. METAS'!$O$20,INT((ROW()-14)/2),0)),"",OFFSET('9. METAS'!$O$20,INT((ROW()-14)/2),0)))</f>
        <v/>
      </c>
      <c r="L72" s="243" t="str">
        <f ca="1">IF(MOD(ROW()-13,2)=0,IF(ISBLANK(OFFSET('10. SEGUIMIENTO 2025'!$P$14,INT((ROW()-13)/2),0)),"",OFFSET('10. SEGUIMIENTO 2025'!$P$14,INT((ROW()-13)/2),0)),IF(ISBLANK(OFFSET('9. METAS'!$P$20,INT((ROW()-14)/2),0)),"",OFFSET('9. METAS'!$P$20,INT((ROW()-14)/2),0)))</f>
        <v/>
      </c>
      <c r="M72" s="244" t="str">
        <f ca="1">IF(MOD(ROW()-13,2)=0,IF(ISBLANK(OFFSET('10. SEGUIMIENTO 2025'!$Q$14,INT((ROW()-13)/2),0)),"",OFFSET('10. SEGUIMIENTO 2025'!$Q$14,INT((ROW()-13)/2),0)),IF(ISBLANK(OFFSET('9. METAS'!$Q$20,INT((ROW()-14)/2),0)),"",OFFSET('9. METAS'!$Q$20,INT((ROW()-14)/2),0)))</f>
        <v/>
      </c>
      <c r="N72" s="811"/>
      <c r="O72" s="813"/>
      <c r="P72" s="817"/>
    </row>
    <row r="73" spans="3:16">
      <c r="C73" s="797" t="str">
        <f ca="1">IF(ISBLANK(OFFSET('5. Pp (3 años)'!$C$45,INT((ROW()-13)/2),0)),"",OFFSET('5. Pp (3 años)'!$C$45,INT((ROW()-13)/2),0))</f>
        <v/>
      </c>
      <c r="D73" s="791" t="str">
        <f ca="1">IF(ISBLANK(OFFSET('5. Pp (3 años)'!$D$45,INT((ROW()-13)/2),0)),"",OFFSET('5. Pp (3 años)'!$D$45,INT((ROW()-13)/2),0))</f>
        <v/>
      </c>
      <c r="E73" s="791" t="str">
        <f ca="1">IF(ISBLANK(OFFSET('5. Pp (3 años)'!$E$45,INT((ROW()-13)/2),0)),"",OFFSET('5. Pp (3 años)'!$E$45,INT((ROW()-13)/2),0))</f>
        <v/>
      </c>
      <c r="F73" s="793" t="str">
        <f ca="1">IF(ISBLANK(OFFSET('5. Pp (3 años)'!$K$45,INT((ROW()-13)/2),0)),"",OFFSET('5. Pp (3 años)'!$K$45,INT((ROW()-13)/2),0))</f>
        <v/>
      </c>
      <c r="G73" s="795" t="str">
        <f ca="1">IF(ISBLANK(OFFSET('5. Pp (3 años)'!$H$45,INT((ROW()-13)/2),0)),"",OFFSET('5. Pp (3 años)'!$H$45,INT((ROW()-13)/2),0))</f>
        <v/>
      </c>
      <c r="H73" s="801" t="str">
        <f ca="1">IF(ISBLANK(OFFSET('9. METAS'!$K$20,INT((ROW()-13)/2),0)),"",OFFSET('9. METAS'!$K$20,INT((ROW()-13)/2),0))</f>
        <v/>
      </c>
      <c r="I73" s="804"/>
      <c r="J73" s="242">
        <f ca="1">IF(MOD(ROW()-13,2)=0,IF(ISBLANK(OFFSET('10. SEGUIMIENTO 2025'!$N$14,INT((ROW()-13)/2),0)),"",OFFSET('10. SEGUIMIENTO 2025'!$N$14,INT((ROW()-13)/2),0)),IF(ISBLANK(OFFSET('9. METAS'!$N$20,INT((ROW()-14)/2),0)),"",OFFSET('9. METAS'!$N$20,INT((ROW()-14)/2),0)))</f>
        <v>41</v>
      </c>
      <c r="K73" s="243" t="str">
        <f ca="1">IF(MOD(ROW()-13,2)=0,IF(ISBLANK(OFFSET('10. SEGUIMIENTO 2025'!$O$14,INT((ROW()-13)/2),0)),"",OFFSET('10. SEGUIMIENTO 2025'!$O$14,INT((ROW()-13)/2),0)),IF(ISBLANK(OFFSET('9. METAS'!$O$20,INT((ROW()-14)/2),0)),"",OFFSET('9. METAS'!$O$20,INT((ROW()-14)/2),0)))</f>
        <v/>
      </c>
      <c r="L73" s="243" t="str">
        <f ca="1">IF(MOD(ROW()-13,2)=0,IF(ISBLANK(OFFSET('10. SEGUIMIENTO 2025'!$P$14,INT((ROW()-13)/2),0)),"",OFFSET('10. SEGUIMIENTO 2025'!$P$14,INT((ROW()-13)/2),0)),IF(ISBLANK(OFFSET('9. METAS'!$P$20,INT((ROW()-14)/2),0)),"",OFFSET('9. METAS'!$P$20,INT((ROW()-14)/2),0)))</f>
        <v/>
      </c>
      <c r="M73" s="244" t="str">
        <f ca="1">IF(MOD(ROW()-13,2)=0,IF(ISBLANK(OFFSET('10. SEGUIMIENTO 2025'!$Q$14,INT((ROW()-13)/2),0)),"",OFFSET('10. SEGUIMIENTO 2025'!$Q$14,INT((ROW()-13)/2),0)),IF(ISBLANK(OFFSET('9. METAS'!$Q$20,INT((ROW()-14)/2),0)),"",OFFSET('9. METAS'!$Q$20,INT((ROW()-14)/2),0)))</f>
        <v/>
      </c>
      <c r="N73" s="810" t="str">
        <f t="shared" ref="N73" ca="1" si="55">IFERROR(J73/J74,"ND")</f>
        <v>ND</v>
      </c>
      <c r="O73" s="812" t="str">
        <f t="shared" ref="O73" ca="1" si="56">IFERROR(((J73)/H73),"ND")</f>
        <v>ND</v>
      </c>
      <c r="P73" s="816"/>
    </row>
    <row r="74" spans="3:16">
      <c r="C74" s="789"/>
      <c r="D74" s="791"/>
      <c r="E74" s="791"/>
      <c r="F74" s="793"/>
      <c r="G74" s="795"/>
      <c r="H74" s="801"/>
      <c r="I74" s="805"/>
      <c r="J74" s="242" t="str">
        <f ca="1">IF(MOD(ROW()-13,2)=0,IF(ISBLANK(OFFSET('10. SEGUIMIENTO 2025'!$N$14,INT((ROW()-13)/2),0)),"",OFFSET('10. SEGUIMIENTO 2025'!$N$14,INT((ROW()-13)/2),0)),IF(ISBLANK(OFFSET('9. METAS'!$N$20,INT((ROW()-14)/2),0)),"",OFFSET('9. METAS'!$N$20,INT((ROW()-14)/2),0)))</f>
        <v/>
      </c>
      <c r="K74" s="243" t="str">
        <f ca="1">IF(MOD(ROW()-13,2)=0,IF(ISBLANK(OFFSET('10. SEGUIMIENTO 2025'!$O$14,INT((ROW()-13)/2),0)),"",OFFSET('10. SEGUIMIENTO 2025'!$O$14,INT((ROW()-13)/2),0)),IF(ISBLANK(OFFSET('9. METAS'!$O$20,INT((ROW()-14)/2),0)),"",OFFSET('9. METAS'!$O$20,INT((ROW()-14)/2),0)))</f>
        <v/>
      </c>
      <c r="L74" s="243" t="str">
        <f ca="1">IF(MOD(ROW()-13,2)=0,IF(ISBLANK(OFFSET('10. SEGUIMIENTO 2025'!$P$14,INT((ROW()-13)/2),0)),"",OFFSET('10. SEGUIMIENTO 2025'!$P$14,INT((ROW()-13)/2),0)),IF(ISBLANK(OFFSET('9. METAS'!$P$20,INT((ROW()-14)/2),0)),"",OFFSET('9. METAS'!$P$20,INT((ROW()-14)/2),0)))</f>
        <v/>
      </c>
      <c r="M74" s="244" t="str">
        <f ca="1">IF(MOD(ROW()-13,2)=0,IF(ISBLANK(OFFSET('10. SEGUIMIENTO 2025'!$Q$14,INT((ROW()-13)/2),0)),"",OFFSET('10. SEGUIMIENTO 2025'!$Q$14,INT((ROW()-13)/2),0)),IF(ISBLANK(OFFSET('9. METAS'!$Q$20,INT((ROW()-14)/2),0)),"",OFFSET('9. METAS'!$Q$20,INT((ROW()-14)/2),0)))</f>
        <v/>
      </c>
      <c r="N74" s="811"/>
      <c r="O74" s="813"/>
      <c r="P74" s="817"/>
    </row>
    <row r="75" spans="3:16">
      <c r="C75" s="797" t="str">
        <f ca="1">IF(ISBLANK(OFFSET('5. Pp (3 años)'!$C$45,INT((ROW()-13)/2),0)),"",OFFSET('5. Pp (3 años)'!$C$45,INT((ROW()-13)/2),0))</f>
        <v/>
      </c>
      <c r="D75" s="791" t="str">
        <f ca="1">IF(ISBLANK(OFFSET('5. Pp (3 años)'!$D$45,INT((ROW()-13)/2),0)),"",OFFSET('5. Pp (3 años)'!$D$45,INT((ROW()-13)/2),0))</f>
        <v/>
      </c>
      <c r="E75" s="791" t="str">
        <f ca="1">IF(ISBLANK(OFFSET('5. Pp (3 años)'!$E$45,INT((ROW()-13)/2),0)),"",OFFSET('5. Pp (3 años)'!$E$45,INT((ROW()-13)/2),0))</f>
        <v/>
      </c>
      <c r="F75" s="793" t="str">
        <f ca="1">IF(ISBLANK(OFFSET('5. Pp (3 años)'!$K$45,INT((ROW()-13)/2),0)),"",OFFSET('5. Pp (3 años)'!$K$45,INT((ROW()-13)/2),0))</f>
        <v/>
      </c>
      <c r="G75" s="795" t="str">
        <f ca="1">IF(ISBLANK(OFFSET('5. Pp (3 años)'!$H$45,INT((ROW()-13)/2),0)),"",OFFSET('5. Pp (3 años)'!$H$45,INT((ROW()-13)/2),0))</f>
        <v/>
      </c>
      <c r="H75" s="801" t="str">
        <f ca="1">IF(ISBLANK(OFFSET('9. METAS'!$K$20,INT((ROW()-13)/2),0)),"",OFFSET('9. METAS'!$K$20,INT((ROW()-13)/2),0))</f>
        <v/>
      </c>
      <c r="I75" s="804"/>
      <c r="J75" s="242">
        <f ca="1">IF(MOD(ROW()-13,2)=0,IF(ISBLANK(OFFSET('10. SEGUIMIENTO 2025'!$N$14,INT((ROW()-13)/2),0)),"",OFFSET('10. SEGUIMIENTO 2025'!$N$14,INT((ROW()-13)/2),0)),IF(ISBLANK(OFFSET('9. METAS'!$N$20,INT((ROW()-14)/2),0)),"",OFFSET('9. METAS'!$N$20,INT((ROW()-14)/2),0)))</f>
        <v>41</v>
      </c>
      <c r="K75" s="243" t="str">
        <f ca="1">IF(MOD(ROW()-13,2)=0,IF(ISBLANK(OFFSET('10. SEGUIMIENTO 2025'!$O$14,INT((ROW()-13)/2),0)),"",OFFSET('10. SEGUIMIENTO 2025'!$O$14,INT((ROW()-13)/2),0)),IF(ISBLANK(OFFSET('9. METAS'!$O$20,INT((ROW()-14)/2),0)),"",OFFSET('9. METAS'!$O$20,INT((ROW()-14)/2),0)))</f>
        <v/>
      </c>
      <c r="L75" s="243" t="str">
        <f ca="1">IF(MOD(ROW()-13,2)=0,IF(ISBLANK(OFFSET('10. SEGUIMIENTO 2025'!$P$14,INT((ROW()-13)/2),0)),"",OFFSET('10. SEGUIMIENTO 2025'!$P$14,INT((ROW()-13)/2),0)),IF(ISBLANK(OFFSET('9. METAS'!$P$20,INT((ROW()-14)/2),0)),"",OFFSET('9. METAS'!$P$20,INT((ROW()-14)/2),0)))</f>
        <v/>
      </c>
      <c r="M75" s="244" t="str">
        <f ca="1">IF(MOD(ROW()-13,2)=0,IF(ISBLANK(OFFSET('10. SEGUIMIENTO 2025'!$Q$14,INT((ROW()-13)/2),0)),"",OFFSET('10. SEGUIMIENTO 2025'!$Q$14,INT((ROW()-13)/2),0)),IF(ISBLANK(OFFSET('9. METAS'!$Q$20,INT((ROW()-14)/2),0)),"",OFFSET('9. METAS'!$Q$20,INT((ROW()-14)/2),0)))</f>
        <v/>
      </c>
      <c r="N75" s="810" t="str">
        <f t="shared" ref="N75" ca="1" si="57">IFERROR(J75/J76,"ND")</f>
        <v>ND</v>
      </c>
      <c r="O75" s="812" t="str">
        <f t="shared" ref="O75" ca="1" si="58">IFERROR(((J75)/H75),"ND")</f>
        <v>ND</v>
      </c>
      <c r="P75" s="816"/>
    </row>
    <row r="76" spans="3:16">
      <c r="C76" s="789"/>
      <c r="D76" s="791"/>
      <c r="E76" s="791"/>
      <c r="F76" s="793"/>
      <c r="G76" s="795"/>
      <c r="H76" s="801"/>
      <c r="I76" s="805"/>
      <c r="J76" s="242" t="str">
        <f ca="1">IF(MOD(ROW()-13,2)=0,IF(ISBLANK(OFFSET('10. SEGUIMIENTO 2025'!$N$14,INT((ROW()-13)/2),0)),"",OFFSET('10. SEGUIMIENTO 2025'!$N$14,INT((ROW()-13)/2),0)),IF(ISBLANK(OFFSET('9. METAS'!$N$20,INT((ROW()-14)/2),0)),"",OFFSET('9. METAS'!$N$20,INT((ROW()-14)/2),0)))</f>
        <v/>
      </c>
      <c r="K76" s="243" t="str">
        <f ca="1">IF(MOD(ROW()-13,2)=0,IF(ISBLANK(OFFSET('10. SEGUIMIENTO 2025'!$O$14,INT((ROW()-13)/2),0)),"",OFFSET('10. SEGUIMIENTO 2025'!$O$14,INT((ROW()-13)/2),0)),IF(ISBLANK(OFFSET('9. METAS'!$O$20,INT((ROW()-14)/2),0)),"",OFFSET('9. METAS'!$O$20,INT((ROW()-14)/2),0)))</f>
        <v/>
      </c>
      <c r="L76" s="243" t="str">
        <f ca="1">IF(MOD(ROW()-13,2)=0,IF(ISBLANK(OFFSET('10. SEGUIMIENTO 2025'!$P$14,INT((ROW()-13)/2),0)),"",OFFSET('10. SEGUIMIENTO 2025'!$P$14,INT((ROW()-13)/2),0)),IF(ISBLANK(OFFSET('9. METAS'!$P$20,INT((ROW()-14)/2),0)),"",OFFSET('9. METAS'!$P$20,INT((ROW()-14)/2),0)))</f>
        <v/>
      </c>
      <c r="M76" s="244" t="str">
        <f ca="1">IF(MOD(ROW()-13,2)=0,IF(ISBLANK(OFFSET('10. SEGUIMIENTO 2025'!$Q$14,INT((ROW()-13)/2),0)),"",OFFSET('10. SEGUIMIENTO 2025'!$Q$14,INT((ROW()-13)/2),0)),IF(ISBLANK(OFFSET('9. METAS'!$Q$20,INT((ROW()-14)/2),0)),"",OFFSET('9. METAS'!$Q$20,INT((ROW()-14)/2),0)))</f>
        <v/>
      </c>
      <c r="N76" s="811"/>
      <c r="O76" s="813"/>
      <c r="P76" s="817"/>
    </row>
    <row r="77" spans="3:16">
      <c r="C77" s="797" t="str">
        <f ca="1">IF(ISBLANK(OFFSET('5. Pp (3 años)'!$C$45,INT((ROW()-13)/2),0)),"",OFFSET('5. Pp (3 años)'!$C$45,INT((ROW()-13)/2),0))</f>
        <v/>
      </c>
      <c r="D77" s="791" t="str">
        <f ca="1">IF(ISBLANK(OFFSET('5. Pp (3 años)'!$D$45,INT((ROW()-13)/2),0)),"",OFFSET('5. Pp (3 años)'!$D$45,INT((ROW()-13)/2),0))</f>
        <v/>
      </c>
      <c r="E77" s="791" t="str">
        <f ca="1">IF(ISBLANK(OFFSET('5. Pp (3 años)'!$E$45,INT((ROW()-13)/2),0)),"",OFFSET('5. Pp (3 años)'!$E$45,INT((ROW()-13)/2),0))</f>
        <v/>
      </c>
      <c r="F77" s="793" t="str">
        <f ca="1">IF(ISBLANK(OFFSET('5. Pp (3 años)'!$K$45,INT((ROW()-13)/2),0)),"",OFFSET('5. Pp (3 años)'!$K$45,INT((ROW()-13)/2),0))</f>
        <v/>
      </c>
      <c r="G77" s="795" t="str">
        <f ca="1">IF(ISBLANK(OFFSET('5. Pp (3 años)'!$H$45,INT((ROW()-13)/2),0)),"",OFFSET('5. Pp (3 años)'!$H$45,INT((ROW()-13)/2),0))</f>
        <v/>
      </c>
      <c r="H77" s="801" t="str">
        <f ca="1">IF(ISBLANK(OFFSET('9. METAS'!$K$20,INT((ROW()-13)/2),0)),"",OFFSET('9. METAS'!$K$20,INT((ROW()-13)/2),0))</f>
        <v/>
      </c>
      <c r="I77" s="804"/>
      <c r="J77" s="242">
        <f ca="1">IF(MOD(ROW()-13,2)=0,IF(ISBLANK(OFFSET('10. SEGUIMIENTO 2025'!$N$14,INT((ROW()-13)/2),0)),"",OFFSET('10. SEGUIMIENTO 2025'!$N$14,INT((ROW()-13)/2),0)),IF(ISBLANK(OFFSET('9. METAS'!$N$20,INT((ROW()-14)/2),0)),"",OFFSET('9. METAS'!$N$20,INT((ROW()-14)/2),0)))</f>
        <v>41</v>
      </c>
      <c r="K77" s="243" t="str">
        <f ca="1">IF(MOD(ROW()-13,2)=0,IF(ISBLANK(OFFSET('10. SEGUIMIENTO 2025'!$O$14,INT((ROW()-13)/2),0)),"",OFFSET('10. SEGUIMIENTO 2025'!$O$14,INT((ROW()-13)/2),0)),IF(ISBLANK(OFFSET('9. METAS'!$O$20,INT((ROW()-14)/2),0)),"",OFFSET('9. METAS'!$O$20,INT((ROW()-14)/2),0)))</f>
        <v/>
      </c>
      <c r="L77" s="243" t="str">
        <f ca="1">IF(MOD(ROW()-13,2)=0,IF(ISBLANK(OFFSET('10. SEGUIMIENTO 2025'!$P$14,INT((ROW()-13)/2),0)),"",OFFSET('10. SEGUIMIENTO 2025'!$P$14,INT((ROW()-13)/2),0)),IF(ISBLANK(OFFSET('9. METAS'!$P$20,INT((ROW()-14)/2),0)),"",OFFSET('9. METAS'!$P$20,INT((ROW()-14)/2),0)))</f>
        <v/>
      </c>
      <c r="M77" s="244" t="str">
        <f ca="1">IF(MOD(ROW()-13,2)=0,IF(ISBLANK(OFFSET('10. SEGUIMIENTO 2025'!$Q$14,INT((ROW()-13)/2),0)),"",OFFSET('10. SEGUIMIENTO 2025'!$Q$14,INT((ROW()-13)/2),0)),IF(ISBLANK(OFFSET('9. METAS'!$Q$20,INT((ROW()-14)/2),0)),"",OFFSET('9. METAS'!$Q$20,INT((ROW()-14)/2),0)))</f>
        <v/>
      </c>
      <c r="N77" s="810" t="str">
        <f t="shared" ref="N77" ca="1" si="59">IFERROR(J77/J78,"ND")</f>
        <v>ND</v>
      </c>
      <c r="O77" s="812" t="str">
        <f t="shared" ref="O77" ca="1" si="60">IFERROR(((J77)/H77),"ND")</f>
        <v>ND</v>
      </c>
      <c r="P77" s="816"/>
    </row>
    <row r="78" spans="3:16">
      <c r="C78" s="789"/>
      <c r="D78" s="791"/>
      <c r="E78" s="791"/>
      <c r="F78" s="793"/>
      <c r="G78" s="795"/>
      <c r="H78" s="801"/>
      <c r="I78" s="805"/>
      <c r="J78" s="242" t="str">
        <f ca="1">IF(MOD(ROW()-13,2)=0,IF(ISBLANK(OFFSET('10. SEGUIMIENTO 2025'!$N$14,INT((ROW()-13)/2),0)),"",OFFSET('10. SEGUIMIENTO 2025'!$N$14,INT((ROW()-13)/2),0)),IF(ISBLANK(OFFSET('9. METAS'!$N$20,INT((ROW()-14)/2),0)),"",OFFSET('9. METAS'!$N$20,INT((ROW()-14)/2),0)))</f>
        <v/>
      </c>
      <c r="K78" s="243" t="str">
        <f ca="1">IF(MOD(ROW()-13,2)=0,IF(ISBLANK(OFFSET('10. SEGUIMIENTO 2025'!$O$14,INT((ROW()-13)/2),0)),"",OFFSET('10. SEGUIMIENTO 2025'!$O$14,INT((ROW()-13)/2),0)),IF(ISBLANK(OFFSET('9. METAS'!$O$20,INT((ROW()-14)/2),0)),"",OFFSET('9. METAS'!$O$20,INT((ROW()-14)/2),0)))</f>
        <v/>
      </c>
      <c r="L78" s="243" t="str">
        <f ca="1">IF(MOD(ROW()-13,2)=0,IF(ISBLANK(OFFSET('10. SEGUIMIENTO 2025'!$P$14,INT((ROW()-13)/2),0)),"",OFFSET('10. SEGUIMIENTO 2025'!$P$14,INT((ROW()-13)/2),0)),IF(ISBLANK(OFFSET('9. METAS'!$P$20,INT((ROW()-14)/2),0)),"",OFFSET('9. METAS'!$P$20,INT((ROW()-14)/2),0)))</f>
        <v/>
      </c>
      <c r="M78" s="244" t="str">
        <f ca="1">IF(MOD(ROW()-13,2)=0,IF(ISBLANK(OFFSET('10. SEGUIMIENTO 2025'!$Q$14,INT((ROW()-13)/2),0)),"",OFFSET('10. SEGUIMIENTO 2025'!$Q$14,INT((ROW()-13)/2),0)),IF(ISBLANK(OFFSET('9. METAS'!$Q$20,INT((ROW()-14)/2),0)),"",OFFSET('9. METAS'!$Q$20,INT((ROW()-14)/2),0)))</f>
        <v/>
      </c>
      <c r="N78" s="811"/>
      <c r="O78" s="813"/>
      <c r="P78" s="817"/>
    </row>
    <row r="79" spans="3:16">
      <c r="C79" s="797" t="str">
        <f ca="1">IF(ISBLANK(OFFSET('5. Pp (3 años)'!$C$45,INT((ROW()-13)/2),0)),"",OFFSET('5. Pp (3 años)'!$C$45,INT((ROW()-13)/2),0))</f>
        <v/>
      </c>
      <c r="D79" s="791" t="str">
        <f ca="1">IF(ISBLANK(OFFSET('5. Pp (3 años)'!$D$45,INT((ROW()-13)/2),0)),"",OFFSET('5. Pp (3 años)'!$D$45,INT((ROW()-13)/2),0))</f>
        <v/>
      </c>
      <c r="E79" s="791" t="str">
        <f ca="1">IF(ISBLANK(OFFSET('5. Pp (3 años)'!$E$45,INT((ROW()-13)/2),0)),"",OFFSET('5. Pp (3 años)'!$E$45,INT((ROW()-13)/2),0))</f>
        <v/>
      </c>
      <c r="F79" s="793" t="str">
        <f ca="1">IF(ISBLANK(OFFSET('5. Pp (3 años)'!$K$45,INT((ROW()-13)/2),0)),"",OFFSET('5. Pp (3 años)'!$K$45,INT((ROW()-13)/2),0))</f>
        <v/>
      </c>
      <c r="G79" s="795" t="str">
        <f ca="1">IF(ISBLANK(OFFSET('5. Pp (3 años)'!$H$45,INT((ROW()-13)/2),0)),"",OFFSET('5. Pp (3 años)'!$H$45,INT((ROW()-13)/2),0))</f>
        <v/>
      </c>
      <c r="H79" s="801" t="str">
        <f ca="1">IF(ISBLANK(OFFSET('9. METAS'!$K$20,INT((ROW()-13)/2),0)),"",OFFSET('9. METAS'!$K$20,INT((ROW()-13)/2),0))</f>
        <v/>
      </c>
      <c r="I79" s="804"/>
      <c r="J79" s="242">
        <f ca="1">IF(MOD(ROW()-13,2)=0,IF(ISBLANK(OFFSET('10. SEGUIMIENTO 2025'!$N$14,INT((ROW()-13)/2),0)),"",OFFSET('10. SEGUIMIENTO 2025'!$N$14,INT((ROW()-13)/2),0)),IF(ISBLANK(OFFSET('9. METAS'!$N$20,INT((ROW()-14)/2),0)),"",OFFSET('9. METAS'!$N$20,INT((ROW()-14)/2),0)))</f>
        <v>41</v>
      </c>
      <c r="K79" s="243" t="str">
        <f ca="1">IF(MOD(ROW()-13,2)=0,IF(ISBLANK(OFFSET('10. SEGUIMIENTO 2025'!$O$14,INT((ROW()-13)/2),0)),"",OFFSET('10. SEGUIMIENTO 2025'!$O$14,INT((ROW()-13)/2),0)),IF(ISBLANK(OFFSET('9. METAS'!$O$20,INT((ROW()-14)/2),0)),"",OFFSET('9. METAS'!$O$20,INT((ROW()-14)/2),0)))</f>
        <v/>
      </c>
      <c r="L79" s="243" t="str">
        <f ca="1">IF(MOD(ROW()-13,2)=0,IF(ISBLANK(OFFSET('10. SEGUIMIENTO 2025'!$P$14,INT((ROW()-13)/2),0)),"",OFFSET('10. SEGUIMIENTO 2025'!$P$14,INT((ROW()-13)/2),0)),IF(ISBLANK(OFFSET('9. METAS'!$P$20,INT((ROW()-14)/2),0)),"",OFFSET('9. METAS'!$P$20,INT((ROW()-14)/2),0)))</f>
        <v/>
      </c>
      <c r="M79" s="244" t="str">
        <f ca="1">IF(MOD(ROW()-13,2)=0,IF(ISBLANK(OFFSET('10. SEGUIMIENTO 2025'!$Q$14,INT((ROW()-13)/2),0)),"",OFFSET('10. SEGUIMIENTO 2025'!$Q$14,INT((ROW()-13)/2),0)),IF(ISBLANK(OFFSET('9. METAS'!$Q$20,INT((ROW()-14)/2),0)),"",OFFSET('9. METAS'!$Q$20,INT((ROW()-14)/2),0)))</f>
        <v/>
      </c>
      <c r="N79" s="810" t="str">
        <f t="shared" ref="N79" ca="1" si="61">IFERROR(J79/J80,"ND")</f>
        <v>ND</v>
      </c>
      <c r="O79" s="812" t="str">
        <f t="shared" ref="O79" ca="1" si="62">IFERROR(((J79)/H79),"ND")</f>
        <v>ND</v>
      </c>
      <c r="P79" s="816"/>
    </row>
    <row r="80" spans="3:16">
      <c r="C80" s="789"/>
      <c r="D80" s="791"/>
      <c r="E80" s="791"/>
      <c r="F80" s="793"/>
      <c r="G80" s="795"/>
      <c r="H80" s="801"/>
      <c r="I80" s="805"/>
      <c r="J80" s="242" t="str">
        <f ca="1">IF(MOD(ROW()-13,2)=0,IF(ISBLANK(OFFSET('10. SEGUIMIENTO 2025'!$N$14,INT((ROW()-13)/2),0)),"",OFFSET('10. SEGUIMIENTO 2025'!$N$14,INT((ROW()-13)/2),0)),IF(ISBLANK(OFFSET('9. METAS'!$N$20,INT((ROW()-14)/2),0)),"",OFFSET('9. METAS'!$N$20,INT((ROW()-14)/2),0)))</f>
        <v/>
      </c>
      <c r="K80" s="243" t="str">
        <f ca="1">IF(MOD(ROW()-13,2)=0,IF(ISBLANK(OFFSET('10. SEGUIMIENTO 2025'!$O$14,INT((ROW()-13)/2),0)),"",OFFSET('10. SEGUIMIENTO 2025'!$O$14,INT((ROW()-13)/2),0)),IF(ISBLANK(OFFSET('9. METAS'!$O$20,INT((ROW()-14)/2),0)),"",OFFSET('9. METAS'!$O$20,INT((ROW()-14)/2),0)))</f>
        <v/>
      </c>
      <c r="L80" s="243" t="str">
        <f ca="1">IF(MOD(ROW()-13,2)=0,IF(ISBLANK(OFFSET('10. SEGUIMIENTO 2025'!$P$14,INT((ROW()-13)/2),0)),"",OFFSET('10. SEGUIMIENTO 2025'!$P$14,INT((ROW()-13)/2),0)),IF(ISBLANK(OFFSET('9. METAS'!$P$20,INT((ROW()-14)/2),0)),"",OFFSET('9. METAS'!$P$20,INT((ROW()-14)/2),0)))</f>
        <v/>
      </c>
      <c r="M80" s="244" t="str">
        <f ca="1">IF(MOD(ROW()-13,2)=0,IF(ISBLANK(OFFSET('10. SEGUIMIENTO 2025'!$Q$14,INT((ROW()-13)/2),0)),"",OFFSET('10. SEGUIMIENTO 2025'!$Q$14,INT((ROW()-13)/2),0)),IF(ISBLANK(OFFSET('9. METAS'!$Q$20,INT((ROW()-14)/2),0)),"",OFFSET('9. METAS'!$Q$20,INT((ROW()-14)/2),0)))</f>
        <v/>
      </c>
      <c r="N80" s="811"/>
      <c r="O80" s="813"/>
      <c r="P80" s="817"/>
    </row>
    <row r="81" spans="3:16">
      <c r="C81" s="797" t="str">
        <f ca="1">IF(ISBLANK(OFFSET('5. Pp (3 años)'!$C$45,INT((ROW()-13)/2),0)),"",OFFSET('5. Pp (3 años)'!$C$45,INT((ROW()-13)/2),0))</f>
        <v/>
      </c>
      <c r="D81" s="791" t="str">
        <f ca="1">IF(ISBLANK(OFFSET('5. Pp (3 años)'!$D$45,INT((ROW()-13)/2),0)),"",OFFSET('5. Pp (3 años)'!$D$45,INT((ROW()-13)/2),0))</f>
        <v/>
      </c>
      <c r="E81" s="791" t="str">
        <f ca="1">IF(ISBLANK(OFFSET('5. Pp (3 años)'!$E$45,INT((ROW()-13)/2),0)),"",OFFSET('5. Pp (3 años)'!$E$45,INT((ROW()-13)/2),0))</f>
        <v/>
      </c>
      <c r="F81" s="793" t="str">
        <f ca="1">IF(ISBLANK(OFFSET('5. Pp (3 años)'!$K$45,INT((ROW()-13)/2),0)),"",OFFSET('5. Pp (3 años)'!$K$45,INT((ROW()-13)/2),0))</f>
        <v/>
      </c>
      <c r="G81" s="795" t="str">
        <f ca="1">IF(ISBLANK(OFFSET('5. Pp (3 años)'!$H$45,INT((ROW()-13)/2),0)),"",OFFSET('5. Pp (3 años)'!$H$45,INT((ROW()-13)/2),0))</f>
        <v/>
      </c>
      <c r="H81" s="801" t="str">
        <f ca="1">IF(ISBLANK(OFFSET('9. METAS'!$K$20,INT((ROW()-13)/2),0)),"",OFFSET('9. METAS'!$K$20,INT((ROW()-13)/2),0))</f>
        <v/>
      </c>
      <c r="I81" s="804"/>
      <c r="J81" s="242">
        <f ca="1">IF(MOD(ROW()-13,2)=0,IF(ISBLANK(OFFSET('10. SEGUIMIENTO 2025'!$N$14,INT((ROW()-13)/2),0)),"",OFFSET('10. SEGUIMIENTO 2025'!$N$14,INT((ROW()-13)/2),0)),IF(ISBLANK(OFFSET('9. METAS'!$N$20,INT((ROW()-14)/2),0)),"",OFFSET('9. METAS'!$N$20,INT((ROW()-14)/2),0)))</f>
        <v>41</v>
      </c>
      <c r="K81" s="243" t="str">
        <f ca="1">IF(MOD(ROW()-13,2)=0,IF(ISBLANK(OFFSET('10. SEGUIMIENTO 2025'!$O$14,INT((ROW()-13)/2),0)),"",OFFSET('10. SEGUIMIENTO 2025'!$O$14,INT((ROW()-13)/2),0)),IF(ISBLANK(OFFSET('9. METAS'!$O$20,INT((ROW()-14)/2),0)),"",OFFSET('9. METAS'!$O$20,INT((ROW()-14)/2),0)))</f>
        <v/>
      </c>
      <c r="L81" s="243" t="str">
        <f ca="1">IF(MOD(ROW()-13,2)=0,IF(ISBLANK(OFFSET('10. SEGUIMIENTO 2025'!$P$14,INT((ROW()-13)/2),0)),"",OFFSET('10. SEGUIMIENTO 2025'!$P$14,INT((ROW()-13)/2),0)),IF(ISBLANK(OFFSET('9. METAS'!$P$20,INT((ROW()-14)/2),0)),"",OFFSET('9. METAS'!$P$20,INT((ROW()-14)/2),0)))</f>
        <v/>
      </c>
      <c r="M81" s="244" t="str">
        <f ca="1">IF(MOD(ROW()-13,2)=0,IF(ISBLANK(OFFSET('10. SEGUIMIENTO 2025'!$Q$14,INT((ROW()-13)/2),0)),"",OFFSET('10. SEGUIMIENTO 2025'!$Q$14,INT((ROW()-13)/2),0)),IF(ISBLANK(OFFSET('9. METAS'!$Q$20,INT((ROW()-14)/2),0)),"",OFFSET('9. METAS'!$Q$20,INT((ROW()-14)/2),0)))</f>
        <v/>
      </c>
      <c r="N81" s="810" t="str">
        <f t="shared" ref="N81" ca="1" si="63">IFERROR(J81/J82,"ND")</f>
        <v>ND</v>
      </c>
      <c r="O81" s="812" t="str">
        <f t="shared" ref="O81" ca="1" si="64">IFERROR(((J81)/H81),"ND")</f>
        <v>ND</v>
      </c>
      <c r="P81" s="816"/>
    </row>
    <row r="82" spans="3:16">
      <c r="C82" s="789"/>
      <c r="D82" s="791"/>
      <c r="E82" s="791"/>
      <c r="F82" s="793"/>
      <c r="G82" s="795"/>
      <c r="H82" s="801"/>
      <c r="I82" s="805"/>
      <c r="J82" s="242" t="str">
        <f ca="1">IF(MOD(ROW()-13,2)=0,IF(ISBLANK(OFFSET('10. SEGUIMIENTO 2025'!$N$14,INT((ROW()-13)/2),0)),"",OFFSET('10. SEGUIMIENTO 2025'!$N$14,INT((ROW()-13)/2),0)),IF(ISBLANK(OFFSET('9. METAS'!$N$20,INT((ROW()-14)/2),0)),"",OFFSET('9. METAS'!$N$20,INT((ROW()-14)/2),0)))</f>
        <v/>
      </c>
      <c r="K82" s="243" t="str">
        <f ca="1">IF(MOD(ROW()-13,2)=0,IF(ISBLANK(OFFSET('10. SEGUIMIENTO 2025'!$O$14,INT((ROW()-13)/2),0)),"",OFFSET('10. SEGUIMIENTO 2025'!$O$14,INT((ROW()-13)/2),0)),IF(ISBLANK(OFFSET('9. METAS'!$O$20,INT((ROW()-14)/2),0)),"",OFFSET('9. METAS'!$O$20,INT((ROW()-14)/2),0)))</f>
        <v/>
      </c>
      <c r="L82" s="243" t="str">
        <f ca="1">IF(MOD(ROW()-13,2)=0,IF(ISBLANK(OFFSET('10. SEGUIMIENTO 2025'!$P$14,INT((ROW()-13)/2),0)),"",OFFSET('10. SEGUIMIENTO 2025'!$P$14,INT((ROW()-13)/2),0)),IF(ISBLANK(OFFSET('9. METAS'!$P$20,INT((ROW()-14)/2),0)),"",OFFSET('9. METAS'!$P$20,INT((ROW()-14)/2),0)))</f>
        <v/>
      </c>
      <c r="M82" s="244" t="str">
        <f ca="1">IF(MOD(ROW()-13,2)=0,IF(ISBLANK(OFFSET('10. SEGUIMIENTO 2025'!$Q$14,INT((ROW()-13)/2),0)),"",OFFSET('10. SEGUIMIENTO 2025'!$Q$14,INT((ROW()-13)/2),0)),IF(ISBLANK(OFFSET('9. METAS'!$Q$20,INT((ROW()-14)/2),0)),"",OFFSET('9. METAS'!$Q$20,INT((ROW()-14)/2),0)))</f>
        <v/>
      </c>
      <c r="N82" s="811"/>
      <c r="O82" s="813"/>
      <c r="P82" s="817"/>
    </row>
    <row r="83" spans="3:16">
      <c r="C83" s="797" t="str">
        <f ca="1">IF(ISBLANK(OFFSET('5. Pp (3 años)'!$C$45,INT((ROW()-13)/2),0)),"",OFFSET('5. Pp (3 años)'!$C$45,INT((ROW()-13)/2),0))</f>
        <v/>
      </c>
      <c r="D83" s="791" t="str">
        <f ca="1">IF(ISBLANK(OFFSET('5. Pp (3 años)'!$D$45,INT((ROW()-13)/2),0)),"",OFFSET('5. Pp (3 años)'!$D$45,INT((ROW()-13)/2),0))</f>
        <v/>
      </c>
      <c r="E83" s="791" t="str">
        <f ca="1">IF(ISBLANK(OFFSET('5. Pp (3 años)'!$E$45,INT((ROW()-13)/2),0)),"",OFFSET('5. Pp (3 años)'!$E$45,INT((ROW()-13)/2),0))</f>
        <v/>
      </c>
      <c r="F83" s="793" t="str">
        <f ca="1">IF(ISBLANK(OFFSET('5. Pp (3 años)'!$K$45,INT((ROW()-13)/2),0)),"",OFFSET('5. Pp (3 años)'!$K$45,INT((ROW()-13)/2),0))</f>
        <v/>
      </c>
      <c r="G83" s="795" t="str">
        <f ca="1">IF(ISBLANK(OFFSET('5. Pp (3 años)'!$H$45,INT((ROW()-13)/2),0)),"",OFFSET('5. Pp (3 años)'!$H$45,INT((ROW()-13)/2),0))</f>
        <v/>
      </c>
      <c r="H83" s="801" t="str">
        <f ca="1">IF(ISBLANK(OFFSET('9. METAS'!$K$20,INT((ROW()-13)/2),0)),"",OFFSET('9. METAS'!$K$20,INT((ROW()-13)/2),0))</f>
        <v/>
      </c>
      <c r="I83" s="804"/>
      <c r="J83" s="242">
        <f ca="1">IF(MOD(ROW()-13,2)=0,IF(ISBLANK(OFFSET('10. SEGUIMIENTO 2025'!$N$14,INT((ROW()-13)/2),0)),"",OFFSET('10. SEGUIMIENTO 2025'!$N$14,INT((ROW()-13)/2),0)),IF(ISBLANK(OFFSET('9. METAS'!$N$20,INT((ROW()-14)/2),0)),"",OFFSET('9. METAS'!$N$20,INT((ROW()-14)/2),0)))</f>
        <v>41</v>
      </c>
      <c r="K83" s="243" t="str">
        <f ca="1">IF(MOD(ROW()-13,2)=0,IF(ISBLANK(OFFSET('10. SEGUIMIENTO 2025'!$O$14,INT((ROW()-13)/2),0)),"",OFFSET('10. SEGUIMIENTO 2025'!$O$14,INT((ROW()-13)/2),0)),IF(ISBLANK(OFFSET('9. METAS'!$O$20,INT((ROW()-14)/2),0)),"",OFFSET('9. METAS'!$O$20,INT((ROW()-14)/2),0)))</f>
        <v/>
      </c>
      <c r="L83" s="243" t="str">
        <f ca="1">IF(MOD(ROW()-13,2)=0,IF(ISBLANK(OFFSET('10. SEGUIMIENTO 2025'!$P$14,INT((ROW()-13)/2),0)),"",OFFSET('10. SEGUIMIENTO 2025'!$P$14,INT((ROW()-13)/2),0)),IF(ISBLANK(OFFSET('9. METAS'!$P$20,INT((ROW()-14)/2),0)),"",OFFSET('9. METAS'!$P$20,INT((ROW()-14)/2),0)))</f>
        <v/>
      </c>
      <c r="M83" s="244" t="str">
        <f ca="1">IF(MOD(ROW()-13,2)=0,IF(ISBLANK(OFFSET('10. SEGUIMIENTO 2025'!$Q$14,INT((ROW()-13)/2),0)),"",OFFSET('10. SEGUIMIENTO 2025'!$Q$14,INT((ROW()-13)/2),0)),IF(ISBLANK(OFFSET('9. METAS'!$Q$20,INT((ROW()-14)/2),0)),"",OFFSET('9. METAS'!$Q$20,INT((ROW()-14)/2),0)))</f>
        <v/>
      </c>
      <c r="N83" s="810" t="str">
        <f t="shared" ref="N83" ca="1" si="65">IFERROR(J83/J84,"ND")</f>
        <v>ND</v>
      </c>
      <c r="O83" s="812" t="str">
        <f t="shared" ref="O83" ca="1" si="66">IFERROR(((J83)/H83),"ND")</f>
        <v>ND</v>
      </c>
      <c r="P83" s="816"/>
    </row>
    <row r="84" spans="3:16">
      <c r="C84" s="789"/>
      <c r="D84" s="791"/>
      <c r="E84" s="791"/>
      <c r="F84" s="793"/>
      <c r="G84" s="795"/>
      <c r="H84" s="801"/>
      <c r="I84" s="805"/>
      <c r="J84" s="242" t="str">
        <f ca="1">IF(MOD(ROW()-13,2)=0,IF(ISBLANK(OFFSET('10. SEGUIMIENTO 2025'!$N$14,INT((ROW()-13)/2),0)),"",OFFSET('10. SEGUIMIENTO 2025'!$N$14,INT((ROW()-13)/2),0)),IF(ISBLANK(OFFSET('9. METAS'!$N$20,INT((ROW()-14)/2),0)),"",OFFSET('9. METAS'!$N$20,INT((ROW()-14)/2),0)))</f>
        <v/>
      </c>
      <c r="K84" s="243" t="str">
        <f ca="1">IF(MOD(ROW()-13,2)=0,IF(ISBLANK(OFFSET('10. SEGUIMIENTO 2025'!$O$14,INT((ROW()-13)/2),0)),"",OFFSET('10. SEGUIMIENTO 2025'!$O$14,INT((ROW()-13)/2),0)),IF(ISBLANK(OFFSET('9. METAS'!$O$20,INT((ROW()-14)/2),0)),"",OFFSET('9. METAS'!$O$20,INT((ROW()-14)/2),0)))</f>
        <v/>
      </c>
      <c r="L84" s="243" t="str">
        <f ca="1">IF(MOD(ROW()-13,2)=0,IF(ISBLANK(OFFSET('10. SEGUIMIENTO 2025'!$P$14,INT((ROW()-13)/2),0)),"",OFFSET('10. SEGUIMIENTO 2025'!$P$14,INT((ROW()-13)/2),0)),IF(ISBLANK(OFFSET('9. METAS'!$P$20,INT((ROW()-14)/2),0)),"",OFFSET('9. METAS'!$P$20,INT((ROW()-14)/2),0)))</f>
        <v/>
      </c>
      <c r="M84" s="244" t="str">
        <f ca="1">IF(MOD(ROW()-13,2)=0,IF(ISBLANK(OFFSET('10. SEGUIMIENTO 2025'!$Q$14,INT((ROW()-13)/2),0)),"",OFFSET('10. SEGUIMIENTO 2025'!$Q$14,INT((ROW()-13)/2),0)),IF(ISBLANK(OFFSET('9. METAS'!$Q$20,INT((ROW()-14)/2),0)),"",OFFSET('9. METAS'!$Q$20,INT((ROW()-14)/2),0)))</f>
        <v/>
      </c>
      <c r="N84" s="811"/>
      <c r="O84" s="813"/>
      <c r="P84" s="817"/>
    </row>
    <row r="85" spans="3:16">
      <c r="C85" s="797" t="str">
        <f ca="1">IF(ISBLANK(OFFSET('5. Pp (3 años)'!$C$45,INT((ROW()-13)/2),0)),"",OFFSET('5. Pp (3 años)'!$C$45,INT((ROW()-13)/2),0))</f>
        <v/>
      </c>
      <c r="D85" s="791" t="str">
        <f ca="1">IF(ISBLANK(OFFSET('5. Pp (3 años)'!$D$45,INT((ROW()-13)/2),0)),"",OFFSET('5. Pp (3 años)'!$D$45,INT((ROW()-13)/2),0))</f>
        <v/>
      </c>
      <c r="E85" s="791" t="str">
        <f ca="1">IF(ISBLANK(OFFSET('5. Pp (3 años)'!$E$45,INT((ROW()-13)/2),0)),"",OFFSET('5. Pp (3 años)'!$E$45,INT((ROW()-13)/2),0))</f>
        <v/>
      </c>
      <c r="F85" s="793" t="str">
        <f ca="1">IF(ISBLANK(OFFSET('5. Pp (3 años)'!$K$45,INT((ROW()-13)/2),0)),"",OFFSET('5. Pp (3 años)'!$K$45,INT((ROW()-13)/2),0))</f>
        <v/>
      </c>
      <c r="G85" s="795" t="str">
        <f ca="1">IF(ISBLANK(OFFSET('5. Pp (3 años)'!$H$45,INT((ROW()-13)/2),0)),"",OFFSET('5. Pp (3 años)'!$H$45,INT((ROW()-13)/2),0))</f>
        <v/>
      </c>
      <c r="H85" s="801" t="str">
        <f ca="1">IF(ISBLANK(OFFSET('9. METAS'!$K$20,INT((ROW()-13)/2),0)),"",OFFSET('9. METAS'!$K$20,INT((ROW()-13)/2),0))</f>
        <v/>
      </c>
      <c r="I85" s="804"/>
      <c r="J85" s="242">
        <f ca="1">IF(MOD(ROW()-13,2)=0,IF(ISBLANK(OFFSET('10. SEGUIMIENTO 2025'!$N$14,INT((ROW()-13)/2),0)),"",OFFSET('10. SEGUIMIENTO 2025'!$N$14,INT((ROW()-13)/2),0)),IF(ISBLANK(OFFSET('9. METAS'!$N$20,INT((ROW()-14)/2),0)),"",OFFSET('9. METAS'!$N$20,INT((ROW()-14)/2),0)))</f>
        <v>41</v>
      </c>
      <c r="K85" s="243" t="str">
        <f ca="1">IF(MOD(ROW()-13,2)=0,IF(ISBLANK(OFFSET('10. SEGUIMIENTO 2025'!$O$14,INT((ROW()-13)/2),0)),"",OFFSET('10. SEGUIMIENTO 2025'!$O$14,INT((ROW()-13)/2),0)),IF(ISBLANK(OFFSET('9. METAS'!$O$20,INT((ROW()-14)/2),0)),"",OFFSET('9. METAS'!$O$20,INT((ROW()-14)/2),0)))</f>
        <v/>
      </c>
      <c r="L85" s="243" t="str">
        <f ca="1">IF(MOD(ROW()-13,2)=0,IF(ISBLANK(OFFSET('10. SEGUIMIENTO 2025'!$P$14,INT((ROW()-13)/2),0)),"",OFFSET('10. SEGUIMIENTO 2025'!$P$14,INT((ROW()-13)/2),0)),IF(ISBLANK(OFFSET('9. METAS'!$P$20,INT((ROW()-14)/2),0)),"",OFFSET('9. METAS'!$P$20,INT((ROW()-14)/2),0)))</f>
        <v/>
      </c>
      <c r="M85" s="244" t="str">
        <f ca="1">IF(MOD(ROW()-13,2)=0,IF(ISBLANK(OFFSET('10. SEGUIMIENTO 2025'!$Q$14,INT((ROW()-13)/2),0)),"",OFFSET('10. SEGUIMIENTO 2025'!$Q$14,INT((ROW()-13)/2),0)),IF(ISBLANK(OFFSET('9. METAS'!$Q$20,INT((ROW()-14)/2),0)),"",OFFSET('9. METAS'!$Q$20,INT((ROW()-14)/2),0)))</f>
        <v/>
      </c>
      <c r="N85" s="810" t="str">
        <f t="shared" ref="N85" ca="1" si="67">IFERROR(J85/J86,"ND")</f>
        <v>ND</v>
      </c>
      <c r="O85" s="812" t="str">
        <f t="shared" ref="O85" ca="1" si="68">IFERROR(((J85)/H85),"ND")</f>
        <v>ND</v>
      </c>
      <c r="P85" s="816"/>
    </row>
    <row r="86" spans="3:16">
      <c r="C86" s="789"/>
      <c r="D86" s="791"/>
      <c r="E86" s="791"/>
      <c r="F86" s="793"/>
      <c r="G86" s="795"/>
      <c r="H86" s="801"/>
      <c r="I86" s="805"/>
      <c r="J86" s="242" t="str">
        <f ca="1">IF(MOD(ROW()-13,2)=0,IF(ISBLANK(OFFSET('10. SEGUIMIENTO 2025'!$N$14,INT((ROW()-13)/2),0)),"",OFFSET('10. SEGUIMIENTO 2025'!$N$14,INT((ROW()-13)/2),0)),IF(ISBLANK(OFFSET('9. METAS'!$N$20,INT((ROW()-14)/2),0)),"",OFFSET('9. METAS'!$N$20,INT((ROW()-14)/2),0)))</f>
        <v/>
      </c>
      <c r="K86" s="243" t="str">
        <f ca="1">IF(MOD(ROW()-13,2)=0,IF(ISBLANK(OFFSET('10. SEGUIMIENTO 2025'!$O$14,INT((ROW()-13)/2),0)),"",OFFSET('10. SEGUIMIENTO 2025'!$O$14,INT((ROW()-13)/2),0)),IF(ISBLANK(OFFSET('9. METAS'!$O$20,INT((ROW()-14)/2),0)),"",OFFSET('9. METAS'!$O$20,INT((ROW()-14)/2),0)))</f>
        <v/>
      </c>
      <c r="L86" s="243" t="str">
        <f ca="1">IF(MOD(ROW()-13,2)=0,IF(ISBLANK(OFFSET('10. SEGUIMIENTO 2025'!$P$14,INT((ROW()-13)/2),0)),"",OFFSET('10. SEGUIMIENTO 2025'!$P$14,INT((ROW()-13)/2),0)),IF(ISBLANK(OFFSET('9. METAS'!$P$20,INT((ROW()-14)/2),0)),"",OFFSET('9. METAS'!$P$20,INT((ROW()-14)/2),0)))</f>
        <v/>
      </c>
      <c r="M86" s="244" t="str">
        <f ca="1">IF(MOD(ROW()-13,2)=0,IF(ISBLANK(OFFSET('10. SEGUIMIENTO 2025'!$Q$14,INT((ROW()-13)/2),0)),"",OFFSET('10. SEGUIMIENTO 2025'!$Q$14,INT((ROW()-13)/2),0)),IF(ISBLANK(OFFSET('9. METAS'!$Q$20,INT((ROW()-14)/2),0)),"",OFFSET('9. METAS'!$Q$20,INT((ROW()-14)/2),0)))</f>
        <v/>
      </c>
      <c r="N86" s="811"/>
      <c r="O86" s="813"/>
      <c r="P86" s="817"/>
    </row>
    <row r="87" spans="3:16">
      <c r="C87" s="797" t="str">
        <f ca="1">IF(ISBLANK(OFFSET('5. Pp (3 años)'!$C$45,INT((ROW()-13)/2),0)),"",OFFSET('5. Pp (3 años)'!$C$45,INT((ROW()-13)/2),0))</f>
        <v/>
      </c>
      <c r="D87" s="791" t="str">
        <f ca="1">IF(ISBLANK(OFFSET('5. Pp (3 años)'!$D$45,INT((ROW()-13)/2),0)),"",OFFSET('5. Pp (3 años)'!$D$45,INT((ROW()-13)/2),0))</f>
        <v/>
      </c>
      <c r="E87" s="791" t="str">
        <f ca="1">IF(ISBLANK(OFFSET('5. Pp (3 años)'!$E$45,INT((ROW()-13)/2),0)),"",OFFSET('5. Pp (3 años)'!$E$45,INT((ROW()-13)/2),0))</f>
        <v/>
      </c>
      <c r="F87" s="793" t="str">
        <f ca="1">IF(ISBLANK(OFFSET('5. Pp (3 años)'!$K$45,INT((ROW()-13)/2),0)),"",OFFSET('5. Pp (3 años)'!$K$45,INT((ROW()-13)/2),0))</f>
        <v/>
      </c>
      <c r="G87" s="795" t="str">
        <f ca="1">IF(ISBLANK(OFFSET('5. Pp (3 años)'!$H$45,INT((ROW()-13)/2),0)),"",OFFSET('5. Pp (3 años)'!$H$45,INT((ROW()-13)/2),0))</f>
        <v/>
      </c>
      <c r="H87" s="801" t="str">
        <f ca="1">IF(ISBLANK(OFFSET('9. METAS'!$K$20,INT((ROW()-13)/2),0)),"",OFFSET('9. METAS'!$K$20,INT((ROW()-13)/2),0))</f>
        <v/>
      </c>
      <c r="I87" s="804"/>
      <c r="J87" s="242">
        <f ca="1">IF(MOD(ROW()-13,2)=0,IF(ISBLANK(OFFSET('10. SEGUIMIENTO 2025'!$N$14,INT((ROW()-13)/2),0)),"",OFFSET('10. SEGUIMIENTO 2025'!$N$14,INT((ROW()-13)/2),0)),IF(ISBLANK(OFFSET('9. METAS'!$N$20,INT((ROW()-14)/2),0)),"",OFFSET('9. METAS'!$N$20,INT((ROW()-14)/2),0)))</f>
        <v>41</v>
      </c>
      <c r="K87" s="243" t="str">
        <f ca="1">IF(MOD(ROW()-13,2)=0,IF(ISBLANK(OFFSET('10. SEGUIMIENTO 2025'!$O$14,INT((ROW()-13)/2),0)),"",OFFSET('10. SEGUIMIENTO 2025'!$O$14,INT((ROW()-13)/2),0)),IF(ISBLANK(OFFSET('9. METAS'!$O$20,INT((ROW()-14)/2),0)),"",OFFSET('9. METAS'!$O$20,INT((ROW()-14)/2),0)))</f>
        <v/>
      </c>
      <c r="L87" s="243" t="str">
        <f ca="1">IF(MOD(ROW()-13,2)=0,IF(ISBLANK(OFFSET('10. SEGUIMIENTO 2025'!$P$14,INT((ROW()-13)/2),0)),"",OFFSET('10. SEGUIMIENTO 2025'!$P$14,INT((ROW()-13)/2),0)),IF(ISBLANK(OFFSET('9. METAS'!$P$20,INT((ROW()-14)/2),0)),"",OFFSET('9. METAS'!$P$20,INT((ROW()-14)/2),0)))</f>
        <v/>
      </c>
      <c r="M87" s="244" t="str">
        <f ca="1">IF(MOD(ROW()-13,2)=0,IF(ISBLANK(OFFSET('10. SEGUIMIENTO 2025'!$Q$14,INT((ROW()-13)/2),0)),"",OFFSET('10. SEGUIMIENTO 2025'!$Q$14,INT((ROW()-13)/2),0)),IF(ISBLANK(OFFSET('9. METAS'!$Q$20,INT((ROW()-14)/2),0)),"",OFFSET('9. METAS'!$Q$20,INT((ROW()-14)/2),0)))</f>
        <v/>
      </c>
      <c r="N87" s="810" t="str">
        <f t="shared" ref="N87" ca="1" si="69">IFERROR(J87/J88,"ND")</f>
        <v>ND</v>
      </c>
      <c r="O87" s="812" t="str">
        <f t="shared" ref="O87" ca="1" si="70">IFERROR(((J87)/H87),"ND")</f>
        <v>ND</v>
      </c>
      <c r="P87" s="816"/>
    </row>
    <row r="88" spans="3:16">
      <c r="C88" s="789"/>
      <c r="D88" s="791"/>
      <c r="E88" s="791"/>
      <c r="F88" s="793"/>
      <c r="G88" s="795"/>
      <c r="H88" s="801"/>
      <c r="I88" s="805"/>
      <c r="J88" s="242" t="str">
        <f ca="1">IF(MOD(ROW()-13,2)=0,IF(ISBLANK(OFFSET('10. SEGUIMIENTO 2025'!$N$14,INT((ROW()-13)/2),0)),"",OFFSET('10. SEGUIMIENTO 2025'!$N$14,INT((ROW()-13)/2),0)),IF(ISBLANK(OFFSET('9. METAS'!$N$20,INT((ROW()-14)/2),0)),"",OFFSET('9. METAS'!$N$20,INT((ROW()-14)/2),0)))</f>
        <v/>
      </c>
      <c r="K88" s="243" t="str">
        <f ca="1">IF(MOD(ROW()-13,2)=0,IF(ISBLANK(OFFSET('10. SEGUIMIENTO 2025'!$O$14,INT((ROW()-13)/2),0)),"",OFFSET('10. SEGUIMIENTO 2025'!$O$14,INT((ROW()-13)/2),0)),IF(ISBLANK(OFFSET('9. METAS'!$O$20,INT((ROW()-14)/2),0)),"",OFFSET('9. METAS'!$O$20,INT((ROW()-14)/2),0)))</f>
        <v/>
      </c>
      <c r="L88" s="243" t="str">
        <f ca="1">IF(MOD(ROW()-13,2)=0,IF(ISBLANK(OFFSET('10. SEGUIMIENTO 2025'!$P$14,INT((ROW()-13)/2),0)),"",OFFSET('10. SEGUIMIENTO 2025'!$P$14,INT((ROW()-13)/2),0)),IF(ISBLANK(OFFSET('9. METAS'!$P$20,INT((ROW()-14)/2),0)),"",OFFSET('9. METAS'!$P$20,INT((ROW()-14)/2),0)))</f>
        <v/>
      </c>
      <c r="M88" s="244" t="str">
        <f ca="1">IF(MOD(ROW()-13,2)=0,IF(ISBLANK(OFFSET('10. SEGUIMIENTO 2025'!$Q$14,INT((ROW()-13)/2),0)),"",OFFSET('10. SEGUIMIENTO 2025'!$Q$14,INT((ROW()-13)/2),0)),IF(ISBLANK(OFFSET('9. METAS'!$Q$20,INT((ROW()-14)/2),0)),"",OFFSET('9. METAS'!$Q$20,INT((ROW()-14)/2),0)))</f>
        <v/>
      </c>
      <c r="N88" s="811"/>
      <c r="O88" s="813"/>
      <c r="P88" s="817"/>
    </row>
    <row r="89" spans="3:16">
      <c r="C89" s="797" t="str">
        <f ca="1">IF(ISBLANK(OFFSET('5. Pp (3 años)'!$C$45,INT((ROW()-13)/2),0)),"",OFFSET('5. Pp (3 años)'!$C$45,INT((ROW()-13)/2),0))</f>
        <v/>
      </c>
      <c r="D89" s="791" t="str">
        <f ca="1">IF(ISBLANK(OFFSET('5. Pp (3 años)'!$D$45,INT((ROW()-13)/2),0)),"",OFFSET('5. Pp (3 años)'!$D$45,INT((ROW()-13)/2),0))</f>
        <v/>
      </c>
      <c r="E89" s="791" t="str">
        <f ca="1">IF(ISBLANK(OFFSET('5. Pp (3 años)'!$E$45,INT((ROW()-13)/2),0)),"",OFFSET('5. Pp (3 años)'!$E$45,INT((ROW()-13)/2),0))</f>
        <v/>
      </c>
      <c r="F89" s="793" t="str">
        <f ca="1">IF(ISBLANK(OFFSET('5. Pp (3 años)'!$K$45,INT((ROW()-13)/2),0)),"",OFFSET('5. Pp (3 años)'!$K$45,INT((ROW()-13)/2),0))</f>
        <v/>
      </c>
      <c r="G89" s="795" t="str">
        <f ca="1">IF(ISBLANK(OFFSET('5. Pp (3 años)'!$H$45,INT((ROW()-13)/2),0)),"",OFFSET('5. Pp (3 años)'!$H$45,INT((ROW()-13)/2),0))</f>
        <v/>
      </c>
      <c r="H89" s="801" t="str">
        <f ca="1">IF(ISBLANK(OFFSET('9. METAS'!$K$20,INT((ROW()-13)/2),0)),"",OFFSET('9. METAS'!$K$20,INT((ROW()-13)/2),0))</f>
        <v/>
      </c>
      <c r="I89" s="804"/>
      <c r="J89" s="242">
        <f ca="1">IF(MOD(ROW()-13,2)=0,IF(ISBLANK(OFFSET('10. SEGUIMIENTO 2025'!$N$14,INT((ROW()-13)/2),0)),"",OFFSET('10. SEGUIMIENTO 2025'!$N$14,INT((ROW()-13)/2),0)),IF(ISBLANK(OFFSET('9. METAS'!$N$20,INT((ROW()-14)/2),0)),"",OFFSET('9. METAS'!$N$20,INT((ROW()-14)/2),0)))</f>
        <v>41</v>
      </c>
      <c r="K89" s="243" t="str">
        <f ca="1">IF(MOD(ROW()-13,2)=0,IF(ISBLANK(OFFSET('10. SEGUIMIENTO 2025'!$O$14,INT((ROW()-13)/2),0)),"",OFFSET('10. SEGUIMIENTO 2025'!$O$14,INT((ROW()-13)/2),0)),IF(ISBLANK(OFFSET('9. METAS'!$O$20,INT((ROW()-14)/2),0)),"",OFFSET('9. METAS'!$O$20,INT((ROW()-14)/2),0)))</f>
        <v/>
      </c>
      <c r="L89" s="243" t="str">
        <f ca="1">IF(MOD(ROW()-13,2)=0,IF(ISBLANK(OFFSET('10. SEGUIMIENTO 2025'!$P$14,INT((ROW()-13)/2),0)),"",OFFSET('10. SEGUIMIENTO 2025'!$P$14,INT((ROW()-13)/2),0)),IF(ISBLANK(OFFSET('9. METAS'!$P$20,INT((ROW()-14)/2),0)),"",OFFSET('9. METAS'!$P$20,INT((ROW()-14)/2),0)))</f>
        <v/>
      </c>
      <c r="M89" s="244" t="str">
        <f ca="1">IF(MOD(ROW()-13,2)=0,IF(ISBLANK(OFFSET('10. SEGUIMIENTO 2025'!$Q$14,INT((ROW()-13)/2),0)),"",OFFSET('10. SEGUIMIENTO 2025'!$Q$14,INT((ROW()-13)/2),0)),IF(ISBLANK(OFFSET('9. METAS'!$Q$20,INT((ROW()-14)/2),0)),"",OFFSET('9. METAS'!$Q$20,INT((ROW()-14)/2),0)))</f>
        <v/>
      </c>
      <c r="N89" s="810" t="str">
        <f t="shared" ref="N89" ca="1" si="71">IFERROR(J89/J90,"ND")</f>
        <v>ND</v>
      </c>
      <c r="O89" s="812" t="str">
        <f t="shared" ref="O89" ca="1" si="72">IFERROR(((J89)/H89),"ND")</f>
        <v>ND</v>
      </c>
      <c r="P89" s="816"/>
    </row>
    <row r="90" spans="3:16">
      <c r="C90" s="789"/>
      <c r="D90" s="791"/>
      <c r="E90" s="791"/>
      <c r="F90" s="793"/>
      <c r="G90" s="795"/>
      <c r="H90" s="801"/>
      <c r="I90" s="805"/>
      <c r="J90" s="242" t="str">
        <f ca="1">IF(MOD(ROW()-13,2)=0,IF(ISBLANK(OFFSET('10. SEGUIMIENTO 2025'!$N$14,INT((ROW()-13)/2),0)),"",OFFSET('10. SEGUIMIENTO 2025'!$N$14,INT((ROW()-13)/2),0)),IF(ISBLANK(OFFSET('9. METAS'!$N$20,INT((ROW()-14)/2),0)),"",OFFSET('9. METAS'!$N$20,INT((ROW()-14)/2),0)))</f>
        <v/>
      </c>
      <c r="K90" s="243" t="str">
        <f ca="1">IF(MOD(ROW()-13,2)=0,IF(ISBLANK(OFFSET('10. SEGUIMIENTO 2025'!$O$14,INT((ROW()-13)/2),0)),"",OFFSET('10. SEGUIMIENTO 2025'!$O$14,INT((ROW()-13)/2),0)),IF(ISBLANK(OFFSET('9. METAS'!$O$20,INT((ROW()-14)/2),0)),"",OFFSET('9. METAS'!$O$20,INT((ROW()-14)/2),0)))</f>
        <v/>
      </c>
      <c r="L90" s="243" t="str">
        <f ca="1">IF(MOD(ROW()-13,2)=0,IF(ISBLANK(OFFSET('10. SEGUIMIENTO 2025'!$P$14,INT((ROW()-13)/2),0)),"",OFFSET('10. SEGUIMIENTO 2025'!$P$14,INT((ROW()-13)/2),0)),IF(ISBLANK(OFFSET('9. METAS'!$P$20,INT((ROW()-14)/2),0)),"",OFFSET('9. METAS'!$P$20,INT((ROW()-14)/2),0)))</f>
        <v/>
      </c>
      <c r="M90" s="244" t="str">
        <f ca="1">IF(MOD(ROW()-13,2)=0,IF(ISBLANK(OFFSET('10. SEGUIMIENTO 2025'!$Q$14,INT((ROW()-13)/2),0)),"",OFFSET('10. SEGUIMIENTO 2025'!$Q$14,INT((ROW()-13)/2),0)),IF(ISBLANK(OFFSET('9. METAS'!$Q$20,INT((ROW()-14)/2),0)),"",OFFSET('9. METAS'!$Q$20,INT((ROW()-14)/2),0)))</f>
        <v/>
      </c>
      <c r="N90" s="811"/>
      <c r="O90" s="813"/>
      <c r="P90" s="817"/>
    </row>
    <row r="91" spans="3:16">
      <c r="C91" s="797" t="str">
        <f ca="1">IF(ISBLANK(OFFSET('5. Pp (3 años)'!$C$45,INT((ROW()-13)/2),0)),"",OFFSET('5. Pp (3 años)'!$C$45,INT((ROW()-13)/2),0))</f>
        <v/>
      </c>
      <c r="D91" s="791" t="str">
        <f ca="1">IF(ISBLANK(OFFSET('5. Pp (3 años)'!$D$45,INT((ROW()-13)/2),0)),"",OFFSET('5. Pp (3 años)'!$D$45,INT((ROW()-13)/2),0))</f>
        <v/>
      </c>
      <c r="E91" s="791" t="str">
        <f ca="1">IF(ISBLANK(OFFSET('5. Pp (3 años)'!$E$45,INT((ROW()-13)/2),0)),"",OFFSET('5. Pp (3 años)'!$E$45,INT((ROW()-13)/2),0))</f>
        <v/>
      </c>
      <c r="F91" s="793" t="str">
        <f ca="1">IF(ISBLANK(OFFSET('5. Pp (3 años)'!$K$45,INT((ROW()-13)/2),0)),"",OFFSET('5. Pp (3 años)'!$K$45,INT((ROW()-13)/2),0))</f>
        <v/>
      </c>
      <c r="G91" s="795" t="str">
        <f ca="1">IF(ISBLANK(OFFSET('5. Pp (3 años)'!$H$45,INT((ROW()-13)/2),0)),"",OFFSET('5. Pp (3 años)'!$H$45,INT((ROW()-13)/2),0))</f>
        <v/>
      </c>
      <c r="H91" s="801" t="str">
        <f ca="1">IF(ISBLANK(OFFSET('9. METAS'!$K$20,INT((ROW()-13)/2),0)),"",OFFSET('9. METAS'!$K$20,INT((ROW()-13)/2),0))</f>
        <v/>
      </c>
      <c r="I91" s="804"/>
      <c r="J91" s="242">
        <f ca="1">IF(MOD(ROW()-13,2)=0,IF(ISBLANK(OFFSET('10. SEGUIMIENTO 2025'!$N$14,INT((ROW()-13)/2),0)),"",OFFSET('10. SEGUIMIENTO 2025'!$N$14,INT((ROW()-13)/2),0)),IF(ISBLANK(OFFSET('9. METAS'!$N$20,INT((ROW()-14)/2),0)),"",OFFSET('9. METAS'!$N$20,INT((ROW()-14)/2),0)))</f>
        <v>41</v>
      </c>
      <c r="K91" s="243" t="str">
        <f ca="1">IF(MOD(ROW()-13,2)=0,IF(ISBLANK(OFFSET('10. SEGUIMIENTO 2025'!$O$14,INT((ROW()-13)/2),0)),"",OFFSET('10. SEGUIMIENTO 2025'!$O$14,INT((ROW()-13)/2),0)),IF(ISBLANK(OFFSET('9. METAS'!$O$20,INT((ROW()-14)/2),0)),"",OFFSET('9. METAS'!$O$20,INT((ROW()-14)/2),0)))</f>
        <v/>
      </c>
      <c r="L91" s="243" t="str">
        <f ca="1">IF(MOD(ROW()-13,2)=0,IF(ISBLANK(OFFSET('10. SEGUIMIENTO 2025'!$P$14,INT((ROW()-13)/2),0)),"",OFFSET('10. SEGUIMIENTO 2025'!$P$14,INT((ROW()-13)/2),0)),IF(ISBLANK(OFFSET('9. METAS'!$P$20,INT((ROW()-14)/2),0)),"",OFFSET('9. METAS'!$P$20,INT((ROW()-14)/2),0)))</f>
        <v/>
      </c>
      <c r="M91" s="244" t="str">
        <f ca="1">IF(MOD(ROW()-13,2)=0,IF(ISBLANK(OFFSET('10. SEGUIMIENTO 2025'!$Q$14,INT((ROW()-13)/2),0)),"",OFFSET('10. SEGUIMIENTO 2025'!$Q$14,INT((ROW()-13)/2),0)),IF(ISBLANK(OFFSET('9. METAS'!$Q$20,INT((ROW()-14)/2),0)),"",OFFSET('9. METAS'!$Q$20,INT((ROW()-14)/2),0)))</f>
        <v/>
      </c>
      <c r="N91" s="810" t="str">
        <f t="shared" ref="N91" ca="1" si="73">IFERROR(J91/J92,"ND")</f>
        <v>ND</v>
      </c>
      <c r="O91" s="812" t="str">
        <f t="shared" ref="O91" ca="1" si="74">IFERROR(((J91)/H91),"ND")</f>
        <v>ND</v>
      </c>
      <c r="P91" s="816"/>
    </row>
    <row r="92" spans="3:16">
      <c r="C92" s="789"/>
      <c r="D92" s="791"/>
      <c r="E92" s="791"/>
      <c r="F92" s="793"/>
      <c r="G92" s="795"/>
      <c r="H92" s="801"/>
      <c r="I92" s="805"/>
      <c r="J92" s="242" t="str">
        <f ca="1">IF(MOD(ROW()-13,2)=0,IF(ISBLANK(OFFSET('10. SEGUIMIENTO 2025'!$N$14,INT((ROW()-13)/2),0)),"",OFFSET('10. SEGUIMIENTO 2025'!$N$14,INT((ROW()-13)/2),0)),IF(ISBLANK(OFFSET('9. METAS'!$N$20,INT((ROW()-14)/2),0)),"",OFFSET('9. METAS'!$N$20,INT((ROW()-14)/2),0)))</f>
        <v/>
      </c>
      <c r="K92" s="243" t="str">
        <f ca="1">IF(MOD(ROW()-13,2)=0,IF(ISBLANK(OFFSET('10. SEGUIMIENTO 2025'!$O$14,INT((ROW()-13)/2),0)),"",OFFSET('10. SEGUIMIENTO 2025'!$O$14,INT((ROW()-13)/2),0)),IF(ISBLANK(OFFSET('9. METAS'!$O$20,INT((ROW()-14)/2),0)),"",OFFSET('9. METAS'!$O$20,INT((ROW()-14)/2),0)))</f>
        <v/>
      </c>
      <c r="L92" s="243" t="str">
        <f ca="1">IF(MOD(ROW()-13,2)=0,IF(ISBLANK(OFFSET('10. SEGUIMIENTO 2025'!$P$14,INT((ROW()-13)/2),0)),"",OFFSET('10. SEGUIMIENTO 2025'!$P$14,INT((ROW()-13)/2),0)),IF(ISBLANK(OFFSET('9. METAS'!$P$20,INT((ROW()-14)/2),0)),"",OFFSET('9. METAS'!$P$20,INT((ROW()-14)/2),0)))</f>
        <v/>
      </c>
      <c r="M92" s="244" t="str">
        <f ca="1">IF(MOD(ROW()-13,2)=0,IF(ISBLANK(OFFSET('10. SEGUIMIENTO 2025'!$Q$14,INT((ROW()-13)/2),0)),"",OFFSET('10. SEGUIMIENTO 2025'!$Q$14,INT((ROW()-13)/2),0)),IF(ISBLANK(OFFSET('9. METAS'!$Q$20,INT((ROW()-14)/2),0)),"",OFFSET('9. METAS'!$Q$20,INT((ROW()-14)/2),0)))</f>
        <v/>
      </c>
      <c r="N92" s="811"/>
      <c r="O92" s="813"/>
      <c r="P92" s="817"/>
    </row>
    <row r="93" spans="3:16">
      <c r="C93" s="797" t="str">
        <f ca="1">IF(ISBLANK(OFFSET('5. Pp (3 años)'!$C$45,INT((ROW()-13)/2),0)),"",OFFSET('5. Pp (3 años)'!$C$45,INT((ROW()-13)/2),0))</f>
        <v/>
      </c>
      <c r="D93" s="791" t="str">
        <f ca="1">IF(ISBLANK(OFFSET('5. Pp (3 años)'!$D$45,INT((ROW()-13)/2),0)),"",OFFSET('5. Pp (3 años)'!$D$45,INT((ROW()-13)/2),0))</f>
        <v/>
      </c>
      <c r="E93" s="791" t="str">
        <f ca="1">IF(ISBLANK(OFFSET('5. Pp (3 años)'!$E$45,INT((ROW()-13)/2),0)),"",OFFSET('5. Pp (3 años)'!$E$45,INT((ROW()-13)/2),0))</f>
        <v/>
      </c>
      <c r="F93" s="793" t="str">
        <f ca="1">IF(ISBLANK(OFFSET('5. Pp (3 años)'!$K$45,INT((ROW()-13)/2),0)),"",OFFSET('5. Pp (3 años)'!$K$45,INT((ROW()-13)/2),0))</f>
        <v/>
      </c>
      <c r="G93" s="795" t="str">
        <f ca="1">IF(ISBLANK(OFFSET('5. Pp (3 años)'!$H$45,INT((ROW()-13)/2),0)),"",OFFSET('5. Pp (3 años)'!$H$45,INT((ROW()-13)/2),0))</f>
        <v/>
      </c>
      <c r="H93" s="801" t="str">
        <f ca="1">IF(ISBLANK(OFFSET('9. METAS'!$K$20,INT((ROW()-13)/2),0)),"",OFFSET('9. METAS'!$K$20,INT((ROW()-13)/2),0))</f>
        <v/>
      </c>
      <c r="I93" s="804"/>
      <c r="J93" s="242">
        <f ca="1">IF(MOD(ROW()-13,2)=0,IF(ISBLANK(OFFSET('10. SEGUIMIENTO 2025'!$N$14,INT((ROW()-13)/2),0)),"",OFFSET('10. SEGUIMIENTO 2025'!$N$14,INT((ROW()-13)/2),0)),IF(ISBLANK(OFFSET('9. METAS'!$N$20,INT((ROW()-14)/2),0)),"",OFFSET('9. METAS'!$N$20,INT((ROW()-14)/2),0)))</f>
        <v>41</v>
      </c>
      <c r="K93" s="243" t="str">
        <f ca="1">IF(MOD(ROW()-13,2)=0,IF(ISBLANK(OFFSET('10. SEGUIMIENTO 2025'!$O$14,INT((ROW()-13)/2),0)),"",OFFSET('10. SEGUIMIENTO 2025'!$O$14,INT((ROW()-13)/2),0)),IF(ISBLANK(OFFSET('9. METAS'!$O$20,INT((ROW()-14)/2),0)),"",OFFSET('9. METAS'!$O$20,INT((ROW()-14)/2),0)))</f>
        <v/>
      </c>
      <c r="L93" s="243" t="str">
        <f ca="1">IF(MOD(ROW()-13,2)=0,IF(ISBLANK(OFFSET('10. SEGUIMIENTO 2025'!$P$14,INT((ROW()-13)/2),0)),"",OFFSET('10. SEGUIMIENTO 2025'!$P$14,INT((ROW()-13)/2),0)),IF(ISBLANK(OFFSET('9. METAS'!$P$20,INT((ROW()-14)/2),0)),"",OFFSET('9. METAS'!$P$20,INT((ROW()-14)/2),0)))</f>
        <v/>
      </c>
      <c r="M93" s="244" t="str">
        <f ca="1">IF(MOD(ROW()-13,2)=0,IF(ISBLANK(OFFSET('10. SEGUIMIENTO 2025'!$Q$14,INT((ROW()-13)/2),0)),"",OFFSET('10. SEGUIMIENTO 2025'!$Q$14,INT((ROW()-13)/2),0)),IF(ISBLANK(OFFSET('9. METAS'!$Q$20,INT((ROW()-14)/2),0)),"",OFFSET('9. METAS'!$Q$20,INT((ROW()-14)/2),0)))</f>
        <v/>
      </c>
      <c r="N93" s="810" t="str">
        <f t="shared" ref="N93" ca="1" si="75">IFERROR(J93/J94,"ND")</f>
        <v>ND</v>
      </c>
      <c r="O93" s="812" t="str">
        <f t="shared" ref="O93" ca="1" si="76">IFERROR(((J93)/H93),"ND")</f>
        <v>ND</v>
      </c>
      <c r="P93" s="816"/>
    </row>
    <row r="94" spans="3:16">
      <c r="C94" s="789"/>
      <c r="D94" s="791"/>
      <c r="E94" s="791"/>
      <c r="F94" s="793"/>
      <c r="G94" s="795"/>
      <c r="H94" s="801"/>
      <c r="I94" s="805"/>
      <c r="J94" s="242" t="str">
        <f ca="1">IF(MOD(ROW()-13,2)=0,IF(ISBLANK(OFFSET('10. SEGUIMIENTO 2025'!$N$14,INT((ROW()-13)/2),0)),"",OFFSET('10. SEGUIMIENTO 2025'!$N$14,INT((ROW()-13)/2),0)),IF(ISBLANK(OFFSET('9. METAS'!$N$20,INT((ROW()-14)/2),0)),"",OFFSET('9. METAS'!$N$20,INT((ROW()-14)/2),0)))</f>
        <v/>
      </c>
      <c r="K94" s="243" t="str">
        <f ca="1">IF(MOD(ROW()-13,2)=0,IF(ISBLANK(OFFSET('10. SEGUIMIENTO 2025'!$O$14,INT((ROW()-13)/2),0)),"",OFFSET('10. SEGUIMIENTO 2025'!$O$14,INT((ROW()-13)/2),0)),IF(ISBLANK(OFFSET('9. METAS'!$O$20,INT((ROW()-14)/2),0)),"",OFFSET('9. METAS'!$O$20,INT((ROW()-14)/2),0)))</f>
        <v/>
      </c>
      <c r="L94" s="243" t="str">
        <f ca="1">IF(MOD(ROW()-13,2)=0,IF(ISBLANK(OFFSET('10. SEGUIMIENTO 2025'!$P$14,INT((ROW()-13)/2),0)),"",OFFSET('10. SEGUIMIENTO 2025'!$P$14,INT((ROW()-13)/2),0)),IF(ISBLANK(OFFSET('9. METAS'!$P$20,INT((ROW()-14)/2),0)),"",OFFSET('9. METAS'!$P$20,INT((ROW()-14)/2),0)))</f>
        <v/>
      </c>
      <c r="M94" s="244" t="str">
        <f ca="1">IF(MOD(ROW()-13,2)=0,IF(ISBLANK(OFFSET('10. SEGUIMIENTO 2025'!$Q$14,INT((ROW()-13)/2),0)),"",OFFSET('10. SEGUIMIENTO 2025'!$Q$14,INT((ROW()-13)/2),0)),IF(ISBLANK(OFFSET('9. METAS'!$Q$20,INT((ROW()-14)/2),0)),"",OFFSET('9. METAS'!$Q$20,INT((ROW()-14)/2),0)))</f>
        <v/>
      </c>
      <c r="N94" s="811"/>
      <c r="O94" s="813"/>
      <c r="P94" s="817"/>
    </row>
    <row r="95" spans="3:16">
      <c r="C95" s="797" t="str">
        <f ca="1">IF(ISBLANK(OFFSET('5. Pp (3 años)'!$C$45,INT((ROW()-13)/2),0)),"",OFFSET('5. Pp (3 años)'!$C$45,INT((ROW()-13)/2),0))</f>
        <v/>
      </c>
      <c r="D95" s="791" t="str">
        <f ca="1">IF(ISBLANK(OFFSET('5. Pp (3 años)'!$D$45,INT((ROW()-13)/2),0)),"",OFFSET('5. Pp (3 años)'!$D$45,INT((ROW()-13)/2),0))</f>
        <v/>
      </c>
      <c r="E95" s="791" t="str">
        <f ca="1">IF(ISBLANK(OFFSET('5. Pp (3 años)'!$E$45,INT((ROW()-13)/2),0)),"",OFFSET('5. Pp (3 años)'!$E$45,INT((ROW()-13)/2),0))</f>
        <v/>
      </c>
      <c r="F95" s="793" t="str">
        <f ca="1">IF(ISBLANK(OFFSET('5. Pp (3 años)'!$K$45,INT((ROW()-13)/2),0)),"",OFFSET('5. Pp (3 años)'!$K$45,INT((ROW()-13)/2),0))</f>
        <v/>
      </c>
      <c r="G95" s="795" t="str">
        <f ca="1">IF(ISBLANK(OFFSET('5. Pp (3 años)'!$H$45,INT((ROW()-13)/2),0)),"",OFFSET('5. Pp (3 años)'!$H$45,INT((ROW()-13)/2),0))</f>
        <v/>
      </c>
      <c r="H95" s="801" t="str">
        <f ca="1">IF(ISBLANK(OFFSET('9. METAS'!$K$20,INT((ROW()-13)/2),0)),"",OFFSET('9. METAS'!$K$20,INT((ROW()-13)/2),0))</f>
        <v/>
      </c>
      <c r="I95" s="804"/>
      <c r="J95" s="242">
        <f ca="1">IF(MOD(ROW()-13,2)=0,IF(ISBLANK(OFFSET('10. SEGUIMIENTO 2025'!$N$14,INT((ROW()-13)/2),0)),"",OFFSET('10. SEGUIMIENTO 2025'!$N$14,INT((ROW()-13)/2),0)),IF(ISBLANK(OFFSET('9. METAS'!$N$20,INT((ROW()-14)/2),0)),"",OFFSET('9. METAS'!$N$20,INT((ROW()-14)/2),0)))</f>
        <v>41</v>
      </c>
      <c r="K95" s="243" t="str">
        <f ca="1">IF(MOD(ROW()-13,2)=0,IF(ISBLANK(OFFSET('10. SEGUIMIENTO 2025'!$O$14,INT((ROW()-13)/2),0)),"",OFFSET('10. SEGUIMIENTO 2025'!$O$14,INT((ROW()-13)/2),0)),IF(ISBLANK(OFFSET('9. METAS'!$O$20,INT((ROW()-14)/2),0)),"",OFFSET('9. METAS'!$O$20,INT((ROW()-14)/2),0)))</f>
        <v/>
      </c>
      <c r="L95" s="243" t="str">
        <f ca="1">IF(MOD(ROW()-13,2)=0,IF(ISBLANK(OFFSET('10. SEGUIMIENTO 2025'!$P$14,INT((ROW()-13)/2),0)),"",OFFSET('10. SEGUIMIENTO 2025'!$P$14,INT((ROW()-13)/2),0)),IF(ISBLANK(OFFSET('9. METAS'!$P$20,INT((ROW()-14)/2),0)),"",OFFSET('9. METAS'!$P$20,INT((ROW()-14)/2),0)))</f>
        <v/>
      </c>
      <c r="M95" s="244" t="str">
        <f ca="1">IF(MOD(ROW()-13,2)=0,IF(ISBLANK(OFFSET('10. SEGUIMIENTO 2025'!$Q$14,INT((ROW()-13)/2),0)),"",OFFSET('10. SEGUIMIENTO 2025'!$Q$14,INT((ROW()-13)/2),0)),IF(ISBLANK(OFFSET('9. METAS'!$Q$20,INT((ROW()-14)/2),0)),"",OFFSET('9. METAS'!$Q$20,INT((ROW()-14)/2),0)))</f>
        <v/>
      </c>
      <c r="N95" s="810" t="str">
        <f t="shared" ref="N95" ca="1" si="77">IFERROR(J95/J96,"ND")</f>
        <v>ND</v>
      </c>
      <c r="O95" s="812" t="str">
        <f t="shared" ref="O95" ca="1" si="78">IFERROR(((J95)/H95),"ND")</f>
        <v>ND</v>
      </c>
      <c r="P95" s="816"/>
    </row>
    <row r="96" spans="3:16">
      <c r="C96" s="789"/>
      <c r="D96" s="791"/>
      <c r="E96" s="791"/>
      <c r="F96" s="793"/>
      <c r="G96" s="795"/>
      <c r="H96" s="801"/>
      <c r="I96" s="805"/>
      <c r="J96" s="242" t="str">
        <f ca="1">IF(MOD(ROW()-13,2)=0,IF(ISBLANK(OFFSET('10. SEGUIMIENTO 2025'!$N$14,INT((ROW()-13)/2),0)),"",OFFSET('10. SEGUIMIENTO 2025'!$N$14,INT((ROW()-13)/2),0)),IF(ISBLANK(OFFSET('9. METAS'!$N$20,INT((ROW()-14)/2),0)),"",OFFSET('9. METAS'!$N$20,INT((ROW()-14)/2),0)))</f>
        <v/>
      </c>
      <c r="K96" s="243" t="str">
        <f ca="1">IF(MOD(ROW()-13,2)=0,IF(ISBLANK(OFFSET('10. SEGUIMIENTO 2025'!$O$14,INT((ROW()-13)/2),0)),"",OFFSET('10. SEGUIMIENTO 2025'!$O$14,INT((ROW()-13)/2),0)),IF(ISBLANK(OFFSET('9. METAS'!$O$20,INT((ROW()-14)/2),0)),"",OFFSET('9. METAS'!$O$20,INT((ROW()-14)/2),0)))</f>
        <v/>
      </c>
      <c r="L96" s="243" t="str">
        <f ca="1">IF(MOD(ROW()-13,2)=0,IF(ISBLANK(OFFSET('10. SEGUIMIENTO 2025'!$P$14,INT((ROW()-13)/2),0)),"",OFFSET('10. SEGUIMIENTO 2025'!$P$14,INT((ROW()-13)/2),0)),IF(ISBLANK(OFFSET('9. METAS'!$P$20,INT((ROW()-14)/2),0)),"",OFFSET('9. METAS'!$P$20,INT((ROW()-14)/2),0)))</f>
        <v/>
      </c>
      <c r="M96" s="244" t="str">
        <f ca="1">IF(MOD(ROW()-13,2)=0,IF(ISBLANK(OFFSET('10. SEGUIMIENTO 2025'!$Q$14,INT((ROW()-13)/2),0)),"",OFFSET('10. SEGUIMIENTO 2025'!$Q$14,INT((ROW()-13)/2),0)),IF(ISBLANK(OFFSET('9. METAS'!$Q$20,INT((ROW()-14)/2),0)),"",OFFSET('9. METAS'!$Q$20,INT((ROW()-14)/2),0)))</f>
        <v/>
      </c>
      <c r="N96" s="811"/>
      <c r="O96" s="813"/>
      <c r="P96" s="817"/>
    </row>
    <row r="97" spans="3:16">
      <c r="C97" s="797" t="str">
        <f ca="1">IF(ISBLANK(OFFSET('5. Pp (3 años)'!$C$45,INT((ROW()-13)/2),0)),"",OFFSET('5. Pp (3 años)'!$C$45,INT((ROW()-13)/2),0))</f>
        <v/>
      </c>
      <c r="D97" s="791" t="str">
        <f ca="1">IF(ISBLANK(OFFSET('5. Pp (3 años)'!$D$45,INT((ROW()-13)/2),0)),"",OFFSET('5. Pp (3 años)'!$D$45,INT((ROW()-13)/2),0))</f>
        <v/>
      </c>
      <c r="E97" s="791" t="str">
        <f ca="1">IF(ISBLANK(OFFSET('5. Pp (3 años)'!$E$45,INT((ROW()-13)/2),0)),"",OFFSET('5. Pp (3 años)'!$E$45,INT((ROW()-13)/2),0))</f>
        <v/>
      </c>
      <c r="F97" s="793" t="str">
        <f ca="1">IF(ISBLANK(OFFSET('5. Pp (3 años)'!$K$45,INT((ROW()-13)/2),0)),"",OFFSET('5. Pp (3 años)'!$K$45,INT((ROW()-13)/2),0))</f>
        <v/>
      </c>
      <c r="G97" s="795" t="str">
        <f ca="1">IF(ISBLANK(OFFSET('5. Pp (3 años)'!$H$45,INT((ROW()-13)/2),0)),"",OFFSET('5. Pp (3 años)'!$H$45,INT((ROW()-13)/2),0))</f>
        <v/>
      </c>
      <c r="H97" s="801" t="str">
        <f ca="1">IF(ISBLANK(OFFSET('9. METAS'!$K$20,INT((ROW()-13)/2),0)),"",OFFSET('9. METAS'!$K$20,INT((ROW()-13)/2),0))</f>
        <v/>
      </c>
      <c r="I97" s="804"/>
      <c r="J97" s="242">
        <f ca="1">IF(MOD(ROW()-13,2)=0,IF(ISBLANK(OFFSET('10. SEGUIMIENTO 2025'!$N$14,INT((ROW()-13)/2),0)),"",OFFSET('10. SEGUIMIENTO 2025'!$N$14,INT((ROW()-13)/2),0)),IF(ISBLANK(OFFSET('9. METAS'!$N$20,INT((ROW()-14)/2),0)),"",OFFSET('9. METAS'!$N$20,INT((ROW()-14)/2),0)))</f>
        <v>41</v>
      </c>
      <c r="K97" s="243" t="str">
        <f ca="1">IF(MOD(ROW()-13,2)=0,IF(ISBLANK(OFFSET('10. SEGUIMIENTO 2025'!$O$14,INT((ROW()-13)/2),0)),"",OFFSET('10. SEGUIMIENTO 2025'!$O$14,INT((ROW()-13)/2),0)),IF(ISBLANK(OFFSET('9. METAS'!$O$20,INT((ROW()-14)/2),0)),"",OFFSET('9. METAS'!$O$20,INT((ROW()-14)/2),0)))</f>
        <v/>
      </c>
      <c r="L97" s="243" t="str">
        <f ca="1">IF(MOD(ROW()-13,2)=0,IF(ISBLANK(OFFSET('10. SEGUIMIENTO 2025'!$P$14,INT((ROW()-13)/2),0)),"",OFFSET('10. SEGUIMIENTO 2025'!$P$14,INT((ROW()-13)/2),0)),IF(ISBLANK(OFFSET('9. METAS'!$P$20,INT((ROW()-14)/2),0)),"",OFFSET('9. METAS'!$P$20,INT((ROW()-14)/2),0)))</f>
        <v/>
      </c>
      <c r="M97" s="244" t="str">
        <f ca="1">IF(MOD(ROW()-13,2)=0,IF(ISBLANK(OFFSET('10. SEGUIMIENTO 2025'!$Q$14,INT((ROW()-13)/2),0)),"",OFFSET('10. SEGUIMIENTO 2025'!$Q$14,INT((ROW()-13)/2),0)),IF(ISBLANK(OFFSET('9. METAS'!$Q$20,INT((ROW()-14)/2),0)),"",OFFSET('9. METAS'!$Q$20,INT((ROW()-14)/2),0)))</f>
        <v/>
      </c>
      <c r="N97" s="810" t="str">
        <f t="shared" ref="N97" ca="1" si="79">IFERROR(J97/J98,"ND")</f>
        <v>ND</v>
      </c>
      <c r="O97" s="812" t="str">
        <f t="shared" ref="O97" ca="1" si="80">IFERROR(((J97)/H97),"ND")</f>
        <v>ND</v>
      </c>
      <c r="P97" s="816"/>
    </row>
    <row r="98" spans="3:16">
      <c r="C98" s="789"/>
      <c r="D98" s="791"/>
      <c r="E98" s="791"/>
      <c r="F98" s="793"/>
      <c r="G98" s="795"/>
      <c r="H98" s="801"/>
      <c r="I98" s="805"/>
      <c r="J98" s="242" t="str">
        <f ca="1">IF(MOD(ROW()-13,2)=0,IF(ISBLANK(OFFSET('10. SEGUIMIENTO 2025'!$N$14,INT((ROW()-13)/2),0)),"",OFFSET('10. SEGUIMIENTO 2025'!$N$14,INT((ROW()-13)/2),0)),IF(ISBLANK(OFFSET('9. METAS'!$N$20,INT((ROW()-14)/2),0)),"",OFFSET('9. METAS'!$N$20,INT((ROW()-14)/2),0)))</f>
        <v/>
      </c>
      <c r="K98" s="243" t="str">
        <f ca="1">IF(MOD(ROW()-13,2)=0,IF(ISBLANK(OFFSET('10. SEGUIMIENTO 2025'!$O$14,INT((ROW()-13)/2),0)),"",OFFSET('10. SEGUIMIENTO 2025'!$O$14,INT((ROW()-13)/2),0)),IF(ISBLANK(OFFSET('9. METAS'!$O$20,INT((ROW()-14)/2),0)),"",OFFSET('9. METAS'!$O$20,INT((ROW()-14)/2),0)))</f>
        <v/>
      </c>
      <c r="L98" s="243" t="str">
        <f ca="1">IF(MOD(ROW()-13,2)=0,IF(ISBLANK(OFFSET('10. SEGUIMIENTO 2025'!$P$14,INT((ROW()-13)/2),0)),"",OFFSET('10. SEGUIMIENTO 2025'!$P$14,INT((ROW()-13)/2),0)),IF(ISBLANK(OFFSET('9. METAS'!$P$20,INT((ROW()-14)/2),0)),"",OFFSET('9. METAS'!$P$20,INT((ROW()-14)/2),0)))</f>
        <v/>
      </c>
      <c r="M98" s="244" t="str">
        <f ca="1">IF(MOD(ROW()-13,2)=0,IF(ISBLANK(OFFSET('10. SEGUIMIENTO 2025'!$Q$14,INT((ROW()-13)/2),0)),"",OFFSET('10. SEGUIMIENTO 2025'!$Q$14,INT((ROW()-13)/2),0)),IF(ISBLANK(OFFSET('9. METAS'!$Q$20,INT((ROW()-14)/2),0)),"",OFFSET('9. METAS'!$Q$20,INT((ROW()-14)/2),0)))</f>
        <v/>
      </c>
      <c r="N98" s="811"/>
      <c r="O98" s="813"/>
      <c r="P98" s="817"/>
    </row>
    <row r="99" spans="3:16">
      <c r="C99" s="797" t="str">
        <f ca="1">IF(ISBLANK(OFFSET('5. Pp (3 años)'!$C$45,INT((ROW()-13)/2),0)),"",OFFSET('5. Pp (3 años)'!$C$45,INT((ROW()-13)/2),0))</f>
        <v/>
      </c>
      <c r="D99" s="791" t="str">
        <f ca="1">IF(ISBLANK(OFFSET('5. Pp (3 años)'!$D$45,INT((ROW()-13)/2),0)),"",OFFSET('5. Pp (3 años)'!$D$45,INT((ROW()-13)/2),0))</f>
        <v/>
      </c>
      <c r="E99" s="791" t="str">
        <f ca="1">IF(ISBLANK(OFFSET('5. Pp (3 años)'!$E$45,INT((ROW()-13)/2),0)),"",OFFSET('5. Pp (3 años)'!$E$45,INT((ROW()-13)/2),0))</f>
        <v/>
      </c>
      <c r="F99" s="793" t="str">
        <f ca="1">IF(ISBLANK(OFFSET('5. Pp (3 años)'!$K$45,INT((ROW()-13)/2),0)),"",OFFSET('5. Pp (3 años)'!$K$45,INT((ROW()-13)/2),0))</f>
        <v/>
      </c>
      <c r="G99" s="795" t="str">
        <f ca="1">IF(ISBLANK(OFFSET('5. Pp (3 años)'!$H$45,INT((ROW()-13)/2),0)),"",OFFSET('5. Pp (3 años)'!$H$45,INT((ROW()-13)/2),0))</f>
        <v/>
      </c>
      <c r="H99" s="801" t="str">
        <f ca="1">IF(ISBLANK(OFFSET('9. METAS'!$K$20,INT((ROW()-13)/2),0)),"",OFFSET('9. METAS'!$K$20,INT((ROW()-13)/2),0))</f>
        <v/>
      </c>
      <c r="I99" s="804"/>
      <c r="J99" s="242">
        <f ca="1">IF(MOD(ROW()-13,2)=0,IF(ISBLANK(OFFSET('10. SEGUIMIENTO 2025'!$N$14,INT((ROW()-13)/2),0)),"",OFFSET('10. SEGUIMIENTO 2025'!$N$14,INT((ROW()-13)/2),0)),IF(ISBLANK(OFFSET('9. METAS'!$N$20,INT((ROW()-14)/2),0)),"",OFFSET('9. METAS'!$N$20,INT((ROW()-14)/2),0)))</f>
        <v>41</v>
      </c>
      <c r="K99" s="243" t="str">
        <f ca="1">IF(MOD(ROW()-13,2)=0,IF(ISBLANK(OFFSET('10. SEGUIMIENTO 2025'!$O$14,INT((ROW()-13)/2),0)),"",OFFSET('10. SEGUIMIENTO 2025'!$O$14,INT((ROW()-13)/2),0)),IF(ISBLANK(OFFSET('9. METAS'!$O$20,INT((ROW()-14)/2),0)),"",OFFSET('9. METAS'!$O$20,INT((ROW()-14)/2),0)))</f>
        <v/>
      </c>
      <c r="L99" s="243" t="str">
        <f ca="1">IF(MOD(ROW()-13,2)=0,IF(ISBLANK(OFFSET('10. SEGUIMIENTO 2025'!$P$14,INT((ROW()-13)/2),0)),"",OFFSET('10. SEGUIMIENTO 2025'!$P$14,INT((ROW()-13)/2),0)),IF(ISBLANK(OFFSET('9. METAS'!$P$20,INT((ROW()-14)/2),0)),"",OFFSET('9. METAS'!$P$20,INT((ROW()-14)/2),0)))</f>
        <v/>
      </c>
      <c r="M99" s="244" t="str">
        <f ca="1">IF(MOD(ROW()-13,2)=0,IF(ISBLANK(OFFSET('10. SEGUIMIENTO 2025'!$Q$14,INT((ROW()-13)/2),0)),"",OFFSET('10. SEGUIMIENTO 2025'!$Q$14,INT((ROW()-13)/2),0)),IF(ISBLANK(OFFSET('9. METAS'!$Q$20,INT((ROW()-14)/2),0)),"",OFFSET('9. METAS'!$Q$20,INT((ROW()-14)/2),0)))</f>
        <v/>
      </c>
      <c r="N99" s="810" t="str">
        <f t="shared" ref="N99" ca="1" si="81">IFERROR(J99/J100,"ND")</f>
        <v>ND</v>
      </c>
      <c r="O99" s="812" t="str">
        <f t="shared" ref="O99" ca="1" si="82">IFERROR(((J99)/H99),"ND")</f>
        <v>ND</v>
      </c>
      <c r="P99" s="816"/>
    </row>
    <row r="100" spans="3:16">
      <c r="C100" s="789"/>
      <c r="D100" s="791"/>
      <c r="E100" s="791"/>
      <c r="F100" s="793"/>
      <c r="G100" s="795"/>
      <c r="H100" s="801"/>
      <c r="I100" s="805"/>
      <c r="J100" s="242" t="str">
        <f ca="1">IF(MOD(ROW()-13,2)=0,IF(ISBLANK(OFFSET('10. SEGUIMIENTO 2025'!$N$14,INT((ROW()-13)/2),0)),"",OFFSET('10. SEGUIMIENTO 2025'!$N$14,INT((ROW()-13)/2),0)),IF(ISBLANK(OFFSET('9. METAS'!$N$20,INT((ROW()-14)/2),0)),"",OFFSET('9. METAS'!$N$20,INT((ROW()-14)/2),0)))</f>
        <v/>
      </c>
      <c r="K100" s="243" t="str">
        <f ca="1">IF(MOD(ROW()-13,2)=0,IF(ISBLANK(OFFSET('10. SEGUIMIENTO 2025'!$O$14,INT((ROW()-13)/2),0)),"",OFFSET('10. SEGUIMIENTO 2025'!$O$14,INT((ROW()-13)/2),0)),IF(ISBLANK(OFFSET('9. METAS'!$O$20,INT((ROW()-14)/2),0)),"",OFFSET('9. METAS'!$O$20,INT((ROW()-14)/2),0)))</f>
        <v/>
      </c>
      <c r="L100" s="243" t="str">
        <f ca="1">IF(MOD(ROW()-13,2)=0,IF(ISBLANK(OFFSET('10. SEGUIMIENTO 2025'!$P$14,INT((ROW()-13)/2),0)),"",OFFSET('10. SEGUIMIENTO 2025'!$P$14,INT((ROW()-13)/2),0)),IF(ISBLANK(OFFSET('9. METAS'!$P$20,INT((ROW()-14)/2),0)),"",OFFSET('9. METAS'!$P$20,INT((ROW()-14)/2),0)))</f>
        <v/>
      </c>
      <c r="M100" s="244" t="str">
        <f ca="1">IF(MOD(ROW()-13,2)=0,IF(ISBLANK(OFFSET('10. SEGUIMIENTO 2025'!$Q$14,INT((ROW()-13)/2),0)),"",OFFSET('10. SEGUIMIENTO 2025'!$Q$14,INT((ROW()-13)/2),0)),IF(ISBLANK(OFFSET('9. METAS'!$Q$20,INT((ROW()-14)/2),0)),"",OFFSET('9. METAS'!$Q$20,INT((ROW()-14)/2),0)))</f>
        <v/>
      </c>
      <c r="N100" s="811"/>
      <c r="O100" s="813"/>
      <c r="P100" s="817"/>
    </row>
    <row r="101" spans="3:16">
      <c r="C101" s="797" t="str">
        <f ca="1">IF(ISBLANK(OFFSET('5. Pp (3 años)'!$C$45,INT((ROW()-13)/2),0)),"",OFFSET('5. Pp (3 años)'!$C$45,INT((ROW()-13)/2),0))</f>
        <v/>
      </c>
      <c r="D101" s="791" t="str">
        <f ca="1">IF(ISBLANK(OFFSET('5. Pp (3 años)'!$D$45,INT((ROW()-13)/2),0)),"",OFFSET('5. Pp (3 años)'!$D$45,INT((ROW()-13)/2),0))</f>
        <v/>
      </c>
      <c r="E101" s="791" t="str">
        <f ca="1">IF(ISBLANK(OFFSET('5. Pp (3 años)'!$E$45,INT((ROW()-13)/2),0)),"",OFFSET('5. Pp (3 años)'!$E$45,INT((ROW()-13)/2),0))</f>
        <v/>
      </c>
      <c r="F101" s="793" t="str">
        <f ca="1">IF(ISBLANK(OFFSET('5. Pp (3 años)'!$K$45,INT((ROW()-13)/2),0)),"",OFFSET('5. Pp (3 años)'!$K$45,INT((ROW()-13)/2),0))</f>
        <v/>
      </c>
      <c r="G101" s="795" t="str">
        <f ca="1">IF(ISBLANK(OFFSET('5. Pp (3 años)'!$H$45,INT((ROW()-13)/2),0)),"",OFFSET('5. Pp (3 años)'!$H$45,INT((ROW()-13)/2),0))</f>
        <v/>
      </c>
      <c r="H101" s="801" t="str">
        <f ca="1">IF(ISBLANK(OFFSET('9. METAS'!$K$20,INT((ROW()-13)/2),0)),"",OFFSET('9. METAS'!$K$20,INT((ROW()-13)/2),0))</f>
        <v/>
      </c>
      <c r="I101" s="804"/>
      <c r="J101" s="242">
        <f ca="1">IF(MOD(ROW()-13,2)=0,IF(ISBLANK(OFFSET('10. SEGUIMIENTO 2025'!$N$14,INT((ROW()-13)/2),0)),"",OFFSET('10. SEGUIMIENTO 2025'!$N$14,INT((ROW()-13)/2),0)),IF(ISBLANK(OFFSET('9. METAS'!$N$20,INT((ROW()-14)/2),0)),"",OFFSET('9. METAS'!$N$20,INT((ROW()-14)/2),0)))</f>
        <v>41</v>
      </c>
      <c r="K101" s="243" t="str">
        <f ca="1">IF(MOD(ROW()-13,2)=0,IF(ISBLANK(OFFSET('10. SEGUIMIENTO 2025'!$O$14,INT((ROW()-13)/2),0)),"",OFFSET('10. SEGUIMIENTO 2025'!$O$14,INT((ROW()-13)/2),0)),IF(ISBLANK(OFFSET('9. METAS'!$O$20,INT((ROW()-14)/2),0)),"",OFFSET('9. METAS'!$O$20,INT((ROW()-14)/2),0)))</f>
        <v/>
      </c>
      <c r="L101" s="243" t="str">
        <f ca="1">IF(MOD(ROW()-13,2)=0,IF(ISBLANK(OFFSET('10. SEGUIMIENTO 2025'!$P$14,INT((ROW()-13)/2),0)),"",OFFSET('10. SEGUIMIENTO 2025'!$P$14,INT((ROW()-13)/2),0)),IF(ISBLANK(OFFSET('9. METAS'!$P$20,INT((ROW()-14)/2),0)),"",OFFSET('9. METAS'!$P$20,INT((ROW()-14)/2),0)))</f>
        <v/>
      </c>
      <c r="M101" s="244" t="str">
        <f ca="1">IF(MOD(ROW()-13,2)=0,IF(ISBLANK(OFFSET('10. SEGUIMIENTO 2025'!$Q$14,INT((ROW()-13)/2),0)),"",OFFSET('10. SEGUIMIENTO 2025'!$Q$14,INT((ROW()-13)/2),0)),IF(ISBLANK(OFFSET('9. METAS'!$Q$20,INT((ROW()-14)/2),0)),"",OFFSET('9. METAS'!$Q$20,INT((ROW()-14)/2),0)))</f>
        <v/>
      </c>
      <c r="N101" s="810" t="str">
        <f t="shared" ref="N101" ca="1" si="83">IFERROR(J101/J102,"ND")</f>
        <v>ND</v>
      </c>
      <c r="O101" s="812" t="str">
        <f t="shared" ref="O101" ca="1" si="84">IFERROR(((J101)/H101),"ND")</f>
        <v>ND</v>
      </c>
      <c r="P101" s="816"/>
    </row>
    <row r="102" spans="3:16">
      <c r="C102" s="789"/>
      <c r="D102" s="791"/>
      <c r="E102" s="791"/>
      <c r="F102" s="793"/>
      <c r="G102" s="795"/>
      <c r="H102" s="801"/>
      <c r="I102" s="805"/>
      <c r="J102" s="242" t="str">
        <f ca="1">IF(MOD(ROW()-13,2)=0,IF(ISBLANK(OFFSET('10. SEGUIMIENTO 2025'!$N$14,INT((ROW()-13)/2),0)),"",OFFSET('10. SEGUIMIENTO 2025'!$N$14,INT((ROW()-13)/2),0)),IF(ISBLANK(OFFSET('9. METAS'!$N$20,INT((ROW()-14)/2),0)),"",OFFSET('9. METAS'!$N$20,INT((ROW()-14)/2),0)))</f>
        <v/>
      </c>
      <c r="K102" s="243" t="str">
        <f ca="1">IF(MOD(ROW()-13,2)=0,IF(ISBLANK(OFFSET('10. SEGUIMIENTO 2025'!$O$14,INT((ROW()-13)/2),0)),"",OFFSET('10. SEGUIMIENTO 2025'!$O$14,INT((ROW()-13)/2),0)),IF(ISBLANK(OFFSET('9. METAS'!$O$20,INT((ROW()-14)/2),0)),"",OFFSET('9. METAS'!$O$20,INT((ROW()-14)/2),0)))</f>
        <v/>
      </c>
      <c r="L102" s="243" t="str">
        <f ca="1">IF(MOD(ROW()-13,2)=0,IF(ISBLANK(OFFSET('10. SEGUIMIENTO 2025'!$P$14,INT((ROW()-13)/2),0)),"",OFFSET('10. SEGUIMIENTO 2025'!$P$14,INT((ROW()-13)/2),0)),IF(ISBLANK(OFFSET('9. METAS'!$P$20,INT((ROW()-14)/2),0)),"",OFFSET('9. METAS'!$P$20,INT((ROW()-14)/2),0)))</f>
        <v/>
      </c>
      <c r="M102" s="244" t="str">
        <f ca="1">IF(MOD(ROW()-13,2)=0,IF(ISBLANK(OFFSET('10. SEGUIMIENTO 2025'!$Q$14,INT((ROW()-13)/2),0)),"",OFFSET('10. SEGUIMIENTO 2025'!$Q$14,INT((ROW()-13)/2),0)),IF(ISBLANK(OFFSET('9. METAS'!$Q$20,INT((ROW()-14)/2),0)),"",OFFSET('9. METAS'!$Q$20,INT((ROW()-14)/2),0)))</f>
        <v/>
      </c>
      <c r="N102" s="811"/>
      <c r="O102" s="813"/>
      <c r="P102" s="817"/>
    </row>
    <row r="103" spans="3:16">
      <c r="C103" s="797" t="str">
        <f ca="1">IF(ISBLANK(OFFSET('5. Pp (3 años)'!$C$45,INT((ROW()-13)/2),0)),"",OFFSET('5. Pp (3 años)'!$C$45,INT((ROW()-13)/2),0))</f>
        <v/>
      </c>
      <c r="D103" s="791" t="str">
        <f ca="1">IF(ISBLANK(OFFSET('5. Pp (3 años)'!$D$45,INT((ROW()-13)/2),0)),"",OFFSET('5. Pp (3 años)'!$D$45,INT((ROW()-13)/2),0))</f>
        <v/>
      </c>
      <c r="E103" s="791" t="str">
        <f ca="1">IF(ISBLANK(OFFSET('5. Pp (3 años)'!$E$45,INT((ROW()-13)/2),0)),"",OFFSET('5. Pp (3 años)'!$E$45,INT((ROW()-13)/2),0))</f>
        <v/>
      </c>
      <c r="F103" s="793" t="str">
        <f ca="1">IF(ISBLANK(OFFSET('5. Pp (3 años)'!$K$45,INT((ROW()-13)/2),0)),"",OFFSET('5. Pp (3 años)'!$K$45,INT((ROW()-13)/2),0))</f>
        <v/>
      </c>
      <c r="G103" s="795" t="str">
        <f ca="1">IF(ISBLANK(OFFSET('5. Pp (3 años)'!$H$45,INT((ROW()-13)/2),0)),"",OFFSET('5. Pp (3 años)'!$H$45,INT((ROW()-13)/2),0))</f>
        <v/>
      </c>
      <c r="H103" s="801" t="str">
        <f ca="1">IF(ISBLANK(OFFSET('9. METAS'!$K$20,INT((ROW()-13)/2),0)),"",OFFSET('9. METAS'!$K$20,INT((ROW()-13)/2),0))</f>
        <v/>
      </c>
      <c r="I103" s="804"/>
      <c r="J103" s="242">
        <f ca="1">IF(MOD(ROW()-13,2)=0,IF(ISBLANK(OFFSET('10. SEGUIMIENTO 2025'!$N$14,INT((ROW()-13)/2),0)),"",OFFSET('10. SEGUIMIENTO 2025'!$N$14,INT((ROW()-13)/2),0)),IF(ISBLANK(OFFSET('9. METAS'!$N$20,INT((ROW()-14)/2),0)),"",OFFSET('9. METAS'!$N$20,INT((ROW()-14)/2),0)))</f>
        <v>41</v>
      </c>
      <c r="K103" s="243" t="str">
        <f ca="1">IF(MOD(ROW()-13,2)=0,IF(ISBLANK(OFFSET('10. SEGUIMIENTO 2025'!$O$14,INT((ROW()-13)/2),0)),"",OFFSET('10. SEGUIMIENTO 2025'!$O$14,INT((ROW()-13)/2),0)),IF(ISBLANK(OFFSET('9. METAS'!$O$20,INT((ROW()-14)/2),0)),"",OFFSET('9. METAS'!$O$20,INT((ROW()-14)/2),0)))</f>
        <v/>
      </c>
      <c r="L103" s="243" t="str">
        <f ca="1">IF(MOD(ROW()-13,2)=0,IF(ISBLANK(OFFSET('10. SEGUIMIENTO 2025'!$P$14,INT((ROW()-13)/2),0)),"",OFFSET('10. SEGUIMIENTO 2025'!$P$14,INT((ROW()-13)/2),0)),IF(ISBLANK(OFFSET('9. METAS'!$P$20,INT((ROW()-14)/2),0)),"",OFFSET('9. METAS'!$P$20,INT((ROW()-14)/2),0)))</f>
        <v/>
      </c>
      <c r="M103" s="244" t="str">
        <f ca="1">IF(MOD(ROW()-13,2)=0,IF(ISBLANK(OFFSET('10. SEGUIMIENTO 2025'!$Q$14,INT((ROW()-13)/2),0)),"",OFFSET('10. SEGUIMIENTO 2025'!$Q$14,INT((ROW()-13)/2),0)),IF(ISBLANK(OFFSET('9. METAS'!$Q$20,INT((ROW()-14)/2),0)),"",OFFSET('9. METAS'!$Q$20,INT((ROW()-14)/2),0)))</f>
        <v/>
      </c>
      <c r="N103" s="810" t="str">
        <f t="shared" ref="N103" ca="1" si="85">IFERROR(J103/J104,"ND")</f>
        <v>ND</v>
      </c>
      <c r="O103" s="812" t="str">
        <f t="shared" ref="O103" ca="1" si="86">IFERROR(((J103)/H103),"ND")</f>
        <v>ND</v>
      </c>
      <c r="P103" s="816"/>
    </row>
    <row r="104" spans="3:16">
      <c r="C104" s="789"/>
      <c r="D104" s="791"/>
      <c r="E104" s="791"/>
      <c r="F104" s="793"/>
      <c r="G104" s="795"/>
      <c r="H104" s="801"/>
      <c r="I104" s="805"/>
      <c r="J104" s="242" t="str">
        <f ca="1">IF(MOD(ROW()-13,2)=0,IF(ISBLANK(OFFSET('10. SEGUIMIENTO 2025'!$N$14,INT((ROW()-13)/2),0)),"",OFFSET('10. SEGUIMIENTO 2025'!$N$14,INT((ROW()-13)/2),0)),IF(ISBLANK(OFFSET('9. METAS'!$N$20,INT((ROW()-14)/2),0)),"",OFFSET('9. METAS'!$N$20,INT((ROW()-14)/2),0)))</f>
        <v/>
      </c>
      <c r="K104" s="243" t="str">
        <f ca="1">IF(MOD(ROW()-13,2)=0,IF(ISBLANK(OFFSET('10. SEGUIMIENTO 2025'!$O$14,INT((ROW()-13)/2),0)),"",OFFSET('10. SEGUIMIENTO 2025'!$O$14,INT((ROW()-13)/2),0)),IF(ISBLANK(OFFSET('9. METAS'!$O$20,INT((ROW()-14)/2),0)),"",OFFSET('9. METAS'!$O$20,INT((ROW()-14)/2),0)))</f>
        <v/>
      </c>
      <c r="L104" s="243" t="str">
        <f ca="1">IF(MOD(ROW()-13,2)=0,IF(ISBLANK(OFFSET('10. SEGUIMIENTO 2025'!$P$14,INT((ROW()-13)/2),0)),"",OFFSET('10. SEGUIMIENTO 2025'!$P$14,INT((ROW()-13)/2),0)),IF(ISBLANK(OFFSET('9. METAS'!$P$20,INT((ROW()-14)/2),0)),"",OFFSET('9. METAS'!$P$20,INT((ROW()-14)/2),0)))</f>
        <v/>
      </c>
      <c r="M104" s="244" t="str">
        <f ca="1">IF(MOD(ROW()-13,2)=0,IF(ISBLANK(OFFSET('10. SEGUIMIENTO 2025'!$Q$14,INT((ROW()-13)/2),0)),"",OFFSET('10. SEGUIMIENTO 2025'!$Q$14,INT((ROW()-13)/2),0)),IF(ISBLANK(OFFSET('9. METAS'!$Q$20,INT((ROW()-14)/2),0)),"",OFFSET('9. METAS'!$Q$20,INT((ROW()-14)/2),0)))</f>
        <v/>
      </c>
      <c r="N104" s="811"/>
      <c r="O104" s="813"/>
      <c r="P104" s="817"/>
    </row>
    <row r="105" spans="3:16">
      <c r="C105" s="797" t="str">
        <f ca="1">IF(ISBLANK(OFFSET('5. Pp (3 años)'!$C$45,INT((ROW()-13)/2),0)),"",OFFSET('5. Pp (3 años)'!$C$45,INT((ROW()-13)/2),0))</f>
        <v/>
      </c>
      <c r="D105" s="791" t="str">
        <f ca="1">IF(ISBLANK(OFFSET('5. Pp (3 años)'!$D$45,INT((ROW()-13)/2),0)),"",OFFSET('5. Pp (3 años)'!$D$45,INT((ROW()-13)/2),0))</f>
        <v/>
      </c>
      <c r="E105" s="791" t="str">
        <f ca="1">IF(ISBLANK(OFFSET('5. Pp (3 años)'!$E$45,INT((ROW()-13)/2),0)),"",OFFSET('5. Pp (3 años)'!$E$45,INT((ROW()-13)/2),0))</f>
        <v/>
      </c>
      <c r="F105" s="793" t="str">
        <f ca="1">IF(ISBLANK(OFFSET('5. Pp (3 años)'!$K$45,INT((ROW()-13)/2),0)),"",OFFSET('5. Pp (3 años)'!$K$45,INT((ROW()-13)/2),0))</f>
        <v/>
      </c>
      <c r="G105" s="795" t="str">
        <f ca="1">IF(ISBLANK(OFFSET('5. Pp (3 años)'!$H$45,INT((ROW()-13)/2),0)),"",OFFSET('5. Pp (3 años)'!$H$45,INT((ROW()-13)/2),0))</f>
        <v/>
      </c>
      <c r="H105" s="801" t="str">
        <f ca="1">IF(ISBLANK(OFFSET('9. METAS'!$K$20,INT((ROW()-13)/2),0)),"",OFFSET('9. METAS'!$K$20,INT((ROW()-13)/2),0))</f>
        <v/>
      </c>
      <c r="I105" s="804"/>
      <c r="J105" s="242">
        <f ca="1">IF(MOD(ROW()-13,2)=0,IF(ISBLANK(OFFSET('10. SEGUIMIENTO 2025'!$N$14,INT((ROW()-13)/2),0)),"",OFFSET('10. SEGUIMIENTO 2025'!$N$14,INT((ROW()-13)/2),0)),IF(ISBLANK(OFFSET('9. METAS'!$N$20,INT((ROW()-14)/2),0)),"",OFFSET('9. METAS'!$N$20,INT((ROW()-14)/2),0)))</f>
        <v>41</v>
      </c>
      <c r="K105" s="243" t="str">
        <f ca="1">IF(MOD(ROW()-13,2)=0,IF(ISBLANK(OFFSET('10. SEGUIMIENTO 2025'!$O$14,INT((ROW()-13)/2),0)),"",OFFSET('10. SEGUIMIENTO 2025'!$O$14,INT((ROW()-13)/2),0)),IF(ISBLANK(OFFSET('9. METAS'!$O$20,INT((ROW()-14)/2),0)),"",OFFSET('9. METAS'!$O$20,INT((ROW()-14)/2),0)))</f>
        <v/>
      </c>
      <c r="L105" s="243" t="str">
        <f ca="1">IF(MOD(ROW()-13,2)=0,IF(ISBLANK(OFFSET('10. SEGUIMIENTO 2025'!$P$14,INT((ROW()-13)/2),0)),"",OFFSET('10. SEGUIMIENTO 2025'!$P$14,INT((ROW()-13)/2),0)),IF(ISBLANK(OFFSET('9. METAS'!$P$20,INT((ROW()-14)/2),0)),"",OFFSET('9. METAS'!$P$20,INT((ROW()-14)/2),0)))</f>
        <v/>
      </c>
      <c r="M105" s="244" t="str">
        <f ca="1">IF(MOD(ROW()-13,2)=0,IF(ISBLANK(OFFSET('10. SEGUIMIENTO 2025'!$Q$14,INT((ROW()-13)/2),0)),"",OFFSET('10. SEGUIMIENTO 2025'!$Q$14,INT((ROW()-13)/2),0)),IF(ISBLANK(OFFSET('9. METAS'!$Q$20,INT((ROW()-14)/2),0)),"",OFFSET('9. METAS'!$Q$20,INT((ROW()-14)/2),0)))</f>
        <v/>
      </c>
      <c r="N105" s="810" t="str">
        <f t="shared" ref="N105" ca="1" si="87">IFERROR(J105/J106,"ND")</f>
        <v>ND</v>
      </c>
      <c r="O105" s="812" t="str">
        <f t="shared" ref="O105" ca="1" si="88">IFERROR(((J105)/H105),"ND")</f>
        <v>ND</v>
      </c>
      <c r="P105" s="816"/>
    </row>
    <row r="106" spans="3:16">
      <c r="C106" s="789"/>
      <c r="D106" s="791"/>
      <c r="E106" s="791"/>
      <c r="F106" s="793"/>
      <c r="G106" s="795"/>
      <c r="H106" s="801"/>
      <c r="I106" s="805"/>
      <c r="J106" s="242" t="str">
        <f ca="1">IF(MOD(ROW()-13,2)=0,IF(ISBLANK(OFFSET('10. SEGUIMIENTO 2025'!$N$14,INT((ROW()-13)/2),0)),"",OFFSET('10. SEGUIMIENTO 2025'!$N$14,INT((ROW()-13)/2),0)),IF(ISBLANK(OFFSET('9. METAS'!$N$20,INT((ROW()-14)/2),0)),"",OFFSET('9. METAS'!$N$20,INT((ROW()-14)/2),0)))</f>
        <v/>
      </c>
      <c r="K106" s="243" t="str">
        <f ca="1">IF(MOD(ROW()-13,2)=0,IF(ISBLANK(OFFSET('10. SEGUIMIENTO 2025'!$O$14,INT((ROW()-13)/2),0)),"",OFFSET('10. SEGUIMIENTO 2025'!$O$14,INT((ROW()-13)/2),0)),IF(ISBLANK(OFFSET('9. METAS'!$O$20,INT((ROW()-14)/2),0)),"",OFFSET('9. METAS'!$O$20,INT((ROW()-14)/2),0)))</f>
        <v/>
      </c>
      <c r="L106" s="243" t="str">
        <f ca="1">IF(MOD(ROW()-13,2)=0,IF(ISBLANK(OFFSET('10. SEGUIMIENTO 2025'!$P$14,INT((ROW()-13)/2),0)),"",OFFSET('10. SEGUIMIENTO 2025'!$P$14,INT((ROW()-13)/2),0)),IF(ISBLANK(OFFSET('9. METAS'!$P$20,INT((ROW()-14)/2),0)),"",OFFSET('9. METAS'!$P$20,INT((ROW()-14)/2),0)))</f>
        <v/>
      </c>
      <c r="M106" s="244" t="str">
        <f ca="1">IF(MOD(ROW()-13,2)=0,IF(ISBLANK(OFFSET('10. SEGUIMIENTO 2025'!$Q$14,INT((ROW()-13)/2),0)),"",OFFSET('10. SEGUIMIENTO 2025'!$Q$14,INT((ROW()-13)/2),0)),IF(ISBLANK(OFFSET('9. METAS'!$Q$20,INT((ROW()-14)/2),0)),"",OFFSET('9. METAS'!$Q$20,INT((ROW()-14)/2),0)))</f>
        <v/>
      </c>
      <c r="N106" s="811"/>
      <c r="O106" s="813"/>
      <c r="P106" s="817"/>
    </row>
    <row r="107" spans="3:16">
      <c r="C107" s="797" t="str">
        <f ca="1">IF(ISBLANK(OFFSET('5. Pp (3 años)'!$C$45,INT((ROW()-13)/2),0)),"",OFFSET('5. Pp (3 años)'!$C$45,INT((ROW()-13)/2),0))</f>
        <v/>
      </c>
      <c r="D107" s="791" t="str">
        <f ca="1">IF(ISBLANK(OFFSET('5. Pp (3 años)'!$D$45,INT((ROW()-13)/2),0)),"",OFFSET('5. Pp (3 años)'!$D$45,INT((ROW()-13)/2),0))</f>
        <v/>
      </c>
      <c r="E107" s="791" t="str">
        <f ca="1">IF(ISBLANK(OFFSET('5. Pp (3 años)'!$E$45,INT((ROW()-13)/2),0)),"",OFFSET('5. Pp (3 años)'!$E$45,INT((ROW()-13)/2),0))</f>
        <v/>
      </c>
      <c r="F107" s="793" t="str">
        <f ca="1">IF(ISBLANK(OFFSET('5. Pp (3 años)'!$K$45,INT((ROW()-13)/2),0)),"",OFFSET('5. Pp (3 años)'!$K$45,INT((ROW()-13)/2),0))</f>
        <v/>
      </c>
      <c r="G107" s="795" t="str">
        <f ca="1">IF(ISBLANK(OFFSET('5. Pp (3 años)'!$H$45,INT((ROW()-13)/2),0)),"",OFFSET('5. Pp (3 años)'!$H$45,INT((ROW()-13)/2),0))</f>
        <v/>
      </c>
      <c r="H107" s="801" t="str">
        <f ca="1">IF(ISBLANK(OFFSET('9. METAS'!$K$20,INT((ROW()-13)/2),0)),"",OFFSET('9. METAS'!$K$20,INT((ROW()-13)/2),0))</f>
        <v/>
      </c>
      <c r="I107" s="804"/>
      <c r="J107" s="242">
        <f ca="1">IF(MOD(ROW()-13,2)=0,IF(ISBLANK(OFFSET('10. SEGUIMIENTO 2025'!$N$14,INT((ROW()-13)/2),0)),"",OFFSET('10. SEGUIMIENTO 2025'!$N$14,INT((ROW()-13)/2),0)),IF(ISBLANK(OFFSET('9. METAS'!$N$20,INT((ROW()-14)/2),0)),"",OFFSET('9. METAS'!$N$20,INT((ROW()-14)/2),0)))</f>
        <v>41</v>
      </c>
      <c r="K107" s="243" t="str">
        <f ca="1">IF(MOD(ROW()-13,2)=0,IF(ISBLANK(OFFSET('10. SEGUIMIENTO 2025'!$O$14,INT((ROW()-13)/2),0)),"",OFFSET('10. SEGUIMIENTO 2025'!$O$14,INT((ROW()-13)/2),0)),IF(ISBLANK(OFFSET('9. METAS'!$O$20,INT((ROW()-14)/2),0)),"",OFFSET('9. METAS'!$O$20,INT((ROW()-14)/2),0)))</f>
        <v/>
      </c>
      <c r="L107" s="243" t="str">
        <f ca="1">IF(MOD(ROW()-13,2)=0,IF(ISBLANK(OFFSET('10. SEGUIMIENTO 2025'!$P$14,INT((ROW()-13)/2),0)),"",OFFSET('10. SEGUIMIENTO 2025'!$P$14,INT((ROW()-13)/2),0)),IF(ISBLANK(OFFSET('9. METAS'!$P$20,INT((ROW()-14)/2),0)),"",OFFSET('9. METAS'!$P$20,INT((ROW()-14)/2),0)))</f>
        <v/>
      </c>
      <c r="M107" s="244" t="str">
        <f ca="1">IF(MOD(ROW()-13,2)=0,IF(ISBLANK(OFFSET('10. SEGUIMIENTO 2025'!$Q$14,INT((ROW()-13)/2),0)),"",OFFSET('10. SEGUIMIENTO 2025'!$Q$14,INT((ROW()-13)/2),0)),IF(ISBLANK(OFFSET('9. METAS'!$Q$20,INT((ROW()-14)/2),0)),"",OFFSET('9. METAS'!$Q$20,INT((ROW()-14)/2),0)))</f>
        <v/>
      </c>
      <c r="N107" s="810" t="str">
        <f t="shared" ref="N107" ca="1" si="89">IFERROR(J107/J108,"ND")</f>
        <v>ND</v>
      </c>
      <c r="O107" s="812" t="str">
        <f t="shared" ref="O107" ca="1" si="90">IFERROR(((J107)/H107),"ND")</f>
        <v>ND</v>
      </c>
      <c r="P107" s="816"/>
    </row>
    <row r="108" spans="3:16">
      <c r="C108" s="789"/>
      <c r="D108" s="791"/>
      <c r="E108" s="791"/>
      <c r="F108" s="793"/>
      <c r="G108" s="795"/>
      <c r="H108" s="801"/>
      <c r="I108" s="805"/>
      <c r="J108" s="242" t="str">
        <f ca="1">IF(MOD(ROW()-13,2)=0,IF(ISBLANK(OFFSET('10. SEGUIMIENTO 2025'!$N$14,INT((ROW()-13)/2),0)),"",OFFSET('10. SEGUIMIENTO 2025'!$N$14,INT((ROW()-13)/2),0)),IF(ISBLANK(OFFSET('9. METAS'!$N$20,INT((ROW()-14)/2),0)),"",OFFSET('9. METAS'!$N$20,INT((ROW()-14)/2),0)))</f>
        <v/>
      </c>
      <c r="K108" s="243" t="str">
        <f ca="1">IF(MOD(ROW()-13,2)=0,IF(ISBLANK(OFFSET('10. SEGUIMIENTO 2025'!$O$14,INT((ROW()-13)/2),0)),"",OFFSET('10. SEGUIMIENTO 2025'!$O$14,INT((ROW()-13)/2),0)),IF(ISBLANK(OFFSET('9. METAS'!$O$20,INT((ROW()-14)/2),0)),"",OFFSET('9. METAS'!$O$20,INT((ROW()-14)/2),0)))</f>
        <v/>
      </c>
      <c r="L108" s="243" t="str">
        <f ca="1">IF(MOD(ROW()-13,2)=0,IF(ISBLANK(OFFSET('10. SEGUIMIENTO 2025'!$P$14,INT((ROW()-13)/2),0)),"",OFFSET('10. SEGUIMIENTO 2025'!$P$14,INT((ROW()-13)/2),0)),IF(ISBLANK(OFFSET('9. METAS'!$P$20,INT((ROW()-14)/2),0)),"",OFFSET('9. METAS'!$P$20,INT((ROW()-14)/2),0)))</f>
        <v/>
      </c>
      <c r="M108" s="244" t="str">
        <f ca="1">IF(MOD(ROW()-13,2)=0,IF(ISBLANK(OFFSET('10. SEGUIMIENTO 2025'!$Q$14,INT((ROW()-13)/2),0)),"",OFFSET('10. SEGUIMIENTO 2025'!$Q$14,INT((ROW()-13)/2),0)),IF(ISBLANK(OFFSET('9. METAS'!$Q$20,INT((ROW()-14)/2),0)),"",OFFSET('9. METAS'!$Q$20,INT((ROW()-14)/2),0)))</f>
        <v/>
      </c>
      <c r="N108" s="811"/>
      <c r="O108" s="813"/>
      <c r="P108" s="817"/>
    </row>
    <row r="109" spans="3:16">
      <c r="C109" s="797" t="str">
        <f ca="1">IF(ISBLANK(OFFSET('5. Pp (3 años)'!$C$45,INT((ROW()-13)/2),0)),"",OFFSET('5. Pp (3 años)'!$C$45,INT((ROW()-13)/2),0))</f>
        <v/>
      </c>
      <c r="D109" s="791" t="str">
        <f ca="1">IF(ISBLANK(OFFSET('5. Pp (3 años)'!$D$45,INT((ROW()-13)/2),0)),"",OFFSET('5. Pp (3 años)'!$D$45,INT((ROW()-13)/2),0))</f>
        <v/>
      </c>
      <c r="E109" s="791" t="str">
        <f ca="1">IF(ISBLANK(OFFSET('5. Pp (3 años)'!$E$45,INT((ROW()-13)/2),0)),"",OFFSET('5. Pp (3 años)'!$E$45,INT((ROW()-13)/2),0))</f>
        <v/>
      </c>
      <c r="F109" s="793" t="str">
        <f ca="1">IF(ISBLANK(OFFSET('5. Pp (3 años)'!$K$45,INT((ROW()-13)/2),0)),"",OFFSET('5. Pp (3 años)'!$K$45,INT((ROW()-13)/2),0))</f>
        <v/>
      </c>
      <c r="G109" s="795" t="str">
        <f ca="1">IF(ISBLANK(OFFSET('5. Pp (3 años)'!$H$45,INT((ROW()-13)/2),0)),"",OFFSET('5. Pp (3 años)'!$H$45,INT((ROW()-13)/2),0))</f>
        <v/>
      </c>
      <c r="H109" s="801" t="str">
        <f ca="1">IF(ISBLANK(OFFSET('9. METAS'!$K$20,INT((ROW()-13)/2),0)),"",OFFSET('9. METAS'!$K$20,INT((ROW()-13)/2),0))</f>
        <v/>
      </c>
      <c r="I109" s="804"/>
      <c r="J109" s="242">
        <f ca="1">IF(MOD(ROW()-13,2)=0,IF(ISBLANK(OFFSET('10. SEGUIMIENTO 2025'!$N$14,INT((ROW()-13)/2),0)),"",OFFSET('10. SEGUIMIENTO 2025'!$N$14,INT((ROW()-13)/2),0)),IF(ISBLANK(OFFSET('9. METAS'!$N$20,INT((ROW()-14)/2),0)),"",OFFSET('9. METAS'!$N$20,INT((ROW()-14)/2),0)))</f>
        <v>41</v>
      </c>
      <c r="K109" s="243" t="str">
        <f ca="1">IF(MOD(ROW()-13,2)=0,IF(ISBLANK(OFFSET('10. SEGUIMIENTO 2025'!$O$14,INT((ROW()-13)/2),0)),"",OFFSET('10. SEGUIMIENTO 2025'!$O$14,INT((ROW()-13)/2),0)),IF(ISBLANK(OFFSET('9. METAS'!$O$20,INT((ROW()-14)/2),0)),"",OFFSET('9. METAS'!$O$20,INT((ROW()-14)/2),0)))</f>
        <v/>
      </c>
      <c r="L109" s="243" t="str">
        <f ca="1">IF(MOD(ROW()-13,2)=0,IF(ISBLANK(OFFSET('10. SEGUIMIENTO 2025'!$P$14,INT((ROW()-13)/2),0)),"",OFFSET('10. SEGUIMIENTO 2025'!$P$14,INT((ROW()-13)/2),0)),IF(ISBLANK(OFFSET('9. METAS'!$P$20,INT((ROW()-14)/2),0)),"",OFFSET('9. METAS'!$P$20,INT((ROW()-14)/2),0)))</f>
        <v/>
      </c>
      <c r="M109" s="244" t="str">
        <f ca="1">IF(MOD(ROW()-13,2)=0,IF(ISBLANK(OFFSET('10. SEGUIMIENTO 2025'!$Q$14,INT((ROW()-13)/2),0)),"",OFFSET('10. SEGUIMIENTO 2025'!$Q$14,INT((ROW()-13)/2),0)),IF(ISBLANK(OFFSET('9. METAS'!$Q$20,INT((ROW()-14)/2),0)),"",OFFSET('9. METAS'!$Q$20,INT((ROW()-14)/2),0)))</f>
        <v/>
      </c>
      <c r="N109" s="810" t="str">
        <f t="shared" ref="N109" ca="1" si="91">IFERROR(J109/J110,"ND")</f>
        <v>ND</v>
      </c>
      <c r="O109" s="812" t="str">
        <f t="shared" ref="O109" ca="1" si="92">IFERROR(((J109)/H109),"ND")</f>
        <v>ND</v>
      </c>
      <c r="P109" s="816"/>
    </row>
    <row r="110" spans="3:16">
      <c r="C110" s="789"/>
      <c r="D110" s="791"/>
      <c r="E110" s="791"/>
      <c r="F110" s="793"/>
      <c r="G110" s="795"/>
      <c r="H110" s="801"/>
      <c r="I110" s="805"/>
      <c r="J110" s="242" t="str">
        <f ca="1">IF(MOD(ROW()-13,2)=0,IF(ISBLANK(OFFSET('10. SEGUIMIENTO 2025'!$N$14,INT((ROW()-13)/2),0)),"",OFFSET('10. SEGUIMIENTO 2025'!$N$14,INT((ROW()-13)/2),0)),IF(ISBLANK(OFFSET('9. METAS'!$N$20,INT((ROW()-14)/2),0)),"",OFFSET('9. METAS'!$N$20,INT((ROW()-14)/2),0)))</f>
        <v/>
      </c>
      <c r="K110" s="243" t="str">
        <f ca="1">IF(MOD(ROW()-13,2)=0,IF(ISBLANK(OFFSET('10. SEGUIMIENTO 2025'!$O$14,INT((ROW()-13)/2),0)),"",OFFSET('10. SEGUIMIENTO 2025'!$O$14,INT((ROW()-13)/2),0)),IF(ISBLANK(OFFSET('9. METAS'!$O$20,INT((ROW()-14)/2),0)),"",OFFSET('9. METAS'!$O$20,INT((ROW()-14)/2),0)))</f>
        <v/>
      </c>
      <c r="L110" s="243" t="str">
        <f ca="1">IF(MOD(ROW()-13,2)=0,IF(ISBLANK(OFFSET('10. SEGUIMIENTO 2025'!$P$14,INT((ROW()-13)/2),0)),"",OFFSET('10. SEGUIMIENTO 2025'!$P$14,INT((ROW()-13)/2),0)),IF(ISBLANK(OFFSET('9. METAS'!$P$20,INT((ROW()-14)/2),0)),"",OFFSET('9. METAS'!$P$20,INT((ROW()-14)/2),0)))</f>
        <v/>
      </c>
      <c r="M110" s="244" t="str">
        <f ca="1">IF(MOD(ROW()-13,2)=0,IF(ISBLANK(OFFSET('10. SEGUIMIENTO 2025'!$Q$14,INT((ROW()-13)/2),0)),"",OFFSET('10. SEGUIMIENTO 2025'!$Q$14,INT((ROW()-13)/2),0)),IF(ISBLANK(OFFSET('9. METAS'!$Q$20,INT((ROW()-14)/2),0)),"",OFFSET('9. METAS'!$Q$20,INT((ROW()-14)/2),0)))</f>
        <v/>
      </c>
      <c r="N110" s="811"/>
      <c r="O110" s="813"/>
      <c r="P110" s="817"/>
    </row>
    <row r="111" spans="3:16">
      <c r="C111" s="797" t="str">
        <f ca="1">IF(ISBLANK(OFFSET('5. Pp (3 años)'!$C$45,INT((ROW()-13)/2),0)),"",OFFSET('5. Pp (3 años)'!$C$45,INT((ROW()-13)/2),0))</f>
        <v/>
      </c>
      <c r="D111" s="791" t="str">
        <f ca="1">IF(ISBLANK(OFFSET('5. Pp (3 años)'!$D$45,INT((ROW()-13)/2),0)),"",OFFSET('5. Pp (3 años)'!$D$45,INT((ROW()-13)/2),0))</f>
        <v/>
      </c>
      <c r="E111" s="791" t="str">
        <f ca="1">IF(ISBLANK(OFFSET('5. Pp (3 años)'!$E$45,INT((ROW()-13)/2),0)),"",OFFSET('5. Pp (3 años)'!$E$45,INT((ROW()-13)/2),0))</f>
        <v/>
      </c>
      <c r="F111" s="793" t="str">
        <f ca="1">IF(ISBLANK(OFFSET('5. Pp (3 años)'!$K$45,INT((ROW()-13)/2),0)),"",OFFSET('5. Pp (3 años)'!$K$45,INT((ROW()-13)/2),0))</f>
        <v/>
      </c>
      <c r="G111" s="795" t="str">
        <f ca="1">IF(ISBLANK(OFFSET('5. Pp (3 años)'!$H$45,INT((ROW()-13)/2),0)),"",OFFSET('5. Pp (3 años)'!$H$45,INT((ROW()-13)/2),0))</f>
        <v/>
      </c>
      <c r="H111" s="801" t="str">
        <f ca="1">IF(ISBLANK(OFFSET('9. METAS'!$K$20,INT((ROW()-13)/2),0)),"",OFFSET('9. METAS'!$K$20,INT((ROW()-13)/2),0))</f>
        <v/>
      </c>
      <c r="I111" s="804"/>
      <c r="J111" s="242">
        <f ca="1">IF(MOD(ROW()-13,2)=0,IF(ISBLANK(OFFSET('10. SEGUIMIENTO 2025'!$N$14,INT((ROW()-13)/2),0)),"",OFFSET('10. SEGUIMIENTO 2025'!$N$14,INT((ROW()-13)/2),0)),IF(ISBLANK(OFFSET('9. METAS'!$N$20,INT((ROW()-14)/2),0)),"",OFFSET('9. METAS'!$N$20,INT((ROW()-14)/2),0)))</f>
        <v>41</v>
      </c>
      <c r="K111" s="243" t="str">
        <f ca="1">IF(MOD(ROW()-13,2)=0,IF(ISBLANK(OFFSET('10. SEGUIMIENTO 2025'!$O$14,INT((ROW()-13)/2),0)),"",OFFSET('10. SEGUIMIENTO 2025'!$O$14,INT((ROW()-13)/2),0)),IF(ISBLANK(OFFSET('9. METAS'!$O$20,INT((ROW()-14)/2),0)),"",OFFSET('9. METAS'!$O$20,INT((ROW()-14)/2),0)))</f>
        <v/>
      </c>
      <c r="L111" s="243" t="str">
        <f ca="1">IF(MOD(ROW()-13,2)=0,IF(ISBLANK(OFFSET('10. SEGUIMIENTO 2025'!$P$14,INT((ROW()-13)/2),0)),"",OFFSET('10. SEGUIMIENTO 2025'!$P$14,INT((ROW()-13)/2),0)),IF(ISBLANK(OFFSET('9. METAS'!$P$20,INT((ROW()-14)/2),0)),"",OFFSET('9. METAS'!$P$20,INT((ROW()-14)/2),0)))</f>
        <v/>
      </c>
      <c r="M111" s="244" t="str">
        <f ca="1">IF(MOD(ROW()-13,2)=0,IF(ISBLANK(OFFSET('10. SEGUIMIENTO 2025'!$Q$14,INT((ROW()-13)/2),0)),"",OFFSET('10. SEGUIMIENTO 2025'!$Q$14,INT((ROW()-13)/2),0)),IF(ISBLANK(OFFSET('9. METAS'!$Q$20,INT((ROW()-14)/2),0)),"",OFFSET('9. METAS'!$Q$20,INT((ROW()-14)/2),0)))</f>
        <v/>
      </c>
      <c r="N111" s="810" t="str">
        <f t="shared" ref="N111" ca="1" si="93">IFERROR(J111/J112,"ND")</f>
        <v>ND</v>
      </c>
      <c r="O111" s="812" t="str">
        <f t="shared" ref="O111" ca="1" si="94">IFERROR(((J111)/H111),"ND")</f>
        <v>ND</v>
      </c>
      <c r="P111" s="816"/>
    </row>
    <row r="112" spans="3:16">
      <c r="C112" s="789"/>
      <c r="D112" s="791"/>
      <c r="E112" s="791"/>
      <c r="F112" s="793"/>
      <c r="G112" s="795"/>
      <c r="H112" s="801"/>
      <c r="I112" s="805"/>
      <c r="J112" s="242" t="str">
        <f ca="1">IF(MOD(ROW()-13,2)=0,IF(ISBLANK(OFFSET('10. SEGUIMIENTO 2025'!$N$14,INT((ROW()-13)/2),0)),"",OFFSET('10. SEGUIMIENTO 2025'!$N$14,INT((ROW()-13)/2),0)),IF(ISBLANK(OFFSET('9. METAS'!$N$20,INT((ROW()-14)/2),0)),"",OFFSET('9. METAS'!$N$20,INT((ROW()-14)/2),0)))</f>
        <v/>
      </c>
      <c r="K112" s="243" t="str">
        <f ca="1">IF(MOD(ROW()-13,2)=0,IF(ISBLANK(OFFSET('10. SEGUIMIENTO 2025'!$O$14,INT((ROW()-13)/2),0)),"",OFFSET('10. SEGUIMIENTO 2025'!$O$14,INT((ROW()-13)/2),0)),IF(ISBLANK(OFFSET('9. METAS'!$O$20,INT((ROW()-14)/2),0)),"",OFFSET('9. METAS'!$O$20,INT((ROW()-14)/2),0)))</f>
        <v/>
      </c>
      <c r="L112" s="243" t="str">
        <f ca="1">IF(MOD(ROW()-13,2)=0,IF(ISBLANK(OFFSET('10. SEGUIMIENTO 2025'!$P$14,INT((ROW()-13)/2),0)),"",OFFSET('10. SEGUIMIENTO 2025'!$P$14,INT((ROW()-13)/2),0)),IF(ISBLANK(OFFSET('9. METAS'!$P$20,INT((ROW()-14)/2),0)),"",OFFSET('9. METAS'!$P$20,INT((ROW()-14)/2),0)))</f>
        <v/>
      </c>
      <c r="M112" s="244" t="str">
        <f ca="1">IF(MOD(ROW()-13,2)=0,IF(ISBLANK(OFFSET('10. SEGUIMIENTO 2025'!$Q$14,INT((ROW()-13)/2),0)),"",OFFSET('10. SEGUIMIENTO 2025'!$Q$14,INT((ROW()-13)/2),0)),IF(ISBLANK(OFFSET('9. METAS'!$Q$20,INT((ROW()-14)/2),0)),"",OFFSET('9. METAS'!$Q$20,INT((ROW()-14)/2),0)))</f>
        <v/>
      </c>
      <c r="N112" s="811"/>
      <c r="O112" s="813"/>
      <c r="P112" s="817"/>
    </row>
    <row r="113" spans="3:16">
      <c r="C113" s="797" t="str">
        <f ca="1">IF(ISBLANK(OFFSET('5. Pp (3 años)'!$C$45,INT((ROW()-13)/2),0)),"",OFFSET('5. Pp (3 años)'!$C$45,INT((ROW()-13)/2),0))</f>
        <v/>
      </c>
      <c r="D113" s="791" t="str">
        <f ca="1">IF(ISBLANK(OFFSET('5. Pp (3 años)'!$D$45,INT((ROW()-13)/2),0)),"",OFFSET('5. Pp (3 años)'!$D$45,INT((ROW()-13)/2),0))</f>
        <v/>
      </c>
      <c r="E113" s="791" t="str">
        <f ca="1">IF(ISBLANK(OFFSET('5. Pp (3 años)'!$E$45,INT((ROW()-13)/2),0)),"",OFFSET('5. Pp (3 años)'!$E$45,INT((ROW()-13)/2),0))</f>
        <v/>
      </c>
      <c r="F113" s="793" t="str">
        <f ca="1">IF(ISBLANK(OFFSET('5. Pp (3 años)'!$K$45,INT((ROW()-13)/2),0)),"",OFFSET('5. Pp (3 años)'!$K$45,INT((ROW()-13)/2),0))</f>
        <v/>
      </c>
      <c r="G113" s="795" t="str">
        <f ca="1">IF(ISBLANK(OFFSET('5. Pp (3 años)'!$H$45,INT((ROW()-13)/2),0)),"",OFFSET('5. Pp (3 años)'!$H$45,INT((ROW()-13)/2),0))</f>
        <v/>
      </c>
      <c r="H113" s="801" t="str">
        <f ca="1">IF(ISBLANK(OFFSET('9. METAS'!$K$20,INT((ROW()-13)/2),0)),"",OFFSET('9. METAS'!$K$20,INT((ROW()-13)/2),0))</f>
        <v/>
      </c>
      <c r="I113" s="804"/>
      <c r="J113" s="242">
        <f ca="1">IF(MOD(ROW()-13,2)=0,IF(ISBLANK(OFFSET('10. SEGUIMIENTO 2025'!$N$14,INT((ROW()-13)/2),0)),"",OFFSET('10. SEGUIMIENTO 2025'!$N$14,INT((ROW()-13)/2),0)),IF(ISBLANK(OFFSET('9. METAS'!$N$20,INT((ROW()-14)/2),0)),"",OFFSET('9. METAS'!$N$20,INT((ROW()-14)/2),0)))</f>
        <v>41</v>
      </c>
      <c r="K113" s="243" t="str">
        <f ca="1">IF(MOD(ROW()-13,2)=0,IF(ISBLANK(OFFSET('10. SEGUIMIENTO 2025'!$O$14,INT((ROW()-13)/2),0)),"",OFFSET('10. SEGUIMIENTO 2025'!$O$14,INT((ROW()-13)/2),0)),IF(ISBLANK(OFFSET('9. METAS'!$O$20,INT((ROW()-14)/2),0)),"",OFFSET('9. METAS'!$O$20,INT((ROW()-14)/2),0)))</f>
        <v/>
      </c>
      <c r="L113" s="243" t="str">
        <f ca="1">IF(MOD(ROW()-13,2)=0,IF(ISBLANK(OFFSET('10. SEGUIMIENTO 2025'!$P$14,INT((ROW()-13)/2),0)),"",OFFSET('10. SEGUIMIENTO 2025'!$P$14,INT((ROW()-13)/2),0)),IF(ISBLANK(OFFSET('9. METAS'!$P$20,INT((ROW()-14)/2),0)),"",OFFSET('9. METAS'!$P$20,INT((ROW()-14)/2),0)))</f>
        <v/>
      </c>
      <c r="M113" s="244" t="str">
        <f ca="1">IF(MOD(ROW()-13,2)=0,IF(ISBLANK(OFFSET('10. SEGUIMIENTO 2025'!$Q$14,INT((ROW()-13)/2),0)),"",OFFSET('10. SEGUIMIENTO 2025'!$Q$14,INT((ROW()-13)/2),0)),IF(ISBLANK(OFFSET('9. METAS'!$Q$20,INT((ROW()-14)/2),0)),"",OFFSET('9. METAS'!$Q$20,INT((ROW()-14)/2),0)))</f>
        <v/>
      </c>
      <c r="N113" s="810" t="str">
        <f t="shared" ref="N113" ca="1" si="95">IFERROR(J113/J114,"ND")</f>
        <v>ND</v>
      </c>
      <c r="O113" s="812" t="str">
        <f t="shared" ref="O113" ca="1" si="96">IFERROR(((J113)/H113),"ND")</f>
        <v>ND</v>
      </c>
      <c r="P113" s="816"/>
    </row>
    <row r="114" spans="3:16">
      <c r="C114" s="789"/>
      <c r="D114" s="791"/>
      <c r="E114" s="791"/>
      <c r="F114" s="793"/>
      <c r="G114" s="795"/>
      <c r="H114" s="801"/>
      <c r="I114" s="805"/>
      <c r="J114" s="242" t="str">
        <f ca="1">IF(MOD(ROW()-13,2)=0,IF(ISBLANK(OFFSET('10. SEGUIMIENTO 2025'!$N$14,INT((ROW()-13)/2),0)),"",OFFSET('10. SEGUIMIENTO 2025'!$N$14,INT((ROW()-13)/2),0)),IF(ISBLANK(OFFSET('9. METAS'!$N$20,INT((ROW()-14)/2),0)),"",OFFSET('9. METAS'!$N$20,INT((ROW()-14)/2),0)))</f>
        <v/>
      </c>
      <c r="K114" s="243" t="str">
        <f ca="1">IF(MOD(ROW()-13,2)=0,IF(ISBLANK(OFFSET('10. SEGUIMIENTO 2025'!$O$14,INT((ROW()-13)/2),0)),"",OFFSET('10. SEGUIMIENTO 2025'!$O$14,INT((ROW()-13)/2),0)),IF(ISBLANK(OFFSET('9. METAS'!$O$20,INT((ROW()-14)/2),0)),"",OFFSET('9. METAS'!$O$20,INT((ROW()-14)/2),0)))</f>
        <v/>
      </c>
      <c r="L114" s="243" t="str">
        <f ca="1">IF(MOD(ROW()-13,2)=0,IF(ISBLANK(OFFSET('10. SEGUIMIENTO 2025'!$P$14,INT((ROW()-13)/2),0)),"",OFFSET('10. SEGUIMIENTO 2025'!$P$14,INT((ROW()-13)/2),0)),IF(ISBLANK(OFFSET('9. METAS'!$P$20,INT((ROW()-14)/2),0)),"",OFFSET('9. METAS'!$P$20,INT((ROW()-14)/2),0)))</f>
        <v/>
      </c>
      <c r="M114" s="244" t="str">
        <f ca="1">IF(MOD(ROW()-13,2)=0,IF(ISBLANK(OFFSET('10. SEGUIMIENTO 2025'!$Q$14,INT((ROW()-13)/2),0)),"",OFFSET('10. SEGUIMIENTO 2025'!$Q$14,INT((ROW()-13)/2),0)),IF(ISBLANK(OFFSET('9. METAS'!$Q$20,INT((ROW()-14)/2),0)),"",OFFSET('9. METAS'!$Q$20,INT((ROW()-14)/2),0)))</f>
        <v/>
      </c>
      <c r="N114" s="811"/>
      <c r="O114" s="813"/>
      <c r="P114" s="817"/>
    </row>
    <row r="115" spans="3:16">
      <c r="C115" s="797" t="str">
        <f ca="1">IF(ISBLANK(OFFSET('5. Pp (3 años)'!$C$45,INT((ROW()-13)/2),0)),"",OFFSET('5. Pp (3 años)'!$C$45,INT((ROW()-13)/2),0))</f>
        <v/>
      </c>
      <c r="D115" s="791" t="str">
        <f ca="1">IF(ISBLANK(OFFSET('5. Pp (3 años)'!$D$45,INT((ROW()-13)/2),0)),"",OFFSET('5. Pp (3 años)'!$D$45,INT((ROW()-13)/2),0))</f>
        <v/>
      </c>
      <c r="E115" s="791" t="str">
        <f ca="1">IF(ISBLANK(OFFSET('5. Pp (3 años)'!$E$45,INT((ROW()-13)/2),0)),"",OFFSET('5. Pp (3 años)'!$E$45,INT((ROW()-13)/2),0))</f>
        <v/>
      </c>
      <c r="F115" s="793" t="str">
        <f ca="1">IF(ISBLANK(OFFSET('5. Pp (3 años)'!$K$45,INT((ROW()-13)/2),0)),"",OFFSET('5. Pp (3 años)'!$K$45,INT((ROW()-13)/2),0))</f>
        <v/>
      </c>
      <c r="G115" s="795" t="str">
        <f ca="1">IF(ISBLANK(OFFSET('5. Pp (3 años)'!$H$45,INT((ROW()-13)/2),0)),"",OFFSET('5. Pp (3 años)'!$H$45,INT((ROW()-13)/2),0))</f>
        <v/>
      </c>
      <c r="H115" s="801" t="str">
        <f ca="1">IF(ISBLANK(OFFSET('9. METAS'!$K$20,INT((ROW()-13)/2),0)),"",OFFSET('9. METAS'!$K$20,INT((ROW()-13)/2),0))</f>
        <v/>
      </c>
      <c r="I115" s="804"/>
      <c r="J115" s="242">
        <f ca="1">IF(MOD(ROW()-13,2)=0,IF(ISBLANK(OFFSET('10. SEGUIMIENTO 2025'!$N$14,INT((ROW()-13)/2),0)),"",OFFSET('10. SEGUIMIENTO 2025'!$N$14,INT((ROW()-13)/2),0)),IF(ISBLANK(OFFSET('9. METAS'!$N$20,INT((ROW()-14)/2),0)),"",OFFSET('9. METAS'!$N$20,INT((ROW()-14)/2),0)))</f>
        <v>41</v>
      </c>
      <c r="K115" s="243" t="str">
        <f ca="1">IF(MOD(ROW()-13,2)=0,IF(ISBLANK(OFFSET('10. SEGUIMIENTO 2025'!$O$14,INT((ROW()-13)/2),0)),"",OFFSET('10. SEGUIMIENTO 2025'!$O$14,INT((ROW()-13)/2),0)),IF(ISBLANK(OFFSET('9. METAS'!$O$20,INT((ROW()-14)/2),0)),"",OFFSET('9. METAS'!$O$20,INT((ROW()-14)/2),0)))</f>
        <v/>
      </c>
      <c r="L115" s="243" t="str">
        <f ca="1">IF(MOD(ROW()-13,2)=0,IF(ISBLANK(OFFSET('10. SEGUIMIENTO 2025'!$P$14,INT((ROW()-13)/2),0)),"",OFFSET('10. SEGUIMIENTO 2025'!$P$14,INT((ROW()-13)/2),0)),IF(ISBLANK(OFFSET('9. METAS'!$P$20,INT((ROW()-14)/2),0)),"",OFFSET('9. METAS'!$P$20,INT((ROW()-14)/2),0)))</f>
        <v/>
      </c>
      <c r="M115" s="244" t="str">
        <f ca="1">IF(MOD(ROW()-13,2)=0,IF(ISBLANK(OFFSET('10. SEGUIMIENTO 2025'!$Q$14,INT((ROW()-13)/2),0)),"",OFFSET('10. SEGUIMIENTO 2025'!$Q$14,INT((ROW()-13)/2),0)),IF(ISBLANK(OFFSET('9. METAS'!$Q$20,INT((ROW()-14)/2),0)),"",OFFSET('9. METAS'!$Q$20,INT((ROW()-14)/2),0)))</f>
        <v/>
      </c>
      <c r="N115" s="810" t="str">
        <f t="shared" ref="N115" ca="1" si="97">IFERROR(J115/J116,"ND")</f>
        <v>ND</v>
      </c>
      <c r="O115" s="812" t="str">
        <f t="shared" ref="O115" ca="1" si="98">IFERROR(((J115)/H115),"ND")</f>
        <v>ND</v>
      </c>
      <c r="P115" s="816"/>
    </row>
    <row r="116" spans="3:16">
      <c r="C116" s="789"/>
      <c r="D116" s="791"/>
      <c r="E116" s="791"/>
      <c r="F116" s="793"/>
      <c r="G116" s="795"/>
      <c r="H116" s="801"/>
      <c r="I116" s="805"/>
      <c r="J116" s="242" t="str">
        <f ca="1">IF(MOD(ROW()-13,2)=0,IF(ISBLANK(OFFSET('10. SEGUIMIENTO 2025'!$N$14,INT((ROW()-13)/2),0)),"",OFFSET('10. SEGUIMIENTO 2025'!$N$14,INT((ROW()-13)/2),0)),IF(ISBLANK(OFFSET('9. METAS'!$N$20,INT((ROW()-14)/2),0)),"",OFFSET('9. METAS'!$N$20,INT((ROW()-14)/2),0)))</f>
        <v/>
      </c>
      <c r="K116" s="243" t="str">
        <f ca="1">IF(MOD(ROW()-13,2)=0,IF(ISBLANK(OFFSET('10. SEGUIMIENTO 2025'!$O$14,INT((ROW()-13)/2),0)),"",OFFSET('10. SEGUIMIENTO 2025'!$O$14,INT((ROW()-13)/2),0)),IF(ISBLANK(OFFSET('9. METAS'!$O$20,INT((ROW()-14)/2),0)),"",OFFSET('9. METAS'!$O$20,INT((ROW()-14)/2),0)))</f>
        <v/>
      </c>
      <c r="L116" s="243" t="str">
        <f ca="1">IF(MOD(ROW()-13,2)=0,IF(ISBLANK(OFFSET('10. SEGUIMIENTO 2025'!$P$14,INT((ROW()-13)/2),0)),"",OFFSET('10. SEGUIMIENTO 2025'!$P$14,INT((ROW()-13)/2),0)),IF(ISBLANK(OFFSET('9. METAS'!$P$20,INT((ROW()-14)/2),0)),"",OFFSET('9. METAS'!$P$20,INT((ROW()-14)/2),0)))</f>
        <v/>
      </c>
      <c r="M116" s="244" t="str">
        <f ca="1">IF(MOD(ROW()-13,2)=0,IF(ISBLANK(OFFSET('10. SEGUIMIENTO 2025'!$Q$14,INT((ROW()-13)/2),0)),"",OFFSET('10. SEGUIMIENTO 2025'!$Q$14,INT((ROW()-13)/2),0)),IF(ISBLANK(OFFSET('9. METAS'!$Q$20,INT((ROW()-14)/2),0)),"",OFFSET('9. METAS'!$Q$20,INT((ROW()-14)/2),0)))</f>
        <v/>
      </c>
      <c r="N116" s="811"/>
      <c r="O116" s="813"/>
      <c r="P116" s="817"/>
    </row>
    <row r="117" spans="3:16">
      <c r="C117" s="797" t="str">
        <f ca="1">IF(ISBLANK(OFFSET('5. Pp (3 años)'!$C$45,INT((ROW()-13)/2),0)),"",OFFSET('5. Pp (3 años)'!$C$45,INT((ROW()-13)/2),0))</f>
        <v/>
      </c>
      <c r="D117" s="791" t="str">
        <f ca="1">IF(ISBLANK(OFFSET('5. Pp (3 años)'!$D$45,INT((ROW()-13)/2),0)),"",OFFSET('5. Pp (3 años)'!$D$45,INT((ROW()-13)/2),0))</f>
        <v/>
      </c>
      <c r="E117" s="791" t="str">
        <f ca="1">IF(ISBLANK(OFFSET('5. Pp (3 años)'!$E$45,INT((ROW()-13)/2),0)),"",OFFSET('5. Pp (3 años)'!$E$45,INT((ROW()-13)/2),0))</f>
        <v/>
      </c>
      <c r="F117" s="793" t="str">
        <f ca="1">IF(ISBLANK(OFFSET('5. Pp (3 años)'!$K$45,INT((ROW()-13)/2),0)),"",OFFSET('5. Pp (3 años)'!$K$45,INT((ROW()-13)/2),0))</f>
        <v/>
      </c>
      <c r="G117" s="795" t="str">
        <f ca="1">IF(ISBLANK(OFFSET('5. Pp (3 años)'!$H$45,INT((ROW()-13)/2),0)),"",OFFSET('5. Pp (3 años)'!$H$45,INT((ROW()-13)/2),0))</f>
        <v/>
      </c>
      <c r="H117" s="801" t="str">
        <f ca="1">IF(ISBLANK(OFFSET('9. METAS'!$K$20,INT((ROW()-13)/2),0)),"",OFFSET('9. METAS'!$K$20,INT((ROW()-13)/2),0))</f>
        <v/>
      </c>
      <c r="I117" s="804"/>
      <c r="J117" s="242">
        <f ca="1">IF(MOD(ROW()-13,2)=0,IF(ISBLANK(OFFSET('10. SEGUIMIENTO 2025'!$N$14,INT((ROW()-13)/2),0)),"",OFFSET('10. SEGUIMIENTO 2025'!$N$14,INT((ROW()-13)/2),0)),IF(ISBLANK(OFFSET('9. METAS'!$N$20,INT((ROW()-14)/2),0)),"",OFFSET('9. METAS'!$N$20,INT((ROW()-14)/2),0)))</f>
        <v>41</v>
      </c>
      <c r="K117" s="243" t="str">
        <f ca="1">IF(MOD(ROW()-13,2)=0,IF(ISBLANK(OFFSET('10. SEGUIMIENTO 2025'!$O$14,INT((ROW()-13)/2),0)),"",OFFSET('10. SEGUIMIENTO 2025'!$O$14,INT((ROW()-13)/2),0)),IF(ISBLANK(OFFSET('9. METAS'!$O$20,INT((ROW()-14)/2),0)),"",OFFSET('9. METAS'!$O$20,INT((ROW()-14)/2),0)))</f>
        <v/>
      </c>
      <c r="L117" s="243" t="str">
        <f ca="1">IF(MOD(ROW()-13,2)=0,IF(ISBLANK(OFFSET('10. SEGUIMIENTO 2025'!$P$14,INT((ROW()-13)/2),0)),"",OFFSET('10. SEGUIMIENTO 2025'!$P$14,INT((ROW()-13)/2),0)),IF(ISBLANK(OFFSET('9. METAS'!$P$20,INT((ROW()-14)/2),0)),"",OFFSET('9. METAS'!$P$20,INT((ROW()-14)/2),0)))</f>
        <v/>
      </c>
      <c r="M117" s="244" t="str">
        <f ca="1">IF(MOD(ROW()-13,2)=0,IF(ISBLANK(OFFSET('10. SEGUIMIENTO 2025'!$Q$14,INT((ROW()-13)/2),0)),"",OFFSET('10. SEGUIMIENTO 2025'!$Q$14,INT((ROW()-13)/2),0)),IF(ISBLANK(OFFSET('9. METAS'!$Q$20,INT((ROW()-14)/2),0)),"",OFFSET('9. METAS'!$Q$20,INT((ROW()-14)/2),0)))</f>
        <v/>
      </c>
      <c r="N117" s="810" t="str">
        <f t="shared" ref="N117" ca="1" si="99">IFERROR(J117/J118,"ND")</f>
        <v>ND</v>
      </c>
      <c r="O117" s="812" t="str">
        <f t="shared" ref="O117" ca="1" si="100">IFERROR(((J117)/H117),"ND")</f>
        <v>ND</v>
      </c>
      <c r="P117" s="816"/>
    </row>
    <row r="118" spans="3:16">
      <c r="C118" s="789"/>
      <c r="D118" s="791"/>
      <c r="E118" s="791"/>
      <c r="F118" s="793"/>
      <c r="G118" s="795"/>
      <c r="H118" s="801"/>
      <c r="I118" s="805"/>
      <c r="J118" s="242" t="str">
        <f ca="1">IF(MOD(ROW()-13,2)=0,IF(ISBLANK(OFFSET('10. SEGUIMIENTO 2025'!$N$14,INT((ROW()-13)/2),0)),"",OFFSET('10. SEGUIMIENTO 2025'!$N$14,INT((ROW()-13)/2),0)),IF(ISBLANK(OFFSET('9. METAS'!$N$20,INT((ROW()-14)/2),0)),"",OFFSET('9. METAS'!$N$20,INT((ROW()-14)/2),0)))</f>
        <v/>
      </c>
      <c r="K118" s="243" t="str">
        <f ca="1">IF(MOD(ROW()-13,2)=0,IF(ISBLANK(OFFSET('10. SEGUIMIENTO 2025'!$O$14,INT((ROW()-13)/2),0)),"",OFFSET('10. SEGUIMIENTO 2025'!$O$14,INT((ROW()-13)/2),0)),IF(ISBLANK(OFFSET('9. METAS'!$O$20,INT((ROW()-14)/2),0)),"",OFFSET('9. METAS'!$O$20,INT((ROW()-14)/2),0)))</f>
        <v/>
      </c>
      <c r="L118" s="243" t="str">
        <f ca="1">IF(MOD(ROW()-13,2)=0,IF(ISBLANK(OFFSET('10. SEGUIMIENTO 2025'!$P$14,INT((ROW()-13)/2),0)),"",OFFSET('10. SEGUIMIENTO 2025'!$P$14,INT((ROW()-13)/2),0)),IF(ISBLANK(OFFSET('9. METAS'!$P$20,INT((ROW()-14)/2),0)),"",OFFSET('9. METAS'!$P$20,INT((ROW()-14)/2),0)))</f>
        <v/>
      </c>
      <c r="M118" s="244" t="str">
        <f ca="1">IF(MOD(ROW()-13,2)=0,IF(ISBLANK(OFFSET('10. SEGUIMIENTO 2025'!$Q$14,INT((ROW()-13)/2),0)),"",OFFSET('10. SEGUIMIENTO 2025'!$Q$14,INT((ROW()-13)/2),0)),IF(ISBLANK(OFFSET('9. METAS'!$Q$20,INT((ROW()-14)/2),0)),"",OFFSET('9. METAS'!$Q$20,INT((ROW()-14)/2),0)))</f>
        <v/>
      </c>
      <c r="N118" s="811"/>
      <c r="O118" s="813"/>
      <c r="P118" s="817"/>
    </row>
    <row r="119" spans="3:16">
      <c r="C119" s="797" t="str">
        <f ca="1">IF(ISBLANK(OFFSET('5. Pp (3 años)'!$C$45,INT((ROW()-13)/2),0)),"",OFFSET('5. Pp (3 años)'!$C$45,INT((ROW()-13)/2),0))</f>
        <v/>
      </c>
      <c r="D119" s="791" t="str">
        <f ca="1">IF(ISBLANK(OFFSET('5. Pp (3 años)'!$D$45,INT((ROW()-13)/2),0)),"",OFFSET('5. Pp (3 años)'!$D$45,INT((ROW()-13)/2),0))</f>
        <v/>
      </c>
      <c r="E119" s="791" t="str">
        <f ca="1">IF(ISBLANK(OFFSET('5. Pp (3 años)'!$E$45,INT((ROW()-13)/2),0)),"",OFFSET('5. Pp (3 años)'!$E$45,INT((ROW()-13)/2),0))</f>
        <v/>
      </c>
      <c r="F119" s="793" t="str">
        <f ca="1">IF(ISBLANK(OFFSET('5. Pp (3 años)'!$K$45,INT((ROW()-13)/2),0)),"",OFFSET('5. Pp (3 años)'!$K$45,INT((ROW()-13)/2),0))</f>
        <v/>
      </c>
      <c r="G119" s="795" t="str">
        <f ca="1">IF(ISBLANK(OFFSET('5. Pp (3 años)'!$H$45,INT((ROW()-13)/2),0)),"",OFFSET('5. Pp (3 años)'!$H$45,INT((ROW()-13)/2),0))</f>
        <v/>
      </c>
      <c r="H119" s="801" t="str">
        <f ca="1">IF(ISBLANK(OFFSET('9. METAS'!$K$20,INT((ROW()-13)/2),0)),"",OFFSET('9. METAS'!$K$20,INT((ROW()-13)/2),0))</f>
        <v/>
      </c>
      <c r="I119" s="804"/>
      <c r="J119" s="242">
        <f ca="1">IF(MOD(ROW()-13,2)=0,IF(ISBLANK(OFFSET('10. SEGUIMIENTO 2025'!$N$14,INT((ROW()-13)/2),0)),"",OFFSET('10. SEGUIMIENTO 2025'!$N$14,INT((ROW()-13)/2),0)),IF(ISBLANK(OFFSET('9. METAS'!$N$20,INT((ROW()-14)/2),0)),"",OFFSET('9. METAS'!$N$20,INT((ROW()-14)/2),0)))</f>
        <v>41</v>
      </c>
      <c r="K119" s="243" t="str">
        <f ca="1">IF(MOD(ROW()-13,2)=0,IF(ISBLANK(OFFSET('10. SEGUIMIENTO 2025'!$O$14,INT((ROW()-13)/2),0)),"",OFFSET('10. SEGUIMIENTO 2025'!$O$14,INT((ROW()-13)/2),0)),IF(ISBLANK(OFFSET('9. METAS'!$O$20,INT((ROW()-14)/2),0)),"",OFFSET('9. METAS'!$O$20,INT((ROW()-14)/2),0)))</f>
        <v/>
      </c>
      <c r="L119" s="243" t="str">
        <f ca="1">IF(MOD(ROW()-13,2)=0,IF(ISBLANK(OFFSET('10. SEGUIMIENTO 2025'!$P$14,INT((ROW()-13)/2),0)),"",OFFSET('10. SEGUIMIENTO 2025'!$P$14,INT((ROW()-13)/2),0)),IF(ISBLANK(OFFSET('9. METAS'!$P$20,INT((ROW()-14)/2),0)),"",OFFSET('9. METAS'!$P$20,INT((ROW()-14)/2),0)))</f>
        <v/>
      </c>
      <c r="M119" s="244" t="str">
        <f ca="1">IF(MOD(ROW()-13,2)=0,IF(ISBLANK(OFFSET('10. SEGUIMIENTO 2025'!$Q$14,INT((ROW()-13)/2),0)),"",OFFSET('10. SEGUIMIENTO 2025'!$Q$14,INT((ROW()-13)/2),0)),IF(ISBLANK(OFFSET('9. METAS'!$Q$20,INT((ROW()-14)/2),0)),"",OFFSET('9. METAS'!$Q$20,INT((ROW()-14)/2),0)))</f>
        <v/>
      </c>
      <c r="N119" s="810" t="str">
        <f t="shared" ref="N119" ca="1" si="101">IFERROR(J119/J120,"ND")</f>
        <v>ND</v>
      </c>
      <c r="O119" s="812" t="str">
        <f t="shared" ref="O119" ca="1" si="102">IFERROR(((J119)/H119),"ND")</f>
        <v>ND</v>
      </c>
      <c r="P119" s="816"/>
    </row>
    <row r="120" spans="3:16">
      <c r="C120" s="789"/>
      <c r="D120" s="791"/>
      <c r="E120" s="791"/>
      <c r="F120" s="793"/>
      <c r="G120" s="795"/>
      <c r="H120" s="801"/>
      <c r="I120" s="805"/>
      <c r="J120" s="242" t="str">
        <f ca="1">IF(MOD(ROW()-13,2)=0,IF(ISBLANK(OFFSET('10. SEGUIMIENTO 2025'!$N$14,INT((ROW()-13)/2),0)),"",OFFSET('10. SEGUIMIENTO 2025'!$N$14,INT((ROW()-13)/2),0)),IF(ISBLANK(OFFSET('9. METAS'!$N$20,INT((ROW()-14)/2),0)),"",OFFSET('9. METAS'!$N$20,INT((ROW()-14)/2),0)))</f>
        <v/>
      </c>
      <c r="K120" s="243" t="str">
        <f ca="1">IF(MOD(ROW()-13,2)=0,IF(ISBLANK(OFFSET('10. SEGUIMIENTO 2025'!$O$14,INT((ROW()-13)/2),0)),"",OFFSET('10. SEGUIMIENTO 2025'!$O$14,INT((ROW()-13)/2),0)),IF(ISBLANK(OFFSET('9. METAS'!$O$20,INT((ROW()-14)/2),0)),"",OFFSET('9. METAS'!$O$20,INT((ROW()-14)/2),0)))</f>
        <v/>
      </c>
      <c r="L120" s="243" t="str">
        <f ca="1">IF(MOD(ROW()-13,2)=0,IF(ISBLANK(OFFSET('10. SEGUIMIENTO 2025'!$P$14,INT((ROW()-13)/2),0)),"",OFFSET('10. SEGUIMIENTO 2025'!$P$14,INT((ROW()-13)/2),0)),IF(ISBLANK(OFFSET('9. METAS'!$P$20,INT((ROW()-14)/2),0)),"",OFFSET('9. METAS'!$P$20,INT((ROW()-14)/2),0)))</f>
        <v/>
      </c>
      <c r="M120" s="244" t="str">
        <f ca="1">IF(MOD(ROW()-13,2)=0,IF(ISBLANK(OFFSET('10. SEGUIMIENTO 2025'!$Q$14,INT((ROW()-13)/2),0)),"",OFFSET('10. SEGUIMIENTO 2025'!$Q$14,INT((ROW()-13)/2),0)),IF(ISBLANK(OFFSET('9. METAS'!$Q$20,INT((ROW()-14)/2),0)),"",OFFSET('9. METAS'!$Q$20,INT((ROW()-14)/2),0)))</f>
        <v/>
      </c>
      <c r="N120" s="811"/>
      <c r="O120" s="813"/>
      <c r="P120" s="817"/>
    </row>
    <row r="121" spans="3:16">
      <c r="C121" s="797" t="str">
        <f ca="1">IF(ISBLANK(OFFSET('5. Pp (3 años)'!$C$45,INT((ROW()-13)/2),0)),"",OFFSET('5. Pp (3 años)'!$C$45,INT((ROW()-13)/2),0))</f>
        <v/>
      </c>
      <c r="D121" s="791" t="str">
        <f ca="1">IF(ISBLANK(OFFSET('5. Pp (3 años)'!$D$45,INT((ROW()-13)/2),0)),"",OFFSET('5. Pp (3 años)'!$D$45,INT((ROW()-13)/2),0))</f>
        <v/>
      </c>
      <c r="E121" s="791" t="str">
        <f ca="1">IF(ISBLANK(OFFSET('5. Pp (3 años)'!$E$45,INT((ROW()-13)/2),0)),"",OFFSET('5. Pp (3 años)'!$E$45,INT((ROW()-13)/2),0))</f>
        <v/>
      </c>
      <c r="F121" s="793" t="str">
        <f ca="1">IF(ISBLANK(OFFSET('5. Pp (3 años)'!$K$45,INT((ROW()-13)/2),0)),"",OFFSET('5. Pp (3 años)'!$K$45,INT((ROW()-13)/2),0))</f>
        <v/>
      </c>
      <c r="G121" s="795" t="str">
        <f ca="1">IF(ISBLANK(OFFSET('5. Pp (3 años)'!$H$45,INT((ROW()-13)/2),0)),"",OFFSET('5. Pp (3 años)'!$H$45,INT((ROW()-13)/2),0))</f>
        <v/>
      </c>
      <c r="H121" s="801" t="str">
        <f ca="1">IF(ISBLANK(OFFSET('9. METAS'!$K$20,INT((ROW()-13)/2),0)),"",OFFSET('9. METAS'!$K$20,INT((ROW()-13)/2),0))</f>
        <v/>
      </c>
      <c r="I121" s="804"/>
      <c r="J121" s="242">
        <f ca="1">IF(MOD(ROW()-13,2)=0,IF(ISBLANK(OFFSET('10. SEGUIMIENTO 2025'!$N$14,INT((ROW()-13)/2),0)),"",OFFSET('10. SEGUIMIENTO 2025'!$N$14,INT((ROW()-13)/2),0)),IF(ISBLANK(OFFSET('9. METAS'!$N$20,INT((ROW()-14)/2),0)),"",OFFSET('9. METAS'!$N$20,INT((ROW()-14)/2),0)))</f>
        <v>41</v>
      </c>
      <c r="K121" s="243" t="str">
        <f ca="1">IF(MOD(ROW()-13,2)=0,IF(ISBLANK(OFFSET('10. SEGUIMIENTO 2025'!$O$14,INT((ROW()-13)/2),0)),"",OFFSET('10. SEGUIMIENTO 2025'!$O$14,INT((ROW()-13)/2),0)),IF(ISBLANK(OFFSET('9. METAS'!$O$20,INT((ROW()-14)/2),0)),"",OFFSET('9. METAS'!$O$20,INT((ROW()-14)/2),0)))</f>
        <v/>
      </c>
      <c r="L121" s="243" t="str">
        <f ca="1">IF(MOD(ROW()-13,2)=0,IF(ISBLANK(OFFSET('10. SEGUIMIENTO 2025'!$P$14,INT((ROW()-13)/2),0)),"",OFFSET('10. SEGUIMIENTO 2025'!$P$14,INT((ROW()-13)/2),0)),IF(ISBLANK(OFFSET('9. METAS'!$P$20,INT((ROW()-14)/2),0)),"",OFFSET('9. METAS'!$P$20,INT((ROW()-14)/2),0)))</f>
        <v/>
      </c>
      <c r="M121" s="244" t="str">
        <f ca="1">IF(MOD(ROW()-13,2)=0,IF(ISBLANK(OFFSET('10. SEGUIMIENTO 2025'!$Q$14,INT((ROW()-13)/2),0)),"",OFFSET('10. SEGUIMIENTO 2025'!$Q$14,INT((ROW()-13)/2),0)),IF(ISBLANK(OFFSET('9. METAS'!$Q$20,INT((ROW()-14)/2),0)),"",OFFSET('9. METAS'!$Q$20,INT((ROW()-14)/2),0)))</f>
        <v/>
      </c>
      <c r="N121" s="810" t="str">
        <f t="shared" ref="N121" ca="1" si="103">IFERROR(J121/J122,"ND")</f>
        <v>ND</v>
      </c>
      <c r="O121" s="812" t="str">
        <f t="shared" ref="O121" ca="1" si="104">IFERROR(((J121)/H121),"ND")</f>
        <v>ND</v>
      </c>
      <c r="P121" s="816"/>
    </row>
    <row r="122" spans="3:16">
      <c r="C122" s="789"/>
      <c r="D122" s="791"/>
      <c r="E122" s="791"/>
      <c r="F122" s="793"/>
      <c r="G122" s="795"/>
      <c r="H122" s="801"/>
      <c r="I122" s="805"/>
      <c r="J122" s="242" t="str">
        <f ca="1">IF(MOD(ROW()-13,2)=0,IF(ISBLANK(OFFSET('10. SEGUIMIENTO 2025'!$N$14,INT((ROW()-13)/2),0)),"",OFFSET('10. SEGUIMIENTO 2025'!$N$14,INT((ROW()-13)/2),0)),IF(ISBLANK(OFFSET('9. METAS'!$N$20,INT((ROW()-14)/2),0)),"",OFFSET('9. METAS'!$N$20,INT((ROW()-14)/2),0)))</f>
        <v/>
      </c>
      <c r="K122" s="243" t="str">
        <f ca="1">IF(MOD(ROW()-13,2)=0,IF(ISBLANK(OFFSET('10. SEGUIMIENTO 2025'!$O$14,INT((ROW()-13)/2),0)),"",OFFSET('10. SEGUIMIENTO 2025'!$O$14,INT((ROW()-13)/2),0)),IF(ISBLANK(OFFSET('9. METAS'!$O$20,INT((ROW()-14)/2),0)),"",OFFSET('9. METAS'!$O$20,INT((ROW()-14)/2),0)))</f>
        <v/>
      </c>
      <c r="L122" s="243" t="str">
        <f ca="1">IF(MOD(ROW()-13,2)=0,IF(ISBLANK(OFFSET('10. SEGUIMIENTO 2025'!$P$14,INT((ROW()-13)/2),0)),"",OFFSET('10. SEGUIMIENTO 2025'!$P$14,INT((ROW()-13)/2),0)),IF(ISBLANK(OFFSET('9. METAS'!$P$20,INT((ROW()-14)/2),0)),"",OFFSET('9. METAS'!$P$20,INT((ROW()-14)/2),0)))</f>
        <v/>
      </c>
      <c r="M122" s="244" t="str">
        <f ca="1">IF(MOD(ROW()-13,2)=0,IF(ISBLANK(OFFSET('10. SEGUIMIENTO 2025'!$Q$14,INT((ROW()-13)/2),0)),"",OFFSET('10. SEGUIMIENTO 2025'!$Q$14,INT((ROW()-13)/2),0)),IF(ISBLANK(OFFSET('9. METAS'!$Q$20,INT((ROW()-14)/2),0)),"",OFFSET('9. METAS'!$Q$20,INT((ROW()-14)/2),0)))</f>
        <v/>
      </c>
      <c r="N122" s="811"/>
      <c r="O122" s="813"/>
      <c r="P122" s="817"/>
    </row>
    <row r="123" spans="3:16">
      <c r="C123" s="797" t="str">
        <f ca="1">IF(ISBLANK(OFFSET('5. Pp (3 años)'!$C$45,INT((ROW()-13)/2),0)),"",OFFSET('5. Pp (3 años)'!$C$45,INT((ROW()-13)/2),0))</f>
        <v/>
      </c>
      <c r="D123" s="791" t="str">
        <f ca="1">IF(ISBLANK(OFFSET('5. Pp (3 años)'!$D$45,INT((ROW()-13)/2),0)),"",OFFSET('5. Pp (3 años)'!$D$45,INT((ROW()-13)/2),0))</f>
        <v/>
      </c>
      <c r="E123" s="791" t="str">
        <f ca="1">IF(ISBLANK(OFFSET('5. Pp (3 años)'!$E$45,INT((ROW()-13)/2),0)),"",OFFSET('5. Pp (3 años)'!$E$45,INT((ROW()-13)/2),0))</f>
        <v/>
      </c>
      <c r="F123" s="793" t="str">
        <f ca="1">IF(ISBLANK(OFFSET('5. Pp (3 años)'!$K$45,INT((ROW()-13)/2),0)),"",OFFSET('5. Pp (3 años)'!$K$45,INT((ROW()-13)/2),0))</f>
        <v/>
      </c>
      <c r="G123" s="795" t="str">
        <f ca="1">IF(ISBLANK(OFFSET('5. Pp (3 años)'!$H$45,INT((ROW()-13)/2),0)),"",OFFSET('5. Pp (3 años)'!$H$45,INT((ROW()-13)/2),0))</f>
        <v/>
      </c>
      <c r="H123" s="801" t="str">
        <f ca="1">IF(ISBLANK(OFFSET('9. METAS'!$K$20,INT((ROW()-13)/2),0)),"",OFFSET('9. METAS'!$K$20,INT((ROW()-13)/2),0))</f>
        <v/>
      </c>
      <c r="I123" s="804"/>
      <c r="J123" s="242">
        <f ca="1">IF(MOD(ROW()-13,2)=0,IF(ISBLANK(OFFSET('10. SEGUIMIENTO 2025'!$N$14,INT((ROW()-13)/2),0)),"",OFFSET('10. SEGUIMIENTO 2025'!$N$14,INT((ROW()-13)/2),0)),IF(ISBLANK(OFFSET('9. METAS'!$N$20,INT((ROW()-14)/2),0)),"",OFFSET('9. METAS'!$N$20,INT((ROW()-14)/2),0)))</f>
        <v>41</v>
      </c>
      <c r="K123" s="243" t="str">
        <f ca="1">IF(MOD(ROW()-13,2)=0,IF(ISBLANK(OFFSET('10. SEGUIMIENTO 2025'!$O$14,INT((ROW()-13)/2),0)),"",OFFSET('10. SEGUIMIENTO 2025'!$O$14,INT((ROW()-13)/2),0)),IF(ISBLANK(OFFSET('9. METAS'!$O$20,INT((ROW()-14)/2),0)),"",OFFSET('9. METAS'!$O$20,INT((ROW()-14)/2),0)))</f>
        <v/>
      </c>
      <c r="L123" s="243" t="str">
        <f ca="1">IF(MOD(ROW()-13,2)=0,IF(ISBLANK(OFFSET('10. SEGUIMIENTO 2025'!$P$14,INT((ROW()-13)/2),0)),"",OFFSET('10. SEGUIMIENTO 2025'!$P$14,INT((ROW()-13)/2),0)),IF(ISBLANK(OFFSET('9. METAS'!$P$20,INT((ROW()-14)/2),0)),"",OFFSET('9. METAS'!$P$20,INT((ROW()-14)/2),0)))</f>
        <v/>
      </c>
      <c r="M123" s="244" t="str">
        <f ca="1">IF(MOD(ROW()-13,2)=0,IF(ISBLANK(OFFSET('10. SEGUIMIENTO 2025'!$Q$14,INT((ROW()-13)/2),0)),"",OFFSET('10. SEGUIMIENTO 2025'!$Q$14,INT((ROW()-13)/2),0)),IF(ISBLANK(OFFSET('9. METAS'!$Q$20,INT((ROW()-14)/2),0)),"",OFFSET('9. METAS'!$Q$20,INT((ROW()-14)/2),0)))</f>
        <v/>
      </c>
      <c r="N123" s="810" t="str">
        <f t="shared" ref="N123" ca="1" si="105">IFERROR(J123/J124,"ND")</f>
        <v>ND</v>
      </c>
      <c r="O123" s="812" t="str">
        <f t="shared" ref="O123" ca="1" si="106">IFERROR(((J123)/H123),"ND")</f>
        <v>ND</v>
      </c>
      <c r="P123" s="816"/>
    </row>
    <row r="124" spans="3:16">
      <c r="C124" s="789"/>
      <c r="D124" s="791"/>
      <c r="E124" s="791"/>
      <c r="F124" s="793"/>
      <c r="G124" s="795"/>
      <c r="H124" s="801"/>
      <c r="I124" s="805"/>
      <c r="J124" s="242" t="str">
        <f ca="1">IF(MOD(ROW()-13,2)=0,IF(ISBLANK(OFFSET('10. SEGUIMIENTO 2025'!$N$14,INT((ROW()-13)/2),0)),"",OFFSET('10. SEGUIMIENTO 2025'!$N$14,INT((ROW()-13)/2),0)),IF(ISBLANK(OFFSET('9. METAS'!$N$20,INT((ROW()-14)/2),0)),"",OFFSET('9. METAS'!$N$20,INT((ROW()-14)/2),0)))</f>
        <v/>
      </c>
      <c r="K124" s="243" t="str">
        <f ca="1">IF(MOD(ROW()-13,2)=0,IF(ISBLANK(OFFSET('10. SEGUIMIENTO 2025'!$O$14,INT((ROW()-13)/2),0)),"",OFFSET('10. SEGUIMIENTO 2025'!$O$14,INT((ROW()-13)/2),0)),IF(ISBLANK(OFFSET('9. METAS'!$O$20,INT((ROW()-14)/2),0)),"",OFFSET('9. METAS'!$O$20,INT((ROW()-14)/2),0)))</f>
        <v/>
      </c>
      <c r="L124" s="243" t="str">
        <f ca="1">IF(MOD(ROW()-13,2)=0,IF(ISBLANK(OFFSET('10. SEGUIMIENTO 2025'!$P$14,INT((ROW()-13)/2),0)),"",OFFSET('10. SEGUIMIENTO 2025'!$P$14,INT((ROW()-13)/2),0)),IF(ISBLANK(OFFSET('9. METAS'!$P$20,INT((ROW()-14)/2),0)),"",OFFSET('9. METAS'!$P$20,INT((ROW()-14)/2),0)))</f>
        <v/>
      </c>
      <c r="M124" s="244" t="str">
        <f ca="1">IF(MOD(ROW()-13,2)=0,IF(ISBLANK(OFFSET('10. SEGUIMIENTO 2025'!$Q$14,INT((ROW()-13)/2),0)),"",OFFSET('10. SEGUIMIENTO 2025'!$Q$14,INT((ROW()-13)/2),0)),IF(ISBLANK(OFFSET('9. METAS'!$Q$20,INT((ROW()-14)/2),0)),"",OFFSET('9. METAS'!$Q$20,INT((ROW()-14)/2),0)))</f>
        <v/>
      </c>
      <c r="N124" s="811"/>
      <c r="O124" s="813"/>
      <c r="P124" s="817"/>
    </row>
    <row r="125" spans="3:16">
      <c r="C125" s="797" t="str">
        <f ca="1">IF(ISBLANK(OFFSET('5. Pp (3 años)'!$C$45,INT((ROW()-13)/2),0)),"",OFFSET('5. Pp (3 años)'!$C$45,INT((ROW()-13)/2),0))</f>
        <v/>
      </c>
      <c r="D125" s="791" t="str">
        <f ca="1">IF(ISBLANK(OFFSET('5. Pp (3 años)'!$D$45,INT((ROW()-13)/2),0)),"",OFFSET('5. Pp (3 años)'!$D$45,INT((ROW()-13)/2),0))</f>
        <v/>
      </c>
      <c r="E125" s="791" t="str">
        <f ca="1">IF(ISBLANK(OFFSET('5. Pp (3 años)'!$E$45,INT((ROW()-13)/2),0)),"",OFFSET('5. Pp (3 años)'!$E$45,INT((ROW()-13)/2),0))</f>
        <v/>
      </c>
      <c r="F125" s="793" t="str">
        <f ca="1">IF(ISBLANK(OFFSET('5. Pp (3 años)'!$K$45,INT((ROW()-13)/2),0)),"",OFFSET('5. Pp (3 años)'!$K$45,INT((ROW()-13)/2),0))</f>
        <v/>
      </c>
      <c r="G125" s="795" t="str">
        <f ca="1">IF(ISBLANK(OFFSET('5. Pp (3 años)'!$H$45,INT((ROW()-13)/2),0)),"",OFFSET('5. Pp (3 años)'!$H$45,INT((ROW()-13)/2),0))</f>
        <v/>
      </c>
      <c r="H125" s="801" t="str">
        <f ca="1">IF(ISBLANK(OFFSET('9. METAS'!$K$20,INT((ROW()-13)/2),0)),"",OFFSET('9. METAS'!$K$20,INT((ROW()-13)/2),0))</f>
        <v/>
      </c>
      <c r="I125" s="804"/>
      <c r="J125" s="242">
        <f ca="1">IF(MOD(ROW()-13,2)=0,IF(ISBLANK(OFFSET('10. SEGUIMIENTO 2025'!$N$14,INT((ROW()-13)/2),0)),"",OFFSET('10. SEGUIMIENTO 2025'!$N$14,INT((ROW()-13)/2),0)),IF(ISBLANK(OFFSET('9. METAS'!$N$20,INT((ROW()-14)/2),0)),"",OFFSET('9. METAS'!$N$20,INT((ROW()-14)/2),0)))</f>
        <v>41</v>
      </c>
      <c r="K125" s="243" t="str">
        <f ca="1">IF(MOD(ROW()-13,2)=0,IF(ISBLANK(OFFSET('10. SEGUIMIENTO 2025'!$O$14,INT((ROW()-13)/2),0)),"",OFFSET('10. SEGUIMIENTO 2025'!$O$14,INT((ROW()-13)/2),0)),IF(ISBLANK(OFFSET('9. METAS'!$O$20,INT((ROW()-14)/2),0)),"",OFFSET('9. METAS'!$O$20,INT((ROW()-14)/2),0)))</f>
        <v/>
      </c>
      <c r="L125" s="243" t="str">
        <f ca="1">IF(MOD(ROW()-13,2)=0,IF(ISBLANK(OFFSET('10. SEGUIMIENTO 2025'!$P$14,INT((ROW()-13)/2),0)),"",OFFSET('10. SEGUIMIENTO 2025'!$P$14,INT((ROW()-13)/2),0)),IF(ISBLANK(OFFSET('9. METAS'!$P$20,INT((ROW()-14)/2),0)),"",OFFSET('9. METAS'!$P$20,INT((ROW()-14)/2),0)))</f>
        <v/>
      </c>
      <c r="M125" s="244" t="str">
        <f ca="1">IF(MOD(ROW()-13,2)=0,IF(ISBLANK(OFFSET('10. SEGUIMIENTO 2025'!$Q$14,INT((ROW()-13)/2),0)),"",OFFSET('10. SEGUIMIENTO 2025'!$Q$14,INT((ROW()-13)/2),0)),IF(ISBLANK(OFFSET('9. METAS'!$Q$20,INT((ROW()-14)/2),0)),"",OFFSET('9. METAS'!$Q$20,INT((ROW()-14)/2),0)))</f>
        <v/>
      </c>
      <c r="N125" s="810" t="str">
        <f t="shared" ref="N125" ca="1" si="107">IFERROR(J125/J126,"ND")</f>
        <v>ND</v>
      </c>
      <c r="O125" s="812" t="str">
        <f t="shared" ref="O125" ca="1" si="108">IFERROR(((J125)/H125),"ND")</f>
        <v>ND</v>
      </c>
      <c r="P125" s="816"/>
    </row>
    <row r="126" spans="3:16">
      <c r="C126" s="789"/>
      <c r="D126" s="791"/>
      <c r="E126" s="791"/>
      <c r="F126" s="793"/>
      <c r="G126" s="795"/>
      <c r="H126" s="801"/>
      <c r="I126" s="805"/>
      <c r="J126" s="242" t="str">
        <f ca="1">IF(MOD(ROW()-13,2)=0,IF(ISBLANK(OFFSET('10. SEGUIMIENTO 2025'!$N$14,INT((ROW()-13)/2),0)),"",OFFSET('10. SEGUIMIENTO 2025'!$N$14,INT((ROW()-13)/2),0)),IF(ISBLANK(OFFSET('9. METAS'!$N$20,INT((ROW()-14)/2),0)),"",OFFSET('9. METAS'!$N$20,INT((ROW()-14)/2),0)))</f>
        <v/>
      </c>
      <c r="K126" s="243" t="str">
        <f ca="1">IF(MOD(ROW()-13,2)=0,IF(ISBLANK(OFFSET('10. SEGUIMIENTO 2025'!$O$14,INT((ROW()-13)/2),0)),"",OFFSET('10. SEGUIMIENTO 2025'!$O$14,INT((ROW()-13)/2),0)),IF(ISBLANK(OFFSET('9. METAS'!$O$20,INT((ROW()-14)/2),0)),"",OFFSET('9. METAS'!$O$20,INT((ROW()-14)/2),0)))</f>
        <v/>
      </c>
      <c r="L126" s="243" t="str">
        <f ca="1">IF(MOD(ROW()-13,2)=0,IF(ISBLANK(OFFSET('10. SEGUIMIENTO 2025'!$P$14,INT((ROW()-13)/2),0)),"",OFFSET('10. SEGUIMIENTO 2025'!$P$14,INT((ROW()-13)/2),0)),IF(ISBLANK(OFFSET('9. METAS'!$P$20,INT((ROW()-14)/2),0)),"",OFFSET('9. METAS'!$P$20,INT((ROW()-14)/2),0)))</f>
        <v/>
      </c>
      <c r="M126" s="244" t="str">
        <f ca="1">IF(MOD(ROW()-13,2)=0,IF(ISBLANK(OFFSET('10. SEGUIMIENTO 2025'!$Q$14,INT((ROW()-13)/2),0)),"",OFFSET('10. SEGUIMIENTO 2025'!$Q$14,INT((ROW()-13)/2),0)),IF(ISBLANK(OFFSET('9. METAS'!$Q$20,INT((ROW()-14)/2),0)),"",OFFSET('9. METAS'!$Q$20,INT((ROW()-14)/2),0)))</f>
        <v/>
      </c>
      <c r="N126" s="811"/>
      <c r="O126" s="813"/>
      <c r="P126" s="817"/>
    </row>
    <row r="127" spans="3:16">
      <c r="C127" s="797" t="str">
        <f ca="1">IF(ISBLANK(OFFSET('5. Pp (3 años)'!$C$45,INT((ROW()-13)/2),0)),"",OFFSET('5. Pp (3 años)'!$C$45,INT((ROW()-13)/2),0))</f>
        <v/>
      </c>
      <c r="D127" s="791" t="str">
        <f ca="1">IF(ISBLANK(OFFSET('5. Pp (3 años)'!$D$45,INT((ROW()-13)/2),0)),"",OFFSET('5. Pp (3 años)'!$D$45,INT((ROW()-13)/2),0))</f>
        <v/>
      </c>
      <c r="E127" s="791" t="str">
        <f ca="1">IF(ISBLANK(OFFSET('5. Pp (3 años)'!$E$45,INT((ROW()-13)/2),0)),"",OFFSET('5. Pp (3 años)'!$E$45,INT((ROW()-13)/2),0))</f>
        <v/>
      </c>
      <c r="F127" s="793" t="str">
        <f ca="1">IF(ISBLANK(OFFSET('5. Pp (3 años)'!$K$45,INT((ROW()-13)/2),0)),"",OFFSET('5. Pp (3 años)'!$K$45,INT((ROW()-13)/2),0))</f>
        <v/>
      </c>
      <c r="G127" s="795" t="str">
        <f ca="1">IF(ISBLANK(OFFSET('5. Pp (3 años)'!$H$45,INT((ROW()-13)/2),0)),"",OFFSET('5. Pp (3 años)'!$H$45,INT((ROW()-13)/2),0))</f>
        <v/>
      </c>
      <c r="H127" s="801" t="str">
        <f ca="1">IF(ISBLANK(OFFSET('9. METAS'!$K$20,INT((ROW()-13)/2),0)),"",OFFSET('9. METAS'!$K$20,INT((ROW()-13)/2),0))</f>
        <v/>
      </c>
      <c r="I127" s="804"/>
      <c r="J127" s="242">
        <f ca="1">IF(MOD(ROW()-13,2)=0,IF(ISBLANK(OFFSET('10. SEGUIMIENTO 2025'!$N$14,INT((ROW()-13)/2),0)),"",OFFSET('10. SEGUIMIENTO 2025'!$N$14,INT((ROW()-13)/2),0)),IF(ISBLANK(OFFSET('9. METAS'!$N$20,INT((ROW()-14)/2),0)),"",OFFSET('9. METAS'!$N$20,INT((ROW()-14)/2),0)))</f>
        <v>41</v>
      </c>
      <c r="K127" s="243" t="str">
        <f ca="1">IF(MOD(ROW()-13,2)=0,IF(ISBLANK(OFFSET('10. SEGUIMIENTO 2025'!$O$14,INT((ROW()-13)/2),0)),"",OFFSET('10. SEGUIMIENTO 2025'!$O$14,INT((ROW()-13)/2),0)),IF(ISBLANK(OFFSET('9. METAS'!$O$20,INT((ROW()-14)/2),0)),"",OFFSET('9. METAS'!$O$20,INT((ROW()-14)/2),0)))</f>
        <v/>
      </c>
      <c r="L127" s="243" t="str">
        <f ca="1">IF(MOD(ROW()-13,2)=0,IF(ISBLANK(OFFSET('10. SEGUIMIENTO 2025'!$P$14,INT((ROW()-13)/2),0)),"",OFFSET('10. SEGUIMIENTO 2025'!$P$14,INT((ROW()-13)/2),0)),IF(ISBLANK(OFFSET('9. METAS'!$P$20,INT((ROW()-14)/2),0)),"",OFFSET('9. METAS'!$P$20,INT((ROW()-14)/2),0)))</f>
        <v/>
      </c>
      <c r="M127" s="244" t="str">
        <f ca="1">IF(MOD(ROW()-13,2)=0,IF(ISBLANK(OFFSET('10. SEGUIMIENTO 2025'!$Q$14,INT((ROW()-13)/2),0)),"",OFFSET('10. SEGUIMIENTO 2025'!$Q$14,INT((ROW()-13)/2),0)),IF(ISBLANK(OFFSET('9. METAS'!$Q$20,INT((ROW()-14)/2),0)),"",OFFSET('9. METAS'!$Q$20,INT((ROW()-14)/2),0)))</f>
        <v/>
      </c>
      <c r="N127" s="810" t="str">
        <f t="shared" ref="N127" ca="1" si="109">IFERROR(J127/J128,"ND")</f>
        <v>ND</v>
      </c>
      <c r="O127" s="812" t="str">
        <f t="shared" ref="O127" ca="1" si="110">IFERROR(((J127)/H127),"ND")</f>
        <v>ND</v>
      </c>
      <c r="P127" s="816"/>
    </row>
    <row r="128" spans="3:16">
      <c r="C128" s="789"/>
      <c r="D128" s="791"/>
      <c r="E128" s="791"/>
      <c r="F128" s="793"/>
      <c r="G128" s="795"/>
      <c r="H128" s="801"/>
      <c r="I128" s="805"/>
      <c r="J128" s="242" t="str">
        <f ca="1">IF(MOD(ROW()-13,2)=0,IF(ISBLANK(OFFSET('10. SEGUIMIENTO 2025'!$N$14,INT((ROW()-13)/2),0)),"",OFFSET('10. SEGUIMIENTO 2025'!$N$14,INT((ROW()-13)/2),0)),IF(ISBLANK(OFFSET('9. METAS'!$N$20,INT((ROW()-14)/2),0)),"",OFFSET('9. METAS'!$N$20,INT((ROW()-14)/2),0)))</f>
        <v/>
      </c>
      <c r="K128" s="243" t="str">
        <f ca="1">IF(MOD(ROW()-13,2)=0,IF(ISBLANK(OFFSET('10. SEGUIMIENTO 2025'!$O$14,INT((ROW()-13)/2),0)),"",OFFSET('10. SEGUIMIENTO 2025'!$O$14,INT((ROW()-13)/2),0)),IF(ISBLANK(OFFSET('9. METAS'!$O$20,INT((ROW()-14)/2),0)),"",OFFSET('9. METAS'!$O$20,INT((ROW()-14)/2),0)))</f>
        <v/>
      </c>
      <c r="L128" s="243" t="str">
        <f ca="1">IF(MOD(ROW()-13,2)=0,IF(ISBLANK(OFFSET('10. SEGUIMIENTO 2025'!$P$14,INT((ROW()-13)/2),0)),"",OFFSET('10. SEGUIMIENTO 2025'!$P$14,INT((ROW()-13)/2),0)),IF(ISBLANK(OFFSET('9. METAS'!$P$20,INT((ROW()-14)/2),0)),"",OFFSET('9. METAS'!$P$20,INT((ROW()-14)/2),0)))</f>
        <v/>
      </c>
      <c r="M128" s="244" t="str">
        <f ca="1">IF(MOD(ROW()-13,2)=0,IF(ISBLANK(OFFSET('10. SEGUIMIENTO 2025'!$Q$14,INT((ROW()-13)/2),0)),"",OFFSET('10. SEGUIMIENTO 2025'!$Q$14,INT((ROW()-13)/2),0)),IF(ISBLANK(OFFSET('9. METAS'!$Q$20,INT((ROW()-14)/2),0)),"",OFFSET('9. METAS'!$Q$20,INT((ROW()-14)/2),0)))</f>
        <v/>
      </c>
      <c r="N128" s="811"/>
      <c r="O128" s="813"/>
      <c r="P128" s="817"/>
    </row>
    <row r="129" spans="3:16">
      <c r="C129" s="797" t="str">
        <f ca="1">IF(ISBLANK(OFFSET('5. Pp (3 años)'!$C$45,INT((ROW()-13)/2),0)),"",OFFSET('5. Pp (3 años)'!$C$45,INT((ROW()-13)/2),0))</f>
        <v/>
      </c>
      <c r="D129" s="791" t="str">
        <f ca="1">IF(ISBLANK(OFFSET('5. Pp (3 años)'!$D$45,INT((ROW()-13)/2),0)),"",OFFSET('5. Pp (3 años)'!$D$45,INT((ROW()-13)/2),0))</f>
        <v/>
      </c>
      <c r="E129" s="791" t="str">
        <f ca="1">IF(ISBLANK(OFFSET('5. Pp (3 años)'!$E$45,INT((ROW()-13)/2),0)),"",OFFSET('5. Pp (3 años)'!$E$45,INT((ROW()-13)/2),0))</f>
        <v/>
      </c>
      <c r="F129" s="793" t="str">
        <f ca="1">IF(ISBLANK(OFFSET('5. Pp (3 años)'!$K$45,INT((ROW()-13)/2),0)),"",OFFSET('5. Pp (3 años)'!$K$45,INT((ROW()-13)/2),0))</f>
        <v/>
      </c>
      <c r="G129" s="795" t="str">
        <f ca="1">IF(ISBLANK(OFFSET('5. Pp (3 años)'!$H$45,INT((ROW()-13)/2),0)),"",OFFSET('5. Pp (3 años)'!$H$45,INT((ROW()-13)/2),0))</f>
        <v/>
      </c>
      <c r="H129" s="801" t="str">
        <f ca="1">IF(ISBLANK(OFFSET('9. METAS'!$K$20,INT((ROW()-13)/2),0)),"",OFFSET('9. METAS'!$K$20,INT((ROW()-13)/2),0))</f>
        <v/>
      </c>
      <c r="I129" s="804"/>
      <c r="J129" s="242">
        <f ca="1">IF(MOD(ROW()-13,2)=0,IF(ISBLANK(OFFSET('10. SEGUIMIENTO 2025'!$N$14,INT((ROW()-13)/2),0)),"",OFFSET('10. SEGUIMIENTO 2025'!$N$14,INT((ROW()-13)/2),0)),IF(ISBLANK(OFFSET('9. METAS'!$N$20,INT((ROW()-14)/2),0)),"",OFFSET('9. METAS'!$N$20,INT((ROW()-14)/2),0)))</f>
        <v>41</v>
      </c>
      <c r="K129" s="243" t="str">
        <f ca="1">IF(MOD(ROW()-13,2)=0,IF(ISBLANK(OFFSET('10. SEGUIMIENTO 2025'!$O$14,INT((ROW()-13)/2),0)),"",OFFSET('10. SEGUIMIENTO 2025'!$O$14,INT((ROW()-13)/2),0)),IF(ISBLANK(OFFSET('9. METAS'!$O$20,INT((ROW()-14)/2),0)),"",OFFSET('9. METAS'!$O$20,INT((ROW()-14)/2),0)))</f>
        <v/>
      </c>
      <c r="L129" s="243" t="str">
        <f ca="1">IF(MOD(ROW()-13,2)=0,IF(ISBLANK(OFFSET('10. SEGUIMIENTO 2025'!$P$14,INT((ROW()-13)/2),0)),"",OFFSET('10. SEGUIMIENTO 2025'!$P$14,INT((ROW()-13)/2),0)),IF(ISBLANK(OFFSET('9. METAS'!$P$20,INT((ROW()-14)/2),0)),"",OFFSET('9. METAS'!$P$20,INT((ROW()-14)/2),0)))</f>
        <v/>
      </c>
      <c r="M129" s="244" t="str">
        <f ca="1">IF(MOD(ROW()-13,2)=0,IF(ISBLANK(OFFSET('10. SEGUIMIENTO 2025'!$Q$14,INT((ROW()-13)/2),0)),"",OFFSET('10. SEGUIMIENTO 2025'!$Q$14,INT((ROW()-13)/2),0)),IF(ISBLANK(OFFSET('9. METAS'!$Q$20,INT((ROW()-14)/2),0)),"",OFFSET('9. METAS'!$Q$20,INT((ROW()-14)/2),0)))</f>
        <v/>
      </c>
      <c r="N129" s="810" t="str">
        <f t="shared" ref="N129" ca="1" si="111">IFERROR(J129/J130,"ND")</f>
        <v>ND</v>
      </c>
      <c r="O129" s="812" t="str">
        <f t="shared" ref="O129" ca="1" si="112">IFERROR(((J129)/H129),"ND")</f>
        <v>ND</v>
      </c>
      <c r="P129" s="816"/>
    </row>
    <row r="130" spans="3:16">
      <c r="C130" s="789"/>
      <c r="D130" s="791"/>
      <c r="E130" s="791"/>
      <c r="F130" s="793"/>
      <c r="G130" s="795"/>
      <c r="H130" s="801"/>
      <c r="I130" s="805"/>
      <c r="J130" s="242" t="str">
        <f ca="1">IF(MOD(ROW()-13,2)=0,IF(ISBLANK(OFFSET('10. SEGUIMIENTO 2025'!$N$14,INT((ROW()-13)/2),0)),"",OFFSET('10. SEGUIMIENTO 2025'!$N$14,INT((ROW()-13)/2),0)),IF(ISBLANK(OFFSET('9. METAS'!$N$20,INT((ROW()-14)/2),0)),"",OFFSET('9. METAS'!$N$20,INT((ROW()-14)/2),0)))</f>
        <v/>
      </c>
      <c r="K130" s="243" t="str">
        <f ca="1">IF(MOD(ROW()-13,2)=0,IF(ISBLANK(OFFSET('10. SEGUIMIENTO 2025'!$O$14,INT((ROW()-13)/2),0)),"",OFFSET('10. SEGUIMIENTO 2025'!$O$14,INT((ROW()-13)/2),0)),IF(ISBLANK(OFFSET('9. METAS'!$O$20,INT((ROW()-14)/2),0)),"",OFFSET('9. METAS'!$O$20,INT((ROW()-14)/2),0)))</f>
        <v/>
      </c>
      <c r="L130" s="243" t="str">
        <f ca="1">IF(MOD(ROW()-13,2)=0,IF(ISBLANK(OFFSET('10. SEGUIMIENTO 2025'!$P$14,INT((ROW()-13)/2),0)),"",OFFSET('10. SEGUIMIENTO 2025'!$P$14,INT((ROW()-13)/2),0)),IF(ISBLANK(OFFSET('9. METAS'!$P$20,INT((ROW()-14)/2),0)),"",OFFSET('9. METAS'!$P$20,INT((ROW()-14)/2),0)))</f>
        <v/>
      </c>
      <c r="M130" s="244" t="str">
        <f ca="1">IF(MOD(ROW()-13,2)=0,IF(ISBLANK(OFFSET('10. SEGUIMIENTO 2025'!$Q$14,INT((ROW()-13)/2),0)),"",OFFSET('10. SEGUIMIENTO 2025'!$Q$14,INT((ROW()-13)/2),0)),IF(ISBLANK(OFFSET('9. METAS'!$Q$20,INT((ROW()-14)/2),0)),"",OFFSET('9. METAS'!$Q$20,INT((ROW()-14)/2),0)))</f>
        <v/>
      </c>
      <c r="N130" s="811"/>
      <c r="O130" s="813"/>
      <c r="P130" s="817"/>
    </row>
    <row r="131" spans="3:16">
      <c r="C131" s="797" t="str">
        <f ca="1">IF(ISBLANK(OFFSET('5. Pp (3 años)'!$C$45,INT((ROW()-13)/2),0)),"",OFFSET('5. Pp (3 años)'!$C$45,INT((ROW()-13)/2),0))</f>
        <v/>
      </c>
      <c r="D131" s="791" t="str">
        <f ca="1">IF(ISBLANK(OFFSET('5. Pp (3 años)'!$D$45,INT((ROW()-13)/2),0)),"",OFFSET('5. Pp (3 años)'!$D$45,INT((ROW()-13)/2),0))</f>
        <v/>
      </c>
      <c r="E131" s="791" t="str">
        <f ca="1">IF(ISBLANK(OFFSET('5. Pp (3 años)'!$E$45,INT((ROW()-13)/2),0)),"",OFFSET('5. Pp (3 años)'!$E$45,INT((ROW()-13)/2),0))</f>
        <v/>
      </c>
      <c r="F131" s="793" t="str">
        <f ca="1">IF(ISBLANK(OFFSET('5. Pp (3 años)'!$K$45,INT((ROW()-13)/2),0)),"",OFFSET('5. Pp (3 años)'!$K$45,INT((ROW()-13)/2),0))</f>
        <v/>
      </c>
      <c r="G131" s="795" t="str">
        <f ca="1">IF(ISBLANK(OFFSET('5. Pp (3 años)'!$H$45,INT((ROW()-13)/2),0)),"",OFFSET('5. Pp (3 años)'!$H$45,INT((ROW()-13)/2),0))</f>
        <v/>
      </c>
      <c r="H131" s="801" t="str">
        <f ca="1">IF(ISBLANK(OFFSET('9. METAS'!$K$20,INT((ROW()-13)/2),0)),"",OFFSET('9. METAS'!$K$20,INT((ROW()-13)/2),0))</f>
        <v/>
      </c>
      <c r="I131" s="804"/>
      <c r="J131" s="242">
        <f ca="1">IF(MOD(ROW()-13,2)=0,IF(ISBLANK(OFFSET('10. SEGUIMIENTO 2025'!$N$14,INT((ROW()-13)/2),0)),"",OFFSET('10. SEGUIMIENTO 2025'!$N$14,INT((ROW()-13)/2),0)),IF(ISBLANK(OFFSET('9. METAS'!$N$20,INT((ROW()-14)/2),0)),"",OFFSET('9. METAS'!$N$20,INT((ROW()-14)/2),0)))</f>
        <v>41</v>
      </c>
      <c r="K131" s="243" t="str">
        <f ca="1">IF(MOD(ROW()-13,2)=0,IF(ISBLANK(OFFSET('10. SEGUIMIENTO 2025'!$O$14,INT((ROW()-13)/2),0)),"",OFFSET('10. SEGUIMIENTO 2025'!$O$14,INT((ROW()-13)/2),0)),IF(ISBLANK(OFFSET('9. METAS'!$O$20,INT((ROW()-14)/2),0)),"",OFFSET('9. METAS'!$O$20,INT((ROW()-14)/2),0)))</f>
        <v/>
      </c>
      <c r="L131" s="243" t="str">
        <f ca="1">IF(MOD(ROW()-13,2)=0,IF(ISBLANK(OFFSET('10. SEGUIMIENTO 2025'!$P$14,INT((ROW()-13)/2),0)),"",OFFSET('10. SEGUIMIENTO 2025'!$P$14,INT((ROW()-13)/2),0)),IF(ISBLANK(OFFSET('9. METAS'!$P$20,INT((ROW()-14)/2),0)),"",OFFSET('9. METAS'!$P$20,INT((ROW()-14)/2),0)))</f>
        <v/>
      </c>
      <c r="M131" s="244" t="str">
        <f ca="1">IF(MOD(ROW()-13,2)=0,IF(ISBLANK(OFFSET('10. SEGUIMIENTO 2025'!$Q$14,INT((ROW()-13)/2),0)),"",OFFSET('10. SEGUIMIENTO 2025'!$Q$14,INT((ROW()-13)/2),0)),IF(ISBLANK(OFFSET('9. METAS'!$Q$20,INT((ROW()-14)/2),0)),"",OFFSET('9. METAS'!$Q$20,INT((ROW()-14)/2),0)))</f>
        <v/>
      </c>
      <c r="N131" s="810" t="str">
        <f t="shared" ref="N131" ca="1" si="113">IFERROR(J131/J132,"ND")</f>
        <v>ND</v>
      </c>
      <c r="O131" s="812" t="str">
        <f t="shared" ref="O131" ca="1" si="114">IFERROR(((J131)/H131),"ND")</f>
        <v>ND</v>
      </c>
      <c r="P131" s="816"/>
    </row>
    <row r="132" spans="3:16">
      <c r="C132" s="789"/>
      <c r="D132" s="791"/>
      <c r="E132" s="791"/>
      <c r="F132" s="793"/>
      <c r="G132" s="795"/>
      <c r="H132" s="801"/>
      <c r="I132" s="805"/>
      <c r="J132" s="242" t="str">
        <f ca="1">IF(MOD(ROW()-13,2)=0,IF(ISBLANK(OFFSET('10. SEGUIMIENTO 2025'!$N$14,INT((ROW()-13)/2),0)),"",OFFSET('10. SEGUIMIENTO 2025'!$N$14,INT((ROW()-13)/2),0)),IF(ISBLANK(OFFSET('9. METAS'!$N$20,INT((ROW()-14)/2),0)),"",OFFSET('9. METAS'!$N$20,INT((ROW()-14)/2),0)))</f>
        <v/>
      </c>
      <c r="K132" s="243" t="str">
        <f ca="1">IF(MOD(ROW()-13,2)=0,IF(ISBLANK(OFFSET('10. SEGUIMIENTO 2025'!$O$14,INT((ROW()-13)/2),0)),"",OFFSET('10. SEGUIMIENTO 2025'!$O$14,INT((ROW()-13)/2),0)),IF(ISBLANK(OFFSET('9. METAS'!$O$20,INT((ROW()-14)/2),0)),"",OFFSET('9. METAS'!$O$20,INT((ROW()-14)/2),0)))</f>
        <v/>
      </c>
      <c r="L132" s="243" t="str">
        <f ca="1">IF(MOD(ROW()-13,2)=0,IF(ISBLANK(OFFSET('10. SEGUIMIENTO 2025'!$P$14,INT((ROW()-13)/2),0)),"",OFFSET('10. SEGUIMIENTO 2025'!$P$14,INT((ROW()-13)/2),0)),IF(ISBLANK(OFFSET('9. METAS'!$P$20,INT((ROW()-14)/2),0)),"",OFFSET('9. METAS'!$P$20,INT((ROW()-14)/2),0)))</f>
        <v/>
      </c>
      <c r="M132" s="244" t="str">
        <f ca="1">IF(MOD(ROW()-13,2)=0,IF(ISBLANK(OFFSET('10. SEGUIMIENTO 2025'!$Q$14,INT((ROW()-13)/2),0)),"",OFFSET('10. SEGUIMIENTO 2025'!$Q$14,INT((ROW()-13)/2),0)),IF(ISBLANK(OFFSET('9. METAS'!$Q$20,INT((ROW()-14)/2),0)),"",OFFSET('9. METAS'!$Q$20,INT((ROW()-14)/2),0)))</f>
        <v/>
      </c>
      <c r="N132" s="811"/>
      <c r="O132" s="813"/>
      <c r="P132" s="817"/>
    </row>
    <row r="133" spans="3:16">
      <c r="C133" s="797" t="str">
        <f ca="1">IF(ISBLANK(OFFSET('5. Pp (3 años)'!$C$45,INT((ROW()-13)/2),0)),"",OFFSET('5. Pp (3 años)'!$C$45,INT((ROW()-13)/2),0))</f>
        <v/>
      </c>
      <c r="D133" s="791" t="str">
        <f ca="1">IF(ISBLANK(OFFSET('5. Pp (3 años)'!$D$45,INT((ROW()-13)/2),0)),"",OFFSET('5. Pp (3 años)'!$D$45,INT((ROW()-13)/2),0))</f>
        <v/>
      </c>
      <c r="E133" s="791" t="str">
        <f ca="1">IF(ISBLANK(OFFSET('5. Pp (3 años)'!$E$45,INT((ROW()-13)/2),0)),"",OFFSET('5. Pp (3 años)'!$E$45,INT((ROW()-13)/2),0))</f>
        <v/>
      </c>
      <c r="F133" s="793" t="str">
        <f ca="1">IF(ISBLANK(OFFSET('5. Pp (3 años)'!$K$45,INT((ROW()-13)/2),0)),"",OFFSET('5. Pp (3 años)'!$K$45,INT((ROW()-13)/2),0))</f>
        <v/>
      </c>
      <c r="G133" s="795" t="str">
        <f ca="1">IF(ISBLANK(OFFSET('5. Pp (3 años)'!$H$45,INT((ROW()-13)/2),0)),"",OFFSET('5. Pp (3 años)'!$H$45,INT((ROW()-13)/2),0))</f>
        <v/>
      </c>
      <c r="H133" s="801" t="str">
        <f ca="1">IF(ISBLANK(OFFSET('9. METAS'!$K$20,INT((ROW()-13)/2),0)),"",OFFSET('9. METAS'!$K$20,INT((ROW()-13)/2),0))</f>
        <v/>
      </c>
      <c r="I133" s="804"/>
      <c r="J133" s="242">
        <f ca="1">IF(MOD(ROW()-13,2)=0,IF(ISBLANK(OFFSET('10. SEGUIMIENTO 2025'!$N$14,INT((ROW()-13)/2),0)),"",OFFSET('10. SEGUIMIENTO 2025'!$N$14,INT((ROW()-13)/2),0)),IF(ISBLANK(OFFSET('9. METAS'!$N$20,INT((ROW()-14)/2),0)),"",OFFSET('9. METAS'!$N$20,INT((ROW()-14)/2),0)))</f>
        <v>41</v>
      </c>
      <c r="K133" s="243" t="str">
        <f ca="1">IF(MOD(ROW()-13,2)=0,IF(ISBLANK(OFFSET('10. SEGUIMIENTO 2025'!$O$14,INT((ROW()-13)/2),0)),"",OFFSET('10. SEGUIMIENTO 2025'!$O$14,INT((ROW()-13)/2),0)),IF(ISBLANK(OFFSET('9. METAS'!$O$20,INT((ROW()-14)/2),0)),"",OFFSET('9. METAS'!$O$20,INT((ROW()-14)/2),0)))</f>
        <v/>
      </c>
      <c r="L133" s="243" t="str">
        <f ca="1">IF(MOD(ROW()-13,2)=0,IF(ISBLANK(OFFSET('10. SEGUIMIENTO 2025'!$P$14,INT((ROW()-13)/2),0)),"",OFFSET('10. SEGUIMIENTO 2025'!$P$14,INT((ROW()-13)/2),0)),IF(ISBLANK(OFFSET('9. METAS'!$P$20,INT((ROW()-14)/2),0)),"",OFFSET('9. METAS'!$P$20,INT((ROW()-14)/2),0)))</f>
        <v/>
      </c>
      <c r="M133" s="244" t="str">
        <f ca="1">IF(MOD(ROW()-13,2)=0,IF(ISBLANK(OFFSET('10. SEGUIMIENTO 2025'!$Q$14,INT((ROW()-13)/2),0)),"",OFFSET('10. SEGUIMIENTO 2025'!$Q$14,INT((ROW()-13)/2),0)),IF(ISBLANK(OFFSET('9. METAS'!$Q$20,INT((ROW()-14)/2),0)),"",OFFSET('9. METAS'!$Q$20,INT((ROW()-14)/2),0)))</f>
        <v/>
      </c>
      <c r="N133" s="810" t="str">
        <f t="shared" ref="N133" ca="1" si="115">IFERROR(J133/J134,"ND")</f>
        <v>ND</v>
      </c>
      <c r="O133" s="812" t="str">
        <f t="shared" ref="O133" ca="1" si="116">IFERROR(((J133)/H133),"ND")</f>
        <v>ND</v>
      </c>
      <c r="P133" s="816"/>
    </row>
    <row r="134" spans="3:16">
      <c r="C134" s="789"/>
      <c r="D134" s="791"/>
      <c r="E134" s="791"/>
      <c r="F134" s="793"/>
      <c r="G134" s="795"/>
      <c r="H134" s="801"/>
      <c r="I134" s="805"/>
      <c r="J134" s="242" t="str">
        <f ca="1">IF(MOD(ROW()-13,2)=0,IF(ISBLANK(OFFSET('10. SEGUIMIENTO 2025'!$N$14,INT((ROW()-13)/2),0)),"",OFFSET('10. SEGUIMIENTO 2025'!$N$14,INT((ROW()-13)/2),0)),IF(ISBLANK(OFFSET('9. METAS'!$N$20,INT((ROW()-14)/2),0)),"",OFFSET('9. METAS'!$N$20,INT((ROW()-14)/2),0)))</f>
        <v/>
      </c>
      <c r="K134" s="243" t="str">
        <f ca="1">IF(MOD(ROW()-13,2)=0,IF(ISBLANK(OFFSET('10. SEGUIMIENTO 2025'!$O$14,INT((ROW()-13)/2),0)),"",OFFSET('10. SEGUIMIENTO 2025'!$O$14,INT((ROW()-13)/2),0)),IF(ISBLANK(OFFSET('9. METAS'!$O$20,INT((ROW()-14)/2),0)),"",OFFSET('9. METAS'!$O$20,INT((ROW()-14)/2),0)))</f>
        <v/>
      </c>
      <c r="L134" s="243" t="str">
        <f ca="1">IF(MOD(ROW()-13,2)=0,IF(ISBLANK(OFFSET('10. SEGUIMIENTO 2025'!$P$14,INT((ROW()-13)/2),0)),"",OFFSET('10. SEGUIMIENTO 2025'!$P$14,INT((ROW()-13)/2),0)),IF(ISBLANK(OFFSET('9. METAS'!$P$20,INT((ROW()-14)/2),0)),"",OFFSET('9. METAS'!$P$20,INT((ROW()-14)/2),0)))</f>
        <v/>
      </c>
      <c r="M134" s="244" t="str">
        <f ca="1">IF(MOD(ROW()-13,2)=0,IF(ISBLANK(OFFSET('10. SEGUIMIENTO 2025'!$Q$14,INT((ROW()-13)/2),0)),"",OFFSET('10. SEGUIMIENTO 2025'!$Q$14,INT((ROW()-13)/2),0)),IF(ISBLANK(OFFSET('9. METAS'!$Q$20,INT((ROW()-14)/2),0)),"",OFFSET('9. METAS'!$Q$20,INT((ROW()-14)/2),0)))</f>
        <v/>
      </c>
      <c r="N134" s="811"/>
      <c r="O134" s="813"/>
      <c r="P134" s="817"/>
    </row>
    <row r="135" spans="3:16">
      <c r="C135" s="797" t="str">
        <f ca="1">IF(ISBLANK(OFFSET('5. Pp (3 años)'!$C$45,INT((ROW()-13)/2),0)),"",OFFSET('5. Pp (3 años)'!$C$45,INT((ROW()-13)/2),0))</f>
        <v/>
      </c>
      <c r="D135" s="791" t="str">
        <f ca="1">IF(ISBLANK(OFFSET('5. Pp (3 años)'!$D$45,INT((ROW()-13)/2),0)),"",OFFSET('5. Pp (3 años)'!$D$45,INT((ROW()-13)/2),0))</f>
        <v/>
      </c>
      <c r="E135" s="791" t="str">
        <f ca="1">IF(ISBLANK(OFFSET('5. Pp (3 años)'!$E$45,INT((ROW()-13)/2),0)),"",OFFSET('5. Pp (3 años)'!$E$45,INT((ROW()-13)/2),0))</f>
        <v/>
      </c>
      <c r="F135" s="793" t="str">
        <f ca="1">IF(ISBLANK(OFFSET('5. Pp (3 años)'!$K$45,INT((ROW()-13)/2),0)),"",OFFSET('5. Pp (3 años)'!$K$45,INT((ROW()-13)/2),0))</f>
        <v/>
      </c>
      <c r="G135" s="795" t="str">
        <f ca="1">IF(ISBLANK(OFFSET('5. Pp (3 años)'!$H$45,INT((ROW()-13)/2),0)),"",OFFSET('5. Pp (3 años)'!$H$45,INT((ROW()-13)/2),0))</f>
        <v/>
      </c>
      <c r="H135" s="801" t="str">
        <f ca="1">IF(ISBLANK(OFFSET('9. METAS'!$K$20,INT((ROW()-13)/2),0)),"",OFFSET('9. METAS'!$K$20,INT((ROW()-13)/2),0))</f>
        <v/>
      </c>
      <c r="I135" s="804"/>
      <c r="J135" s="242">
        <f ca="1">IF(MOD(ROW()-13,2)=0,IF(ISBLANK(OFFSET('10. SEGUIMIENTO 2025'!$N$14,INT((ROW()-13)/2),0)),"",OFFSET('10. SEGUIMIENTO 2025'!$N$14,INT((ROW()-13)/2),0)),IF(ISBLANK(OFFSET('9. METAS'!$N$20,INT((ROW()-14)/2),0)),"",OFFSET('9. METAS'!$N$20,INT((ROW()-14)/2),0)))</f>
        <v>41</v>
      </c>
      <c r="K135" s="243" t="str">
        <f ca="1">IF(MOD(ROW()-13,2)=0,IF(ISBLANK(OFFSET('10. SEGUIMIENTO 2025'!$O$14,INT((ROW()-13)/2),0)),"",OFFSET('10. SEGUIMIENTO 2025'!$O$14,INT((ROW()-13)/2),0)),IF(ISBLANK(OFFSET('9. METAS'!$O$20,INT((ROW()-14)/2),0)),"",OFFSET('9. METAS'!$O$20,INT((ROW()-14)/2),0)))</f>
        <v/>
      </c>
      <c r="L135" s="243" t="str">
        <f ca="1">IF(MOD(ROW()-13,2)=0,IF(ISBLANK(OFFSET('10. SEGUIMIENTO 2025'!$P$14,INT((ROW()-13)/2),0)),"",OFFSET('10. SEGUIMIENTO 2025'!$P$14,INT((ROW()-13)/2),0)),IF(ISBLANK(OFFSET('9. METAS'!$P$20,INT((ROW()-14)/2),0)),"",OFFSET('9. METAS'!$P$20,INT((ROW()-14)/2),0)))</f>
        <v/>
      </c>
      <c r="M135" s="244" t="str">
        <f ca="1">IF(MOD(ROW()-13,2)=0,IF(ISBLANK(OFFSET('10. SEGUIMIENTO 2025'!$Q$14,INT((ROW()-13)/2),0)),"",OFFSET('10. SEGUIMIENTO 2025'!$Q$14,INT((ROW()-13)/2),0)),IF(ISBLANK(OFFSET('9. METAS'!$Q$20,INT((ROW()-14)/2),0)),"",OFFSET('9. METAS'!$Q$20,INT((ROW()-14)/2),0)))</f>
        <v/>
      </c>
      <c r="N135" s="810" t="str">
        <f t="shared" ref="N135" ca="1" si="117">IFERROR(J135/J136,"ND")</f>
        <v>ND</v>
      </c>
      <c r="O135" s="812" t="str">
        <f t="shared" ref="O135" ca="1" si="118">IFERROR(((J135)/H135),"ND")</f>
        <v>ND</v>
      </c>
      <c r="P135" s="816"/>
    </row>
    <row r="136" spans="3:16">
      <c r="C136" s="789"/>
      <c r="D136" s="791"/>
      <c r="E136" s="791"/>
      <c r="F136" s="793"/>
      <c r="G136" s="795"/>
      <c r="H136" s="801"/>
      <c r="I136" s="805"/>
      <c r="J136" s="242" t="str">
        <f ca="1">IF(MOD(ROW()-13,2)=0,IF(ISBLANK(OFFSET('10. SEGUIMIENTO 2025'!$N$14,INT((ROW()-13)/2),0)),"",OFFSET('10. SEGUIMIENTO 2025'!$N$14,INT((ROW()-13)/2),0)),IF(ISBLANK(OFFSET('9. METAS'!$N$20,INT((ROW()-14)/2),0)),"",OFFSET('9. METAS'!$N$20,INT((ROW()-14)/2),0)))</f>
        <v/>
      </c>
      <c r="K136" s="243" t="str">
        <f ca="1">IF(MOD(ROW()-13,2)=0,IF(ISBLANK(OFFSET('10. SEGUIMIENTO 2025'!$O$14,INT((ROW()-13)/2),0)),"",OFFSET('10. SEGUIMIENTO 2025'!$O$14,INT((ROW()-13)/2),0)),IF(ISBLANK(OFFSET('9. METAS'!$O$20,INT((ROW()-14)/2),0)),"",OFFSET('9. METAS'!$O$20,INT((ROW()-14)/2),0)))</f>
        <v/>
      </c>
      <c r="L136" s="243" t="str">
        <f ca="1">IF(MOD(ROW()-13,2)=0,IF(ISBLANK(OFFSET('10. SEGUIMIENTO 2025'!$P$14,INT((ROW()-13)/2),0)),"",OFFSET('10. SEGUIMIENTO 2025'!$P$14,INT((ROW()-13)/2),0)),IF(ISBLANK(OFFSET('9. METAS'!$P$20,INT((ROW()-14)/2),0)),"",OFFSET('9. METAS'!$P$20,INT((ROW()-14)/2),0)))</f>
        <v/>
      </c>
      <c r="M136" s="244" t="str">
        <f ca="1">IF(MOD(ROW()-13,2)=0,IF(ISBLANK(OFFSET('10. SEGUIMIENTO 2025'!$Q$14,INT((ROW()-13)/2),0)),"",OFFSET('10. SEGUIMIENTO 2025'!$Q$14,INT((ROW()-13)/2),0)),IF(ISBLANK(OFFSET('9. METAS'!$Q$20,INT((ROW()-14)/2),0)),"",OFFSET('9. METAS'!$Q$20,INT((ROW()-14)/2),0)))</f>
        <v/>
      </c>
      <c r="N136" s="811"/>
      <c r="O136" s="813"/>
      <c r="P136" s="817"/>
    </row>
    <row r="137" spans="3:16">
      <c r="C137" s="797" t="str">
        <f ca="1">IF(ISBLANK(OFFSET('5. Pp (3 años)'!$C$45,INT((ROW()-13)/2),0)),"",OFFSET('5. Pp (3 años)'!$C$45,INT((ROW()-13)/2),0))</f>
        <v/>
      </c>
      <c r="D137" s="791" t="str">
        <f ca="1">IF(ISBLANK(OFFSET('5. Pp (3 años)'!$D$45,INT((ROW()-13)/2),0)),"",OFFSET('5. Pp (3 años)'!$D$45,INT((ROW()-13)/2),0))</f>
        <v/>
      </c>
      <c r="E137" s="791" t="str">
        <f ca="1">IF(ISBLANK(OFFSET('5. Pp (3 años)'!$E$45,INT((ROW()-13)/2),0)),"",OFFSET('5. Pp (3 años)'!$E$45,INT((ROW()-13)/2),0))</f>
        <v/>
      </c>
      <c r="F137" s="793" t="str">
        <f ca="1">IF(ISBLANK(OFFSET('5. Pp (3 años)'!$K$45,INT((ROW()-13)/2),0)),"",OFFSET('5. Pp (3 años)'!$K$45,INT((ROW()-13)/2),0))</f>
        <v/>
      </c>
      <c r="G137" s="795" t="str">
        <f ca="1">IF(ISBLANK(OFFSET('5. Pp (3 años)'!$H$45,INT((ROW()-13)/2),0)),"",OFFSET('5. Pp (3 años)'!$H$45,INT((ROW()-13)/2),0))</f>
        <v/>
      </c>
      <c r="H137" s="801" t="str">
        <f ca="1">IF(ISBLANK(OFFSET('9. METAS'!$K$20,INT((ROW()-13)/2),0)),"",OFFSET('9. METAS'!$K$20,INT((ROW()-13)/2),0))</f>
        <v/>
      </c>
      <c r="I137" s="804"/>
      <c r="J137" s="242">
        <f ca="1">IF(MOD(ROW()-13,2)=0,IF(ISBLANK(OFFSET('10. SEGUIMIENTO 2025'!$N$14,INT((ROW()-13)/2),0)),"",OFFSET('10. SEGUIMIENTO 2025'!$N$14,INT((ROW()-13)/2),0)),IF(ISBLANK(OFFSET('9. METAS'!$N$20,INT((ROW()-14)/2),0)),"",OFFSET('9. METAS'!$N$20,INT((ROW()-14)/2),0)))</f>
        <v>41</v>
      </c>
      <c r="K137" s="243" t="str">
        <f ca="1">IF(MOD(ROW()-13,2)=0,IF(ISBLANK(OFFSET('10. SEGUIMIENTO 2025'!$O$14,INT((ROW()-13)/2),0)),"",OFFSET('10. SEGUIMIENTO 2025'!$O$14,INT((ROW()-13)/2),0)),IF(ISBLANK(OFFSET('9. METAS'!$O$20,INT((ROW()-14)/2),0)),"",OFFSET('9. METAS'!$O$20,INT((ROW()-14)/2),0)))</f>
        <v/>
      </c>
      <c r="L137" s="243" t="str">
        <f ca="1">IF(MOD(ROW()-13,2)=0,IF(ISBLANK(OFFSET('10. SEGUIMIENTO 2025'!$P$14,INT((ROW()-13)/2),0)),"",OFFSET('10. SEGUIMIENTO 2025'!$P$14,INT((ROW()-13)/2),0)),IF(ISBLANK(OFFSET('9. METAS'!$P$20,INT((ROW()-14)/2),0)),"",OFFSET('9. METAS'!$P$20,INT((ROW()-14)/2),0)))</f>
        <v/>
      </c>
      <c r="M137" s="244" t="str">
        <f ca="1">IF(MOD(ROW()-13,2)=0,IF(ISBLANK(OFFSET('10. SEGUIMIENTO 2025'!$Q$14,INT((ROW()-13)/2),0)),"",OFFSET('10. SEGUIMIENTO 2025'!$Q$14,INT((ROW()-13)/2),0)),IF(ISBLANK(OFFSET('9. METAS'!$Q$20,INT((ROW()-14)/2),0)),"",OFFSET('9. METAS'!$Q$20,INT((ROW()-14)/2),0)))</f>
        <v/>
      </c>
      <c r="N137" s="810" t="str">
        <f t="shared" ref="N137" ca="1" si="119">IFERROR(J137/J138,"ND")</f>
        <v>ND</v>
      </c>
      <c r="O137" s="812" t="str">
        <f t="shared" ref="O137" ca="1" si="120">IFERROR(((J137)/H137),"ND")</f>
        <v>ND</v>
      </c>
      <c r="P137" s="816"/>
    </row>
    <row r="138" spans="3:16">
      <c r="C138" s="789"/>
      <c r="D138" s="791"/>
      <c r="E138" s="791"/>
      <c r="F138" s="793"/>
      <c r="G138" s="795"/>
      <c r="H138" s="801"/>
      <c r="I138" s="805"/>
      <c r="J138" s="242" t="str">
        <f ca="1">IF(MOD(ROW()-13,2)=0,IF(ISBLANK(OFFSET('10. SEGUIMIENTO 2025'!$N$14,INT((ROW()-13)/2),0)),"",OFFSET('10. SEGUIMIENTO 2025'!$N$14,INT((ROW()-13)/2),0)),IF(ISBLANK(OFFSET('9. METAS'!$N$20,INT((ROW()-14)/2),0)),"",OFFSET('9. METAS'!$N$20,INT((ROW()-14)/2),0)))</f>
        <v/>
      </c>
      <c r="K138" s="243" t="str">
        <f ca="1">IF(MOD(ROW()-13,2)=0,IF(ISBLANK(OFFSET('10. SEGUIMIENTO 2025'!$O$14,INT((ROW()-13)/2),0)),"",OFFSET('10. SEGUIMIENTO 2025'!$O$14,INT((ROW()-13)/2),0)),IF(ISBLANK(OFFSET('9. METAS'!$O$20,INT((ROW()-14)/2),0)),"",OFFSET('9. METAS'!$O$20,INT((ROW()-14)/2),0)))</f>
        <v/>
      </c>
      <c r="L138" s="243" t="str">
        <f ca="1">IF(MOD(ROW()-13,2)=0,IF(ISBLANK(OFFSET('10. SEGUIMIENTO 2025'!$P$14,INT((ROW()-13)/2),0)),"",OFFSET('10. SEGUIMIENTO 2025'!$P$14,INT((ROW()-13)/2),0)),IF(ISBLANK(OFFSET('9. METAS'!$P$20,INT((ROW()-14)/2),0)),"",OFFSET('9. METAS'!$P$20,INT((ROW()-14)/2),0)))</f>
        <v/>
      </c>
      <c r="M138" s="244" t="str">
        <f ca="1">IF(MOD(ROW()-13,2)=0,IF(ISBLANK(OFFSET('10. SEGUIMIENTO 2025'!$Q$14,INT((ROW()-13)/2),0)),"",OFFSET('10. SEGUIMIENTO 2025'!$Q$14,INT((ROW()-13)/2),0)),IF(ISBLANK(OFFSET('9. METAS'!$Q$20,INT((ROW()-14)/2),0)),"",OFFSET('9. METAS'!$Q$20,INT((ROW()-14)/2),0)))</f>
        <v/>
      </c>
      <c r="N138" s="811"/>
      <c r="O138" s="813"/>
      <c r="P138" s="817"/>
    </row>
    <row r="139" spans="3:16">
      <c r="C139" s="797" t="str">
        <f ca="1">IF(ISBLANK(OFFSET('5. Pp (3 años)'!$C$45,INT((ROW()-13)/2),0)),"",OFFSET('5. Pp (3 años)'!$C$45,INT((ROW()-13)/2),0))</f>
        <v/>
      </c>
      <c r="D139" s="791" t="str">
        <f ca="1">IF(ISBLANK(OFFSET('5. Pp (3 años)'!$D$45,INT((ROW()-13)/2),0)),"",OFFSET('5. Pp (3 años)'!$D$45,INT((ROW()-13)/2),0))</f>
        <v/>
      </c>
      <c r="E139" s="791" t="str">
        <f ca="1">IF(ISBLANK(OFFSET('5. Pp (3 años)'!$E$45,INT((ROW()-13)/2),0)),"",OFFSET('5. Pp (3 años)'!$E$45,INT((ROW()-13)/2),0))</f>
        <v/>
      </c>
      <c r="F139" s="793" t="str">
        <f ca="1">IF(ISBLANK(OFFSET('5. Pp (3 años)'!$K$45,INT((ROW()-13)/2),0)),"",OFFSET('5. Pp (3 años)'!$K$45,INT((ROW()-13)/2),0))</f>
        <v/>
      </c>
      <c r="G139" s="795" t="str">
        <f ca="1">IF(ISBLANK(OFFSET('5. Pp (3 años)'!$H$45,INT((ROW()-13)/2),0)),"",OFFSET('5. Pp (3 años)'!$H$45,INT((ROW()-13)/2),0))</f>
        <v/>
      </c>
      <c r="H139" s="801" t="str">
        <f ca="1">IF(ISBLANK(OFFSET('9. METAS'!$K$20,INT((ROW()-13)/2),0)),"",OFFSET('9. METAS'!$K$20,INT((ROW()-13)/2),0))</f>
        <v/>
      </c>
      <c r="I139" s="804"/>
      <c r="J139" s="242">
        <f ca="1">IF(MOD(ROW()-13,2)=0,IF(ISBLANK(OFFSET('10. SEGUIMIENTO 2025'!$N$14,INT((ROW()-13)/2),0)),"",OFFSET('10. SEGUIMIENTO 2025'!$N$14,INT((ROW()-13)/2),0)),IF(ISBLANK(OFFSET('9. METAS'!$N$20,INT((ROW()-14)/2),0)),"",OFFSET('9. METAS'!$N$20,INT((ROW()-14)/2),0)))</f>
        <v>41</v>
      </c>
      <c r="K139" s="243" t="str">
        <f ca="1">IF(MOD(ROW()-13,2)=0,IF(ISBLANK(OFFSET('10. SEGUIMIENTO 2025'!$O$14,INT((ROW()-13)/2),0)),"",OFFSET('10. SEGUIMIENTO 2025'!$O$14,INT((ROW()-13)/2),0)),IF(ISBLANK(OFFSET('9. METAS'!$O$20,INT((ROW()-14)/2),0)),"",OFFSET('9. METAS'!$O$20,INT((ROW()-14)/2),0)))</f>
        <v/>
      </c>
      <c r="L139" s="243" t="str">
        <f ca="1">IF(MOD(ROW()-13,2)=0,IF(ISBLANK(OFFSET('10. SEGUIMIENTO 2025'!$P$14,INT((ROW()-13)/2),0)),"",OFFSET('10. SEGUIMIENTO 2025'!$P$14,INT((ROW()-13)/2),0)),IF(ISBLANK(OFFSET('9. METAS'!$P$20,INT((ROW()-14)/2),0)),"",OFFSET('9. METAS'!$P$20,INT((ROW()-14)/2),0)))</f>
        <v/>
      </c>
      <c r="M139" s="244" t="str">
        <f ca="1">IF(MOD(ROW()-13,2)=0,IF(ISBLANK(OFFSET('10. SEGUIMIENTO 2025'!$Q$14,INT((ROW()-13)/2),0)),"",OFFSET('10. SEGUIMIENTO 2025'!$Q$14,INT((ROW()-13)/2),0)),IF(ISBLANK(OFFSET('9. METAS'!$Q$20,INT((ROW()-14)/2),0)),"",OFFSET('9. METAS'!$Q$20,INT((ROW()-14)/2),0)))</f>
        <v/>
      </c>
      <c r="N139" s="810" t="str">
        <f t="shared" ref="N139" ca="1" si="121">IFERROR(J139/J140,"ND")</f>
        <v>ND</v>
      </c>
      <c r="O139" s="812" t="str">
        <f t="shared" ref="O139" ca="1" si="122">IFERROR(((J139)/H139),"ND")</f>
        <v>ND</v>
      </c>
      <c r="P139" s="816"/>
    </row>
    <row r="140" spans="3:16">
      <c r="C140" s="789"/>
      <c r="D140" s="791"/>
      <c r="E140" s="791"/>
      <c r="F140" s="793"/>
      <c r="G140" s="795"/>
      <c r="H140" s="801"/>
      <c r="I140" s="805"/>
      <c r="J140" s="242" t="str">
        <f ca="1">IF(MOD(ROW()-13,2)=0,IF(ISBLANK(OFFSET('10. SEGUIMIENTO 2025'!$N$14,INT((ROW()-13)/2),0)),"",OFFSET('10. SEGUIMIENTO 2025'!$N$14,INT((ROW()-13)/2),0)),IF(ISBLANK(OFFSET('9. METAS'!$N$20,INT((ROW()-14)/2),0)),"",OFFSET('9. METAS'!$N$20,INT((ROW()-14)/2),0)))</f>
        <v/>
      </c>
      <c r="K140" s="243" t="str">
        <f ca="1">IF(MOD(ROW()-13,2)=0,IF(ISBLANK(OFFSET('10. SEGUIMIENTO 2025'!$O$14,INT((ROW()-13)/2),0)),"",OFFSET('10. SEGUIMIENTO 2025'!$O$14,INT((ROW()-13)/2),0)),IF(ISBLANK(OFFSET('9. METAS'!$O$20,INT((ROW()-14)/2),0)),"",OFFSET('9. METAS'!$O$20,INT((ROW()-14)/2),0)))</f>
        <v/>
      </c>
      <c r="L140" s="243" t="str">
        <f ca="1">IF(MOD(ROW()-13,2)=0,IF(ISBLANK(OFFSET('10. SEGUIMIENTO 2025'!$P$14,INT((ROW()-13)/2),0)),"",OFFSET('10. SEGUIMIENTO 2025'!$P$14,INT((ROW()-13)/2),0)),IF(ISBLANK(OFFSET('9. METAS'!$P$20,INT((ROW()-14)/2),0)),"",OFFSET('9. METAS'!$P$20,INT((ROW()-14)/2),0)))</f>
        <v/>
      </c>
      <c r="M140" s="244" t="str">
        <f ca="1">IF(MOD(ROW()-13,2)=0,IF(ISBLANK(OFFSET('10. SEGUIMIENTO 2025'!$Q$14,INT((ROW()-13)/2),0)),"",OFFSET('10. SEGUIMIENTO 2025'!$Q$14,INT((ROW()-13)/2),0)),IF(ISBLANK(OFFSET('9. METAS'!$Q$20,INT((ROW()-14)/2),0)),"",OFFSET('9. METAS'!$Q$20,INT((ROW()-14)/2),0)))</f>
        <v/>
      </c>
      <c r="N140" s="811"/>
      <c r="O140" s="813"/>
      <c r="P140" s="817"/>
    </row>
    <row r="141" spans="3:16">
      <c r="C141" s="797" t="str">
        <f ca="1">IF(ISBLANK(OFFSET('5. Pp (3 años)'!$C$45,INT((ROW()-13)/2),0)),"",OFFSET('5. Pp (3 años)'!$C$45,INT((ROW()-13)/2),0))</f>
        <v/>
      </c>
      <c r="D141" s="791" t="str">
        <f ca="1">IF(ISBLANK(OFFSET('5. Pp (3 años)'!$D$45,INT((ROW()-13)/2),0)),"",OFFSET('5. Pp (3 años)'!$D$45,INT((ROW()-13)/2),0))</f>
        <v/>
      </c>
      <c r="E141" s="791" t="str">
        <f ca="1">IF(ISBLANK(OFFSET('5. Pp (3 años)'!$E$45,INT((ROW()-13)/2),0)),"",OFFSET('5. Pp (3 años)'!$E$45,INT((ROW()-13)/2),0))</f>
        <v/>
      </c>
      <c r="F141" s="793" t="str">
        <f ca="1">IF(ISBLANK(OFFSET('5. Pp (3 años)'!$K$45,INT((ROW()-13)/2),0)),"",OFFSET('5. Pp (3 años)'!$K$45,INT((ROW()-13)/2),0))</f>
        <v/>
      </c>
      <c r="G141" s="795" t="str">
        <f ca="1">IF(ISBLANK(OFFSET('5. Pp (3 años)'!$H$45,INT((ROW()-13)/2),0)),"",OFFSET('5. Pp (3 años)'!$H$45,INT((ROW()-13)/2),0))</f>
        <v/>
      </c>
      <c r="H141" s="801" t="str">
        <f ca="1">IF(ISBLANK(OFFSET('9. METAS'!$K$20,INT((ROW()-13)/2),0)),"",OFFSET('9. METAS'!$K$20,INT((ROW()-13)/2),0))</f>
        <v/>
      </c>
      <c r="I141" s="804"/>
      <c r="J141" s="242">
        <f ca="1">IF(MOD(ROW()-13,2)=0,IF(ISBLANK(OFFSET('10. SEGUIMIENTO 2025'!$N$14,INT((ROW()-13)/2),0)),"",OFFSET('10. SEGUIMIENTO 2025'!$N$14,INT((ROW()-13)/2),0)),IF(ISBLANK(OFFSET('9. METAS'!$N$20,INT((ROW()-14)/2),0)),"",OFFSET('9. METAS'!$N$20,INT((ROW()-14)/2),0)))</f>
        <v>41</v>
      </c>
      <c r="K141" s="243" t="str">
        <f ca="1">IF(MOD(ROW()-13,2)=0,IF(ISBLANK(OFFSET('10. SEGUIMIENTO 2025'!$O$14,INT((ROW()-13)/2),0)),"",OFFSET('10. SEGUIMIENTO 2025'!$O$14,INT((ROW()-13)/2),0)),IF(ISBLANK(OFFSET('9. METAS'!$O$20,INT((ROW()-14)/2),0)),"",OFFSET('9. METAS'!$O$20,INT((ROW()-14)/2),0)))</f>
        <v/>
      </c>
      <c r="L141" s="243" t="str">
        <f ca="1">IF(MOD(ROW()-13,2)=0,IF(ISBLANK(OFFSET('10. SEGUIMIENTO 2025'!$P$14,INT((ROW()-13)/2),0)),"",OFFSET('10. SEGUIMIENTO 2025'!$P$14,INT((ROW()-13)/2),0)),IF(ISBLANK(OFFSET('9. METAS'!$P$20,INT((ROW()-14)/2),0)),"",OFFSET('9. METAS'!$P$20,INT((ROW()-14)/2),0)))</f>
        <v/>
      </c>
      <c r="M141" s="244" t="str">
        <f ca="1">IF(MOD(ROW()-13,2)=0,IF(ISBLANK(OFFSET('10. SEGUIMIENTO 2025'!$Q$14,INT((ROW()-13)/2),0)),"",OFFSET('10. SEGUIMIENTO 2025'!$Q$14,INT((ROW()-13)/2),0)),IF(ISBLANK(OFFSET('9. METAS'!$Q$20,INT((ROW()-14)/2),0)),"",OFFSET('9. METAS'!$Q$20,INT((ROW()-14)/2),0)))</f>
        <v/>
      </c>
      <c r="N141" s="810" t="str">
        <f t="shared" ref="N141" ca="1" si="123">IFERROR(J141/J142,"ND")</f>
        <v>ND</v>
      </c>
      <c r="O141" s="812" t="str">
        <f t="shared" ref="O141" ca="1" si="124">IFERROR(((J141)/H141),"ND")</f>
        <v>ND</v>
      </c>
      <c r="P141" s="816"/>
    </row>
    <row r="142" spans="3:16">
      <c r="C142" s="789"/>
      <c r="D142" s="791"/>
      <c r="E142" s="791"/>
      <c r="F142" s="793"/>
      <c r="G142" s="795"/>
      <c r="H142" s="801"/>
      <c r="I142" s="805"/>
      <c r="J142" s="242" t="str">
        <f ca="1">IF(MOD(ROW()-13,2)=0,IF(ISBLANK(OFFSET('10. SEGUIMIENTO 2025'!$N$14,INT((ROW()-13)/2),0)),"",OFFSET('10. SEGUIMIENTO 2025'!$N$14,INT((ROW()-13)/2),0)),IF(ISBLANK(OFFSET('9. METAS'!$N$20,INT((ROW()-14)/2),0)),"",OFFSET('9. METAS'!$N$20,INT((ROW()-14)/2),0)))</f>
        <v/>
      </c>
      <c r="K142" s="243" t="str">
        <f ca="1">IF(MOD(ROW()-13,2)=0,IF(ISBLANK(OFFSET('10. SEGUIMIENTO 2025'!$O$14,INT((ROW()-13)/2),0)),"",OFFSET('10. SEGUIMIENTO 2025'!$O$14,INT((ROW()-13)/2),0)),IF(ISBLANK(OFFSET('9. METAS'!$O$20,INT((ROW()-14)/2),0)),"",OFFSET('9. METAS'!$O$20,INT((ROW()-14)/2),0)))</f>
        <v/>
      </c>
      <c r="L142" s="243" t="str">
        <f ca="1">IF(MOD(ROW()-13,2)=0,IF(ISBLANK(OFFSET('10. SEGUIMIENTO 2025'!$P$14,INT((ROW()-13)/2),0)),"",OFFSET('10. SEGUIMIENTO 2025'!$P$14,INT((ROW()-13)/2),0)),IF(ISBLANK(OFFSET('9. METAS'!$P$20,INT((ROW()-14)/2),0)),"",OFFSET('9. METAS'!$P$20,INT((ROW()-14)/2),0)))</f>
        <v/>
      </c>
      <c r="M142" s="244" t="str">
        <f ca="1">IF(MOD(ROW()-13,2)=0,IF(ISBLANK(OFFSET('10. SEGUIMIENTO 2025'!$Q$14,INT((ROW()-13)/2),0)),"",OFFSET('10. SEGUIMIENTO 2025'!$Q$14,INT((ROW()-13)/2),0)),IF(ISBLANK(OFFSET('9. METAS'!$Q$20,INT((ROW()-14)/2),0)),"",OFFSET('9. METAS'!$Q$20,INT((ROW()-14)/2),0)))</f>
        <v/>
      </c>
      <c r="N142" s="811"/>
      <c r="O142" s="813"/>
      <c r="P142" s="817"/>
    </row>
    <row r="143" spans="3:16">
      <c r="C143" s="797" t="str">
        <f ca="1">IF(ISBLANK(OFFSET('5. Pp (3 años)'!$C$45,INT((ROW()-13)/2),0)),"",OFFSET('5. Pp (3 años)'!$C$45,INT((ROW()-13)/2),0))</f>
        <v/>
      </c>
      <c r="D143" s="791" t="str">
        <f ca="1">IF(ISBLANK(OFFSET('5. Pp (3 años)'!$D$45,INT((ROW()-13)/2),0)),"",OFFSET('5. Pp (3 años)'!$D$45,INT((ROW()-13)/2),0))</f>
        <v/>
      </c>
      <c r="E143" s="791" t="str">
        <f ca="1">IF(ISBLANK(OFFSET('5. Pp (3 años)'!$E$45,INT((ROW()-13)/2),0)),"",OFFSET('5. Pp (3 años)'!$E$45,INT((ROW()-13)/2),0))</f>
        <v/>
      </c>
      <c r="F143" s="793" t="str">
        <f ca="1">IF(ISBLANK(OFFSET('5. Pp (3 años)'!$K$45,INT((ROW()-13)/2),0)),"",OFFSET('5. Pp (3 años)'!$K$45,INT((ROW()-13)/2),0))</f>
        <v/>
      </c>
      <c r="G143" s="795" t="str">
        <f ca="1">IF(ISBLANK(OFFSET('5. Pp (3 años)'!$H$45,INT((ROW()-13)/2),0)),"",OFFSET('5. Pp (3 años)'!$H$45,INT((ROW()-13)/2),0))</f>
        <v/>
      </c>
      <c r="H143" s="801" t="str">
        <f ca="1">IF(ISBLANK(OFFSET('9. METAS'!$K$20,INT((ROW()-13)/2),0)),"",OFFSET('9. METAS'!$K$20,INT((ROW()-13)/2),0))</f>
        <v/>
      </c>
      <c r="I143" s="804"/>
      <c r="J143" s="242">
        <f ca="1">IF(MOD(ROW()-13,2)=0,IF(ISBLANK(OFFSET('10. SEGUIMIENTO 2025'!$N$14,INT((ROW()-13)/2),0)),"",OFFSET('10. SEGUIMIENTO 2025'!$N$14,INT((ROW()-13)/2),0)),IF(ISBLANK(OFFSET('9. METAS'!$N$20,INT((ROW()-14)/2),0)),"",OFFSET('9. METAS'!$N$20,INT((ROW()-14)/2),0)))</f>
        <v>41</v>
      </c>
      <c r="K143" s="243" t="str">
        <f ca="1">IF(MOD(ROW()-13,2)=0,IF(ISBLANK(OFFSET('10. SEGUIMIENTO 2025'!$O$14,INT((ROW()-13)/2),0)),"",OFFSET('10. SEGUIMIENTO 2025'!$O$14,INT((ROW()-13)/2),0)),IF(ISBLANK(OFFSET('9. METAS'!$O$20,INT((ROW()-14)/2),0)),"",OFFSET('9. METAS'!$O$20,INT((ROW()-14)/2),0)))</f>
        <v/>
      </c>
      <c r="L143" s="243" t="str">
        <f ca="1">IF(MOD(ROW()-13,2)=0,IF(ISBLANK(OFFSET('10. SEGUIMIENTO 2025'!$P$14,INT((ROW()-13)/2),0)),"",OFFSET('10. SEGUIMIENTO 2025'!$P$14,INT((ROW()-13)/2),0)),IF(ISBLANK(OFFSET('9. METAS'!$P$20,INT((ROW()-14)/2),0)),"",OFFSET('9. METAS'!$P$20,INT((ROW()-14)/2),0)))</f>
        <v/>
      </c>
      <c r="M143" s="244" t="str">
        <f ca="1">IF(MOD(ROW()-13,2)=0,IF(ISBLANK(OFFSET('10. SEGUIMIENTO 2025'!$Q$14,INT((ROW()-13)/2),0)),"",OFFSET('10. SEGUIMIENTO 2025'!$Q$14,INT((ROW()-13)/2),0)),IF(ISBLANK(OFFSET('9. METAS'!$Q$20,INT((ROW()-14)/2),0)),"",OFFSET('9. METAS'!$Q$20,INT((ROW()-14)/2),0)))</f>
        <v/>
      </c>
      <c r="N143" s="810" t="str">
        <f t="shared" ref="N143" ca="1" si="125">IFERROR(J143/J144,"ND")</f>
        <v>ND</v>
      </c>
      <c r="O143" s="812" t="str">
        <f t="shared" ref="O143" ca="1" si="126">IFERROR(((J143)/H143),"ND")</f>
        <v>ND</v>
      </c>
      <c r="P143" s="816"/>
    </row>
    <row r="144" spans="3:16">
      <c r="C144" s="789"/>
      <c r="D144" s="791"/>
      <c r="E144" s="791"/>
      <c r="F144" s="793"/>
      <c r="G144" s="795"/>
      <c r="H144" s="801"/>
      <c r="I144" s="805"/>
      <c r="J144" s="242" t="str">
        <f ca="1">IF(MOD(ROW()-13,2)=0,IF(ISBLANK(OFFSET('10. SEGUIMIENTO 2025'!$N$14,INT((ROW()-13)/2),0)),"",OFFSET('10. SEGUIMIENTO 2025'!$N$14,INT((ROW()-13)/2),0)),IF(ISBLANK(OFFSET('9. METAS'!$N$20,INT((ROW()-14)/2),0)),"",OFFSET('9. METAS'!$N$20,INT((ROW()-14)/2),0)))</f>
        <v/>
      </c>
      <c r="K144" s="243" t="str">
        <f ca="1">IF(MOD(ROW()-13,2)=0,IF(ISBLANK(OFFSET('10. SEGUIMIENTO 2025'!$O$14,INT((ROW()-13)/2),0)),"",OFFSET('10. SEGUIMIENTO 2025'!$O$14,INT((ROW()-13)/2),0)),IF(ISBLANK(OFFSET('9. METAS'!$O$20,INT((ROW()-14)/2),0)),"",OFFSET('9. METAS'!$O$20,INT((ROW()-14)/2),0)))</f>
        <v/>
      </c>
      <c r="L144" s="243" t="str">
        <f ca="1">IF(MOD(ROW()-13,2)=0,IF(ISBLANK(OFFSET('10. SEGUIMIENTO 2025'!$P$14,INT((ROW()-13)/2),0)),"",OFFSET('10. SEGUIMIENTO 2025'!$P$14,INT((ROW()-13)/2),0)),IF(ISBLANK(OFFSET('9. METAS'!$P$20,INT((ROW()-14)/2),0)),"",OFFSET('9. METAS'!$P$20,INT((ROW()-14)/2),0)))</f>
        <v/>
      </c>
      <c r="M144" s="244" t="str">
        <f ca="1">IF(MOD(ROW()-13,2)=0,IF(ISBLANK(OFFSET('10. SEGUIMIENTO 2025'!$Q$14,INT((ROW()-13)/2),0)),"",OFFSET('10. SEGUIMIENTO 2025'!$Q$14,INT((ROW()-13)/2),0)),IF(ISBLANK(OFFSET('9. METAS'!$Q$20,INT((ROW()-14)/2),0)),"",OFFSET('9. METAS'!$Q$20,INT((ROW()-14)/2),0)))</f>
        <v/>
      </c>
      <c r="N144" s="811"/>
      <c r="O144" s="813"/>
      <c r="P144" s="817"/>
    </row>
    <row r="145" spans="3:16">
      <c r="C145" s="797" t="str">
        <f ca="1">IF(ISBLANK(OFFSET('5. Pp (3 años)'!$C$45,INT((ROW()-13)/2),0)),"",OFFSET('5. Pp (3 años)'!$C$45,INT((ROW()-13)/2),0))</f>
        <v/>
      </c>
      <c r="D145" s="791" t="str">
        <f ca="1">IF(ISBLANK(OFFSET('5. Pp (3 años)'!$D$45,INT((ROW()-13)/2),0)),"",OFFSET('5. Pp (3 años)'!$D$45,INT((ROW()-13)/2),0))</f>
        <v/>
      </c>
      <c r="E145" s="791" t="str">
        <f ca="1">IF(ISBLANK(OFFSET('5. Pp (3 años)'!$E$45,INT((ROW()-13)/2),0)),"",OFFSET('5. Pp (3 años)'!$E$45,INT((ROW()-13)/2),0))</f>
        <v/>
      </c>
      <c r="F145" s="793" t="str">
        <f ca="1">IF(ISBLANK(OFFSET('5. Pp (3 años)'!$K$45,INT((ROW()-13)/2),0)),"",OFFSET('5. Pp (3 años)'!$K$45,INT((ROW()-13)/2),0))</f>
        <v/>
      </c>
      <c r="G145" s="795" t="str">
        <f ca="1">IF(ISBLANK(OFFSET('5. Pp (3 años)'!$H$45,INT((ROW()-13)/2),0)),"",OFFSET('5. Pp (3 años)'!$H$45,INT((ROW()-13)/2),0))</f>
        <v/>
      </c>
      <c r="H145" s="801" t="str">
        <f ca="1">IF(ISBLANK(OFFSET('9. METAS'!$K$20,INT((ROW()-13)/2),0)),"",OFFSET('9. METAS'!$K$20,INT((ROW()-13)/2),0))</f>
        <v/>
      </c>
      <c r="I145" s="804"/>
      <c r="J145" s="242">
        <f ca="1">IF(MOD(ROW()-13,2)=0,IF(ISBLANK(OFFSET('10. SEGUIMIENTO 2025'!$N$14,INT((ROW()-13)/2),0)),"",OFFSET('10. SEGUIMIENTO 2025'!$N$14,INT((ROW()-13)/2),0)),IF(ISBLANK(OFFSET('9. METAS'!$N$20,INT((ROW()-14)/2),0)),"",OFFSET('9. METAS'!$N$20,INT((ROW()-14)/2),0)))</f>
        <v>41</v>
      </c>
      <c r="K145" s="243" t="str">
        <f ca="1">IF(MOD(ROW()-13,2)=0,IF(ISBLANK(OFFSET('10. SEGUIMIENTO 2025'!$O$14,INT((ROW()-13)/2),0)),"",OFFSET('10. SEGUIMIENTO 2025'!$O$14,INT((ROW()-13)/2),0)),IF(ISBLANK(OFFSET('9. METAS'!$O$20,INT((ROW()-14)/2),0)),"",OFFSET('9. METAS'!$O$20,INT((ROW()-14)/2),0)))</f>
        <v/>
      </c>
      <c r="L145" s="243" t="str">
        <f ca="1">IF(MOD(ROW()-13,2)=0,IF(ISBLANK(OFFSET('10. SEGUIMIENTO 2025'!$P$14,INT((ROW()-13)/2),0)),"",OFFSET('10. SEGUIMIENTO 2025'!$P$14,INT((ROW()-13)/2),0)),IF(ISBLANK(OFFSET('9. METAS'!$P$20,INT((ROW()-14)/2),0)),"",OFFSET('9. METAS'!$P$20,INT((ROW()-14)/2),0)))</f>
        <v/>
      </c>
      <c r="M145" s="244" t="str">
        <f ca="1">IF(MOD(ROW()-13,2)=0,IF(ISBLANK(OFFSET('10. SEGUIMIENTO 2025'!$Q$14,INT((ROW()-13)/2),0)),"",OFFSET('10. SEGUIMIENTO 2025'!$Q$14,INT((ROW()-13)/2),0)),IF(ISBLANK(OFFSET('9. METAS'!$Q$20,INT((ROW()-14)/2),0)),"",OFFSET('9. METAS'!$Q$20,INT((ROW()-14)/2),0)))</f>
        <v/>
      </c>
      <c r="N145" s="810" t="str">
        <f t="shared" ref="N145" ca="1" si="127">IFERROR(J145/J146,"ND")</f>
        <v>ND</v>
      </c>
      <c r="O145" s="812" t="str">
        <f t="shared" ref="O145" ca="1" si="128">IFERROR(((J145)/H145),"ND")</f>
        <v>ND</v>
      </c>
      <c r="P145" s="816"/>
    </row>
    <row r="146" spans="3:16">
      <c r="C146" s="789"/>
      <c r="D146" s="791"/>
      <c r="E146" s="791"/>
      <c r="F146" s="793"/>
      <c r="G146" s="795"/>
      <c r="H146" s="801"/>
      <c r="I146" s="805"/>
      <c r="J146" s="242" t="str">
        <f ca="1">IF(MOD(ROW()-13,2)=0,IF(ISBLANK(OFFSET('10. SEGUIMIENTO 2025'!$N$14,INT((ROW()-13)/2),0)),"",OFFSET('10. SEGUIMIENTO 2025'!$N$14,INT((ROW()-13)/2),0)),IF(ISBLANK(OFFSET('9. METAS'!$N$20,INT((ROW()-14)/2),0)),"",OFFSET('9. METAS'!$N$20,INT((ROW()-14)/2),0)))</f>
        <v/>
      </c>
      <c r="K146" s="243" t="str">
        <f ca="1">IF(MOD(ROW()-13,2)=0,IF(ISBLANK(OFFSET('10. SEGUIMIENTO 2025'!$O$14,INT((ROW()-13)/2),0)),"",OFFSET('10. SEGUIMIENTO 2025'!$O$14,INT((ROW()-13)/2),0)),IF(ISBLANK(OFFSET('9. METAS'!$O$20,INT((ROW()-14)/2),0)),"",OFFSET('9. METAS'!$O$20,INT((ROW()-14)/2),0)))</f>
        <v/>
      </c>
      <c r="L146" s="243" t="str">
        <f ca="1">IF(MOD(ROW()-13,2)=0,IF(ISBLANK(OFFSET('10. SEGUIMIENTO 2025'!$P$14,INT((ROW()-13)/2),0)),"",OFFSET('10. SEGUIMIENTO 2025'!$P$14,INT((ROW()-13)/2),0)),IF(ISBLANK(OFFSET('9. METAS'!$P$20,INT((ROW()-14)/2),0)),"",OFFSET('9. METAS'!$P$20,INT((ROW()-14)/2),0)))</f>
        <v/>
      </c>
      <c r="M146" s="244" t="str">
        <f ca="1">IF(MOD(ROW()-13,2)=0,IF(ISBLANK(OFFSET('10. SEGUIMIENTO 2025'!$Q$14,INT((ROW()-13)/2),0)),"",OFFSET('10. SEGUIMIENTO 2025'!$Q$14,INT((ROW()-13)/2),0)),IF(ISBLANK(OFFSET('9. METAS'!$Q$20,INT((ROW()-14)/2),0)),"",OFFSET('9. METAS'!$Q$20,INT((ROW()-14)/2),0)))</f>
        <v/>
      </c>
      <c r="N146" s="811"/>
      <c r="O146" s="813"/>
      <c r="P146" s="817"/>
    </row>
    <row r="147" spans="3:16">
      <c r="C147" s="797" t="str">
        <f ca="1">IF(ISBLANK(OFFSET('5. Pp (3 años)'!$C$45,INT((ROW()-13)/2),0)),"",OFFSET('5. Pp (3 años)'!$C$45,INT((ROW()-13)/2),0))</f>
        <v/>
      </c>
      <c r="D147" s="791" t="str">
        <f ca="1">IF(ISBLANK(OFFSET('5. Pp (3 años)'!$D$45,INT((ROW()-13)/2),0)),"",OFFSET('5. Pp (3 años)'!$D$45,INT((ROW()-13)/2),0))</f>
        <v/>
      </c>
      <c r="E147" s="791" t="str">
        <f ca="1">IF(ISBLANK(OFFSET('5. Pp (3 años)'!$E$45,INT((ROW()-13)/2),0)),"",OFFSET('5. Pp (3 años)'!$E$45,INT((ROW()-13)/2),0))</f>
        <v/>
      </c>
      <c r="F147" s="793" t="str">
        <f ca="1">IF(ISBLANK(OFFSET('5. Pp (3 años)'!$K$45,INT((ROW()-13)/2),0)),"",OFFSET('5. Pp (3 años)'!$K$45,INT((ROW()-13)/2),0))</f>
        <v/>
      </c>
      <c r="G147" s="795" t="str">
        <f ca="1">IF(ISBLANK(OFFSET('5. Pp (3 años)'!$H$45,INT((ROW()-13)/2),0)),"",OFFSET('5. Pp (3 años)'!$H$45,INT((ROW()-13)/2),0))</f>
        <v/>
      </c>
      <c r="H147" s="801" t="str">
        <f ca="1">IF(ISBLANK(OFFSET('9. METAS'!$K$20,INT((ROW()-13)/2),0)),"",OFFSET('9. METAS'!$K$20,INT((ROW()-13)/2),0))</f>
        <v/>
      </c>
      <c r="I147" s="804"/>
      <c r="J147" s="242">
        <f ca="1">IF(MOD(ROW()-13,2)=0,IF(ISBLANK(OFFSET('10. SEGUIMIENTO 2025'!$N$14,INT((ROW()-13)/2),0)),"",OFFSET('10. SEGUIMIENTO 2025'!$N$14,INT((ROW()-13)/2),0)),IF(ISBLANK(OFFSET('9. METAS'!$N$20,INT((ROW()-14)/2),0)),"",OFFSET('9. METAS'!$N$20,INT((ROW()-14)/2),0)))</f>
        <v>41</v>
      </c>
      <c r="K147" s="243" t="str">
        <f ca="1">IF(MOD(ROW()-13,2)=0,IF(ISBLANK(OFFSET('10. SEGUIMIENTO 2025'!$O$14,INT((ROW()-13)/2),0)),"",OFFSET('10. SEGUIMIENTO 2025'!$O$14,INT((ROW()-13)/2),0)),IF(ISBLANK(OFFSET('9. METAS'!$O$20,INT((ROW()-14)/2),0)),"",OFFSET('9. METAS'!$O$20,INT((ROW()-14)/2),0)))</f>
        <v/>
      </c>
      <c r="L147" s="243" t="str">
        <f ca="1">IF(MOD(ROW()-13,2)=0,IF(ISBLANK(OFFSET('10. SEGUIMIENTO 2025'!$P$14,INT((ROW()-13)/2),0)),"",OFFSET('10. SEGUIMIENTO 2025'!$P$14,INT((ROW()-13)/2),0)),IF(ISBLANK(OFFSET('9. METAS'!$P$20,INT((ROW()-14)/2),0)),"",OFFSET('9. METAS'!$P$20,INT((ROW()-14)/2),0)))</f>
        <v/>
      </c>
      <c r="M147" s="244" t="str">
        <f ca="1">IF(MOD(ROW()-13,2)=0,IF(ISBLANK(OFFSET('10. SEGUIMIENTO 2025'!$Q$14,INT((ROW()-13)/2),0)),"",OFFSET('10. SEGUIMIENTO 2025'!$Q$14,INT((ROW()-13)/2),0)),IF(ISBLANK(OFFSET('9. METAS'!$Q$20,INT((ROW()-14)/2),0)),"",OFFSET('9. METAS'!$Q$20,INT((ROW()-14)/2),0)))</f>
        <v/>
      </c>
      <c r="N147" s="810" t="str">
        <f t="shared" ref="N147" ca="1" si="129">IFERROR(J147/J148,"ND")</f>
        <v>ND</v>
      </c>
      <c r="O147" s="812" t="str">
        <f t="shared" ref="O147" ca="1" si="130">IFERROR(((J147)/H147),"ND")</f>
        <v>ND</v>
      </c>
      <c r="P147" s="816"/>
    </row>
    <row r="148" spans="3:16">
      <c r="C148" s="789"/>
      <c r="D148" s="791"/>
      <c r="E148" s="791"/>
      <c r="F148" s="793"/>
      <c r="G148" s="795"/>
      <c r="H148" s="801"/>
      <c r="I148" s="805"/>
      <c r="J148" s="242" t="str">
        <f ca="1">IF(MOD(ROW()-13,2)=0,IF(ISBLANK(OFFSET('10. SEGUIMIENTO 2025'!$N$14,INT((ROW()-13)/2),0)),"",OFFSET('10. SEGUIMIENTO 2025'!$N$14,INT((ROW()-13)/2),0)),IF(ISBLANK(OFFSET('9. METAS'!$N$20,INT((ROW()-14)/2),0)),"",OFFSET('9. METAS'!$N$20,INT((ROW()-14)/2),0)))</f>
        <v/>
      </c>
      <c r="K148" s="243" t="str">
        <f ca="1">IF(MOD(ROW()-13,2)=0,IF(ISBLANK(OFFSET('10. SEGUIMIENTO 2025'!$O$14,INT((ROW()-13)/2),0)),"",OFFSET('10. SEGUIMIENTO 2025'!$O$14,INT((ROW()-13)/2),0)),IF(ISBLANK(OFFSET('9. METAS'!$O$20,INT((ROW()-14)/2),0)),"",OFFSET('9. METAS'!$O$20,INT((ROW()-14)/2),0)))</f>
        <v/>
      </c>
      <c r="L148" s="243" t="str">
        <f ca="1">IF(MOD(ROW()-13,2)=0,IF(ISBLANK(OFFSET('10. SEGUIMIENTO 2025'!$P$14,INT((ROW()-13)/2),0)),"",OFFSET('10. SEGUIMIENTO 2025'!$P$14,INT((ROW()-13)/2),0)),IF(ISBLANK(OFFSET('9. METAS'!$P$20,INT((ROW()-14)/2),0)),"",OFFSET('9. METAS'!$P$20,INT((ROW()-14)/2),0)))</f>
        <v/>
      </c>
      <c r="M148" s="244" t="str">
        <f ca="1">IF(MOD(ROW()-13,2)=0,IF(ISBLANK(OFFSET('10. SEGUIMIENTO 2025'!$Q$14,INT((ROW()-13)/2),0)),"",OFFSET('10. SEGUIMIENTO 2025'!$Q$14,INT((ROW()-13)/2),0)),IF(ISBLANK(OFFSET('9. METAS'!$Q$20,INT((ROW()-14)/2),0)),"",OFFSET('9. METAS'!$Q$20,INT((ROW()-14)/2),0)))</f>
        <v/>
      </c>
      <c r="N148" s="811"/>
      <c r="O148" s="813"/>
      <c r="P148" s="817"/>
    </row>
    <row r="149" spans="3:16">
      <c r="C149" s="797" t="str">
        <f ca="1">IF(ISBLANK(OFFSET('5. Pp (3 años)'!$C$45,INT((ROW()-13)/2),0)),"",OFFSET('5. Pp (3 años)'!$C$45,INT((ROW()-13)/2),0))</f>
        <v/>
      </c>
      <c r="D149" s="791" t="str">
        <f ca="1">IF(ISBLANK(OFFSET('5. Pp (3 años)'!$D$45,INT((ROW()-13)/2),0)),"",OFFSET('5. Pp (3 años)'!$D$45,INT((ROW()-13)/2),0))</f>
        <v/>
      </c>
      <c r="E149" s="791" t="str">
        <f ca="1">IF(ISBLANK(OFFSET('5. Pp (3 años)'!$E$45,INT((ROW()-13)/2),0)),"",OFFSET('5. Pp (3 años)'!$E$45,INT((ROW()-13)/2),0))</f>
        <v/>
      </c>
      <c r="F149" s="793" t="str">
        <f ca="1">IF(ISBLANK(OFFSET('5. Pp (3 años)'!$K$45,INT((ROW()-13)/2),0)),"",OFFSET('5. Pp (3 años)'!$K$45,INT((ROW()-13)/2),0))</f>
        <v/>
      </c>
      <c r="G149" s="795" t="str">
        <f ca="1">IF(ISBLANK(OFFSET('5. Pp (3 años)'!$H$45,INT((ROW()-13)/2),0)),"",OFFSET('5. Pp (3 años)'!$H$45,INT((ROW()-13)/2),0))</f>
        <v/>
      </c>
      <c r="H149" s="801" t="str">
        <f ca="1">IF(ISBLANK(OFFSET('9. METAS'!$K$20,INT((ROW()-13)/2),0)),"",OFFSET('9. METAS'!$K$20,INT((ROW()-13)/2),0))</f>
        <v/>
      </c>
      <c r="I149" s="804"/>
      <c r="J149" s="242">
        <f ca="1">IF(MOD(ROW()-13,2)=0,IF(ISBLANK(OFFSET('10. SEGUIMIENTO 2025'!$N$14,INT((ROW()-13)/2),0)),"",OFFSET('10. SEGUIMIENTO 2025'!$N$14,INT((ROW()-13)/2),0)),IF(ISBLANK(OFFSET('9. METAS'!$N$20,INT((ROW()-14)/2),0)),"",OFFSET('9. METAS'!$N$20,INT((ROW()-14)/2),0)))</f>
        <v>41</v>
      </c>
      <c r="K149" s="243" t="str">
        <f ca="1">IF(MOD(ROW()-13,2)=0,IF(ISBLANK(OFFSET('10. SEGUIMIENTO 2025'!$O$14,INT((ROW()-13)/2),0)),"",OFFSET('10. SEGUIMIENTO 2025'!$O$14,INT((ROW()-13)/2),0)),IF(ISBLANK(OFFSET('9. METAS'!$O$20,INT((ROW()-14)/2),0)),"",OFFSET('9. METAS'!$O$20,INT((ROW()-14)/2),0)))</f>
        <v/>
      </c>
      <c r="L149" s="243" t="str">
        <f ca="1">IF(MOD(ROW()-13,2)=0,IF(ISBLANK(OFFSET('10. SEGUIMIENTO 2025'!$P$14,INT((ROW()-13)/2),0)),"",OFFSET('10. SEGUIMIENTO 2025'!$P$14,INT((ROW()-13)/2),0)),IF(ISBLANK(OFFSET('9. METAS'!$P$20,INT((ROW()-14)/2),0)),"",OFFSET('9. METAS'!$P$20,INT((ROW()-14)/2),0)))</f>
        <v/>
      </c>
      <c r="M149" s="244" t="str">
        <f ca="1">IF(MOD(ROW()-13,2)=0,IF(ISBLANK(OFFSET('10. SEGUIMIENTO 2025'!$Q$14,INT((ROW()-13)/2),0)),"",OFFSET('10. SEGUIMIENTO 2025'!$Q$14,INT((ROW()-13)/2),0)),IF(ISBLANK(OFFSET('9. METAS'!$Q$20,INT((ROW()-14)/2),0)),"",OFFSET('9. METAS'!$Q$20,INT((ROW()-14)/2),0)))</f>
        <v/>
      </c>
      <c r="N149" s="810" t="str">
        <f t="shared" ref="N149" ca="1" si="131">IFERROR(J149/J150,"ND")</f>
        <v>ND</v>
      </c>
      <c r="O149" s="812" t="str">
        <f t="shared" ref="O149" ca="1" si="132">IFERROR(((J149)/H149),"ND")</f>
        <v>ND</v>
      </c>
      <c r="P149" s="816"/>
    </row>
    <row r="150" spans="3:16">
      <c r="C150" s="789"/>
      <c r="D150" s="791"/>
      <c r="E150" s="791"/>
      <c r="F150" s="793"/>
      <c r="G150" s="795"/>
      <c r="H150" s="801"/>
      <c r="I150" s="805"/>
      <c r="J150" s="242" t="str">
        <f ca="1">IF(MOD(ROW()-13,2)=0,IF(ISBLANK(OFFSET('10. SEGUIMIENTO 2025'!$N$14,INT((ROW()-13)/2),0)),"",OFFSET('10. SEGUIMIENTO 2025'!$N$14,INT((ROW()-13)/2),0)),IF(ISBLANK(OFFSET('9. METAS'!$N$20,INT((ROW()-14)/2),0)),"",OFFSET('9. METAS'!$N$20,INT((ROW()-14)/2),0)))</f>
        <v/>
      </c>
      <c r="K150" s="243" t="str">
        <f ca="1">IF(MOD(ROW()-13,2)=0,IF(ISBLANK(OFFSET('10. SEGUIMIENTO 2025'!$O$14,INT((ROW()-13)/2),0)),"",OFFSET('10. SEGUIMIENTO 2025'!$O$14,INT((ROW()-13)/2),0)),IF(ISBLANK(OFFSET('9. METAS'!$O$20,INT((ROW()-14)/2),0)),"",OFFSET('9. METAS'!$O$20,INT((ROW()-14)/2),0)))</f>
        <v/>
      </c>
      <c r="L150" s="243" t="str">
        <f ca="1">IF(MOD(ROW()-13,2)=0,IF(ISBLANK(OFFSET('10. SEGUIMIENTO 2025'!$P$14,INT((ROW()-13)/2),0)),"",OFFSET('10. SEGUIMIENTO 2025'!$P$14,INT((ROW()-13)/2),0)),IF(ISBLANK(OFFSET('9. METAS'!$P$20,INT((ROW()-14)/2),0)),"",OFFSET('9. METAS'!$P$20,INT((ROW()-14)/2),0)))</f>
        <v/>
      </c>
      <c r="M150" s="244" t="str">
        <f ca="1">IF(MOD(ROW()-13,2)=0,IF(ISBLANK(OFFSET('10. SEGUIMIENTO 2025'!$Q$14,INT((ROW()-13)/2),0)),"",OFFSET('10. SEGUIMIENTO 2025'!$Q$14,INT((ROW()-13)/2),0)),IF(ISBLANK(OFFSET('9. METAS'!$Q$20,INT((ROW()-14)/2),0)),"",OFFSET('9. METAS'!$Q$20,INT((ROW()-14)/2),0)))</f>
        <v/>
      </c>
      <c r="N150" s="811"/>
      <c r="O150" s="813"/>
      <c r="P150" s="817"/>
    </row>
    <row r="151" spans="3:16">
      <c r="C151" s="797" t="str">
        <f ca="1">IF(ISBLANK(OFFSET('5. Pp (3 años)'!$C$45,INT((ROW()-13)/2),0)),"",OFFSET('5. Pp (3 años)'!$C$45,INT((ROW()-13)/2),0))</f>
        <v/>
      </c>
      <c r="D151" s="791" t="str">
        <f ca="1">IF(ISBLANK(OFFSET('5. Pp (3 años)'!$D$45,INT((ROW()-13)/2),0)),"",OFFSET('5. Pp (3 años)'!$D$45,INT((ROW()-13)/2),0))</f>
        <v/>
      </c>
      <c r="E151" s="791" t="str">
        <f ca="1">IF(ISBLANK(OFFSET('5. Pp (3 años)'!$E$45,INT((ROW()-13)/2),0)),"",OFFSET('5. Pp (3 años)'!$E$45,INT((ROW()-13)/2),0))</f>
        <v/>
      </c>
      <c r="F151" s="793" t="str">
        <f ca="1">IF(ISBLANK(OFFSET('5. Pp (3 años)'!$K$45,INT((ROW()-13)/2),0)),"",OFFSET('5. Pp (3 años)'!$K$45,INT((ROW()-13)/2),0))</f>
        <v/>
      </c>
      <c r="G151" s="795" t="str">
        <f ca="1">IF(ISBLANK(OFFSET('5. Pp (3 años)'!$H$45,INT((ROW()-13)/2),0)),"",OFFSET('5. Pp (3 años)'!$H$45,INT((ROW()-13)/2),0))</f>
        <v/>
      </c>
      <c r="H151" s="801" t="str">
        <f ca="1">IF(ISBLANK(OFFSET('9. METAS'!$K$20,INT((ROW()-13)/2),0)),"",OFFSET('9. METAS'!$K$20,INT((ROW()-13)/2),0))</f>
        <v/>
      </c>
      <c r="I151" s="804"/>
      <c r="J151" s="242">
        <f ca="1">IF(MOD(ROW()-13,2)=0,IF(ISBLANK(OFFSET('10. SEGUIMIENTO 2025'!$N$14,INT((ROW()-13)/2),0)),"",OFFSET('10. SEGUIMIENTO 2025'!$N$14,INT((ROW()-13)/2),0)),IF(ISBLANK(OFFSET('9. METAS'!$N$20,INT((ROW()-14)/2),0)),"",OFFSET('9. METAS'!$N$20,INT((ROW()-14)/2),0)))</f>
        <v>41</v>
      </c>
      <c r="K151" s="243" t="str">
        <f ca="1">IF(MOD(ROW()-13,2)=0,IF(ISBLANK(OFFSET('10. SEGUIMIENTO 2025'!$O$14,INT((ROW()-13)/2),0)),"",OFFSET('10. SEGUIMIENTO 2025'!$O$14,INT((ROW()-13)/2),0)),IF(ISBLANK(OFFSET('9. METAS'!$O$20,INT((ROW()-14)/2),0)),"",OFFSET('9. METAS'!$O$20,INT((ROW()-14)/2),0)))</f>
        <v/>
      </c>
      <c r="L151" s="243" t="str">
        <f ca="1">IF(MOD(ROW()-13,2)=0,IF(ISBLANK(OFFSET('10. SEGUIMIENTO 2025'!$P$14,INT((ROW()-13)/2),0)),"",OFFSET('10. SEGUIMIENTO 2025'!$P$14,INT((ROW()-13)/2),0)),IF(ISBLANK(OFFSET('9. METAS'!$P$20,INT((ROW()-14)/2),0)),"",OFFSET('9. METAS'!$P$20,INT((ROW()-14)/2),0)))</f>
        <v/>
      </c>
      <c r="M151" s="244" t="str">
        <f ca="1">IF(MOD(ROW()-13,2)=0,IF(ISBLANK(OFFSET('10. SEGUIMIENTO 2025'!$Q$14,INT((ROW()-13)/2),0)),"",OFFSET('10. SEGUIMIENTO 2025'!$Q$14,INT((ROW()-13)/2),0)),IF(ISBLANK(OFFSET('9. METAS'!$Q$20,INT((ROW()-14)/2),0)),"",OFFSET('9. METAS'!$Q$20,INT((ROW()-14)/2),0)))</f>
        <v/>
      </c>
      <c r="N151" s="810" t="str">
        <f t="shared" ref="N151" ca="1" si="133">IFERROR(J151/J152,"ND")</f>
        <v>ND</v>
      </c>
      <c r="O151" s="812" t="str">
        <f t="shared" ref="O151" ca="1" si="134">IFERROR(((J151)/H151),"ND")</f>
        <v>ND</v>
      </c>
      <c r="P151" s="816"/>
    </row>
    <row r="152" spans="3:16">
      <c r="C152" s="789"/>
      <c r="D152" s="791"/>
      <c r="E152" s="791"/>
      <c r="F152" s="793"/>
      <c r="G152" s="795"/>
      <c r="H152" s="801"/>
      <c r="I152" s="805"/>
      <c r="J152" s="242" t="str">
        <f ca="1">IF(MOD(ROW()-13,2)=0,IF(ISBLANK(OFFSET('10. SEGUIMIENTO 2025'!$N$14,INT((ROW()-13)/2),0)),"",OFFSET('10. SEGUIMIENTO 2025'!$N$14,INT((ROW()-13)/2),0)),IF(ISBLANK(OFFSET('9. METAS'!$N$20,INT((ROW()-14)/2),0)),"",OFFSET('9. METAS'!$N$20,INT((ROW()-14)/2),0)))</f>
        <v/>
      </c>
      <c r="K152" s="243" t="str">
        <f ca="1">IF(MOD(ROW()-13,2)=0,IF(ISBLANK(OFFSET('10. SEGUIMIENTO 2025'!$O$14,INT((ROW()-13)/2),0)),"",OFFSET('10. SEGUIMIENTO 2025'!$O$14,INT((ROW()-13)/2),0)),IF(ISBLANK(OFFSET('9. METAS'!$O$20,INT((ROW()-14)/2),0)),"",OFFSET('9. METAS'!$O$20,INT((ROW()-14)/2),0)))</f>
        <v/>
      </c>
      <c r="L152" s="243" t="str">
        <f ca="1">IF(MOD(ROW()-13,2)=0,IF(ISBLANK(OFFSET('10. SEGUIMIENTO 2025'!$P$14,INT((ROW()-13)/2),0)),"",OFFSET('10. SEGUIMIENTO 2025'!$P$14,INT((ROW()-13)/2),0)),IF(ISBLANK(OFFSET('9. METAS'!$P$20,INT((ROW()-14)/2),0)),"",OFFSET('9. METAS'!$P$20,INT((ROW()-14)/2),0)))</f>
        <v/>
      </c>
      <c r="M152" s="244" t="str">
        <f ca="1">IF(MOD(ROW()-13,2)=0,IF(ISBLANK(OFFSET('10. SEGUIMIENTO 2025'!$Q$14,INT((ROW()-13)/2),0)),"",OFFSET('10. SEGUIMIENTO 2025'!$Q$14,INT((ROW()-13)/2),0)),IF(ISBLANK(OFFSET('9. METAS'!$Q$20,INT((ROW()-14)/2),0)),"",OFFSET('9. METAS'!$Q$20,INT((ROW()-14)/2),0)))</f>
        <v/>
      </c>
      <c r="N152" s="811"/>
      <c r="O152" s="813"/>
      <c r="P152" s="817"/>
    </row>
    <row r="153" spans="3:16">
      <c r="C153" s="797" t="str">
        <f ca="1">IF(ISBLANK(OFFSET('5. Pp (3 años)'!$C$45,INT((ROW()-13)/2),0)),"",OFFSET('5. Pp (3 años)'!$C$45,INT((ROW()-13)/2),0))</f>
        <v/>
      </c>
      <c r="D153" s="791" t="str">
        <f ca="1">IF(ISBLANK(OFFSET('5. Pp (3 años)'!$D$45,INT((ROW()-13)/2),0)),"",OFFSET('5. Pp (3 años)'!$D$45,INT((ROW()-13)/2),0))</f>
        <v/>
      </c>
      <c r="E153" s="791" t="str">
        <f ca="1">IF(ISBLANK(OFFSET('5. Pp (3 años)'!$E$45,INT((ROW()-13)/2),0)),"",OFFSET('5. Pp (3 años)'!$E$45,INT((ROW()-13)/2),0))</f>
        <v/>
      </c>
      <c r="F153" s="793" t="str">
        <f ca="1">IF(ISBLANK(OFFSET('5. Pp (3 años)'!$K$45,INT((ROW()-13)/2),0)),"",OFFSET('5. Pp (3 años)'!$K$45,INT((ROW()-13)/2),0))</f>
        <v/>
      </c>
      <c r="G153" s="795" t="str">
        <f ca="1">IF(ISBLANK(OFFSET('5. Pp (3 años)'!$H$45,INT((ROW()-13)/2),0)),"",OFFSET('5. Pp (3 años)'!$H$45,INT((ROW()-13)/2),0))</f>
        <v/>
      </c>
      <c r="H153" s="801" t="str">
        <f ca="1">IF(ISBLANK(OFFSET('9. METAS'!$K$20,INT((ROW()-13)/2),0)),"",OFFSET('9. METAS'!$K$20,INT((ROW()-13)/2),0))</f>
        <v/>
      </c>
      <c r="I153" s="804"/>
      <c r="J153" s="242">
        <f ca="1">IF(MOD(ROW()-13,2)=0,IF(ISBLANK(OFFSET('10. SEGUIMIENTO 2025'!$N$14,INT((ROW()-13)/2),0)),"",OFFSET('10. SEGUIMIENTO 2025'!$N$14,INT((ROW()-13)/2),0)),IF(ISBLANK(OFFSET('9. METAS'!$N$20,INT((ROW()-14)/2),0)),"",OFFSET('9. METAS'!$N$20,INT((ROW()-14)/2),0)))</f>
        <v>41</v>
      </c>
      <c r="K153" s="243" t="str">
        <f ca="1">IF(MOD(ROW()-13,2)=0,IF(ISBLANK(OFFSET('10. SEGUIMIENTO 2025'!$O$14,INT((ROW()-13)/2),0)),"",OFFSET('10. SEGUIMIENTO 2025'!$O$14,INT((ROW()-13)/2),0)),IF(ISBLANK(OFFSET('9. METAS'!$O$20,INT((ROW()-14)/2),0)),"",OFFSET('9. METAS'!$O$20,INT((ROW()-14)/2),0)))</f>
        <v/>
      </c>
      <c r="L153" s="243" t="str">
        <f ca="1">IF(MOD(ROW()-13,2)=0,IF(ISBLANK(OFFSET('10. SEGUIMIENTO 2025'!$P$14,INT((ROW()-13)/2),0)),"",OFFSET('10. SEGUIMIENTO 2025'!$P$14,INT((ROW()-13)/2),0)),IF(ISBLANK(OFFSET('9. METAS'!$P$20,INT((ROW()-14)/2),0)),"",OFFSET('9. METAS'!$P$20,INT((ROW()-14)/2),0)))</f>
        <v/>
      </c>
      <c r="M153" s="244" t="str">
        <f ca="1">IF(MOD(ROW()-13,2)=0,IF(ISBLANK(OFFSET('10. SEGUIMIENTO 2025'!$Q$14,INT((ROW()-13)/2),0)),"",OFFSET('10. SEGUIMIENTO 2025'!$Q$14,INT((ROW()-13)/2),0)),IF(ISBLANK(OFFSET('9. METAS'!$Q$20,INT((ROW()-14)/2),0)),"",OFFSET('9. METAS'!$Q$20,INT((ROW()-14)/2),0)))</f>
        <v/>
      </c>
      <c r="N153" s="810" t="str">
        <f t="shared" ref="N153" ca="1" si="135">IFERROR(J153/J154,"ND")</f>
        <v>ND</v>
      </c>
      <c r="O153" s="812" t="str">
        <f t="shared" ref="O153" ca="1" si="136">IFERROR(((J153)/H153),"ND")</f>
        <v>ND</v>
      </c>
      <c r="P153" s="816"/>
    </row>
    <row r="154" spans="3:16">
      <c r="C154" s="789"/>
      <c r="D154" s="791"/>
      <c r="E154" s="791"/>
      <c r="F154" s="793"/>
      <c r="G154" s="795"/>
      <c r="H154" s="801"/>
      <c r="I154" s="805"/>
      <c r="J154" s="242" t="str">
        <f ca="1">IF(MOD(ROW()-13,2)=0,IF(ISBLANK(OFFSET('10. SEGUIMIENTO 2025'!$N$14,INT((ROW()-13)/2),0)),"",OFFSET('10. SEGUIMIENTO 2025'!$N$14,INT((ROW()-13)/2),0)),IF(ISBLANK(OFFSET('9. METAS'!$N$20,INT((ROW()-14)/2),0)),"",OFFSET('9. METAS'!$N$20,INT((ROW()-14)/2),0)))</f>
        <v/>
      </c>
      <c r="K154" s="243" t="str">
        <f ca="1">IF(MOD(ROW()-13,2)=0,IF(ISBLANK(OFFSET('10. SEGUIMIENTO 2025'!$O$14,INT((ROW()-13)/2),0)),"",OFFSET('10. SEGUIMIENTO 2025'!$O$14,INT((ROW()-13)/2),0)),IF(ISBLANK(OFFSET('9. METAS'!$O$20,INT((ROW()-14)/2),0)),"",OFFSET('9. METAS'!$O$20,INT((ROW()-14)/2),0)))</f>
        <v/>
      </c>
      <c r="L154" s="243" t="str">
        <f ca="1">IF(MOD(ROW()-13,2)=0,IF(ISBLANK(OFFSET('10. SEGUIMIENTO 2025'!$P$14,INT((ROW()-13)/2),0)),"",OFFSET('10. SEGUIMIENTO 2025'!$P$14,INT((ROW()-13)/2),0)),IF(ISBLANK(OFFSET('9. METAS'!$P$20,INT((ROW()-14)/2),0)),"",OFFSET('9. METAS'!$P$20,INT((ROW()-14)/2),0)))</f>
        <v/>
      </c>
      <c r="M154" s="244" t="str">
        <f ca="1">IF(MOD(ROW()-13,2)=0,IF(ISBLANK(OFFSET('10. SEGUIMIENTO 2025'!$Q$14,INT((ROW()-13)/2),0)),"",OFFSET('10. SEGUIMIENTO 2025'!$Q$14,INT((ROW()-13)/2),0)),IF(ISBLANK(OFFSET('9. METAS'!$Q$20,INT((ROW()-14)/2),0)),"",OFFSET('9. METAS'!$Q$20,INT((ROW()-14)/2),0)))</f>
        <v/>
      </c>
      <c r="N154" s="811"/>
      <c r="O154" s="813"/>
      <c r="P154" s="817"/>
    </row>
    <row r="155" spans="3:16">
      <c r="C155" s="797" t="str">
        <f ca="1">IF(ISBLANK(OFFSET('5. Pp (3 años)'!$C$45,INT((ROW()-13)/2),0)),"",OFFSET('5. Pp (3 años)'!$C$45,INT((ROW()-13)/2),0))</f>
        <v/>
      </c>
      <c r="D155" s="791" t="str">
        <f ca="1">IF(ISBLANK(OFFSET('5. Pp (3 años)'!$D$45,INT((ROW()-13)/2),0)),"",OFFSET('5. Pp (3 años)'!$D$45,INT((ROW()-13)/2),0))</f>
        <v/>
      </c>
      <c r="E155" s="791" t="str">
        <f ca="1">IF(ISBLANK(OFFSET('5. Pp (3 años)'!$E$45,INT((ROW()-13)/2),0)),"",OFFSET('5. Pp (3 años)'!$E$45,INT((ROW()-13)/2),0))</f>
        <v/>
      </c>
      <c r="F155" s="793" t="str">
        <f ca="1">IF(ISBLANK(OFFSET('5. Pp (3 años)'!$K$45,INT((ROW()-13)/2),0)),"",OFFSET('5. Pp (3 años)'!$K$45,INT((ROW()-13)/2),0))</f>
        <v/>
      </c>
      <c r="G155" s="795" t="str">
        <f ca="1">IF(ISBLANK(OFFSET('5. Pp (3 años)'!$H$45,INT((ROW()-13)/2),0)),"",OFFSET('5. Pp (3 años)'!$H$45,INT((ROW()-13)/2),0))</f>
        <v/>
      </c>
      <c r="H155" s="801" t="str">
        <f ca="1">IF(ISBLANK(OFFSET('9. METAS'!$K$20,INT((ROW()-13)/2),0)),"",OFFSET('9. METAS'!$K$20,INT((ROW()-13)/2),0))</f>
        <v/>
      </c>
      <c r="I155" s="804"/>
      <c r="J155" s="242">
        <f ca="1">IF(MOD(ROW()-13,2)=0,IF(ISBLANK(OFFSET('10. SEGUIMIENTO 2025'!$N$14,INT((ROW()-13)/2),0)),"",OFFSET('10. SEGUIMIENTO 2025'!$N$14,INT((ROW()-13)/2),0)),IF(ISBLANK(OFFSET('9. METAS'!$N$20,INT((ROW()-14)/2),0)),"",OFFSET('9. METAS'!$N$20,INT((ROW()-14)/2),0)))</f>
        <v>41</v>
      </c>
      <c r="K155" s="243" t="str">
        <f ca="1">IF(MOD(ROW()-13,2)=0,IF(ISBLANK(OFFSET('10. SEGUIMIENTO 2025'!$O$14,INT((ROW()-13)/2),0)),"",OFFSET('10. SEGUIMIENTO 2025'!$O$14,INT((ROW()-13)/2),0)),IF(ISBLANK(OFFSET('9. METAS'!$O$20,INT((ROW()-14)/2),0)),"",OFFSET('9. METAS'!$O$20,INT((ROW()-14)/2),0)))</f>
        <v/>
      </c>
      <c r="L155" s="243" t="str">
        <f ca="1">IF(MOD(ROW()-13,2)=0,IF(ISBLANK(OFFSET('10. SEGUIMIENTO 2025'!$P$14,INT((ROW()-13)/2),0)),"",OFFSET('10. SEGUIMIENTO 2025'!$P$14,INT((ROW()-13)/2),0)),IF(ISBLANK(OFFSET('9. METAS'!$P$20,INT((ROW()-14)/2),0)),"",OFFSET('9. METAS'!$P$20,INT((ROW()-14)/2),0)))</f>
        <v/>
      </c>
      <c r="M155" s="244" t="str">
        <f ca="1">IF(MOD(ROW()-13,2)=0,IF(ISBLANK(OFFSET('10. SEGUIMIENTO 2025'!$Q$14,INT((ROW()-13)/2),0)),"",OFFSET('10. SEGUIMIENTO 2025'!$Q$14,INT((ROW()-13)/2),0)),IF(ISBLANK(OFFSET('9. METAS'!$Q$20,INT((ROW()-14)/2),0)),"",OFFSET('9. METAS'!$Q$20,INT((ROW()-14)/2),0)))</f>
        <v/>
      </c>
      <c r="N155" s="810" t="str">
        <f t="shared" ref="N155" ca="1" si="137">IFERROR(J155/J156,"ND")</f>
        <v>ND</v>
      </c>
      <c r="O155" s="812" t="str">
        <f t="shared" ref="O155" ca="1" si="138">IFERROR(((J155)/H155),"ND")</f>
        <v>ND</v>
      </c>
      <c r="P155" s="816"/>
    </row>
    <row r="156" spans="3:16">
      <c r="C156" s="789"/>
      <c r="D156" s="791"/>
      <c r="E156" s="791"/>
      <c r="F156" s="793"/>
      <c r="G156" s="795"/>
      <c r="H156" s="801"/>
      <c r="I156" s="805"/>
      <c r="J156" s="242" t="str">
        <f ca="1">IF(MOD(ROW()-13,2)=0,IF(ISBLANK(OFFSET('10. SEGUIMIENTO 2025'!$N$14,INT((ROW()-13)/2),0)),"",OFFSET('10. SEGUIMIENTO 2025'!$N$14,INT((ROW()-13)/2),0)),IF(ISBLANK(OFFSET('9. METAS'!$N$20,INT((ROW()-14)/2),0)),"",OFFSET('9. METAS'!$N$20,INT((ROW()-14)/2),0)))</f>
        <v/>
      </c>
      <c r="K156" s="243" t="str">
        <f ca="1">IF(MOD(ROW()-13,2)=0,IF(ISBLANK(OFFSET('10. SEGUIMIENTO 2025'!$O$14,INT((ROW()-13)/2),0)),"",OFFSET('10. SEGUIMIENTO 2025'!$O$14,INT((ROW()-13)/2),0)),IF(ISBLANK(OFFSET('9. METAS'!$O$20,INT((ROW()-14)/2),0)),"",OFFSET('9. METAS'!$O$20,INT((ROW()-14)/2),0)))</f>
        <v/>
      </c>
      <c r="L156" s="243" t="str">
        <f ca="1">IF(MOD(ROW()-13,2)=0,IF(ISBLANK(OFFSET('10. SEGUIMIENTO 2025'!$P$14,INT((ROW()-13)/2),0)),"",OFFSET('10. SEGUIMIENTO 2025'!$P$14,INT((ROW()-13)/2),0)),IF(ISBLANK(OFFSET('9. METAS'!$P$20,INT((ROW()-14)/2),0)),"",OFFSET('9. METAS'!$P$20,INT((ROW()-14)/2),0)))</f>
        <v/>
      </c>
      <c r="M156" s="244" t="str">
        <f ca="1">IF(MOD(ROW()-13,2)=0,IF(ISBLANK(OFFSET('10. SEGUIMIENTO 2025'!$Q$14,INT((ROW()-13)/2),0)),"",OFFSET('10. SEGUIMIENTO 2025'!$Q$14,INT((ROW()-13)/2),0)),IF(ISBLANK(OFFSET('9. METAS'!$Q$20,INT((ROW()-14)/2),0)),"",OFFSET('9. METAS'!$Q$20,INT((ROW()-14)/2),0)))</f>
        <v/>
      </c>
      <c r="N156" s="811"/>
      <c r="O156" s="813"/>
      <c r="P156" s="817"/>
    </row>
    <row r="157" spans="3:16">
      <c r="C157" s="797" t="str">
        <f ca="1">IF(ISBLANK(OFFSET('5. Pp (3 años)'!$C$45,INT((ROW()-13)/2),0)),"",OFFSET('5. Pp (3 años)'!$C$45,INT((ROW()-13)/2),0))</f>
        <v/>
      </c>
      <c r="D157" s="791" t="str">
        <f ca="1">IF(ISBLANK(OFFSET('5. Pp (3 años)'!$D$45,INT((ROW()-13)/2),0)),"",OFFSET('5. Pp (3 años)'!$D$45,INT((ROW()-13)/2),0))</f>
        <v/>
      </c>
      <c r="E157" s="791" t="str">
        <f ca="1">IF(ISBLANK(OFFSET('5. Pp (3 años)'!$E$45,INT((ROW()-13)/2),0)),"",OFFSET('5. Pp (3 años)'!$E$45,INT((ROW()-13)/2),0))</f>
        <v/>
      </c>
      <c r="F157" s="793" t="str">
        <f ca="1">IF(ISBLANK(OFFSET('5. Pp (3 años)'!$K$45,INT((ROW()-13)/2),0)),"",OFFSET('5. Pp (3 años)'!$K$45,INT((ROW()-13)/2),0))</f>
        <v/>
      </c>
      <c r="G157" s="795" t="str">
        <f ca="1">IF(ISBLANK(OFFSET('5. Pp (3 años)'!$H$45,INT((ROW()-13)/2),0)),"",OFFSET('5. Pp (3 años)'!$H$45,INT((ROW()-13)/2),0))</f>
        <v/>
      </c>
      <c r="H157" s="801" t="str">
        <f ca="1">IF(ISBLANK(OFFSET('9. METAS'!$K$20,INT((ROW()-13)/2),0)),"",OFFSET('9. METAS'!$K$20,INT((ROW()-13)/2),0))</f>
        <v/>
      </c>
      <c r="I157" s="804"/>
      <c r="J157" s="242">
        <f ca="1">IF(MOD(ROW()-13,2)=0,IF(ISBLANK(OFFSET('10. SEGUIMIENTO 2025'!$N$14,INT((ROW()-13)/2),0)),"",OFFSET('10. SEGUIMIENTO 2025'!$N$14,INT((ROW()-13)/2),0)),IF(ISBLANK(OFFSET('9. METAS'!$N$20,INT((ROW()-14)/2),0)),"",OFFSET('9. METAS'!$N$20,INT((ROW()-14)/2),0)))</f>
        <v>41</v>
      </c>
      <c r="K157" s="243" t="str">
        <f ca="1">IF(MOD(ROW()-13,2)=0,IF(ISBLANK(OFFSET('10. SEGUIMIENTO 2025'!$O$14,INT((ROW()-13)/2),0)),"",OFFSET('10. SEGUIMIENTO 2025'!$O$14,INT((ROW()-13)/2),0)),IF(ISBLANK(OFFSET('9. METAS'!$O$20,INT((ROW()-14)/2),0)),"",OFFSET('9. METAS'!$O$20,INT((ROW()-14)/2),0)))</f>
        <v/>
      </c>
      <c r="L157" s="243" t="str">
        <f ca="1">IF(MOD(ROW()-13,2)=0,IF(ISBLANK(OFFSET('10. SEGUIMIENTO 2025'!$P$14,INT((ROW()-13)/2),0)),"",OFFSET('10. SEGUIMIENTO 2025'!$P$14,INT((ROW()-13)/2),0)),IF(ISBLANK(OFFSET('9. METAS'!$P$20,INT((ROW()-14)/2),0)),"",OFFSET('9. METAS'!$P$20,INT((ROW()-14)/2),0)))</f>
        <v/>
      </c>
      <c r="M157" s="244" t="str">
        <f ca="1">IF(MOD(ROW()-13,2)=0,IF(ISBLANK(OFFSET('10. SEGUIMIENTO 2025'!$Q$14,INT((ROW()-13)/2),0)),"",OFFSET('10. SEGUIMIENTO 2025'!$Q$14,INT((ROW()-13)/2),0)),IF(ISBLANK(OFFSET('9. METAS'!$Q$20,INT((ROW()-14)/2),0)),"",OFFSET('9. METAS'!$Q$20,INT((ROW()-14)/2),0)))</f>
        <v/>
      </c>
      <c r="N157" s="810" t="str">
        <f t="shared" ref="N157" ca="1" si="139">IFERROR(J157/J158,"ND")</f>
        <v>ND</v>
      </c>
      <c r="O157" s="812" t="str">
        <f t="shared" ref="O157" ca="1" si="140">IFERROR(((J157)/H157),"ND")</f>
        <v>ND</v>
      </c>
      <c r="P157" s="816"/>
    </row>
    <row r="158" spans="3:16">
      <c r="C158" s="789"/>
      <c r="D158" s="791"/>
      <c r="E158" s="791"/>
      <c r="F158" s="793"/>
      <c r="G158" s="795"/>
      <c r="H158" s="801"/>
      <c r="I158" s="805"/>
      <c r="J158" s="242" t="str">
        <f ca="1">IF(MOD(ROW()-13,2)=0,IF(ISBLANK(OFFSET('10. SEGUIMIENTO 2025'!$N$14,INT((ROW()-13)/2),0)),"",OFFSET('10. SEGUIMIENTO 2025'!$N$14,INT((ROW()-13)/2),0)),IF(ISBLANK(OFFSET('9. METAS'!$N$20,INT((ROW()-14)/2),0)),"",OFFSET('9. METAS'!$N$20,INT((ROW()-14)/2),0)))</f>
        <v/>
      </c>
      <c r="K158" s="243" t="str">
        <f ca="1">IF(MOD(ROW()-13,2)=0,IF(ISBLANK(OFFSET('10. SEGUIMIENTO 2025'!$O$14,INT((ROW()-13)/2),0)),"",OFFSET('10. SEGUIMIENTO 2025'!$O$14,INT((ROW()-13)/2),0)),IF(ISBLANK(OFFSET('9. METAS'!$O$20,INT((ROW()-14)/2),0)),"",OFFSET('9. METAS'!$O$20,INT((ROW()-14)/2),0)))</f>
        <v/>
      </c>
      <c r="L158" s="243" t="str">
        <f ca="1">IF(MOD(ROW()-13,2)=0,IF(ISBLANK(OFFSET('10. SEGUIMIENTO 2025'!$P$14,INT((ROW()-13)/2),0)),"",OFFSET('10. SEGUIMIENTO 2025'!$P$14,INT((ROW()-13)/2),0)),IF(ISBLANK(OFFSET('9. METAS'!$P$20,INT((ROW()-14)/2),0)),"",OFFSET('9. METAS'!$P$20,INT((ROW()-14)/2),0)))</f>
        <v/>
      </c>
      <c r="M158" s="244" t="str">
        <f ca="1">IF(MOD(ROW()-13,2)=0,IF(ISBLANK(OFFSET('10. SEGUIMIENTO 2025'!$Q$14,INT((ROW()-13)/2),0)),"",OFFSET('10. SEGUIMIENTO 2025'!$Q$14,INT((ROW()-13)/2),0)),IF(ISBLANK(OFFSET('9. METAS'!$Q$20,INT((ROW()-14)/2),0)),"",OFFSET('9. METAS'!$Q$20,INT((ROW()-14)/2),0)))</f>
        <v/>
      </c>
      <c r="N158" s="811"/>
      <c r="O158" s="813"/>
      <c r="P158" s="817"/>
    </row>
    <row r="159" spans="3:16">
      <c r="C159" s="797" t="str">
        <f ca="1">IF(ISBLANK(OFFSET('5. Pp (3 años)'!$C$45,INT((ROW()-13)/2),0)),"",OFFSET('5. Pp (3 años)'!$C$45,INT((ROW()-13)/2),0))</f>
        <v/>
      </c>
      <c r="D159" s="791" t="str">
        <f ca="1">IF(ISBLANK(OFFSET('5. Pp (3 años)'!$D$45,INT((ROW()-13)/2),0)),"",OFFSET('5. Pp (3 años)'!$D$45,INT((ROW()-13)/2),0))</f>
        <v/>
      </c>
      <c r="E159" s="791" t="str">
        <f ca="1">IF(ISBLANK(OFFSET('5. Pp (3 años)'!$E$45,INT((ROW()-13)/2),0)),"",OFFSET('5. Pp (3 años)'!$E$45,INT((ROW()-13)/2),0))</f>
        <v/>
      </c>
      <c r="F159" s="793" t="str">
        <f ca="1">IF(ISBLANK(OFFSET('5. Pp (3 años)'!$K$45,INT((ROW()-13)/2),0)),"",OFFSET('5. Pp (3 años)'!$K$45,INT((ROW()-13)/2),0))</f>
        <v/>
      </c>
      <c r="G159" s="795" t="str">
        <f ca="1">IF(ISBLANK(OFFSET('5. Pp (3 años)'!$H$45,INT((ROW()-13)/2),0)),"",OFFSET('5. Pp (3 años)'!$H$45,INT((ROW()-13)/2),0))</f>
        <v/>
      </c>
      <c r="H159" s="801" t="str">
        <f ca="1">IF(ISBLANK(OFFSET('9. METAS'!$K$20,INT((ROW()-13)/2),0)),"",OFFSET('9. METAS'!$K$20,INT((ROW()-13)/2),0))</f>
        <v/>
      </c>
      <c r="I159" s="804"/>
      <c r="J159" s="242">
        <f ca="1">IF(MOD(ROW()-13,2)=0,IF(ISBLANK(OFFSET('10. SEGUIMIENTO 2025'!$N$14,INT((ROW()-13)/2),0)),"",OFFSET('10. SEGUIMIENTO 2025'!$N$14,INT((ROW()-13)/2),0)),IF(ISBLANK(OFFSET('9. METAS'!$N$20,INT((ROW()-14)/2),0)),"",OFFSET('9. METAS'!$N$20,INT((ROW()-14)/2),0)))</f>
        <v>41</v>
      </c>
      <c r="K159" s="243" t="str">
        <f ca="1">IF(MOD(ROW()-13,2)=0,IF(ISBLANK(OFFSET('10. SEGUIMIENTO 2025'!$O$14,INT((ROW()-13)/2),0)),"",OFFSET('10. SEGUIMIENTO 2025'!$O$14,INT((ROW()-13)/2),0)),IF(ISBLANK(OFFSET('9. METAS'!$O$20,INT((ROW()-14)/2),0)),"",OFFSET('9. METAS'!$O$20,INT((ROW()-14)/2),0)))</f>
        <v/>
      </c>
      <c r="L159" s="243" t="str">
        <f ca="1">IF(MOD(ROW()-13,2)=0,IF(ISBLANK(OFFSET('10. SEGUIMIENTO 2025'!$P$14,INT((ROW()-13)/2),0)),"",OFFSET('10. SEGUIMIENTO 2025'!$P$14,INT((ROW()-13)/2),0)),IF(ISBLANK(OFFSET('9. METAS'!$P$20,INT((ROW()-14)/2),0)),"",OFFSET('9. METAS'!$P$20,INT((ROW()-14)/2),0)))</f>
        <v/>
      </c>
      <c r="M159" s="244" t="str">
        <f ca="1">IF(MOD(ROW()-13,2)=0,IF(ISBLANK(OFFSET('10. SEGUIMIENTO 2025'!$Q$14,INT((ROW()-13)/2),0)),"",OFFSET('10. SEGUIMIENTO 2025'!$Q$14,INT((ROW()-13)/2),0)),IF(ISBLANK(OFFSET('9. METAS'!$Q$20,INT((ROW()-14)/2),0)),"",OFFSET('9. METAS'!$Q$20,INT((ROW()-14)/2),0)))</f>
        <v/>
      </c>
      <c r="N159" s="810" t="str">
        <f t="shared" ref="N159" ca="1" si="141">IFERROR(J159/J160,"ND")</f>
        <v>ND</v>
      </c>
      <c r="O159" s="812" t="str">
        <f t="shared" ref="O159" ca="1" si="142">IFERROR(((J159)/H159),"ND")</f>
        <v>ND</v>
      </c>
      <c r="P159" s="816"/>
    </row>
    <row r="160" spans="3:16">
      <c r="C160" s="789"/>
      <c r="D160" s="791"/>
      <c r="E160" s="791"/>
      <c r="F160" s="793"/>
      <c r="G160" s="795"/>
      <c r="H160" s="801"/>
      <c r="I160" s="805"/>
      <c r="J160" s="242" t="str">
        <f ca="1">IF(MOD(ROW()-13,2)=0,IF(ISBLANK(OFFSET('10. SEGUIMIENTO 2025'!$N$14,INT((ROW()-13)/2),0)),"",OFFSET('10. SEGUIMIENTO 2025'!$N$14,INT((ROW()-13)/2),0)),IF(ISBLANK(OFFSET('9. METAS'!$N$20,INT((ROW()-14)/2),0)),"",OFFSET('9. METAS'!$N$20,INT((ROW()-14)/2),0)))</f>
        <v/>
      </c>
      <c r="K160" s="243" t="str">
        <f ca="1">IF(MOD(ROW()-13,2)=0,IF(ISBLANK(OFFSET('10. SEGUIMIENTO 2025'!$O$14,INT((ROW()-13)/2),0)),"",OFFSET('10. SEGUIMIENTO 2025'!$O$14,INT((ROW()-13)/2),0)),IF(ISBLANK(OFFSET('9. METAS'!$O$20,INT((ROW()-14)/2),0)),"",OFFSET('9. METAS'!$O$20,INT((ROW()-14)/2),0)))</f>
        <v/>
      </c>
      <c r="L160" s="243" t="str">
        <f ca="1">IF(MOD(ROW()-13,2)=0,IF(ISBLANK(OFFSET('10. SEGUIMIENTO 2025'!$P$14,INT((ROW()-13)/2),0)),"",OFFSET('10. SEGUIMIENTO 2025'!$P$14,INT((ROW()-13)/2),0)),IF(ISBLANK(OFFSET('9. METAS'!$P$20,INT((ROW()-14)/2),0)),"",OFFSET('9. METAS'!$P$20,INT((ROW()-14)/2),0)))</f>
        <v/>
      </c>
      <c r="M160" s="244" t="str">
        <f ca="1">IF(MOD(ROW()-13,2)=0,IF(ISBLANK(OFFSET('10. SEGUIMIENTO 2025'!$Q$14,INT((ROW()-13)/2),0)),"",OFFSET('10. SEGUIMIENTO 2025'!$Q$14,INT((ROW()-13)/2),0)),IF(ISBLANK(OFFSET('9. METAS'!$Q$20,INT((ROW()-14)/2),0)),"",OFFSET('9. METAS'!$Q$20,INT((ROW()-14)/2),0)))</f>
        <v/>
      </c>
      <c r="N160" s="811"/>
      <c r="O160" s="813"/>
      <c r="P160" s="817"/>
    </row>
    <row r="161" spans="3:16">
      <c r="C161" s="797" t="str">
        <f ca="1">IF(ISBLANK(OFFSET('5. Pp (3 años)'!$C$45,INT((ROW()-13)/2),0)),"",OFFSET('5. Pp (3 años)'!$C$45,INT((ROW()-13)/2),0))</f>
        <v/>
      </c>
      <c r="D161" s="791" t="str">
        <f ca="1">IF(ISBLANK(OFFSET('5. Pp (3 años)'!$D$45,INT((ROW()-13)/2),0)),"",OFFSET('5. Pp (3 años)'!$D$45,INT((ROW()-13)/2),0))</f>
        <v/>
      </c>
      <c r="E161" s="791" t="str">
        <f ca="1">IF(ISBLANK(OFFSET('5. Pp (3 años)'!$E$45,INT((ROW()-13)/2),0)),"",OFFSET('5. Pp (3 años)'!$E$45,INT((ROW()-13)/2),0))</f>
        <v/>
      </c>
      <c r="F161" s="793" t="str">
        <f ca="1">IF(ISBLANK(OFFSET('5. Pp (3 años)'!$K$45,INT((ROW()-13)/2),0)),"",OFFSET('5. Pp (3 años)'!$K$45,INT((ROW()-13)/2),0))</f>
        <v/>
      </c>
      <c r="G161" s="795" t="str">
        <f ca="1">IF(ISBLANK(OFFSET('5. Pp (3 años)'!$H$45,INT((ROW()-13)/2),0)),"",OFFSET('5. Pp (3 años)'!$H$45,INT((ROW()-13)/2),0))</f>
        <v/>
      </c>
      <c r="H161" s="801" t="str">
        <f ca="1">IF(ISBLANK(OFFSET('9. METAS'!$K$20,INT((ROW()-13)/2),0)),"",OFFSET('9. METAS'!$K$20,INT((ROW()-13)/2),0))</f>
        <v/>
      </c>
      <c r="I161" s="804"/>
      <c r="J161" s="242">
        <f ca="1">IF(MOD(ROW()-13,2)=0,IF(ISBLANK(OFFSET('10. SEGUIMIENTO 2025'!$N$14,INT((ROW()-13)/2),0)),"",OFFSET('10. SEGUIMIENTO 2025'!$N$14,INT((ROW()-13)/2),0)),IF(ISBLANK(OFFSET('9. METAS'!$N$20,INT((ROW()-14)/2),0)),"",OFFSET('9. METAS'!$N$20,INT((ROW()-14)/2),0)))</f>
        <v>41</v>
      </c>
      <c r="K161" s="243" t="str">
        <f ca="1">IF(MOD(ROW()-13,2)=0,IF(ISBLANK(OFFSET('10. SEGUIMIENTO 2025'!$O$14,INT((ROW()-13)/2),0)),"",OFFSET('10. SEGUIMIENTO 2025'!$O$14,INT((ROW()-13)/2),0)),IF(ISBLANK(OFFSET('9. METAS'!$O$20,INT((ROW()-14)/2),0)),"",OFFSET('9. METAS'!$O$20,INT((ROW()-14)/2),0)))</f>
        <v/>
      </c>
      <c r="L161" s="243" t="str">
        <f ca="1">IF(MOD(ROW()-13,2)=0,IF(ISBLANK(OFFSET('10. SEGUIMIENTO 2025'!$P$14,INT((ROW()-13)/2),0)),"",OFFSET('10. SEGUIMIENTO 2025'!$P$14,INT((ROW()-13)/2),0)),IF(ISBLANK(OFFSET('9. METAS'!$P$20,INT((ROW()-14)/2),0)),"",OFFSET('9. METAS'!$P$20,INT((ROW()-14)/2),0)))</f>
        <v/>
      </c>
      <c r="M161" s="244" t="str">
        <f ca="1">IF(MOD(ROW()-13,2)=0,IF(ISBLANK(OFFSET('10. SEGUIMIENTO 2025'!$Q$14,INT((ROW()-13)/2),0)),"",OFFSET('10. SEGUIMIENTO 2025'!$Q$14,INT((ROW()-13)/2),0)),IF(ISBLANK(OFFSET('9. METAS'!$Q$20,INT((ROW()-14)/2),0)),"",OFFSET('9. METAS'!$Q$20,INT((ROW()-14)/2),0)))</f>
        <v/>
      </c>
      <c r="N161" s="810" t="str">
        <f t="shared" ref="N161" ca="1" si="143">IFERROR(J161/J162,"ND")</f>
        <v>ND</v>
      </c>
      <c r="O161" s="812" t="str">
        <f t="shared" ref="O161" ca="1" si="144">IFERROR(((J161)/H161),"ND")</f>
        <v>ND</v>
      </c>
      <c r="P161" s="816"/>
    </row>
    <row r="162" spans="3:16">
      <c r="C162" s="789"/>
      <c r="D162" s="791"/>
      <c r="E162" s="791"/>
      <c r="F162" s="793"/>
      <c r="G162" s="795"/>
      <c r="H162" s="801"/>
      <c r="I162" s="805"/>
      <c r="J162" s="242" t="str">
        <f ca="1">IF(MOD(ROW()-13,2)=0,IF(ISBLANK(OFFSET('10. SEGUIMIENTO 2025'!$N$14,INT((ROW()-13)/2),0)),"",OFFSET('10. SEGUIMIENTO 2025'!$N$14,INT((ROW()-13)/2),0)),IF(ISBLANK(OFFSET('9. METAS'!$N$20,INT((ROW()-14)/2),0)),"",OFFSET('9. METAS'!$N$20,INT((ROW()-14)/2),0)))</f>
        <v/>
      </c>
      <c r="K162" s="243" t="str">
        <f ca="1">IF(MOD(ROW()-13,2)=0,IF(ISBLANK(OFFSET('10. SEGUIMIENTO 2025'!$O$14,INT((ROW()-13)/2),0)),"",OFFSET('10. SEGUIMIENTO 2025'!$O$14,INT((ROW()-13)/2),0)),IF(ISBLANK(OFFSET('9. METAS'!$O$20,INT((ROW()-14)/2),0)),"",OFFSET('9. METAS'!$O$20,INT((ROW()-14)/2),0)))</f>
        <v/>
      </c>
      <c r="L162" s="243" t="str">
        <f ca="1">IF(MOD(ROW()-13,2)=0,IF(ISBLANK(OFFSET('10. SEGUIMIENTO 2025'!$P$14,INT((ROW()-13)/2),0)),"",OFFSET('10. SEGUIMIENTO 2025'!$P$14,INT((ROW()-13)/2),0)),IF(ISBLANK(OFFSET('9. METAS'!$P$20,INT((ROW()-14)/2),0)),"",OFFSET('9. METAS'!$P$20,INT((ROW()-14)/2),0)))</f>
        <v/>
      </c>
      <c r="M162" s="244" t="str">
        <f ca="1">IF(MOD(ROW()-13,2)=0,IF(ISBLANK(OFFSET('10. SEGUIMIENTO 2025'!$Q$14,INT((ROW()-13)/2),0)),"",OFFSET('10. SEGUIMIENTO 2025'!$Q$14,INT((ROW()-13)/2),0)),IF(ISBLANK(OFFSET('9. METAS'!$Q$20,INT((ROW()-14)/2),0)),"",OFFSET('9. METAS'!$Q$20,INT((ROW()-14)/2),0)))</f>
        <v/>
      </c>
      <c r="N162" s="811"/>
      <c r="O162" s="813"/>
      <c r="P162" s="817"/>
    </row>
    <row r="163" spans="3:16">
      <c r="C163" s="797" t="str">
        <f ca="1">IF(ISBLANK(OFFSET('5. Pp (3 años)'!$C$45,INT((ROW()-13)/2),0)),"",OFFSET('5. Pp (3 años)'!$C$45,INT((ROW()-13)/2),0))</f>
        <v/>
      </c>
      <c r="D163" s="791" t="str">
        <f ca="1">IF(ISBLANK(OFFSET('5. Pp (3 años)'!$D$45,INT((ROW()-13)/2),0)),"",OFFSET('5. Pp (3 años)'!$D$45,INT((ROW()-13)/2),0))</f>
        <v/>
      </c>
      <c r="E163" s="791" t="str">
        <f ca="1">IF(ISBLANK(OFFSET('5. Pp (3 años)'!$E$45,INT((ROW()-13)/2),0)),"",OFFSET('5. Pp (3 años)'!$E$45,INT((ROW()-13)/2),0))</f>
        <v/>
      </c>
      <c r="F163" s="793" t="str">
        <f ca="1">IF(ISBLANK(OFFSET('5. Pp (3 años)'!$K$45,INT((ROW()-13)/2),0)),"",OFFSET('5. Pp (3 años)'!$K$45,INT((ROW()-13)/2),0))</f>
        <v/>
      </c>
      <c r="G163" s="795" t="str">
        <f ca="1">IF(ISBLANK(OFFSET('5. Pp (3 años)'!$H$45,INT((ROW()-13)/2),0)),"",OFFSET('5. Pp (3 años)'!$H$45,INT((ROW()-13)/2),0))</f>
        <v/>
      </c>
      <c r="H163" s="801" t="str">
        <f ca="1">IF(ISBLANK(OFFSET('9. METAS'!$K$20,INT((ROW()-13)/2),0)),"",OFFSET('9. METAS'!$K$20,INT((ROW()-13)/2),0))</f>
        <v/>
      </c>
      <c r="I163" s="804"/>
      <c r="J163" s="242">
        <f ca="1">IF(MOD(ROW()-13,2)=0,IF(ISBLANK(OFFSET('10. SEGUIMIENTO 2025'!$N$14,INT((ROW()-13)/2),0)),"",OFFSET('10. SEGUIMIENTO 2025'!$N$14,INT((ROW()-13)/2),0)),IF(ISBLANK(OFFSET('9. METAS'!$N$20,INT((ROW()-14)/2),0)),"",OFFSET('9. METAS'!$N$20,INT((ROW()-14)/2),0)))</f>
        <v>41</v>
      </c>
      <c r="K163" s="243" t="str">
        <f ca="1">IF(MOD(ROW()-13,2)=0,IF(ISBLANK(OFFSET('10. SEGUIMIENTO 2025'!$O$14,INT((ROW()-13)/2),0)),"",OFFSET('10. SEGUIMIENTO 2025'!$O$14,INT((ROW()-13)/2),0)),IF(ISBLANK(OFFSET('9. METAS'!$O$20,INT((ROW()-14)/2),0)),"",OFFSET('9. METAS'!$O$20,INT((ROW()-14)/2),0)))</f>
        <v/>
      </c>
      <c r="L163" s="243" t="str">
        <f ca="1">IF(MOD(ROW()-13,2)=0,IF(ISBLANK(OFFSET('10. SEGUIMIENTO 2025'!$P$14,INT((ROW()-13)/2),0)),"",OFFSET('10. SEGUIMIENTO 2025'!$P$14,INT((ROW()-13)/2),0)),IF(ISBLANK(OFFSET('9. METAS'!$P$20,INT((ROW()-14)/2),0)),"",OFFSET('9. METAS'!$P$20,INT((ROW()-14)/2),0)))</f>
        <v/>
      </c>
      <c r="M163" s="244" t="str">
        <f ca="1">IF(MOD(ROW()-13,2)=0,IF(ISBLANK(OFFSET('10. SEGUIMIENTO 2025'!$Q$14,INT((ROW()-13)/2),0)),"",OFFSET('10. SEGUIMIENTO 2025'!$Q$14,INT((ROW()-13)/2),0)),IF(ISBLANK(OFFSET('9. METAS'!$Q$20,INT((ROW()-14)/2),0)),"",OFFSET('9. METAS'!$Q$20,INT((ROW()-14)/2),0)))</f>
        <v/>
      </c>
      <c r="N163" s="810" t="str">
        <f t="shared" ref="N163" ca="1" si="145">IFERROR(J163/J164,"ND")</f>
        <v>ND</v>
      </c>
      <c r="O163" s="812" t="str">
        <f t="shared" ref="O163" ca="1" si="146">IFERROR(((J163)/H163),"ND")</f>
        <v>ND</v>
      </c>
      <c r="P163" s="816"/>
    </row>
    <row r="164" spans="3:16">
      <c r="C164" s="789"/>
      <c r="D164" s="791"/>
      <c r="E164" s="791"/>
      <c r="F164" s="793"/>
      <c r="G164" s="795"/>
      <c r="H164" s="801"/>
      <c r="I164" s="805"/>
      <c r="J164" s="242" t="str">
        <f ca="1">IF(MOD(ROW()-13,2)=0,IF(ISBLANK(OFFSET('10. SEGUIMIENTO 2025'!$N$14,INT((ROW()-13)/2),0)),"",OFFSET('10. SEGUIMIENTO 2025'!$N$14,INT((ROW()-13)/2),0)),IF(ISBLANK(OFFSET('9. METAS'!$N$20,INT((ROW()-14)/2),0)),"",OFFSET('9. METAS'!$N$20,INT((ROW()-14)/2),0)))</f>
        <v/>
      </c>
      <c r="K164" s="243" t="str">
        <f ca="1">IF(MOD(ROW()-13,2)=0,IF(ISBLANK(OFFSET('10. SEGUIMIENTO 2025'!$O$14,INT((ROW()-13)/2),0)),"",OFFSET('10. SEGUIMIENTO 2025'!$O$14,INT((ROW()-13)/2),0)),IF(ISBLANK(OFFSET('9. METAS'!$O$20,INT((ROW()-14)/2),0)),"",OFFSET('9. METAS'!$O$20,INT((ROW()-14)/2),0)))</f>
        <v/>
      </c>
      <c r="L164" s="243" t="str">
        <f ca="1">IF(MOD(ROW()-13,2)=0,IF(ISBLANK(OFFSET('10. SEGUIMIENTO 2025'!$P$14,INT((ROW()-13)/2),0)),"",OFFSET('10. SEGUIMIENTO 2025'!$P$14,INT((ROW()-13)/2),0)),IF(ISBLANK(OFFSET('9. METAS'!$P$20,INT((ROW()-14)/2),0)),"",OFFSET('9. METAS'!$P$20,INT((ROW()-14)/2),0)))</f>
        <v/>
      </c>
      <c r="M164" s="244" t="str">
        <f ca="1">IF(MOD(ROW()-13,2)=0,IF(ISBLANK(OFFSET('10. SEGUIMIENTO 2025'!$Q$14,INT((ROW()-13)/2),0)),"",OFFSET('10. SEGUIMIENTO 2025'!$Q$14,INT((ROW()-13)/2),0)),IF(ISBLANK(OFFSET('9. METAS'!$Q$20,INT((ROW()-14)/2),0)),"",OFFSET('9. METAS'!$Q$20,INT((ROW()-14)/2),0)))</f>
        <v/>
      </c>
      <c r="N164" s="811"/>
      <c r="O164" s="813"/>
      <c r="P164" s="817"/>
    </row>
    <row r="165" spans="3:16">
      <c r="C165" s="797" t="str">
        <f ca="1">IF(ISBLANK(OFFSET('5. Pp (3 años)'!$C$45,INT((ROW()-13)/2),0)),"",OFFSET('5. Pp (3 años)'!$C$45,INT((ROW()-13)/2),0))</f>
        <v/>
      </c>
      <c r="D165" s="791" t="str">
        <f ca="1">IF(ISBLANK(OFFSET('5. Pp (3 años)'!$D$45,INT((ROW()-13)/2),0)),"",OFFSET('5. Pp (3 años)'!$D$45,INT((ROW()-13)/2),0))</f>
        <v/>
      </c>
      <c r="E165" s="791" t="str">
        <f ca="1">IF(ISBLANK(OFFSET('5. Pp (3 años)'!$E$45,INT((ROW()-13)/2),0)),"",OFFSET('5. Pp (3 años)'!$E$45,INT((ROW()-13)/2),0))</f>
        <v/>
      </c>
      <c r="F165" s="793" t="str">
        <f ca="1">IF(ISBLANK(OFFSET('5. Pp (3 años)'!$K$45,INT((ROW()-13)/2),0)),"",OFFSET('5. Pp (3 años)'!$K$45,INT((ROW()-13)/2),0))</f>
        <v/>
      </c>
      <c r="G165" s="795" t="str">
        <f ca="1">IF(ISBLANK(OFFSET('5. Pp (3 años)'!$H$45,INT((ROW()-13)/2),0)),"",OFFSET('5. Pp (3 años)'!$H$45,INT((ROW()-13)/2),0))</f>
        <v/>
      </c>
      <c r="H165" s="801" t="str">
        <f ca="1">IF(ISBLANK(OFFSET('9. METAS'!$K$20,INT((ROW()-13)/2),0)),"",OFFSET('9. METAS'!$K$20,INT((ROW()-13)/2),0))</f>
        <v/>
      </c>
      <c r="I165" s="804"/>
      <c r="J165" s="242">
        <f ca="1">IF(MOD(ROW()-13,2)=0,IF(ISBLANK(OFFSET('10. SEGUIMIENTO 2025'!$N$14,INT((ROW()-13)/2),0)),"",OFFSET('10. SEGUIMIENTO 2025'!$N$14,INT((ROW()-13)/2),0)),IF(ISBLANK(OFFSET('9. METAS'!$N$20,INT((ROW()-14)/2),0)),"",OFFSET('9. METAS'!$N$20,INT((ROW()-14)/2),0)))</f>
        <v>41</v>
      </c>
      <c r="K165" s="243" t="str">
        <f ca="1">IF(MOD(ROW()-13,2)=0,IF(ISBLANK(OFFSET('10. SEGUIMIENTO 2025'!$O$14,INT((ROW()-13)/2),0)),"",OFFSET('10. SEGUIMIENTO 2025'!$O$14,INT((ROW()-13)/2),0)),IF(ISBLANK(OFFSET('9. METAS'!$O$20,INT((ROW()-14)/2),0)),"",OFFSET('9. METAS'!$O$20,INT((ROW()-14)/2),0)))</f>
        <v/>
      </c>
      <c r="L165" s="243" t="str">
        <f ca="1">IF(MOD(ROW()-13,2)=0,IF(ISBLANK(OFFSET('10. SEGUIMIENTO 2025'!$P$14,INT((ROW()-13)/2),0)),"",OFFSET('10. SEGUIMIENTO 2025'!$P$14,INT((ROW()-13)/2),0)),IF(ISBLANK(OFFSET('9. METAS'!$P$20,INT((ROW()-14)/2),0)),"",OFFSET('9. METAS'!$P$20,INT((ROW()-14)/2),0)))</f>
        <v/>
      </c>
      <c r="M165" s="244" t="str">
        <f ca="1">IF(MOD(ROW()-13,2)=0,IF(ISBLANK(OFFSET('10. SEGUIMIENTO 2025'!$Q$14,INT((ROW()-13)/2),0)),"",OFFSET('10. SEGUIMIENTO 2025'!$Q$14,INT((ROW()-13)/2),0)),IF(ISBLANK(OFFSET('9. METAS'!$Q$20,INT((ROW()-14)/2),0)),"",OFFSET('9. METAS'!$Q$20,INT((ROW()-14)/2),0)))</f>
        <v/>
      </c>
      <c r="N165" s="810" t="str">
        <f t="shared" ref="N165" ca="1" si="147">IFERROR(J165/J166,"ND")</f>
        <v>ND</v>
      </c>
      <c r="O165" s="812" t="str">
        <f t="shared" ref="O165" ca="1" si="148">IFERROR(((J165)/H165),"ND")</f>
        <v>ND</v>
      </c>
      <c r="P165" s="816"/>
    </row>
    <row r="166" spans="3:16">
      <c r="C166" s="789"/>
      <c r="D166" s="791"/>
      <c r="E166" s="791"/>
      <c r="F166" s="793"/>
      <c r="G166" s="795"/>
      <c r="H166" s="801"/>
      <c r="I166" s="805"/>
      <c r="J166" s="242" t="str">
        <f ca="1">IF(MOD(ROW()-13,2)=0,IF(ISBLANK(OFFSET('10. SEGUIMIENTO 2025'!$N$14,INT((ROW()-13)/2),0)),"",OFFSET('10. SEGUIMIENTO 2025'!$N$14,INT((ROW()-13)/2),0)),IF(ISBLANK(OFFSET('9. METAS'!$N$20,INT((ROW()-14)/2),0)),"",OFFSET('9. METAS'!$N$20,INT((ROW()-14)/2),0)))</f>
        <v/>
      </c>
      <c r="K166" s="243" t="str">
        <f ca="1">IF(MOD(ROW()-13,2)=0,IF(ISBLANK(OFFSET('10. SEGUIMIENTO 2025'!$O$14,INT((ROW()-13)/2),0)),"",OFFSET('10. SEGUIMIENTO 2025'!$O$14,INT((ROW()-13)/2),0)),IF(ISBLANK(OFFSET('9. METAS'!$O$20,INT((ROW()-14)/2),0)),"",OFFSET('9. METAS'!$O$20,INT((ROW()-14)/2),0)))</f>
        <v/>
      </c>
      <c r="L166" s="243" t="str">
        <f ca="1">IF(MOD(ROW()-13,2)=0,IF(ISBLANK(OFFSET('10. SEGUIMIENTO 2025'!$P$14,INT((ROW()-13)/2),0)),"",OFFSET('10. SEGUIMIENTO 2025'!$P$14,INT((ROW()-13)/2),0)),IF(ISBLANK(OFFSET('9. METAS'!$P$20,INT((ROW()-14)/2),0)),"",OFFSET('9. METAS'!$P$20,INT((ROW()-14)/2),0)))</f>
        <v/>
      </c>
      <c r="M166" s="244" t="str">
        <f ca="1">IF(MOD(ROW()-13,2)=0,IF(ISBLANK(OFFSET('10. SEGUIMIENTO 2025'!$Q$14,INT((ROW()-13)/2),0)),"",OFFSET('10. SEGUIMIENTO 2025'!$Q$14,INT((ROW()-13)/2),0)),IF(ISBLANK(OFFSET('9. METAS'!$Q$20,INT((ROW()-14)/2),0)),"",OFFSET('9. METAS'!$Q$20,INT((ROW()-14)/2),0)))</f>
        <v/>
      </c>
      <c r="N166" s="811"/>
      <c r="O166" s="813"/>
      <c r="P166" s="817"/>
    </row>
    <row r="167" spans="3:16">
      <c r="C167" s="797" t="str">
        <f ca="1">IF(ISBLANK(OFFSET('5. Pp (3 años)'!$C$45,INT((ROW()-13)/2),0)),"",OFFSET('5. Pp (3 años)'!$C$45,INT((ROW()-13)/2),0))</f>
        <v/>
      </c>
      <c r="D167" s="791" t="str">
        <f ca="1">IF(ISBLANK(OFFSET('5. Pp (3 años)'!$D$45,INT((ROW()-13)/2),0)),"",OFFSET('5. Pp (3 años)'!$D$45,INT((ROW()-13)/2),0))</f>
        <v/>
      </c>
      <c r="E167" s="791" t="str">
        <f ca="1">IF(ISBLANK(OFFSET('5. Pp (3 años)'!$E$45,INT((ROW()-13)/2),0)),"",OFFSET('5. Pp (3 años)'!$E$45,INT((ROW()-13)/2),0))</f>
        <v/>
      </c>
      <c r="F167" s="793" t="str">
        <f ca="1">IF(ISBLANK(OFFSET('5. Pp (3 años)'!$K$45,INT((ROW()-13)/2),0)),"",OFFSET('5. Pp (3 años)'!$K$45,INT((ROW()-13)/2),0))</f>
        <v/>
      </c>
      <c r="G167" s="795" t="str">
        <f ca="1">IF(ISBLANK(OFFSET('5. Pp (3 años)'!$H$45,INT((ROW()-13)/2),0)),"",OFFSET('5. Pp (3 años)'!$H$45,INT((ROW()-13)/2),0))</f>
        <v/>
      </c>
      <c r="H167" s="801" t="str">
        <f ca="1">IF(ISBLANK(OFFSET('9. METAS'!$K$20,INT((ROW()-13)/2),0)),"",OFFSET('9. METAS'!$K$20,INT((ROW()-13)/2),0))</f>
        <v/>
      </c>
      <c r="I167" s="804"/>
      <c r="J167" s="242">
        <f ca="1">IF(MOD(ROW()-13,2)=0,IF(ISBLANK(OFFSET('10. SEGUIMIENTO 2025'!$N$14,INT((ROW()-13)/2),0)),"",OFFSET('10. SEGUIMIENTO 2025'!$N$14,INT((ROW()-13)/2),0)),IF(ISBLANK(OFFSET('9. METAS'!$N$20,INT((ROW()-14)/2),0)),"",OFFSET('9. METAS'!$N$20,INT((ROW()-14)/2),0)))</f>
        <v>41</v>
      </c>
      <c r="K167" s="243" t="str">
        <f ca="1">IF(MOD(ROW()-13,2)=0,IF(ISBLANK(OFFSET('10. SEGUIMIENTO 2025'!$O$14,INT((ROW()-13)/2),0)),"",OFFSET('10. SEGUIMIENTO 2025'!$O$14,INT((ROW()-13)/2),0)),IF(ISBLANK(OFFSET('9. METAS'!$O$20,INT((ROW()-14)/2),0)),"",OFFSET('9. METAS'!$O$20,INT((ROW()-14)/2),0)))</f>
        <v/>
      </c>
      <c r="L167" s="243" t="str">
        <f ca="1">IF(MOD(ROW()-13,2)=0,IF(ISBLANK(OFFSET('10. SEGUIMIENTO 2025'!$P$14,INT((ROW()-13)/2),0)),"",OFFSET('10. SEGUIMIENTO 2025'!$P$14,INT((ROW()-13)/2),0)),IF(ISBLANK(OFFSET('9. METAS'!$P$20,INT((ROW()-14)/2),0)),"",OFFSET('9. METAS'!$P$20,INT((ROW()-14)/2),0)))</f>
        <v/>
      </c>
      <c r="M167" s="244" t="str">
        <f ca="1">IF(MOD(ROW()-13,2)=0,IF(ISBLANK(OFFSET('10. SEGUIMIENTO 2025'!$Q$14,INT((ROW()-13)/2),0)),"",OFFSET('10. SEGUIMIENTO 2025'!$Q$14,INT((ROW()-13)/2),0)),IF(ISBLANK(OFFSET('9. METAS'!$Q$20,INT((ROW()-14)/2),0)),"",OFFSET('9. METAS'!$Q$20,INT((ROW()-14)/2),0)))</f>
        <v/>
      </c>
      <c r="N167" s="810" t="str">
        <f t="shared" ref="N167" ca="1" si="149">IFERROR(J167/J168,"ND")</f>
        <v>ND</v>
      </c>
      <c r="O167" s="812" t="str">
        <f t="shared" ref="O167" ca="1" si="150">IFERROR(((J167)/H167),"ND")</f>
        <v>ND</v>
      </c>
      <c r="P167" s="816"/>
    </row>
    <row r="168" spans="3:16">
      <c r="C168" s="789"/>
      <c r="D168" s="791"/>
      <c r="E168" s="791"/>
      <c r="F168" s="793"/>
      <c r="G168" s="795"/>
      <c r="H168" s="801"/>
      <c r="I168" s="805"/>
      <c r="J168" s="242" t="str">
        <f ca="1">IF(MOD(ROW()-13,2)=0,IF(ISBLANK(OFFSET('10. SEGUIMIENTO 2025'!$N$14,INT((ROW()-13)/2),0)),"",OFFSET('10. SEGUIMIENTO 2025'!$N$14,INT((ROW()-13)/2),0)),IF(ISBLANK(OFFSET('9. METAS'!$N$20,INT((ROW()-14)/2),0)),"",OFFSET('9. METAS'!$N$20,INT((ROW()-14)/2),0)))</f>
        <v/>
      </c>
      <c r="K168" s="243" t="str">
        <f ca="1">IF(MOD(ROW()-13,2)=0,IF(ISBLANK(OFFSET('10. SEGUIMIENTO 2025'!$O$14,INT((ROW()-13)/2),0)),"",OFFSET('10. SEGUIMIENTO 2025'!$O$14,INT((ROW()-13)/2),0)),IF(ISBLANK(OFFSET('9. METAS'!$O$20,INT((ROW()-14)/2),0)),"",OFFSET('9. METAS'!$O$20,INT((ROW()-14)/2),0)))</f>
        <v/>
      </c>
      <c r="L168" s="243" t="str">
        <f ca="1">IF(MOD(ROW()-13,2)=0,IF(ISBLANK(OFFSET('10. SEGUIMIENTO 2025'!$P$14,INT((ROW()-13)/2),0)),"",OFFSET('10. SEGUIMIENTO 2025'!$P$14,INT((ROW()-13)/2),0)),IF(ISBLANK(OFFSET('9. METAS'!$P$20,INT((ROW()-14)/2),0)),"",OFFSET('9. METAS'!$P$20,INT((ROW()-14)/2),0)))</f>
        <v/>
      </c>
      <c r="M168" s="244" t="str">
        <f ca="1">IF(MOD(ROW()-13,2)=0,IF(ISBLANK(OFFSET('10. SEGUIMIENTO 2025'!$Q$14,INT((ROW()-13)/2),0)),"",OFFSET('10. SEGUIMIENTO 2025'!$Q$14,INT((ROW()-13)/2),0)),IF(ISBLANK(OFFSET('9. METAS'!$Q$20,INT((ROW()-14)/2),0)),"",OFFSET('9. METAS'!$Q$20,INT((ROW()-14)/2),0)))</f>
        <v/>
      </c>
      <c r="N168" s="811"/>
      <c r="O168" s="813"/>
      <c r="P168" s="817"/>
    </row>
    <row r="169" spans="3:16">
      <c r="C169" s="797" t="str">
        <f ca="1">IF(ISBLANK(OFFSET('5. Pp (3 años)'!$C$45,INT((ROW()-13)/2),0)),"",OFFSET('5. Pp (3 años)'!$C$45,INT((ROW()-13)/2),0))</f>
        <v/>
      </c>
      <c r="D169" s="791" t="str">
        <f ca="1">IF(ISBLANK(OFFSET('5. Pp (3 años)'!$D$45,INT((ROW()-13)/2),0)),"",OFFSET('5. Pp (3 años)'!$D$45,INT((ROW()-13)/2),0))</f>
        <v/>
      </c>
      <c r="E169" s="791" t="str">
        <f ca="1">IF(ISBLANK(OFFSET('5. Pp (3 años)'!$E$45,INT((ROW()-13)/2),0)),"",OFFSET('5. Pp (3 años)'!$E$45,INT((ROW()-13)/2),0))</f>
        <v/>
      </c>
      <c r="F169" s="793" t="str">
        <f ca="1">IF(ISBLANK(OFFSET('5. Pp (3 años)'!$K$45,INT((ROW()-13)/2),0)),"",OFFSET('5. Pp (3 años)'!$K$45,INT((ROW()-13)/2),0))</f>
        <v/>
      </c>
      <c r="G169" s="795" t="str">
        <f ca="1">IF(ISBLANK(OFFSET('5. Pp (3 años)'!$H$45,INT((ROW()-13)/2),0)),"",OFFSET('5. Pp (3 años)'!$H$45,INT((ROW()-13)/2),0))</f>
        <v/>
      </c>
      <c r="H169" s="801" t="str">
        <f ca="1">IF(ISBLANK(OFFSET('9. METAS'!$K$20,INT((ROW()-13)/2),0)),"",OFFSET('9. METAS'!$K$20,INT((ROW()-13)/2),0))</f>
        <v/>
      </c>
      <c r="I169" s="804"/>
      <c r="J169" s="242">
        <f ca="1">IF(MOD(ROW()-13,2)=0,IF(ISBLANK(OFFSET('10. SEGUIMIENTO 2025'!$N$14,INT((ROW()-13)/2),0)),"",OFFSET('10. SEGUIMIENTO 2025'!$N$14,INT((ROW()-13)/2),0)),IF(ISBLANK(OFFSET('9. METAS'!$N$20,INT((ROW()-14)/2),0)),"",OFFSET('9. METAS'!$N$20,INT((ROW()-14)/2),0)))</f>
        <v>41</v>
      </c>
      <c r="K169" s="243" t="str">
        <f ca="1">IF(MOD(ROW()-13,2)=0,IF(ISBLANK(OFFSET('10. SEGUIMIENTO 2025'!$O$14,INT((ROW()-13)/2),0)),"",OFFSET('10. SEGUIMIENTO 2025'!$O$14,INT((ROW()-13)/2),0)),IF(ISBLANK(OFFSET('9. METAS'!$O$20,INT((ROW()-14)/2),0)),"",OFFSET('9. METAS'!$O$20,INT((ROW()-14)/2),0)))</f>
        <v/>
      </c>
      <c r="L169" s="243" t="str">
        <f ca="1">IF(MOD(ROW()-13,2)=0,IF(ISBLANK(OFFSET('10. SEGUIMIENTO 2025'!$P$14,INT((ROW()-13)/2),0)),"",OFFSET('10. SEGUIMIENTO 2025'!$P$14,INT((ROW()-13)/2),0)),IF(ISBLANK(OFFSET('9. METAS'!$P$20,INT((ROW()-14)/2),0)),"",OFFSET('9. METAS'!$P$20,INT((ROW()-14)/2),0)))</f>
        <v/>
      </c>
      <c r="M169" s="244" t="str">
        <f ca="1">IF(MOD(ROW()-13,2)=0,IF(ISBLANK(OFFSET('10. SEGUIMIENTO 2025'!$Q$14,INT((ROW()-13)/2),0)),"",OFFSET('10. SEGUIMIENTO 2025'!$Q$14,INT((ROW()-13)/2),0)),IF(ISBLANK(OFFSET('9. METAS'!$Q$20,INT((ROW()-14)/2),0)),"",OFFSET('9. METAS'!$Q$20,INT((ROW()-14)/2),0)))</f>
        <v/>
      </c>
      <c r="N169" s="810" t="str">
        <f t="shared" ref="N169" ca="1" si="151">IFERROR(J169/J170,"ND")</f>
        <v>ND</v>
      </c>
      <c r="O169" s="812" t="str">
        <f t="shared" ref="O169" ca="1" si="152">IFERROR(((J169)/H169),"ND")</f>
        <v>ND</v>
      </c>
      <c r="P169" s="816"/>
    </row>
    <row r="170" spans="3:16">
      <c r="C170" s="789"/>
      <c r="D170" s="791"/>
      <c r="E170" s="791"/>
      <c r="F170" s="793"/>
      <c r="G170" s="795"/>
      <c r="H170" s="801"/>
      <c r="I170" s="805"/>
      <c r="J170" s="242" t="str">
        <f ca="1">IF(MOD(ROW()-13,2)=0,IF(ISBLANK(OFFSET('10. SEGUIMIENTO 2025'!$N$14,INT((ROW()-13)/2),0)),"",OFFSET('10. SEGUIMIENTO 2025'!$N$14,INT((ROW()-13)/2),0)),IF(ISBLANK(OFFSET('9. METAS'!$N$20,INT((ROW()-14)/2),0)),"",OFFSET('9. METAS'!$N$20,INT((ROW()-14)/2),0)))</f>
        <v/>
      </c>
      <c r="K170" s="243" t="str">
        <f ca="1">IF(MOD(ROW()-13,2)=0,IF(ISBLANK(OFFSET('10. SEGUIMIENTO 2025'!$O$14,INT((ROW()-13)/2),0)),"",OFFSET('10. SEGUIMIENTO 2025'!$O$14,INT((ROW()-13)/2),0)),IF(ISBLANK(OFFSET('9. METAS'!$O$20,INT((ROW()-14)/2),0)),"",OFFSET('9. METAS'!$O$20,INT((ROW()-14)/2),0)))</f>
        <v/>
      </c>
      <c r="L170" s="243" t="str">
        <f ca="1">IF(MOD(ROW()-13,2)=0,IF(ISBLANK(OFFSET('10. SEGUIMIENTO 2025'!$P$14,INT((ROW()-13)/2),0)),"",OFFSET('10. SEGUIMIENTO 2025'!$P$14,INT((ROW()-13)/2),0)),IF(ISBLANK(OFFSET('9. METAS'!$P$20,INT((ROW()-14)/2),0)),"",OFFSET('9. METAS'!$P$20,INT((ROW()-14)/2),0)))</f>
        <v/>
      </c>
      <c r="M170" s="244" t="str">
        <f ca="1">IF(MOD(ROW()-13,2)=0,IF(ISBLANK(OFFSET('10. SEGUIMIENTO 2025'!$Q$14,INT((ROW()-13)/2),0)),"",OFFSET('10. SEGUIMIENTO 2025'!$Q$14,INT((ROW()-13)/2),0)),IF(ISBLANK(OFFSET('9. METAS'!$Q$20,INT((ROW()-14)/2),0)),"",OFFSET('9. METAS'!$Q$20,INT((ROW()-14)/2),0)))</f>
        <v/>
      </c>
      <c r="N170" s="811"/>
      <c r="O170" s="813"/>
      <c r="P170" s="817"/>
    </row>
    <row r="171" spans="3:16">
      <c r="C171" s="797" t="str">
        <f ca="1">IF(ISBLANK(OFFSET('5. Pp (3 años)'!$C$45,INT((ROW()-13)/2),0)),"",OFFSET('5. Pp (3 años)'!$C$45,INT((ROW()-13)/2),0))</f>
        <v/>
      </c>
      <c r="D171" s="791" t="str">
        <f ca="1">IF(ISBLANK(OFFSET('5. Pp (3 años)'!$D$45,INT((ROW()-13)/2),0)),"",OFFSET('5. Pp (3 años)'!$D$45,INT((ROW()-13)/2),0))</f>
        <v/>
      </c>
      <c r="E171" s="791" t="str">
        <f ca="1">IF(ISBLANK(OFFSET('5. Pp (3 años)'!$E$45,INT((ROW()-13)/2),0)),"",OFFSET('5. Pp (3 años)'!$E$45,INT((ROW()-13)/2),0))</f>
        <v/>
      </c>
      <c r="F171" s="793" t="str">
        <f ca="1">IF(ISBLANK(OFFSET('5. Pp (3 años)'!$K$45,INT((ROW()-13)/2),0)),"",OFFSET('5. Pp (3 años)'!$K$45,INT((ROW()-13)/2),0))</f>
        <v/>
      </c>
      <c r="G171" s="795" t="str">
        <f ca="1">IF(ISBLANK(OFFSET('5. Pp (3 años)'!$H$45,INT((ROW()-13)/2),0)),"",OFFSET('5. Pp (3 años)'!$H$45,INT((ROW()-13)/2),0))</f>
        <v/>
      </c>
      <c r="H171" s="801" t="str">
        <f ca="1">IF(ISBLANK(OFFSET('9. METAS'!$K$20,INT((ROW()-13)/2),0)),"",OFFSET('9. METAS'!$K$20,INT((ROW()-13)/2),0))</f>
        <v/>
      </c>
      <c r="I171" s="804"/>
      <c r="J171" s="242">
        <f ca="1">IF(MOD(ROW()-13,2)=0,IF(ISBLANK(OFFSET('10. SEGUIMIENTO 2025'!$N$14,INT((ROW()-13)/2),0)),"",OFFSET('10. SEGUIMIENTO 2025'!$N$14,INT((ROW()-13)/2),0)),IF(ISBLANK(OFFSET('9. METAS'!$N$20,INT((ROW()-14)/2),0)),"",OFFSET('9. METAS'!$N$20,INT((ROW()-14)/2),0)))</f>
        <v>41</v>
      </c>
      <c r="K171" s="243" t="str">
        <f ca="1">IF(MOD(ROW()-13,2)=0,IF(ISBLANK(OFFSET('10. SEGUIMIENTO 2025'!$O$14,INT((ROW()-13)/2),0)),"",OFFSET('10. SEGUIMIENTO 2025'!$O$14,INT((ROW()-13)/2),0)),IF(ISBLANK(OFFSET('9. METAS'!$O$20,INT((ROW()-14)/2),0)),"",OFFSET('9. METAS'!$O$20,INT((ROW()-14)/2),0)))</f>
        <v/>
      </c>
      <c r="L171" s="243" t="str">
        <f ca="1">IF(MOD(ROW()-13,2)=0,IF(ISBLANK(OFFSET('10. SEGUIMIENTO 2025'!$P$14,INT((ROW()-13)/2),0)),"",OFFSET('10. SEGUIMIENTO 2025'!$P$14,INT((ROW()-13)/2),0)),IF(ISBLANK(OFFSET('9. METAS'!$P$20,INT((ROW()-14)/2),0)),"",OFFSET('9. METAS'!$P$20,INT((ROW()-14)/2),0)))</f>
        <v/>
      </c>
      <c r="M171" s="244" t="str">
        <f ca="1">IF(MOD(ROW()-13,2)=0,IF(ISBLANK(OFFSET('10. SEGUIMIENTO 2025'!$Q$14,INT((ROW()-13)/2),0)),"",OFFSET('10. SEGUIMIENTO 2025'!$Q$14,INT((ROW()-13)/2),0)),IF(ISBLANK(OFFSET('9. METAS'!$Q$20,INT((ROW()-14)/2),0)),"",OFFSET('9. METAS'!$Q$20,INT((ROW()-14)/2),0)))</f>
        <v/>
      </c>
      <c r="N171" s="810" t="str">
        <f t="shared" ref="N171" ca="1" si="153">IFERROR(J171/J172,"ND")</f>
        <v>ND</v>
      </c>
      <c r="O171" s="812" t="str">
        <f t="shared" ref="O171" ca="1" si="154">IFERROR(((J171)/H171),"ND")</f>
        <v>ND</v>
      </c>
      <c r="P171" s="816"/>
    </row>
    <row r="172" spans="3:16">
      <c r="C172" s="789"/>
      <c r="D172" s="791"/>
      <c r="E172" s="791"/>
      <c r="F172" s="793"/>
      <c r="G172" s="795"/>
      <c r="H172" s="801"/>
      <c r="I172" s="805"/>
      <c r="J172" s="242" t="str">
        <f ca="1">IF(MOD(ROW()-13,2)=0,IF(ISBLANK(OFFSET('10. SEGUIMIENTO 2025'!$N$14,INT((ROW()-13)/2),0)),"",OFFSET('10. SEGUIMIENTO 2025'!$N$14,INT((ROW()-13)/2),0)),IF(ISBLANK(OFFSET('9. METAS'!$N$20,INT((ROW()-14)/2),0)),"",OFFSET('9. METAS'!$N$20,INT((ROW()-14)/2),0)))</f>
        <v/>
      </c>
      <c r="K172" s="243" t="str">
        <f ca="1">IF(MOD(ROW()-13,2)=0,IF(ISBLANK(OFFSET('10. SEGUIMIENTO 2025'!$O$14,INT((ROW()-13)/2),0)),"",OFFSET('10. SEGUIMIENTO 2025'!$O$14,INT((ROW()-13)/2),0)),IF(ISBLANK(OFFSET('9. METAS'!$O$20,INT((ROW()-14)/2),0)),"",OFFSET('9. METAS'!$O$20,INT((ROW()-14)/2),0)))</f>
        <v/>
      </c>
      <c r="L172" s="243" t="str">
        <f ca="1">IF(MOD(ROW()-13,2)=0,IF(ISBLANK(OFFSET('10. SEGUIMIENTO 2025'!$P$14,INT((ROW()-13)/2),0)),"",OFFSET('10. SEGUIMIENTO 2025'!$P$14,INT((ROW()-13)/2),0)),IF(ISBLANK(OFFSET('9. METAS'!$P$20,INT((ROW()-14)/2),0)),"",OFFSET('9. METAS'!$P$20,INT((ROW()-14)/2),0)))</f>
        <v/>
      </c>
      <c r="M172" s="244" t="str">
        <f ca="1">IF(MOD(ROW()-13,2)=0,IF(ISBLANK(OFFSET('10. SEGUIMIENTO 2025'!$Q$14,INT((ROW()-13)/2),0)),"",OFFSET('10. SEGUIMIENTO 2025'!$Q$14,INT((ROW()-13)/2),0)),IF(ISBLANK(OFFSET('9. METAS'!$Q$20,INT((ROW()-14)/2),0)),"",OFFSET('9. METAS'!$Q$20,INT((ROW()-14)/2),0)))</f>
        <v/>
      </c>
      <c r="N172" s="811"/>
      <c r="O172" s="813"/>
      <c r="P172" s="817"/>
    </row>
    <row r="173" spans="3:16">
      <c r="C173" s="797" t="str">
        <f ca="1">IF(ISBLANK(OFFSET('5. Pp (3 años)'!$C$45,INT((ROW()-13)/2),0)),"",OFFSET('5. Pp (3 años)'!$C$45,INT((ROW()-13)/2),0))</f>
        <v/>
      </c>
      <c r="D173" s="791" t="str">
        <f ca="1">IF(ISBLANK(OFFSET('5. Pp (3 años)'!$D$45,INT((ROW()-13)/2),0)),"",OFFSET('5. Pp (3 años)'!$D$45,INT((ROW()-13)/2),0))</f>
        <v/>
      </c>
      <c r="E173" s="791" t="str">
        <f ca="1">IF(ISBLANK(OFFSET('5. Pp (3 años)'!$E$45,INT((ROW()-13)/2),0)),"",OFFSET('5. Pp (3 años)'!$E$45,INT((ROW()-13)/2),0))</f>
        <v/>
      </c>
      <c r="F173" s="793" t="str">
        <f ca="1">IF(ISBLANK(OFFSET('5. Pp (3 años)'!$K$45,INT((ROW()-13)/2),0)),"",OFFSET('5. Pp (3 años)'!$K$45,INT((ROW()-13)/2),0))</f>
        <v/>
      </c>
      <c r="G173" s="795" t="str">
        <f ca="1">IF(ISBLANK(OFFSET('5. Pp (3 años)'!$H$45,INT((ROW()-13)/2),0)),"",OFFSET('5. Pp (3 años)'!$H$45,INT((ROW()-13)/2),0))</f>
        <v/>
      </c>
      <c r="H173" s="801" t="str">
        <f ca="1">IF(ISBLANK(OFFSET('9. METAS'!$K$20,INT((ROW()-13)/2),0)),"",OFFSET('9. METAS'!$K$20,INT((ROW()-13)/2),0))</f>
        <v/>
      </c>
      <c r="I173" s="804"/>
      <c r="J173" s="242">
        <f ca="1">IF(MOD(ROW()-13,2)=0,IF(ISBLANK(OFFSET('10. SEGUIMIENTO 2025'!$N$14,INT((ROW()-13)/2),0)),"",OFFSET('10. SEGUIMIENTO 2025'!$N$14,INT((ROW()-13)/2),0)),IF(ISBLANK(OFFSET('9. METAS'!$N$20,INT((ROW()-14)/2),0)),"",OFFSET('9. METAS'!$N$20,INT((ROW()-14)/2),0)))</f>
        <v>41</v>
      </c>
      <c r="K173" s="243" t="str">
        <f ca="1">IF(MOD(ROW()-13,2)=0,IF(ISBLANK(OFFSET('10. SEGUIMIENTO 2025'!$O$14,INT((ROW()-13)/2),0)),"",OFFSET('10. SEGUIMIENTO 2025'!$O$14,INT((ROW()-13)/2),0)),IF(ISBLANK(OFFSET('9. METAS'!$O$20,INT((ROW()-14)/2),0)),"",OFFSET('9. METAS'!$O$20,INT((ROW()-14)/2),0)))</f>
        <v/>
      </c>
      <c r="L173" s="243" t="str">
        <f ca="1">IF(MOD(ROW()-13,2)=0,IF(ISBLANK(OFFSET('10. SEGUIMIENTO 2025'!$P$14,INT((ROW()-13)/2),0)),"",OFFSET('10. SEGUIMIENTO 2025'!$P$14,INT((ROW()-13)/2),0)),IF(ISBLANK(OFFSET('9. METAS'!$P$20,INT((ROW()-14)/2),0)),"",OFFSET('9. METAS'!$P$20,INT((ROW()-14)/2),0)))</f>
        <v/>
      </c>
      <c r="M173" s="244" t="str">
        <f ca="1">IF(MOD(ROW()-13,2)=0,IF(ISBLANK(OFFSET('10. SEGUIMIENTO 2025'!$Q$14,INT((ROW()-13)/2),0)),"",OFFSET('10. SEGUIMIENTO 2025'!$Q$14,INT((ROW()-13)/2),0)),IF(ISBLANK(OFFSET('9. METAS'!$Q$20,INT((ROW()-14)/2),0)),"",OFFSET('9. METAS'!$Q$20,INT((ROW()-14)/2),0)))</f>
        <v/>
      </c>
      <c r="N173" s="810" t="str">
        <f t="shared" ref="N173" ca="1" si="155">IFERROR(J173/J174,"ND")</f>
        <v>ND</v>
      </c>
      <c r="O173" s="812" t="str">
        <f t="shared" ref="O173" ca="1" si="156">IFERROR(((J173)/H173),"ND")</f>
        <v>ND</v>
      </c>
      <c r="P173" s="816"/>
    </row>
    <row r="174" spans="3:16">
      <c r="C174" s="789"/>
      <c r="D174" s="791"/>
      <c r="E174" s="791"/>
      <c r="F174" s="793"/>
      <c r="G174" s="795"/>
      <c r="H174" s="801"/>
      <c r="I174" s="805"/>
      <c r="J174" s="242" t="str">
        <f ca="1">IF(MOD(ROW()-13,2)=0,IF(ISBLANK(OFFSET('10. SEGUIMIENTO 2025'!$N$14,INT((ROW()-13)/2),0)),"",OFFSET('10. SEGUIMIENTO 2025'!$N$14,INT((ROW()-13)/2),0)),IF(ISBLANK(OFFSET('9. METAS'!$N$20,INT((ROW()-14)/2),0)),"",OFFSET('9. METAS'!$N$20,INT((ROW()-14)/2),0)))</f>
        <v/>
      </c>
      <c r="K174" s="243" t="str">
        <f ca="1">IF(MOD(ROW()-13,2)=0,IF(ISBLANK(OFFSET('10. SEGUIMIENTO 2025'!$O$14,INT((ROW()-13)/2),0)),"",OFFSET('10. SEGUIMIENTO 2025'!$O$14,INT((ROW()-13)/2),0)),IF(ISBLANK(OFFSET('9. METAS'!$O$20,INT((ROW()-14)/2),0)),"",OFFSET('9. METAS'!$O$20,INT((ROW()-14)/2),0)))</f>
        <v/>
      </c>
      <c r="L174" s="243" t="str">
        <f ca="1">IF(MOD(ROW()-13,2)=0,IF(ISBLANK(OFFSET('10. SEGUIMIENTO 2025'!$P$14,INT((ROW()-13)/2),0)),"",OFFSET('10. SEGUIMIENTO 2025'!$P$14,INT((ROW()-13)/2),0)),IF(ISBLANK(OFFSET('9. METAS'!$P$20,INT((ROW()-14)/2),0)),"",OFFSET('9. METAS'!$P$20,INT((ROW()-14)/2),0)))</f>
        <v/>
      </c>
      <c r="M174" s="244" t="str">
        <f ca="1">IF(MOD(ROW()-13,2)=0,IF(ISBLANK(OFFSET('10. SEGUIMIENTO 2025'!$Q$14,INT((ROW()-13)/2),0)),"",OFFSET('10. SEGUIMIENTO 2025'!$Q$14,INT((ROW()-13)/2),0)),IF(ISBLANK(OFFSET('9. METAS'!$Q$20,INT((ROW()-14)/2),0)),"",OFFSET('9. METAS'!$Q$20,INT((ROW()-14)/2),0)))</f>
        <v/>
      </c>
      <c r="N174" s="811"/>
      <c r="O174" s="813"/>
      <c r="P174" s="817"/>
    </row>
    <row r="175" spans="3:16">
      <c r="C175" s="797" t="str">
        <f ca="1">IF(ISBLANK(OFFSET('5. Pp (3 años)'!$C$45,INT((ROW()-13)/2),0)),"",OFFSET('5. Pp (3 años)'!$C$45,INT((ROW()-13)/2),0))</f>
        <v/>
      </c>
      <c r="D175" s="791" t="str">
        <f ca="1">IF(ISBLANK(OFFSET('5. Pp (3 años)'!$D$45,INT((ROW()-13)/2),0)),"",OFFSET('5. Pp (3 años)'!$D$45,INT((ROW()-13)/2),0))</f>
        <v/>
      </c>
      <c r="E175" s="791" t="str">
        <f ca="1">IF(ISBLANK(OFFSET('5. Pp (3 años)'!$E$45,INT((ROW()-13)/2),0)),"",OFFSET('5. Pp (3 años)'!$E$45,INT((ROW()-13)/2),0))</f>
        <v/>
      </c>
      <c r="F175" s="793" t="str">
        <f ca="1">IF(ISBLANK(OFFSET('5. Pp (3 años)'!$K$45,INT((ROW()-13)/2),0)),"",OFFSET('5. Pp (3 años)'!$K$45,INT((ROW()-13)/2),0))</f>
        <v/>
      </c>
      <c r="G175" s="795" t="str">
        <f ca="1">IF(ISBLANK(OFFSET('5. Pp (3 años)'!$H$45,INT((ROW()-13)/2),0)),"",OFFSET('5. Pp (3 años)'!$H$45,INT((ROW()-13)/2),0))</f>
        <v/>
      </c>
      <c r="H175" s="801" t="str">
        <f ca="1">IF(ISBLANK(OFFSET('9. METAS'!$K$20,INT((ROW()-13)/2),0)),"",OFFSET('9. METAS'!$K$20,INT((ROW()-13)/2),0))</f>
        <v/>
      </c>
      <c r="I175" s="804"/>
      <c r="J175" s="242">
        <f ca="1">IF(MOD(ROW()-13,2)=0,IF(ISBLANK(OFFSET('10. SEGUIMIENTO 2025'!$N$14,INT((ROW()-13)/2),0)),"",OFFSET('10. SEGUIMIENTO 2025'!$N$14,INT((ROW()-13)/2),0)),IF(ISBLANK(OFFSET('9. METAS'!$N$20,INT((ROW()-14)/2),0)),"",OFFSET('9. METAS'!$N$20,INT((ROW()-14)/2),0)))</f>
        <v>41</v>
      </c>
      <c r="K175" s="243" t="str">
        <f ca="1">IF(MOD(ROW()-13,2)=0,IF(ISBLANK(OFFSET('10. SEGUIMIENTO 2025'!$O$14,INT((ROW()-13)/2),0)),"",OFFSET('10. SEGUIMIENTO 2025'!$O$14,INT((ROW()-13)/2),0)),IF(ISBLANK(OFFSET('9. METAS'!$O$20,INT((ROW()-14)/2),0)),"",OFFSET('9. METAS'!$O$20,INT((ROW()-14)/2),0)))</f>
        <v/>
      </c>
      <c r="L175" s="243" t="str">
        <f ca="1">IF(MOD(ROW()-13,2)=0,IF(ISBLANK(OFFSET('10. SEGUIMIENTO 2025'!$P$14,INT((ROW()-13)/2),0)),"",OFFSET('10. SEGUIMIENTO 2025'!$P$14,INT((ROW()-13)/2),0)),IF(ISBLANK(OFFSET('9. METAS'!$P$20,INT((ROW()-14)/2),0)),"",OFFSET('9. METAS'!$P$20,INT((ROW()-14)/2),0)))</f>
        <v/>
      </c>
      <c r="M175" s="244" t="str">
        <f ca="1">IF(MOD(ROW()-13,2)=0,IF(ISBLANK(OFFSET('10. SEGUIMIENTO 2025'!$Q$14,INT((ROW()-13)/2),0)),"",OFFSET('10. SEGUIMIENTO 2025'!$Q$14,INT((ROW()-13)/2),0)),IF(ISBLANK(OFFSET('9. METAS'!$Q$20,INT((ROW()-14)/2),0)),"",OFFSET('9. METAS'!$Q$20,INT((ROW()-14)/2),0)))</f>
        <v/>
      </c>
      <c r="N175" s="810" t="str">
        <f t="shared" ref="N175" ca="1" si="157">IFERROR(J175/J176,"ND")</f>
        <v>ND</v>
      </c>
      <c r="O175" s="812" t="str">
        <f t="shared" ref="O175" ca="1" si="158">IFERROR(((J175)/H175),"ND")</f>
        <v>ND</v>
      </c>
      <c r="P175" s="816"/>
    </row>
    <row r="176" spans="3:16">
      <c r="C176" s="789"/>
      <c r="D176" s="791"/>
      <c r="E176" s="791"/>
      <c r="F176" s="793"/>
      <c r="G176" s="795"/>
      <c r="H176" s="801"/>
      <c r="I176" s="805"/>
      <c r="J176" s="242" t="str">
        <f ca="1">IF(MOD(ROW()-13,2)=0,IF(ISBLANK(OFFSET('10. SEGUIMIENTO 2025'!$N$14,INT((ROW()-13)/2),0)),"",OFFSET('10. SEGUIMIENTO 2025'!$N$14,INT((ROW()-13)/2),0)),IF(ISBLANK(OFFSET('9. METAS'!$N$20,INT((ROW()-14)/2),0)),"",OFFSET('9. METAS'!$N$20,INT((ROW()-14)/2),0)))</f>
        <v/>
      </c>
      <c r="K176" s="243" t="str">
        <f ca="1">IF(MOD(ROW()-13,2)=0,IF(ISBLANK(OFFSET('10. SEGUIMIENTO 2025'!$O$14,INT((ROW()-13)/2),0)),"",OFFSET('10. SEGUIMIENTO 2025'!$O$14,INT((ROW()-13)/2),0)),IF(ISBLANK(OFFSET('9. METAS'!$O$20,INT((ROW()-14)/2),0)),"",OFFSET('9. METAS'!$O$20,INT((ROW()-14)/2),0)))</f>
        <v/>
      </c>
      <c r="L176" s="243" t="str">
        <f ca="1">IF(MOD(ROW()-13,2)=0,IF(ISBLANK(OFFSET('10. SEGUIMIENTO 2025'!$P$14,INT((ROW()-13)/2),0)),"",OFFSET('10. SEGUIMIENTO 2025'!$P$14,INT((ROW()-13)/2),0)),IF(ISBLANK(OFFSET('9. METAS'!$P$20,INT((ROW()-14)/2),0)),"",OFFSET('9. METAS'!$P$20,INT((ROW()-14)/2),0)))</f>
        <v/>
      </c>
      <c r="M176" s="244" t="str">
        <f ca="1">IF(MOD(ROW()-13,2)=0,IF(ISBLANK(OFFSET('10. SEGUIMIENTO 2025'!$Q$14,INT((ROW()-13)/2),0)),"",OFFSET('10. SEGUIMIENTO 2025'!$Q$14,INT((ROW()-13)/2),0)),IF(ISBLANK(OFFSET('9. METAS'!$Q$20,INT((ROW()-14)/2),0)),"",OFFSET('9. METAS'!$Q$20,INT((ROW()-14)/2),0)))</f>
        <v/>
      </c>
      <c r="N176" s="811"/>
      <c r="O176" s="813"/>
      <c r="P176" s="817"/>
    </row>
    <row r="177" spans="3:16">
      <c r="C177" s="797" t="str">
        <f ca="1">IF(ISBLANK(OFFSET('5. Pp (3 años)'!$C$45,INT((ROW()-13)/2),0)),"",OFFSET('5. Pp (3 años)'!$C$45,INT((ROW()-13)/2),0))</f>
        <v/>
      </c>
      <c r="D177" s="791" t="str">
        <f ca="1">IF(ISBLANK(OFFSET('5. Pp (3 años)'!$D$45,INT((ROW()-13)/2),0)),"",OFFSET('5. Pp (3 años)'!$D$45,INT((ROW()-13)/2),0))</f>
        <v/>
      </c>
      <c r="E177" s="791" t="str">
        <f ca="1">IF(ISBLANK(OFFSET('5. Pp (3 años)'!$E$45,INT((ROW()-13)/2),0)),"",OFFSET('5. Pp (3 años)'!$E$45,INT((ROW()-13)/2),0))</f>
        <v/>
      </c>
      <c r="F177" s="793" t="str">
        <f ca="1">IF(ISBLANK(OFFSET('5. Pp (3 años)'!$K$45,INT((ROW()-13)/2),0)),"",OFFSET('5. Pp (3 años)'!$K$45,INT((ROW()-13)/2),0))</f>
        <v/>
      </c>
      <c r="G177" s="795" t="str">
        <f ca="1">IF(ISBLANK(OFFSET('5. Pp (3 años)'!$H$45,INT((ROW()-13)/2),0)),"",OFFSET('5. Pp (3 años)'!$H$45,INT((ROW()-13)/2),0))</f>
        <v/>
      </c>
      <c r="H177" s="801" t="str">
        <f ca="1">IF(ISBLANK(OFFSET('9. METAS'!$K$20,INT((ROW()-13)/2),0)),"",OFFSET('9. METAS'!$K$20,INT((ROW()-13)/2),0))</f>
        <v/>
      </c>
      <c r="I177" s="804"/>
      <c r="J177" s="242">
        <f ca="1">IF(MOD(ROW()-13,2)=0,IF(ISBLANK(OFFSET('10. SEGUIMIENTO 2025'!$N$14,INT((ROW()-13)/2),0)),"",OFFSET('10. SEGUIMIENTO 2025'!$N$14,INT((ROW()-13)/2),0)),IF(ISBLANK(OFFSET('9. METAS'!$N$20,INT((ROW()-14)/2),0)),"",OFFSET('9. METAS'!$N$20,INT((ROW()-14)/2),0)))</f>
        <v>41</v>
      </c>
      <c r="K177" s="243" t="str">
        <f ca="1">IF(MOD(ROW()-13,2)=0,IF(ISBLANK(OFFSET('10. SEGUIMIENTO 2025'!$O$14,INT((ROW()-13)/2),0)),"",OFFSET('10. SEGUIMIENTO 2025'!$O$14,INT((ROW()-13)/2),0)),IF(ISBLANK(OFFSET('9. METAS'!$O$20,INT((ROW()-14)/2),0)),"",OFFSET('9. METAS'!$O$20,INT((ROW()-14)/2),0)))</f>
        <v/>
      </c>
      <c r="L177" s="243" t="str">
        <f ca="1">IF(MOD(ROW()-13,2)=0,IF(ISBLANK(OFFSET('10. SEGUIMIENTO 2025'!$P$14,INT((ROW()-13)/2),0)),"",OFFSET('10. SEGUIMIENTO 2025'!$P$14,INT((ROW()-13)/2),0)),IF(ISBLANK(OFFSET('9. METAS'!$P$20,INT((ROW()-14)/2),0)),"",OFFSET('9. METAS'!$P$20,INT((ROW()-14)/2),0)))</f>
        <v/>
      </c>
      <c r="M177" s="244" t="str">
        <f ca="1">IF(MOD(ROW()-13,2)=0,IF(ISBLANK(OFFSET('10. SEGUIMIENTO 2025'!$Q$14,INT((ROW()-13)/2),0)),"",OFFSET('10. SEGUIMIENTO 2025'!$Q$14,INT((ROW()-13)/2),0)),IF(ISBLANK(OFFSET('9. METAS'!$Q$20,INT((ROW()-14)/2),0)),"",OFFSET('9. METAS'!$Q$20,INT((ROW()-14)/2),0)))</f>
        <v/>
      </c>
      <c r="N177" s="810" t="str">
        <f t="shared" ref="N177" ca="1" si="159">IFERROR(J177/J178,"ND")</f>
        <v>ND</v>
      </c>
      <c r="O177" s="812" t="str">
        <f t="shared" ref="O177" ca="1" si="160">IFERROR(((J177)/H177),"ND")</f>
        <v>ND</v>
      </c>
      <c r="P177" s="816"/>
    </row>
    <row r="178" spans="3:16">
      <c r="C178" s="789"/>
      <c r="D178" s="791"/>
      <c r="E178" s="791"/>
      <c r="F178" s="793"/>
      <c r="G178" s="795"/>
      <c r="H178" s="801"/>
      <c r="I178" s="805"/>
      <c r="J178" s="242" t="str">
        <f ca="1">IF(MOD(ROW()-13,2)=0,IF(ISBLANK(OFFSET('10. SEGUIMIENTO 2025'!$N$14,INT((ROW()-13)/2),0)),"",OFFSET('10. SEGUIMIENTO 2025'!$N$14,INT((ROW()-13)/2),0)),IF(ISBLANK(OFFSET('9. METAS'!$N$20,INT((ROW()-14)/2),0)),"",OFFSET('9. METAS'!$N$20,INT((ROW()-14)/2),0)))</f>
        <v/>
      </c>
      <c r="K178" s="243" t="str">
        <f ca="1">IF(MOD(ROW()-13,2)=0,IF(ISBLANK(OFFSET('10. SEGUIMIENTO 2025'!$O$14,INT((ROW()-13)/2),0)),"",OFFSET('10. SEGUIMIENTO 2025'!$O$14,INT((ROW()-13)/2),0)),IF(ISBLANK(OFFSET('9. METAS'!$O$20,INT((ROW()-14)/2),0)),"",OFFSET('9. METAS'!$O$20,INT((ROW()-14)/2),0)))</f>
        <v/>
      </c>
      <c r="L178" s="243" t="str">
        <f ca="1">IF(MOD(ROW()-13,2)=0,IF(ISBLANK(OFFSET('10. SEGUIMIENTO 2025'!$P$14,INT((ROW()-13)/2),0)),"",OFFSET('10. SEGUIMIENTO 2025'!$P$14,INT((ROW()-13)/2),0)),IF(ISBLANK(OFFSET('9. METAS'!$P$20,INT((ROW()-14)/2),0)),"",OFFSET('9. METAS'!$P$20,INT((ROW()-14)/2),0)))</f>
        <v/>
      </c>
      <c r="M178" s="244" t="str">
        <f ca="1">IF(MOD(ROW()-13,2)=0,IF(ISBLANK(OFFSET('10. SEGUIMIENTO 2025'!$Q$14,INT((ROW()-13)/2),0)),"",OFFSET('10. SEGUIMIENTO 2025'!$Q$14,INT((ROW()-13)/2),0)),IF(ISBLANK(OFFSET('9. METAS'!$Q$20,INT((ROW()-14)/2),0)),"",OFFSET('9. METAS'!$Q$20,INT((ROW()-14)/2),0)))</f>
        <v/>
      </c>
      <c r="N178" s="811"/>
      <c r="O178" s="813"/>
      <c r="P178" s="817"/>
    </row>
    <row r="179" spans="3:16">
      <c r="C179" s="797" t="str">
        <f ca="1">IF(ISBLANK(OFFSET('5. Pp (3 años)'!$C$45,INT((ROW()-13)/2),0)),"",OFFSET('5. Pp (3 años)'!$C$45,INT((ROW()-13)/2),0))</f>
        <v/>
      </c>
      <c r="D179" s="791" t="str">
        <f ca="1">IF(ISBLANK(OFFSET('5. Pp (3 años)'!$D$45,INT((ROW()-13)/2),0)),"",OFFSET('5. Pp (3 años)'!$D$45,INT((ROW()-13)/2),0))</f>
        <v/>
      </c>
      <c r="E179" s="791" t="str">
        <f ca="1">IF(ISBLANK(OFFSET('5. Pp (3 años)'!$E$45,INT((ROW()-13)/2),0)),"",OFFSET('5. Pp (3 años)'!$E$45,INT((ROW()-13)/2),0))</f>
        <v/>
      </c>
      <c r="F179" s="793" t="str">
        <f ca="1">IF(ISBLANK(OFFSET('5. Pp (3 años)'!$K$45,INT((ROW()-13)/2),0)),"",OFFSET('5. Pp (3 años)'!$K$45,INT((ROW()-13)/2),0))</f>
        <v/>
      </c>
      <c r="G179" s="795" t="str">
        <f ca="1">IF(ISBLANK(OFFSET('5. Pp (3 años)'!$H$45,INT((ROW()-13)/2),0)),"",OFFSET('5. Pp (3 años)'!$H$45,INT((ROW()-13)/2),0))</f>
        <v/>
      </c>
      <c r="H179" s="801" t="str">
        <f ca="1">IF(ISBLANK(OFFSET('9. METAS'!$K$20,INT((ROW()-13)/2),0)),"",OFFSET('9. METAS'!$K$20,INT((ROW()-13)/2),0))</f>
        <v/>
      </c>
      <c r="I179" s="804"/>
      <c r="J179" s="242">
        <f ca="1">IF(MOD(ROW()-13,2)=0,IF(ISBLANK(OFFSET('10. SEGUIMIENTO 2025'!$N$14,INT((ROW()-13)/2),0)),"",OFFSET('10. SEGUIMIENTO 2025'!$N$14,INT((ROW()-13)/2),0)),IF(ISBLANK(OFFSET('9. METAS'!$N$20,INT((ROW()-14)/2),0)),"",OFFSET('9. METAS'!$N$20,INT((ROW()-14)/2),0)))</f>
        <v>41</v>
      </c>
      <c r="K179" s="243" t="str">
        <f ca="1">IF(MOD(ROW()-13,2)=0,IF(ISBLANK(OFFSET('10. SEGUIMIENTO 2025'!$O$14,INT((ROW()-13)/2),0)),"",OFFSET('10. SEGUIMIENTO 2025'!$O$14,INT((ROW()-13)/2),0)),IF(ISBLANK(OFFSET('9. METAS'!$O$20,INT((ROW()-14)/2),0)),"",OFFSET('9. METAS'!$O$20,INT((ROW()-14)/2),0)))</f>
        <v/>
      </c>
      <c r="L179" s="243" t="str">
        <f ca="1">IF(MOD(ROW()-13,2)=0,IF(ISBLANK(OFFSET('10. SEGUIMIENTO 2025'!$P$14,INT((ROW()-13)/2),0)),"",OFFSET('10. SEGUIMIENTO 2025'!$P$14,INT((ROW()-13)/2),0)),IF(ISBLANK(OFFSET('9. METAS'!$P$20,INT((ROW()-14)/2),0)),"",OFFSET('9. METAS'!$P$20,INT((ROW()-14)/2),0)))</f>
        <v/>
      </c>
      <c r="M179" s="244" t="str">
        <f ca="1">IF(MOD(ROW()-13,2)=0,IF(ISBLANK(OFFSET('10. SEGUIMIENTO 2025'!$Q$14,INT((ROW()-13)/2),0)),"",OFFSET('10. SEGUIMIENTO 2025'!$Q$14,INT((ROW()-13)/2),0)),IF(ISBLANK(OFFSET('9. METAS'!$Q$20,INT((ROW()-14)/2),0)),"",OFFSET('9. METAS'!$Q$20,INT((ROW()-14)/2),0)))</f>
        <v/>
      </c>
      <c r="N179" s="810" t="str">
        <f t="shared" ref="N179" ca="1" si="161">IFERROR(J179/J180,"ND")</f>
        <v>ND</v>
      </c>
      <c r="O179" s="812" t="str">
        <f t="shared" ref="O179" ca="1" si="162">IFERROR(((J179)/H179),"ND")</f>
        <v>ND</v>
      </c>
      <c r="P179" s="816"/>
    </row>
    <row r="180" spans="3:16">
      <c r="C180" s="789"/>
      <c r="D180" s="791"/>
      <c r="E180" s="791"/>
      <c r="F180" s="793"/>
      <c r="G180" s="795"/>
      <c r="H180" s="801"/>
      <c r="I180" s="805"/>
      <c r="J180" s="242" t="str">
        <f ca="1">IF(MOD(ROW()-13,2)=0,IF(ISBLANK(OFFSET('10. SEGUIMIENTO 2025'!$N$14,INT((ROW()-13)/2),0)),"",OFFSET('10. SEGUIMIENTO 2025'!$N$14,INT((ROW()-13)/2),0)),IF(ISBLANK(OFFSET('9. METAS'!$N$20,INT((ROW()-14)/2),0)),"",OFFSET('9. METAS'!$N$20,INT((ROW()-14)/2),0)))</f>
        <v/>
      </c>
      <c r="K180" s="243" t="str">
        <f ca="1">IF(MOD(ROW()-13,2)=0,IF(ISBLANK(OFFSET('10. SEGUIMIENTO 2025'!$O$14,INT((ROW()-13)/2),0)),"",OFFSET('10. SEGUIMIENTO 2025'!$O$14,INT((ROW()-13)/2),0)),IF(ISBLANK(OFFSET('9. METAS'!$O$20,INT((ROW()-14)/2),0)),"",OFFSET('9. METAS'!$O$20,INT((ROW()-14)/2),0)))</f>
        <v/>
      </c>
      <c r="L180" s="243" t="str">
        <f ca="1">IF(MOD(ROW()-13,2)=0,IF(ISBLANK(OFFSET('10. SEGUIMIENTO 2025'!$P$14,INT((ROW()-13)/2),0)),"",OFFSET('10. SEGUIMIENTO 2025'!$P$14,INT((ROW()-13)/2),0)),IF(ISBLANK(OFFSET('9. METAS'!$P$20,INT((ROW()-14)/2),0)),"",OFFSET('9. METAS'!$P$20,INT((ROW()-14)/2),0)))</f>
        <v/>
      </c>
      <c r="M180" s="244" t="str">
        <f ca="1">IF(MOD(ROW()-13,2)=0,IF(ISBLANK(OFFSET('10. SEGUIMIENTO 2025'!$Q$14,INT((ROW()-13)/2),0)),"",OFFSET('10. SEGUIMIENTO 2025'!$Q$14,INT((ROW()-13)/2),0)),IF(ISBLANK(OFFSET('9. METAS'!$Q$20,INT((ROW()-14)/2),0)),"",OFFSET('9. METAS'!$Q$20,INT((ROW()-14)/2),0)))</f>
        <v/>
      </c>
      <c r="N180" s="811"/>
      <c r="O180" s="813"/>
      <c r="P180" s="817"/>
    </row>
    <row r="181" spans="3:16">
      <c r="C181" s="797" t="str">
        <f ca="1">IF(ISBLANK(OFFSET('5. Pp (3 años)'!$C$45,INT((ROW()-13)/2),0)),"",OFFSET('5. Pp (3 años)'!$C$45,INT((ROW()-13)/2),0))</f>
        <v/>
      </c>
      <c r="D181" s="791" t="str">
        <f ca="1">IF(ISBLANK(OFFSET('5. Pp (3 años)'!$D$45,INT((ROW()-13)/2),0)),"",OFFSET('5. Pp (3 años)'!$D$45,INT((ROW()-13)/2),0))</f>
        <v/>
      </c>
      <c r="E181" s="791" t="str">
        <f ca="1">IF(ISBLANK(OFFSET('5. Pp (3 años)'!$E$45,INT((ROW()-13)/2),0)),"",OFFSET('5. Pp (3 años)'!$E$45,INT((ROW()-13)/2),0))</f>
        <v/>
      </c>
      <c r="F181" s="793" t="str">
        <f ca="1">IF(ISBLANK(OFFSET('5. Pp (3 años)'!$K$45,INT((ROW()-13)/2),0)),"",OFFSET('5. Pp (3 años)'!$K$45,INT((ROW()-13)/2),0))</f>
        <v/>
      </c>
      <c r="G181" s="795" t="str">
        <f ca="1">IF(ISBLANK(OFFSET('5. Pp (3 años)'!$H$45,INT((ROW()-13)/2),0)),"",OFFSET('5. Pp (3 años)'!$H$45,INT((ROW()-13)/2),0))</f>
        <v/>
      </c>
      <c r="H181" s="801" t="str">
        <f ca="1">IF(ISBLANK(OFFSET('9. METAS'!$K$20,INT((ROW()-13)/2),0)),"",OFFSET('9. METAS'!$K$20,INT((ROW()-13)/2),0))</f>
        <v/>
      </c>
      <c r="I181" s="804"/>
      <c r="J181" s="242">
        <f ca="1">IF(MOD(ROW()-13,2)=0,IF(ISBLANK(OFFSET('10. SEGUIMIENTO 2025'!$N$14,INT((ROW()-13)/2),0)),"",OFFSET('10. SEGUIMIENTO 2025'!$N$14,INT((ROW()-13)/2),0)),IF(ISBLANK(OFFSET('9. METAS'!$N$20,INT((ROW()-14)/2),0)),"",OFFSET('9. METAS'!$N$20,INT((ROW()-14)/2),0)))</f>
        <v>41</v>
      </c>
      <c r="K181" s="243" t="str">
        <f ca="1">IF(MOD(ROW()-13,2)=0,IF(ISBLANK(OFFSET('10. SEGUIMIENTO 2025'!$O$14,INT((ROW()-13)/2),0)),"",OFFSET('10. SEGUIMIENTO 2025'!$O$14,INT((ROW()-13)/2),0)),IF(ISBLANK(OFFSET('9. METAS'!$O$20,INT((ROW()-14)/2),0)),"",OFFSET('9. METAS'!$O$20,INT((ROW()-14)/2),0)))</f>
        <v/>
      </c>
      <c r="L181" s="243" t="str">
        <f ca="1">IF(MOD(ROW()-13,2)=0,IF(ISBLANK(OFFSET('10. SEGUIMIENTO 2025'!$P$14,INT((ROW()-13)/2),0)),"",OFFSET('10. SEGUIMIENTO 2025'!$P$14,INT((ROW()-13)/2),0)),IF(ISBLANK(OFFSET('9. METAS'!$P$20,INT((ROW()-14)/2),0)),"",OFFSET('9. METAS'!$P$20,INT((ROW()-14)/2),0)))</f>
        <v/>
      </c>
      <c r="M181" s="244" t="str">
        <f ca="1">IF(MOD(ROW()-13,2)=0,IF(ISBLANK(OFFSET('10. SEGUIMIENTO 2025'!$Q$14,INT((ROW()-13)/2),0)),"",OFFSET('10. SEGUIMIENTO 2025'!$Q$14,INT((ROW()-13)/2),0)),IF(ISBLANK(OFFSET('9. METAS'!$Q$20,INT((ROW()-14)/2),0)),"",OFFSET('9. METAS'!$Q$20,INT((ROW()-14)/2),0)))</f>
        <v/>
      </c>
      <c r="N181" s="810" t="str">
        <f t="shared" ref="N181" ca="1" si="163">IFERROR(J181/J182,"ND")</f>
        <v>ND</v>
      </c>
      <c r="O181" s="812" t="str">
        <f t="shared" ref="O181" ca="1" si="164">IFERROR(((J181)/H181),"ND")</f>
        <v>ND</v>
      </c>
      <c r="P181" s="816"/>
    </row>
    <row r="182" spans="3:16">
      <c r="C182" s="789"/>
      <c r="D182" s="791"/>
      <c r="E182" s="791"/>
      <c r="F182" s="793"/>
      <c r="G182" s="795"/>
      <c r="H182" s="801"/>
      <c r="I182" s="805"/>
      <c r="J182" s="242" t="str">
        <f ca="1">IF(MOD(ROW()-13,2)=0,IF(ISBLANK(OFFSET('10. SEGUIMIENTO 2025'!$N$14,INT((ROW()-13)/2),0)),"",OFFSET('10. SEGUIMIENTO 2025'!$N$14,INT((ROW()-13)/2),0)),IF(ISBLANK(OFFSET('9. METAS'!$N$20,INT((ROW()-14)/2),0)),"",OFFSET('9. METAS'!$N$20,INT((ROW()-14)/2),0)))</f>
        <v/>
      </c>
      <c r="K182" s="243" t="str">
        <f ca="1">IF(MOD(ROW()-13,2)=0,IF(ISBLANK(OFFSET('10. SEGUIMIENTO 2025'!$O$14,INT((ROW()-13)/2),0)),"",OFFSET('10. SEGUIMIENTO 2025'!$O$14,INT((ROW()-13)/2),0)),IF(ISBLANK(OFFSET('9. METAS'!$O$20,INT((ROW()-14)/2),0)),"",OFFSET('9. METAS'!$O$20,INT((ROW()-14)/2),0)))</f>
        <v/>
      </c>
      <c r="L182" s="243" t="str">
        <f ca="1">IF(MOD(ROW()-13,2)=0,IF(ISBLANK(OFFSET('10. SEGUIMIENTO 2025'!$P$14,INT((ROW()-13)/2),0)),"",OFFSET('10. SEGUIMIENTO 2025'!$P$14,INT((ROW()-13)/2),0)),IF(ISBLANK(OFFSET('9. METAS'!$P$20,INT((ROW()-14)/2),0)),"",OFFSET('9. METAS'!$P$20,INT((ROW()-14)/2),0)))</f>
        <v/>
      </c>
      <c r="M182" s="244" t="str">
        <f ca="1">IF(MOD(ROW()-13,2)=0,IF(ISBLANK(OFFSET('10. SEGUIMIENTO 2025'!$Q$14,INT((ROW()-13)/2),0)),"",OFFSET('10. SEGUIMIENTO 2025'!$Q$14,INT((ROW()-13)/2),0)),IF(ISBLANK(OFFSET('9. METAS'!$Q$20,INT((ROW()-14)/2),0)),"",OFFSET('9. METAS'!$Q$20,INT((ROW()-14)/2),0)))</f>
        <v/>
      </c>
      <c r="N182" s="811"/>
      <c r="O182" s="813"/>
      <c r="P182" s="817"/>
    </row>
    <row r="183" spans="3:16">
      <c r="C183" s="797" t="str">
        <f ca="1">IF(ISBLANK(OFFSET('5. Pp (3 años)'!$C$45,INT((ROW()-13)/2),0)),"",OFFSET('5. Pp (3 años)'!$C$45,INT((ROW()-13)/2),0))</f>
        <v/>
      </c>
      <c r="D183" s="791" t="str">
        <f ca="1">IF(ISBLANK(OFFSET('5. Pp (3 años)'!$D$45,INT((ROW()-13)/2),0)),"",OFFSET('5. Pp (3 años)'!$D$45,INT((ROW()-13)/2),0))</f>
        <v/>
      </c>
      <c r="E183" s="791" t="str">
        <f ca="1">IF(ISBLANK(OFFSET('5. Pp (3 años)'!$E$45,INT((ROW()-13)/2),0)),"",OFFSET('5. Pp (3 años)'!$E$45,INT((ROW()-13)/2),0))</f>
        <v/>
      </c>
      <c r="F183" s="793" t="str">
        <f ca="1">IF(ISBLANK(OFFSET('5. Pp (3 años)'!$K$45,INT((ROW()-13)/2),0)),"",OFFSET('5. Pp (3 años)'!$K$45,INT((ROW()-13)/2),0))</f>
        <v/>
      </c>
      <c r="G183" s="795" t="str">
        <f ca="1">IF(ISBLANK(OFFSET('5. Pp (3 años)'!$H$45,INT((ROW()-13)/2),0)),"",OFFSET('5. Pp (3 años)'!$H$45,INT((ROW()-13)/2),0))</f>
        <v/>
      </c>
      <c r="H183" s="801" t="str">
        <f ca="1">IF(ISBLANK(OFFSET('9. METAS'!$K$20,INT((ROW()-13)/2),0)),"",OFFSET('9. METAS'!$K$20,INT((ROW()-13)/2),0))</f>
        <v/>
      </c>
      <c r="I183" s="804"/>
      <c r="J183" s="242">
        <f ca="1">IF(MOD(ROW()-13,2)=0,IF(ISBLANK(OFFSET('10. SEGUIMIENTO 2025'!$N$14,INT((ROW()-13)/2),0)),"",OFFSET('10. SEGUIMIENTO 2025'!$N$14,INT((ROW()-13)/2),0)),IF(ISBLANK(OFFSET('9. METAS'!$N$20,INT((ROW()-14)/2),0)),"",OFFSET('9. METAS'!$N$20,INT((ROW()-14)/2),0)))</f>
        <v>41</v>
      </c>
      <c r="K183" s="243" t="str">
        <f ca="1">IF(MOD(ROW()-13,2)=0,IF(ISBLANK(OFFSET('10. SEGUIMIENTO 2025'!$O$14,INT((ROW()-13)/2),0)),"",OFFSET('10. SEGUIMIENTO 2025'!$O$14,INT((ROW()-13)/2),0)),IF(ISBLANK(OFFSET('9. METAS'!$O$20,INT((ROW()-14)/2),0)),"",OFFSET('9. METAS'!$O$20,INT((ROW()-14)/2),0)))</f>
        <v/>
      </c>
      <c r="L183" s="243" t="str">
        <f ca="1">IF(MOD(ROW()-13,2)=0,IF(ISBLANK(OFFSET('10. SEGUIMIENTO 2025'!$P$14,INT((ROW()-13)/2),0)),"",OFFSET('10. SEGUIMIENTO 2025'!$P$14,INT((ROW()-13)/2),0)),IF(ISBLANK(OFFSET('9. METAS'!$P$20,INT((ROW()-14)/2),0)),"",OFFSET('9. METAS'!$P$20,INT((ROW()-14)/2),0)))</f>
        <v/>
      </c>
      <c r="M183" s="244" t="str">
        <f ca="1">IF(MOD(ROW()-13,2)=0,IF(ISBLANK(OFFSET('10. SEGUIMIENTO 2025'!$Q$14,INT((ROW()-13)/2),0)),"",OFFSET('10. SEGUIMIENTO 2025'!$Q$14,INT((ROW()-13)/2),0)),IF(ISBLANK(OFFSET('9. METAS'!$Q$20,INT((ROW()-14)/2),0)),"",OFFSET('9. METAS'!$Q$20,INT((ROW()-14)/2),0)))</f>
        <v/>
      </c>
      <c r="N183" s="810" t="str">
        <f t="shared" ref="N183" ca="1" si="165">IFERROR(J183/J184,"ND")</f>
        <v>ND</v>
      </c>
      <c r="O183" s="812" t="str">
        <f t="shared" ref="O183" ca="1" si="166">IFERROR(((J183)/H183),"ND")</f>
        <v>ND</v>
      </c>
      <c r="P183" s="816"/>
    </row>
    <row r="184" spans="3:16">
      <c r="C184" s="789"/>
      <c r="D184" s="791"/>
      <c r="E184" s="791"/>
      <c r="F184" s="793"/>
      <c r="G184" s="795"/>
      <c r="H184" s="801"/>
      <c r="I184" s="805"/>
      <c r="J184" s="242" t="str">
        <f ca="1">IF(MOD(ROW()-13,2)=0,IF(ISBLANK(OFFSET('10. SEGUIMIENTO 2025'!$N$14,INT((ROW()-13)/2),0)),"",OFFSET('10. SEGUIMIENTO 2025'!$N$14,INT((ROW()-13)/2),0)),IF(ISBLANK(OFFSET('9. METAS'!$N$20,INT((ROW()-14)/2),0)),"",OFFSET('9. METAS'!$N$20,INT((ROW()-14)/2),0)))</f>
        <v/>
      </c>
      <c r="K184" s="243" t="str">
        <f ca="1">IF(MOD(ROW()-13,2)=0,IF(ISBLANK(OFFSET('10. SEGUIMIENTO 2025'!$O$14,INT((ROW()-13)/2),0)),"",OFFSET('10. SEGUIMIENTO 2025'!$O$14,INT((ROW()-13)/2),0)),IF(ISBLANK(OFFSET('9. METAS'!$O$20,INT((ROW()-14)/2),0)),"",OFFSET('9. METAS'!$O$20,INT((ROW()-14)/2),0)))</f>
        <v/>
      </c>
      <c r="L184" s="243" t="str">
        <f ca="1">IF(MOD(ROW()-13,2)=0,IF(ISBLANK(OFFSET('10. SEGUIMIENTO 2025'!$P$14,INT((ROW()-13)/2),0)),"",OFFSET('10. SEGUIMIENTO 2025'!$P$14,INT((ROW()-13)/2),0)),IF(ISBLANK(OFFSET('9. METAS'!$P$20,INT((ROW()-14)/2),0)),"",OFFSET('9. METAS'!$P$20,INT((ROW()-14)/2),0)))</f>
        <v/>
      </c>
      <c r="M184" s="244" t="str">
        <f ca="1">IF(MOD(ROW()-13,2)=0,IF(ISBLANK(OFFSET('10. SEGUIMIENTO 2025'!$Q$14,INT((ROW()-13)/2),0)),"",OFFSET('10. SEGUIMIENTO 2025'!$Q$14,INT((ROW()-13)/2),0)),IF(ISBLANK(OFFSET('9. METAS'!$Q$20,INT((ROW()-14)/2),0)),"",OFFSET('9. METAS'!$Q$20,INT((ROW()-14)/2),0)))</f>
        <v/>
      </c>
      <c r="N184" s="811"/>
      <c r="O184" s="813"/>
      <c r="P184" s="817"/>
    </row>
    <row r="185" spans="3:16">
      <c r="C185" s="797" t="str">
        <f ca="1">IF(ISBLANK(OFFSET('5. Pp (3 años)'!$C$45,INT((ROW()-13)/2),0)),"",OFFSET('5. Pp (3 años)'!$C$45,INT((ROW()-13)/2),0))</f>
        <v/>
      </c>
      <c r="D185" s="791" t="str">
        <f ca="1">IF(ISBLANK(OFFSET('5. Pp (3 años)'!$D$45,INT((ROW()-13)/2),0)),"",OFFSET('5. Pp (3 años)'!$D$45,INT((ROW()-13)/2),0))</f>
        <v/>
      </c>
      <c r="E185" s="791" t="str">
        <f ca="1">IF(ISBLANK(OFFSET('5. Pp (3 años)'!$E$45,INT((ROW()-13)/2),0)),"",OFFSET('5. Pp (3 años)'!$E$45,INT((ROW()-13)/2),0))</f>
        <v/>
      </c>
      <c r="F185" s="793" t="str">
        <f ca="1">IF(ISBLANK(OFFSET('5. Pp (3 años)'!$K$45,INT((ROW()-13)/2),0)),"",OFFSET('5. Pp (3 años)'!$K$45,INT((ROW()-13)/2),0))</f>
        <v/>
      </c>
      <c r="G185" s="795" t="str">
        <f ca="1">IF(ISBLANK(OFFSET('5. Pp (3 años)'!$H$45,INT((ROW()-13)/2),0)),"",OFFSET('5. Pp (3 años)'!$H$45,INT((ROW()-13)/2),0))</f>
        <v/>
      </c>
      <c r="H185" s="801" t="str">
        <f ca="1">IF(ISBLANK(OFFSET('9. METAS'!$K$20,INT((ROW()-13)/2),0)),"",OFFSET('9. METAS'!$K$20,INT((ROW()-13)/2),0))</f>
        <v/>
      </c>
      <c r="I185" s="804"/>
      <c r="J185" s="242">
        <f ca="1">IF(MOD(ROW()-13,2)=0,IF(ISBLANK(OFFSET('10. SEGUIMIENTO 2025'!$N$14,INT((ROW()-13)/2),0)),"",OFFSET('10. SEGUIMIENTO 2025'!$N$14,INT((ROW()-13)/2),0)),IF(ISBLANK(OFFSET('9. METAS'!$N$20,INT((ROW()-14)/2),0)),"",OFFSET('9. METAS'!$N$20,INT((ROW()-14)/2),0)))</f>
        <v>41</v>
      </c>
      <c r="K185" s="243" t="str">
        <f ca="1">IF(MOD(ROW()-13,2)=0,IF(ISBLANK(OFFSET('10. SEGUIMIENTO 2025'!$O$14,INT((ROW()-13)/2),0)),"",OFFSET('10. SEGUIMIENTO 2025'!$O$14,INT((ROW()-13)/2),0)),IF(ISBLANK(OFFSET('9. METAS'!$O$20,INT((ROW()-14)/2),0)),"",OFFSET('9. METAS'!$O$20,INT((ROW()-14)/2),0)))</f>
        <v/>
      </c>
      <c r="L185" s="243" t="str">
        <f ca="1">IF(MOD(ROW()-13,2)=0,IF(ISBLANK(OFFSET('10. SEGUIMIENTO 2025'!$P$14,INT((ROW()-13)/2),0)),"",OFFSET('10. SEGUIMIENTO 2025'!$P$14,INT((ROW()-13)/2),0)),IF(ISBLANK(OFFSET('9. METAS'!$P$20,INT((ROW()-14)/2),0)),"",OFFSET('9. METAS'!$P$20,INT((ROW()-14)/2),0)))</f>
        <v/>
      </c>
      <c r="M185" s="244" t="str">
        <f ca="1">IF(MOD(ROW()-13,2)=0,IF(ISBLANK(OFFSET('10. SEGUIMIENTO 2025'!$Q$14,INT((ROW()-13)/2),0)),"",OFFSET('10. SEGUIMIENTO 2025'!$Q$14,INT((ROW()-13)/2),0)),IF(ISBLANK(OFFSET('9. METAS'!$Q$20,INT((ROW()-14)/2),0)),"",OFFSET('9. METAS'!$Q$20,INT((ROW()-14)/2),0)))</f>
        <v/>
      </c>
      <c r="N185" s="810" t="str">
        <f t="shared" ref="N185" ca="1" si="167">IFERROR(J185/J186,"ND")</f>
        <v>ND</v>
      </c>
      <c r="O185" s="812" t="str">
        <f t="shared" ref="O185" ca="1" si="168">IFERROR(((J185)/H185),"ND")</f>
        <v>ND</v>
      </c>
      <c r="P185" s="816"/>
    </row>
    <row r="186" spans="3:16">
      <c r="C186" s="789"/>
      <c r="D186" s="791"/>
      <c r="E186" s="791"/>
      <c r="F186" s="793"/>
      <c r="G186" s="795"/>
      <c r="H186" s="801"/>
      <c r="I186" s="805"/>
      <c r="J186" s="242" t="str">
        <f ca="1">IF(MOD(ROW()-13,2)=0,IF(ISBLANK(OFFSET('10. SEGUIMIENTO 2025'!$N$14,INT((ROW()-13)/2),0)),"",OFFSET('10. SEGUIMIENTO 2025'!$N$14,INT((ROW()-13)/2),0)),IF(ISBLANK(OFFSET('9. METAS'!$N$20,INT((ROW()-14)/2),0)),"",OFFSET('9. METAS'!$N$20,INT((ROW()-14)/2),0)))</f>
        <v/>
      </c>
      <c r="K186" s="243" t="str">
        <f ca="1">IF(MOD(ROW()-13,2)=0,IF(ISBLANK(OFFSET('10. SEGUIMIENTO 2025'!$O$14,INT((ROW()-13)/2),0)),"",OFFSET('10. SEGUIMIENTO 2025'!$O$14,INT((ROW()-13)/2),0)),IF(ISBLANK(OFFSET('9. METAS'!$O$20,INT((ROW()-14)/2),0)),"",OFFSET('9. METAS'!$O$20,INT((ROW()-14)/2),0)))</f>
        <v/>
      </c>
      <c r="L186" s="243" t="str">
        <f ca="1">IF(MOD(ROW()-13,2)=0,IF(ISBLANK(OFFSET('10. SEGUIMIENTO 2025'!$P$14,INT((ROW()-13)/2),0)),"",OFFSET('10. SEGUIMIENTO 2025'!$P$14,INT((ROW()-13)/2),0)),IF(ISBLANK(OFFSET('9. METAS'!$P$20,INT((ROW()-14)/2),0)),"",OFFSET('9. METAS'!$P$20,INT((ROW()-14)/2),0)))</f>
        <v/>
      </c>
      <c r="M186" s="244" t="str">
        <f ca="1">IF(MOD(ROW()-13,2)=0,IF(ISBLANK(OFFSET('10. SEGUIMIENTO 2025'!$Q$14,INT((ROW()-13)/2),0)),"",OFFSET('10. SEGUIMIENTO 2025'!$Q$14,INT((ROW()-13)/2),0)),IF(ISBLANK(OFFSET('9. METAS'!$Q$20,INT((ROW()-14)/2),0)),"",OFFSET('9. METAS'!$Q$20,INT((ROW()-14)/2),0)))</f>
        <v/>
      </c>
      <c r="N186" s="811"/>
      <c r="O186" s="813"/>
      <c r="P186" s="817"/>
    </row>
    <row r="187" spans="3:16">
      <c r="C187" s="797" t="str">
        <f ca="1">IF(ISBLANK(OFFSET('5. Pp (3 años)'!$C$45,INT((ROW()-13)/2),0)),"",OFFSET('5. Pp (3 años)'!$C$45,INT((ROW()-13)/2),0))</f>
        <v/>
      </c>
      <c r="D187" s="791" t="str">
        <f ca="1">IF(ISBLANK(OFFSET('5. Pp (3 años)'!$D$45,INT((ROW()-13)/2),0)),"",OFFSET('5. Pp (3 años)'!$D$45,INT((ROW()-13)/2),0))</f>
        <v/>
      </c>
      <c r="E187" s="791" t="str">
        <f ca="1">IF(ISBLANK(OFFSET('5. Pp (3 años)'!$E$45,INT((ROW()-13)/2),0)),"",OFFSET('5. Pp (3 años)'!$E$45,INT((ROW()-13)/2),0))</f>
        <v/>
      </c>
      <c r="F187" s="793" t="str">
        <f ca="1">IF(ISBLANK(OFFSET('5. Pp (3 años)'!$K$45,INT((ROW()-13)/2),0)),"",OFFSET('5. Pp (3 años)'!$K$45,INT((ROW()-13)/2),0))</f>
        <v/>
      </c>
      <c r="G187" s="795" t="str">
        <f ca="1">IF(ISBLANK(OFFSET('5. Pp (3 años)'!$H$45,INT((ROW()-13)/2),0)),"",OFFSET('5. Pp (3 años)'!$H$45,INT((ROW()-13)/2),0))</f>
        <v/>
      </c>
      <c r="H187" s="801" t="str">
        <f ca="1">IF(ISBLANK(OFFSET('9. METAS'!$K$20,INT((ROW()-13)/2),0)),"",OFFSET('9. METAS'!$K$20,INT((ROW()-13)/2),0))</f>
        <v/>
      </c>
      <c r="I187" s="804"/>
      <c r="J187" s="242">
        <f ca="1">IF(MOD(ROW()-13,2)=0,IF(ISBLANK(OFFSET('10. SEGUIMIENTO 2025'!$N$14,INT((ROW()-13)/2),0)),"",OFFSET('10. SEGUIMIENTO 2025'!$N$14,INT((ROW()-13)/2),0)),IF(ISBLANK(OFFSET('9. METAS'!$N$20,INT((ROW()-14)/2),0)),"",OFFSET('9. METAS'!$N$20,INT((ROW()-14)/2),0)))</f>
        <v>41</v>
      </c>
      <c r="K187" s="243" t="str">
        <f ca="1">IF(MOD(ROW()-13,2)=0,IF(ISBLANK(OFFSET('10. SEGUIMIENTO 2025'!$O$14,INT((ROW()-13)/2),0)),"",OFFSET('10. SEGUIMIENTO 2025'!$O$14,INT((ROW()-13)/2),0)),IF(ISBLANK(OFFSET('9. METAS'!$O$20,INT((ROW()-14)/2),0)),"",OFFSET('9. METAS'!$O$20,INT((ROW()-14)/2),0)))</f>
        <v/>
      </c>
      <c r="L187" s="243" t="str">
        <f ca="1">IF(MOD(ROW()-13,2)=0,IF(ISBLANK(OFFSET('10. SEGUIMIENTO 2025'!$P$14,INT((ROW()-13)/2),0)),"",OFFSET('10. SEGUIMIENTO 2025'!$P$14,INT((ROW()-13)/2),0)),IF(ISBLANK(OFFSET('9. METAS'!$P$20,INT((ROW()-14)/2),0)),"",OFFSET('9. METAS'!$P$20,INT((ROW()-14)/2),0)))</f>
        <v/>
      </c>
      <c r="M187" s="244" t="str">
        <f ca="1">IF(MOD(ROW()-13,2)=0,IF(ISBLANK(OFFSET('10. SEGUIMIENTO 2025'!$Q$14,INT((ROW()-13)/2),0)),"",OFFSET('10. SEGUIMIENTO 2025'!$Q$14,INT((ROW()-13)/2),0)),IF(ISBLANK(OFFSET('9. METAS'!$Q$20,INT((ROW()-14)/2),0)),"",OFFSET('9. METAS'!$Q$20,INT((ROW()-14)/2),0)))</f>
        <v/>
      </c>
      <c r="N187" s="810" t="str">
        <f t="shared" ref="N187" ca="1" si="169">IFERROR(J187/J188,"ND")</f>
        <v>ND</v>
      </c>
      <c r="O187" s="812" t="str">
        <f t="shared" ref="O187" ca="1" si="170">IFERROR(((J187)/H187),"ND")</f>
        <v>ND</v>
      </c>
      <c r="P187" s="816"/>
    </row>
    <row r="188" spans="3:16">
      <c r="C188" s="789"/>
      <c r="D188" s="791"/>
      <c r="E188" s="791"/>
      <c r="F188" s="793"/>
      <c r="G188" s="795"/>
      <c r="H188" s="801"/>
      <c r="I188" s="805"/>
      <c r="J188" s="242" t="str">
        <f ca="1">IF(MOD(ROW()-13,2)=0,IF(ISBLANK(OFFSET('10. SEGUIMIENTO 2025'!$N$14,INT((ROW()-13)/2),0)),"",OFFSET('10. SEGUIMIENTO 2025'!$N$14,INT((ROW()-13)/2),0)),IF(ISBLANK(OFFSET('9. METAS'!$N$20,INT((ROW()-14)/2),0)),"",OFFSET('9. METAS'!$N$20,INT((ROW()-14)/2),0)))</f>
        <v/>
      </c>
      <c r="K188" s="243" t="str">
        <f ca="1">IF(MOD(ROW()-13,2)=0,IF(ISBLANK(OFFSET('10. SEGUIMIENTO 2025'!$O$14,INT((ROW()-13)/2),0)),"",OFFSET('10. SEGUIMIENTO 2025'!$O$14,INT((ROW()-13)/2),0)),IF(ISBLANK(OFFSET('9. METAS'!$O$20,INT((ROW()-14)/2),0)),"",OFFSET('9. METAS'!$O$20,INT((ROW()-14)/2),0)))</f>
        <v/>
      </c>
      <c r="L188" s="243" t="str">
        <f ca="1">IF(MOD(ROW()-13,2)=0,IF(ISBLANK(OFFSET('10. SEGUIMIENTO 2025'!$P$14,INT((ROW()-13)/2),0)),"",OFFSET('10. SEGUIMIENTO 2025'!$P$14,INT((ROW()-13)/2),0)),IF(ISBLANK(OFFSET('9. METAS'!$P$20,INT((ROW()-14)/2),0)),"",OFFSET('9. METAS'!$P$20,INT((ROW()-14)/2),0)))</f>
        <v/>
      </c>
      <c r="M188" s="244" t="str">
        <f ca="1">IF(MOD(ROW()-13,2)=0,IF(ISBLANK(OFFSET('10. SEGUIMIENTO 2025'!$Q$14,INT((ROW()-13)/2),0)),"",OFFSET('10. SEGUIMIENTO 2025'!$Q$14,INT((ROW()-13)/2),0)),IF(ISBLANK(OFFSET('9. METAS'!$Q$20,INT((ROW()-14)/2),0)),"",OFFSET('9. METAS'!$Q$20,INT((ROW()-14)/2),0)))</f>
        <v/>
      </c>
      <c r="N188" s="811"/>
      <c r="O188" s="813"/>
      <c r="P188" s="817"/>
    </row>
    <row r="189" spans="3:16">
      <c r="C189" s="797" t="str">
        <f ca="1">IF(ISBLANK(OFFSET('5. Pp (3 años)'!$C$45,INT((ROW()-13)/2),0)),"",OFFSET('5. Pp (3 años)'!$C$45,INT((ROW()-13)/2),0))</f>
        <v/>
      </c>
      <c r="D189" s="791" t="str">
        <f ca="1">IF(ISBLANK(OFFSET('5. Pp (3 años)'!$D$45,INT((ROW()-13)/2),0)),"",OFFSET('5. Pp (3 años)'!$D$45,INT((ROW()-13)/2),0))</f>
        <v/>
      </c>
      <c r="E189" s="791" t="str">
        <f ca="1">IF(ISBLANK(OFFSET('5. Pp (3 años)'!$E$45,INT((ROW()-13)/2),0)),"",OFFSET('5. Pp (3 años)'!$E$45,INT((ROW()-13)/2),0))</f>
        <v/>
      </c>
      <c r="F189" s="793" t="str">
        <f ca="1">IF(ISBLANK(OFFSET('5. Pp (3 años)'!$K$45,INT((ROW()-13)/2),0)),"",OFFSET('5. Pp (3 años)'!$K$45,INT((ROW()-13)/2),0))</f>
        <v/>
      </c>
      <c r="G189" s="795" t="str">
        <f ca="1">IF(ISBLANK(OFFSET('5. Pp (3 años)'!$H$45,INT((ROW()-13)/2),0)),"",OFFSET('5. Pp (3 años)'!$H$45,INT((ROW()-13)/2),0))</f>
        <v/>
      </c>
      <c r="H189" s="801" t="str">
        <f ca="1">IF(ISBLANK(OFFSET('9. METAS'!$K$20,INT((ROW()-13)/2),0)),"",OFFSET('9. METAS'!$K$20,INT((ROW()-13)/2),0))</f>
        <v/>
      </c>
      <c r="I189" s="804"/>
      <c r="J189" s="242">
        <f ca="1">IF(MOD(ROW()-13,2)=0,IF(ISBLANK(OFFSET('10. SEGUIMIENTO 2025'!$N$14,INT((ROW()-13)/2),0)),"",OFFSET('10. SEGUIMIENTO 2025'!$N$14,INT((ROW()-13)/2),0)),IF(ISBLANK(OFFSET('9. METAS'!$N$20,INT((ROW()-14)/2),0)),"",OFFSET('9. METAS'!$N$20,INT((ROW()-14)/2),0)))</f>
        <v>41</v>
      </c>
      <c r="K189" s="243" t="str">
        <f ca="1">IF(MOD(ROW()-13,2)=0,IF(ISBLANK(OFFSET('10. SEGUIMIENTO 2025'!$O$14,INT((ROW()-13)/2),0)),"",OFFSET('10. SEGUIMIENTO 2025'!$O$14,INT((ROW()-13)/2),0)),IF(ISBLANK(OFFSET('9. METAS'!$O$20,INT((ROW()-14)/2),0)),"",OFFSET('9. METAS'!$O$20,INT((ROW()-14)/2),0)))</f>
        <v/>
      </c>
      <c r="L189" s="243" t="str">
        <f ca="1">IF(MOD(ROW()-13,2)=0,IF(ISBLANK(OFFSET('10. SEGUIMIENTO 2025'!$P$14,INT((ROW()-13)/2),0)),"",OFFSET('10. SEGUIMIENTO 2025'!$P$14,INT((ROW()-13)/2),0)),IF(ISBLANK(OFFSET('9. METAS'!$P$20,INT((ROW()-14)/2),0)),"",OFFSET('9. METAS'!$P$20,INT((ROW()-14)/2),0)))</f>
        <v/>
      </c>
      <c r="M189" s="244" t="str">
        <f ca="1">IF(MOD(ROW()-13,2)=0,IF(ISBLANK(OFFSET('10. SEGUIMIENTO 2025'!$Q$14,INT((ROW()-13)/2),0)),"",OFFSET('10. SEGUIMIENTO 2025'!$Q$14,INT((ROW()-13)/2),0)),IF(ISBLANK(OFFSET('9. METAS'!$Q$20,INT((ROW()-14)/2),0)),"",OFFSET('9. METAS'!$Q$20,INT((ROW()-14)/2),0)))</f>
        <v/>
      </c>
      <c r="N189" s="810" t="str">
        <f t="shared" ref="N189" ca="1" si="171">IFERROR(J189/J190,"ND")</f>
        <v>ND</v>
      </c>
      <c r="O189" s="812" t="str">
        <f t="shared" ref="O189" ca="1" si="172">IFERROR(((J189)/H189),"ND")</f>
        <v>ND</v>
      </c>
      <c r="P189" s="816"/>
    </row>
    <row r="190" spans="3:16">
      <c r="C190" s="789"/>
      <c r="D190" s="791"/>
      <c r="E190" s="791"/>
      <c r="F190" s="793"/>
      <c r="G190" s="795"/>
      <c r="H190" s="801"/>
      <c r="I190" s="805"/>
      <c r="J190" s="242" t="str">
        <f ca="1">IF(MOD(ROW()-13,2)=0,IF(ISBLANK(OFFSET('10. SEGUIMIENTO 2025'!$N$14,INT((ROW()-13)/2),0)),"",OFFSET('10. SEGUIMIENTO 2025'!$N$14,INT((ROW()-13)/2),0)),IF(ISBLANK(OFFSET('9. METAS'!$N$20,INT((ROW()-14)/2),0)),"",OFFSET('9. METAS'!$N$20,INT((ROW()-14)/2),0)))</f>
        <v/>
      </c>
      <c r="K190" s="243" t="str">
        <f ca="1">IF(MOD(ROW()-13,2)=0,IF(ISBLANK(OFFSET('10. SEGUIMIENTO 2025'!$O$14,INT((ROW()-13)/2),0)),"",OFFSET('10. SEGUIMIENTO 2025'!$O$14,INT((ROW()-13)/2),0)),IF(ISBLANK(OFFSET('9. METAS'!$O$20,INT((ROW()-14)/2),0)),"",OFFSET('9. METAS'!$O$20,INT((ROW()-14)/2),0)))</f>
        <v/>
      </c>
      <c r="L190" s="243" t="str">
        <f ca="1">IF(MOD(ROW()-13,2)=0,IF(ISBLANK(OFFSET('10. SEGUIMIENTO 2025'!$P$14,INT((ROW()-13)/2),0)),"",OFFSET('10. SEGUIMIENTO 2025'!$P$14,INT((ROW()-13)/2),0)),IF(ISBLANK(OFFSET('9. METAS'!$P$20,INT((ROW()-14)/2),0)),"",OFFSET('9. METAS'!$P$20,INT((ROW()-14)/2),0)))</f>
        <v/>
      </c>
      <c r="M190" s="244" t="str">
        <f ca="1">IF(MOD(ROW()-13,2)=0,IF(ISBLANK(OFFSET('10. SEGUIMIENTO 2025'!$Q$14,INT((ROW()-13)/2),0)),"",OFFSET('10. SEGUIMIENTO 2025'!$Q$14,INT((ROW()-13)/2),0)),IF(ISBLANK(OFFSET('9. METAS'!$Q$20,INT((ROW()-14)/2),0)),"",OFFSET('9. METAS'!$Q$20,INT((ROW()-14)/2),0)))</f>
        <v/>
      </c>
      <c r="N190" s="811"/>
      <c r="O190" s="813"/>
      <c r="P190" s="817"/>
    </row>
    <row r="191" spans="3:16">
      <c r="C191" s="797" t="str">
        <f ca="1">IF(ISBLANK(OFFSET('5. Pp (3 años)'!$C$45,INT((ROW()-13)/2),0)),"",OFFSET('5. Pp (3 años)'!$C$45,INT((ROW()-13)/2),0))</f>
        <v/>
      </c>
      <c r="D191" s="791" t="str">
        <f ca="1">IF(ISBLANK(OFFSET('5. Pp (3 años)'!$D$45,INT((ROW()-13)/2),0)),"",OFFSET('5. Pp (3 años)'!$D$45,INT((ROW()-13)/2),0))</f>
        <v/>
      </c>
      <c r="E191" s="791" t="str">
        <f ca="1">IF(ISBLANK(OFFSET('5. Pp (3 años)'!$E$45,INT((ROW()-13)/2),0)),"",OFFSET('5. Pp (3 años)'!$E$45,INT((ROW()-13)/2),0))</f>
        <v/>
      </c>
      <c r="F191" s="793" t="str">
        <f ca="1">IF(ISBLANK(OFFSET('5. Pp (3 años)'!$K$45,INT((ROW()-13)/2),0)),"",OFFSET('5. Pp (3 años)'!$K$45,INT((ROW()-13)/2),0))</f>
        <v/>
      </c>
      <c r="G191" s="795" t="str">
        <f ca="1">IF(ISBLANK(OFFSET('5. Pp (3 años)'!$H$45,INT((ROW()-13)/2),0)),"",OFFSET('5. Pp (3 años)'!$H$45,INT((ROW()-13)/2),0))</f>
        <v/>
      </c>
      <c r="H191" s="801" t="str">
        <f ca="1">IF(ISBLANK(OFFSET('9. METAS'!$K$20,INT((ROW()-13)/2),0)),"",OFFSET('9. METAS'!$K$20,INT((ROW()-13)/2),0))</f>
        <v/>
      </c>
      <c r="I191" s="804"/>
      <c r="J191" s="242">
        <f ca="1">IF(MOD(ROW()-13,2)=0,IF(ISBLANK(OFFSET('10. SEGUIMIENTO 2025'!$N$14,INT((ROW()-13)/2),0)),"",OFFSET('10. SEGUIMIENTO 2025'!$N$14,INT((ROW()-13)/2),0)),IF(ISBLANK(OFFSET('9. METAS'!$N$20,INT((ROW()-14)/2),0)),"",OFFSET('9. METAS'!$N$20,INT((ROW()-14)/2),0)))</f>
        <v>41</v>
      </c>
      <c r="K191" s="243" t="str">
        <f ca="1">IF(MOD(ROW()-13,2)=0,IF(ISBLANK(OFFSET('10. SEGUIMIENTO 2025'!$O$14,INT((ROW()-13)/2),0)),"",OFFSET('10. SEGUIMIENTO 2025'!$O$14,INT((ROW()-13)/2),0)),IF(ISBLANK(OFFSET('9. METAS'!$O$20,INT((ROW()-14)/2),0)),"",OFFSET('9. METAS'!$O$20,INT((ROW()-14)/2),0)))</f>
        <v/>
      </c>
      <c r="L191" s="243" t="str">
        <f ca="1">IF(MOD(ROW()-13,2)=0,IF(ISBLANK(OFFSET('10. SEGUIMIENTO 2025'!$P$14,INT((ROW()-13)/2),0)),"",OFFSET('10. SEGUIMIENTO 2025'!$P$14,INT((ROW()-13)/2),0)),IF(ISBLANK(OFFSET('9. METAS'!$P$20,INT((ROW()-14)/2),0)),"",OFFSET('9. METAS'!$P$20,INT((ROW()-14)/2),0)))</f>
        <v/>
      </c>
      <c r="M191" s="244" t="str">
        <f ca="1">IF(MOD(ROW()-13,2)=0,IF(ISBLANK(OFFSET('10. SEGUIMIENTO 2025'!$Q$14,INT((ROW()-13)/2),0)),"",OFFSET('10. SEGUIMIENTO 2025'!$Q$14,INT((ROW()-13)/2),0)),IF(ISBLANK(OFFSET('9. METAS'!$Q$20,INT((ROW()-14)/2),0)),"",OFFSET('9. METAS'!$Q$20,INT((ROW()-14)/2),0)))</f>
        <v/>
      </c>
      <c r="N191" s="810" t="str">
        <f t="shared" ref="N191" ca="1" si="173">IFERROR(J191/J192,"ND")</f>
        <v>ND</v>
      </c>
      <c r="O191" s="812" t="str">
        <f t="shared" ref="O191" ca="1" si="174">IFERROR(((J191)/H191),"ND")</f>
        <v>ND</v>
      </c>
      <c r="P191" s="816"/>
    </row>
    <row r="192" spans="3:16">
      <c r="C192" s="789"/>
      <c r="D192" s="791"/>
      <c r="E192" s="791"/>
      <c r="F192" s="793"/>
      <c r="G192" s="795"/>
      <c r="H192" s="801"/>
      <c r="I192" s="805"/>
      <c r="J192" s="242" t="str">
        <f ca="1">IF(MOD(ROW()-13,2)=0,IF(ISBLANK(OFFSET('10. SEGUIMIENTO 2025'!$N$14,INT((ROW()-13)/2),0)),"",OFFSET('10. SEGUIMIENTO 2025'!$N$14,INT((ROW()-13)/2),0)),IF(ISBLANK(OFFSET('9. METAS'!$N$20,INT((ROW()-14)/2),0)),"",OFFSET('9. METAS'!$N$20,INT((ROW()-14)/2),0)))</f>
        <v/>
      </c>
      <c r="K192" s="243" t="str">
        <f ca="1">IF(MOD(ROW()-13,2)=0,IF(ISBLANK(OFFSET('10. SEGUIMIENTO 2025'!$O$14,INT((ROW()-13)/2),0)),"",OFFSET('10. SEGUIMIENTO 2025'!$O$14,INT((ROW()-13)/2),0)),IF(ISBLANK(OFFSET('9. METAS'!$O$20,INT((ROW()-14)/2),0)),"",OFFSET('9. METAS'!$O$20,INT((ROW()-14)/2),0)))</f>
        <v/>
      </c>
      <c r="L192" s="243" t="str">
        <f ca="1">IF(MOD(ROW()-13,2)=0,IF(ISBLANK(OFFSET('10. SEGUIMIENTO 2025'!$P$14,INT((ROW()-13)/2),0)),"",OFFSET('10. SEGUIMIENTO 2025'!$P$14,INT((ROW()-13)/2),0)),IF(ISBLANK(OFFSET('9. METAS'!$P$20,INT((ROW()-14)/2),0)),"",OFFSET('9. METAS'!$P$20,INT((ROW()-14)/2),0)))</f>
        <v/>
      </c>
      <c r="M192" s="244" t="str">
        <f ca="1">IF(MOD(ROW()-13,2)=0,IF(ISBLANK(OFFSET('10. SEGUIMIENTO 2025'!$Q$14,INT((ROW()-13)/2),0)),"",OFFSET('10. SEGUIMIENTO 2025'!$Q$14,INT((ROW()-13)/2),0)),IF(ISBLANK(OFFSET('9. METAS'!$Q$20,INT((ROW()-14)/2),0)),"",OFFSET('9. METAS'!$Q$20,INT((ROW()-14)/2),0)))</f>
        <v/>
      </c>
      <c r="N192" s="811"/>
      <c r="O192" s="813"/>
      <c r="P192" s="817"/>
    </row>
    <row r="193" spans="3:16">
      <c r="C193" s="797" t="str">
        <f ca="1">IF(ISBLANK(OFFSET('5. Pp (3 años)'!$C$45,INT((ROW()-13)/2),0)),"",OFFSET('5. Pp (3 años)'!$C$45,INT((ROW()-13)/2),0))</f>
        <v/>
      </c>
      <c r="D193" s="791" t="str">
        <f ca="1">IF(ISBLANK(OFFSET('5. Pp (3 años)'!$D$45,INT((ROW()-13)/2),0)),"",OFFSET('5. Pp (3 años)'!$D$45,INT((ROW()-13)/2),0))</f>
        <v/>
      </c>
      <c r="E193" s="791" t="str">
        <f ca="1">IF(ISBLANK(OFFSET('5. Pp (3 años)'!$E$45,INT((ROW()-13)/2),0)),"",OFFSET('5. Pp (3 años)'!$E$45,INT((ROW()-13)/2),0))</f>
        <v/>
      </c>
      <c r="F193" s="793" t="str">
        <f ca="1">IF(ISBLANK(OFFSET('5. Pp (3 años)'!$K$45,INT((ROW()-13)/2),0)),"",OFFSET('5. Pp (3 años)'!$K$45,INT((ROW()-13)/2),0))</f>
        <v/>
      </c>
      <c r="G193" s="795" t="str">
        <f ca="1">IF(ISBLANK(OFFSET('5. Pp (3 años)'!$H$45,INT((ROW()-13)/2),0)),"",OFFSET('5. Pp (3 años)'!$H$45,INT((ROW()-13)/2),0))</f>
        <v/>
      </c>
      <c r="H193" s="801" t="str">
        <f ca="1">IF(ISBLANK(OFFSET('9. METAS'!$K$20,INT((ROW()-13)/2),0)),"",OFFSET('9. METAS'!$K$20,INT((ROW()-13)/2),0))</f>
        <v/>
      </c>
      <c r="I193" s="804"/>
      <c r="J193" s="242">
        <f ca="1">IF(MOD(ROW()-13,2)=0,IF(ISBLANK(OFFSET('10. SEGUIMIENTO 2025'!$N$14,INT((ROW()-13)/2),0)),"",OFFSET('10. SEGUIMIENTO 2025'!$N$14,INT((ROW()-13)/2),0)),IF(ISBLANK(OFFSET('9. METAS'!$N$20,INT((ROW()-14)/2),0)),"",OFFSET('9. METAS'!$N$20,INT((ROW()-14)/2),0)))</f>
        <v>41</v>
      </c>
      <c r="K193" s="243" t="str">
        <f ca="1">IF(MOD(ROW()-13,2)=0,IF(ISBLANK(OFFSET('10. SEGUIMIENTO 2025'!$O$14,INT((ROW()-13)/2),0)),"",OFFSET('10. SEGUIMIENTO 2025'!$O$14,INT((ROW()-13)/2),0)),IF(ISBLANK(OFFSET('9. METAS'!$O$20,INT((ROW()-14)/2),0)),"",OFFSET('9. METAS'!$O$20,INT((ROW()-14)/2),0)))</f>
        <v/>
      </c>
      <c r="L193" s="243" t="str">
        <f ca="1">IF(MOD(ROW()-13,2)=0,IF(ISBLANK(OFFSET('10. SEGUIMIENTO 2025'!$P$14,INT((ROW()-13)/2),0)),"",OFFSET('10. SEGUIMIENTO 2025'!$P$14,INT((ROW()-13)/2),0)),IF(ISBLANK(OFFSET('9. METAS'!$P$20,INT((ROW()-14)/2),0)),"",OFFSET('9. METAS'!$P$20,INT((ROW()-14)/2),0)))</f>
        <v/>
      </c>
      <c r="M193" s="244" t="str">
        <f ca="1">IF(MOD(ROW()-13,2)=0,IF(ISBLANK(OFFSET('10. SEGUIMIENTO 2025'!$Q$14,INT((ROW()-13)/2),0)),"",OFFSET('10. SEGUIMIENTO 2025'!$Q$14,INT((ROW()-13)/2),0)),IF(ISBLANK(OFFSET('9. METAS'!$Q$20,INT((ROW()-14)/2),0)),"",OFFSET('9. METAS'!$Q$20,INT((ROW()-14)/2),0)))</f>
        <v/>
      </c>
      <c r="N193" s="810" t="str">
        <f t="shared" ref="N193" ca="1" si="175">IFERROR(J193/J194,"ND")</f>
        <v>ND</v>
      </c>
      <c r="O193" s="812" t="str">
        <f t="shared" ref="O193" ca="1" si="176">IFERROR(((J193)/H193),"ND")</f>
        <v>ND</v>
      </c>
      <c r="P193" s="816"/>
    </row>
    <row r="194" spans="3:16">
      <c r="C194" s="789"/>
      <c r="D194" s="791"/>
      <c r="E194" s="791"/>
      <c r="F194" s="793"/>
      <c r="G194" s="795"/>
      <c r="H194" s="801"/>
      <c r="I194" s="805"/>
      <c r="J194" s="242" t="str">
        <f ca="1">IF(MOD(ROW()-13,2)=0,IF(ISBLANK(OFFSET('10. SEGUIMIENTO 2025'!$N$14,INT((ROW()-13)/2),0)),"",OFFSET('10. SEGUIMIENTO 2025'!$N$14,INT((ROW()-13)/2),0)),IF(ISBLANK(OFFSET('9. METAS'!$N$20,INT((ROW()-14)/2),0)),"",OFFSET('9. METAS'!$N$20,INT((ROW()-14)/2),0)))</f>
        <v/>
      </c>
      <c r="K194" s="243" t="str">
        <f ca="1">IF(MOD(ROW()-13,2)=0,IF(ISBLANK(OFFSET('10. SEGUIMIENTO 2025'!$O$14,INT((ROW()-13)/2),0)),"",OFFSET('10. SEGUIMIENTO 2025'!$O$14,INT((ROW()-13)/2),0)),IF(ISBLANK(OFFSET('9. METAS'!$O$20,INT((ROW()-14)/2),0)),"",OFFSET('9. METAS'!$O$20,INT((ROW()-14)/2),0)))</f>
        <v/>
      </c>
      <c r="L194" s="243" t="str">
        <f ca="1">IF(MOD(ROW()-13,2)=0,IF(ISBLANK(OFFSET('10. SEGUIMIENTO 2025'!$P$14,INT((ROW()-13)/2),0)),"",OFFSET('10. SEGUIMIENTO 2025'!$P$14,INT((ROW()-13)/2),0)),IF(ISBLANK(OFFSET('9. METAS'!$P$20,INT((ROW()-14)/2),0)),"",OFFSET('9. METAS'!$P$20,INT((ROW()-14)/2),0)))</f>
        <v/>
      </c>
      <c r="M194" s="244" t="str">
        <f ca="1">IF(MOD(ROW()-13,2)=0,IF(ISBLANK(OFFSET('10. SEGUIMIENTO 2025'!$Q$14,INT((ROW()-13)/2),0)),"",OFFSET('10. SEGUIMIENTO 2025'!$Q$14,INT((ROW()-13)/2),0)),IF(ISBLANK(OFFSET('9. METAS'!$Q$20,INT((ROW()-14)/2),0)),"",OFFSET('9. METAS'!$Q$20,INT((ROW()-14)/2),0)))</f>
        <v/>
      </c>
      <c r="N194" s="811"/>
      <c r="O194" s="813"/>
      <c r="P194" s="817"/>
    </row>
    <row r="195" spans="3:16">
      <c r="C195" s="797" t="str">
        <f ca="1">IF(ISBLANK(OFFSET('5. Pp (3 años)'!$C$45,INT((ROW()-13)/2),0)),"",OFFSET('5. Pp (3 años)'!$C$45,INT((ROW()-13)/2),0))</f>
        <v/>
      </c>
      <c r="D195" s="791" t="str">
        <f ca="1">IF(ISBLANK(OFFSET('5. Pp (3 años)'!$D$45,INT((ROW()-13)/2),0)),"",OFFSET('5. Pp (3 años)'!$D$45,INT((ROW()-13)/2),0))</f>
        <v/>
      </c>
      <c r="E195" s="791" t="str">
        <f ca="1">IF(ISBLANK(OFFSET('5. Pp (3 años)'!$E$45,INT((ROW()-13)/2),0)),"",OFFSET('5. Pp (3 años)'!$E$45,INT((ROW()-13)/2),0))</f>
        <v/>
      </c>
      <c r="F195" s="793" t="str">
        <f ca="1">IF(ISBLANK(OFFSET('5. Pp (3 años)'!$K$45,INT((ROW()-13)/2),0)),"",OFFSET('5. Pp (3 años)'!$K$45,INT((ROW()-13)/2),0))</f>
        <v/>
      </c>
      <c r="G195" s="795" t="str">
        <f ca="1">IF(ISBLANK(OFFSET('5. Pp (3 años)'!$H$45,INT((ROW()-13)/2),0)),"",OFFSET('5. Pp (3 años)'!$H$45,INT((ROW()-13)/2),0))</f>
        <v/>
      </c>
      <c r="H195" s="801" t="str">
        <f ca="1">IF(ISBLANK(OFFSET('9. METAS'!$K$20,INT((ROW()-13)/2),0)),"",OFFSET('9. METAS'!$K$20,INT((ROW()-13)/2),0))</f>
        <v/>
      </c>
      <c r="I195" s="804"/>
      <c r="J195" s="242">
        <f ca="1">IF(MOD(ROW()-13,2)=0,IF(ISBLANK(OFFSET('10. SEGUIMIENTO 2025'!$N$14,INT((ROW()-13)/2),0)),"",OFFSET('10. SEGUIMIENTO 2025'!$N$14,INT((ROW()-13)/2),0)),IF(ISBLANK(OFFSET('9. METAS'!$N$20,INT((ROW()-14)/2),0)),"",OFFSET('9. METAS'!$N$20,INT((ROW()-14)/2),0)))</f>
        <v>41</v>
      </c>
      <c r="K195" s="243" t="str">
        <f ca="1">IF(MOD(ROW()-13,2)=0,IF(ISBLANK(OFFSET('10. SEGUIMIENTO 2025'!$O$14,INT((ROW()-13)/2),0)),"",OFFSET('10. SEGUIMIENTO 2025'!$O$14,INT((ROW()-13)/2),0)),IF(ISBLANK(OFFSET('9. METAS'!$O$20,INT((ROW()-14)/2),0)),"",OFFSET('9. METAS'!$O$20,INT((ROW()-14)/2),0)))</f>
        <v/>
      </c>
      <c r="L195" s="243" t="str">
        <f ca="1">IF(MOD(ROW()-13,2)=0,IF(ISBLANK(OFFSET('10. SEGUIMIENTO 2025'!$P$14,INT((ROW()-13)/2),0)),"",OFFSET('10. SEGUIMIENTO 2025'!$P$14,INT((ROW()-13)/2),0)),IF(ISBLANK(OFFSET('9. METAS'!$P$20,INT((ROW()-14)/2),0)),"",OFFSET('9. METAS'!$P$20,INT((ROW()-14)/2),0)))</f>
        <v/>
      </c>
      <c r="M195" s="244" t="str">
        <f ca="1">IF(MOD(ROW()-13,2)=0,IF(ISBLANK(OFFSET('10. SEGUIMIENTO 2025'!$Q$14,INT((ROW()-13)/2),0)),"",OFFSET('10. SEGUIMIENTO 2025'!$Q$14,INT((ROW()-13)/2),0)),IF(ISBLANK(OFFSET('9. METAS'!$Q$20,INT((ROW()-14)/2),0)),"",OFFSET('9. METAS'!$Q$20,INT((ROW()-14)/2),0)))</f>
        <v/>
      </c>
      <c r="N195" s="810" t="str">
        <f t="shared" ref="N195" ca="1" si="177">IFERROR(J195/J196,"ND")</f>
        <v>ND</v>
      </c>
      <c r="O195" s="812" t="str">
        <f t="shared" ref="O195" ca="1" si="178">IFERROR(((J195)/H195),"ND")</f>
        <v>ND</v>
      </c>
      <c r="P195" s="816"/>
    </row>
    <row r="196" spans="3:16">
      <c r="C196" s="789"/>
      <c r="D196" s="791"/>
      <c r="E196" s="791"/>
      <c r="F196" s="793"/>
      <c r="G196" s="795"/>
      <c r="H196" s="801"/>
      <c r="I196" s="805"/>
      <c r="J196" s="242" t="str">
        <f ca="1">IF(MOD(ROW()-13,2)=0,IF(ISBLANK(OFFSET('10. SEGUIMIENTO 2025'!$N$14,INT((ROW()-13)/2),0)),"",OFFSET('10. SEGUIMIENTO 2025'!$N$14,INT((ROW()-13)/2),0)),IF(ISBLANK(OFFSET('9. METAS'!$N$20,INT((ROW()-14)/2),0)),"",OFFSET('9. METAS'!$N$20,INT((ROW()-14)/2),0)))</f>
        <v/>
      </c>
      <c r="K196" s="243" t="str">
        <f ca="1">IF(MOD(ROW()-13,2)=0,IF(ISBLANK(OFFSET('10. SEGUIMIENTO 2025'!$O$14,INT((ROW()-13)/2),0)),"",OFFSET('10. SEGUIMIENTO 2025'!$O$14,INT((ROW()-13)/2),0)),IF(ISBLANK(OFFSET('9. METAS'!$O$20,INT((ROW()-14)/2),0)),"",OFFSET('9. METAS'!$O$20,INT((ROW()-14)/2),0)))</f>
        <v/>
      </c>
      <c r="L196" s="243" t="str">
        <f ca="1">IF(MOD(ROW()-13,2)=0,IF(ISBLANK(OFFSET('10. SEGUIMIENTO 2025'!$P$14,INT((ROW()-13)/2),0)),"",OFFSET('10. SEGUIMIENTO 2025'!$P$14,INT((ROW()-13)/2),0)),IF(ISBLANK(OFFSET('9. METAS'!$P$20,INT((ROW()-14)/2),0)),"",OFFSET('9. METAS'!$P$20,INT((ROW()-14)/2),0)))</f>
        <v/>
      </c>
      <c r="M196" s="244" t="str">
        <f ca="1">IF(MOD(ROW()-13,2)=0,IF(ISBLANK(OFFSET('10. SEGUIMIENTO 2025'!$Q$14,INT((ROW()-13)/2),0)),"",OFFSET('10. SEGUIMIENTO 2025'!$Q$14,INT((ROW()-13)/2),0)),IF(ISBLANK(OFFSET('9. METAS'!$Q$20,INT((ROW()-14)/2),0)),"",OFFSET('9. METAS'!$Q$20,INT((ROW()-14)/2),0)))</f>
        <v/>
      </c>
      <c r="N196" s="811"/>
      <c r="O196" s="813"/>
      <c r="P196" s="817"/>
    </row>
    <row r="197" spans="3:16">
      <c r="C197" s="797" t="str">
        <f ca="1">IF(ISBLANK(OFFSET('5. Pp (3 años)'!$C$45,INT((ROW()-13)/2),0)),"",OFFSET('5. Pp (3 años)'!$C$45,INT((ROW()-13)/2),0))</f>
        <v/>
      </c>
      <c r="D197" s="791" t="str">
        <f ca="1">IF(ISBLANK(OFFSET('5. Pp (3 años)'!$D$45,INT((ROW()-13)/2),0)),"",OFFSET('5. Pp (3 años)'!$D$45,INT((ROW()-13)/2),0))</f>
        <v/>
      </c>
      <c r="E197" s="791" t="str">
        <f ca="1">IF(ISBLANK(OFFSET('5. Pp (3 años)'!$E$45,INT((ROW()-13)/2),0)),"",OFFSET('5. Pp (3 años)'!$E$45,INT((ROW()-13)/2),0))</f>
        <v/>
      </c>
      <c r="F197" s="793" t="str">
        <f ca="1">IF(ISBLANK(OFFSET('5. Pp (3 años)'!$K$45,INT((ROW()-13)/2),0)),"",OFFSET('5. Pp (3 años)'!$K$45,INT((ROW()-13)/2),0))</f>
        <v/>
      </c>
      <c r="G197" s="795" t="str">
        <f ca="1">IF(ISBLANK(OFFSET('5. Pp (3 años)'!$H$45,INT((ROW()-13)/2),0)),"",OFFSET('5. Pp (3 años)'!$H$45,INT((ROW()-13)/2),0))</f>
        <v/>
      </c>
      <c r="H197" s="801" t="str">
        <f ca="1">IF(ISBLANK(OFFSET('9. METAS'!$K$20,INT((ROW()-13)/2),0)),"",OFFSET('9. METAS'!$K$20,INT((ROW()-13)/2),0))</f>
        <v/>
      </c>
      <c r="I197" s="804"/>
      <c r="J197" s="242">
        <f ca="1">IF(MOD(ROW()-13,2)=0,IF(ISBLANK(OFFSET('10. SEGUIMIENTO 2025'!$N$14,INT((ROW()-13)/2),0)),"",OFFSET('10. SEGUIMIENTO 2025'!$N$14,INT((ROW()-13)/2),0)),IF(ISBLANK(OFFSET('9. METAS'!$N$20,INT((ROW()-14)/2),0)),"",OFFSET('9. METAS'!$N$20,INT((ROW()-14)/2),0)))</f>
        <v>41</v>
      </c>
      <c r="K197" s="243" t="str">
        <f ca="1">IF(MOD(ROW()-13,2)=0,IF(ISBLANK(OFFSET('10. SEGUIMIENTO 2025'!$O$14,INT((ROW()-13)/2),0)),"",OFFSET('10. SEGUIMIENTO 2025'!$O$14,INT((ROW()-13)/2),0)),IF(ISBLANK(OFFSET('9. METAS'!$O$20,INT((ROW()-14)/2),0)),"",OFFSET('9. METAS'!$O$20,INT((ROW()-14)/2),0)))</f>
        <v/>
      </c>
      <c r="L197" s="243" t="str">
        <f ca="1">IF(MOD(ROW()-13,2)=0,IF(ISBLANK(OFFSET('10. SEGUIMIENTO 2025'!$P$14,INT((ROW()-13)/2),0)),"",OFFSET('10. SEGUIMIENTO 2025'!$P$14,INT((ROW()-13)/2),0)),IF(ISBLANK(OFFSET('9. METAS'!$P$20,INT((ROW()-14)/2),0)),"",OFFSET('9. METAS'!$P$20,INT((ROW()-14)/2),0)))</f>
        <v/>
      </c>
      <c r="M197" s="244" t="str">
        <f ca="1">IF(MOD(ROW()-13,2)=0,IF(ISBLANK(OFFSET('10. SEGUIMIENTO 2025'!$Q$14,INT((ROW()-13)/2),0)),"",OFFSET('10. SEGUIMIENTO 2025'!$Q$14,INT((ROW()-13)/2),0)),IF(ISBLANK(OFFSET('9. METAS'!$Q$20,INT((ROW()-14)/2),0)),"",OFFSET('9. METAS'!$Q$20,INT((ROW()-14)/2),0)))</f>
        <v/>
      </c>
      <c r="N197" s="810" t="str">
        <f t="shared" ref="N197" ca="1" si="179">IFERROR(J197/J198,"ND")</f>
        <v>ND</v>
      </c>
      <c r="O197" s="812" t="str">
        <f t="shared" ref="O197" ca="1" si="180">IFERROR(((J197)/H197),"ND")</f>
        <v>ND</v>
      </c>
      <c r="P197" s="816"/>
    </row>
    <row r="198" spans="3:16">
      <c r="C198" s="789"/>
      <c r="D198" s="791"/>
      <c r="E198" s="791"/>
      <c r="F198" s="793"/>
      <c r="G198" s="795"/>
      <c r="H198" s="801"/>
      <c r="I198" s="805"/>
      <c r="J198" s="242" t="str">
        <f ca="1">IF(MOD(ROW()-13,2)=0,IF(ISBLANK(OFFSET('10. SEGUIMIENTO 2025'!$N$14,INT((ROW()-13)/2),0)),"",OFFSET('10. SEGUIMIENTO 2025'!$N$14,INT((ROW()-13)/2),0)),IF(ISBLANK(OFFSET('9. METAS'!$N$20,INT((ROW()-14)/2),0)),"",OFFSET('9. METAS'!$N$20,INT((ROW()-14)/2),0)))</f>
        <v/>
      </c>
      <c r="K198" s="243" t="str">
        <f ca="1">IF(MOD(ROW()-13,2)=0,IF(ISBLANK(OFFSET('10. SEGUIMIENTO 2025'!$O$14,INT((ROW()-13)/2),0)),"",OFFSET('10. SEGUIMIENTO 2025'!$O$14,INT((ROW()-13)/2),0)),IF(ISBLANK(OFFSET('9. METAS'!$O$20,INT((ROW()-14)/2),0)),"",OFFSET('9. METAS'!$O$20,INT((ROW()-14)/2),0)))</f>
        <v/>
      </c>
      <c r="L198" s="243" t="str">
        <f ca="1">IF(MOD(ROW()-13,2)=0,IF(ISBLANK(OFFSET('10. SEGUIMIENTO 2025'!$P$14,INT((ROW()-13)/2),0)),"",OFFSET('10. SEGUIMIENTO 2025'!$P$14,INT((ROW()-13)/2),0)),IF(ISBLANK(OFFSET('9. METAS'!$P$20,INT((ROW()-14)/2),0)),"",OFFSET('9. METAS'!$P$20,INT((ROW()-14)/2),0)))</f>
        <v/>
      </c>
      <c r="M198" s="244" t="str">
        <f ca="1">IF(MOD(ROW()-13,2)=0,IF(ISBLANK(OFFSET('10. SEGUIMIENTO 2025'!$Q$14,INT((ROW()-13)/2),0)),"",OFFSET('10. SEGUIMIENTO 2025'!$Q$14,INT((ROW()-13)/2),0)),IF(ISBLANK(OFFSET('9. METAS'!$Q$20,INT((ROW()-14)/2),0)),"",OFFSET('9. METAS'!$Q$20,INT((ROW()-14)/2),0)))</f>
        <v/>
      </c>
      <c r="N198" s="811"/>
      <c r="O198" s="813"/>
      <c r="P198" s="817"/>
    </row>
    <row r="199" spans="3:16">
      <c r="C199" s="797" t="str">
        <f ca="1">IF(ISBLANK(OFFSET('5. Pp (3 años)'!$C$45,INT((ROW()-13)/2),0)),"",OFFSET('5. Pp (3 años)'!$C$45,INT((ROW()-13)/2),0))</f>
        <v/>
      </c>
      <c r="D199" s="791" t="str">
        <f ca="1">IF(ISBLANK(OFFSET('5. Pp (3 años)'!$D$45,INT((ROW()-13)/2),0)),"",OFFSET('5. Pp (3 años)'!$D$45,INT((ROW()-13)/2),0))</f>
        <v/>
      </c>
      <c r="E199" s="791" t="str">
        <f ca="1">IF(ISBLANK(OFFSET('5. Pp (3 años)'!$E$45,INT((ROW()-13)/2),0)),"",OFFSET('5. Pp (3 años)'!$E$45,INT((ROW()-13)/2),0))</f>
        <v/>
      </c>
      <c r="F199" s="793" t="str">
        <f ca="1">IF(ISBLANK(OFFSET('5. Pp (3 años)'!$K$45,INT((ROW()-13)/2),0)),"",OFFSET('5. Pp (3 años)'!$K$45,INT((ROW()-13)/2),0))</f>
        <v/>
      </c>
      <c r="G199" s="795" t="str">
        <f ca="1">IF(ISBLANK(OFFSET('5. Pp (3 años)'!$H$45,INT((ROW()-13)/2),0)),"",OFFSET('5. Pp (3 años)'!$H$45,INT((ROW()-13)/2),0))</f>
        <v/>
      </c>
      <c r="H199" s="801" t="str">
        <f ca="1">IF(ISBLANK(OFFSET('9. METAS'!$K$20,INT((ROW()-13)/2),0)),"",OFFSET('9. METAS'!$K$20,INT((ROW()-13)/2),0))</f>
        <v/>
      </c>
      <c r="I199" s="804"/>
      <c r="J199" s="242">
        <f ca="1">IF(MOD(ROW()-13,2)=0,IF(ISBLANK(OFFSET('10. SEGUIMIENTO 2025'!$N$14,INT((ROW()-13)/2),0)),"",OFFSET('10. SEGUIMIENTO 2025'!$N$14,INT((ROW()-13)/2),0)),IF(ISBLANK(OFFSET('9. METAS'!$N$20,INT((ROW()-14)/2),0)),"",OFFSET('9. METAS'!$N$20,INT((ROW()-14)/2),0)))</f>
        <v>41</v>
      </c>
      <c r="K199" s="243" t="str">
        <f ca="1">IF(MOD(ROW()-13,2)=0,IF(ISBLANK(OFFSET('10. SEGUIMIENTO 2025'!$O$14,INT((ROW()-13)/2),0)),"",OFFSET('10. SEGUIMIENTO 2025'!$O$14,INT((ROW()-13)/2),0)),IF(ISBLANK(OFFSET('9. METAS'!$O$20,INT((ROW()-14)/2),0)),"",OFFSET('9. METAS'!$O$20,INT((ROW()-14)/2),0)))</f>
        <v/>
      </c>
      <c r="L199" s="243" t="str">
        <f ca="1">IF(MOD(ROW()-13,2)=0,IF(ISBLANK(OFFSET('10. SEGUIMIENTO 2025'!$P$14,INT((ROW()-13)/2),0)),"",OFFSET('10. SEGUIMIENTO 2025'!$P$14,INT((ROW()-13)/2),0)),IF(ISBLANK(OFFSET('9. METAS'!$P$20,INT((ROW()-14)/2),0)),"",OFFSET('9. METAS'!$P$20,INT((ROW()-14)/2),0)))</f>
        <v/>
      </c>
      <c r="M199" s="244" t="str">
        <f ca="1">IF(MOD(ROW()-13,2)=0,IF(ISBLANK(OFFSET('10. SEGUIMIENTO 2025'!$Q$14,INT((ROW()-13)/2),0)),"",OFFSET('10. SEGUIMIENTO 2025'!$Q$14,INT((ROW()-13)/2),0)),IF(ISBLANK(OFFSET('9. METAS'!$Q$20,INT((ROW()-14)/2),0)),"",OFFSET('9. METAS'!$Q$20,INT((ROW()-14)/2),0)))</f>
        <v/>
      </c>
      <c r="N199" s="810" t="str">
        <f t="shared" ref="N199" ca="1" si="181">IFERROR(J199/J200,"ND")</f>
        <v>ND</v>
      </c>
      <c r="O199" s="812" t="str">
        <f t="shared" ref="O199" ca="1" si="182">IFERROR(((J199)/H199),"ND")</f>
        <v>ND</v>
      </c>
      <c r="P199" s="816"/>
    </row>
    <row r="200" spans="3:16">
      <c r="C200" s="789"/>
      <c r="D200" s="791"/>
      <c r="E200" s="791"/>
      <c r="F200" s="793"/>
      <c r="G200" s="795"/>
      <c r="H200" s="801"/>
      <c r="I200" s="805"/>
      <c r="J200" s="242" t="str">
        <f ca="1">IF(MOD(ROW()-13,2)=0,IF(ISBLANK(OFFSET('10. SEGUIMIENTO 2025'!$N$14,INT((ROW()-13)/2),0)),"",OFFSET('10. SEGUIMIENTO 2025'!$N$14,INT((ROW()-13)/2),0)),IF(ISBLANK(OFFSET('9. METAS'!$N$20,INT((ROW()-14)/2),0)),"",OFFSET('9. METAS'!$N$20,INT((ROW()-14)/2),0)))</f>
        <v/>
      </c>
      <c r="K200" s="243" t="str">
        <f ca="1">IF(MOD(ROW()-13,2)=0,IF(ISBLANK(OFFSET('10. SEGUIMIENTO 2025'!$O$14,INT((ROW()-13)/2),0)),"",OFFSET('10. SEGUIMIENTO 2025'!$O$14,INT((ROW()-13)/2),0)),IF(ISBLANK(OFFSET('9. METAS'!$O$20,INT((ROW()-14)/2),0)),"",OFFSET('9. METAS'!$O$20,INT((ROW()-14)/2),0)))</f>
        <v/>
      </c>
      <c r="L200" s="243" t="str">
        <f ca="1">IF(MOD(ROW()-13,2)=0,IF(ISBLANK(OFFSET('10. SEGUIMIENTO 2025'!$P$14,INT((ROW()-13)/2),0)),"",OFFSET('10. SEGUIMIENTO 2025'!$P$14,INT((ROW()-13)/2),0)),IF(ISBLANK(OFFSET('9. METAS'!$P$20,INT((ROW()-14)/2),0)),"",OFFSET('9. METAS'!$P$20,INT((ROW()-14)/2),0)))</f>
        <v/>
      </c>
      <c r="M200" s="244" t="str">
        <f ca="1">IF(MOD(ROW()-13,2)=0,IF(ISBLANK(OFFSET('10. SEGUIMIENTO 2025'!$Q$14,INT((ROW()-13)/2),0)),"",OFFSET('10. SEGUIMIENTO 2025'!$Q$14,INT((ROW()-13)/2),0)),IF(ISBLANK(OFFSET('9. METAS'!$Q$20,INT((ROW()-14)/2),0)),"",OFFSET('9. METAS'!$Q$20,INT((ROW()-14)/2),0)))</f>
        <v/>
      </c>
      <c r="N200" s="811"/>
      <c r="O200" s="813"/>
      <c r="P200" s="817"/>
    </row>
    <row r="201" spans="3:16">
      <c r="C201" s="797" t="str">
        <f ca="1">IF(ISBLANK(OFFSET('5. Pp (3 años)'!$C$45,INT((ROW()-13)/2),0)),"",OFFSET('5. Pp (3 años)'!$C$45,INT((ROW()-13)/2),0))</f>
        <v/>
      </c>
      <c r="D201" s="791" t="str">
        <f ca="1">IF(ISBLANK(OFFSET('5. Pp (3 años)'!$D$45,INT((ROW()-13)/2),0)),"",OFFSET('5. Pp (3 años)'!$D$45,INT((ROW()-13)/2),0))</f>
        <v/>
      </c>
      <c r="E201" s="791" t="str">
        <f ca="1">IF(ISBLANK(OFFSET('5. Pp (3 años)'!$E$45,INT((ROW()-13)/2),0)),"",OFFSET('5. Pp (3 años)'!$E$45,INT((ROW()-13)/2),0))</f>
        <v/>
      </c>
      <c r="F201" s="793" t="str">
        <f ca="1">IF(ISBLANK(OFFSET('5. Pp (3 años)'!$K$45,INT((ROW()-13)/2),0)),"",OFFSET('5. Pp (3 años)'!$K$45,INT((ROW()-13)/2),0))</f>
        <v/>
      </c>
      <c r="G201" s="795" t="str">
        <f ca="1">IF(ISBLANK(OFFSET('5. Pp (3 años)'!$H$45,INT((ROW()-13)/2),0)),"",OFFSET('5. Pp (3 años)'!$H$45,INT((ROW()-13)/2),0))</f>
        <v/>
      </c>
      <c r="H201" s="801" t="str">
        <f ca="1">IF(ISBLANK(OFFSET('9. METAS'!$K$20,INT((ROW()-13)/2),0)),"",OFFSET('9. METAS'!$K$20,INT((ROW()-13)/2),0))</f>
        <v/>
      </c>
      <c r="I201" s="804"/>
      <c r="J201" s="242">
        <f ca="1">IF(MOD(ROW()-13,2)=0,IF(ISBLANK(OFFSET('10. SEGUIMIENTO 2025'!$N$14,INT((ROW()-13)/2),0)),"",OFFSET('10. SEGUIMIENTO 2025'!$N$14,INT((ROW()-13)/2),0)),IF(ISBLANK(OFFSET('9. METAS'!$N$20,INT((ROW()-14)/2),0)),"",OFFSET('9. METAS'!$N$20,INT((ROW()-14)/2),0)))</f>
        <v>41</v>
      </c>
      <c r="K201" s="243" t="str">
        <f ca="1">IF(MOD(ROW()-13,2)=0,IF(ISBLANK(OFFSET('10. SEGUIMIENTO 2025'!$O$14,INT((ROW()-13)/2),0)),"",OFFSET('10. SEGUIMIENTO 2025'!$O$14,INT((ROW()-13)/2),0)),IF(ISBLANK(OFFSET('9. METAS'!$O$20,INT((ROW()-14)/2),0)),"",OFFSET('9. METAS'!$O$20,INT((ROW()-14)/2),0)))</f>
        <v/>
      </c>
      <c r="L201" s="243" t="str">
        <f ca="1">IF(MOD(ROW()-13,2)=0,IF(ISBLANK(OFFSET('10. SEGUIMIENTO 2025'!$P$14,INT((ROW()-13)/2),0)),"",OFFSET('10. SEGUIMIENTO 2025'!$P$14,INT((ROW()-13)/2),0)),IF(ISBLANK(OFFSET('9. METAS'!$P$20,INT((ROW()-14)/2),0)),"",OFFSET('9. METAS'!$P$20,INT((ROW()-14)/2),0)))</f>
        <v/>
      </c>
      <c r="M201" s="244" t="str">
        <f ca="1">IF(MOD(ROW()-13,2)=0,IF(ISBLANK(OFFSET('10. SEGUIMIENTO 2025'!$Q$14,INT((ROW()-13)/2),0)),"",OFFSET('10. SEGUIMIENTO 2025'!$Q$14,INT((ROW()-13)/2),0)),IF(ISBLANK(OFFSET('9. METAS'!$Q$20,INT((ROW()-14)/2),0)),"",OFFSET('9. METAS'!$Q$20,INT((ROW()-14)/2),0)))</f>
        <v/>
      </c>
      <c r="N201" s="810" t="str">
        <f t="shared" ref="N201" ca="1" si="183">IFERROR(J201/J202,"ND")</f>
        <v>ND</v>
      </c>
      <c r="O201" s="812" t="str">
        <f t="shared" ref="O201" ca="1" si="184">IFERROR(((J201)/H201),"ND")</f>
        <v>ND</v>
      </c>
      <c r="P201" s="816"/>
    </row>
    <row r="202" spans="3:16">
      <c r="C202" s="789"/>
      <c r="D202" s="791"/>
      <c r="E202" s="791"/>
      <c r="F202" s="793"/>
      <c r="G202" s="795"/>
      <c r="H202" s="801"/>
      <c r="I202" s="805"/>
      <c r="J202" s="242" t="str">
        <f ca="1">IF(MOD(ROW()-13,2)=0,IF(ISBLANK(OFFSET('10. SEGUIMIENTO 2025'!$N$14,INT((ROW()-13)/2),0)),"",OFFSET('10. SEGUIMIENTO 2025'!$N$14,INT((ROW()-13)/2),0)),IF(ISBLANK(OFFSET('9. METAS'!$N$20,INT((ROW()-14)/2),0)),"",OFFSET('9. METAS'!$N$20,INT((ROW()-14)/2),0)))</f>
        <v/>
      </c>
      <c r="K202" s="243" t="str">
        <f ca="1">IF(MOD(ROW()-13,2)=0,IF(ISBLANK(OFFSET('10. SEGUIMIENTO 2025'!$O$14,INT((ROW()-13)/2),0)),"",OFFSET('10. SEGUIMIENTO 2025'!$O$14,INT((ROW()-13)/2),0)),IF(ISBLANK(OFFSET('9. METAS'!$O$20,INT((ROW()-14)/2),0)),"",OFFSET('9. METAS'!$O$20,INT((ROW()-14)/2),0)))</f>
        <v/>
      </c>
      <c r="L202" s="243" t="str">
        <f ca="1">IF(MOD(ROW()-13,2)=0,IF(ISBLANK(OFFSET('10. SEGUIMIENTO 2025'!$P$14,INT((ROW()-13)/2),0)),"",OFFSET('10. SEGUIMIENTO 2025'!$P$14,INT((ROW()-13)/2),0)),IF(ISBLANK(OFFSET('9. METAS'!$P$20,INT((ROW()-14)/2),0)),"",OFFSET('9. METAS'!$P$20,INT((ROW()-14)/2),0)))</f>
        <v/>
      </c>
      <c r="M202" s="244" t="str">
        <f ca="1">IF(MOD(ROW()-13,2)=0,IF(ISBLANK(OFFSET('10. SEGUIMIENTO 2025'!$Q$14,INT((ROW()-13)/2),0)),"",OFFSET('10. SEGUIMIENTO 2025'!$Q$14,INT((ROW()-13)/2),0)),IF(ISBLANK(OFFSET('9. METAS'!$Q$20,INT((ROW()-14)/2),0)),"",OFFSET('9. METAS'!$Q$20,INT((ROW()-14)/2),0)))</f>
        <v/>
      </c>
      <c r="N202" s="811"/>
      <c r="O202" s="813"/>
      <c r="P202" s="817"/>
    </row>
    <row r="203" spans="3:16">
      <c r="C203" s="797" t="str">
        <f ca="1">IF(ISBLANK(OFFSET('5. Pp (3 años)'!$C$45,INT((ROW()-13)/2),0)),"",OFFSET('5. Pp (3 años)'!$C$45,INT((ROW()-13)/2),0))</f>
        <v/>
      </c>
      <c r="D203" s="791" t="str">
        <f ca="1">IF(ISBLANK(OFFSET('5. Pp (3 años)'!$D$45,INT((ROW()-13)/2),0)),"",OFFSET('5. Pp (3 años)'!$D$45,INT((ROW()-13)/2),0))</f>
        <v/>
      </c>
      <c r="E203" s="791" t="str">
        <f ca="1">IF(ISBLANK(OFFSET('5. Pp (3 años)'!$E$45,INT((ROW()-13)/2),0)),"",OFFSET('5. Pp (3 años)'!$E$45,INT((ROW()-13)/2),0))</f>
        <v/>
      </c>
      <c r="F203" s="793" t="str">
        <f ca="1">IF(ISBLANK(OFFSET('5. Pp (3 años)'!$K$45,INT((ROW()-13)/2),0)),"",OFFSET('5. Pp (3 años)'!$K$45,INT((ROW()-13)/2),0))</f>
        <v/>
      </c>
      <c r="G203" s="795" t="str">
        <f ca="1">IF(ISBLANK(OFFSET('5. Pp (3 años)'!$H$45,INT((ROW()-13)/2),0)),"",OFFSET('5. Pp (3 años)'!$H$45,INT((ROW()-13)/2),0))</f>
        <v/>
      </c>
      <c r="H203" s="801" t="str">
        <f ca="1">IF(ISBLANK(OFFSET('9. METAS'!$K$20,INT((ROW()-13)/2),0)),"",OFFSET('9. METAS'!$K$20,INT((ROW()-13)/2),0))</f>
        <v/>
      </c>
      <c r="I203" s="804"/>
      <c r="J203" s="242">
        <f ca="1">IF(MOD(ROW()-13,2)=0,IF(ISBLANK(OFFSET('10. SEGUIMIENTO 2025'!$N$14,INT((ROW()-13)/2),0)),"",OFFSET('10. SEGUIMIENTO 2025'!$N$14,INT((ROW()-13)/2),0)),IF(ISBLANK(OFFSET('9. METAS'!$N$20,INT((ROW()-14)/2),0)),"",OFFSET('9. METAS'!$N$20,INT((ROW()-14)/2),0)))</f>
        <v>41</v>
      </c>
      <c r="K203" s="243" t="str">
        <f ca="1">IF(MOD(ROW()-13,2)=0,IF(ISBLANK(OFFSET('10. SEGUIMIENTO 2025'!$O$14,INT((ROW()-13)/2),0)),"",OFFSET('10. SEGUIMIENTO 2025'!$O$14,INT((ROW()-13)/2),0)),IF(ISBLANK(OFFSET('9. METAS'!$O$20,INT((ROW()-14)/2),0)),"",OFFSET('9. METAS'!$O$20,INT((ROW()-14)/2),0)))</f>
        <v/>
      </c>
      <c r="L203" s="243" t="str">
        <f ca="1">IF(MOD(ROW()-13,2)=0,IF(ISBLANK(OFFSET('10. SEGUIMIENTO 2025'!$P$14,INT((ROW()-13)/2),0)),"",OFFSET('10. SEGUIMIENTO 2025'!$P$14,INT((ROW()-13)/2),0)),IF(ISBLANK(OFFSET('9. METAS'!$P$20,INT((ROW()-14)/2),0)),"",OFFSET('9. METAS'!$P$20,INT((ROW()-14)/2),0)))</f>
        <v/>
      </c>
      <c r="M203" s="244" t="str">
        <f ca="1">IF(MOD(ROW()-13,2)=0,IF(ISBLANK(OFFSET('10. SEGUIMIENTO 2025'!$Q$14,INT((ROW()-13)/2),0)),"",OFFSET('10. SEGUIMIENTO 2025'!$Q$14,INT((ROW()-13)/2),0)),IF(ISBLANK(OFFSET('9. METAS'!$Q$20,INT((ROW()-14)/2),0)),"",OFFSET('9. METAS'!$Q$20,INT((ROW()-14)/2),0)))</f>
        <v/>
      </c>
      <c r="N203" s="810" t="str">
        <f t="shared" ref="N203" ca="1" si="185">IFERROR(J203/J204,"ND")</f>
        <v>ND</v>
      </c>
      <c r="O203" s="812" t="str">
        <f t="shared" ref="O203" ca="1" si="186">IFERROR(((J203)/H203),"ND")</f>
        <v>ND</v>
      </c>
      <c r="P203" s="816"/>
    </row>
    <row r="204" spans="3:16">
      <c r="C204" s="789"/>
      <c r="D204" s="791"/>
      <c r="E204" s="791"/>
      <c r="F204" s="793"/>
      <c r="G204" s="795"/>
      <c r="H204" s="801"/>
      <c r="I204" s="805"/>
      <c r="J204" s="242" t="str">
        <f ca="1">IF(MOD(ROW()-13,2)=0,IF(ISBLANK(OFFSET('10. SEGUIMIENTO 2025'!$N$14,INT((ROW()-13)/2),0)),"",OFFSET('10. SEGUIMIENTO 2025'!$N$14,INT((ROW()-13)/2),0)),IF(ISBLANK(OFFSET('9. METAS'!$N$20,INT((ROW()-14)/2),0)),"",OFFSET('9. METAS'!$N$20,INT((ROW()-14)/2),0)))</f>
        <v/>
      </c>
      <c r="K204" s="243" t="str">
        <f ca="1">IF(MOD(ROW()-13,2)=0,IF(ISBLANK(OFFSET('10. SEGUIMIENTO 2025'!$O$14,INT((ROW()-13)/2),0)),"",OFFSET('10. SEGUIMIENTO 2025'!$O$14,INT((ROW()-13)/2),0)),IF(ISBLANK(OFFSET('9. METAS'!$O$20,INT((ROW()-14)/2),0)),"",OFFSET('9. METAS'!$O$20,INT((ROW()-14)/2),0)))</f>
        <v/>
      </c>
      <c r="L204" s="243" t="str">
        <f ca="1">IF(MOD(ROW()-13,2)=0,IF(ISBLANK(OFFSET('10. SEGUIMIENTO 2025'!$P$14,INT((ROW()-13)/2),0)),"",OFFSET('10. SEGUIMIENTO 2025'!$P$14,INT((ROW()-13)/2),0)),IF(ISBLANK(OFFSET('9. METAS'!$P$20,INT((ROW()-14)/2),0)),"",OFFSET('9. METAS'!$P$20,INT((ROW()-14)/2),0)))</f>
        <v/>
      </c>
      <c r="M204" s="244" t="str">
        <f ca="1">IF(MOD(ROW()-13,2)=0,IF(ISBLANK(OFFSET('10. SEGUIMIENTO 2025'!$Q$14,INT((ROW()-13)/2),0)),"",OFFSET('10. SEGUIMIENTO 2025'!$Q$14,INT((ROW()-13)/2),0)),IF(ISBLANK(OFFSET('9. METAS'!$Q$20,INT((ROW()-14)/2),0)),"",OFFSET('9. METAS'!$Q$20,INT((ROW()-14)/2),0)))</f>
        <v/>
      </c>
      <c r="N204" s="811"/>
      <c r="O204" s="813"/>
      <c r="P204" s="817"/>
    </row>
    <row r="205" spans="3:16">
      <c r="C205" s="797" t="str">
        <f ca="1">IF(ISBLANK(OFFSET('5. Pp (3 años)'!$C$45,INT((ROW()-13)/2),0)),"",OFFSET('5. Pp (3 años)'!$C$45,INT((ROW()-13)/2),0))</f>
        <v/>
      </c>
      <c r="D205" s="791" t="str">
        <f ca="1">IF(ISBLANK(OFFSET('5. Pp (3 años)'!$D$45,INT((ROW()-13)/2),0)),"",OFFSET('5. Pp (3 años)'!$D$45,INT((ROW()-13)/2),0))</f>
        <v/>
      </c>
      <c r="E205" s="791" t="str">
        <f ca="1">IF(ISBLANK(OFFSET('5. Pp (3 años)'!$E$45,INT((ROW()-13)/2),0)),"",OFFSET('5. Pp (3 años)'!$E$45,INT((ROW()-13)/2),0))</f>
        <v/>
      </c>
      <c r="F205" s="793" t="str">
        <f ca="1">IF(ISBLANK(OFFSET('5. Pp (3 años)'!$K$45,INT((ROW()-13)/2),0)),"",OFFSET('5. Pp (3 años)'!$K$45,INT((ROW()-13)/2),0))</f>
        <v/>
      </c>
      <c r="G205" s="795" t="str">
        <f ca="1">IF(ISBLANK(OFFSET('5. Pp (3 años)'!$H$45,INT((ROW()-13)/2),0)),"",OFFSET('5. Pp (3 años)'!$H$45,INT((ROW()-13)/2),0))</f>
        <v/>
      </c>
      <c r="H205" s="801" t="str">
        <f ca="1">IF(ISBLANK(OFFSET('9. METAS'!$K$20,INT((ROW()-13)/2),0)),"",OFFSET('9. METAS'!$K$20,INT((ROW()-13)/2),0))</f>
        <v/>
      </c>
      <c r="I205" s="804"/>
      <c r="J205" s="242">
        <f ca="1">IF(MOD(ROW()-13,2)=0,IF(ISBLANK(OFFSET('10. SEGUIMIENTO 2025'!$N$14,INT((ROW()-13)/2),0)),"",OFFSET('10. SEGUIMIENTO 2025'!$N$14,INT((ROW()-13)/2),0)),IF(ISBLANK(OFFSET('9. METAS'!$N$20,INT((ROW()-14)/2),0)),"",OFFSET('9. METAS'!$N$20,INT((ROW()-14)/2),0)))</f>
        <v>41</v>
      </c>
      <c r="K205" s="243" t="str">
        <f ca="1">IF(MOD(ROW()-13,2)=0,IF(ISBLANK(OFFSET('10. SEGUIMIENTO 2025'!$O$14,INT((ROW()-13)/2),0)),"",OFFSET('10. SEGUIMIENTO 2025'!$O$14,INT((ROW()-13)/2),0)),IF(ISBLANK(OFFSET('9. METAS'!$O$20,INT((ROW()-14)/2),0)),"",OFFSET('9. METAS'!$O$20,INT((ROW()-14)/2),0)))</f>
        <v/>
      </c>
      <c r="L205" s="243" t="str">
        <f ca="1">IF(MOD(ROW()-13,2)=0,IF(ISBLANK(OFFSET('10. SEGUIMIENTO 2025'!$P$14,INT((ROW()-13)/2),0)),"",OFFSET('10. SEGUIMIENTO 2025'!$P$14,INT((ROW()-13)/2),0)),IF(ISBLANK(OFFSET('9. METAS'!$P$20,INT((ROW()-14)/2),0)),"",OFFSET('9. METAS'!$P$20,INT((ROW()-14)/2),0)))</f>
        <v/>
      </c>
      <c r="M205" s="244" t="str">
        <f ca="1">IF(MOD(ROW()-13,2)=0,IF(ISBLANK(OFFSET('10. SEGUIMIENTO 2025'!$Q$14,INT((ROW()-13)/2),0)),"",OFFSET('10. SEGUIMIENTO 2025'!$Q$14,INT((ROW()-13)/2),0)),IF(ISBLANK(OFFSET('9. METAS'!$Q$20,INT((ROW()-14)/2),0)),"",OFFSET('9. METAS'!$Q$20,INT((ROW()-14)/2),0)))</f>
        <v/>
      </c>
      <c r="N205" s="810" t="str">
        <f t="shared" ref="N205" ca="1" si="187">IFERROR(J205/J206,"ND")</f>
        <v>ND</v>
      </c>
      <c r="O205" s="812" t="str">
        <f t="shared" ref="O205" ca="1" si="188">IFERROR(((J205)/H205),"ND")</f>
        <v>ND</v>
      </c>
      <c r="P205" s="816"/>
    </row>
    <row r="206" spans="3:16">
      <c r="C206" s="789"/>
      <c r="D206" s="791"/>
      <c r="E206" s="791"/>
      <c r="F206" s="793"/>
      <c r="G206" s="795"/>
      <c r="H206" s="801"/>
      <c r="I206" s="805"/>
      <c r="J206" s="242" t="str">
        <f ca="1">IF(MOD(ROW()-13,2)=0,IF(ISBLANK(OFFSET('10. SEGUIMIENTO 2025'!$N$14,INT((ROW()-13)/2),0)),"",OFFSET('10. SEGUIMIENTO 2025'!$N$14,INT((ROW()-13)/2),0)),IF(ISBLANK(OFFSET('9. METAS'!$N$20,INT((ROW()-14)/2),0)),"",OFFSET('9. METAS'!$N$20,INT((ROW()-14)/2),0)))</f>
        <v/>
      </c>
      <c r="K206" s="243" t="str">
        <f ca="1">IF(MOD(ROW()-13,2)=0,IF(ISBLANK(OFFSET('10. SEGUIMIENTO 2025'!$O$14,INT((ROW()-13)/2),0)),"",OFFSET('10. SEGUIMIENTO 2025'!$O$14,INT((ROW()-13)/2),0)),IF(ISBLANK(OFFSET('9. METAS'!$O$20,INT((ROW()-14)/2),0)),"",OFFSET('9. METAS'!$O$20,INT((ROW()-14)/2),0)))</f>
        <v/>
      </c>
      <c r="L206" s="243" t="str">
        <f ca="1">IF(MOD(ROW()-13,2)=0,IF(ISBLANK(OFFSET('10. SEGUIMIENTO 2025'!$P$14,INT((ROW()-13)/2),0)),"",OFFSET('10. SEGUIMIENTO 2025'!$P$14,INT((ROW()-13)/2),0)),IF(ISBLANK(OFFSET('9. METAS'!$P$20,INT((ROW()-14)/2),0)),"",OFFSET('9. METAS'!$P$20,INT((ROW()-14)/2),0)))</f>
        <v/>
      </c>
      <c r="M206" s="244" t="str">
        <f ca="1">IF(MOD(ROW()-13,2)=0,IF(ISBLANK(OFFSET('10. SEGUIMIENTO 2025'!$Q$14,INT((ROW()-13)/2),0)),"",OFFSET('10. SEGUIMIENTO 2025'!$Q$14,INT((ROW()-13)/2),0)),IF(ISBLANK(OFFSET('9. METAS'!$Q$20,INT((ROW()-14)/2),0)),"",OFFSET('9. METAS'!$Q$20,INT((ROW()-14)/2),0)))</f>
        <v/>
      </c>
      <c r="N206" s="811"/>
      <c r="O206" s="813"/>
      <c r="P206" s="817"/>
    </row>
    <row r="207" spans="3:16">
      <c r="C207" s="797" t="str">
        <f ca="1">IF(ISBLANK(OFFSET('5. Pp (3 años)'!$C$45,INT((ROW()-13)/2),0)),"",OFFSET('5. Pp (3 años)'!$C$45,INT((ROW()-13)/2),0))</f>
        <v/>
      </c>
      <c r="D207" s="791" t="str">
        <f ca="1">IF(ISBLANK(OFFSET('5. Pp (3 años)'!$D$45,INT((ROW()-13)/2),0)),"",OFFSET('5. Pp (3 años)'!$D$45,INT((ROW()-13)/2),0))</f>
        <v/>
      </c>
      <c r="E207" s="791" t="str">
        <f ca="1">IF(ISBLANK(OFFSET('5. Pp (3 años)'!$E$45,INT((ROW()-13)/2),0)),"",OFFSET('5. Pp (3 años)'!$E$45,INT((ROW()-13)/2),0))</f>
        <v/>
      </c>
      <c r="F207" s="793" t="str">
        <f ca="1">IF(ISBLANK(OFFSET('5. Pp (3 años)'!$K$45,INT((ROW()-13)/2),0)),"",OFFSET('5. Pp (3 años)'!$K$45,INT((ROW()-13)/2),0))</f>
        <v/>
      </c>
      <c r="G207" s="795" t="str">
        <f ca="1">IF(ISBLANK(OFFSET('5. Pp (3 años)'!$H$45,INT((ROW()-13)/2),0)),"",OFFSET('5. Pp (3 años)'!$H$45,INT((ROW()-13)/2),0))</f>
        <v/>
      </c>
      <c r="H207" s="801" t="str">
        <f ca="1">IF(ISBLANK(OFFSET('9. METAS'!$K$20,INT((ROW()-13)/2),0)),"",OFFSET('9. METAS'!$K$20,INT((ROW()-13)/2),0))</f>
        <v/>
      </c>
      <c r="I207" s="804"/>
      <c r="J207" s="242">
        <f ca="1">IF(MOD(ROW()-13,2)=0,IF(ISBLANK(OFFSET('10. SEGUIMIENTO 2025'!$N$14,INT((ROW()-13)/2),0)),"",OFFSET('10. SEGUIMIENTO 2025'!$N$14,INT((ROW()-13)/2),0)),IF(ISBLANK(OFFSET('9. METAS'!$N$20,INT((ROW()-14)/2),0)),"",OFFSET('9. METAS'!$N$20,INT((ROW()-14)/2),0)))</f>
        <v>41</v>
      </c>
      <c r="K207" s="243" t="str">
        <f ca="1">IF(MOD(ROW()-13,2)=0,IF(ISBLANK(OFFSET('10. SEGUIMIENTO 2025'!$O$14,INT((ROW()-13)/2),0)),"",OFFSET('10. SEGUIMIENTO 2025'!$O$14,INT((ROW()-13)/2),0)),IF(ISBLANK(OFFSET('9. METAS'!$O$20,INT((ROW()-14)/2),0)),"",OFFSET('9. METAS'!$O$20,INT((ROW()-14)/2),0)))</f>
        <v/>
      </c>
      <c r="L207" s="243" t="str">
        <f ca="1">IF(MOD(ROW()-13,2)=0,IF(ISBLANK(OFFSET('10. SEGUIMIENTO 2025'!$P$14,INT((ROW()-13)/2),0)),"",OFFSET('10. SEGUIMIENTO 2025'!$P$14,INT((ROW()-13)/2),0)),IF(ISBLANK(OFFSET('9. METAS'!$P$20,INT((ROW()-14)/2),0)),"",OFFSET('9. METAS'!$P$20,INT((ROW()-14)/2),0)))</f>
        <v/>
      </c>
      <c r="M207" s="244" t="str">
        <f ca="1">IF(MOD(ROW()-13,2)=0,IF(ISBLANK(OFFSET('10. SEGUIMIENTO 2025'!$Q$14,INT((ROW()-13)/2),0)),"",OFFSET('10. SEGUIMIENTO 2025'!$Q$14,INT((ROW()-13)/2),0)),IF(ISBLANK(OFFSET('9. METAS'!$Q$20,INT((ROW()-14)/2),0)),"",OFFSET('9. METAS'!$Q$20,INT((ROW()-14)/2),0)))</f>
        <v/>
      </c>
      <c r="N207" s="810" t="str">
        <f t="shared" ref="N207" ca="1" si="189">IFERROR(J207/J208,"ND")</f>
        <v>ND</v>
      </c>
      <c r="O207" s="812" t="str">
        <f t="shared" ref="O207" ca="1" si="190">IFERROR(((J207)/H207),"ND")</f>
        <v>ND</v>
      </c>
      <c r="P207" s="816"/>
    </row>
    <row r="208" spans="3:16">
      <c r="C208" s="789"/>
      <c r="D208" s="791"/>
      <c r="E208" s="791"/>
      <c r="F208" s="793"/>
      <c r="G208" s="795"/>
      <c r="H208" s="801"/>
      <c r="I208" s="805"/>
      <c r="J208" s="242" t="str">
        <f ca="1">IF(MOD(ROW()-13,2)=0,IF(ISBLANK(OFFSET('10. SEGUIMIENTO 2025'!$N$14,INT((ROW()-13)/2),0)),"",OFFSET('10. SEGUIMIENTO 2025'!$N$14,INT((ROW()-13)/2),0)),IF(ISBLANK(OFFSET('9. METAS'!$N$20,INT((ROW()-14)/2),0)),"",OFFSET('9. METAS'!$N$20,INT((ROW()-14)/2),0)))</f>
        <v/>
      </c>
      <c r="K208" s="243" t="str">
        <f ca="1">IF(MOD(ROW()-13,2)=0,IF(ISBLANK(OFFSET('10. SEGUIMIENTO 2025'!$O$14,INT((ROW()-13)/2),0)),"",OFFSET('10. SEGUIMIENTO 2025'!$O$14,INT((ROW()-13)/2),0)),IF(ISBLANK(OFFSET('9. METAS'!$O$20,INT((ROW()-14)/2),0)),"",OFFSET('9. METAS'!$O$20,INT((ROW()-14)/2),0)))</f>
        <v/>
      </c>
      <c r="L208" s="243" t="str">
        <f ca="1">IF(MOD(ROW()-13,2)=0,IF(ISBLANK(OFFSET('10. SEGUIMIENTO 2025'!$P$14,INT((ROW()-13)/2),0)),"",OFFSET('10. SEGUIMIENTO 2025'!$P$14,INT((ROW()-13)/2),0)),IF(ISBLANK(OFFSET('9. METAS'!$P$20,INT((ROW()-14)/2),0)),"",OFFSET('9. METAS'!$P$20,INT((ROW()-14)/2),0)))</f>
        <v/>
      </c>
      <c r="M208" s="244" t="str">
        <f ca="1">IF(MOD(ROW()-13,2)=0,IF(ISBLANK(OFFSET('10. SEGUIMIENTO 2025'!$Q$14,INT((ROW()-13)/2),0)),"",OFFSET('10. SEGUIMIENTO 2025'!$Q$14,INT((ROW()-13)/2),0)),IF(ISBLANK(OFFSET('9. METAS'!$Q$20,INT((ROW()-14)/2),0)),"",OFFSET('9. METAS'!$Q$20,INT((ROW()-14)/2),0)))</f>
        <v/>
      </c>
      <c r="N208" s="811"/>
      <c r="O208" s="813"/>
      <c r="P208" s="817"/>
    </row>
    <row r="209" spans="3:16">
      <c r="C209" s="797" t="str">
        <f ca="1">IF(ISBLANK(OFFSET('5. Pp (3 años)'!$C$45,INT((ROW()-13)/2),0)),"",OFFSET('5. Pp (3 años)'!$C$45,INT((ROW()-13)/2),0))</f>
        <v/>
      </c>
      <c r="D209" s="791" t="str">
        <f ca="1">IF(ISBLANK(OFFSET('5. Pp (3 años)'!$D$45,INT((ROW()-13)/2),0)),"",OFFSET('5. Pp (3 años)'!$D$45,INT((ROW()-13)/2),0))</f>
        <v/>
      </c>
      <c r="E209" s="791" t="str">
        <f ca="1">IF(ISBLANK(OFFSET('5. Pp (3 años)'!$E$45,INT((ROW()-13)/2),0)),"",OFFSET('5. Pp (3 años)'!$E$45,INT((ROW()-13)/2),0))</f>
        <v/>
      </c>
      <c r="F209" s="793" t="str">
        <f ca="1">IF(ISBLANK(OFFSET('5. Pp (3 años)'!$K$45,INT((ROW()-13)/2),0)),"",OFFSET('5. Pp (3 años)'!$K$45,INT((ROW()-13)/2),0))</f>
        <v/>
      </c>
      <c r="G209" s="795" t="str">
        <f ca="1">IF(ISBLANK(OFFSET('5. Pp (3 años)'!$H$45,INT((ROW()-13)/2),0)),"",OFFSET('5. Pp (3 años)'!$H$45,INT((ROW()-13)/2),0))</f>
        <v/>
      </c>
      <c r="H209" s="801" t="str">
        <f ca="1">IF(ISBLANK(OFFSET('9. METAS'!$K$20,INT((ROW()-13)/2),0)),"",OFFSET('9. METAS'!$K$20,INT((ROW()-13)/2),0))</f>
        <v/>
      </c>
      <c r="I209" s="804"/>
      <c r="J209" s="242">
        <f ca="1">IF(MOD(ROW()-13,2)=0,IF(ISBLANK(OFFSET('10. SEGUIMIENTO 2025'!$N$14,INT((ROW()-13)/2),0)),"",OFFSET('10. SEGUIMIENTO 2025'!$N$14,INT((ROW()-13)/2),0)),IF(ISBLANK(OFFSET('9. METAS'!$N$20,INT((ROW()-14)/2),0)),"",OFFSET('9. METAS'!$N$20,INT((ROW()-14)/2),0)))</f>
        <v>41</v>
      </c>
      <c r="K209" s="243" t="str">
        <f ca="1">IF(MOD(ROW()-13,2)=0,IF(ISBLANK(OFFSET('10. SEGUIMIENTO 2025'!$O$14,INT((ROW()-13)/2),0)),"",OFFSET('10. SEGUIMIENTO 2025'!$O$14,INT((ROW()-13)/2),0)),IF(ISBLANK(OFFSET('9. METAS'!$O$20,INT((ROW()-14)/2),0)),"",OFFSET('9. METAS'!$O$20,INT((ROW()-14)/2),0)))</f>
        <v/>
      </c>
      <c r="L209" s="243" t="str">
        <f ca="1">IF(MOD(ROW()-13,2)=0,IF(ISBLANK(OFFSET('10. SEGUIMIENTO 2025'!$P$14,INT((ROW()-13)/2),0)),"",OFFSET('10. SEGUIMIENTO 2025'!$P$14,INT((ROW()-13)/2),0)),IF(ISBLANK(OFFSET('9. METAS'!$P$20,INT((ROW()-14)/2),0)),"",OFFSET('9. METAS'!$P$20,INT((ROW()-14)/2),0)))</f>
        <v/>
      </c>
      <c r="M209" s="244" t="str">
        <f ca="1">IF(MOD(ROW()-13,2)=0,IF(ISBLANK(OFFSET('10. SEGUIMIENTO 2025'!$Q$14,INT((ROW()-13)/2),0)),"",OFFSET('10. SEGUIMIENTO 2025'!$Q$14,INT((ROW()-13)/2),0)),IF(ISBLANK(OFFSET('9. METAS'!$Q$20,INT((ROW()-14)/2),0)),"",OFFSET('9. METAS'!$Q$20,INT((ROW()-14)/2),0)))</f>
        <v/>
      </c>
      <c r="N209" s="810" t="str">
        <f t="shared" ref="N209" ca="1" si="191">IFERROR(J209/J210,"ND")</f>
        <v>ND</v>
      </c>
      <c r="O209" s="812" t="str">
        <f t="shared" ref="O209" ca="1" si="192">IFERROR(((J209)/H209),"ND")</f>
        <v>ND</v>
      </c>
      <c r="P209" s="816"/>
    </row>
    <row r="210" spans="3:16">
      <c r="C210" s="789"/>
      <c r="D210" s="791"/>
      <c r="E210" s="791"/>
      <c r="F210" s="793"/>
      <c r="G210" s="795"/>
      <c r="H210" s="801"/>
      <c r="I210" s="805"/>
      <c r="J210" s="242" t="str">
        <f ca="1">IF(MOD(ROW()-13,2)=0,IF(ISBLANK(OFFSET('10. SEGUIMIENTO 2025'!$N$14,INT((ROW()-13)/2),0)),"",OFFSET('10. SEGUIMIENTO 2025'!$N$14,INT((ROW()-13)/2),0)),IF(ISBLANK(OFFSET('9. METAS'!$N$20,INT((ROW()-14)/2),0)),"",OFFSET('9. METAS'!$N$20,INT((ROW()-14)/2),0)))</f>
        <v/>
      </c>
      <c r="K210" s="243" t="str">
        <f ca="1">IF(MOD(ROW()-13,2)=0,IF(ISBLANK(OFFSET('10. SEGUIMIENTO 2025'!$O$14,INT((ROW()-13)/2),0)),"",OFFSET('10. SEGUIMIENTO 2025'!$O$14,INT((ROW()-13)/2),0)),IF(ISBLANK(OFFSET('9. METAS'!$O$20,INT((ROW()-14)/2),0)),"",OFFSET('9. METAS'!$O$20,INT((ROW()-14)/2),0)))</f>
        <v/>
      </c>
      <c r="L210" s="243" t="str">
        <f ca="1">IF(MOD(ROW()-13,2)=0,IF(ISBLANK(OFFSET('10. SEGUIMIENTO 2025'!$P$14,INT((ROW()-13)/2),0)),"",OFFSET('10. SEGUIMIENTO 2025'!$P$14,INT((ROW()-13)/2),0)),IF(ISBLANK(OFFSET('9. METAS'!$P$20,INT((ROW()-14)/2),0)),"",OFFSET('9. METAS'!$P$20,INT((ROW()-14)/2),0)))</f>
        <v/>
      </c>
      <c r="M210" s="244" t="str">
        <f ca="1">IF(MOD(ROW()-13,2)=0,IF(ISBLANK(OFFSET('10. SEGUIMIENTO 2025'!$Q$14,INT((ROW()-13)/2),0)),"",OFFSET('10. SEGUIMIENTO 2025'!$Q$14,INT((ROW()-13)/2),0)),IF(ISBLANK(OFFSET('9. METAS'!$Q$20,INT((ROW()-14)/2),0)),"",OFFSET('9. METAS'!$Q$20,INT((ROW()-14)/2),0)))</f>
        <v/>
      </c>
      <c r="N210" s="811"/>
      <c r="O210" s="813"/>
      <c r="P210" s="817"/>
    </row>
    <row r="211" spans="3:16">
      <c r="C211" s="797" t="str">
        <f ca="1">IF(ISBLANK(OFFSET('5. Pp (3 años)'!$C$45,INT((ROW()-13)/2),0)),"",OFFSET('5. Pp (3 años)'!$C$45,INT((ROW()-13)/2),0))</f>
        <v/>
      </c>
      <c r="D211" s="791" t="str">
        <f ca="1">IF(ISBLANK(OFFSET('5. Pp (3 años)'!$D$45,INT((ROW()-13)/2),0)),"",OFFSET('5. Pp (3 años)'!$D$45,INT((ROW()-13)/2),0))</f>
        <v/>
      </c>
      <c r="E211" s="791" t="str">
        <f ca="1">IF(ISBLANK(OFFSET('5. Pp (3 años)'!$E$45,INT((ROW()-13)/2),0)),"",OFFSET('5. Pp (3 años)'!$E$45,INT((ROW()-13)/2),0))</f>
        <v/>
      </c>
      <c r="F211" s="793" t="str">
        <f ca="1">IF(ISBLANK(OFFSET('5. Pp (3 años)'!$K$45,INT((ROW()-13)/2),0)),"",OFFSET('5. Pp (3 años)'!$K$45,INT((ROW()-13)/2),0))</f>
        <v/>
      </c>
      <c r="G211" s="795" t="str">
        <f ca="1">IF(ISBLANK(OFFSET('5. Pp (3 años)'!$H$45,INT((ROW()-13)/2),0)),"",OFFSET('5. Pp (3 años)'!$H$45,INT((ROW()-13)/2),0))</f>
        <v/>
      </c>
      <c r="H211" s="801" t="str">
        <f ca="1">IF(ISBLANK(OFFSET('9. METAS'!$K$20,INT((ROW()-13)/2),0)),"",OFFSET('9. METAS'!$K$20,INT((ROW()-13)/2),0))</f>
        <v/>
      </c>
      <c r="I211" s="804"/>
      <c r="J211" s="242">
        <f ca="1">IF(MOD(ROW()-13,2)=0,IF(ISBLANK(OFFSET('10. SEGUIMIENTO 2025'!$N$14,INT((ROW()-13)/2),0)),"",OFFSET('10. SEGUIMIENTO 2025'!$N$14,INT((ROW()-13)/2),0)),IF(ISBLANK(OFFSET('9. METAS'!$N$20,INT((ROW()-14)/2),0)),"",OFFSET('9. METAS'!$N$20,INT((ROW()-14)/2),0)))</f>
        <v>41</v>
      </c>
      <c r="K211" s="243" t="str">
        <f ca="1">IF(MOD(ROW()-13,2)=0,IF(ISBLANK(OFFSET('10. SEGUIMIENTO 2025'!$O$14,INT((ROW()-13)/2),0)),"",OFFSET('10. SEGUIMIENTO 2025'!$O$14,INT((ROW()-13)/2),0)),IF(ISBLANK(OFFSET('9. METAS'!$O$20,INT((ROW()-14)/2),0)),"",OFFSET('9. METAS'!$O$20,INT((ROW()-14)/2),0)))</f>
        <v/>
      </c>
      <c r="L211" s="243" t="str">
        <f ca="1">IF(MOD(ROW()-13,2)=0,IF(ISBLANK(OFFSET('10. SEGUIMIENTO 2025'!$P$14,INT((ROW()-13)/2),0)),"",OFFSET('10. SEGUIMIENTO 2025'!$P$14,INT((ROW()-13)/2),0)),IF(ISBLANK(OFFSET('9. METAS'!$P$20,INT((ROW()-14)/2),0)),"",OFFSET('9. METAS'!$P$20,INT((ROW()-14)/2),0)))</f>
        <v/>
      </c>
      <c r="M211" s="244" t="str">
        <f ca="1">IF(MOD(ROW()-13,2)=0,IF(ISBLANK(OFFSET('10. SEGUIMIENTO 2025'!$Q$14,INT((ROW()-13)/2),0)),"",OFFSET('10. SEGUIMIENTO 2025'!$Q$14,INT((ROW()-13)/2),0)),IF(ISBLANK(OFFSET('9. METAS'!$Q$20,INT((ROW()-14)/2),0)),"",OFFSET('9. METAS'!$Q$20,INT((ROW()-14)/2),0)))</f>
        <v/>
      </c>
      <c r="N211" s="810" t="str">
        <f t="shared" ref="N211" ca="1" si="193">IFERROR(J211/J212,"ND")</f>
        <v>ND</v>
      </c>
      <c r="O211" s="812" t="str">
        <f t="shared" ref="O211" ca="1" si="194">IFERROR(((J211)/H211),"ND")</f>
        <v>ND</v>
      </c>
      <c r="P211" s="816"/>
    </row>
    <row r="212" spans="3:16">
      <c r="C212" s="789"/>
      <c r="D212" s="791"/>
      <c r="E212" s="791"/>
      <c r="F212" s="793"/>
      <c r="G212" s="795"/>
      <c r="H212" s="801"/>
      <c r="I212" s="805"/>
      <c r="J212" s="242" t="str">
        <f ca="1">IF(MOD(ROW()-13,2)=0,IF(ISBLANK(OFFSET('10. SEGUIMIENTO 2025'!$N$14,INT((ROW()-13)/2),0)),"",OFFSET('10. SEGUIMIENTO 2025'!$N$14,INT((ROW()-13)/2),0)),IF(ISBLANK(OFFSET('9. METAS'!$N$20,INT((ROW()-14)/2),0)),"",OFFSET('9. METAS'!$N$20,INT((ROW()-14)/2),0)))</f>
        <v/>
      </c>
      <c r="K212" s="243" t="str">
        <f ca="1">IF(MOD(ROW()-13,2)=0,IF(ISBLANK(OFFSET('10. SEGUIMIENTO 2025'!$O$14,INT((ROW()-13)/2),0)),"",OFFSET('10. SEGUIMIENTO 2025'!$O$14,INT((ROW()-13)/2),0)),IF(ISBLANK(OFFSET('9. METAS'!$O$20,INT((ROW()-14)/2),0)),"",OFFSET('9. METAS'!$O$20,INT((ROW()-14)/2),0)))</f>
        <v/>
      </c>
      <c r="L212" s="243" t="str">
        <f ca="1">IF(MOD(ROW()-13,2)=0,IF(ISBLANK(OFFSET('10. SEGUIMIENTO 2025'!$P$14,INT((ROW()-13)/2),0)),"",OFFSET('10. SEGUIMIENTO 2025'!$P$14,INT((ROW()-13)/2),0)),IF(ISBLANK(OFFSET('9. METAS'!$P$20,INT((ROW()-14)/2),0)),"",OFFSET('9. METAS'!$P$20,INT((ROW()-14)/2),0)))</f>
        <v/>
      </c>
      <c r="M212" s="244" t="str">
        <f ca="1">IF(MOD(ROW()-13,2)=0,IF(ISBLANK(OFFSET('10. SEGUIMIENTO 2025'!$Q$14,INT((ROW()-13)/2),0)),"",OFFSET('10. SEGUIMIENTO 2025'!$Q$14,INT((ROW()-13)/2),0)),IF(ISBLANK(OFFSET('9. METAS'!$Q$20,INT((ROW()-14)/2),0)),"",OFFSET('9. METAS'!$Q$20,INT((ROW()-14)/2),0)))</f>
        <v/>
      </c>
      <c r="N212" s="811"/>
      <c r="O212" s="813"/>
      <c r="P212" s="817"/>
    </row>
    <row r="213" spans="3:16">
      <c r="C213" s="797" t="str">
        <f ca="1">IF(ISBLANK(OFFSET('5. Pp (3 años)'!$C$45,INT((ROW()-13)/2),0)),"",OFFSET('5. Pp (3 años)'!$C$45,INT((ROW()-13)/2),0))</f>
        <v/>
      </c>
      <c r="D213" s="791" t="str">
        <f ca="1">IF(ISBLANK(OFFSET('5. Pp (3 años)'!$D$45,INT((ROW()-13)/2),0)),"",OFFSET('5. Pp (3 años)'!$D$45,INT((ROW()-13)/2),0))</f>
        <v/>
      </c>
      <c r="E213" s="791" t="str">
        <f ca="1">IF(ISBLANK(OFFSET('5. Pp (3 años)'!$E$45,INT((ROW()-13)/2),0)),"",OFFSET('5. Pp (3 años)'!$E$45,INT((ROW()-13)/2),0))</f>
        <v/>
      </c>
      <c r="F213" s="793" t="str">
        <f ca="1">IF(ISBLANK(OFFSET('5. Pp (3 años)'!$K$45,INT((ROW()-13)/2),0)),"",OFFSET('5. Pp (3 años)'!$K$45,INT((ROW()-13)/2),0))</f>
        <v/>
      </c>
      <c r="G213" s="795" t="str">
        <f ca="1">IF(ISBLANK(OFFSET('5. Pp (3 años)'!$H$45,INT((ROW()-13)/2),0)),"",OFFSET('5. Pp (3 años)'!$H$45,INT((ROW()-13)/2),0))</f>
        <v/>
      </c>
      <c r="H213" s="801" t="str">
        <f ca="1">IF(ISBLANK(OFFSET('9. METAS'!$K$20,INT((ROW()-13)/2),0)),"",OFFSET('9. METAS'!$K$20,INT((ROW()-13)/2),0))</f>
        <v/>
      </c>
      <c r="I213" s="804"/>
      <c r="J213" s="242">
        <f ca="1">IF(MOD(ROW()-13,2)=0,IF(ISBLANK(OFFSET('10. SEGUIMIENTO 2025'!$N$14,INT((ROW()-13)/2),0)),"",OFFSET('10. SEGUIMIENTO 2025'!$N$14,INT((ROW()-13)/2),0)),IF(ISBLANK(OFFSET('9. METAS'!$N$20,INT((ROW()-14)/2),0)),"",OFFSET('9. METAS'!$N$20,INT((ROW()-14)/2),0)))</f>
        <v>41</v>
      </c>
      <c r="K213" s="243" t="str">
        <f ca="1">IF(MOD(ROW()-13,2)=0,IF(ISBLANK(OFFSET('10. SEGUIMIENTO 2025'!$O$14,INT((ROW()-13)/2),0)),"",OFFSET('10. SEGUIMIENTO 2025'!$O$14,INT((ROW()-13)/2),0)),IF(ISBLANK(OFFSET('9. METAS'!$O$20,INT((ROW()-14)/2),0)),"",OFFSET('9. METAS'!$O$20,INT((ROW()-14)/2),0)))</f>
        <v/>
      </c>
      <c r="L213" s="243" t="str">
        <f ca="1">IF(MOD(ROW()-13,2)=0,IF(ISBLANK(OFFSET('10. SEGUIMIENTO 2025'!$P$14,INT((ROW()-13)/2),0)),"",OFFSET('10. SEGUIMIENTO 2025'!$P$14,INT((ROW()-13)/2),0)),IF(ISBLANK(OFFSET('9. METAS'!$P$20,INT((ROW()-14)/2),0)),"",OFFSET('9. METAS'!$P$20,INT((ROW()-14)/2),0)))</f>
        <v/>
      </c>
      <c r="M213" s="244" t="str">
        <f ca="1">IF(MOD(ROW()-13,2)=0,IF(ISBLANK(OFFSET('10. SEGUIMIENTO 2025'!$Q$14,INT((ROW()-13)/2),0)),"",OFFSET('10. SEGUIMIENTO 2025'!$Q$14,INT((ROW()-13)/2),0)),IF(ISBLANK(OFFSET('9. METAS'!$Q$20,INT((ROW()-14)/2),0)),"",OFFSET('9. METAS'!$Q$20,INT((ROW()-14)/2),0)))</f>
        <v/>
      </c>
      <c r="N213" s="810" t="str">
        <f t="shared" ref="N213" ca="1" si="195">IFERROR(J213/J214,"ND")</f>
        <v>ND</v>
      </c>
      <c r="O213" s="812" t="str">
        <f t="shared" ref="O213" ca="1" si="196">IFERROR(((J213)/H213),"ND")</f>
        <v>ND</v>
      </c>
      <c r="P213" s="816"/>
    </row>
    <row r="214" spans="3:16">
      <c r="C214" s="789"/>
      <c r="D214" s="791"/>
      <c r="E214" s="791"/>
      <c r="F214" s="793"/>
      <c r="G214" s="795"/>
      <c r="H214" s="801"/>
      <c r="I214" s="805"/>
      <c r="J214" s="242" t="str">
        <f ca="1">IF(MOD(ROW()-13,2)=0,IF(ISBLANK(OFFSET('10. SEGUIMIENTO 2025'!$N$14,INT((ROW()-13)/2),0)),"",OFFSET('10. SEGUIMIENTO 2025'!$N$14,INT((ROW()-13)/2),0)),IF(ISBLANK(OFFSET('9. METAS'!$N$20,INT((ROW()-14)/2),0)),"",OFFSET('9. METAS'!$N$20,INT((ROW()-14)/2),0)))</f>
        <v/>
      </c>
      <c r="K214" s="243" t="str">
        <f ca="1">IF(MOD(ROW()-13,2)=0,IF(ISBLANK(OFFSET('10. SEGUIMIENTO 2025'!$O$14,INT((ROW()-13)/2),0)),"",OFFSET('10. SEGUIMIENTO 2025'!$O$14,INT((ROW()-13)/2),0)),IF(ISBLANK(OFFSET('9. METAS'!$O$20,INT((ROW()-14)/2),0)),"",OFFSET('9. METAS'!$O$20,INT((ROW()-14)/2),0)))</f>
        <v/>
      </c>
      <c r="L214" s="243" t="str">
        <f ca="1">IF(MOD(ROW()-13,2)=0,IF(ISBLANK(OFFSET('10. SEGUIMIENTO 2025'!$P$14,INT((ROW()-13)/2),0)),"",OFFSET('10. SEGUIMIENTO 2025'!$P$14,INT((ROW()-13)/2),0)),IF(ISBLANK(OFFSET('9. METAS'!$P$20,INT((ROW()-14)/2),0)),"",OFFSET('9. METAS'!$P$20,INT((ROW()-14)/2),0)))</f>
        <v/>
      </c>
      <c r="M214" s="244" t="str">
        <f ca="1">IF(MOD(ROW()-13,2)=0,IF(ISBLANK(OFFSET('10. SEGUIMIENTO 2025'!$Q$14,INT((ROW()-13)/2),0)),"",OFFSET('10. SEGUIMIENTO 2025'!$Q$14,INT((ROW()-13)/2),0)),IF(ISBLANK(OFFSET('9. METAS'!$Q$20,INT((ROW()-14)/2),0)),"",OFFSET('9. METAS'!$Q$20,INT((ROW()-14)/2),0)))</f>
        <v/>
      </c>
      <c r="N214" s="811"/>
      <c r="O214" s="813"/>
      <c r="P214" s="817"/>
    </row>
    <row r="215" spans="3:16">
      <c r="C215" s="797" t="str">
        <f ca="1">IF(ISBLANK(OFFSET('5. Pp (3 años)'!$C$45,INT((ROW()-13)/2),0)),"",OFFSET('5. Pp (3 años)'!$C$45,INT((ROW()-13)/2),0))</f>
        <v/>
      </c>
      <c r="D215" s="791" t="str">
        <f ca="1">IF(ISBLANK(OFFSET('5. Pp (3 años)'!$D$45,INT((ROW()-13)/2),0)),"",OFFSET('5. Pp (3 años)'!$D$45,INT((ROW()-13)/2),0))</f>
        <v/>
      </c>
      <c r="E215" s="791" t="str">
        <f ca="1">IF(ISBLANK(OFFSET('5. Pp (3 años)'!$E$45,INT((ROW()-13)/2),0)),"",OFFSET('5. Pp (3 años)'!$E$45,INT((ROW()-13)/2),0))</f>
        <v/>
      </c>
      <c r="F215" s="793" t="str">
        <f ca="1">IF(ISBLANK(OFFSET('5. Pp (3 años)'!$K$45,INT((ROW()-13)/2),0)),"",OFFSET('5. Pp (3 años)'!$K$45,INT((ROW()-13)/2),0))</f>
        <v/>
      </c>
      <c r="G215" s="795" t="str">
        <f ca="1">IF(ISBLANK(OFFSET('5. Pp (3 años)'!$H$45,INT((ROW()-13)/2),0)),"",OFFSET('5. Pp (3 años)'!$H$45,INT((ROW()-13)/2),0))</f>
        <v/>
      </c>
      <c r="H215" s="801" t="str">
        <f ca="1">IF(ISBLANK(OFFSET('9. METAS'!$K$20,INT((ROW()-13)/2),0)),"",OFFSET('9. METAS'!$K$20,INT((ROW()-13)/2),0))</f>
        <v/>
      </c>
      <c r="I215" s="804"/>
      <c r="J215" s="242">
        <f ca="1">IF(MOD(ROW()-13,2)=0,IF(ISBLANK(OFFSET('10. SEGUIMIENTO 2025'!$N$14,INT((ROW()-13)/2),0)),"",OFFSET('10. SEGUIMIENTO 2025'!$N$14,INT((ROW()-13)/2),0)),IF(ISBLANK(OFFSET('9. METAS'!$N$20,INT((ROW()-14)/2),0)),"",OFFSET('9. METAS'!$N$20,INT((ROW()-14)/2),0)))</f>
        <v>41</v>
      </c>
      <c r="K215" s="243" t="str">
        <f ca="1">IF(MOD(ROW()-13,2)=0,IF(ISBLANK(OFFSET('10. SEGUIMIENTO 2025'!$O$14,INT((ROW()-13)/2),0)),"",OFFSET('10. SEGUIMIENTO 2025'!$O$14,INT((ROW()-13)/2),0)),IF(ISBLANK(OFFSET('9. METAS'!$O$20,INT((ROW()-14)/2),0)),"",OFFSET('9. METAS'!$O$20,INT((ROW()-14)/2),0)))</f>
        <v/>
      </c>
      <c r="L215" s="243" t="str">
        <f ca="1">IF(MOD(ROW()-13,2)=0,IF(ISBLANK(OFFSET('10. SEGUIMIENTO 2025'!$P$14,INT((ROW()-13)/2),0)),"",OFFSET('10. SEGUIMIENTO 2025'!$P$14,INT((ROW()-13)/2),0)),IF(ISBLANK(OFFSET('9. METAS'!$P$20,INT((ROW()-14)/2),0)),"",OFFSET('9. METAS'!$P$20,INT((ROW()-14)/2),0)))</f>
        <v/>
      </c>
      <c r="M215" s="244" t="str">
        <f ca="1">IF(MOD(ROW()-13,2)=0,IF(ISBLANK(OFFSET('10. SEGUIMIENTO 2025'!$Q$14,INT((ROW()-13)/2),0)),"",OFFSET('10. SEGUIMIENTO 2025'!$Q$14,INT((ROW()-13)/2),0)),IF(ISBLANK(OFFSET('9. METAS'!$Q$20,INT((ROW()-14)/2),0)),"",OFFSET('9. METAS'!$Q$20,INT((ROW()-14)/2),0)))</f>
        <v/>
      </c>
      <c r="N215" s="810" t="str">
        <f t="shared" ref="N215" ca="1" si="197">IFERROR(J215/J216,"ND")</f>
        <v>ND</v>
      </c>
      <c r="O215" s="812" t="str">
        <f t="shared" ref="O215" ca="1" si="198">IFERROR(((J215)/H215),"ND")</f>
        <v>ND</v>
      </c>
      <c r="P215" s="816"/>
    </row>
    <row r="216" spans="3:16">
      <c r="C216" s="789"/>
      <c r="D216" s="791"/>
      <c r="E216" s="791"/>
      <c r="F216" s="793"/>
      <c r="G216" s="795"/>
      <c r="H216" s="801"/>
      <c r="I216" s="805"/>
      <c r="J216" s="242" t="str">
        <f ca="1">IF(MOD(ROW()-13,2)=0,IF(ISBLANK(OFFSET('10. SEGUIMIENTO 2025'!$N$14,INT((ROW()-13)/2),0)),"",OFFSET('10. SEGUIMIENTO 2025'!$N$14,INT((ROW()-13)/2),0)),IF(ISBLANK(OFFSET('9. METAS'!$N$20,INT((ROW()-14)/2),0)),"",OFFSET('9. METAS'!$N$20,INT((ROW()-14)/2),0)))</f>
        <v/>
      </c>
      <c r="K216" s="243" t="str">
        <f ca="1">IF(MOD(ROW()-13,2)=0,IF(ISBLANK(OFFSET('10. SEGUIMIENTO 2025'!$O$14,INT((ROW()-13)/2),0)),"",OFFSET('10. SEGUIMIENTO 2025'!$O$14,INT((ROW()-13)/2),0)),IF(ISBLANK(OFFSET('9. METAS'!$O$20,INT((ROW()-14)/2),0)),"",OFFSET('9. METAS'!$O$20,INT((ROW()-14)/2),0)))</f>
        <v/>
      </c>
      <c r="L216" s="243" t="str">
        <f ca="1">IF(MOD(ROW()-13,2)=0,IF(ISBLANK(OFFSET('10. SEGUIMIENTO 2025'!$P$14,INT((ROW()-13)/2),0)),"",OFFSET('10. SEGUIMIENTO 2025'!$P$14,INT((ROW()-13)/2),0)),IF(ISBLANK(OFFSET('9. METAS'!$P$20,INT((ROW()-14)/2),0)),"",OFFSET('9. METAS'!$P$20,INT((ROW()-14)/2),0)))</f>
        <v/>
      </c>
      <c r="M216" s="244" t="str">
        <f ca="1">IF(MOD(ROW()-13,2)=0,IF(ISBLANK(OFFSET('10. SEGUIMIENTO 2025'!$Q$14,INT((ROW()-13)/2),0)),"",OFFSET('10. SEGUIMIENTO 2025'!$Q$14,INT((ROW()-13)/2),0)),IF(ISBLANK(OFFSET('9. METAS'!$Q$20,INT((ROW()-14)/2),0)),"",OFFSET('9. METAS'!$Q$20,INT((ROW()-14)/2),0)))</f>
        <v/>
      </c>
      <c r="N216" s="811"/>
      <c r="O216" s="813"/>
      <c r="P216" s="817"/>
    </row>
    <row r="217" spans="3:16">
      <c r="C217" s="797" t="str">
        <f ca="1">IF(ISBLANK(OFFSET('5. Pp (3 años)'!$C$45,INT((ROW()-13)/2),0)),"",OFFSET('5. Pp (3 años)'!$C$45,INT((ROW()-13)/2),0))</f>
        <v/>
      </c>
      <c r="D217" s="791" t="str">
        <f ca="1">IF(ISBLANK(OFFSET('5. Pp (3 años)'!$D$45,INT((ROW()-13)/2),0)),"",OFFSET('5. Pp (3 años)'!$D$45,INT((ROW()-13)/2),0))</f>
        <v/>
      </c>
      <c r="E217" s="791" t="str">
        <f ca="1">IF(ISBLANK(OFFSET('5. Pp (3 años)'!$E$45,INT((ROW()-13)/2),0)),"",OFFSET('5. Pp (3 años)'!$E$45,INT((ROW()-13)/2),0))</f>
        <v/>
      </c>
      <c r="F217" s="793" t="str">
        <f ca="1">IF(ISBLANK(OFFSET('5. Pp (3 años)'!$K$45,INT((ROW()-13)/2),0)),"",OFFSET('5. Pp (3 años)'!$K$45,INT((ROW()-13)/2),0))</f>
        <v/>
      </c>
      <c r="G217" s="795" t="str">
        <f ca="1">IF(ISBLANK(OFFSET('5. Pp (3 años)'!$H$45,INT((ROW()-13)/2),0)),"",OFFSET('5. Pp (3 años)'!$H$45,INT((ROW()-13)/2),0))</f>
        <v/>
      </c>
      <c r="H217" s="801" t="str">
        <f ca="1">IF(ISBLANK(OFFSET('9. METAS'!$K$20,INT((ROW()-13)/2),0)),"",OFFSET('9. METAS'!$K$20,INT((ROW()-13)/2),0))</f>
        <v/>
      </c>
      <c r="I217" s="804"/>
      <c r="J217" s="242">
        <f ca="1">IF(MOD(ROW()-13,2)=0,IF(ISBLANK(OFFSET('10. SEGUIMIENTO 2025'!$N$14,INT((ROW()-13)/2),0)),"",OFFSET('10. SEGUIMIENTO 2025'!$N$14,INT((ROW()-13)/2),0)),IF(ISBLANK(OFFSET('9. METAS'!$N$20,INT((ROW()-14)/2),0)),"",OFFSET('9. METAS'!$N$20,INT((ROW()-14)/2),0)))</f>
        <v>41</v>
      </c>
      <c r="K217" s="243" t="str">
        <f ca="1">IF(MOD(ROW()-13,2)=0,IF(ISBLANK(OFFSET('10. SEGUIMIENTO 2025'!$O$14,INT((ROW()-13)/2),0)),"",OFFSET('10. SEGUIMIENTO 2025'!$O$14,INT((ROW()-13)/2),0)),IF(ISBLANK(OFFSET('9. METAS'!$O$20,INT((ROW()-14)/2),0)),"",OFFSET('9. METAS'!$O$20,INT((ROW()-14)/2),0)))</f>
        <v/>
      </c>
      <c r="L217" s="243" t="str">
        <f ca="1">IF(MOD(ROW()-13,2)=0,IF(ISBLANK(OFFSET('10. SEGUIMIENTO 2025'!$P$14,INT((ROW()-13)/2),0)),"",OFFSET('10. SEGUIMIENTO 2025'!$P$14,INT((ROW()-13)/2),0)),IF(ISBLANK(OFFSET('9. METAS'!$P$20,INT((ROW()-14)/2),0)),"",OFFSET('9. METAS'!$P$20,INT((ROW()-14)/2),0)))</f>
        <v/>
      </c>
      <c r="M217" s="244" t="str">
        <f ca="1">IF(MOD(ROW()-13,2)=0,IF(ISBLANK(OFFSET('10. SEGUIMIENTO 2025'!$Q$14,INT((ROW()-13)/2),0)),"",OFFSET('10. SEGUIMIENTO 2025'!$Q$14,INT((ROW()-13)/2),0)),IF(ISBLANK(OFFSET('9. METAS'!$Q$20,INT((ROW()-14)/2),0)),"",OFFSET('9. METAS'!$Q$20,INT((ROW()-14)/2),0)))</f>
        <v/>
      </c>
      <c r="N217" s="810" t="str">
        <f t="shared" ref="N217" ca="1" si="199">IFERROR(J217/J218,"ND")</f>
        <v>ND</v>
      </c>
      <c r="O217" s="812" t="str">
        <f t="shared" ref="O217" ca="1" si="200">IFERROR(((J217)/H217),"ND")</f>
        <v>ND</v>
      </c>
      <c r="P217" s="816"/>
    </row>
    <row r="218" spans="3:16">
      <c r="C218" s="789"/>
      <c r="D218" s="791"/>
      <c r="E218" s="791"/>
      <c r="F218" s="793"/>
      <c r="G218" s="795"/>
      <c r="H218" s="801"/>
      <c r="I218" s="805"/>
      <c r="J218" s="242" t="str">
        <f ca="1">IF(MOD(ROW()-13,2)=0,IF(ISBLANK(OFFSET('10. SEGUIMIENTO 2025'!$N$14,INT((ROW()-13)/2),0)),"",OFFSET('10. SEGUIMIENTO 2025'!$N$14,INT((ROW()-13)/2),0)),IF(ISBLANK(OFFSET('9. METAS'!$N$20,INT((ROW()-14)/2),0)),"",OFFSET('9. METAS'!$N$20,INT((ROW()-14)/2),0)))</f>
        <v/>
      </c>
      <c r="K218" s="243" t="str">
        <f ca="1">IF(MOD(ROW()-13,2)=0,IF(ISBLANK(OFFSET('10. SEGUIMIENTO 2025'!$O$14,INT((ROW()-13)/2),0)),"",OFFSET('10. SEGUIMIENTO 2025'!$O$14,INT((ROW()-13)/2),0)),IF(ISBLANK(OFFSET('9. METAS'!$O$20,INT((ROW()-14)/2),0)),"",OFFSET('9. METAS'!$O$20,INT((ROW()-14)/2),0)))</f>
        <v/>
      </c>
      <c r="L218" s="243" t="str">
        <f ca="1">IF(MOD(ROW()-13,2)=0,IF(ISBLANK(OFFSET('10. SEGUIMIENTO 2025'!$P$14,INT((ROW()-13)/2),0)),"",OFFSET('10. SEGUIMIENTO 2025'!$P$14,INT((ROW()-13)/2),0)),IF(ISBLANK(OFFSET('9. METAS'!$P$20,INT((ROW()-14)/2),0)),"",OFFSET('9. METAS'!$P$20,INT((ROW()-14)/2),0)))</f>
        <v/>
      </c>
      <c r="M218" s="244" t="str">
        <f ca="1">IF(MOD(ROW()-13,2)=0,IF(ISBLANK(OFFSET('10. SEGUIMIENTO 2025'!$Q$14,INT((ROW()-13)/2),0)),"",OFFSET('10. SEGUIMIENTO 2025'!$Q$14,INT((ROW()-13)/2),0)),IF(ISBLANK(OFFSET('9. METAS'!$Q$20,INT((ROW()-14)/2),0)),"",OFFSET('9. METAS'!$Q$20,INT((ROW()-14)/2),0)))</f>
        <v/>
      </c>
      <c r="N218" s="811"/>
      <c r="O218" s="813"/>
      <c r="P218" s="817"/>
    </row>
    <row r="219" spans="3:16">
      <c r="C219" s="797" t="str">
        <f ca="1">IF(ISBLANK(OFFSET('5. Pp (3 años)'!$C$45,INT((ROW()-13)/2),0)),"",OFFSET('5. Pp (3 años)'!$C$45,INT((ROW()-13)/2),0))</f>
        <v/>
      </c>
      <c r="D219" s="791" t="str">
        <f ca="1">IF(ISBLANK(OFFSET('5. Pp (3 años)'!$D$45,INT((ROW()-13)/2),0)),"",OFFSET('5. Pp (3 años)'!$D$45,INT((ROW()-13)/2),0))</f>
        <v/>
      </c>
      <c r="E219" s="791" t="str">
        <f ca="1">IF(ISBLANK(OFFSET('5. Pp (3 años)'!$E$45,INT((ROW()-13)/2),0)),"",OFFSET('5. Pp (3 años)'!$E$45,INT((ROW()-13)/2),0))</f>
        <v/>
      </c>
      <c r="F219" s="793" t="str">
        <f ca="1">IF(ISBLANK(OFFSET('5. Pp (3 años)'!$K$45,INT((ROW()-13)/2),0)),"",OFFSET('5. Pp (3 años)'!$K$45,INT((ROW()-13)/2),0))</f>
        <v/>
      </c>
      <c r="G219" s="795" t="str">
        <f ca="1">IF(ISBLANK(OFFSET('5. Pp (3 años)'!$H$45,INT((ROW()-13)/2),0)),"",OFFSET('5. Pp (3 años)'!$H$45,INT((ROW()-13)/2),0))</f>
        <v/>
      </c>
      <c r="H219" s="801" t="str">
        <f ca="1">IF(ISBLANK(OFFSET('9. METAS'!$K$20,INT((ROW()-13)/2),0)),"",OFFSET('9. METAS'!$K$20,INT((ROW()-13)/2),0))</f>
        <v/>
      </c>
      <c r="I219" s="804"/>
      <c r="J219" s="242">
        <f ca="1">IF(MOD(ROW()-13,2)=0,IF(ISBLANK(OFFSET('10. SEGUIMIENTO 2025'!$N$14,INT((ROW()-13)/2),0)),"",OFFSET('10. SEGUIMIENTO 2025'!$N$14,INT((ROW()-13)/2),0)),IF(ISBLANK(OFFSET('9. METAS'!$N$20,INT((ROW()-14)/2),0)),"",OFFSET('9. METAS'!$N$20,INT((ROW()-14)/2),0)))</f>
        <v>41</v>
      </c>
      <c r="K219" s="243" t="str">
        <f ca="1">IF(MOD(ROW()-13,2)=0,IF(ISBLANK(OFFSET('10. SEGUIMIENTO 2025'!$O$14,INT((ROW()-13)/2),0)),"",OFFSET('10. SEGUIMIENTO 2025'!$O$14,INT((ROW()-13)/2),0)),IF(ISBLANK(OFFSET('9. METAS'!$O$20,INT((ROW()-14)/2),0)),"",OFFSET('9. METAS'!$O$20,INT((ROW()-14)/2),0)))</f>
        <v/>
      </c>
      <c r="L219" s="243" t="str">
        <f ca="1">IF(MOD(ROW()-13,2)=0,IF(ISBLANK(OFFSET('10. SEGUIMIENTO 2025'!$P$14,INT((ROW()-13)/2),0)),"",OFFSET('10. SEGUIMIENTO 2025'!$P$14,INT((ROW()-13)/2),0)),IF(ISBLANK(OFFSET('9. METAS'!$P$20,INT((ROW()-14)/2),0)),"",OFFSET('9. METAS'!$P$20,INT((ROW()-14)/2),0)))</f>
        <v/>
      </c>
      <c r="M219" s="244" t="str">
        <f ca="1">IF(MOD(ROW()-13,2)=0,IF(ISBLANK(OFFSET('10. SEGUIMIENTO 2025'!$Q$14,INT((ROW()-13)/2),0)),"",OFFSET('10. SEGUIMIENTO 2025'!$Q$14,INT((ROW()-13)/2),0)),IF(ISBLANK(OFFSET('9. METAS'!$Q$20,INT((ROW()-14)/2),0)),"",OFFSET('9. METAS'!$Q$20,INT((ROW()-14)/2),0)))</f>
        <v/>
      </c>
      <c r="N219" s="810" t="str">
        <f t="shared" ref="N219" ca="1" si="201">IFERROR(J219/J220,"ND")</f>
        <v>ND</v>
      </c>
      <c r="O219" s="812" t="str">
        <f t="shared" ref="O219" ca="1" si="202">IFERROR(((J219)/H219),"ND")</f>
        <v>ND</v>
      </c>
      <c r="P219" s="816"/>
    </row>
    <row r="220" spans="3:16">
      <c r="C220" s="789"/>
      <c r="D220" s="791"/>
      <c r="E220" s="791"/>
      <c r="F220" s="793"/>
      <c r="G220" s="795"/>
      <c r="H220" s="801"/>
      <c r="I220" s="805"/>
      <c r="J220" s="242" t="str">
        <f ca="1">IF(MOD(ROW()-13,2)=0,IF(ISBLANK(OFFSET('10. SEGUIMIENTO 2025'!$N$14,INT((ROW()-13)/2),0)),"",OFFSET('10. SEGUIMIENTO 2025'!$N$14,INT((ROW()-13)/2),0)),IF(ISBLANK(OFFSET('9. METAS'!$N$20,INT((ROW()-14)/2),0)),"",OFFSET('9. METAS'!$N$20,INT((ROW()-14)/2),0)))</f>
        <v/>
      </c>
      <c r="K220" s="243" t="str">
        <f ca="1">IF(MOD(ROW()-13,2)=0,IF(ISBLANK(OFFSET('10. SEGUIMIENTO 2025'!$O$14,INT((ROW()-13)/2),0)),"",OFFSET('10. SEGUIMIENTO 2025'!$O$14,INT((ROW()-13)/2),0)),IF(ISBLANK(OFFSET('9. METAS'!$O$20,INT((ROW()-14)/2),0)),"",OFFSET('9. METAS'!$O$20,INT((ROW()-14)/2),0)))</f>
        <v/>
      </c>
      <c r="L220" s="243" t="str">
        <f ca="1">IF(MOD(ROW()-13,2)=0,IF(ISBLANK(OFFSET('10. SEGUIMIENTO 2025'!$P$14,INT((ROW()-13)/2),0)),"",OFFSET('10. SEGUIMIENTO 2025'!$P$14,INT((ROW()-13)/2),0)),IF(ISBLANK(OFFSET('9. METAS'!$P$20,INT((ROW()-14)/2),0)),"",OFFSET('9. METAS'!$P$20,INT((ROW()-14)/2),0)))</f>
        <v/>
      </c>
      <c r="M220" s="244" t="str">
        <f ca="1">IF(MOD(ROW()-13,2)=0,IF(ISBLANK(OFFSET('10. SEGUIMIENTO 2025'!$Q$14,INT((ROW()-13)/2),0)),"",OFFSET('10. SEGUIMIENTO 2025'!$Q$14,INT((ROW()-13)/2),0)),IF(ISBLANK(OFFSET('9. METAS'!$Q$20,INT((ROW()-14)/2),0)),"",OFFSET('9. METAS'!$Q$20,INT((ROW()-14)/2),0)))</f>
        <v/>
      </c>
      <c r="N220" s="811"/>
      <c r="O220" s="813"/>
      <c r="P220" s="817"/>
    </row>
    <row r="221" spans="3:16">
      <c r="C221" s="797" t="str">
        <f ca="1">IF(ISBLANK(OFFSET('5. Pp (3 años)'!$C$45,INT((ROW()-13)/2),0)),"",OFFSET('5. Pp (3 años)'!$C$45,INT((ROW()-13)/2),0))</f>
        <v/>
      </c>
      <c r="D221" s="791" t="str">
        <f ca="1">IF(ISBLANK(OFFSET('5. Pp (3 años)'!$D$45,INT((ROW()-13)/2),0)),"",OFFSET('5. Pp (3 años)'!$D$45,INT((ROW()-13)/2),0))</f>
        <v/>
      </c>
      <c r="E221" s="791" t="str">
        <f ca="1">IF(ISBLANK(OFFSET('5. Pp (3 años)'!$E$45,INT((ROW()-13)/2),0)),"",OFFSET('5. Pp (3 años)'!$E$45,INT((ROW()-13)/2),0))</f>
        <v/>
      </c>
      <c r="F221" s="793" t="str">
        <f ca="1">IF(ISBLANK(OFFSET('5. Pp (3 años)'!$K$45,INT((ROW()-13)/2),0)),"",OFFSET('5. Pp (3 años)'!$K$45,INT((ROW()-13)/2),0))</f>
        <v/>
      </c>
      <c r="G221" s="795" t="str">
        <f ca="1">IF(ISBLANK(OFFSET('5. Pp (3 años)'!$H$45,INT((ROW()-13)/2),0)),"",OFFSET('5. Pp (3 años)'!$H$45,INT((ROW()-13)/2),0))</f>
        <v/>
      </c>
      <c r="H221" s="801" t="str">
        <f ca="1">IF(ISBLANK(OFFSET('9. METAS'!$K$20,INT((ROW()-13)/2),0)),"",OFFSET('9. METAS'!$K$20,INT((ROW()-13)/2),0))</f>
        <v/>
      </c>
      <c r="I221" s="804"/>
      <c r="J221" s="242">
        <f ca="1">IF(MOD(ROW()-13,2)=0,IF(ISBLANK(OFFSET('10. SEGUIMIENTO 2025'!$N$14,INT((ROW()-13)/2),0)),"",OFFSET('10. SEGUIMIENTO 2025'!$N$14,INT((ROW()-13)/2),0)),IF(ISBLANK(OFFSET('9. METAS'!$N$20,INT((ROW()-14)/2),0)),"",OFFSET('9. METAS'!$N$20,INT((ROW()-14)/2),0)))</f>
        <v>41</v>
      </c>
      <c r="K221" s="243" t="str">
        <f ca="1">IF(MOD(ROW()-13,2)=0,IF(ISBLANK(OFFSET('10. SEGUIMIENTO 2025'!$O$14,INT((ROW()-13)/2),0)),"",OFFSET('10. SEGUIMIENTO 2025'!$O$14,INT((ROW()-13)/2),0)),IF(ISBLANK(OFFSET('9. METAS'!$O$20,INT((ROW()-14)/2),0)),"",OFFSET('9. METAS'!$O$20,INT((ROW()-14)/2),0)))</f>
        <v/>
      </c>
      <c r="L221" s="243" t="str">
        <f ca="1">IF(MOD(ROW()-13,2)=0,IF(ISBLANK(OFFSET('10. SEGUIMIENTO 2025'!$P$14,INT((ROW()-13)/2),0)),"",OFFSET('10. SEGUIMIENTO 2025'!$P$14,INT((ROW()-13)/2),0)),IF(ISBLANK(OFFSET('9. METAS'!$P$20,INT((ROW()-14)/2),0)),"",OFFSET('9. METAS'!$P$20,INT((ROW()-14)/2),0)))</f>
        <v/>
      </c>
      <c r="M221" s="244" t="str">
        <f ca="1">IF(MOD(ROW()-13,2)=0,IF(ISBLANK(OFFSET('10. SEGUIMIENTO 2025'!$Q$14,INT((ROW()-13)/2),0)),"",OFFSET('10. SEGUIMIENTO 2025'!$Q$14,INT((ROW()-13)/2),0)),IF(ISBLANK(OFFSET('9. METAS'!$Q$20,INT((ROW()-14)/2),0)),"",OFFSET('9. METAS'!$Q$20,INT((ROW()-14)/2),0)))</f>
        <v/>
      </c>
      <c r="N221" s="810" t="str">
        <f t="shared" ref="N221" ca="1" si="203">IFERROR(J221/J222,"ND")</f>
        <v>ND</v>
      </c>
      <c r="O221" s="812" t="str">
        <f t="shared" ref="O221" ca="1" si="204">IFERROR(((J221)/H221),"ND")</f>
        <v>ND</v>
      </c>
      <c r="P221" s="816"/>
    </row>
    <row r="222" spans="3:16">
      <c r="C222" s="789"/>
      <c r="D222" s="791"/>
      <c r="E222" s="791"/>
      <c r="F222" s="793"/>
      <c r="G222" s="795"/>
      <c r="H222" s="801"/>
      <c r="I222" s="805"/>
      <c r="J222" s="242" t="str">
        <f ca="1">IF(MOD(ROW()-13,2)=0,IF(ISBLANK(OFFSET('10. SEGUIMIENTO 2025'!$N$14,INT((ROW()-13)/2),0)),"",OFFSET('10. SEGUIMIENTO 2025'!$N$14,INT((ROW()-13)/2),0)),IF(ISBLANK(OFFSET('9. METAS'!$N$20,INT((ROW()-14)/2),0)),"",OFFSET('9. METAS'!$N$20,INT((ROW()-14)/2),0)))</f>
        <v/>
      </c>
      <c r="K222" s="243" t="str">
        <f ca="1">IF(MOD(ROW()-13,2)=0,IF(ISBLANK(OFFSET('10. SEGUIMIENTO 2025'!$O$14,INT((ROW()-13)/2),0)),"",OFFSET('10. SEGUIMIENTO 2025'!$O$14,INT((ROW()-13)/2),0)),IF(ISBLANK(OFFSET('9. METAS'!$O$20,INT((ROW()-14)/2),0)),"",OFFSET('9. METAS'!$O$20,INT((ROW()-14)/2),0)))</f>
        <v/>
      </c>
      <c r="L222" s="243" t="str">
        <f ca="1">IF(MOD(ROW()-13,2)=0,IF(ISBLANK(OFFSET('10. SEGUIMIENTO 2025'!$P$14,INT((ROW()-13)/2),0)),"",OFFSET('10. SEGUIMIENTO 2025'!$P$14,INT((ROW()-13)/2),0)),IF(ISBLANK(OFFSET('9. METAS'!$P$20,INT((ROW()-14)/2),0)),"",OFFSET('9. METAS'!$P$20,INT((ROW()-14)/2),0)))</f>
        <v/>
      </c>
      <c r="M222" s="244" t="str">
        <f ca="1">IF(MOD(ROW()-13,2)=0,IF(ISBLANK(OFFSET('10. SEGUIMIENTO 2025'!$Q$14,INT((ROW()-13)/2),0)),"",OFFSET('10. SEGUIMIENTO 2025'!$Q$14,INT((ROW()-13)/2),0)),IF(ISBLANK(OFFSET('9. METAS'!$Q$20,INT((ROW()-14)/2),0)),"",OFFSET('9. METAS'!$Q$20,INT((ROW()-14)/2),0)))</f>
        <v/>
      </c>
      <c r="N222" s="811"/>
      <c r="O222" s="813"/>
      <c r="P222" s="817"/>
    </row>
    <row r="223" spans="3:16">
      <c r="C223" s="797" t="str">
        <f ca="1">IF(ISBLANK(OFFSET('5. Pp (3 años)'!$C$45,INT((ROW()-13)/2),0)),"",OFFSET('5. Pp (3 años)'!$C$45,INT((ROW()-13)/2),0))</f>
        <v/>
      </c>
      <c r="D223" s="791" t="str">
        <f ca="1">IF(ISBLANK(OFFSET('5. Pp (3 años)'!$D$45,INT((ROW()-13)/2),0)),"",OFFSET('5. Pp (3 años)'!$D$45,INT((ROW()-13)/2),0))</f>
        <v/>
      </c>
      <c r="E223" s="791" t="str">
        <f ca="1">IF(ISBLANK(OFFSET('5. Pp (3 años)'!$E$45,INT((ROW()-13)/2),0)),"",OFFSET('5. Pp (3 años)'!$E$45,INT((ROW()-13)/2),0))</f>
        <v/>
      </c>
      <c r="F223" s="793" t="str">
        <f ca="1">IF(ISBLANK(OFFSET('5. Pp (3 años)'!$K$45,INT((ROW()-13)/2),0)),"",OFFSET('5. Pp (3 años)'!$K$45,INT((ROW()-13)/2),0))</f>
        <v/>
      </c>
      <c r="G223" s="795" t="str">
        <f ca="1">IF(ISBLANK(OFFSET('5. Pp (3 años)'!$H$45,INT((ROW()-13)/2),0)),"",OFFSET('5. Pp (3 años)'!$H$45,INT((ROW()-13)/2),0))</f>
        <v/>
      </c>
      <c r="H223" s="801" t="str">
        <f ca="1">IF(ISBLANK(OFFSET('9. METAS'!$K$20,INT((ROW()-13)/2),0)),"",OFFSET('9. METAS'!$K$20,INT((ROW()-13)/2),0))</f>
        <v/>
      </c>
      <c r="I223" s="804"/>
      <c r="J223" s="242">
        <f ca="1">IF(MOD(ROW()-13,2)=0,IF(ISBLANK(OFFSET('10. SEGUIMIENTO 2025'!$N$14,INT((ROW()-13)/2),0)),"",OFFSET('10. SEGUIMIENTO 2025'!$N$14,INT((ROW()-13)/2),0)),IF(ISBLANK(OFFSET('9. METAS'!$N$20,INT((ROW()-14)/2),0)),"",OFFSET('9. METAS'!$N$20,INT((ROW()-14)/2),0)))</f>
        <v>41</v>
      </c>
      <c r="K223" s="243" t="str">
        <f ca="1">IF(MOD(ROW()-13,2)=0,IF(ISBLANK(OFFSET('10. SEGUIMIENTO 2025'!$O$14,INT((ROW()-13)/2),0)),"",OFFSET('10. SEGUIMIENTO 2025'!$O$14,INT((ROW()-13)/2),0)),IF(ISBLANK(OFFSET('9. METAS'!$O$20,INT((ROW()-14)/2),0)),"",OFFSET('9. METAS'!$O$20,INT((ROW()-14)/2),0)))</f>
        <v/>
      </c>
      <c r="L223" s="243" t="str">
        <f ca="1">IF(MOD(ROW()-13,2)=0,IF(ISBLANK(OFFSET('10. SEGUIMIENTO 2025'!$P$14,INT((ROW()-13)/2),0)),"",OFFSET('10. SEGUIMIENTO 2025'!$P$14,INT((ROW()-13)/2),0)),IF(ISBLANK(OFFSET('9. METAS'!$P$20,INT((ROW()-14)/2),0)),"",OFFSET('9. METAS'!$P$20,INT((ROW()-14)/2),0)))</f>
        <v/>
      </c>
      <c r="M223" s="244" t="str">
        <f ca="1">IF(MOD(ROW()-13,2)=0,IF(ISBLANK(OFFSET('10. SEGUIMIENTO 2025'!$Q$14,INT((ROW()-13)/2),0)),"",OFFSET('10. SEGUIMIENTO 2025'!$Q$14,INT((ROW()-13)/2),0)),IF(ISBLANK(OFFSET('9. METAS'!$Q$20,INT((ROW()-14)/2),0)),"",OFFSET('9. METAS'!$Q$20,INT((ROW()-14)/2),0)))</f>
        <v/>
      </c>
      <c r="N223" s="810" t="str">
        <f t="shared" ref="N223" ca="1" si="205">IFERROR(J223/J224,"ND")</f>
        <v>ND</v>
      </c>
      <c r="O223" s="812" t="str">
        <f t="shared" ref="O223" ca="1" si="206">IFERROR(((J223)/H223),"ND")</f>
        <v>ND</v>
      </c>
      <c r="P223" s="816"/>
    </row>
    <row r="224" spans="3:16">
      <c r="C224" s="789"/>
      <c r="D224" s="791"/>
      <c r="E224" s="791"/>
      <c r="F224" s="793"/>
      <c r="G224" s="795"/>
      <c r="H224" s="801"/>
      <c r="I224" s="805"/>
      <c r="J224" s="242" t="str">
        <f ca="1">IF(MOD(ROW()-13,2)=0,IF(ISBLANK(OFFSET('10. SEGUIMIENTO 2025'!$N$14,INT((ROW()-13)/2),0)),"",OFFSET('10. SEGUIMIENTO 2025'!$N$14,INT((ROW()-13)/2),0)),IF(ISBLANK(OFFSET('9. METAS'!$N$20,INT((ROW()-14)/2),0)),"",OFFSET('9. METAS'!$N$20,INT((ROW()-14)/2),0)))</f>
        <v/>
      </c>
      <c r="K224" s="243" t="str">
        <f ca="1">IF(MOD(ROW()-13,2)=0,IF(ISBLANK(OFFSET('10. SEGUIMIENTO 2025'!$O$14,INT((ROW()-13)/2),0)),"",OFFSET('10. SEGUIMIENTO 2025'!$O$14,INT((ROW()-13)/2),0)),IF(ISBLANK(OFFSET('9. METAS'!$O$20,INT((ROW()-14)/2),0)),"",OFFSET('9. METAS'!$O$20,INT((ROW()-14)/2),0)))</f>
        <v/>
      </c>
      <c r="L224" s="243" t="str">
        <f ca="1">IF(MOD(ROW()-13,2)=0,IF(ISBLANK(OFFSET('10. SEGUIMIENTO 2025'!$P$14,INT((ROW()-13)/2),0)),"",OFFSET('10. SEGUIMIENTO 2025'!$P$14,INT((ROW()-13)/2),0)),IF(ISBLANK(OFFSET('9. METAS'!$P$20,INT((ROW()-14)/2),0)),"",OFFSET('9. METAS'!$P$20,INT((ROW()-14)/2),0)))</f>
        <v/>
      </c>
      <c r="M224" s="244" t="str">
        <f ca="1">IF(MOD(ROW()-13,2)=0,IF(ISBLANK(OFFSET('10. SEGUIMIENTO 2025'!$Q$14,INT((ROW()-13)/2),0)),"",OFFSET('10. SEGUIMIENTO 2025'!$Q$14,INT((ROW()-13)/2),0)),IF(ISBLANK(OFFSET('9. METAS'!$Q$20,INT((ROW()-14)/2),0)),"",OFFSET('9. METAS'!$Q$20,INT((ROW()-14)/2),0)))</f>
        <v/>
      </c>
      <c r="N224" s="811"/>
      <c r="O224" s="813"/>
      <c r="P224" s="817"/>
    </row>
    <row r="225" spans="3:16">
      <c r="C225" s="797" t="str">
        <f ca="1">IF(ISBLANK(OFFSET('5. Pp (3 años)'!$C$45,INT((ROW()-13)/2),0)),"",OFFSET('5. Pp (3 años)'!$C$45,INT((ROW()-13)/2),0))</f>
        <v/>
      </c>
      <c r="D225" s="791" t="str">
        <f ca="1">IF(ISBLANK(OFFSET('5. Pp (3 años)'!$D$45,INT((ROW()-13)/2),0)),"",OFFSET('5. Pp (3 años)'!$D$45,INT((ROW()-13)/2),0))</f>
        <v/>
      </c>
      <c r="E225" s="791" t="str">
        <f ca="1">IF(ISBLANK(OFFSET('5. Pp (3 años)'!$E$45,INT((ROW()-13)/2),0)),"",OFFSET('5. Pp (3 años)'!$E$45,INT((ROW()-13)/2),0))</f>
        <v/>
      </c>
      <c r="F225" s="793" t="str">
        <f ca="1">IF(ISBLANK(OFFSET('5. Pp (3 años)'!$K$45,INT((ROW()-13)/2),0)),"",OFFSET('5. Pp (3 años)'!$K$45,INT((ROW()-13)/2),0))</f>
        <v/>
      </c>
      <c r="G225" s="795" t="str">
        <f ca="1">IF(ISBLANK(OFFSET('5. Pp (3 años)'!$H$45,INT((ROW()-13)/2),0)),"",OFFSET('5. Pp (3 años)'!$H$45,INT((ROW()-13)/2),0))</f>
        <v/>
      </c>
      <c r="H225" s="801" t="str">
        <f ca="1">IF(ISBLANK(OFFSET('9. METAS'!$K$20,INT((ROW()-13)/2),0)),"",OFFSET('9. METAS'!$K$20,INT((ROW()-13)/2),0))</f>
        <v/>
      </c>
      <c r="I225" s="804"/>
      <c r="J225" s="242">
        <f ca="1">IF(MOD(ROW()-13,2)=0,IF(ISBLANK(OFFSET('10. SEGUIMIENTO 2025'!$N$14,INT((ROW()-13)/2),0)),"",OFFSET('10. SEGUIMIENTO 2025'!$N$14,INT((ROW()-13)/2),0)),IF(ISBLANK(OFFSET('9. METAS'!$N$20,INT((ROW()-14)/2),0)),"",OFFSET('9. METAS'!$N$20,INT((ROW()-14)/2),0)))</f>
        <v>41</v>
      </c>
      <c r="K225" s="243" t="str">
        <f ca="1">IF(MOD(ROW()-13,2)=0,IF(ISBLANK(OFFSET('10. SEGUIMIENTO 2025'!$O$14,INT((ROW()-13)/2),0)),"",OFFSET('10. SEGUIMIENTO 2025'!$O$14,INT((ROW()-13)/2),0)),IF(ISBLANK(OFFSET('9. METAS'!$O$20,INT((ROW()-14)/2),0)),"",OFFSET('9. METAS'!$O$20,INT((ROW()-14)/2),0)))</f>
        <v/>
      </c>
      <c r="L225" s="243" t="str">
        <f ca="1">IF(MOD(ROW()-13,2)=0,IF(ISBLANK(OFFSET('10. SEGUIMIENTO 2025'!$P$14,INT((ROW()-13)/2),0)),"",OFFSET('10. SEGUIMIENTO 2025'!$P$14,INT((ROW()-13)/2),0)),IF(ISBLANK(OFFSET('9. METAS'!$P$20,INT((ROW()-14)/2),0)),"",OFFSET('9. METAS'!$P$20,INT((ROW()-14)/2),0)))</f>
        <v/>
      </c>
      <c r="M225" s="244" t="str">
        <f ca="1">IF(MOD(ROW()-13,2)=0,IF(ISBLANK(OFFSET('10. SEGUIMIENTO 2025'!$Q$14,INT((ROW()-13)/2),0)),"",OFFSET('10. SEGUIMIENTO 2025'!$Q$14,INT((ROW()-13)/2),0)),IF(ISBLANK(OFFSET('9. METAS'!$Q$20,INT((ROW()-14)/2),0)),"",OFFSET('9. METAS'!$Q$20,INT((ROW()-14)/2),0)))</f>
        <v/>
      </c>
      <c r="N225" s="810" t="str">
        <f t="shared" ref="N225" ca="1" si="207">IFERROR(J225/J226,"ND")</f>
        <v>ND</v>
      </c>
      <c r="O225" s="812" t="str">
        <f t="shared" ref="O225" ca="1" si="208">IFERROR(((J225)/H225),"ND")</f>
        <v>ND</v>
      </c>
      <c r="P225" s="816"/>
    </row>
    <row r="226" spans="3:16">
      <c r="C226" s="789"/>
      <c r="D226" s="791"/>
      <c r="E226" s="791"/>
      <c r="F226" s="793"/>
      <c r="G226" s="795"/>
      <c r="H226" s="801"/>
      <c r="I226" s="805"/>
      <c r="J226" s="242" t="str">
        <f ca="1">IF(MOD(ROW()-13,2)=0,IF(ISBLANK(OFFSET('10. SEGUIMIENTO 2025'!$N$14,INT((ROW()-13)/2),0)),"",OFFSET('10. SEGUIMIENTO 2025'!$N$14,INT((ROW()-13)/2),0)),IF(ISBLANK(OFFSET('9. METAS'!$N$20,INT((ROW()-14)/2),0)),"",OFFSET('9. METAS'!$N$20,INT((ROW()-14)/2),0)))</f>
        <v/>
      </c>
      <c r="K226" s="243" t="str">
        <f ca="1">IF(MOD(ROW()-13,2)=0,IF(ISBLANK(OFFSET('10. SEGUIMIENTO 2025'!$O$14,INT((ROW()-13)/2),0)),"",OFFSET('10. SEGUIMIENTO 2025'!$O$14,INT((ROW()-13)/2),0)),IF(ISBLANK(OFFSET('9. METAS'!$O$20,INT((ROW()-14)/2),0)),"",OFFSET('9. METAS'!$O$20,INT((ROW()-14)/2),0)))</f>
        <v/>
      </c>
      <c r="L226" s="243" t="str">
        <f ca="1">IF(MOD(ROW()-13,2)=0,IF(ISBLANK(OFFSET('10. SEGUIMIENTO 2025'!$P$14,INT((ROW()-13)/2),0)),"",OFFSET('10. SEGUIMIENTO 2025'!$P$14,INT((ROW()-13)/2),0)),IF(ISBLANK(OFFSET('9. METAS'!$P$20,INT((ROW()-14)/2),0)),"",OFFSET('9. METAS'!$P$20,INT((ROW()-14)/2),0)))</f>
        <v/>
      </c>
      <c r="M226" s="244" t="str">
        <f ca="1">IF(MOD(ROW()-13,2)=0,IF(ISBLANK(OFFSET('10. SEGUIMIENTO 2025'!$Q$14,INT((ROW()-13)/2),0)),"",OFFSET('10. SEGUIMIENTO 2025'!$Q$14,INT((ROW()-13)/2),0)),IF(ISBLANK(OFFSET('9. METAS'!$Q$20,INT((ROW()-14)/2),0)),"",OFFSET('9. METAS'!$Q$20,INT((ROW()-14)/2),0)))</f>
        <v/>
      </c>
      <c r="N226" s="811"/>
      <c r="O226" s="813"/>
      <c r="P226" s="817"/>
    </row>
    <row r="227" spans="3:16">
      <c r="C227" s="797" t="str">
        <f ca="1">IF(ISBLANK(OFFSET('5. Pp (3 años)'!$C$45,INT((ROW()-13)/2),0)),"",OFFSET('5. Pp (3 años)'!$C$45,INT((ROW()-13)/2),0))</f>
        <v/>
      </c>
      <c r="D227" s="791" t="str">
        <f ca="1">IF(ISBLANK(OFFSET('5. Pp (3 años)'!$D$45,INT((ROW()-13)/2),0)),"",OFFSET('5. Pp (3 años)'!$D$45,INT((ROW()-13)/2),0))</f>
        <v/>
      </c>
      <c r="E227" s="791" t="str">
        <f ca="1">IF(ISBLANK(OFFSET('5. Pp (3 años)'!$E$45,INT((ROW()-13)/2),0)),"",OFFSET('5. Pp (3 años)'!$E$45,INT((ROW()-13)/2),0))</f>
        <v/>
      </c>
      <c r="F227" s="793" t="str">
        <f ca="1">IF(ISBLANK(OFFSET('5. Pp (3 años)'!$K$45,INT((ROW()-13)/2),0)),"",OFFSET('5. Pp (3 años)'!$K$45,INT((ROW()-13)/2),0))</f>
        <v/>
      </c>
      <c r="G227" s="795" t="str">
        <f ca="1">IF(ISBLANK(OFFSET('5. Pp (3 años)'!$H$45,INT((ROW()-13)/2),0)),"",OFFSET('5. Pp (3 años)'!$H$45,INT((ROW()-13)/2),0))</f>
        <v/>
      </c>
      <c r="H227" s="801" t="str">
        <f ca="1">IF(ISBLANK(OFFSET('9. METAS'!$K$20,INT((ROW()-13)/2),0)),"",OFFSET('9. METAS'!$K$20,INT((ROW()-13)/2),0))</f>
        <v/>
      </c>
      <c r="I227" s="804"/>
      <c r="J227" s="242">
        <f ca="1">IF(MOD(ROW()-13,2)=0,IF(ISBLANK(OFFSET('10. SEGUIMIENTO 2025'!$N$14,INT((ROW()-13)/2),0)),"",OFFSET('10. SEGUIMIENTO 2025'!$N$14,INT((ROW()-13)/2),0)),IF(ISBLANK(OFFSET('9. METAS'!$N$20,INT((ROW()-14)/2),0)),"",OFFSET('9. METAS'!$N$20,INT((ROW()-14)/2),0)))</f>
        <v>41</v>
      </c>
      <c r="K227" s="243" t="str">
        <f ca="1">IF(MOD(ROW()-13,2)=0,IF(ISBLANK(OFFSET('10. SEGUIMIENTO 2025'!$O$14,INT((ROW()-13)/2),0)),"",OFFSET('10. SEGUIMIENTO 2025'!$O$14,INT((ROW()-13)/2),0)),IF(ISBLANK(OFFSET('9. METAS'!$O$20,INT((ROW()-14)/2),0)),"",OFFSET('9. METAS'!$O$20,INT((ROW()-14)/2),0)))</f>
        <v/>
      </c>
      <c r="L227" s="243" t="str">
        <f ca="1">IF(MOD(ROW()-13,2)=0,IF(ISBLANK(OFFSET('10. SEGUIMIENTO 2025'!$P$14,INT((ROW()-13)/2),0)),"",OFFSET('10. SEGUIMIENTO 2025'!$P$14,INT((ROW()-13)/2),0)),IF(ISBLANK(OFFSET('9. METAS'!$P$20,INT((ROW()-14)/2),0)),"",OFFSET('9. METAS'!$P$20,INT((ROW()-14)/2),0)))</f>
        <v/>
      </c>
      <c r="M227" s="244" t="str">
        <f ca="1">IF(MOD(ROW()-13,2)=0,IF(ISBLANK(OFFSET('10. SEGUIMIENTO 2025'!$Q$14,INT((ROW()-13)/2),0)),"",OFFSET('10. SEGUIMIENTO 2025'!$Q$14,INT((ROW()-13)/2),0)),IF(ISBLANK(OFFSET('9. METAS'!$Q$20,INT((ROW()-14)/2),0)),"",OFFSET('9. METAS'!$Q$20,INT((ROW()-14)/2),0)))</f>
        <v/>
      </c>
      <c r="N227" s="810" t="str">
        <f t="shared" ref="N227" ca="1" si="209">IFERROR(J227/J228,"ND")</f>
        <v>ND</v>
      </c>
      <c r="O227" s="812" t="str">
        <f t="shared" ref="O227" ca="1" si="210">IFERROR(((J227)/H227),"ND")</f>
        <v>ND</v>
      </c>
      <c r="P227" s="816"/>
    </row>
    <row r="228" spans="3:16">
      <c r="C228" s="789"/>
      <c r="D228" s="791"/>
      <c r="E228" s="791"/>
      <c r="F228" s="793"/>
      <c r="G228" s="795"/>
      <c r="H228" s="801"/>
      <c r="I228" s="805"/>
      <c r="J228" s="242" t="str">
        <f ca="1">IF(MOD(ROW()-13,2)=0,IF(ISBLANK(OFFSET('10. SEGUIMIENTO 2025'!$N$14,INT((ROW()-13)/2),0)),"",OFFSET('10. SEGUIMIENTO 2025'!$N$14,INT((ROW()-13)/2),0)),IF(ISBLANK(OFFSET('9. METAS'!$N$20,INT((ROW()-14)/2),0)),"",OFFSET('9. METAS'!$N$20,INT((ROW()-14)/2),0)))</f>
        <v/>
      </c>
      <c r="K228" s="243" t="str">
        <f ca="1">IF(MOD(ROW()-13,2)=0,IF(ISBLANK(OFFSET('10. SEGUIMIENTO 2025'!$O$14,INT((ROW()-13)/2),0)),"",OFFSET('10. SEGUIMIENTO 2025'!$O$14,INT((ROW()-13)/2),0)),IF(ISBLANK(OFFSET('9. METAS'!$O$20,INT((ROW()-14)/2),0)),"",OFFSET('9. METAS'!$O$20,INT((ROW()-14)/2),0)))</f>
        <v/>
      </c>
      <c r="L228" s="243" t="str">
        <f ca="1">IF(MOD(ROW()-13,2)=0,IF(ISBLANK(OFFSET('10. SEGUIMIENTO 2025'!$P$14,INT((ROW()-13)/2),0)),"",OFFSET('10. SEGUIMIENTO 2025'!$P$14,INT((ROW()-13)/2),0)),IF(ISBLANK(OFFSET('9. METAS'!$P$20,INT((ROW()-14)/2),0)),"",OFFSET('9. METAS'!$P$20,INT((ROW()-14)/2),0)))</f>
        <v/>
      </c>
      <c r="M228" s="244" t="str">
        <f ca="1">IF(MOD(ROW()-13,2)=0,IF(ISBLANK(OFFSET('10. SEGUIMIENTO 2025'!$Q$14,INT((ROW()-13)/2),0)),"",OFFSET('10. SEGUIMIENTO 2025'!$Q$14,INT((ROW()-13)/2),0)),IF(ISBLANK(OFFSET('9. METAS'!$Q$20,INT((ROW()-14)/2),0)),"",OFFSET('9. METAS'!$Q$20,INT((ROW()-14)/2),0)))</f>
        <v/>
      </c>
      <c r="N228" s="811"/>
      <c r="O228" s="813"/>
      <c r="P228" s="817"/>
    </row>
    <row r="229" spans="3:16">
      <c r="C229" s="797" t="str">
        <f ca="1">IF(ISBLANK(OFFSET('5. Pp (3 años)'!$C$45,INT((ROW()-13)/2),0)),"",OFFSET('5. Pp (3 años)'!$C$45,INT((ROW()-13)/2),0))</f>
        <v/>
      </c>
      <c r="D229" s="791" t="str">
        <f ca="1">IF(ISBLANK(OFFSET('5. Pp (3 años)'!$D$45,INT((ROW()-13)/2),0)),"",OFFSET('5. Pp (3 años)'!$D$45,INT((ROW()-13)/2),0))</f>
        <v/>
      </c>
      <c r="E229" s="791" t="str">
        <f ca="1">IF(ISBLANK(OFFSET('5. Pp (3 años)'!$E$45,INT((ROW()-13)/2),0)),"",OFFSET('5. Pp (3 años)'!$E$45,INT((ROW()-13)/2),0))</f>
        <v/>
      </c>
      <c r="F229" s="793" t="str">
        <f ca="1">IF(ISBLANK(OFFSET('5. Pp (3 años)'!$K$45,INT((ROW()-13)/2),0)),"",OFFSET('5. Pp (3 años)'!$K$45,INT((ROW()-13)/2),0))</f>
        <v/>
      </c>
      <c r="G229" s="795" t="str">
        <f ca="1">IF(ISBLANK(OFFSET('5. Pp (3 años)'!$H$45,INT((ROW()-13)/2),0)),"",OFFSET('5. Pp (3 años)'!$H$45,INT((ROW()-13)/2),0))</f>
        <v/>
      </c>
      <c r="H229" s="801" t="str">
        <f ca="1">IF(ISBLANK(OFFSET('9. METAS'!$K$20,INT((ROW()-13)/2),0)),"",OFFSET('9. METAS'!$K$20,INT((ROW()-13)/2),0))</f>
        <v/>
      </c>
      <c r="I229" s="804"/>
      <c r="J229" s="242">
        <f ca="1">IF(MOD(ROW()-13,2)=0,IF(ISBLANK(OFFSET('10. SEGUIMIENTO 2025'!$N$14,INT((ROW()-13)/2),0)),"",OFFSET('10. SEGUIMIENTO 2025'!$N$14,INT((ROW()-13)/2),0)),IF(ISBLANK(OFFSET('9. METAS'!$N$20,INT((ROW()-14)/2),0)),"",OFFSET('9. METAS'!$N$20,INT((ROW()-14)/2),0)))</f>
        <v>41</v>
      </c>
      <c r="K229" s="243" t="str">
        <f ca="1">IF(MOD(ROW()-13,2)=0,IF(ISBLANK(OFFSET('10. SEGUIMIENTO 2025'!$O$14,INT((ROW()-13)/2),0)),"",OFFSET('10. SEGUIMIENTO 2025'!$O$14,INT((ROW()-13)/2),0)),IF(ISBLANK(OFFSET('9. METAS'!$O$20,INT((ROW()-14)/2),0)),"",OFFSET('9. METAS'!$O$20,INT((ROW()-14)/2),0)))</f>
        <v/>
      </c>
      <c r="L229" s="243" t="str">
        <f ca="1">IF(MOD(ROW()-13,2)=0,IF(ISBLANK(OFFSET('10. SEGUIMIENTO 2025'!$P$14,INT((ROW()-13)/2),0)),"",OFFSET('10. SEGUIMIENTO 2025'!$P$14,INT((ROW()-13)/2),0)),IF(ISBLANK(OFFSET('9. METAS'!$P$20,INT((ROW()-14)/2),0)),"",OFFSET('9. METAS'!$P$20,INT((ROW()-14)/2),0)))</f>
        <v/>
      </c>
      <c r="M229" s="244" t="str">
        <f ca="1">IF(MOD(ROW()-13,2)=0,IF(ISBLANK(OFFSET('10. SEGUIMIENTO 2025'!$Q$14,INT((ROW()-13)/2),0)),"",OFFSET('10. SEGUIMIENTO 2025'!$Q$14,INT((ROW()-13)/2),0)),IF(ISBLANK(OFFSET('9. METAS'!$Q$20,INT((ROW()-14)/2),0)),"",OFFSET('9. METAS'!$Q$20,INT((ROW()-14)/2),0)))</f>
        <v/>
      </c>
      <c r="N229" s="810" t="str">
        <f t="shared" ref="N229" ca="1" si="211">IFERROR(J229/J230,"ND")</f>
        <v>ND</v>
      </c>
      <c r="O229" s="812" t="str">
        <f t="shared" ref="O229" ca="1" si="212">IFERROR(((J229)/H229),"ND")</f>
        <v>ND</v>
      </c>
      <c r="P229" s="816"/>
    </row>
    <row r="230" spans="3:16">
      <c r="C230" s="789"/>
      <c r="D230" s="791"/>
      <c r="E230" s="791"/>
      <c r="F230" s="793"/>
      <c r="G230" s="795"/>
      <c r="H230" s="801"/>
      <c r="I230" s="805"/>
      <c r="J230" s="242" t="str">
        <f ca="1">IF(MOD(ROW()-13,2)=0,IF(ISBLANK(OFFSET('10. SEGUIMIENTO 2025'!$N$14,INT((ROW()-13)/2),0)),"",OFFSET('10. SEGUIMIENTO 2025'!$N$14,INT((ROW()-13)/2),0)),IF(ISBLANK(OFFSET('9. METAS'!$N$20,INT((ROW()-14)/2),0)),"",OFFSET('9. METAS'!$N$20,INT((ROW()-14)/2),0)))</f>
        <v/>
      </c>
      <c r="K230" s="243" t="str">
        <f ca="1">IF(MOD(ROW()-13,2)=0,IF(ISBLANK(OFFSET('10. SEGUIMIENTO 2025'!$O$14,INT((ROW()-13)/2),0)),"",OFFSET('10. SEGUIMIENTO 2025'!$O$14,INT((ROW()-13)/2),0)),IF(ISBLANK(OFFSET('9. METAS'!$O$20,INT((ROW()-14)/2),0)),"",OFFSET('9. METAS'!$O$20,INT((ROW()-14)/2),0)))</f>
        <v/>
      </c>
      <c r="L230" s="243" t="str">
        <f ca="1">IF(MOD(ROW()-13,2)=0,IF(ISBLANK(OFFSET('10. SEGUIMIENTO 2025'!$P$14,INT((ROW()-13)/2),0)),"",OFFSET('10. SEGUIMIENTO 2025'!$P$14,INT((ROW()-13)/2),0)),IF(ISBLANK(OFFSET('9. METAS'!$P$20,INT((ROW()-14)/2),0)),"",OFFSET('9. METAS'!$P$20,INT((ROW()-14)/2),0)))</f>
        <v/>
      </c>
      <c r="M230" s="244" t="str">
        <f ca="1">IF(MOD(ROW()-13,2)=0,IF(ISBLANK(OFFSET('10. SEGUIMIENTO 2025'!$Q$14,INT((ROW()-13)/2),0)),"",OFFSET('10. SEGUIMIENTO 2025'!$Q$14,INT((ROW()-13)/2),0)),IF(ISBLANK(OFFSET('9. METAS'!$Q$20,INT((ROW()-14)/2),0)),"",OFFSET('9. METAS'!$Q$20,INT((ROW()-14)/2),0)))</f>
        <v/>
      </c>
      <c r="N230" s="811"/>
      <c r="O230" s="813"/>
      <c r="P230" s="817"/>
    </row>
    <row r="231" spans="3:16">
      <c r="C231" s="797" t="str">
        <f ca="1">IF(ISBLANK(OFFSET('5. Pp (3 años)'!$C$45,INT((ROW()-13)/2),0)),"",OFFSET('5. Pp (3 años)'!$C$45,INT((ROW()-13)/2),0))</f>
        <v/>
      </c>
      <c r="D231" s="791" t="str">
        <f ca="1">IF(ISBLANK(OFFSET('5. Pp (3 años)'!$D$45,INT((ROW()-13)/2),0)),"",OFFSET('5. Pp (3 años)'!$D$45,INT((ROW()-13)/2),0))</f>
        <v/>
      </c>
      <c r="E231" s="791" t="str">
        <f ca="1">IF(ISBLANK(OFFSET('5. Pp (3 años)'!$E$45,INT((ROW()-13)/2),0)),"",OFFSET('5. Pp (3 años)'!$E$45,INT((ROW()-13)/2),0))</f>
        <v/>
      </c>
      <c r="F231" s="793" t="str">
        <f ca="1">IF(ISBLANK(OFFSET('5. Pp (3 años)'!$K$45,INT((ROW()-13)/2),0)),"",OFFSET('5. Pp (3 años)'!$K$45,INT((ROW()-13)/2),0))</f>
        <v/>
      </c>
      <c r="G231" s="795" t="str">
        <f ca="1">IF(ISBLANK(OFFSET('5. Pp (3 años)'!$H$45,INT((ROW()-13)/2),0)),"",OFFSET('5. Pp (3 años)'!$H$45,INT((ROW()-13)/2),0))</f>
        <v/>
      </c>
      <c r="H231" s="801" t="str">
        <f ca="1">IF(ISBLANK(OFFSET('9. METAS'!$K$20,INT((ROW()-13)/2),0)),"",OFFSET('9. METAS'!$K$20,INT((ROW()-13)/2),0))</f>
        <v/>
      </c>
      <c r="I231" s="804"/>
      <c r="J231" s="242">
        <f ca="1">IF(MOD(ROW()-13,2)=0,IF(ISBLANK(OFFSET('10. SEGUIMIENTO 2025'!$N$14,INT((ROW()-13)/2),0)),"",OFFSET('10. SEGUIMIENTO 2025'!$N$14,INT((ROW()-13)/2),0)),IF(ISBLANK(OFFSET('9. METAS'!$N$20,INT((ROW()-14)/2),0)),"",OFFSET('9. METAS'!$N$20,INT((ROW()-14)/2),0)))</f>
        <v>41</v>
      </c>
      <c r="K231" s="243" t="str">
        <f ca="1">IF(MOD(ROW()-13,2)=0,IF(ISBLANK(OFFSET('10. SEGUIMIENTO 2025'!$O$14,INT((ROW()-13)/2),0)),"",OFFSET('10. SEGUIMIENTO 2025'!$O$14,INT((ROW()-13)/2),0)),IF(ISBLANK(OFFSET('9. METAS'!$O$20,INT((ROW()-14)/2),0)),"",OFFSET('9. METAS'!$O$20,INT((ROW()-14)/2),0)))</f>
        <v/>
      </c>
      <c r="L231" s="243" t="str">
        <f ca="1">IF(MOD(ROW()-13,2)=0,IF(ISBLANK(OFFSET('10. SEGUIMIENTO 2025'!$P$14,INT((ROW()-13)/2),0)),"",OFFSET('10. SEGUIMIENTO 2025'!$P$14,INT((ROW()-13)/2),0)),IF(ISBLANK(OFFSET('9. METAS'!$P$20,INT((ROW()-14)/2),0)),"",OFFSET('9. METAS'!$P$20,INT((ROW()-14)/2),0)))</f>
        <v/>
      </c>
      <c r="M231" s="244" t="str">
        <f ca="1">IF(MOD(ROW()-13,2)=0,IF(ISBLANK(OFFSET('10. SEGUIMIENTO 2025'!$Q$14,INT((ROW()-13)/2),0)),"",OFFSET('10. SEGUIMIENTO 2025'!$Q$14,INT((ROW()-13)/2),0)),IF(ISBLANK(OFFSET('9. METAS'!$Q$20,INT((ROW()-14)/2),0)),"",OFFSET('9. METAS'!$Q$20,INT((ROW()-14)/2),0)))</f>
        <v/>
      </c>
      <c r="N231" s="810" t="str">
        <f t="shared" ref="N231" ca="1" si="213">IFERROR(J231/J232,"ND")</f>
        <v>ND</v>
      </c>
      <c r="O231" s="812" t="str">
        <f t="shared" ref="O231" ca="1" si="214">IFERROR(((J231)/H231),"ND")</f>
        <v>ND</v>
      </c>
      <c r="P231" s="816"/>
    </row>
    <row r="232" spans="3:16">
      <c r="C232" s="789"/>
      <c r="D232" s="791"/>
      <c r="E232" s="791"/>
      <c r="F232" s="793"/>
      <c r="G232" s="795"/>
      <c r="H232" s="801"/>
      <c r="I232" s="805"/>
      <c r="J232" s="242" t="str">
        <f ca="1">IF(MOD(ROW()-13,2)=0,IF(ISBLANK(OFFSET('10. SEGUIMIENTO 2025'!$N$14,INT((ROW()-13)/2),0)),"",OFFSET('10. SEGUIMIENTO 2025'!$N$14,INT((ROW()-13)/2),0)),IF(ISBLANK(OFFSET('9. METAS'!$N$20,INT((ROW()-14)/2),0)),"",OFFSET('9. METAS'!$N$20,INT((ROW()-14)/2),0)))</f>
        <v/>
      </c>
      <c r="K232" s="243" t="str">
        <f ca="1">IF(MOD(ROW()-13,2)=0,IF(ISBLANK(OFFSET('10. SEGUIMIENTO 2025'!$O$14,INT((ROW()-13)/2),0)),"",OFFSET('10. SEGUIMIENTO 2025'!$O$14,INT((ROW()-13)/2),0)),IF(ISBLANK(OFFSET('9. METAS'!$O$20,INT((ROW()-14)/2),0)),"",OFFSET('9. METAS'!$O$20,INT((ROW()-14)/2),0)))</f>
        <v/>
      </c>
      <c r="L232" s="243" t="str">
        <f ca="1">IF(MOD(ROW()-13,2)=0,IF(ISBLANK(OFFSET('10. SEGUIMIENTO 2025'!$P$14,INT((ROW()-13)/2),0)),"",OFFSET('10. SEGUIMIENTO 2025'!$P$14,INT((ROW()-13)/2),0)),IF(ISBLANK(OFFSET('9. METAS'!$P$20,INT((ROW()-14)/2),0)),"",OFFSET('9. METAS'!$P$20,INT((ROW()-14)/2),0)))</f>
        <v/>
      </c>
      <c r="M232" s="244" t="str">
        <f ca="1">IF(MOD(ROW()-13,2)=0,IF(ISBLANK(OFFSET('10. SEGUIMIENTO 2025'!$Q$14,INT((ROW()-13)/2),0)),"",OFFSET('10. SEGUIMIENTO 2025'!$Q$14,INT((ROW()-13)/2),0)),IF(ISBLANK(OFFSET('9. METAS'!$Q$20,INT((ROW()-14)/2),0)),"",OFFSET('9. METAS'!$Q$20,INT((ROW()-14)/2),0)))</f>
        <v/>
      </c>
      <c r="N232" s="811"/>
      <c r="O232" s="813"/>
      <c r="P232" s="817"/>
    </row>
    <row r="233" spans="3:16">
      <c r="C233" s="797" t="str">
        <f ca="1">IF(ISBLANK(OFFSET('5. Pp (3 años)'!$C$45,INT((ROW()-13)/2),0)),"",OFFSET('5. Pp (3 años)'!$C$45,INT((ROW()-13)/2),0))</f>
        <v/>
      </c>
      <c r="D233" s="791" t="str">
        <f ca="1">IF(ISBLANK(OFFSET('5. Pp (3 años)'!$D$45,INT((ROW()-13)/2),0)),"",OFFSET('5. Pp (3 años)'!$D$45,INT((ROW()-13)/2),0))</f>
        <v/>
      </c>
      <c r="E233" s="791" t="str">
        <f ca="1">IF(ISBLANK(OFFSET('5. Pp (3 años)'!$E$45,INT((ROW()-13)/2),0)),"",OFFSET('5. Pp (3 años)'!$E$45,INT((ROW()-13)/2),0))</f>
        <v/>
      </c>
      <c r="F233" s="793" t="str">
        <f ca="1">IF(ISBLANK(OFFSET('5. Pp (3 años)'!$K$45,INT((ROW()-13)/2),0)),"",OFFSET('5. Pp (3 años)'!$K$45,INT((ROW()-13)/2),0))</f>
        <v/>
      </c>
      <c r="G233" s="795" t="str">
        <f ca="1">IF(ISBLANK(OFFSET('5. Pp (3 años)'!$H$45,INT((ROW()-13)/2),0)),"",OFFSET('5. Pp (3 años)'!$H$45,INT((ROW()-13)/2),0))</f>
        <v/>
      </c>
      <c r="H233" s="801" t="str">
        <f ca="1">IF(ISBLANK(OFFSET('9. METAS'!$K$20,INT((ROW()-13)/2),0)),"",OFFSET('9. METAS'!$K$20,INT((ROW()-13)/2),0))</f>
        <v/>
      </c>
      <c r="I233" s="804"/>
      <c r="J233" s="242">
        <f ca="1">IF(MOD(ROW()-13,2)=0,IF(ISBLANK(OFFSET('10. SEGUIMIENTO 2025'!$N$14,INT((ROW()-13)/2),0)),"",OFFSET('10. SEGUIMIENTO 2025'!$N$14,INT((ROW()-13)/2),0)),IF(ISBLANK(OFFSET('9. METAS'!$N$20,INT((ROW()-14)/2),0)),"",OFFSET('9. METAS'!$N$20,INT((ROW()-14)/2),0)))</f>
        <v>41</v>
      </c>
      <c r="K233" s="243" t="str">
        <f ca="1">IF(MOD(ROW()-13,2)=0,IF(ISBLANK(OFFSET('10. SEGUIMIENTO 2025'!$O$14,INT((ROW()-13)/2),0)),"",OFFSET('10. SEGUIMIENTO 2025'!$O$14,INT((ROW()-13)/2),0)),IF(ISBLANK(OFFSET('9. METAS'!$O$20,INT((ROW()-14)/2),0)),"",OFFSET('9. METAS'!$O$20,INT((ROW()-14)/2),0)))</f>
        <v/>
      </c>
      <c r="L233" s="243" t="str">
        <f ca="1">IF(MOD(ROW()-13,2)=0,IF(ISBLANK(OFFSET('10. SEGUIMIENTO 2025'!$P$14,INT((ROW()-13)/2),0)),"",OFFSET('10. SEGUIMIENTO 2025'!$P$14,INT((ROW()-13)/2),0)),IF(ISBLANK(OFFSET('9. METAS'!$P$20,INT((ROW()-14)/2),0)),"",OFFSET('9. METAS'!$P$20,INT((ROW()-14)/2),0)))</f>
        <v/>
      </c>
      <c r="M233" s="244" t="str">
        <f ca="1">IF(MOD(ROW()-13,2)=0,IF(ISBLANK(OFFSET('10. SEGUIMIENTO 2025'!$Q$14,INT((ROW()-13)/2),0)),"",OFFSET('10. SEGUIMIENTO 2025'!$Q$14,INT((ROW()-13)/2),0)),IF(ISBLANK(OFFSET('9. METAS'!$Q$20,INT((ROW()-14)/2),0)),"",OFFSET('9. METAS'!$Q$20,INT((ROW()-14)/2),0)))</f>
        <v/>
      </c>
      <c r="N233" s="810" t="str">
        <f t="shared" ref="N233" ca="1" si="215">IFERROR(J233/J234,"ND")</f>
        <v>ND</v>
      </c>
      <c r="O233" s="812" t="str">
        <f t="shared" ref="O233" ca="1" si="216">IFERROR(((J233)/H233),"ND")</f>
        <v>ND</v>
      </c>
      <c r="P233" s="816"/>
    </row>
    <row r="234" spans="3:16">
      <c r="C234" s="789"/>
      <c r="D234" s="791"/>
      <c r="E234" s="791"/>
      <c r="F234" s="793"/>
      <c r="G234" s="795"/>
      <c r="H234" s="801"/>
      <c r="I234" s="805"/>
      <c r="J234" s="242" t="str">
        <f ca="1">IF(MOD(ROW()-13,2)=0,IF(ISBLANK(OFFSET('10. SEGUIMIENTO 2025'!$N$14,INT((ROW()-13)/2),0)),"",OFFSET('10. SEGUIMIENTO 2025'!$N$14,INT((ROW()-13)/2),0)),IF(ISBLANK(OFFSET('9. METAS'!$N$20,INT((ROW()-14)/2),0)),"",OFFSET('9. METAS'!$N$20,INT((ROW()-14)/2),0)))</f>
        <v/>
      </c>
      <c r="K234" s="243" t="str">
        <f ca="1">IF(MOD(ROW()-13,2)=0,IF(ISBLANK(OFFSET('10. SEGUIMIENTO 2025'!$O$14,INT((ROW()-13)/2),0)),"",OFFSET('10. SEGUIMIENTO 2025'!$O$14,INT((ROW()-13)/2),0)),IF(ISBLANK(OFFSET('9. METAS'!$O$20,INT((ROW()-14)/2),0)),"",OFFSET('9. METAS'!$O$20,INT((ROW()-14)/2),0)))</f>
        <v/>
      </c>
      <c r="L234" s="243" t="str">
        <f ca="1">IF(MOD(ROW()-13,2)=0,IF(ISBLANK(OFFSET('10. SEGUIMIENTO 2025'!$P$14,INT((ROW()-13)/2),0)),"",OFFSET('10. SEGUIMIENTO 2025'!$P$14,INT((ROW()-13)/2),0)),IF(ISBLANK(OFFSET('9. METAS'!$P$20,INT((ROW()-14)/2),0)),"",OFFSET('9. METAS'!$P$20,INT((ROW()-14)/2),0)))</f>
        <v/>
      </c>
      <c r="M234" s="244" t="str">
        <f ca="1">IF(MOD(ROW()-13,2)=0,IF(ISBLANK(OFFSET('10. SEGUIMIENTO 2025'!$Q$14,INT((ROW()-13)/2),0)),"",OFFSET('10. SEGUIMIENTO 2025'!$Q$14,INT((ROW()-13)/2),0)),IF(ISBLANK(OFFSET('9. METAS'!$Q$20,INT((ROW()-14)/2),0)),"",OFFSET('9. METAS'!$Q$20,INT((ROW()-14)/2),0)))</f>
        <v/>
      </c>
      <c r="N234" s="811"/>
      <c r="O234" s="813"/>
      <c r="P234" s="817"/>
    </row>
    <row r="235" spans="3:16">
      <c r="C235" s="797" t="str">
        <f ca="1">IF(ISBLANK(OFFSET('5. Pp (3 años)'!$C$45,INT((ROW()-13)/2),0)),"",OFFSET('5. Pp (3 años)'!$C$45,INT((ROW()-13)/2),0))</f>
        <v/>
      </c>
      <c r="D235" s="791" t="str">
        <f ca="1">IF(ISBLANK(OFFSET('5. Pp (3 años)'!$D$45,INT((ROW()-13)/2),0)),"",OFFSET('5. Pp (3 años)'!$D$45,INT((ROW()-13)/2),0))</f>
        <v/>
      </c>
      <c r="E235" s="791" t="str">
        <f ca="1">IF(ISBLANK(OFFSET('5. Pp (3 años)'!$E$45,INT((ROW()-13)/2),0)),"",OFFSET('5. Pp (3 años)'!$E$45,INT((ROW()-13)/2),0))</f>
        <v/>
      </c>
      <c r="F235" s="793" t="str">
        <f ca="1">IF(ISBLANK(OFFSET('5. Pp (3 años)'!$K$45,INT((ROW()-13)/2),0)),"",OFFSET('5. Pp (3 años)'!$K$45,INT((ROW()-13)/2),0))</f>
        <v/>
      </c>
      <c r="G235" s="795" t="str">
        <f ca="1">IF(ISBLANK(OFFSET('5. Pp (3 años)'!$H$45,INT((ROW()-13)/2),0)),"",OFFSET('5. Pp (3 años)'!$H$45,INT((ROW()-13)/2),0))</f>
        <v/>
      </c>
      <c r="H235" s="801" t="str">
        <f ca="1">IF(ISBLANK(OFFSET('9. METAS'!$K$20,INT((ROW()-13)/2),0)),"",OFFSET('9. METAS'!$K$20,INT((ROW()-13)/2),0))</f>
        <v/>
      </c>
      <c r="I235" s="804"/>
      <c r="J235" s="242">
        <f ca="1">IF(MOD(ROW()-13,2)=0,IF(ISBLANK(OFFSET('10. SEGUIMIENTO 2025'!$N$14,INT((ROW()-13)/2),0)),"",OFFSET('10. SEGUIMIENTO 2025'!$N$14,INT((ROW()-13)/2),0)),IF(ISBLANK(OFFSET('9. METAS'!$N$20,INT((ROW()-14)/2),0)),"",OFFSET('9. METAS'!$N$20,INT((ROW()-14)/2),0)))</f>
        <v>41</v>
      </c>
      <c r="K235" s="243" t="str">
        <f ca="1">IF(MOD(ROW()-13,2)=0,IF(ISBLANK(OFFSET('10. SEGUIMIENTO 2025'!$O$14,INT((ROW()-13)/2),0)),"",OFFSET('10. SEGUIMIENTO 2025'!$O$14,INT((ROW()-13)/2),0)),IF(ISBLANK(OFFSET('9. METAS'!$O$20,INT((ROW()-14)/2),0)),"",OFFSET('9. METAS'!$O$20,INT((ROW()-14)/2),0)))</f>
        <v/>
      </c>
      <c r="L235" s="243" t="str">
        <f ca="1">IF(MOD(ROW()-13,2)=0,IF(ISBLANK(OFFSET('10. SEGUIMIENTO 2025'!$P$14,INT((ROW()-13)/2),0)),"",OFFSET('10. SEGUIMIENTO 2025'!$P$14,INT((ROW()-13)/2),0)),IF(ISBLANK(OFFSET('9. METAS'!$P$20,INT((ROW()-14)/2),0)),"",OFFSET('9. METAS'!$P$20,INT((ROW()-14)/2),0)))</f>
        <v/>
      </c>
      <c r="M235" s="244" t="str">
        <f ca="1">IF(MOD(ROW()-13,2)=0,IF(ISBLANK(OFFSET('10. SEGUIMIENTO 2025'!$Q$14,INT((ROW()-13)/2),0)),"",OFFSET('10. SEGUIMIENTO 2025'!$Q$14,INT((ROW()-13)/2),0)),IF(ISBLANK(OFFSET('9. METAS'!$Q$20,INT((ROW()-14)/2),0)),"",OFFSET('9. METAS'!$Q$20,INT((ROW()-14)/2),0)))</f>
        <v/>
      </c>
      <c r="N235" s="810" t="str">
        <f t="shared" ref="N235" ca="1" si="217">IFERROR(J235/J236,"ND")</f>
        <v>ND</v>
      </c>
      <c r="O235" s="812" t="str">
        <f t="shared" ref="O235" ca="1" si="218">IFERROR(((J235)/H235),"ND")</f>
        <v>ND</v>
      </c>
      <c r="P235" s="816"/>
    </row>
    <row r="236" spans="3:16">
      <c r="C236" s="789"/>
      <c r="D236" s="791"/>
      <c r="E236" s="791"/>
      <c r="F236" s="793"/>
      <c r="G236" s="795"/>
      <c r="H236" s="801"/>
      <c r="I236" s="805"/>
      <c r="J236" s="242" t="str">
        <f ca="1">IF(MOD(ROW()-13,2)=0,IF(ISBLANK(OFFSET('10. SEGUIMIENTO 2025'!$N$14,INT((ROW()-13)/2),0)),"",OFFSET('10. SEGUIMIENTO 2025'!$N$14,INT((ROW()-13)/2),0)),IF(ISBLANK(OFFSET('9. METAS'!$N$20,INT((ROW()-14)/2),0)),"",OFFSET('9. METAS'!$N$20,INT((ROW()-14)/2),0)))</f>
        <v/>
      </c>
      <c r="K236" s="243" t="str">
        <f ca="1">IF(MOD(ROW()-13,2)=0,IF(ISBLANK(OFFSET('10. SEGUIMIENTO 2025'!$O$14,INT((ROW()-13)/2),0)),"",OFFSET('10. SEGUIMIENTO 2025'!$O$14,INT((ROW()-13)/2),0)),IF(ISBLANK(OFFSET('9. METAS'!$O$20,INT((ROW()-14)/2),0)),"",OFFSET('9. METAS'!$O$20,INT((ROW()-14)/2),0)))</f>
        <v/>
      </c>
      <c r="L236" s="243" t="str">
        <f ca="1">IF(MOD(ROW()-13,2)=0,IF(ISBLANK(OFFSET('10. SEGUIMIENTO 2025'!$P$14,INT((ROW()-13)/2),0)),"",OFFSET('10. SEGUIMIENTO 2025'!$P$14,INT((ROW()-13)/2),0)),IF(ISBLANK(OFFSET('9. METAS'!$P$20,INT((ROW()-14)/2),0)),"",OFFSET('9. METAS'!$P$20,INT((ROW()-14)/2),0)))</f>
        <v/>
      </c>
      <c r="M236" s="244" t="str">
        <f ca="1">IF(MOD(ROW()-13,2)=0,IF(ISBLANK(OFFSET('10. SEGUIMIENTO 2025'!$Q$14,INT((ROW()-13)/2),0)),"",OFFSET('10. SEGUIMIENTO 2025'!$Q$14,INT((ROW()-13)/2),0)),IF(ISBLANK(OFFSET('9. METAS'!$Q$20,INT((ROW()-14)/2),0)),"",OFFSET('9. METAS'!$Q$20,INT((ROW()-14)/2),0)))</f>
        <v/>
      </c>
      <c r="N236" s="811"/>
      <c r="O236" s="813"/>
      <c r="P236" s="817"/>
    </row>
    <row r="237" spans="3:16">
      <c r="C237" s="797" t="str">
        <f ca="1">IF(ISBLANK(OFFSET('5. Pp (3 años)'!$C$45,INT((ROW()-13)/2),0)),"",OFFSET('5. Pp (3 años)'!$C$45,INT((ROW()-13)/2),0))</f>
        <v/>
      </c>
      <c r="D237" s="791" t="str">
        <f ca="1">IF(ISBLANK(OFFSET('5. Pp (3 años)'!$D$45,INT((ROW()-13)/2),0)),"",OFFSET('5. Pp (3 años)'!$D$45,INT((ROW()-13)/2),0))</f>
        <v/>
      </c>
      <c r="E237" s="791" t="str">
        <f ca="1">IF(ISBLANK(OFFSET('5. Pp (3 años)'!$E$45,INT((ROW()-13)/2),0)),"",OFFSET('5. Pp (3 años)'!$E$45,INT((ROW()-13)/2),0))</f>
        <v/>
      </c>
      <c r="F237" s="793" t="str">
        <f ca="1">IF(ISBLANK(OFFSET('5. Pp (3 años)'!$K$45,INT((ROW()-13)/2),0)),"",OFFSET('5. Pp (3 años)'!$K$45,INT((ROW()-13)/2),0))</f>
        <v/>
      </c>
      <c r="G237" s="795" t="str">
        <f ca="1">IF(ISBLANK(OFFSET('5. Pp (3 años)'!$H$45,INT((ROW()-13)/2),0)),"",OFFSET('5. Pp (3 años)'!$H$45,INT((ROW()-13)/2),0))</f>
        <v/>
      </c>
      <c r="H237" s="801" t="str">
        <f ca="1">IF(ISBLANK(OFFSET('9. METAS'!$K$20,INT((ROW()-13)/2),0)),"",OFFSET('9. METAS'!$K$20,INT((ROW()-13)/2),0))</f>
        <v/>
      </c>
      <c r="I237" s="804"/>
      <c r="J237" s="242">
        <f ca="1">IF(MOD(ROW()-13,2)=0,IF(ISBLANK(OFFSET('10. SEGUIMIENTO 2025'!$N$14,INT((ROW()-13)/2),0)),"",OFFSET('10. SEGUIMIENTO 2025'!$N$14,INT((ROW()-13)/2),0)),IF(ISBLANK(OFFSET('9. METAS'!$N$20,INT((ROW()-14)/2),0)),"",OFFSET('9. METAS'!$N$20,INT((ROW()-14)/2),0)))</f>
        <v>41</v>
      </c>
      <c r="K237" s="243" t="str">
        <f ca="1">IF(MOD(ROW()-13,2)=0,IF(ISBLANK(OFFSET('10. SEGUIMIENTO 2025'!$O$14,INT((ROW()-13)/2),0)),"",OFFSET('10. SEGUIMIENTO 2025'!$O$14,INT((ROW()-13)/2),0)),IF(ISBLANK(OFFSET('9. METAS'!$O$20,INT((ROW()-14)/2),0)),"",OFFSET('9. METAS'!$O$20,INT((ROW()-14)/2),0)))</f>
        <v/>
      </c>
      <c r="L237" s="243" t="str">
        <f ca="1">IF(MOD(ROW()-13,2)=0,IF(ISBLANK(OFFSET('10. SEGUIMIENTO 2025'!$P$14,INT((ROW()-13)/2),0)),"",OFFSET('10. SEGUIMIENTO 2025'!$P$14,INT((ROW()-13)/2),0)),IF(ISBLANK(OFFSET('9. METAS'!$P$20,INT((ROW()-14)/2),0)),"",OFFSET('9. METAS'!$P$20,INT((ROW()-14)/2),0)))</f>
        <v/>
      </c>
      <c r="M237" s="244" t="str">
        <f ca="1">IF(MOD(ROW()-13,2)=0,IF(ISBLANK(OFFSET('10. SEGUIMIENTO 2025'!$Q$14,INT((ROW()-13)/2),0)),"",OFFSET('10. SEGUIMIENTO 2025'!$Q$14,INT((ROW()-13)/2),0)),IF(ISBLANK(OFFSET('9. METAS'!$Q$20,INT((ROW()-14)/2),0)),"",OFFSET('9. METAS'!$Q$20,INT((ROW()-14)/2),0)))</f>
        <v/>
      </c>
      <c r="N237" s="810" t="str">
        <f t="shared" ref="N237" ca="1" si="219">IFERROR(J237/J238,"ND")</f>
        <v>ND</v>
      </c>
      <c r="O237" s="812" t="str">
        <f t="shared" ref="O237" ca="1" si="220">IFERROR(((J237)/H237),"ND")</f>
        <v>ND</v>
      </c>
      <c r="P237" s="816"/>
    </row>
    <row r="238" spans="3:16">
      <c r="C238" s="789"/>
      <c r="D238" s="791"/>
      <c r="E238" s="791"/>
      <c r="F238" s="793"/>
      <c r="G238" s="795"/>
      <c r="H238" s="801"/>
      <c r="I238" s="805"/>
      <c r="J238" s="242" t="str">
        <f ca="1">IF(MOD(ROW()-13,2)=0,IF(ISBLANK(OFFSET('10. SEGUIMIENTO 2025'!$N$14,INT((ROW()-13)/2),0)),"",OFFSET('10. SEGUIMIENTO 2025'!$N$14,INT((ROW()-13)/2),0)),IF(ISBLANK(OFFSET('9. METAS'!$N$20,INT((ROW()-14)/2),0)),"",OFFSET('9. METAS'!$N$20,INT((ROW()-14)/2),0)))</f>
        <v/>
      </c>
      <c r="K238" s="243" t="str">
        <f ca="1">IF(MOD(ROW()-13,2)=0,IF(ISBLANK(OFFSET('10. SEGUIMIENTO 2025'!$O$14,INT((ROW()-13)/2),0)),"",OFFSET('10. SEGUIMIENTO 2025'!$O$14,INT((ROW()-13)/2),0)),IF(ISBLANK(OFFSET('9. METAS'!$O$20,INT((ROW()-14)/2),0)),"",OFFSET('9. METAS'!$O$20,INT((ROW()-14)/2),0)))</f>
        <v/>
      </c>
      <c r="L238" s="243" t="str">
        <f ca="1">IF(MOD(ROW()-13,2)=0,IF(ISBLANK(OFFSET('10. SEGUIMIENTO 2025'!$P$14,INT((ROW()-13)/2),0)),"",OFFSET('10. SEGUIMIENTO 2025'!$P$14,INT((ROW()-13)/2),0)),IF(ISBLANK(OFFSET('9. METAS'!$P$20,INT((ROW()-14)/2),0)),"",OFFSET('9. METAS'!$P$20,INT((ROW()-14)/2),0)))</f>
        <v/>
      </c>
      <c r="M238" s="244" t="str">
        <f ca="1">IF(MOD(ROW()-13,2)=0,IF(ISBLANK(OFFSET('10. SEGUIMIENTO 2025'!$Q$14,INT((ROW()-13)/2),0)),"",OFFSET('10. SEGUIMIENTO 2025'!$Q$14,INT((ROW()-13)/2),0)),IF(ISBLANK(OFFSET('9. METAS'!$Q$20,INT((ROW()-14)/2),0)),"",OFFSET('9. METAS'!$Q$20,INT((ROW()-14)/2),0)))</f>
        <v/>
      </c>
      <c r="N238" s="811"/>
      <c r="O238" s="813"/>
      <c r="P238" s="817"/>
    </row>
    <row r="239" spans="3:16">
      <c r="C239" s="797" t="str">
        <f ca="1">IF(ISBLANK(OFFSET('5. Pp (3 años)'!$C$45,INT((ROW()-13)/2),0)),"",OFFSET('5. Pp (3 años)'!$C$45,INT((ROW()-13)/2),0))</f>
        <v/>
      </c>
      <c r="D239" s="791" t="str">
        <f ca="1">IF(ISBLANK(OFFSET('5. Pp (3 años)'!$D$45,INT((ROW()-13)/2),0)),"",OFFSET('5. Pp (3 años)'!$D$45,INT((ROW()-13)/2),0))</f>
        <v/>
      </c>
      <c r="E239" s="791" t="str">
        <f ca="1">IF(ISBLANK(OFFSET('5. Pp (3 años)'!$E$45,INT((ROW()-13)/2),0)),"",OFFSET('5. Pp (3 años)'!$E$45,INT((ROW()-13)/2),0))</f>
        <v/>
      </c>
      <c r="F239" s="793" t="str">
        <f ca="1">IF(ISBLANK(OFFSET('5. Pp (3 años)'!$K$45,INT((ROW()-13)/2),0)),"",OFFSET('5. Pp (3 años)'!$K$45,INT((ROW()-13)/2),0))</f>
        <v/>
      </c>
      <c r="G239" s="795" t="str">
        <f ca="1">IF(ISBLANK(OFFSET('5. Pp (3 años)'!$H$45,INT((ROW()-13)/2),0)),"",OFFSET('5. Pp (3 años)'!$H$45,INT((ROW()-13)/2),0))</f>
        <v/>
      </c>
      <c r="H239" s="801" t="str">
        <f ca="1">IF(ISBLANK(OFFSET('9. METAS'!$K$20,INT((ROW()-13)/2),0)),"",OFFSET('9. METAS'!$K$20,INT((ROW()-13)/2),0))</f>
        <v/>
      </c>
      <c r="I239" s="804"/>
      <c r="J239" s="242">
        <f ca="1">IF(MOD(ROW()-13,2)=0,IF(ISBLANK(OFFSET('10. SEGUIMIENTO 2025'!$N$14,INT((ROW()-13)/2),0)),"",OFFSET('10. SEGUIMIENTO 2025'!$N$14,INT((ROW()-13)/2),0)),IF(ISBLANK(OFFSET('9. METAS'!$N$20,INT((ROW()-14)/2),0)),"",OFFSET('9. METAS'!$N$20,INT((ROW()-14)/2),0)))</f>
        <v>41</v>
      </c>
      <c r="K239" s="243" t="str">
        <f ca="1">IF(MOD(ROW()-13,2)=0,IF(ISBLANK(OFFSET('10. SEGUIMIENTO 2025'!$O$14,INT((ROW()-13)/2),0)),"",OFFSET('10. SEGUIMIENTO 2025'!$O$14,INT((ROW()-13)/2),0)),IF(ISBLANK(OFFSET('9. METAS'!$O$20,INT((ROW()-14)/2),0)),"",OFFSET('9. METAS'!$O$20,INT((ROW()-14)/2),0)))</f>
        <v/>
      </c>
      <c r="L239" s="243" t="str">
        <f ca="1">IF(MOD(ROW()-13,2)=0,IF(ISBLANK(OFFSET('10. SEGUIMIENTO 2025'!$P$14,INT((ROW()-13)/2),0)),"",OFFSET('10. SEGUIMIENTO 2025'!$P$14,INT((ROW()-13)/2),0)),IF(ISBLANK(OFFSET('9. METAS'!$P$20,INT((ROW()-14)/2),0)),"",OFFSET('9. METAS'!$P$20,INT((ROW()-14)/2),0)))</f>
        <v/>
      </c>
      <c r="M239" s="244" t="str">
        <f ca="1">IF(MOD(ROW()-13,2)=0,IF(ISBLANK(OFFSET('10. SEGUIMIENTO 2025'!$Q$14,INT((ROW()-13)/2),0)),"",OFFSET('10. SEGUIMIENTO 2025'!$Q$14,INT((ROW()-13)/2),0)),IF(ISBLANK(OFFSET('9. METAS'!$Q$20,INT((ROW()-14)/2),0)),"",OFFSET('9. METAS'!$Q$20,INT((ROW()-14)/2),0)))</f>
        <v/>
      </c>
      <c r="N239" s="810" t="str">
        <f t="shared" ref="N239" ca="1" si="221">IFERROR(J239/J240,"ND")</f>
        <v>ND</v>
      </c>
      <c r="O239" s="812" t="str">
        <f t="shared" ref="O239" ca="1" si="222">IFERROR(((J239)/H239),"ND")</f>
        <v>ND</v>
      </c>
      <c r="P239" s="816"/>
    </row>
    <row r="240" spans="3:16">
      <c r="C240" s="789"/>
      <c r="D240" s="791"/>
      <c r="E240" s="791"/>
      <c r="F240" s="793"/>
      <c r="G240" s="795"/>
      <c r="H240" s="801"/>
      <c r="I240" s="805"/>
      <c r="J240" s="242" t="str">
        <f ca="1">IF(MOD(ROW()-13,2)=0,IF(ISBLANK(OFFSET('10. SEGUIMIENTO 2025'!$N$14,INT((ROW()-13)/2),0)),"",OFFSET('10. SEGUIMIENTO 2025'!$N$14,INT((ROW()-13)/2),0)),IF(ISBLANK(OFFSET('9. METAS'!$N$20,INT((ROW()-14)/2),0)),"",OFFSET('9. METAS'!$N$20,INT((ROW()-14)/2),0)))</f>
        <v/>
      </c>
      <c r="K240" s="243" t="str">
        <f ca="1">IF(MOD(ROW()-13,2)=0,IF(ISBLANK(OFFSET('10. SEGUIMIENTO 2025'!$O$14,INT((ROW()-13)/2),0)),"",OFFSET('10. SEGUIMIENTO 2025'!$O$14,INT((ROW()-13)/2),0)),IF(ISBLANK(OFFSET('9. METAS'!$O$20,INT((ROW()-14)/2),0)),"",OFFSET('9. METAS'!$O$20,INT((ROW()-14)/2),0)))</f>
        <v/>
      </c>
      <c r="L240" s="243" t="str">
        <f ca="1">IF(MOD(ROW()-13,2)=0,IF(ISBLANK(OFFSET('10. SEGUIMIENTO 2025'!$P$14,INT((ROW()-13)/2),0)),"",OFFSET('10. SEGUIMIENTO 2025'!$P$14,INT((ROW()-13)/2),0)),IF(ISBLANK(OFFSET('9. METAS'!$P$20,INT((ROW()-14)/2),0)),"",OFFSET('9. METAS'!$P$20,INT((ROW()-14)/2),0)))</f>
        <v/>
      </c>
      <c r="M240" s="244" t="str">
        <f ca="1">IF(MOD(ROW()-13,2)=0,IF(ISBLANK(OFFSET('10. SEGUIMIENTO 2025'!$Q$14,INT((ROW()-13)/2),0)),"",OFFSET('10. SEGUIMIENTO 2025'!$Q$14,INT((ROW()-13)/2),0)),IF(ISBLANK(OFFSET('9. METAS'!$Q$20,INT((ROW()-14)/2),0)),"",OFFSET('9. METAS'!$Q$20,INT((ROW()-14)/2),0)))</f>
        <v/>
      </c>
      <c r="N240" s="811"/>
      <c r="O240" s="813"/>
      <c r="P240" s="817"/>
    </row>
    <row r="241" spans="3:16">
      <c r="C241" s="797" t="str">
        <f ca="1">IF(ISBLANK(OFFSET('5. Pp (3 años)'!$C$45,INT((ROW()-13)/2),0)),"",OFFSET('5. Pp (3 años)'!$C$45,INT((ROW()-13)/2),0))</f>
        <v/>
      </c>
      <c r="D241" s="791" t="str">
        <f ca="1">IF(ISBLANK(OFFSET('5. Pp (3 años)'!$D$45,INT((ROW()-13)/2),0)),"",OFFSET('5. Pp (3 años)'!$D$45,INT((ROW()-13)/2),0))</f>
        <v/>
      </c>
      <c r="E241" s="791" t="str">
        <f ca="1">IF(ISBLANK(OFFSET('5. Pp (3 años)'!$E$45,INT((ROW()-13)/2),0)),"",OFFSET('5. Pp (3 años)'!$E$45,INT((ROW()-13)/2),0))</f>
        <v/>
      </c>
      <c r="F241" s="793" t="str">
        <f ca="1">IF(ISBLANK(OFFSET('5. Pp (3 años)'!$K$45,INT((ROW()-13)/2),0)),"",OFFSET('5. Pp (3 años)'!$K$45,INT((ROW()-13)/2),0))</f>
        <v/>
      </c>
      <c r="G241" s="795" t="str">
        <f ca="1">IF(ISBLANK(OFFSET('5. Pp (3 años)'!$H$45,INT((ROW()-13)/2),0)),"",OFFSET('5. Pp (3 años)'!$H$45,INT((ROW()-13)/2),0))</f>
        <v/>
      </c>
      <c r="H241" s="801" t="str">
        <f ca="1">IF(ISBLANK(OFFSET('9. METAS'!$K$20,INT((ROW()-13)/2),0)),"",OFFSET('9. METAS'!$K$20,INT((ROW()-13)/2),0))</f>
        <v/>
      </c>
      <c r="I241" s="804"/>
      <c r="J241" s="242">
        <f ca="1">IF(MOD(ROW()-13,2)=0,IF(ISBLANK(OFFSET('10. SEGUIMIENTO 2025'!$N$14,INT((ROW()-13)/2),0)),"",OFFSET('10. SEGUIMIENTO 2025'!$N$14,INT((ROW()-13)/2),0)),IF(ISBLANK(OFFSET('9. METAS'!$N$20,INT((ROW()-14)/2),0)),"",OFFSET('9. METAS'!$N$20,INT((ROW()-14)/2),0)))</f>
        <v>41</v>
      </c>
      <c r="K241" s="243" t="str">
        <f ca="1">IF(MOD(ROW()-13,2)=0,IF(ISBLANK(OFFSET('10. SEGUIMIENTO 2025'!$O$14,INT((ROW()-13)/2),0)),"",OFFSET('10. SEGUIMIENTO 2025'!$O$14,INT((ROW()-13)/2),0)),IF(ISBLANK(OFFSET('9. METAS'!$O$20,INT((ROW()-14)/2),0)),"",OFFSET('9. METAS'!$O$20,INT((ROW()-14)/2),0)))</f>
        <v/>
      </c>
      <c r="L241" s="243" t="str">
        <f ca="1">IF(MOD(ROW()-13,2)=0,IF(ISBLANK(OFFSET('10. SEGUIMIENTO 2025'!$P$14,INT((ROW()-13)/2),0)),"",OFFSET('10. SEGUIMIENTO 2025'!$P$14,INT((ROW()-13)/2),0)),IF(ISBLANK(OFFSET('9. METAS'!$P$20,INT((ROW()-14)/2),0)),"",OFFSET('9. METAS'!$P$20,INT((ROW()-14)/2),0)))</f>
        <v/>
      </c>
      <c r="M241" s="244" t="str">
        <f ca="1">IF(MOD(ROW()-13,2)=0,IF(ISBLANK(OFFSET('10. SEGUIMIENTO 2025'!$Q$14,INT((ROW()-13)/2),0)),"",OFFSET('10. SEGUIMIENTO 2025'!$Q$14,INT((ROW()-13)/2),0)),IF(ISBLANK(OFFSET('9. METAS'!$Q$20,INT((ROW()-14)/2),0)),"",OFFSET('9. METAS'!$Q$20,INT((ROW()-14)/2),0)))</f>
        <v/>
      </c>
      <c r="N241" s="810" t="str">
        <f t="shared" ref="N241" ca="1" si="223">IFERROR(J241/J242,"ND")</f>
        <v>ND</v>
      </c>
      <c r="O241" s="812" t="str">
        <f t="shared" ref="O241" ca="1" si="224">IFERROR(((J241)/H241),"ND")</f>
        <v>ND</v>
      </c>
      <c r="P241" s="816"/>
    </row>
    <row r="242" spans="3:16">
      <c r="C242" s="789"/>
      <c r="D242" s="791"/>
      <c r="E242" s="791"/>
      <c r="F242" s="793"/>
      <c r="G242" s="795"/>
      <c r="H242" s="801"/>
      <c r="I242" s="805"/>
      <c r="J242" s="242" t="str">
        <f ca="1">IF(MOD(ROW()-13,2)=0,IF(ISBLANK(OFFSET('10. SEGUIMIENTO 2025'!$N$14,INT((ROW()-13)/2),0)),"",OFFSET('10. SEGUIMIENTO 2025'!$N$14,INT((ROW()-13)/2),0)),IF(ISBLANK(OFFSET('9. METAS'!$N$20,INT((ROW()-14)/2),0)),"",OFFSET('9. METAS'!$N$20,INT((ROW()-14)/2),0)))</f>
        <v/>
      </c>
      <c r="K242" s="243" t="str">
        <f ca="1">IF(MOD(ROW()-13,2)=0,IF(ISBLANK(OFFSET('10. SEGUIMIENTO 2025'!$O$14,INT((ROW()-13)/2),0)),"",OFFSET('10. SEGUIMIENTO 2025'!$O$14,INT((ROW()-13)/2),0)),IF(ISBLANK(OFFSET('9. METAS'!$O$20,INT((ROW()-14)/2),0)),"",OFFSET('9. METAS'!$O$20,INT((ROW()-14)/2),0)))</f>
        <v/>
      </c>
      <c r="L242" s="243" t="str">
        <f ca="1">IF(MOD(ROW()-13,2)=0,IF(ISBLANK(OFFSET('10. SEGUIMIENTO 2025'!$P$14,INT((ROW()-13)/2),0)),"",OFFSET('10. SEGUIMIENTO 2025'!$P$14,INT((ROW()-13)/2),0)),IF(ISBLANK(OFFSET('9. METAS'!$P$20,INT((ROW()-14)/2),0)),"",OFFSET('9. METAS'!$P$20,INT((ROW()-14)/2),0)))</f>
        <v/>
      </c>
      <c r="M242" s="244" t="str">
        <f ca="1">IF(MOD(ROW()-13,2)=0,IF(ISBLANK(OFFSET('10. SEGUIMIENTO 2025'!$Q$14,INT((ROW()-13)/2),0)),"",OFFSET('10. SEGUIMIENTO 2025'!$Q$14,INT((ROW()-13)/2),0)),IF(ISBLANK(OFFSET('9. METAS'!$Q$20,INT((ROW()-14)/2),0)),"",OFFSET('9. METAS'!$Q$20,INT((ROW()-14)/2),0)))</f>
        <v/>
      </c>
      <c r="N242" s="811"/>
      <c r="O242" s="813"/>
      <c r="P242" s="817"/>
    </row>
    <row r="243" spans="3:16">
      <c r="C243" s="797" t="str">
        <f ca="1">IF(ISBLANK(OFFSET('5. Pp (3 años)'!$C$45,INT((ROW()-13)/2),0)),"",OFFSET('5. Pp (3 años)'!$C$45,INT((ROW()-13)/2),0))</f>
        <v/>
      </c>
      <c r="D243" s="791" t="str">
        <f ca="1">IF(ISBLANK(OFFSET('5. Pp (3 años)'!$D$45,INT((ROW()-13)/2),0)),"",OFFSET('5. Pp (3 años)'!$D$45,INT((ROW()-13)/2),0))</f>
        <v/>
      </c>
      <c r="E243" s="791" t="str">
        <f ca="1">IF(ISBLANK(OFFSET('5. Pp (3 años)'!$E$45,INT((ROW()-13)/2),0)),"",OFFSET('5. Pp (3 años)'!$E$45,INT((ROW()-13)/2),0))</f>
        <v/>
      </c>
      <c r="F243" s="793" t="str">
        <f ca="1">IF(ISBLANK(OFFSET('5. Pp (3 años)'!$K$45,INT((ROW()-13)/2),0)),"",OFFSET('5. Pp (3 años)'!$K$45,INT((ROW()-13)/2),0))</f>
        <v/>
      </c>
      <c r="G243" s="795" t="str">
        <f ca="1">IF(ISBLANK(OFFSET('5. Pp (3 años)'!$H$45,INT((ROW()-13)/2),0)),"",OFFSET('5. Pp (3 años)'!$H$45,INT((ROW()-13)/2),0))</f>
        <v/>
      </c>
      <c r="H243" s="801" t="str">
        <f ca="1">IF(ISBLANK(OFFSET('9. METAS'!$K$20,INT((ROW()-13)/2),0)),"",OFFSET('9. METAS'!$K$20,INT((ROW()-13)/2),0))</f>
        <v/>
      </c>
      <c r="I243" s="804"/>
      <c r="J243" s="242">
        <f ca="1">IF(MOD(ROW()-13,2)=0,IF(ISBLANK(OFFSET('10. SEGUIMIENTO 2025'!$N$14,INT((ROW()-13)/2),0)),"",OFFSET('10. SEGUIMIENTO 2025'!$N$14,INT((ROW()-13)/2),0)),IF(ISBLANK(OFFSET('9. METAS'!$N$20,INT((ROW()-14)/2),0)),"",OFFSET('9. METAS'!$N$20,INT((ROW()-14)/2),0)))</f>
        <v>41</v>
      </c>
      <c r="K243" s="243" t="str">
        <f ca="1">IF(MOD(ROW()-13,2)=0,IF(ISBLANK(OFFSET('10. SEGUIMIENTO 2025'!$O$14,INT((ROW()-13)/2),0)),"",OFFSET('10. SEGUIMIENTO 2025'!$O$14,INT((ROW()-13)/2),0)),IF(ISBLANK(OFFSET('9. METAS'!$O$20,INT((ROW()-14)/2),0)),"",OFFSET('9. METAS'!$O$20,INT((ROW()-14)/2),0)))</f>
        <v/>
      </c>
      <c r="L243" s="243" t="str">
        <f ca="1">IF(MOD(ROW()-13,2)=0,IF(ISBLANK(OFFSET('10. SEGUIMIENTO 2025'!$P$14,INT((ROW()-13)/2),0)),"",OFFSET('10. SEGUIMIENTO 2025'!$P$14,INT((ROW()-13)/2),0)),IF(ISBLANK(OFFSET('9. METAS'!$P$20,INT((ROW()-14)/2),0)),"",OFFSET('9. METAS'!$P$20,INT((ROW()-14)/2),0)))</f>
        <v/>
      </c>
      <c r="M243" s="244" t="str">
        <f ca="1">IF(MOD(ROW()-13,2)=0,IF(ISBLANK(OFFSET('10. SEGUIMIENTO 2025'!$Q$14,INT((ROW()-13)/2),0)),"",OFFSET('10. SEGUIMIENTO 2025'!$Q$14,INT((ROW()-13)/2),0)),IF(ISBLANK(OFFSET('9. METAS'!$Q$20,INT((ROW()-14)/2),0)),"",OFFSET('9. METAS'!$Q$20,INT((ROW()-14)/2),0)))</f>
        <v/>
      </c>
      <c r="N243" s="810" t="str">
        <f t="shared" ref="N243" ca="1" si="225">IFERROR(J243/J244,"ND")</f>
        <v>ND</v>
      </c>
      <c r="O243" s="812" t="str">
        <f t="shared" ref="O243" ca="1" si="226">IFERROR(((J243)/H243),"ND")</f>
        <v>ND</v>
      </c>
      <c r="P243" s="816"/>
    </row>
    <row r="244" spans="3:16">
      <c r="C244" s="789"/>
      <c r="D244" s="791"/>
      <c r="E244" s="791"/>
      <c r="F244" s="793"/>
      <c r="G244" s="795"/>
      <c r="H244" s="801"/>
      <c r="I244" s="805"/>
      <c r="J244" s="242" t="str">
        <f ca="1">IF(MOD(ROW()-13,2)=0,IF(ISBLANK(OFFSET('10. SEGUIMIENTO 2025'!$N$14,INT((ROW()-13)/2),0)),"",OFFSET('10. SEGUIMIENTO 2025'!$N$14,INT((ROW()-13)/2),0)),IF(ISBLANK(OFFSET('9. METAS'!$N$20,INT((ROW()-14)/2),0)),"",OFFSET('9. METAS'!$N$20,INT((ROW()-14)/2),0)))</f>
        <v/>
      </c>
      <c r="K244" s="243" t="str">
        <f ca="1">IF(MOD(ROW()-13,2)=0,IF(ISBLANK(OFFSET('10. SEGUIMIENTO 2025'!$O$14,INT((ROW()-13)/2),0)),"",OFFSET('10. SEGUIMIENTO 2025'!$O$14,INT((ROW()-13)/2),0)),IF(ISBLANK(OFFSET('9. METAS'!$O$20,INT((ROW()-14)/2),0)),"",OFFSET('9. METAS'!$O$20,INT((ROW()-14)/2),0)))</f>
        <v/>
      </c>
      <c r="L244" s="243" t="str">
        <f ca="1">IF(MOD(ROW()-13,2)=0,IF(ISBLANK(OFFSET('10. SEGUIMIENTO 2025'!$P$14,INT((ROW()-13)/2),0)),"",OFFSET('10. SEGUIMIENTO 2025'!$P$14,INT((ROW()-13)/2),0)),IF(ISBLANK(OFFSET('9. METAS'!$P$20,INT((ROW()-14)/2),0)),"",OFFSET('9. METAS'!$P$20,INT((ROW()-14)/2),0)))</f>
        <v/>
      </c>
      <c r="M244" s="244" t="str">
        <f ca="1">IF(MOD(ROW()-13,2)=0,IF(ISBLANK(OFFSET('10. SEGUIMIENTO 2025'!$Q$14,INT((ROW()-13)/2),0)),"",OFFSET('10. SEGUIMIENTO 2025'!$Q$14,INT((ROW()-13)/2),0)),IF(ISBLANK(OFFSET('9. METAS'!$Q$20,INT((ROW()-14)/2),0)),"",OFFSET('9. METAS'!$Q$20,INT((ROW()-14)/2),0)))</f>
        <v/>
      </c>
      <c r="N244" s="811"/>
      <c r="O244" s="813"/>
      <c r="P244" s="817"/>
    </row>
    <row r="245" spans="3:16">
      <c r="C245" s="797" t="str">
        <f ca="1">IF(ISBLANK(OFFSET('5. Pp (3 años)'!$C$45,INT((ROW()-13)/2),0)),"",OFFSET('5. Pp (3 años)'!$C$45,INT((ROW()-13)/2),0))</f>
        <v/>
      </c>
      <c r="D245" s="791" t="str">
        <f ca="1">IF(ISBLANK(OFFSET('5. Pp (3 años)'!$D$45,INT((ROW()-13)/2),0)),"",OFFSET('5. Pp (3 años)'!$D$45,INT((ROW()-13)/2),0))</f>
        <v/>
      </c>
      <c r="E245" s="791" t="str">
        <f ca="1">IF(ISBLANK(OFFSET('5. Pp (3 años)'!$E$45,INT((ROW()-13)/2),0)),"",OFFSET('5. Pp (3 años)'!$E$45,INT((ROW()-13)/2),0))</f>
        <v/>
      </c>
      <c r="F245" s="793" t="str">
        <f ca="1">IF(ISBLANK(OFFSET('5. Pp (3 años)'!$K$45,INT((ROW()-13)/2),0)),"",OFFSET('5. Pp (3 años)'!$K$45,INT((ROW()-13)/2),0))</f>
        <v/>
      </c>
      <c r="G245" s="795" t="str">
        <f ca="1">IF(ISBLANK(OFFSET('5. Pp (3 años)'!$H$45,INT((ROW()-13)/2),0)),"",OFFSET('5. Pp (3 años)'!$H$45,INT((ROW()-13)/2),0))</f>
        <v/>
      </c>
      <c r="H245" s="801" t="str">
        <f ca="1">IF(ISBLANK(OFFSET('9. METAS'!$K$20,INT((ROW()-13)/2),0)),"",OFFSET('9. METAS'!$K$20,INT((ROW()-13)/2),0))</f>
        <v/>
      </c>
      <c r="I245" s="804"/>
      <c r="J245" s="242">
        <f ca="1">IF(MOD(ROW()-13,2)=0,IF(ISBLANK(OFFSET('10. SEGUIMIENTO 2025'!$N$14,INT((ROW()-13)/2),0)),"",OFFSET('10. SEGUIMIENTO 2025'!$N$14,INT((ROW()-13)/2),0)),IF(ISBLANK(OFFSET('9. METAS'!$N$20,INT((ROW()-14)/2),0)),"",OFFSET('9. METAS'!$N$20,INT((ROW()-14)/2),0)))</f>
        <v>41</v>
      </c>
      <c r="K245" s="243" t="str">
        <f ca="1">IF(MOD(ROW()-13,2)=0,IF(ISBLANK(OFFSET('10. SEGUIMIENTO 2025'!$O$14,INT((ROW()-13)/2),0)),"",OFFSET('10. SEGUIMIENTO 2025'!$O$14,INT((ROW()-13)/2),0)),IF(ISBLANK(OFFSET('9. METAS'!$O$20,INT((ROW()-14)/2),0)),"",OFFSET('9. METAS'!$O$20,INT((ROW()-14)/2),0)))</f>
        <v/>
      </c>
      <c r="L245" s="243" t="str">
        <f ca="1">IF(MOD(ROW()-13,2)=0,IF(ISBLANK(OFFSET('10. SEGUIMIENTO 2025'!$P$14,INT((ROW()-13)/2),0)),"",OFFSET('10. SEGUIMIENTO 2025'!$P$14,INT((ROW()-13)/2),0)),IF(ISBLANK(OFFSET('9. METAS'!$P$20,INT((ROW()-14)/2),0)),"",OFFSET('9. METAS'!$P$20,INT((ROW()-14)/2),0)))</f>
        <v/>
      </c>
      <c r="M245" s="244" t="str">
        <f ca="1">IF(MOD(ROW()-13,2)=0,IF(ISBLANK(OFFSET('10. SEGUIMIENTO 2025'!$Q$14,INT((ROW()-13)/2),0)),"",OFFSET('10. SEGUIMIENTO 2025'!$Q$14,INT((ROW()-13)/2),0)),IF(ISBLANK(OFFSET('9. METAS'!$Q$20,INT((ROW()-14)/2),0)),"",OFFSET('9. METAS'!$Q$20,INT((ROW()-14)/2),0)))</f>
        <v/>
      </c>
      <c r="N245" s="810" t="str">
        <f t="shared" ref="N245" ca="1" si="227">IFERROR(J245/J246,"ND")</f>
        <v>ND</v>
      </c>
      <c r="O245" s="812" t="str">
        <f t="shared" ref="O245" ca="1" si="228">IFERROR(((J245)/H245),"ND")</f>
        <v>ND</v>
      </c>
      <c r="P245" s="816"/>
    </row>
    <row r="246" spans="3:16">
      <c r="C246" s="789"/>
      <c r="D246" s="791"/>
      <c r="E246" s="791"/>
      <c r="F246" s="793"/>
      <c r="G246" s="795"/>
      <c r="H246" s="801"/>
      <c r="I246" s="805"/>
      <c r="J246" s="242" t="str">
        <f ca="1">IF(MOD(ROW()-13,2)=0,IF(ISBLANK(OFFSET('10. SEGUIMIENTO 2025'!$N$14,INT((ROW()-13)/2),0)),"",OFFSET('10. SEGUIMIENTO 2025'!$N$14,INT((ROW()-13)/2),0)),IF(ISBLANK(OFFSET('9. METAS'!$N$20,INT((ROW()-14)/2),0)),"",OFFSET('9. METAS'!$N$20,INT((ROW()-14)/2),0)))</f>
        <v/>
      </c>
      <c r="K246" s="243" t="str">
        <f ca="1">IF(MOD(ROW()-13,2)=0,IF(ISBLANK(OFFSET('10. SEGUIMIENTO 2025'!$O$14,INT((ROW()-13)/2),0)),"",OFFSET('10. SEGUIMIENTO 2025'!$O$14,INT((ROW()-13)/2),0)),IF(ISBLANK(OFFSET('9. METAS'!$O$20,INT((ROW()-14)/2),0)),"",OFFSET('9. METAS'!$O$20,INT((ROW()-14)/2),0)))</f>
        <v/>
      </c>
      <c r="L246" s="243" t="str">
        <f ca="1">IF(MOD(ROW()-13,2)=0,IF(ISBLANK(OFFSET('10. SEGUIMIENTO 2025'!$P$14,INT((ROW()-13)/2),0)),"",OFFSET('10. SEGUIMIENTO 2025'!$P$14,INT((ROW()-13)/2),0)),IF(ISBLANK(OFFSET('9. METAS'!$P$20,INT((ROW()-14)/2),0)),"",OFFSET('9. METAS'!$P$20,INT((ROW()-14)/2),0)))</f>
        <v/>
      </c>
      <c r="M246" s="244" t="str">
        <f ca="1">IF(MOD(ROW()-13,2)=0,IF(ISBLANK(OFFSET('10. SEGUIMIENTO 2025'!$Q$14,INT((ROW()-13)/2),0)),"",OFFSET('10. SEGUIMIENTO 2025'!$Q$14,INT((ROW()-13)/2),0)),IF(ISBLANK(OFFSET('9. METAS'!$Q$20,INT((ROW()-14)/2),0)),"",OFFSET('9. METAS'!$Q$20,INT((ROW()-14)/2),0)))</f>
        <v/>
      </c>
      <c r="N246" s="811"/>
      <c r="O246" s="813"/>
      <c r="P246" s="817"/>
    </row>
    <row r="247" spans="3:16">
      <c r="C247" s="797" t="str">
        <f ca="1">IF(ISBLANK(OFFSET('5. Pp (3 años)'!$C$45,INT((ROW()-13)/2),0)),"",OFFSET('5. Pp (3 años)'!$C$45,INT((ROW()-13)/2),0))</f>
        <v/>
      </c>
      <c r="D247" s="791" t="str">
        <f ca="1">IF(ISBLANK(OFFSET('5. Pp (3 años)'!$D$45,INT((ROW()-13)/2),0)),"",OFFSET('5. Pp (3 años)'!$D$45,INT((ROW()-13)/2),0))</f>
        <v/>
      </c>
      <c r="E247" s="791" t="str">
        <f ca="1">IF(ISBLANK(OFFSET('5. Pp (3 años)'!$E$45,INT((ROW()-13)/2),0)),"",OFFSET('5. Pp (3 años)'!$E$45,INT((ROW()-13)/2),0))</f>
        <v/>
      </c>
      <c r="F247" s="793" t="str">
        <f ca="1">IF(ISBLANK(OFFSET('5. Pp (3 años)'!$K$45,INT((ROW()-13)/2),0)),"",OFFSET('5. Pp (3 años)'!$K$45,INT((ROW()-13)/2),0))</f>
        <v/>
      </c>
      <c r="G247" s="795" t="str">
        <f ca="1">IF(ISBLANK(OFFSET('5. Pp (3 años)'!$H$45,INT((ROW()-13)/2),0)),"",OFFSET('5. Pp (3 años)'!$H$45,INT((ROW()-13)/2),0))</f>
        <v/>
      </c>
      <c r="H247" s="801" t="str">
        <f ca="1">IF(ISBLANK(OFFSET('9. METAS'!$K$20,INT((ROW()-13)/2),0)),"",OFFSET('9. METAS'!$K$20,INT((ROW()-13)/2),0))</f>
        <v/>
      </c>
      <c r="I247" s="804"/>
      <c r="J247" s="242">
        <f ca="1">IF(MOD(ROW()-13,2)=0,IF(ISBLANK(OFFSET('10. SEGUIMIENTO 2025'!$N$14,INT((ROW()-13)/2),0)),"",OFFSET('10. SEGUIMIENTO 2025'!$N$14,INT((ROW()-13)/2),0)),IF(ISBLANK(OFFSET('9. METAS'!$N$20,INT((ROW()-14)/2),0)),"",OFFSET('9. METAS'!$N$20,INT((ROW()-14)/2),0)))</f>
        <v>41</v>
      </c>
      <c r="K247" s="243" t="str">
        <f ca="1">IF(MOD(ROW()-13,2)=0,IF(ISBLANK(OFFSET('10. SEGUIMIENTO 2025'!$O$14,INT((ROW()-13)/2),0)),"",OFFSET('10. SEGUIMIENTO 2025'!$O$14,INT((ROW()-13)/2),0)),IF(ISBLANK(OFFSET('9. METAS'!$O$20,INT((ROW()-14)/2),0)),"",OFFSET('9. METAS'!$O$20,INT((ROW()-14)/2),0)))</f>
        <v/>
      </c>
      <c r="L247" s="243" t="str">
        <f ca="1">IF(MOD(ROW()-13,2)=0,IF(ISBLANK(OFFSET('10. SEGUIMIENTO 2025'!$P$14,INT((ROW()-13)/2),0)),"",OFFSET('10. SEGUIMIENTO 2025'!$P$14,INT((ROW()-13)/2),0)),IF(ISBLANK(OFFSET('9. METAS'!$P$20,INT((ROW()-14)/2),0)),"",OFFSET('9. METAS'!$P$20,INT((ROW()-14)/2),0)))</f>
        <v/>
      </c>
      <c r="M247" s="244" t="str">
        <f ca="1">IF(MOD(ROW()-13,2)=0,IF(ISBLANK(OFFSET('10. SEGUIMIENTO 2025'!$Q$14,INT((ROW()-13)/2),0)),"",OFFSET('10. SEGUIMIENTO 2025'!$Q$14,INT((ROW()-13)/2),0)),IF(ISBLANK(OFFSET('9. METAS'!$Q$20,INT((ROW()-14)/2),0)),"",OFFSET('9. METAS'!$Q$20,INT((ROW()-14)/2),0)))</f>
        <v/>
      </c>
      <c r="N247" s="810" t="str">
        <f t="shared" ref="N247" ca="1" si="229">IFERROR(J247/J248,"ND")</f>
        <v>ND</v>
      </c>
      <c r="O247" s="812" t="str">
        <f t="shared" ref="O247" ca="1" si="230">IFERROR(((J247)/H247),"ND")</f>
        <v>ND</v>
      </c>
      <c r="P247" s="816"/>
    </row>
    <row r="248" spans="3:16">
      <c r="C248" s="789"/>
      <c r="D248" s="791"/>
      <c r="E248" s="791"/>
      <c r="F248" s="793"/>
      <c r="G248" s="795"/>
      <c r="H248" s="801"/>
      <c r="I248" s="805"/>
      <c r="J248" s="242" t="str">
        <f ca="1">IF(MOD(ROW()-13,2)=0,IF(ISBLANK(OFFSET('10. SEGUIMIENTO 2025'!$N$14,INT((ROW()-13)/2),0)),"",OFFSET('10. SEGUIMIENTO 2025'!$N$14,INT((ROW()-13)/2),0)),IF(ISBLANK(OFFSET('9. METAS'!$N$20,INT((ROW()-14)/2),0)),"",OFFSET('9. METAS'!$N$20,INT((ROW()-14)/2),0)))</f>
        <v/>
      </c>
      <c r="K248" s="243" t="str">
        <f ca="1">IF(MOD(ROW()-13,2)=0,IF(ISBLANK(OFFSET('10. SEGUIMIENTO 2025'!$O$14,INT((ROW()-13)/2),0)),"",OFFSET('10. SEGUIMIENTO 2025'!$O$14,INT((ROW()-13)/2),0)),IF(ISBLANK(OFFSET('9. METAS'!$O$20,INT((ROW()-14)/2),0)),"",OFFSET('9. METAS'!$O$20,INT((ROW()-14)/2),0)))</f>
        <v/>
      </c>
      <c r="L248" s="243" t="str">
        <f ca="1">IF(MOD(ROW()-13,2)=0,IF(ISBLANK(OFFSET('10. SEGUIMIENTO 2025'!$P$14,INT((ROW()-13)/2),0)),"",OFFSET('10. SEGUIMIENTO 2025'!$P$14,INT((ROW()-13)/2),0)),IF(ISBLANK(OFFSET('9. METAS'!$P$20,INT((ROW()-14)/2),0)),"",OFFSET('9. METAS'!$P$20,INT((ROW()-14)/2),0)))</f>
        <v/>
      </c>
      <c r="M248" s="244" t="str">
        <f ca="1">IF(MOD(ROW()-13,2)=0,IF(ISBLANK(OFFSET('10. SEGUIMIENTO 2025'!$Q$14,INT((ROW()-13)/2),0)),"",OFFSET('10. SEGUIMIENTO 2025'!$Q$14,INT((ROW()-13)/2),0)),IF(ISBLANK(OFFSET('9. METAS'!$Q$20,INT((ROW()-14)/2),0)),"",OFFSET('9. METAS'!$Q$20,INT((ROW()-14)/2),0)))</f>
        <v/>
      </c>
      <c r="N248" s="811"/>
      <c r="O248" s="813"/>
      <c r="P248" s="817"/>
    </row>
    <row r="249" spans="3:16">
      <c r="C249" s="797" t="str">
        <f ca="1">IF(ISBLANK(OFFSET('5. Pp (3 años)'!$C$45,INT((ROW()-13)/2),0)),"",OFFSET('5. Pp (3 años)'!$C$45,INT((ROW()-13)/2),0))</f>
        <v/>
      </c>
      <c r="D249" s="791" t="str">
        <f ca="1">IF(ISBLANK(OFFSET('5. Pp (3 años)'!$D$45,INT((ROW()-13)/2),0)),"",OFFSET('5. Pp (3 años)'!$D$45,INT((ROW()-13)/2),0))</f>
        <v/>
      </c>
      <c r="E249" s="791" t="str">
        <f ca="1">IF(ISBLANK(OFFSET('5. Pp (3 años)'!$E$45,INT((ROW()-13)/2),0)),"",OFFSET('5. Pp (3 años)'!$E$45,INT((ROW()-13)/2),0))</f>
        <v/>
      </c>
      <c r="F249" s="793" t="str">
        <f ca="1">IF(ISBLANK(OFFSET('5. Pp (3 años)'!$K$45,INT((ROW()-13)/2),0)),"",OFFSET('5. Pp (3 años)'!$K$45,INT((ROW()-13)/2),0))</f>
        <v/>
      </c>
      <c r="G249" s="795" t="str">
        <f ca="1">IF(ISBLANK(OFFSET('5. Pp (3 años)'!$H$45,INT((ROW()-13)/2),0)),"",OFFSET('5. Pp (3 años)'!$H$45,INT((ROW()-13)/2),0))</f>
        <v/>
      </c>
      <c r="H249" s="801" t="str">
        <f ca="1">IF(ISBLANK(OFFSET('9. METAS'!$K$20,INT((ROW()-13)/2),0)),"",OFFSET('9. METAS'!$K$20,INT((ROW()-13)/2),0))</f>
        <v/>
      </c>
      <c r="I249" s="804"/>
      <c r="J249" s="242">
        <f ca="1">IF(MOD(ROW()-13,2)=0,IF(ISBLANK(OFFSET('10. SEGUIMIENTO 2025'!$N$14,INT((ROW()-13)/2),0)),"",OFFSET('10. SEGUIMIENTO 2025'!$N$14,INT((ROW()-13)/2),0)),IF(ISBLANK(OFFSET('9. METAS'!$N$20,INT((ROW()-14)/2),0)),"",OFFSET('9. METAS'!$N$20,INT((ROW()-14)/2),0)))</f>
        <v>41</v>
      </c>
      <c r="K249" s="243" t="str">
        <f ca="1">IF(MOD(ROW()-13,2)=0,IF(ISBLANK(OFFSET('10. SEGUIMIENTO 2025'!$O$14,INT((ROW()-13)/2),0)),"",OFFSET('10. SEGUIMIENTO 2025'!$O$14,INT((ROW()-13)/2),0)),IF(ISBLANK(OFFSET('9. METAS'!$O$20,INT((ROW()-14)/2),0)),"",OFFSET('9. METAS'!$O$20,INT((ROW()-14)/2),0)))</f>
        <v/>
      </c>
      <c r="L249" s="243" t="str">
        <f ca="1">IF(MOD(ROW()-13,2)=0,IF(ISBLANK(OFFSET('10. SEGUIMIENTO 2025'!$P$14,INT((ROW()-13)/2),0)),"",OFFSET('10. SEGUIMIENTO 2025'!$P$14,INT((ROW()-13)/2),0)),IF(ISBLANK(OFFSET('9. METAS'!$P$20,INT((ROW()-14)/2),0)),"",OFFSET('9. METAS'!$P$20,INT((ROW()-14)/2),0)))</f>
        <v/>
      </c>
      <c r="M249" s="244" t="str">
        <f ca="1">IF(MOD(ROW()-13,2)=0,IF(ISBLANK(OFFSET('10. SEGUIMIENTO 2025'!$Q$14,INT((ROW()-13)/2),0)),"",OFFSET('10. SEGUIMIENTO 2025'!$Q$14,INT((ROW()-13)/2),0)),IF(ISBLANK(OFFSET('9. METAS'!$Q$20,INT((ROW()-14)/2),0)),"",OFFSET('9. METAS'!$Q$20,INT((ROW()-14)/2),0)))</f>
        <v/>
      </c>
      <c r="N249" s="810" t="str">
        <f t="shared" ref="N249" ca="1" si="231">IFERROR(J249/J250,"ND")</f>
        <v>ND</v>
      </c>
      <c r="O249" s="812" t="str">
        <f t="shared" ref="O249" ca="1" si="232">IFERROR(((J249)/H249),"ND")</f>
        <v>ND</v>
      </c>
      <c r="P249" s="816"/>
    </row>
    <row r="250" spans="3:16">
      <c r="C250" s="789"/>
      <c r="D250" s="791"/>
      <c r="E250" s="791"/>
      <c r="F250" s="793"/>
      <c r="G250" s="795"/>
      <c r="H250" s="801"/>
      <c r="I250" s="805"/>
      <c r="J250" s="242" t="str">
        <f ca="1">IF(MOD(ROW()-13,2)=0,IF(ISBLANK(OFFSET('10. SEGUIMIENTO 2025'!$N$14,INT((ROW()-13)/2),0)),"",OFFSET('10. SEGUIMIENTO 2025'!$N$14,INT((ROW()-13)/2),0)),IF(ISBLANK(OFFSET('9. METAS'!$N$20,INT((ROW()-14)/2),0)),"",OFFSET('9. METAS'!$N$20,INT((ROW()-14)/2),0)))</f>
        <v/>
      </c>
      <c r="K250" s="243" t="str">
        <f ca="1">IF(MOD(ROW()-13,2)=0,IF(ISBLANK(OFFSET('10. SEGUIMIENTO 2025'!$O$14,INT((ROW()-13)/2),0)),"",OFFSET('10. SEGUIMIENTO 2025'!$O$14,INT((ROW()-13)/2),0)),IF(ISBLANK(OFFSET('9. METAS'!$O$20,INT((ROW()-14)/2),0)),"",OFFSET('9. METAS'!$O$20,INT((ROW()-14)/2),0)))</f>
        <v/>
      </c>
      <c r="L250" s="243" t="str">
        <f ca="1">IF(MOD(ROW()-13,2)=0,IF(ISBLANK(OFFSET('10. SEGUIMIENTO 2025'!$P$14,INT((ROW()-13)/2),0)),"",OFFSET('10. SEGUIMIENTO 2025'!$P$14,INT((ROW()-13)/2),0)),IF(ISBLANK(OFFSET('9. METAS'!$P$20,INT((ROW()-14)/2),0)),"",OFFSET('9. METAS'!$P$20,INT((ROW()-14)/2),0)))</f>
        <v/>
      </c>
      <c r="M250" s="244" t="str">
        <f ca="1">IF(MOD(ROW()-13,2)=0,IF(ISBLANK(OFFSET('10. SEGUIMIENTO 2025'!$Q$14,INT((ROW()-13)/2),0)),"",OFFSET('10. SEGUIMIENTO 2025'!$Q$14,INT((ROW()-13)/2),0)),IF(ISBLANK(OFFSET('9. METAS'!$Q$20,INT((ROW()-14)/2),0)),"",OFFSET('9. METAS'!$Q$20,INT((ROW()-14)/2),0)))</f>
        <v/>
      </c>
      <c r="N250" s="811"/>
      <c r="O250" s="813"/>
      <c r="P250" s="817"/>
    </row>
    <row r="251" spans="3:16">
      <c r="C251" s="797" t="str">
        <f ca="1">IF(ISBLANK(OFFSET('5. Pp (3 años)'!$C$45,INT((ROW()-13)/2),0)),"",OFFSET('5. Pp (3 años)'!$C$45,INT((ROW()-13)/2),0))</f>
        <v/>
      </c>
      <c r="D251" s="791" t="str">
        <f ca="1">IF(ISBLANK(OFFSET('5. Pp (3 años)'!$D$45,INT((ROW()-13)/2),0)),"",OFFSET('5. Pp (3 años)'!$D$45,INT((ROW()-13)/2),0))</f>
        <v/>
      </c>
      <c r="E251" s="791" t="str">
        <f ca="1">IF(ISBLANK(OFFSET('5. Pp (3 años)'!$E$45,INT((ROW()-13)/2),0)),"",OFFSET('5. Pp (3 años)'!$E$45,INT((ROW()-13)/2),0))</f>
        <v/>
      </c>
      <c r="F251" s="793" t="str">
        <f ca="1">IF(ISBLANK(OFFSET('5. Pp (3 años)'!$K$45,INT((ROW()-13)/2),0)),"",OFFSET('5. Pp (3 años)'!$K$45,INT((ROW()-13)/2),0))</f>
        <v/>
      </c>
      <c r="G251" s="795" t="str">
        <f ca="1">IF(ISBLANK(OFFSET('5. Pp (3 años)'!$H$45,INT((ROW()-13)/2),0)),"",OFFSET('5. Pp (3 años)'!$H$45,INT((ROW()-13)/2),0))</f>
        <v/>
      </c>
      <c r="H251" s="801" t="str">
        <f ca="1">IF(ISBLANK(OFFSET('9. METAS'!$K$20,INT((ROW()-13)/2),0)),"",OFFSET('9. METAS'!$K$20,INT((ROW()-13)/2),0))</f>
        <v/>
      </c>
      <c r="I251" s="804"/>
      <c r="J251" s="242">
        <f ca="1">IF(MOD(ROW()-13,2)=0,IF(ISBLANK(OFFSET('10. SEGUIMIENTO 2025'!$N$14,INT((ROW()-13)/2),0)),"",OFFSET('10. SEGUIMIENTO 2025'!$N$14,INT((ROW()-13)/2),0)),IF(ISBLANK(OFFSET('9. METAS'!$N$20,INT((ROW()-14)/2),0)),"",OFFSET('9. METAS'!$N$20,INT((ROW()-14)/2),0)))</f>
        <v>41</v>
      </c>
      <c r="K251" s="243" t="str">
        <f ca="1">IF(MOD(ROW()-13,2)=0,IF(ISBLANK(OFFSET('10. SEGUIMIENTO 2025'!$O$14,INT((ROW()-13)/2),0)),"",OFFSET('10. SEGUIMIENTO 2025'!$O$14,INT((ROW()-13)/2),0)),IF(ISBLANK(OFFSET('9. METAS'!$O$20,INT((ROW()-14)/2),0)),"",OFFSET('9. METAS'!$O$20,INT((ROW()-14)/2),0)))</f>
        <v/>
      </c>
      <c r="L251" s="243" t="str">
        <f ca="1">IF(MOD(ROW()-13,2)=0,IF(ISBLANK(OFFSET('10. SEGUIMIENTO 2025'!$P$14,INT((ROW()-13)/2),0)),"",OFFSET('10. SEGUIMIENTO 2025'!$P$14,INT((ROW()-13)/2),0)),IF(ISBLANK(OFFSET('9. METAS'!$P$20,INT((ROW()-14)/2),0)),"",OFFSET('9. METAS'!$P$20,INT((ROW()-14)/2),0)))</f>
        <v/>
      </c>
      <c r="M251" s="244" t="str">
        <f ca="1">IF(MOD(ROW()-13,2)=0,IF(ISBLANK(OFFSET('10. SEGUIMIENTO 2025'!$Q$14,INT((ROW()-13)/2),0)),"",OFFSET('10. SEGUIMIENTO 2025'!$Q$14,INT((ROW()-13)/2),0)),IF(ISBLANK(OFFSET('9. METAS'!$Q$20,INT((ROW()-14)/2),0)),"",OFFSET('9. METAS'!$Q$20,INT((ROW()-14)/2),0)))</f>
        <v/>
      </c>
      <c r="N251" s="810" t="str">
        <f t="shared" ref="N251" ca="1" si="233">IFERROR(J251/J252,"ND")</f>
        <v>ND</v>
      </c>
      <c r="O251" s="812" t="str">
        <f t="shared" ref="O251" ca="1" si="234">IFERROR(((J251)/H251),"ND")</f>
        <v>ND</v>
      </c>
      <c r="P251" s="816"/>
    </row>
    <row r="252" spans="3:16">
      <c r="C252" s="789"/>
      <c r="D252" s="791"/>
      <c r="E252" s="791"/>
      <c r="F252" s="793"/>
      <c r="G252" s="795"/>
      <c r="H252" s="801"/>
      <c r="I252" s="805"/>
      <c r="J252" s="242" t="str">
        <f ca="1">IF(MOD(ROW()-13,2)=0,IF(ISBLANK(OFFSET('10. SEGUIMIENTO 2025'!$N$14,INT((ROW()-13)/2),0)),"",OFFSET('10. SEGUIMIENTO 2025'!$N$14,INT((ROW()-13)/2),0)),IF(ISBLANK(OFFSET('9. METAS'!$N$20,INT((ROW()-14)/2),0)),"",OFFSET('9. METAS'!$N$20,INT((ROW()-14)/2),0)))</f>
        <v/>
      </c>
      <c r="K252" s="243" t="str">
        <f ca="1">IF(MOD(ROW()-13,2)=0,IF(ISBLANK(OFFSET('10. SEGUIMIENTO 2025'!$O$14,INT((ROW()-13)/2),0)),"",OFFSET('10. SEGUIMIENTO 2025'!$O$14,INT((ROW()-13)/2),0)),IF(ISBLANK(OFFSET('9. METAS'!$O$20,INT((ROW()-14)/2),0)),"",OFFSET('9. METAS'!$O$20,INT((ROW()-14)/2),0)))</f>
        <v/>
      </c>
      <c r="L252" s="243" t="str">
        <f ca="1">IF(MOD(ROW()-13,2)=0,IF(ISBLANK(OFFSET('10. SEGUIMIENTO 2025'!$P$14,INT((ROW()-13)/2),0)),"",OFFSET('10. SEGUIMIENTO 2025'!$P$14,INT((ROW()-13)/2),0)),IF(ISBLANK(OFFSET('9. METAS'!$P$20,INT((ROW()-14)/2),0)),"",OFFSET('9. METAS'!$P$20,INT((ROW()-14)/2),0)))</f>
        <v/>
      </c>
      <c r="M252" s="244" t="str">
        <f ca="1">IF(MOD(ROW()-13,2)=0,IF(ISBLANK(OFFSET('10. SEGUIMIENTO 2025'!$Q$14,INT((ROW()-13)/2),0)),"",OFFSET('10. SEGUIMIENTO 2025'!$Q$14,INT((ROW()-13)/2),0)),IF(ISBLANK(OFFSET('9. METAS'!$Q$20,INT((ROW()-14)/2),0)),"",OFFSET('9. METAS'!$Q$20,INT((ROW()-14)/2),0)))</f>
        <v/>
      </c>
      <c r="N252" s="811"/>
      <c r="O252" s="813"/>
      <c r="P252" s="817"/>
    </row>
    <row r="253" spans="3:16">
      <c r="C253" s="797" t="str">
        <f ca="1">IF(ISBLANK(OFFSET('5. Pp (3 años)'!$C$45,INT((ROW()-13)/2),0)),"",OFFSET('5. Pp (3 años)'!$C$45,INT((ROW()-13)/2),0))</f>
        <v/>
      </c>
      <c r="D253" s="791" t="str">
        <f ca="1">IF(ISBLANK(OFFSET('5. Pp (3 años)'!$D$45,INT((ROW()-13)/2),0)),"",OFFSET('5. Pp (3 años)'!$D$45,INT((ROW()-13)/2),0))</f>
        <v/>
      </c>
      <c r="E253" s="791" t="str">
        <f ca="1">IF(ISBLANK(OFFSET('5. Pp (3 años)'!$E$45,INT((ROW()-13)/2),0)),"",OFFSET('5. Pp (3 años)'!$E$45,INT((ROW()-13)/2),0))</f>
        <v/>
      </c>
      <c r="F253" s="793" t="str">
        <f ca="1">IF(ISBLANK(OFFSET('5. Pp (3 años)'!$K$45,INT((ROW()-13)/2),0)),"",OFFSET('5. Pp (3 años)'!$K$45,INT((ROW()-13)/2),0))</f>
        <v/>
      </c>
      <c r="G253" s="795" t="str">
        <f ca="1">IF(ISBLANK(OFFSET('5. Pp (3 años)'!$H$45,INT((ROW()-13)/2),0)),"",OFFSET('5. Pp (3 años)'!$H$45,INT((ROW()-13)/2),0))</f>
        <v/>
      </c>
      <c r="H253" s="801" t="str">
        <f ca="1">IF(ISBLANK(OFFSET('9. METAS'!$K$20,INT((ROW()-13)/2),0)),"",OFFSET('9. METAS'!$K$20,INT((ROW()-13)/2),0))</f>
        <v/>
      </c>
      <c r="I253" s="804"/>
      <c r="J253" s="242">
        <f ca="1">IF(MOD(ROW()-13,2)=0,IF(ISBLANK(OFFSET('10. SEGUIMIENTO 2025'!$N$14,INT((ROW()-13)/2),0)),"",OFFSET('10. SEGUIMIENTO 2025'!$N$14,INT((ROW()-13)/2),0)),IF(ISBLANK(OFFSET('9. METAS'!$N$20,INT((ROW()-14)/2),0)),"",OFFSET('9. METAS'!$N$20,INT((ROW()-14)/2),0)))</f>
        <v>41</v>
      </c>
      <c r="K253" s="243" t="str">
        <f ca="1">IF(MOD(ROW()-13,2)=0,IF(ISBLANK(OFFSET('10. SEGUIMIENTO 2025'!$O$14,INT((ROW()-13)/2),0)),"",OFFSET('10. SEGUIMIENTO 2025'!$O$14,INT((ROW()-13)/2),0)),IF(ISBLANK(OFFSET('9. METAS'!$O$20,INT((ROW()-14)/2),0)),"",OFFSET('9. METAS'!$O$20,INT((ROW()-14)/2),0)))</f>
        <v/>
      </c>
      <c r="L253" s="243" t="str">
        <f ca="1">IF(MOD(ROW()-13,2)=0,IF(ISBLANK(OFFSET('10. SEGUIMIENTO 2025'!$P$14,INT((ROW()-13)/2),0)),"",OFFSET('10. SEGUIMIENTO 2025'!$P$14,INT((ROW()-13)/2),0)),IF(ISBLANK(OFFSET('9. METAS'!$P$20,INT((ROW()-14)/2),0)),"",OFFSET('9. METAS'!$P$20,INT((ROW()-14)/2),0)))</f>
        <v/>
      </c>
      <c r="M253" s="244" t="str">
        <f ca="1">IF(MOD(ROW()-13,2)=0,IF(ISBLANK(OFFSET('10. SEGUIMIENTO 2025'!$Q$14,INT((ROW()-13)/2),0)),"",OFFSET('10. SEGUIMIENTO 2025'!$Q$14,INT((ROW()-13)/2),0)),IF(ISBLANK(OFFSET('9. METAS'!$Q$20,INT((ROW()-14)/2),0)),"",OFFSET('9. METAS'!$Q$20,INT((ROW()-14)/2),0)))</f>
        <v/>
      </c>
      <c r="N253" s="810" t="str">
        <f t="shared" ref="N253" ca="1" si="235">IFERROR(J253/J254,"ND")</f>
        <v>ND</v>
      </c>
      <c r="O253" s="812" t="str">
        <f t="shared" ref="O253" ca="1" si="236">IFERROR(((J253)/H253),"ND")</f>
        <v>ND</v>
      </c>
      <c r="P253" s="816"/>
    </row>
    <row r="254" spans="3:16">
      <c r="C254" s="789"/>
      <c r="D254" s="791"/>
      <c r="E254" s="791"/>
      <c r="F254" s="793"/>
      <c r="G254" s="795"/>
      <c r="H254" s="801"/>
      <c r="I254" s="805"/>
      <c r="J254" s="242" t="str">
        <f ca="1">IF(MOD(ROW()-13,2)=0,IF(ISBLANK(OFFSET('10. SEGUIMIENTO 2025'!$N$14,INT((ROW()-13)/2),0)),"",OFFSET('10. SEGUIMIENTO 2025'!$N$14,INT((ROW()-13)/2),0)),IF(ISBLANK(OFFSET('9. METAS'!$N$20,INT((ROW()-14)/2),0)),"",OFFSET('9. METAS'!$N$20,INT((ROW()-14)/2),0)))</f>
        <v/>
      </c>
      <c r="K254" s="243" t="str">
        <f ca="1">IF(MOD(ROW()-13,2)=0,IF(ISBLANK(OFFSET('10. SEGUIMIENTO 2025'!$O$14,INT((ROW()-13)/2),0)),"",OFFSET('10. SEGUIMIENTO 2025'!$O$14,INT((ROW()-13)/2),0)),IF(ISBLANK(OFFSET('9. METAS'!$O$20,INT((ROW()-14)/2),0)),"",OFFSET('9. METAS'!$O$20,INT((ROW()-14)/2),0)))</f>
        <v/>
      </c>
      <c r="L254" s="243" t="str">
        <f ca="1">IF(MOD(ROW()-13,2)=0,IF(ISBLANK(OFFSET('10. SEGUIMIENTO 2025'!$P$14,INT((ROW()-13)/2),0)),"",OFFSET('10. SEGUIMIENTO 2025'!$P$14,INT((ROW()-13)/2),0)),IF(ISBLANK(OFFSET('9. METAS'!$P$20,INT((ROW()-14)/2),0)),"",OFFSET('9. METAS'!$P$20,INT((ROW()-14)/2),0)))</f>
        <v/>
      </c>
      <c r="M254" s="244" t="str">
        <f ca="1">IF(MOD(ROW()-13,2)=0,IF(ISBLANK(OFFSET('10. SEGUIMIENTO 2025'!$Q$14,INT((ROW()-13)/2),0)),"",OFFSET('10. SEGUIMIENTO 2025'!$Q$14,INT((ROW()-13)/2),0)),IF(ISBLANK(OFFSET('9. METAS'!$Q$20,INT((ROW()-14)/2),0)),"",OFFSET('9. METAS'!$Q$20,INT((ROW()-14)/2),0)))</f>
        <v/>
      </c>
      <c r="N254" s="811"/>
      <c r="O254" s="813"/>
      <c r="P254" s="817"/>
    </row>
    <row r="255" spans="3:16">
      <c r="C255" s="797" t="str">
        <f ca="1">IF(ISBLANK(OFFSET('5. Pp (3 años)'!$C$45,INT((ROW()-13)/2),0)),"",OFFSET('5. Pp (3 años)'!$C$45,INT((ROW()-13)/2),0))</f>
        <v/>
      </c>
      <c r="D255" s="791" t="str">
        <f ca="1">IF(ISBLANK(OFFSET('5. Pp (3 años)'!$D$45,INT((ROW()-13)/2),0)),"",OFFSET('5. Pp (3 años)'!$D$45,INT((ROW()-13)/2),0))</f>
        <v/>
      </c>
      <c r="E255" s="791" t="str">
        <f ca="1">IF(ISBLANK(OFFSET('5. Pp (3 años)'!$E$45,INT((ROW()-13)/2),0)),"",OFFSET('5. Pp (3 años)'!$E$45,INT((ROW()-13)/2),0))</f>
        <v/>
      </c>
      <c r="F255" s="793" t="str">
        <f ca="1">IF(ISBLANK(OFFSET('5. Pp (3 años)'!$K$45,INT((ROW()-13)/2),0)),"",OFFSET('5. Pp (3 años)'!$K$45,INT((ROW()-13)/2),0))</f>
        <v/>
      </c>
      <c r="G255" s="795" t="str">
        <f ca="1">IF(ISBLANK(OFFSET('5. Pp (3 años)'!$H$45,INT((ROW()-13)/2),0)),"",OFFSET('5. Pp (3 años)'!$H$45,INT((ROW()-13)/2),0))</f>
        <v/>
      </c>
      <c r="H255" s="801" t="str">
        <f ca="1">IF(ISBLANK(OFFSET('9. METAS'!$K$20,INT((ROW()-13)/2),0)),"",OFFSET('9. METAS'!$K$20,INT((ROW()-13)/2),0))</f>
        <v/>
      </c>
      <c r="I255" s="804"/>
      <c r="J255" s="242">
        <f ca="1">IF(MOD(ROW()-13,2)=0,IF(ISBLANK(OFFSET('10. SEGUIMIENTO 2025'!$N$14,INT((ROW()-13)/2),0)),"",OFFSET('10. SEGUIMIENTO 2025'!$N$14,INT((ROW()-13)/2),0)),IF(ISBLANK(OFFSET('9. METAS'!$N$20,INT((ROW()-14)/2),0)),"",OFFSET('9. METAS'!$N$20,INT((ROW()-14)/2),0)))</f>
        <v>41</v>
      </c>
      <c r="K255" s="243" t="str">
        <f ca="1">IF(MOD(ROW()-13,2)=0,IF(ISBLANK(OFFSET('10. SEGUIMIENTO 2025'!$O$14,INT((ROW()-13)/2),0)),"",OFFSET('10. SEGUIMIENTO 2025'!$O$14,INT((ROW()-13)/2),0)),IF(ISBLANK(OFFSET('9. METAS'!$O$20,INT((ROW()-14)/2),0)),"",OFFSET('9. METAS'!$O$20,INT((ROW()-14)/2),0)))</f>
        <v/>
      </c>
      <c r="L255" s="243" t="str">
        <f ca="1">IF(MOD(ROW()-13,2)=0,IF(ISBLANK(OFFSET('10. SEGUIMIENTO 2025'!$P$14,INT((ROW()-13)/2),0)),"",OFFSET('10. SEGUIMIENTO 2025'!$P$14,INT((ROW()-13)/2),0)),IF(ISBLANK(OFFSET('9. METAS'!$P$20,INT((ROW()-14)/2),0)),"",OFFSET('9. METAS'!$P$20,INT((ROW()-14)/2),0)))</f>
        <v/>
      </c>
      <c r="M255" s="244" t="str">
        <f ca="1">IF(MOD(ROW()-13,2)=0,IF(ISBLANK(OFFSET('10. SEGUIMIENTO 2025'!$Q$14,INT((ROW()-13)/2),0)),"",OFFSET('10. SEGUIMIENTO 2025'!$Q$14,INT((ROW()-13)/2),0)),IF(ISBLANK(OFFSET('9. METAS'!$Q$20,INT((ROW()-14)/2),0)),"",OFFSET('9. METAS'!$Q$20,INT((ROW()-14)/2),0)))</f>
        <v/>
      </c>
      <c r="N255" s="810" t="str">
        <f t="shared" ref="N255" ca="1" si="237">IFERROR(J255/J256,"ND")</f>
        <v>ND</v>
      </c>
      <c r="O255" s="812" t="str">
        <f t="shared" ref="O255" ca="1" si="238">IFERROR(((J255)/H255),"ND")</f>
        <v>ND</v>
      </c>
      <c r="P255" s="816"/>
    </row>
    <row r="256" spans="3:16">
      <c r="C256" s="789"/>
      <c r="D256" s="791"/>
      <c r="E256" s="791"/>
      <c r="F256" s="793"/>
      <c r="G256" s="795"/>
      <c r="H256" s="801"/>
      <c r="I256" s="805"/>
      <c r="J256" s="242" t="str">
        <f ca="1">IF(MOD(ROW()-13,2)=0,IF(ISBLANK(OFFSET('10. SEGUIMIENTO 2025'!$N$14,INT((ROW()-13)/2),0)),"",OFFSET('10. SEGUIMIENTO 2025'!$N$14,INT((ROW()-13)/2),0)),IF(ISBLANK(OFFSET('9. METAS'!$N$20,INT((ROW()-14)/2),0)),"",OFFSET('9. METAS'!$N$20,INT((ROW()-14)/2),0)))</f>
        <v/>
      </c>
      <c r="K256" s="243" t="str">
        <f ca="1">IF(MOD(ROW()-13,2)=0,IF(ISBLANK(OFFSET('10. SEGUIMIENTO 2025'!$O$14,INT((ROW()-13)/2),0)),"",OFFSET('10. SEGUIMIENTO 2025'!$O$14,INT((ROW()-13)/2),0)),IF(ISBLANK(OFFSET('9. METAS'!$O$20,INT((ROW()-14)/2),0)),"",OFFSET('9. METAS'!$O$20,INT((ROW()-14)/2),0)))</f>
        <v/>
      </c>
      <c r="L256" s="243" t="str">
        <f ca="1">IF(MOD(ROW()-13,2)=0,IF(ISBLANK(OFFSET('10. SEGUIMIENTO 2025'!$P$14,INT((ROW()-13)/2),0)),"",OFFSET('10. SEGUIMIENTO 2025'!$P$14,INT((ROW()-13)/2),0)),IF(ISBLANK(OFFSET('9. METAS'!$P$20,INT((ROW()-14)/2),0)),"",OFFSET('9. METAS'!$P$20,INT((ROW()-14)/2),0)))</f>
        <v/>
      </c>
      <c r="M256" s="244" t="str">
        <f ca="1">IF(MOD(ROW()-13,2)=0,IF(ISBLANK(OFFSET('10. SEGUIMIENTO 2025'!$Q$14,INT((ROW()-13)/2),0)),"",OFFSET('10. SEGUIMIENTO 2025'!$Q$14,INT((ROW()-13)/2),0)),IF(ISBLANK(OFFSET('9. METAS'!$Q$20,INT((ROW()-14)/2),0)),"",OFFSET('9. METAS'!$Q$20,INT((ROW()-14)/2),0)))</f>
        <v/>
      </c>
      <c r="N256" s="811"/>
      <c r="O256" s="813"/>
      <c r="P256" s="817"/>
    </row>
    <row r="257" spans="3:16">
      <c r="C257" s="797" t="str">
        <f ca="1">IF(ISBLANK(OFFSET('5. Pp (3 años)'!$C$45,INT((ROW()-13)/2),0)),"",OFFSET('5. Pp (3 años)'!$C$45,INT((ROW()-13)/2),0))</f>
        <v/>
      </c>
      <c r="D257" s="791" t="str">
        <f ca="1">IF(ISBLANK(OFFSET('5. Pp (3 años)'!$D$45,INT((ROW()-13)/2),0)),"",OFFSET('5. Pp (3 años)'!$D$45,INT((ROW()-13)/2),0))</f>
        <v/>
      </c>
      <c r="E257" s="791" t="str">
        <f ca="1">IF(ISBLANK(OFFSET('5. Pp (3 años)'!$E$45,INT((ROW()-13)/2),0)),"",OFFSET('5. Pp (3 años)'!$E$45,INT((ROW()-13)/2),0))</f>
        <v/>
      </c>
      <c r="F257" s="793" t="str">
        <f ca="1">IF(ISBLANK(OFFSET('5. Pp (3 años)'!$K$45,INT((ROW()-13)/2),0)),"",OFFSET('5. Pp (3 años)'!$K$45,INT((ROW()-13)/2),0))</f>
        <v/>
      </c>
      <c r="G257" s="795" t="str">
        <f ca="1">IF(ISBLANK(OFFSET('5. Pp (3 años)'!$H$45,INT((ROW()-13)/2),0)),"",OFFSET('5. Pp (3 años)'!$H$45,INT((ROW()-13)/2),0))</f>
        <v/>
      </c>
      <c r="H257" s="801" t="str">
        <f ca="1">IF(ISBLANK(OFFSET('9. METAS'!$K$20,INT((ROW()-13)/2),0)),"",OFFSET('9. METAS'!$K$20,INT((ROW()-13)/2),0))</f>
        <v/>
      </c>
      <c r="I257" s="804"/>
      <c r="J257" s="242">
        <f ca="1">IF(MOD(ROW()-13,2)=0,IF(ISBLANK(OFFSET('10. SEGUIMIENTO 2025'!$N$14,INT((ROW()-13)/2),0)),"",OFFSET('10. SEGUIMIENTO 2025'!$N$14,INT((ROW()-13)/2),0)),IF(ISBLANK(OFFSET('9. METAS'!$N$20,INT((ROW()-14)/2),0)),"",OFFSET('9. METAS'!$N$20,INT((ROW()-14)/2),0)))</f>
        <v>41</v>
      </c>
      <c r="K257" s="243" t="str">
        <f ca="1">IF(MOD(ROW()-13,2)=0,IF(ISBLANK(OFFSET('10. SEGUIMIENTO 2025'!$O$14,INT((ROW()-13)/2),0)),"",OFFSET('10. SEGUIMIENTO 2025'!$O$14,INT((ROW()-13)/2),0)),IF(ISBLANK(OFFSET('9. METAS'!$O$20,INT((ROW()-14)/2),0)),"",OFFSET('9. METAS'!$O$20,INT((ROW()-14)/2),0)))</f>
        <v/>
      </c>
      <c r="L257" s="243" t="str">
        <f ca="1">IF(MOD(ROW()-13,2)=0,IF(ISBLANK(OFFSET('10. SEGUIMIENTO 2025'!$P$14,INT((ROW()-13)/2),0)),"",OFFSET('10. SEGUIMIENTO 2025'!$P$14,INT((ROW()-13)/2),0)),IF(ISBLANK(OFFSET('9. METAS'!$P$20,INT((ROW()-14)/2),0)),"",OFFSET('9. METAS'!$P$20,INT((ROW()-14)/2),0)))</f>
        <v/>
      </c>
      <c r="M257" s="244" t="str">
        <f ca="1">IF(MOD(ROW()-13,2)=0,IF(ISBLANK(OFFSET('10. SEGUIMIENTO 2025'!$Q$14,INT((ROW()-13)/2),0)),"",OFFSET('10. SEGUIMIENTO 2025'!$Q$14,INT((ROW()-13)/2),0)),IF(ISBLANK(OFFSET('9. METAS'!$Q$20,INT((ROW()-14)/2),0)),"",OFFSET('9. METAS'!$Q$20,INT((ROW()-14)/2),0)))</f>
        <v/>
      </c>
      <c r="N257" s="810" t="str">
        <f t="shared" ref="N257" ca="1" si="239">IFERROR(J257/J258,"ND")</f>
        <v>ND</v>
      </c>
      <c r="O257" s="812" t="str">
        <f t="shared" ref="O257" ca="1" si="240">IFERROR(((J257)/H257),"ND")</f>
        <v>ND</v>
      </c>
      <c r="P257" s="816"/>
    </row>
    <row r="258" spans="3:16">
      <c r="C258" s="789"/>
      <c r="D258" s="791"/>
      <c r="E258" s="791"/>
      <c r="F258" s="793"/>
      <c r="G258" s="795"/>
      <c r="H258" s="801"/>
      <c r="I258" s="805"/>
      <c r="J258" s="242" t="str">
        <f ca="1">IF(MOD(ROW()-13,2)=0,IF(ISBLANK(OFFSET('10. SEGUIMIENTO 2025'!$N$14,INT((ROW()-13)/2),0)),"",OFFSET('10. SEGUIMIENTO 2025'!$N$14,INT((ROW()-13)/2),0)),IF(ISBLANK(OFFSET('9. METAS'!$N$20,INT((ROW()-14)/2),0)),"",OFFSET('9. METAS'!$N$20,INT((ROW()-14)/2),0)))</f>
        <v/>
      </c>
      <c r="K258" s="243" t="str">
        <f ca="1">IF(MOD(ROW()-13,2)=0,IF(ISBLANK(OFFSET('10. SEGUIMIENTO 2025'!$O$14,INT((ROW()-13)/2),0)),"",OFFSET('10. SEGUIMIENTO 2025'!$O$14,INT((ROW()-13)/2),0)),IF(ISBLANK(OFFSET('9. METAS'!$O$20,INT((ROW()-14)/2),0)),"",OFFSET('9. METAS'!$O$20,INT((ROW()-14)/2),0)))</f>
        <v/>
      </c>
      <c r="L258" s="243" t="str">
        <f ca="1">IF(MOD(ROW()-13,2)=0,IF(ISBLANK(OFFSET('10. SEGUIMIENTO 2025'!$P$14,INT((ROW()-13)/2),0)),"",OFFSET('10. SEGUIMIENTO 2025'!$P$14,INT((ROW()-13)/2),0)),IF(ISBLANK(OFFSET('9. METAS'!$P$20,INT((ROW()-14)/2),0)),"",OFFSET('9. METAS'!$P$20,INT((ROW()-14)/2),0)))</f>
        <v/>
      </c>
      <c r="M258" s="244" t="str">
        <f ca="1">IF(MOD(ROW()-13,2)=0,IF(ISBLANK(OFFSET('10. SEGUIMIENTO 2025'!$Q$14,INT((ROW()-13)/2),0)),"",OFFSET('10. SEGUIMIENTO 2025'!$Q$14,INT((ROW()-13)/2),0)),IF(ISBLANK(OFFSET('9. METAS'!$Q$20,INT((ROW()-14)/2),0)),"",OFFSET('9. METAS'!$Q$20,INT((ROW()-14)/2),0)))</f>
        <v/>
      </c>
      <c r="N258" s="811"/>
      <c r="O258" s="813"/>
      <c r="P258" s="817"/>
    </row>
    <row r="259" spans="3:16">
      <c r="C259" s="797" t="str">
        <f ca="1">IF(ISBLANK(OFFSET('5. Pp (3 años)'!$C$45,INT((ROW()-13)/2),0)),"",OFFSET('5. Pp (3 años)'!$C$45,INT((ROW()-13)/2),0))</f>
        <v/>
      </c>
      <c r="D259" s="791" t="str">
        <f ca="1">IF(ISBLANK(OFFSET('5. Pp (3 años)'!$D$45,INT((ROW()-13)/2),0)),"",OFFSET('5. Pp (3 años)'!$D$45,INT((ROW()-13)/2),0))</f>
        <v/>
      </c>
      <c r="E259" s="791" t="str">
        <f ca="1">IF(ISBLANK(OFFSET('5. Pp (3 años)'!$E$45,INT((ROW()-13)/2),0)),"",OFFSET('5. Pp (3 años)'!$E$45,INT((ROW()-13)/2),0))</f>
        <v/>
      </c>
      <c r="F259" s="793" t="str">
        <f ca="1">IF(ISBLANK(OFFSET('5. Pp (3 años)'!$K$45,INT((ROW()-13)/2),0)),"",OFFSET('5. Pp (3 años)'!$K$45,INT((ROW()-13)/2),0))</f>
        <v/>
      </c>
      <c r="G259" s="795" t="str">
        <f ca="1">IF(ISBLANK(OFFSET('5. Pp (3 años)'!$H$45,INT((ROW()-13)/2),0)),"",OFFSET('5. Pp (3 años)'!$H$45,INT((ROW()-13)/2),0))</f>
        <v/>
      </c>
      <c r="H259" s="801" t="str">
        <f ca="1">IF(ISBLANK(OFFSET('9. METAS'!$K$20,INT((ROW()-13)/2),0)),"",OFFSET('9. METAS'!$K$20,INT((ROW()-13)/2),0))</f>
        <v/>
      </c>
      <c r="I259" s="804"/>
      <c r="J259" s="242">
        <f ca="1">IF(MOD(ROW()-13,2)=0,IF(ISBLANK(OFFSET('10. SEGUIMIENTO 2025'!$N$14,INT((ROW()-13)/2),0)),"",OFFSET('10. SEGUIMIENTO 2025'!$N$14,INT((ROW()-13)/2),0)),IF(ISBLANK(OFFSET('9. METAS'!$N$20,INT((ROW()-14)/2),0)),"",OFFSET('9. METAS'!$N$20,INT((ROW()-14)/2),0)))</f>
        <v>41</v>
      </c>
      <c r="K259" s="243" t="str">
        <f ca="1">IF(MOD(ROW()-13,2)=0,IF(ISBLANK(OFFSET('10. SEGUIMIENTO 2025'!$O$14,INT((ROW()-13)/2),0)),"",OFFSET('10. SEGUIMIENTO 2025'!$O$14,INT((ROW()-13)/2),0)),IF(ISBLANK(OFFSET('9. METAS'!$O$20,INT((ROW()-14)/2),0)),"",OFFSET('9. METAS'!$O$20,INT((ROW()-14)/2),0)))</f>
        <v/>
      </c>
      <c r="L259" s="243" t="str">
        <f ca="1">IF(MOD(ROW()-13,2)=0,IF(ISBLANK(OFFSET('10. SEGUIMIENTO 2025'!$P$14,INT((ROW()-13)/2),0)),"",OFFSET('10. SEGUIMIENTO 2025'!$P$14,INT((ROW()-13)/2),0)),IF(ISBLANK(OFFSET('9. METAS'!$P$20,INT((ROW()-14)/2),0)),"",OFFSET('9. METAS'!$P$20,INT((ROW()-14)/2),0)))</f>
        <v/>
      </c>
      <c r="M259" s="244" t="str">
        <f ca="1">IF(MOD(ROW()-13,2)=0,IF(ISBLANK(OFFSET('10. SEGUIMIENTO 2025'!$Q$14,INT((ROW()-13)/2),0)),"",OFFSET('10. SEGUIMIENTO 2025'!$Q$14,INT((ROW()-13)/2),0)),IF(ISBLANK(OFFSET('9. METAS'!$Q$20,INT((ROW()-14)/2),0)),"",OFFSET('9. METAS'!$Q$20,INT((ROW()-14)/2),0)))</f>
        <v/>
      </c>
      <c r="N259" s="810" t="str">
        <f t="shared" ref="N259" ca="1" si="241">IFERROR(J259/J260,"ND")</f>
        <v>ND</v>
      </c>
      <c r="O259" s="812" t="str">
        <f t="shared" ref="O259" ca="1" si="242">IFERROR(((J259)/H259),"ND")</f>
        <v>ND</v>
      </c>
      <c r="P259" s="816"/>
    </row>
    <row r="260" spans="3:16">
      <c r="C260" s="789"/>
      <c r="D260" s="791"/>
      <c r="E260" s="791"/>
      <c r="F260" s="793"/>
      <c r="G260" s="795"/>
      <c r="H260" s="801"/>
      <c r="I260" s="805"/>
      <c r="J260" s="242" t="str">
        <f ca="1">IF(MOD(ROW()-13,2)=0,IF(ISBLANK(OFFSET('10. SEGUIMIENTO 2025'!$N$14,INT((ROW()-13)/2),0)),"",OFFSET('10. SEGUIMIENTO 2025'!$N$14,INT((ROW()-13)/2),0)),IF(ISBLANK(OFFSET('9. METAS'!$N$20,INT((ROW()-14)/2),0)),"",OFFSET('9. METAS'!$N$20,INT((ROW()-14)/2),0)))</f>
        <v/>
      </c>
      <c r="K260" s="243" t="str">
        <f ca="1">IF(MOD(ROW()-13,2)=0,IF(ISBLANK(OFFSET('10. SEGUIMIENTO 2025'!$O$14,INT((ROW()-13)/2),0)),"",OFFSET('10. SEGUIMIENTO 2025'!$O$14,INT((ROW()-13)/2),0)),IF(ISBLANK(OFFSET('9. METAS'!$O$20,INT((ROW()-14)/2),0)),"",OFFSET('9. METAS'!$O$20,INT((ROW()-14)/2),0)))</f>
        <v/>
      </c>
      <c r="L260" s="243" t="str">
        <f ca="1">IF(MOD(ROW()-13,2)=0,IF(ISBLANK(OFFSET('10. SEGUIMIENTO 2025'!$P$14,INT((ROW()-13)/2),0)),"",OFFSET('10. SEGUIMIENTO 2025'!$P$14,INT((ROW()-13)/2),0)),IF(ISBLANK(OFFSET('9. METAS'!$P$20,INT((ROW()-14)/2),0)),"",OFFSET('9. METAS'!$P$20,INT((ROW()-14)/2),0)))</f>
        <v/>
      </c>
      <c r="M260" s="244" t="str">
        <f ca="1">IF(MOD(ROW()-13,2)=0,IF(ISBLANK(OFFSET('10. SEGUIMIENTO 2025'!$Q$14,INT((ROW()-13)/2),0)),"",OFFSET('10. SEGUIMIENTO 2025'!$Q$14,INT((ROW()-13)/2),0)),IF(ISBLANK(OFFSET('9. METAS'!$Q$20,INT((ROW()-14)/2),0)),"",OFFSET('9. METAS'!$Q$20,INT((ROW()-14)/2),0)))</f>
        <v/>
      </c>
      <c r="N260" s="811"/>
      <c r="O260" s="813"/>
      <c r="P260" s="817"/>
    </row>
    <row r="261" spans="3:16">
      <c r="C261" s="797" t="str">
        <f ca="1">IF(ISBLANK(OFFSET('5. Pp (3 años)'!$C$45,INT((ROW()-13)/2),0)),"",OFFSET('5. Pp (3 años)'!$C$45,INT((ROW()-13)/2),0))</f>
        <v/>
      </c>
      <c r="D261" s="791" t="str">
        <f ca="1">IF(ISBLANK(OFFSET('5. Pp (3 años)'!$D$45,INT((ROW()-13)/2),0)),"",OFFSET('5. Pp (3 años)'!$D$45,INT((ROW()-13)/2),0))</f>
        <v/>
      </c>
      <c r="E261" s="791" t="str">
        <f ca="1">IF(ISBLANK(OFFSET('5. Pp (3 años)'!$E$45,INT((ROW()-13)/2),0)),"",OFFSET('5. Pp (3 años)'!$E$45,INT((ROW()-13)/2),0))</f>
        <v/>
      </c>
      <c r="F261" s="793" t="str">
        <f ca="1">IF(ISBLANK(OFFSET('5. Pp (3 años)'!$K$45,INT((ROW()-13)/2),0)),"",OFFSET('5. Pp (3 años)'!$K$45,INT((ROW()-13)/2),0))</f>
        <v/>
      </c>
      <c r="G261" s="795" t="str">
        <f ca="1">IF(ISBLANK(OFFSET('5. Pp (3 años)'!$H$45,INT((ROW()-13)/2),0)),"",OFFSET('5. Pp (3 años)'!$H$45,INT((ROW()-13)/2),0))</f>
        <v/>
      </c>
      <c r="H261" s="801" t="str">
        <f ca="1">IF(ISBLANK(OFFSET('9. METAS'!$K$20,INT((ROW()-13)/2),0)),"",OFFSET('9. METAS'!$K$20,INT((ROW()-13)/2),0))</f>
        <v/>
      </c>
      <c r="I261" s="804"/>
      <c r="J261" s="242">
        <f ca="1">IF(MOD(ROW()-13,2)=0,IF(ISBLANK(OFFSET('10. SEGUIMIENTO 2025'!$N$14,INT((ROW()-13)/2),0)),"",OFFSET('10. SEGUIMIENTO 2025'!$N$14,INT((ROW()-13)/2),0)),IF(ISBLANK(OFFSET('9. METAS'!$N$20,INT((ROW()-14)/2),0)),"",OFFSET('9. METAS'!$N$20,INT((ROW()-14)/2),0)))</f>
        <v>41</v>
      </c>
      <c r="K261" s="243" t="str">
        <f ca="1">IF(MOD(ROW()-13,2)=0,IF(ISBLANK(OFFSET('10. SEGUIMIENTO 2025'!$O$14,INT((ROW()-13)/2),0)),"",OFFSET('10. SEGUIMIENTO 2025'!$O$14,INT((ROW()-13)/2),0)),IF(ISBLANK(OFFSET('9. METAS'!$O$20,INT((ROW()-14)/2),0)),"",OFFSET('9. METAS'!$O$20,INT((ROW()-14)/2),0)))</f>
        <v/>
      </c>
      <c r="L261" s="243" t="str">
        <f ca="1">IF(MOD(ROW()-13,2)=0,IF(ISBLANK(OFFSET('10. SEGUIMIENTO 2025'!$P$14,INT((ROW()-13)/2),0)),"",OFFSET('10. SEGUIMIENTO 2025'!$P$14,INT((ROW()-13)/2),0)),IF(ISBLANK(OFFSET('9. METAS'!$P$20,INT((ROW()-14)/2),0)),"",OFFSET('9. METAS'!$P$20,INT((ROW()-14)/2),0)))</f>
        <v/>
      </c>
      <c r="M261" s="244" t="str">
        <f ca="1">IF(MOD(ROW()-13,2)=0,IF(ISBLANK(OFFSET('10. SEGUIMIENTO 2025'!$Q$14,INT((ROW()-13)/2),0)),"",OFFSET('10. SEGUIMIENTO 2025'!$Q$14,INT((ROW()-13)/2),0)),IF(ISBLANK(OFFSET('9. METAS'!$Q$20,INT((ROW()-14)/2),0)),"",OFFSET('9. METAS'!$Q$20,INT((ROW()-14)/2),0)))</f>
        <v/>
      </c>
      <c r="N261" s="810" t="str">
        <f t="shared" ref="N261" ca="1" si="243">IFERROR(J261/J262,"ND")</f>
        <v>ND</v>
      </c>
      <c r="O261" s="812" t="str">
        <f t="shared" ref="O261" ca="1" si="244">IFERROR(((J261)/H261),"ND")</f>
        <v>ND</v>
      </c>
      <c r="P261" s="816"/>
    </row>
    <row r="262" spans="3:16">
      <c r="C262" s="789"/>
      <c r="D262" s="791"/>
      <c r="E262" s="791"/>
      <c r="F262" s="793"/>
      <c r="G262" s="795"/>
      <c r="H262" s="801"/>
      <c r="I262" s="805"/>
      <c r="J262" s="242" t="str">
        <f ca="1">IF(MOD(ROW()-13,2)=0,IF(ISBLANK(OFFSET('10. SEGUIMIENTO 2025'!$N$14,INT((ROW()-13)/2),0)),"",OFFSET('10. SEGUIMIENTO 2025'!$N$14,INT((ROW()-13)/2),0)),IF(ISBLANK(OFFSET('9. METAS'!$N$20,INT((ROW()-14)/2),0)),"",OFFSET('9. METAS'!$N$20,INT((ROW()-14)/2),0)))</f>
        <v/>
      </c>
      <c r="K262" s="243" t="str">
        <f ca="1">IF(MOD(ROW()-13,2)=0,IF(ISBLANK(OFFSET('10. SEGUIMIENTO 2025'!$O$14,INT((ROW()-13)/2),0)),"",OFFSET('10. SEGUIMIENTO 2025'!$O$14,INT((ROW()-13)/2),0)),IF(ISBLANK(OFFSET('9. METAS'!$O$20,INT((ROW()-14)/2),0)),"",OFFSET('9. METAS'!$O$20,INT((ROW()-14)/2),0)))</f>
        <v/>
      </c>
      <c r="L262" s="243" t="str">
        <f ca="1">IF(MOD(ROW()-13,2)=0,IF(ISBLANK(OFFSET('10. SEGUIMIENTO 2025'!$P$14,INT((ROW()-13)/2),0)),"",OFFSET('10. SEGUIMIENTO 2025'!$P$14,INT((ROW()-13)/2),0)),IF(ISBLANK(OFFSET('9. METAS'!$P$20,INT((ROW()-14)/2),0)),"",OFFSET('9. METAS'!$P$20,INT((ROW()-14)/2),0)))</f>
        <v/>
      </c>
      <c r="M262" s="244" t="str">
        <f ca="1">IF(MOD(ROW()-13,2)=0,IF(ISBLANK(OFFSET('10. SEGUIMIENTO 2025'!$Q$14,INT((ROW()-13)/2),0)),"",OFFSET('10. SEGUIMIENTO 2025'!$Q$14,INT((ROW()-13)/2),0)),IF(ISBLANK(OFFSET('9. METAS'!$Q$20,INT((ROW()-14)/2),0)),"",OFFSET('9. METAS'!$Q$20,INT((ROW()-14)/2),0)))</f>
        <v/>
      </c>
      <c r="N262" s="811"/>
      <c r="O262" s="813"/>
      <c r="P262" s="817"/>
    </row>
    <row r="263" spans="3:16">
      <c r="C263" s="797" t="str">
        <f ca="1">IF(ISBLANK(OFFSET('5. Pp (3 años)'!$C$45,INT((ROW()-13)/2),0)),"",OFFSET('5. Pp (3 años)'!$C$45,INT((ROW()-13)/2),0))</f>
        <v/>
      </c>
      <c r="D263" s="791" t="str">
        <f ca="1">IF(ISBLANK(OFFSET('5. Pp (3 años)'!$D$45,INT((ROW()-13)/2),0)),"",OFFSET('5. Pp (3 años)'!$D$45,INT((ROW()-13)/2),0))</f>
        <v/>
      </c>
      <c r="E263" s="791" t="str">
        <f ca="1">IF(ISBLANK(OFFSET('5. Pp (3 años)'!$E$45,INT((ROW()-13)/2),0)),"",OFFSET('5. Pp (3 años)'!$E$45,INT((ROW()-13)/2),0))</f>
        <v/>
      </c>
      <c r="F263" s="793" t="str">
        <f ca="1">IF(ISBLANK(OFFSET('5. Pp (3 años)'!$K$45,INT((ROW()-13)/2),0)),"",OFFSET('5. Pp (3 años)'!$K$45,INT((ROW()-13)/2),0))</f>
        <v/>
      </c>
      <c r="G263" s="795" t="str">
        <f ca="1">IF(ISBLANK(OFFSET('5. Pp (3 años)'!$H$45,INT((ROW()-13)/2),0)),"",OFFSET('5. Pp (3 años)'!$H$45,INT((ROW()-13)/2),0))</f>
        <v/>
      </c>
      <c r="H263" s="801" t="str">
        <f ca="1">IF(ISBLANK(OFFSET('9. METAS'!$K$20,INT((ROW()-13)/2),0)),"",OFFSET('9. METAS'!$K$20,INT((ROW()-13)/2),0))</f>
        <v/>
      </c>
      <c r="I263" s="804"/>
      <c r="J263" s="242">
        <f ca="1">IF(MOD(ROW()-13,2)=0,IF(ISBLANK(OFFSET('10. SEGUIMIENTO 2025'!$N$14,INT((ROW()-13)/2),0)),"",OFFSET('10. SEGUIMIENTO 2025'!$N$14,INT((ROW()-13)/2),0)),IF(ISBLANK(OFFSET('9. METAS'!$N$20,INT((ROW()-14)/2),0)),"",OFFSET('9. METAS'!$N$20,INT((ROW()-14)/2),0)))</f>
        <v>41</v>
      </c>
      <c r="K263" s="243" t="str">
        <f ca="1">IF(MOD(ROW()-13,2)=0,IF(ISBLANK(OFFSET('10. SEGUIMIENTO 2025'!$O$14,INT((ROW()-13)/2),0)),"",OFFSET('10. SEGUIMIENTO 2025'!$O$14,INT((ROW()-13)/2),0)),IF(ISBLANK(OFFSET('9. METAS'!$O$20,INT((ROW()-14)/2),0)),"",OFFSET('9. METAS'!$O$20,INT((ROW()-14)/2),0)))</f>
        <v/>
      </c>
      <c r="L263" s="243" t="str">
        <f ca="1">IF(MOD(ROW()-13,2)=0,IF(ISBLANK(OFFSET('10. SEGUIMIENTO 2025'!$P$14,INT((ROW()-13)/2),0)),"",OFFSET('10. SEGUIMIENTO 2025'!$P$14,INT((ROW()-13)/2),0)),IF(ISBLANK(OFFSET('9. METAS'!$P$20,INT((ROW()-14)/2),0)),"",OFFSET('9. METAS'!$P$20,INT((ROW()-14)/2),0)))</f>
        <v/>
      </c>
      <c r="M263" s="244" t="str">
        <f ca="1">IF(MOD(ROW()-13,2)=0,IF(ISBLANK(OFFSET('10. SEGUIMIENTO 2025'!$Q$14,INT((ROW()-13)/2),0)),"",OFFSET('10. SEGUIMIENTO 2025'!$Q$14,INT((ROW()-13)/2),0)),IF(ISBLANK(OFFSET('9. METAS'!$Q$20,INT((ROW()-14)/2),0)),"",OFFSET('9. METAS'!$Q$20,INT((ROW()-14)/2),0)))</f>
        <v/>
      </c>
      <c r="N263" s="810" t="str">
        <f t="shared" ref="N263" ca="1" si="245">IFERROR(J263/J264,"ND")</f>
        <v>ND</v>
      </c>
      <c r="O263" s="812" t="str">
        <f t="shared" ref="O263" ca="1" si="246">IFERROR(((J263)/H263),"ND")</f>
        <v>ND</v>
      </c>
      <c r="P263" s="816"/>
    </row>
    <row r="264" spans="3:16">
      <c r="C264" s="789"/>
      <c r="D264" s="791"/>
      <c r="E264" s="791"/>
      <c r="F264" s="793"/>
      <c r="G264" s="795"/>
      <c r="H264" s="801"/>
      <c r="I264" s="805"/>
      <c r="J264" s="242" t="str">
        <f ca="1">IF(MOD(ROW()-13,2)=0,IF(ISBLANK(OFFSET('10. SEGUIMIENTO 2025'!$N$14,INT((ROW()-13)/2),0)),"",OFFSET('10. SEGUIMIENTO 2025'!$N$14,INT((ROW()-13)/2),0)),IF(ISBLANK(OFFSET('9. METAS'!$N$20,INT((ROW()-14)/2),0)),"",OFFSET('9. METAS'!$N$20,INT((ROW()-14)/2),0)))</f>
        <v/>
      </c>
      <c r="K264" s="243" t="str">
        <f ca="1">IF(MOD(ROW()-13,2)=0,IF(ISBLANK(OFFSET('10. SEGUIMIENTO 2025'!$O$14,INT((ROW()-13)/2),0)),"",OFFSET('10. SEGUIMIENTO 2025'!$O$14,INT((ROW()-13)/2),0)),IF(ISBLANK(OFFSET('9. METAS'!$O$20,INT((ROW()-14)/2),0)),"",OFFSET('9. METAS'!$O$20,INT((ROW()-14)/2),0)))</f>
        <v/>
      </c>
      <c r="L264" s="243" t="str">
        <f ca="1">IF(MOD(ROW()-13,2)=0,IF(ISBLANK(OFFSET('10. SEGUIMIENTO 2025'!$P$14,INT((ROW()-13)/2),0)),"",OFFSET('10. SEGUIMIENTO 2025'!$P$14,INT((ROW()-13)/2),0)),IF(ISBLANK(OFFSET('9. METAS'!$P$20,INT((ROW()-14)/2),0)),"",OFFSET('9. METAS'!$P$20,INT((ROW()-14)/2),0)))</f>
        <v/>
      </c>
      <c r="M264" s="244" t="str">
        <f ca="1">IF(MOD(ROW()-13,2)=0,IF(ISBLANK(OFFSET('10. SEGUIMIENTO 2025'!$Q$14,INT((ROW()-13)/2),0)),"",OFFSET('10. SEGUIMIENTO 2025'!$Q$14,INT((ROW()-13)/2),0)),IF(ISBLANK(OFFSET('9. METAS'!$Q$20,INT((ROW()-14)/2),0)),"",OFFSET('9. METAS'!$Q$20,INT((ROW()-14)/2),0)))</f>
        <v/>
      </c>
      <c r="N264" s="811"/>
      <c r="O264" s="813"/>
      <c r="P264" s="817"/>
    </row>
    <row r="265" spans="3:16">
      <c r="C265" s="797" t="str">
        <f ca="1">IF(ISBLANK(OFFSET('5. Pp (3 años)'!$C$45,INT((ROW()-13)/2),0)),"",OFFSET('5. Pp (3 años)'!$C$45,INT((ROW()-13)/2),0))</f>
        <v/>
      </c>
      <c r="D265" s="791" t="str">
        <f ca="1">IF(ISBLANK(OFFSET('5. Pp (3 años)'!$D$45,INT((ROW()-13)/2),0)),"",OFFSET('5. Pp (3 años)'!$D$45,INT((ROW()-13)/2),0))</f>
        <v/>
      </c>
      <c r="E265" s="791" t="str">
        <f ca="1">IF(ISBLANK(OFFSET('5. Pp (3 años)'!$E$45,INT((ROW()-13)/2),0)),"",OFFSET('5. Pp (3 años)'!$E$45,INT((ROW()-13)/2),0))</f>
        <v/>
      </c>
      <c r="F265" s="793" t="str">
        <f ca="1">IF(ISBLANK(OFFSET('5. Pp (3 años)'!$K$45,INT((ROW()-13)/2),0)),"",OFFSET('5. Pp (3 años)'!$K$45,INT((ROW()-13)/2),0))</f>
        <v/>
      </c>
      <c r="G265" s="795" t="str">
        <f ca="1">IF(ISBLANK(OFFSET('5. Pp (3 años)'!$H$45,INT((ROW()-13)/2),0)),"",OFFSET('5. Pp (3 años)'!$H$45,INT((ROW()-13)/2),0))</f>
        <v/>
      </c>
      <c r="H265" s="801" t="str">
        <f ca="1">IF(ISBLANK(OFFSET('9. METAS'!$K$20,INT((ROW()-13)/2),0)),"",OFFSET('9. METAS'!$K$20,INT((ROW()-13)/2),0))</f>
        <v/>
      </c>
      <c r="I265" s="804"/>
      <c r="J265" s="242">
        <f ca="1">IF(MOD(ROW()-13,2)=0,IF(ISBLANK(OFFSET('10. SEGUIMIENTO 2025'!$N$14,INT((ROW()-13)/2),0)),"",OFFSET('10. SEGUIMIENTO 2025'!$N$14,INT((ROW()-13)/2),0)),IF(ISBLANK(OFFSET('9. METAS'!$N$20,INT((ROW()-14)/2),0)),"",OFFSET('9. METAS'!$N$20,INT((ROW()-14)/2),0)))</f>
        <v>41</v>
      </c>
      <c r="K265" s="243" t="str">
        <f ca="1">IF(MOD(ROW()-13,2)=0,IF(ISBLANK(OFFSET('10. SEGUIMIENTO 2025'!$O$14,INT((ROW()-13)/2),0)),"",OFFSET('10. SEGUIMIENTO 2025'!$O$14,INT((ROW()-13)/2),0)),IF(ISBLANK(OFFSET('9. METAS'!$O$20,INT((ROW()-14)/2),0)),"",OFFSET('9. METAS'!$O$20,INT((ROW()-14)/2),0)))</f>
        <v/>
      </c>
      <c r="L265" s="243" t="str">
        <f ca="1">IF(MOD(ROW()-13,2)=0,IF(ISBLANK(OFFSET('10. SEGUIMIENTO 2025'!$P$14,INT((ROW()-13)/2),0)),"",OFFSET('10. SEGUIMIENTO 2025'!$P$14,INT((ROW()-13)/2),0)),IF(ISBLANK(OFFSET('9. METAS'!$P$20,INT((ROW()-14)/2),0)),"",OFFSET('9. METAS'!$P$20,INT((ROW()-14)/2),0)))</f>
        <v/>
      </c>
      <c r="M265" s="244" t="str">
        <f ca="1">IF(MOD(ROW()-13,2)=0,IF(ISBLANK(OFFSET('10. SEGUIMIENTO 2025'!$Q$14,INT((ROW()-13)/2),0)),"",OFFSET('10. SEGUIMIENTO 2025'!$Q$14,INT((ROW()-13)/2),0)),IF(ISBLANK(OFFSET('9. METAS'!$Q$20,INT((ROW()-14)/2),0)),"",OFFSET('9. METAS'!$Q$20,INT((ROW()-14)/2),0)))</f>
        <v/>
      </c>
      <c r="N265" s="810" t="str">
        <f t="shared" ref="N265" ca="1" si="247">IFERROR(J265/J266,"ND")</f>
        <v>ND</v>
      </c>
      <c r="O265" s="812" t="str">
        <f t="shared" ref="O265" ca="1" si="248">IFERROR(((J265)/H265),"ND")</f>
        <v>ND</v>
      </c>
      <c r="P265" s="816"/>
    </row>
    <row r="266" spans="3:16">
      <c r="C266" s="789"/>
      <c r="D266" s="791"/>
      <c r="E266" s="791"/>
      <c r="F266" s="793"/>
      <c r="G266" s="795"/>
      <c r="H266" s="801"/>
      <c r="I266" s="805"/>
      <c r="J266" s="242" t="str">
        <f ca="1">IF(MOD(ROW()-13,2)=0,IF(ISBLANK(OFFSET('10. SEGUIMIENTO 2025'!$N$14,INT((ROW()-13)/2),0)),"",OFFSET('10. SEGUIMIENTO 2025'!$N$14,INT((ROW()-13)/2),0)),IF(ISBLANK(OFFSET('9. METAS'!$N$20,INT((ROW()-14)/2),0)),"",OFFSET('9. METAS'!$N$20,INT((ROW()-14)/2),0)))</f>
        <v/>
      </c>
      <c r="K266" s="243" t="str">
        <f ca="1">IF(MOD(ROW()-13,2)=0,IF(ISBLANK(OFFSET('10. SEGUIMIENTO 2025'!$O$14,INT((ROW()-13)/2),0)),"",OFFSET('10. SEGUIMIENTO 2025'!$O$14,INT((ROW()-13)/2),0)),IF(ISBLANK(OFFSET('9. METAS'!$O$20,INT((ROW()-14)/2),0)),"",OFFSET('9. METAS'!$O$20,INT((ROW()-14)/2),0)))</f>
        <v/>
      </c>
      <c r="L266" s="243" t="str">
        <f ca="1">IF(MOD(ROW()-13,2)=0,IF(ISBLANK(OFFSET('10. SEGUIMIENTO 2025'!$P$14,INT((ROW()-13)/2),0)),"",OFFSET('10. SEGUIMIENTO 2025'!$P$14,INT((ROW()-13)/2),0)),IF(ISBLANK(OFFSET('9. METAS'!$P$20,INT((ROW()-14)/2),0)),"",OFFSET('9. METAS'!$P$20,INT((ROW()-14)/2),0)))</f>
        <v/>
      </c>
      <c r="M266" s="244" t="str">
        <f ca="1">IF(MOD(ROW()-13,2)=0,IF(ISBLANK(OFFSET('10. SEGUIMIENTO 2025'!$Q$14,INT((ROW()-13)/2),0)),"",OFFSET('10. SEGUIMIENTO 2025'!$Q$14,INT((ROW()-13)/2),0)),IF(ISBLANK(OFFSET('9. METAS'!$Q$20,INT((ROW()-14)/2),0)),"",OFFSET('9. METAS'!$Q$20,INT((ROW()-14)/2),0)))</f>
        <v/>
      </c>
      <c r="N266" s="811"/>
      <c r="O266" s="813"/>
      <c r="P266" s="817"/>
    </row>
    <row r="267" spans="3:16">
      <c r="C267" s="797" t="str">
        <f ca="1">IF(ISBLANK(OFFSET('5. Pp (3 años)'!$C$45,INT((ROW()-13)/2),0)),"",OFFSET('5. Pp (3 años)'!$C$45,INT((ROW()-13)/2),0))</f>
        <v/>
      </c>
      <c r="D267" s="791" t="str">
        <f ca="1">IF(ISBLANK(OFFSET('5. Pp (3 años)'!$D$45,INT((ROW()-13)/2),0)),"",OFFSET('5. Pp (3 años)'!$D$45,INT((ROW()-13)/2),0))</f>
        <v/>
      </c>
      <c r="E267" s="791" t="str">
        <f ca="1">IF(ISBLANK(OFFSET('5. Pp (3 años)'!$E$45,INT((ROW()-13)/2),0)),"",OFFSET('5. Pp (3 años)'!$E$45,INT((ROW()-13)/2),0))</f>
        <v/>
      </c>
      <c r="F267" s="793" t="str">
        <f ca="1">IF(ISBLANK(OFFSET('5. Pp (3 años)'!$K$45,INT((ROW()-13)/2),0)),"",OFFSET('5. Pp (3 años)'!$K$45,INT((ROW()-13)/2),0))</f>
        <v/>
      </c>
      <c r="G267" s="795" t="str">
        <f ca="1">IF(ISBLANK(OFFSET('5. Pp (3 años)'!$H$45,INT((ROW()-13)/2),0)),"",OFFSET('5. Pp (3 años)'!$H$45,INT((ROW()-13)/2),0))</f>
        <v/>
      </c>
      <c r="H267" s="801" t="str">
        <f ca="1">IF(ISBLANK(OFFSET('9. METAS'!$K$20,INT((ROW()-13)/2),0)),"",OFFSET('9. METAS'!$K$20,INT((ROW()-13)/2),0))</f>
        <v/>
      </c>
      <c r="I267" s="804"/>
      <c r="J267" s="242">
        <f ca="1">IF(MOD(ROW()-13,2)=0,IF(ISBLANK(OFFSET('10. SEGUIMIENTO 2025'!$N$14,INT((ROW()-13)/2),0)),"",OFFSET('10. SEGUIMIENTO 2025'!$N$14,INT((ROW()-13)/2),0)),IF(ISBLANK(OFFSET('9. METAS'!$N$20,INT((ROW()-14)/2),0)),"",OFFSET('9. METAS'!$N$20,INT((ROW()-14)/2),0)))</f>
        <v>41</v>
      </c>
      <c r="K267" s="243" t="str">
        <f ca="1">IF(MOD(ROW()-13,2)=0,IF(ISBLANK(OFFSET('10. SEGUIMIENTO 2025'!$O$14,INT((ROW()-13)/2),0)),"",OFFSET('10. SEGUIMIENTO 2025'!$O$14,INT((ROW()-13)/2),0)),IF(ISBLANK(OFFSET('9. METAS'!$O$20,INT((ROW()-14)/2),0)),"",OFFSET('9. METAS'!$O$20,INT((ROW()-14)/2),0)))</f>
        <v/>
      </c>
      <c r="L267" s="243" t="str">
        <f ca="1">IF(MOD(ROW()-13,2)=0,IF(ISBLANK(OFFSET('10. SEGUIMIENTO 2025'!$P$14,INT((ROW()-13)/2),0)),"",OFFSET('10. SEGUIMIENTO 2025'!$P$14,INT((ROW()-13)/2),0)),IF(ISBLANK(OFFSET('9. METAS'!$P$20,INT((ROW()-14)/2),0)),"",OFFSET('9. METAS'!$P$20,INT((ROW()-14)/2),0)))</f>
        <v/>
      </c>
      <c r="M267" s="244" t="str">
        <f ca="1">IF(MOD(ROW()-13,2)=0,IF(ISBLANK(OFFSET('10. SEGUIMIENTO 2025'!$Q$14,INT((ROW()-13)/2),0)),"",OFFSET('10. SEGUIMIENTO 2025'!$Q$14,INT((ROW()-13)/2),0)),IF(ISBLANK(OFFSET('9. METAS'!$Q$20,INT((ROW()-14)/2),0)),"",OFFSET('9. METAS'!$Q$20,INT((ROW()-14)/2),0)))</f>
        <v/>
      </c>
      <c r="N267" s="810" t="str">
        <f t="shared" ref="N267" ca="1" si="249">IFERROR(J267/J268,"ND")</f>
        <v>ND</v>
      </c>
      <c r="O267" s="812" t="str">
        <f t="shared" ref="O267" ca="1" si="250">IFERROR(((J267)/H267),"ND")</f>
        <v>ND</v>
      </c>
      <c r="P267" s="816"/>
    </row>
    <row r="268" spans="3:16">
      <c r="C268" s="789"/>
      <c r="D268" s="791"/>
      <c r="E268" s="791"/>
      <c r="F268" s="793"/>
      <c r="G268" s="795"/>
      <c r="H268" s="801"/>
      <c r="I268" s="805"/>
      <c r="J268" s="242" t="str">
        <f ca="1">IF(MOD(ROW()-13,2)=0,IF(ISBLANK(OFFSET('10. SEGUIMIENTO 2025'!$N$14,INT((ROW()-13)/2),0)),"",OFFSET('10. SEGUIMIENTO 2025'!$N$14,INT((ROW()-13)/2),0)),IF(ISBLANK(OFFSET('9. METAS'!$N$20,INT((ROW()-14)/2),0)),"",OFFSET('9. METAS'!$N$20,INT((ROW()-14)/2),0)))</f>
        <v/>
      </c>
      <c r="K268" s="243" t="str">
        <f ca="1">IF(MOD(ROW()-13,2)=0,IF(ISBLANK(OFFSET('10. SEGUIMIENTO 2025'!$O$14,INT((ROW()-13)/2),0)),"",OFFSET('10. SEGUIMIENTO 2025'!$O$14,INT((ROW()-13)/2),0)),IF(ISBLANK(OFFSET('9. METAS'!$O$20,INT((ROW()-14)/2),0)),"",OFFSET('9. METAS'!$O$20,INT((ROW()-14)/2),0)))</f>
        <v/>
      </c>
      <c r="L268" s="243" t="str">
        <f ca="1">IF(MOD(ROW()-13,2)=0,IF(ISBLANK(OFFSET('10. SEGUIMIENTO 2025'!$P$14,INT((ROW()-13)/2),0)),"",OFFSET('10. SEGUIMIENTO 2025'!$P$14,INT((ROW()-13)/2),0)),IF(ISBLANK(OFFSET('9. METAS'!$P$20,INT((ROW()-14)/2),0)),"",OFFSET('9. METAS'!$P$20,INT((ROW()-14)/2),0)))</f>
        <v/>
      </c>
      <c r="M268" s="244" t="str">
        <f ca="1">IF(MOD(ROW()-13,2)=0,IF(ISBLANK(OFFSET('10. SEGUIMIENTO 2025'!$Q$14,INT((ROW()-13)/2),0)),"",OFFSET('10. SEGUIMIENTO 2025'!$Q$14,INT((ROW()-13)/2),0)),IF(ISBLANK(OFFSET('9. METAS'!$Q$20,INT((ROW()-14)/2),0)),"",OFFSET('9. METAS'!$Q$20,INT((ROW()-14)/2),0)))</f>
        <v/>
      </c>
      <c r="N268" s="811"/>
      <c r="O268" s="813"/>
      <c r="P268" s="817"/>
    </row>
    <row r="269" spans="3:16">
      <c r="C269" s="797" t="str">
        <f ca="1">IF(ISBLANK(OFFSET('5. Pp (3 años)'!$C$45,INT((ROW()-13)/2),0)),"",OFFSET('5. Pp (3 años)'!$C$45,INT((ROW()-13)/2),0))</f>
        <v/>
      </c>
      <c r="D269" s="791" t="str">
        <f ca="1">IF(ISBLANK(OFFSET('5. Pp (3 años)'!$D$45,INT((ROW()-13)/2),0)),"",OFFSET('5. Pp (3 años)'!$D$45,INT((ROW()-13)/2),0))</f>
        <v/>
      </c>
      <c r="E269" s="791" t="str">
        <f ca="1">IF(ISBLANK(OFFSET('5. Pp (3 años)'!$E$45,INT((ROW()-13)/2),0)),"",OFFSET('5. Pp (3 años)'!$E$45,INT((ROW()-13)/2),0))</f>
        <v/>
      </c>
      <c r="F269" s="793" t="str">
        <f ca="1">IF(ISBLANK(OFFSET('5. Pp (3 años)'!$K$45,INT((ROW()-13)/2),0)),"",OFFSET('5. Pp (3 años)'!$K$45,INT((ROW()-13)/2),0))</f>
        <v/>
      </c>
      <c r="G269" s="795" t="str">
        <f ca="1">IF(ISBLANK(OFFSET('5. Pp (3 años)'!$H$45,INT((ROW()-13)/2),0)),"",OFFSET('5. Pp (3 años)'!$H$45,INT((ROW()-13)/2),0))</f>
        <v/>
      </c>
      <c r="H269" s="801" t="str">
        <f ca="1">IF(ISBLANK(OFFSET('9. METAS'!$K$20,INT((ROW()-13)/2),0)),"",OFFSET('9. METAS'!$K$20,INT((ROW()-13)/2),0))</f>
        <v/>
      </c>
      <c r="I269" s="804"/>
      <c r="J269" s="242">
        <f ca="1">IF(MOD(ROW()-13,2)=0,IF(ISBLANK(OFFSET('10. SEGUIMIENTO 2025'!$N$14,INT((ROW()-13)/2),0)),"",OFFSET('10. SEGUIMIENTO 2025'!$N$14,INT((ROW()-13)/2),0)),IF(ISBLANK(OFFSET('9. METAS'!$N$20,INT((ROW()-14)/2),0)),"",OFFSET('9. METAS'!$N$20,INT((ROW()-14)/2),0)))</f>
        <v>41</v>
      </c>
      <c r="K269" s="243" t="str">
        <f ca="1">IF(MOD(ROW()-13,2)=0,IF(ISBLANK(OFFSET('10. SEGUIMIENTO 2025'!$O$14,INT((ROW()-13)/2),0)),"",OFFSET('10. SEGUIMIENTO 2025'!$O$14,INT((ROW()-13)/2),0)),IF(ISBLANK(OFFSET('9. METAS'!$O$20,INT((ROW()-14)/2),0)),"",OFFSET('9. METAS'!$O$20,INT((ROW()-14)/2),0)))</f>
        <v/>
      </c>
      <c r="L269" s="243" t="str">
        <f ca="1">IF(MOD(ROW()-13,2)=0,IF(ISBLANK(OFFSET('10. SEGUIMIENTO 2025'!$P$14,INT((ROW()-13)/2),0)),"",OFFSET('10. SEGUIMIENTO 2025'!$P$14,INT((ROW()-13)/2),0)),IF(ISBLANK(OFFSET('9. METAS'!$P$20,INT((ROW()-14)/2),0)),"",OFFSET('9. METAS'!$P$20,INT((ROW()-14)/2),0)))</f>
        <v/>
      </c>
      <c r="M269" s="244" t="str">
        <f ca="1">IF(MOD(ROW()-13,2)=0,IF(ISBLANK(OFFSET('10. SEGUIMIENTO 2025'!$Q$14,INT((ROW()-13)/2),0)),"",OFFSET('10. SEGUIMIENTO 2025'!$Q$14,INT((ROW()-13)/2),0)),IF(ISBLANK(OFFSET('9. METAS'!$Q$20,INT((ROW()-14)/2),0)),"",OFFSET('9. METAS'!$Q$20,INT((ROW()-14)/2),0)))</f>
        <v/>
      </c>
      <c r="N269" s="810" t="str">
        <f t="shared" ref="N269" ca="1" si="251">IFERROR(J269/J270,"ND")</f>
        <v>ND</v>
      </c>
      <c r="O269" s="812" t="str">
        <f t="shared" ref="O269" ca="1" si="252">IFERROR(((J269)/H269),"ND")</f>
        <v>ND</v>
      </c>
      <c r="P269" s="816"/>
    </row>
    <row r="270" spans="3:16">
      <c r="C270" s="789"/>
      <c r="D270" s="791"/>
      <c r="E270" s="791"/>
      <c r="F270" s="793"/>
      <c r="G270" s="795"/>
      <c r="H270" s="801"/>
      <c r="I270" s="805"/>
      <c r="J270" s="242" t="str">
        <f ca="1">IF(MOD(ROW()-13,2)=0,IF(ISBLANK(OFFSET('10. SEGUIMIENTO 2025'!$N$14,INT((ROW()-13)/2),0)),"",OFFSET('10. SEGUIMIENTO 2025'!$N$14,INT((ROW()-13)/2),0)),IF(ISBLANK(OFFSET('9. METAS'!$N$20,INT((ROW()-14)/2),0)),"",OFFSET('9. METAS'!$N$20,INT((ROW()-14)/2),0)))</f>
        <v/>
      </c>
      <c r="K270" s="243" t="str">
        <f ca="1">IF(MOD(ROW()-13,2)=0,IF(ISBLANK(OFFSET('10. SEGUIMIENTO 2025'!$O$14,INT((ROW()-13)/2),0)),"",OFFSET('10. SEGUIMIENTO 2025'!$O$14,INT((ROW()-13)/2),0)),IF(ISBLANK(OFFSET('9. METAS'!$O$20,INT((ROW()-14)/2),0)),"",OFFSET('9. METAS'!$O$20,INT((ROW()-14)/2),0)))</f>
        <v/>
      </c>
      <c r="L270" s="243" t="str">
        <f ca="1">IF(MOD(ROW()-13,2)=0,IF(ISBLANK(OFFSET('10. SEGUIMIENTO 2025'!$P$14,INT((ROW()-13)/2),0)),"",OFFSET('10. SEGUIMIENTO 2025'!$P$14,INT((ROW()-13)/2),0)),IF(ISBLANK(OFFSET('9. METAS'!$P$20,INT((ROW()-14)/2),0)),"",OFFSET('9. METAS'!$P$20,INT((ROW()-14)/2),0)))</f>
        <v/>
      </c>
      <c r="M270" s="244" t="str">
        <f ca="1">IF(MOD(ROW()-13,2)=0,IF(ISBLANK(OFFSET('10. SEGUIMIENTO 2025'!$Q$14,INT((ROW()-13)/2),0)),"",OFFSET('10. SEGUIMIENTO 2025'!$Q$14,INT((ROW()-13)/2),0)),IF(ISBLANK(OFFSET('9. METAS'!$Q$20,INT((ROW()-14)/2),0)),"",OFFSET('9. METAS'!$Q$20,INT((ROW()-14)/2),0)))</f>
        <v/>
      </c>
      <c r="N270" s="811"/>
      <c r="O270" s="813"/>
      <c r="P270" s="817"/>
    </row>
    <row r="271" spans="3:16">
      <c r="C271" s="797" t="str">
        <f ca="1">IF(ISBLANK(OFFSET('5. Pp (3 años)'!$C$45,INT((ROW()-13)/2),0)),"",OFFSET('5. Pp (3 años)'!$C$45,INT((ROW()-13)/2),0))</f>
        <v/>
      </c>
      <c r="D271" s="791" t="str">
        <f ca="1">IF(ISBLANK(OFFSET('5. Pp (3 años)'!$D$45,INT((ROW()-13)/2),0)),"",OFFSET('5. Pp (3 años)'!$D$45,INT((ROW()-13)/2),0))</f>
        <v/>
      </c>
      <c r="E271" s="791" t="str">
        <f ca="1">IF(ISBLANK(OFFSET('5. Pp (3 años)'!$E$45,INT((ROW()-13)/2),0)),"",OFFSET('5. Pp (3 años)'!$E$45,INT((ROW()-13)/2),0))</f>
        <v/>
      </c>
      <c r="F271" s="793" t="str">
        <f ca="1">IF(ISBLANK(OFFSET('5. Pp (3 años)'!$K$45,INT((ROW()-13)/2),0)),"",OFFSET('5. Pp (3 años)'!$K$45,INT((ROW()-13)/2),0))</f>
        <v/>
      </c>
      <c r="G271" s="795" t="str">
        <f ca="1">IF(ISBLANK(OFFSET('5. Pp (3 años)'!$H$45,INT((ROW()-13)/2),0)),"",OFFSET('5. Pp (3 años)'!$H$45,INT((ROW()-13)/2),0))</f>
        <v/>
      </c>
      <c r="H271" s="801" t="str">
        <f ca="1">IF(ISBLANK(OFFSET('9. METAS'!$K$20,INT((ROW()-13)/2),0)),"",OFFSET('9. METAS'!$K$20,INT((ROW()-13)/2),0))</f>
        <v/>
      </c>
      <c r="I271" s="804"/>
      <c r="J271" s="242">
        <f ca="1">IF(MOD(ROW()-13,2)=0,IF(ISBLANK(OFFSET('10. SEGUIMIENTO 2025'!$N$14,INT((ROW()-13)/2),0)),"",OFFSET('10. SEGUIMIENTO 2025'!$N$14,INT((ROW()-13)/2),0)),IF(ISBLANK(OFFSET('9. METAS'!$N$20,INT((ROW()-14)/2),0)),"",OFFSET('9. METAS'!$N$20,INT((ROW()-14)/2),0)))</f>
        <v>41</v>
      </c>
      <c r="K271" s="243" t="str">
        <f ca="1">IF(MOD(ROW()-13,2)=0,IF(ISBLANK(OFFSET('10. SEGUIMIENTO 2025'!$O$14,INT((ROW()-13)/2),0)),"",OFFSET('10. SEGUIMIENTO 2025'!$O$14,INT((ROW()-13)/2),0)),IF(ISBLANK(OFFSET('9. METAS'!$O$20,INT((ROW()-14)/2),0)),"",OFFSET('9. METAS'!$O$20,INT((ROW()-14)/2),0)))</f>
        <v/>
      </c>
      <c r="L271" s="243" t="str">
        <f ca="1">IF(MOD(ROW()-13,2)=0,IF(ISBLANK(OFFSET('10. SEGUIMIENTO 2025'!$P$14,INT((ROW()-13)/2),0)),"",OFFSET('10. SEGUIMIENTO 2025'!$P$14,INT((ROW()-13)/2),0)),IF(ISBLANK(OFFSET('9. METAS'!$P$20,INT((ROW()-14)/2),0)),"",OFFSET('9. METAS'!$P$20,INT((ROW()-14)/2),0)))</f>
        <v/>
      </c>
      <c r="M271" s="244" t="str">
        <f ca="1">IF(MOD(ROW()-13,2)=0,IF(ISBLANK(OFFSET('10. SEGUIMIENTO 2025'!$Q$14,INT((ROW()-13)/2),0)),"",OFFSET('10. SEGUIMIENTO 2025'!$Q$14,INT((ROW()-13)/2),0)),IF(ISBLANK(OFFSET('9. METAS'!$Q$20,INT((ROW()-14)/2),0)),"",OFFSET('9. METAS'!$Q$20,INT((ROW()-14)/2),0)))</f>
        <v/>
      </c>
      <c r="N271" s="810" t="str">
        <f t="shared" ref="N271" ca="1" si="253">IFERROR(J271/J272,"ND")</f>
        <v>ND</v>
      </c>
      <c r="O271" s="812" t="str">
        <f t="shared" ref="O271" ca="1" si="254">IFERROR(((J271)/H271),"ND")</f>
        <v>ND</v>
      </c>
      <c r="P271" s="816"/>
    </row>
    <row r="272" spans="3:16">
      <c r="C272" s="789"/>
      <c r="D272" s="791"/>
      <c r="E272" s="791"/>
      <c r="F272" s="793"/>
      <c r="G272" s="795"/>
      <c r="H272" s="801"/>
      <c r="I272" s="805"/>
      <c r="J272" s="242" t="str">
        <f ca="1">IF(MOD(ROW()-13,2)=0,IF(ISBLANK(OFFSET('10. SEGUIMIENTO 2025'!$N$14,INT((ROW()-13)/2),0)),"",OFFSET('10. SEGUIMIENTO 2025'!$N$14,INT((ROW()-13)/2),0)),IF(ISBLANK(OFFSET('9. METAS'!$N$20,INT((ROW()-14)/2),0)),"",OFFSET('9. METAS'!$N$20,INT((ROW()-14)/2),0)))</f>
        <v/>
      </c>
      <c r="K272" s="243" t="str">
        <f ca="1">IF(MOD(ROW()-13,2)=0,IF(ISBLANK(OFFSET('10. SEGUIMIENTO 2025'!$O$14,INT((ROW()-13)/2),0)),"",OFFSET('10. SEGUIMIENTO 2025'!$O$14,INT((ROW()-13)/2),0)),IF(ISBLANK(OFFSET('9. METAS'!$O$20,INT((ROW()-14)/2),0)),"",OFFSET('9. METAS'!$O$20,INT((ROW()-14)/2),0)))</f>
        <v/>
      </c>
      <c r="L272" s="243" t="str">
        <f ca="1">IF(MOD(ROW()-13,2)=0,IF(ISBLANK(OFFSET('10. SEGUIMIENTO 2025'!$P$14,INT((ROW()-13)/2),0)),"",OFFSET('10. SEGUIMIENTO 2025'!$P$14,INT((ROW()-13)/2),0)),IF(ISBLANK(OFFSET('9. METAS'!$P$20,INT((ROW()-14)/2),0)),"",OFFSET('9. METAS'!$P$20,INT((ROW()-14)/2),0)))</f>
        <v/>
      </c>
      <c r="M272" s="244" t="str">
        <f ca="1">IF(MOD(ROW()-13,2)=0,IF(ISBLANK(OFFSET('10. SEGUIMIENTO 2025'!$Q$14,INT((ROW()-13)/2),0)),"",OFFSET('10. SEGUIMIENTO 2025'!$Q$14,INT((ROW()-13)/2),0)),IF(ISBLANK(OFFSET('9. METAS'!$Q$20,INT((ROW()-14)/2),0)),"",OFFSET('9. METAS'!$Q$20,INT((ROW()-14)/2),0)))</f>
        <v/>
      </c>
      <c r="N272" s="811"/>
      <c r="O272" s="813"/>
      <c r="P272" s="817"/>
    </row>
    <row r="273" spans="3:16">
      <c r="C273" s="797" t="str">
        <f ca="1">IF(ISBLANK(OFFSET('5. Pp (3 años)'!$C$45,INT((ROW()-13)/2),0)),"",OFFSET('5. Pp (3 años)'!$C$45,INT((ROW()-13)/2),0))</f>
        <v/>
      </c>
      <c r="D273" s="791" t="str">
        <f ca="1">IF(ISBLANK(OFFSET('5. Pp (3 años)'!$D$45,INT((ROW()-13)/2),0)),"",OFFSET('5. Pp (3 años)'!$D$45,INT((ROW()-13)/2),0))</f>
        <v/>
      </c>
      <c r="E273" s="791" t="str">
        <f ca="1">IF(ISBLANK(OFFSET('5. Pp (3 años)'!$E$45,INT((ROW()-13)/2),0)),"",OFFSET('5. Pp (3 años)'!$E$45,INT((ROW()-13)/2),0))</f>
        <v/>
      </c>
      <c r="F273" s="793" t="str">
        <f ca="1">IF(ISBLANK(OFFSET('5. Pp (3 años)'!$K$45,INT((ROW()-13)/2),0)),"",OFFSET('5. Pp (3 años)'!$K$45,INT((ROW()-13)/2),0))</f>
        <v/>
      </c>
      <c r="G273" s="795" t="str">
        <f ca="1">IF(ISBLANK(OFFSET('5. Pp (3 años)'!$H$45,INT((ROW()-13)/2),0)),"",OFFSET('5. Pp (3 años)'!$H$45,INT((ROW()-13)/2),0))</f>
        <v/>
      </c>
      <c r="H273" s="801" t="str">
        <f ca="1">IF(ISBLANK(OFFSET('9. METAS'!$K$20,INT((ROW()-13)/2),0)),"",OFFSET('9. METAS'!$K$20,INT((ROW()-13)/2),0))</f>
        <v/>
      </c>
      <c r="I273" s="804"/>
      <c r="J273" s="242">
        <f ca="1">IF(MOD(ROW()-13,2)=0,IF(ISBLANK(OFFSET('10. SEGUIMIENTO 2025'!$N$14,INT((ROW()-13)/2),0)),"",OFFSET('10. SEGUIMIENTO 2025'!$N$14,INT((ROW()-13)/2),0)),IF(ISBLANK(OFFSET('9. METAS'!$N$20,INT((ROW()-14)/2),0)),"",OFFSET('9. METAS'!$N$20,INT((ROW()-14)/2),0)))</f>
        <v>41</v>
      </c>
      <c r="K273" s="243" t="str">
        <f ca="1">IF(MOD(ROW()-13,2)=0,IF(ISBLANK(OFFSET('10. SEGUIMIENTO 2025'!$O$14,INT((ROW()-13)/2),0)),"",OFFSET('10. SEGUIMIENTO 2025'!$O$14,INT((ROW()-13)/2),0)),IF(ISBLANK(OFFSET('9. METAS'!$O$20,INT((ROW()-14)/2),0)),"",OFFSET('9. METAS'!$O$20,INT((ROW()-14)/2),0)))</f>
        <v/>
      </c>
      <c r="L273" s="243" t="str">
        <f ca="1">IF(MOD(ROW()-13,2)=0,IF(ISBLANK(OFFSET('10. SEGUIMIENTO 2025'!$P$14,INT((ROW()-13)/2),0)),"",OFFSET('10. SEGUIMIENTO 2025'!$P$14,INT((ROW()-13)/2),0)),IF(ISBLANK(OFFSET('9. METAS'!$P$20,INT((ROW()-14)/2),0)),"",OFFSET('9. METAS'!$P$20,INT((ROW()-14)/2),0)))</f>
        <v/>
      </c>
      <c r="M273" s="244" t="str">
        <f ca="1">IF(MOD(ROW()-13,2)=0,IF(ISBLANK(OFFSET('10. SEGUIMIENTO 2025'!$Q$14,INT((ROW()-13)/2),0)),"",OFFSET('10. SEGUIMIENTO 2025'!$Q$14,INT((ROW()-13)/2),0)),IF(ISBLANK(OFFSET('9. METAS'!$Q$20,INT((ROW()-14)/2),0)),"",OFFSET('9. METAS'!$Q$20,INT((ROW()-14)/2),0)))</f>
        <v/>
      </c>
      <c r="N273" s="810" t="str">
        <f t="shared" ref="N273" ca="1" si="255">IFERROR(J273/J274,"ND")</f>
        <v>ND</v>
      </c>
      <c r="O273" s="812" t="str">
        <f t="shared" ref="O273" ca="1" si="256">IFERROR(((J273)/H273),"ND")</f>
        <v>ND</v>
      </c>
      <c r="P273" s="816"/>
    </row>
    <row r="274" spans="3:16">
      <c r="C274" s="789"/>
      <c r="D274" s="791"/>
      <c r="E274" s="791"/>
      <c r="F274" s="793"/>
      <c r="G274" s="795"/>
      <c r="H274" s="801"/>
      <c r="I274" s="805"/>
      <c r="J274" s="242" t="str">
        <f ca="1">IF(MOD(ROW()-13,2)=0,IF(ISBLANK(OFFSET('10. SEGUIMIENTO 2025'!$N$14,INT((ROW()-13)/2),0)),"",OFFSET('10. SEGUIMIENTO 2025'!$N$14,INT((ROW()-13)/2),0)),IF(ISBLANK(OFFSET('9. METAS'!$N$20,INT((ROW()-14)/2),0)),"",OFFSET('9. METAS'!$N$20,INT((ROW()-14)/2),0)))</f>
        <v/>
      </c>
      <c r="K274" s="243" t="str">
        <f ca="1">IF(MOD(ROW()-13,2)=0,IF(ISBLANK(OFFSET('10. SEGUIMIENTO 2025'!$O$14,INT((ROW()-13)/2),0)),"",OFFSET('10. SEGUIMIENTO 2025'!$O$14,INT((ROW()-13)/2),0)),IF(ISBLANK(OFFSET('9. METAS'!$O$20,INT((ROW()-14)/2),0)),"",OFFSET('9. METAS'!$O$20,INT((ROW()-14)/2),0)))</f>
        <v/>
      </c>
      <c r="L274" s="243" t="str">
        <f ca="1">IF(MOD(ROW()-13,2)=0,IF(ISBLANK(OFFSET('10. SEGUIMIENTO 2025'!$P$14,INT((ROW()-13)/2),0)),"",OFFSET('10. SEGUIMIENTO 2025'!$P$14,INT((ROW()-13)/2),0)),IF(ISBLANK(OFFSET('9. METAS'!$P$20,INT((ROW()-14)/2),0)),"",OFFSET('9. METAS'!$P$20,INT((ROW()-14)/2),0)))</f>
        <v/>
      </c>
      <c r="M274" s="244" t="str">
        <f ca="1">IF(MOD(ROW()-13,2)=0,IF(ISBLANK(OFFSET('10. SEGUIMIENTO 2025'!$Q$14,INT((ROW()-13)/2),0)),"",OFFSET('10. SEGUIMIENTO 2025'!$Q$14,INT((ROW()-13)/2),0)),IF(ISBLANK(OFFSET('9. METAS'!$Q$20,INT((ROW()-14)/2),0)),"",OFFSET('9. METAS'!$Q$20,INT((ROW()-14)/2),0)))</f>
        <v/>
      </c>
      <c r="N274" s="811"/>
      <c r="O274" s="813"/>
      <c r="P274" s="817"/>
    </row>
    <row r="275" spans="3:16">
      <c r="C275" s="797" t="str">
        <f ca="1">IF(ISBLANK(OFFSET('5. Pp (3 años)'!$C$45,INT((ROW()-13)/2),0)),"",OFFSET('5. Pp (3 años)'!$C$45,INT((ROW()-13)/2),0))</f>
        <v/>
      </c>
      <c r="D275" s="791" t="str">
        <f ca="1">IF(ISBLANK(OFFSET('5. Pp (3 años)'!$D$45,INT((ROW()-13)/2),0)),"",OFFSET('5. Pp (3 años)'!$D$45,INT((ROW()-13)/2),0))</f>
        <v/>
      </c>
      <c r="E275" s="791" t="str">
        <f ca="1">IF(ISBLANK(OFFSET('5. Pp (3 años)'!$E$45,INT((ROW()-13)/2),0)),"",OFFSET('5. Pp (3 años)'!$E$45,INT((ROW()-13)/2),0))</f>
        <v/>
      </c>
      <c r="F275" s="793" t="str">
        <f ca="1">IF(ISBLANK(OFFSET('5. Pp (3 años)'!$K$45,INT((ROW()-13)/2),0)),"",OFFSET('5. Pp (3 años)'!$K$45,INT((ROW()-13)/2),0))</f>
        <v/>
      </c>
      <c r="G275" s="795" t="str">
        <f ca="1">IF(ISBLANK(OFFSET('5. Pp (3 años)'!$H$45,INT((ROW()-13)/2),0)),"",OFFSET('5. Pp (3 años)'!$H$45,INT((ROW()-13)/2),0))</f>
        <v/>
      </c>
      <c r="H275" s="801" t="str">
        <f ca="1">IF(ISBLANK(OFFSET('9. METAS'!$K$20,INT((ROW()-13)/2),0)),"",OFFSET('9. METAS'!$K$20,INT((ROW()-13)/2),0))</f>
        <v/>
      </c>
      <c r="I275" s="804"/>
      <c r="J275" s="242">
        <f ca="1">IF(MOD(ROW()-13,2)=0,IF(ISBLANK(OFFSET('10. SEGUIMIENTO 2025'!$N$14,INT((ROW()-13)/2),0)),"",OFFSET('10. SEGUIMIENTO 2025'!$N$14,INT((ROW()-13)/2),0)),IF(ISBLANK(OFFSET('9. METAS'!$N$20,INT((ROW()-14)/2),0)),"",OFFSET('9. METAS'!$N$20,INT((ROW()-14)/2),0)))</f>
        <v>41</v>
      </c>
      <c r="K275" s="243" t="str">
        <f ca="1">IF(MOD(ROW()-13,2)=0,IF(ISBLANK(OFFSET('10. SEGUIMIENTO 2025'!$O$14,INT((ROW()-13)/2),0)),"",OFFSET('10. SEGUIMIENTO 2025'!$O$14,INT((ROW()-13)/2),0)),IF(ISBLANK(OFFSET('9. METAS'!$O$20,INT((ROW()-14)/2),0)),"",OFFSET('9. METAS'!$O$20,INT((ROW()-14)/2),0)))</f>
        <v/>
      </c>
      <c r="L275" s="243" t="str">
        <f ca="1">IF(MOD(ROW()-13,2)=0,IF(ISBLANK(OFFSET('10. SEGUIMIENTO 2025'!$P$14,INT((ROW()-13)/2),0)),"",OFFSET('10. SEGUIMIENTO 2025'!$P$14,INT((ROW()-13)/2),0)),IF(ISBLANK(OFFSET('9. METAS'!$P$20,INT((ROW()-14)/2),0)),"",OFFSET('9. METAS'!$P$20,INT((ROW()-14)/2),0)))</f>
        <v/>
      </c>
      <c r="M275" s="244" t="str">
        <f ca="1">IF(MOD(ROW()-13,2)=0,IF(ISBLANK(OFFSET('10. SEGUIMIENTO 2025'!$Q$14,INT((ROW()-13)/2),0)),"",OFFSET('10. SEGUIMIENTO 2025'!$Q$14,INT((ROW()-13)/2),0)),IF(ISBLANK(OFFSET('9. METAS'!$Q$20,INT((ROW()-14)/2),0)),"",OFFSET('9. METAS'!$Q$20,INT((ROW()-14)/2),0)))</f>
        <v/>
      </c>
      <c r="N275" s="810" t="str">
        <f t="shared" ref="N275" ca="1" si="257">IFERROR(J275/J276,"ND")</f>
        <v>ND</v>
      </c>
      <c r="O275" s="812" t="str">
        <f t="shared" ref="O275" ca="1" si="258">IFERROR(((J275)/H275),"ND")</f>
        <v>ND</v>
      </c>
      <c r="P275" s="816"/>
    </row>
    <row r="276" spans="3:16">
      <c r="C276" s="789"/>
      <c r="D276" s="791"/>
      <c r="E276" s="791"/>
      <c r="F276" s="793"/>
      <c r="G276" s="795"/>
      <c r="H276" s="801"/>
      <c r="I276" s="805"/>
      <c r="J276" s="242" t="str">
        <f ca="1">IF(MOD(ROW()-13,2)=0,IF(ISBLANK(OFFSET('10. SEGUIMIENTO 2025'!$N$14,INT((ROW()-13)/2),0)),"",OFFSET('10. SEGUIMIENTO 2025'!$N$14,INT((ROW()-13)/2),0)),IF(ISBLANK(OFFSET('9. METAS'!$N$20,INT((ROW()-14)/2),0)),"",OFFSET('9. METAS'!$N$20,INT((ROW()-14)/2),0)))</f>
        <v/>
      </c>
      <c r="K276" s="243" t="str">
        <f ca="1">IF(MOD(ROW()-13,2)=0,IF(ISBLANK(OFFSET('10. SEGUIMIENTO 2025'!$O$14,INT((ROW()-13)/2),0)),"",OFFSET('10. SEGUIMIENTO 2025'!$O$14,INT((ROW()-13)/2),0)),IF(ISBLANK(OFFSET('9. METAS'!$O$20,INT((ROW()-14)/2),0)),"",OFFSET('9. METAS'!$O$20,INT((ROW()-14)/2),0)))</f>
        <v/>
      </c>
      <c r="L276" s="243" t="str">
        <f ca="1">IF(MOD(ROW()-13,2)=0,IF(ISBLANK(OFFSET('10. SEGUIMIENTO 2025'!$P$14,INT((ROW()-13)/2),0)),"",OFFSET('10. SEGUIMIENTO 2025'!$P$14,INT((ROW()-13)/2),0)),IF(ISBLANK(OFFSET('9. METAS'!$P$20,INT((ROW()-14)/2),0)),"",OFFSET('9. METAS'!$P$20,INT((ROW()-14)/2),0)))</f>
        <v/>
      </c>
      <c r="M276" s="244" t="str">
        <f ca="1">IF(MOD(ROW()-13,2)=0,IF(ISBLANK(OFFSET('10. SEGUIMIENTO 2025'!$Q$14,INT((ROW()-13)/2),0)),"",OFFSET('10. SEGUIMIENTO 2025'!$Q$14,INT((ROW()-13)/2),0)),IF(ISBLANK(OFFSET('9. METAS'!$Q$20,INT((ROW()-14)/2),0)),"",OFFSET('9. METAS'!$Q$20,INT((ROW()-14)/2),0)))</f>
        <v/>
      </c>
      <c r="N276" s="811"/>
      <c r="O276" s="813"/>
      <c r="P276" s="817"/>
    </row>
    <row r="277" spans="3:16">
      <c r="C277" s="797" t="str">
        <f ca="1">IF(ISBLANK(OFFSET('5. Pp (3 años)'!$C$45,INT((ROW()-13)/2),0)),"",OFFSET('5. Pp (3 años)'!$C$45,INT((ROW()-13)/2),0))</f>
        <v/>
      </c>
      <c r="D277" s="791" t="str">
        <f ca="1">IF(ISBLANK(OFFSET('5. Pp (3 años)'!$D$45,INT((ROW()-13)/2),0)),"",OFFSET('5. Pp (3 años)'!$D$45,INT((ROW()-13)/2),0))</f>
        <v/>
      </c>
      <c r="E277" s="791" t="str">
        <f ca="1">IF(ISBLANK(OFFSET('5. Pp (3 años)'!$E$45,INT((ROW()-13)/2),0)),"",OFFSET('5. Pp (3 años)'!$E$45,INT((ROW()-13)/2),0))</f>
        <v/>
      </c>
      <c r="F277" s="793" t="str">
        <f ca="1">IF(ISBLANK(OFFSET('5. Pp (3 años)'!$K$45,INT((ROW()-13)/2),0)),"",OFFSET('5. Pp (3 años)'!$K$45,INT((ROW()-13)/2),0))</f>
        <v/>
      </c>
      <c r="G277" s="795" t="str">
        <f ca="1">IF(ISBLANK(OFFSET('5. Pp (3 años)'!$H$45,INT((ROW()-13)/2),0)),"",OFFSET('5. Pp (3 años)'!$H$45,INT((ROW()-13)/2),0))</f>
        <v/>
      </c>
      <c r="H277" s="801" t="str">
        <f ca="1">IF(ISBLANK(OFFSET('9. METAS'!$K$20,INT((ROW()-13)/2),0)),"",OFFSET('9. METAS'!$K$20,INT((ROW()-13)/2),0))</f>
        <v/>
      </c>
      <c r="I277" s="804"/>
      <c r="J277" s="242">
        <f ca="1">IF(MOD(ROW()-13,2)=0,IF(ISBLANK(OFFSET('10. SEGUIMIENTO 2025'!$N$14,INT((ROW()-13)/2),0)),"",OFFSET('10. SEGUIMIENTO 2025'!$N$14,INT((ROW()-13)/2),0)),IF(ISBLANK(OFFSET('9. METAS'!$N$20,INT((ROW()-14)/2),0)),"",OFFSET('9. METAS'!$N$20,INT((ROW()-14)/2),0)))</f>
        <v>41</v>
      </c>
      <c r="K277" s="243" t="str">
        <f ca="1">IF(MOD(ROW()-13,2)=0,IF(ISBLANK(OFFSET('10. SEGUIMIENTO 2025'!$O$14,INT((ROW()-13)/2),0)),"",OFFSET('10. SEGUIMIENTO 2025'!$O$14,INT((ROW()-13)/2),0)),IF(ISBLANK(OFFSET('9. METAS'!$O$20,INT((ROW()-14)/2),0)),"",OFFSET('9. METAS'!$O$20,INT((ROW()-14)/2),0)))</f>
        <v/>
      </c>
      <c r="L277" s="243" t="str">
        <f ca="1">IF(MOD(ROW()-13,2)=0,IF(ISBLANK(OFFSET('10. SEGUIMIENTO 2025'!$P$14,INT((ROW()-13)/2),0)),"",OFFSET('10. SEGUIMIENTO 2025'!$P$14,INT((ROW()-13)/2),0)),IF(ISBLANK(OFFSET('9. METAS'!$P$20,INT((ROW()-14)/2),0)),"",OFFSET('9. METAS'!$P$20,INT((ROW()-14)/2),0)))</f>
        <v/>
      </c>
      <c r="M277" s="244" t="str">
        <f ca="1">IF(MOD(ROW()-13,2)=0,IF(ISBLANK(OFFSET('10. SEGUIMIENTO 2025'!$Q$14,INT((ROW()-13)/2),0)),"",OFFSET('10. SEGUIMIENTO 2025'!$Q$14,INT((ROW()-13)/2),0)),IF(ISBLANK(OFFSET('9. METAS'!$Q$20,INT((ROW()-14)/2),0)),"",OFFSET('9. METAS'!$Q$20,INT((ROW()-14)/2),0)))</f>
        <v/>
      </c>
      <c r="N277" s="810" t="str">
        <f t="shared" ref="N277" ca="1" si="259">IFERROR(J277/J278,"ND")</f>
        <v>ND</v>
      </c>
      <c r="O277" s="812" t="str">
        <f t="shared" ref="O277" ca="1" si="260">IFERROR(((J277)/H277),"ND")</f>
        <v>ND</v>
      </c>
      <c r="P277" s="816"/>
    </row>
    <row r="278" spans="3:16">
      <c r="C278" s="789"/>
      <c r="D278" s="791"/>
      <c r="E278" s="791"/>
      <c r="F278" s="793"/>
      <c r="G278" s="795"/>
      <c r="H278" s="801"/>
      <c r="I278" s="805"/>
      <c r="J278" s="242" t="str">
        <f ca="1">IF(MOD(ROW()-13,2)=0,IF(ISBLANK(OFFSET('10. SEGUIMIENTO 2025'!$N$14,INT((ROW()-13)/2),0)),"",OFFSET('10. SEGUIMIENTO 2025'!$N$14,INT((ROW()-13)/2),0)),IF(ISBLANK(OFFSET('9. METAS'!$N$20,INT((ROW()-14)/2),0)),"",OFFSET('9. METAS'!$N$20,INT((ROW()-14)/2),0)))</f>
        <v/>
      </c>
      <c r="K278" s="243" t="str">
        <f ca="1">IF(MOD(ROW()-13,2)=0,IF(ISBLANK(OFFSET('10. SEGUIMIENTO 2025'!$O$14,INT((ROW()-13)/2),0)),"",OFFSET('10. SEGUIMIENTO 2025'!$O$14,INT((ROW()-13)/2),0)),IF(ISBLANK(OFFSET('9. METAS'!$O$20,INT((ROW()-14)/2),0)),"",OFFSET('9. METAS'!$O$20,INT((ROW()-14)/2),0)))</f>
        <v/>
      </c>
      <c r="L278" s="243" t="str">
        <f ca="1">IF(MOD(ROW()-13,2)=0,IF(ISBLANK(OFFSET('10. SEGUIMIENTO 2025'!$P$14,INT((ROW()-13)/2),0)),"",OFFSET('10. SEGUIMIENTO 2025'!$P$14,INT((ROW()-13)/2),0)),IF(ISBLANK(OFFSET('9. METAS'!$P$20,INT((ROW()-14)/2),0)),"",OFFSET('9. METAS'!$P$20,INT((ROW()-14)/2),0)))</f>
        <v/>
      </c>
      <c r="M278" s="244" t="str">
        <f ca="1">IF(MOD(ROW()-13,2)=0,IF(ISBLANK(OFFSET('10. SEGUIMIENTO 2025'!$Q$14,INT((ROW()-13)/2),0)),"",OFFSET('10. SEGUIMIENTO 2025'!$Q$14,INT((ROW()-13)/2),0)),IF(ISBLANK(OFFSET('9. METAS'!$Q$20,INT((ROW()-14)/2),0)),"",OFFSET('9. METAS'!$Q$20,INT((ROW()-14)/2),0)))</f>
        <v/>
      </c>
      <c r="N278" s="811"/>
      <c r="O278" s="813"/>
      <c r="P278" s="817"/>
    </row>
    <row r="279" spans="3:16">
      <c r="C279" s="797" t="str">
        <f ca="1">IF(ISBLANK(OFFSET('5. Pp (3 años)'!$C$45,INT((ROW()-13)/2),0)),"",OFFSET('5. Pp (3 años)'!$C$45,INT((ROW()-13)/2),0))</f>
        <v/>
      </c>
      <c r="D279" s="791" t="str">
        <f ca="1">IF(ISBLANK(OFFSET('5. Pp (3 años)'!$D$45,INT((ROW()-13)/2),0)),"",OFFSET('5. Pp (3 años)'!$D$45,INT((ROW()-13)/2),0))</f>
        <v/>
      </c>
      <c r="E279" s="791" t="str">
        <f ca="1">IF(ISBLANK(OFFSET('5. Pp (3 años)'!$E$45,INT((ROW()-13)/2),0)),"",OFFSET('5. Pp (3 años)'!$E$45,INT((ROW()-13)/2),0))</f>
        <v/>
      </c>
      <c r="F279" s="793" t="str">
        <f ca="1">IF(ISBLANK(OFFSET('5. Pp (3 años)'!$K$45,INT((ROW()-13)/2),0)),"",OFFSET('5. Pp (3 años)'!$K$45,INT((ROW()-13)/2),0))</f>
        <v/>
      </c>
      <c r="G279" s="795" t="str">
        <f ca="1">IF(ISBLANK(OFFSET('5. Pp (3 años)'!$H$45,INT((ROW()-13)/2),0)),"",OFFSET('5. Pp (3 años)'!$H$45,INT((ROW()-13)/2),0))</f>
        <v/>
      </c>
      <c r="H279" s="801" t="str">
        <f ca="1">IF(ISBLANK(OFFSET('9. METAS'!$K$20,INT((ROW()-13)/2),0)),"",OFFSET('9. METAS'!$K$20,INT((ROW()-13)/2),0))</f>
        <v/>
      </c>
      <c r="I279" s="804"/>
      <c r="J279" s="242">
        <f ca="1">IF(MOD(ROW()-13,2)=0,IF(ISBLANK(OFFSET('10. SEGUIMIENTO 2025'!$N$14,INT((ROW()-13)/2),0)),"",OFFSET('10. SEGUIMIENTO 2025'!$N$14,INT((ROW()-13)/2),0)),IF(ISBLANK(OFFSET('9. METAS'!$N$20,INT((ROW()-14)/2),0)),"",OFFSET('9. METAS'!$N$20,INT((ROW()-14)/2),0)))</f>
        <v>41</v>
      </c>
      <c r="K279" s="243" t="str">
        <f ca="1">IF(MOD(ROW()-13,2)=0,IF(ISBLANK(OFFSET('10. SEGUIMIENTO 2025'!$O$14,INT((ROW()-13)/2),0)),"",OFFSET('10. SEGUIMIENTO 2025'!$O$14,INT((ROW()-13)/2),0)),IF(ISBLANK(OFFSET('9. METAS'!$O$20,INT((ROW()-14)/2),0)),"",OFFSET('9. METAS'!$O$20,INT((ROW()-14)/2),0)))</f>
        <v/>
      </c>
      <c r="L279" s="243" t="str">
        <f ca="1">IF(MOD(ROW()-13,2)=0,IF(ISBLANK(OFFSET('10. SEGUIMIENTO 2025'!$P$14,INT((ROW()-13)/2),0)),"",OFFSET('10. SEGUIMIENTO 2025'!$P$14,INT((ROW()-13)/2),0)),IF(ISBLANK(OFFSET('9. METAS'!$P$20,INT((ROW()-14)/2),0)),"",OFFSET('9. METAS'!$P$20,INT((ROW()-14)/2),0)))</f>
        <v/>
      </c>
      <c r="M279" s="244" t="str">
        <f ca="1">IF(MOD(ROW()-13,2)=0,IF(ISBLANK(OFFSET('10. SEGUIMIENTO 2025'!$Q$14,INT((ROW()-13)/2),0)),"",OFFSET('10. SEGUIMIENTO 2025'!$Q$14,INT((ROW()-13)/2),0)),IF(ISBLANK(OFFSET('9. METAS'!$Q$20,INT((ROW()-14)/2),0)),"",OFFSET('9. METAS'!$Q$20,INT((ROW()-14)/2),0)))</f>
        <v/>
      </c>
      <c r="N279" s="810" t="str">
        <f t="shared" ref="N279" ca="1" si="261">IFERROR(J279/J280,"ND")</f>
        <v>ND</v>
      </c>
      <c r="O279" s="812" t="str">
        <f t="shared" ref="O279" ca="1" si="262">IFERROR(((J279)/H279),"ND")</f>
        <v>ND</v>
      </c>
      <c r="P279" s="816"/>
    </row>
    <row r="280" spans="3:16">
      <c r="C280" s="789"/>
      <c r="D280" s="791"/>
      <c r="E280" s="791"/>
      <c r="F280" s="793"/>
      <c r="G280" s="795"/>
      <c r="H280" s="801"/>
      <c r="I280" s="805"/>
      <c r="J280" s="242" t="str">
        <f ca="1">IF(MOD(ROW()-13,2)=0,IF(ISBLANK(OFFSET('10. SEGUIMIENTO 2025'!$N$14,INT((ROW()-13)/2),0)),"",OFFSET('10. SEGUIMIENTO 2025'!$N$14,INT((ROW()-13)/2),0)),IF(ISBLANK(OFFSET('9. METAS'!$N$20,INT((ROW()-14)/2),0)),"",OFFSET('9. METAS'!$N$20,INT((ROW()-14)/2),0)))</f>
        <v/>
      </c>
      <c r="K280" s="243" t="str">
        <f ca="1">IF(MOD(ROW()-13,2)=0,IF(ISBLANK(OFFSET('10. SEGUIMIENTO 2025'!$O$14,INT((ROW()-13)/2),0)),"",OFFSET('10. SEGUIMIENTO 2025'!$O$14,INT((ROW()-13)/2),0)),IF(ISBLANK(OFFSET('9. METAS'!$O$20,INT((ROW()-14)/2),0)),"",OFFSET('9. METAS'!$O$20,INT((ROW()-14)/2),0)))</f>
        <v/>
      </c>
      <c r="L280" s="243" t="str">
        <f ca="1">IF(MOD(ROW()-13,2)=0,IF(ISBLANK(OFFSET('10. SEGUIMIENTO 2025'!$P$14,INT((ROW()-13)/2),0)),"",OFFSET('10. SEGUIMIENTO 2025'!$P$14,INT((ROW()-13)/2),0)),IF(ISBLANK(OFFSET('9. METAS'!$P$20,INT((ROW()-14)/2),0)),"",OFFSET('9. METAS'!$P$20,INT((ROW()-14)/2),0)))</f>
        <v/>
      </c>
      <c r="M280" s="244" t="str">
        <f ca="1">IF(MOD(ROW()-13,2)=0,IF(ISBLANK(OFFSET('10. SEGUIMIENTO 2025'!$Q$14,INT((ROW()-13)/2),0)),"",OFFSET('10. SEGUIMIENTO 2025'!$Q$14,INT((ROW()-13)/2),0)),IF(ISBLANK(OFFSET('9. METAS'!$Q$20,INT((ROW()-14)/2),0)),"",OFFSET('9. METAS'!$Q$20,INT((ROW()-14)/2),0)))</f>
        <v/>
      </c>
      <c r="N280" s="811"/>
      <c r="O280" s="813"/>
      <c r="P280" s="817"/>
    </row>
    <row r="281" spans="3:16">
      <c r="C281" s="797" t="str">
        <f ca="1">IF(ISBLANK(OFFSET('5. Pp (3 años)'!$C$45,INT((ROW()-13)/2),0)),"",OFFSET('5. Pp (3 años)'!$C$45,INT((ROW()-13)/2),0))</f>
        <v/>
      </c>
      <c r="D281" s="791" t="str">
        <f ca="1">IF(ISBLANK(OFFSET('5. Pp (3 años)'!$D$45,INT((ROW()-13)/2),0)),"",OFFSET('5. Pp (3 años)'!$D$45,INT((ROW()-13)/2),0))</f>
        <v/>
      </c>
      <c r="E281" s="791" t="str">
        <f ca="1">IF(ISBLANK(OFFSET('5. Pp (3 años)'!$E$45,INT((ROW()-13)/2),0)),"",OFFSET('5. Pp (3 años)'!$E$45,INT((ROW()-13)/2),0))</f>
        <v/>
      </c>
      <c r="F281" s="793" t="str">
        <f ca="1">IF(ISBLANK(OFFSET('5. Pp (3 años)'!$K$45,INT((ROW()-13)/2),0)),"",OFFSET('5. Pp (3 años)'!$K$45,INT((ROW()-13)/2),0))</f>
        <v/>
      </c>
      <c r="G281" s="795" t="str">
        <f ca="1">IF(ISBLANK(OFFSET('5. Pp (3 años)'!$H$45,INT((ROW()-13)/2),0)),"",OFFSET('5. Pp (3 años)'!$H$45,INT((ROW()-13)/2),0))</f>
        <v/>
      </c>
      <c r="H281" s="801" t="str">
        <f ca="1">IF(ISBLANK(OFFSET('9. METAS'!$K$20,INT((ROW()-13)/2),0)),"",OFFSET('9. METAS'!$K$20,INT((ROW()-13)/2),0))</f>
        <v/>
      </c>
      <c r="I281" s="804"/>
      <c r="J281" s="242">
        <f ca="1">IF(MOD(ROW()-13,2)=0,IF(ISBLANK(OFFSET('10. SEGUIMIENTO 2025'!$N$14,INT((ROW()-13)/2),0)),"",OFFSET('10. SEGUIMIENTO 2025'!$N$14,INT((ROW()-13)/2),0)),IF(ISBLANK(OFFSET('9. METAS'!$N$20,INT((ROW()-14)/2),0)),"",OFFSET('9. METAS'!$N$20,INT((ROW()-14)/2),0)))</f>
        <v>41</v>
      </c>
      <c r="K281" s="243" t="str">
        <f ca="1">IF(MOD(ROW()-13,2)=0,IF(ISBLANK(OFFSET('10. SEGUIMIENTO 2025'!$O$14,INT((ROW()-13)/2),0)),"",OFFSET('10. SEGUIMIENTO 2025'!$O$14,INT((ROW()-13)/2),0)),IF(ISBLANK(OFFSET('9. METAS'!$O$20,INT((ROW()-14)/2),0)),"",OFFSET('9. METAS'!$O$20,INT((ROW()-14)/2),0)))</f>
        <v/>
      </c>
      <c r="L281" s="243" t="str">
        <f ca="1">IF(MOD(ROW()-13,2)=0,IF(ISBLANK(OFFSET('10. SEGUIMIENTO 2025'!$P$14,INT((ROW()-13)/2),0)),"",OFFSET('10. SEGUIMIENTO 2025'!$P$14,INT((ROW()-13)/2),0)),IF(ISBLANK(OFFSET('9. METAS'!$P$20,INT((ROW()-14)/2),0)),"",OFFSET('9. METAS'!$P$20,INT((ROW()-14)/2),0)))</f>
        <v/>
      </c>
      <c r="M281" s="244" t="str">
        <f ca="1">IF(MOD(ROW()-13,2)=0,IF(ISBLANK(OFFSET('10. SEGUIMIENTO 2025'!$Q$14,INT((ROW()-13)/2),0)),"",OFFSET('10. SEGUIMIENTO 2025'!$Q$14,INT((ROW()-13)/2),0)),IF(ISBLANK(OFFSET('9. METAS'!$Q$20,INT((ROW()-14)/2),0)),"",OFFSET('9. METAS'!$Q$20,INT((ROW()-14)/2),0)))</f>
        <v/>
      </c>
      <c r="N281" s="810" t="str">
        <f t="shared" ref="N281" ca="1" si="263">IFERROR(J281/J282,"ND")</f>
        <v>ND</v>
      </c>
      <c r="O281" s="812" t="str">
        <f t="shared" ref="O281" ca="1" si="264">IFERROR(((J281)/H281),"ND")</f>
        <v>ND</v>
      </c>
      <c r="P281" s="816"/>
    </row>
    <row r="282" spans="3:16">
      <c r="C282" s="789"/>
      <c r="D282" s="791"/>
      <c r="E282" s="791"/>
      <c r="F282" s="793"/>
      <c r="G282" s="795"/>
      <c r="H282" s="801"/>
      <c r="I282" s="805"/>
      <c r="J282" s="242" t="str">
        <f ca="1">IF(MOD(ROW()-13,2)=0,IF(ISBLANK(OFFSET('10. SEGUIMIENTO 2025'!$N$14,INT((ROW()-13)/2),0)),"",OFFSET('10. SEGUIMIENTO 2025'!$N$14,INT((ROW()-13)/2),0)),IF(ISBLANK(OFFSET('9. METAS'!$N$20,INT((ROW()-14)/2),0)),"",OFFSET('9. METAS'!$N$20,INT((ROW()-14)/2),0)))</f>
        <v/>
      </c>
      <c r="K282" s="243" t="str">
        <f ca="1">IF(MOD(ROW()-13,2)=0,IF(ISBLANK(OFFSET('10. SEGUIMIENTO 2025'!$O$14,INT((ROW()-13)/2),0)),"",OFFSET('10. SEGUIMIENTO 2025'!$O$14,INT((ROW()-13)/2),0)),IF(ISBLANK(OFFSET('9. METAS'!$O$20,INT((ROW()-14)/2),0)),"",OFFSET('9. METAS'!$O$20,INT((ROW()-14)/2),0)))</f>
        <v/>
      </c>
      <c r="L282" s="243" t="str">
        <f ca="1">IF(MOD(ROW()-13,2)=0,IF(ISBLANK(OFFSET('10. SEGUIMIENTO 2025'!$P$14,INT((ROW()-13)/2),0)),"",OFFSET('10. SEGUIMIENTO 2025'!$P$14,INT((ROW()-13)/2),0)),IF(ISBLANK(OFFSET('9. METAS'!$P$20,INT((ROW()-14)/2),0)),"",OFFSET('9. METAS'!$P$20,INT((ROW()-14)/2),0)))</f>
        <v/>
      </c>
      <c r="M282" s="244" t="str">
        <f ca="1">IF(MOD(ROW()-13,2)=0,IF(ISBLANK(OFFSET('10. SEGUIMIENTO 2025'!$Q$14,INT((ROW()-13)/2),0)),"",OFFSET('10. SEGUIMIENTO 2025'!$Q$14,INT((ROW()-13)/2),0)),IF(ISBLANK(OFFSET('9. METAS'!$Q$20,INT((ROW()-14)/2),0)),"",OFFSET('9. METAS'!$Q$20,INT((ROW()-14)/2),0)))</f>
        <v/>
      </c>
      <c r="N282" s="811"/>
      <c r="O282" s="813"/>
      <c r="P282" s="817"/>
    </row>
    <row r="283" spans="3:16">
      <c r="C283" s="797" t="str">
        <f ca="1">IF(ISBLANK(OFFSET('5. Pp (3 años)'!$C$45,INT((ROW()-13)/2),0)),"",OFFSET('5. Pp (3 años)'!$C$45,INT((ROW()-13)/2),0))</f>
        <v/>
      </c>
      <c r="D283" s="791" t="str">
        <f ca="1">IF(ISBLANK(OFFSET('5. Pp (3 años)'!$D$45,INT((ROW()-13)/2),0)),"",OFFSET('5. Pp (3 años)'!$D$45,INT((ROW()-13)/2),0))</f>
        <v/>
      </c>
      <c r="E283" s="791" t="str">
        <f ca="1">IF(ISBLANK(OFFSET('5. Pp (3 años)'!$E$45,INT((ROW()-13)/2),0)),"",OFFSET('5. Pp (3 años)'!$E$45,INT((ROW()-13)/2),0))</f>
        <v/>
      </c>
      <c r="F283" s="793" t="str">
        <f ca="1">IF(ISBLANK(OFFSET('5. Pp (3 años)'!$K$45,INT((ROW()-13)/2),0)),"",OFFSET('5. Pp (3 años)'!$K$45,INT((ROW()-13)/2),0))</f>
        <v/>
      </c>
      <c r="G283" s="795" t="str">
        <f ca="1">IF(ISBLANK(OFFSET('5. Pp (3 años)'!$H$45,INT((ROW()-13)/2),0)),"",OFFSET('5. Pp (3 años)'!$H$45,INT((ROW()-13)/2),0))</f>
        <v/>
      </c>
      <c r="H283" s="801" t="str">
        <f ca="1">IF(ISBLANK(OFFSET('9. METAS'!$K$20,INT((ROW()-13)/2),0)),"",OFFSET('9. METAS'!$K$20,INT((ROW()-13)/2),0))</f>
        <v/>
      </c>
      <c r="I283" s="804"/>
      <c r="J283" s="242">
        <f ca="1">IF(MOD(ROW()-13,2)=0,IF(ISBLANK(OFFSET('10. SEGUIMIENTO 2025'!$N$14,INT((ROW()-13)/2),0)),"",OFFSET('10. SEGUIMIENTO 2025'!$N$14,INT((ROW()-13)/2),0)),IF(ISBLANK(OFFSET('9. METAS'!$N$20,INT((ROW()-14)/2),0)),"",OFFSET('9. METAS'!$N$20,INT((ROW()-14)/2),0)))</f>
        <v>41</v>
      </c>
      <c r="K283" s="243" t="str">
        <f ca="1">IF(MOD(ROW()-13,2)=0,IF(ISBLANK(OFFSET('10. SEGUIMIENTO 2025'!$O$14,INT((ROW()-13)/2),0)),"",OFFSET('10. SEGUIMIENTO 2025'!$O$14,INT((ROW()-13)/2),0)),IF(ISBLANK(OFFSET('9. METAS'!$O$20,INT((ROW()-14)/2),0)),"",OFFSET('9. METAS'!$O$20,INT((ROW()-14)/2),0)))</f>
        <v/>
      </c>
      <c r="L283" s="243" t="str">
        <f ca="1">IF(MOD(ROW()-13,2)=0,IF(ISBLANK(OFFSET('10. SEGUIMIENTO 2025'!$P$14,INT((ROW()-13)/2),0)),"",OFFSET('10. SEGUIMIENTO 2025'!$P$14,INT((ROW()-13)/2),0)),IF(ISBLANK(OFFSET('9. METAS'!$P$20,INT((ROW()-14)/2),0)),"",OFFSET('9. METAS'!$P$20,INT((ROW()-14)/2),0)))</f>
        <v/>
      </c>
      <c r="M283" s="244" t="str">
        <f ca="1">IF(MOD(ROW()-13,2)=0,IF(ISBLANK(OFFSET('10. SEGUIMIENTO 2025'!$Q$14,INT((ROW()-13)/2),0)),"",OFFSET('10. SEGUIMIENTO 2025'!$Q$14,INT((ROW()-13)/2),0)),IF(ISBLANK(OFFSET('9. METAS'!$Q$20,INT((ROW()-14)/2),0)),"",OFFSET('9. METAS'!$Q$20,INT((ROW()-14)/2),0)))</f>
        <v/>
      </c>
      <c r="N283" s="810" t="str">
        <f t="shared" ref="N283" ca="1" si="265">IFERROR(J283/J284,"ND")</f>
        <v>ND</v>
      </c>
      <c r="O283" s="812" t="str">
        <f t="shared" ref="O283" ca="1" si="266">IFERROR(((J283)/H283),"ND")</f>
        <v>ND</v>
      </c>
      <c r="P283" s="816"/>
    </row>
    <row r="284" spans="3:16">
      <c r="C284" s="789"/>
      <c r="D284" s="791"/>
      <c r="E284" s="791"/>
      <c r="F284" s="793"/>
      <c r="G284" s="795"/>
      <c r="H284" s="801"/>
      <c r="I284" s="805"/>
      <c r="J284" s="242" t="str">
        <f ca="1">IF(MOD(ROW()-13,2)=0,IF(ISBLANK(OFFSET('10. SEGUIMIENTO 2025'!$N$14,INT((ROW()-13)/2),0)),"",OFFSET('10. SEGUIMIENTO 2025'!$N$14,INT((ROW()-13)/2),0)),IF(ISBLANK(OFFSET('9. METAS'!$N$20,INT((ROW()-14)/2),0)),"",OFFSET('9. METAS'!$N$20,INT((ROW()-14)/2),0)))</f>
        <v/>
      </c>
      <c r="K284" s="243" t="str">
        <f ca="1">IF(MOD(ROW()-13,2)=0,IF(ISBLANK(OFFSET('10. SEGUIMIENTO 2025'!$O$14,INT((ROW()-13)/2),0)),"",OFFSET('10. SEGUIMIENTO 2025'!$O$14,INT((ROW()-13)/2),0)),IF(ISBLANK(OFFSET('9. METAS'!$O$20,INT((ROW()-14)/2),0)),"",OFFSET('9. METAS'!$O$20,INT((ROW()-14)/2),0)))</f>
        <v/>
      </c>
      <c r="L284" s="243" t="str">
        <f ca="1">IF(MOD(ROW()-13,2)=0,IF(ISBLANK(OFFSET('10. SEGUIMIENTO 2025'!$P$14,INT((ROW()-13)/2),0)),"",OFFSET('10. SEGUIMIENTO 2025'!$P$14,INT((ROW()-13)/2),0)),IF(ISBLANK(OFFSET('9. METAS'!$P$20,INT((ROW()-14)/2),0)),"",OFFSET('9. METAS'!$P$20,INT((ROW()-14)/2),0)))</f>
        <v/>
      </c>
      <c r="M284" s="244" t="str">
        <f ca="1">IF(MOD(ROW()-13,2)=0,IF(ISBLANK(OFFSET('10. SEGUIMIENTO 2025'!$Q$14,INT((ROW()-13)/2),0)),"",OFFSET('10. SEGUIMIENTO 2025'!$Q$14,INT((ROW()-13)/2),0)),IF(ISBLANK(OFFSET('9. METAS'!$Q$20,INT((ROW()-14)/2),0)),"",OFFSET('9. METAS'!$Q$20,INT((ROW()-14)/2),0)))</f>
        <v/>
      </c>
      <c r="N284" s="811"/>
      <c r="O284" s="813"/>
      <c r="P284" s="817"/>
    </row>
    <row r="285" spans="3:16">
      <c r="C285" s="797" t="str">
        <f ca="1">IF(ISBLANK(OFFSET('5. Pp (3 años)'!$C$45,INT((ROW()-13)/2),0)),"",OFFSET('5. Pp (3 años)'!$C$45,INT((ROW()-13)/2),0))</f>
        <v/>
      </c>
      <c r="D285" s="791" t="str">
        <f ca="1">IF(ISBLANK(OFFSET('5. Pp (3 años)'!$D$45,INT((ROW()-13)/2),0)),"",OFFSET('5. Pp (3 años)'!$D$45,INT((ROW()-13)/2),0))</f>
        <v/>
      </c>
      <c r="E285" s="791" t="str">
        <f ca="1">IF(ISBLANK(OFFSET('5. Pp (3 años)'!$E$45,INT((ROW()-13)/2),0)),"",OFFSET('5. Pp (3 años)'!$E$45,INT((ROW()-13)/2),0))</f>
        <v/>
      </c>
      <c r="F285" s="793" t="str">
        <f ca="1">IF(ISBLANK(OFFSET('5. Pp (3 años)'!$K$45,INT((ROW()-13)/2),0)),"",OFFSET('5. Pp (3 años)'!$K$45,INT((ROW()-13)/2),0))</f>
        <v/>
      </c>
      <c r="G285" s="795" t="str">
        <f ca="1">IF(ISBLANK(OFFSET('5. Pp (3 años)'!$H$45,INT((ROW()-13)/2),0)),"",OFFSET('5. Pp (3 años)'!$H$45,INT((ROW()-13)/2),0))</f>
        <v/>
      </c>
      <c r="H285" s="801" t="str">
        <f ca="1">IF(ISBLANK(OFFSET('9. METAS'!$K$20,INT((ROW()-13)/2),0)),"",OFFSET('9. METAS'!$K$20,INT((ROW()-13)/2),0))</f>
        <v/>
      </c>
      <c r="I285" s="804"/>
      <c r="J285" s="242">
        <f ca="1">IF(MOD(ROW()-13,2)=0,IF(ISBLANK(OFFSET('10. SEGUIMIENTO 2025'!$N$14,INT((ROW()-13)/2),0)),"",OFFSET('10. SEGUIMIENTO 2025'!$N$14,INT((ROW()-13)/2),0)),IF(ISBLANK(OFFSET('9. METAS'!$N$20,INT((ROW()-14)/2),0)),"",OFFSET('9. METAS'!$N$20,INT((ROW()-14)/2),0)))</f>
        <v>41</v>
      </c>
      <c r="K285" s="243" t="str">
        <f ca="1">IF(MOD(ROW()-13,2)=0,IF(ISBLANK(OFFSET('10. SEGUIMIENTO 2025'!$O$14,INT((ROW()-13)/2),0)),"",OFFSET('10. SEGUIMIENTO 2025'!$O$14,INT((ROW()-13)/2),0)),IF(ISBLANK(OFFSET('9. METAS'!$O$20,INT((ROW()-14)/2),0)),"",OFFSET('9. METAS'!$O$20,INT((ROW()-14)/2),0)))</f>
        <v/>
      </c>
      <c r="L285" s="243" t="str">
        <f ca="1">IF(MOD(ROW()-13,2)=0,IF(ISBLANK(OFFSET('10. SEGUIMIENTO 2025'!$P$14,INT((ROW()-13)/2),0)),"",OFFSET('10. SEGUIMIENTO 2025'!$P$14,INT((ROW()-13)/2),0)),IF(ISBLANK(OFFSET('9. METAS'!$P$20,INT((ROW()-14)/2),0)),"",OFFSET('9. METAS'!$P$20,INT((ROW()-14)/2),0)))</f>
        <v/>
      </c>
      <c r="M285" s="244" t="str">
        <f ca="1">IF(MOD(ROW()-13,2)=0,IF(ISBLANK(OFFSET('10. SEGUIMIENTO 2025'!$Q$14,INT((ROW()-13)/2),0)),"",OFFSET('10. SEGUIMIENTO 2025'!$Q$14,INT((ROW()-13)/2),0)),IF(ISBLANK(OFFSET('9. METAS'!$Q$20,INT((ROW()-14)/2),0)),"",OFFSET('9. METAS'!$Q$20,INT((ROW()-14)/2),0)))</f>
        <v/>
      </c>
      <c r="N285" s="810" t="str">
        <f t="shared" ref="N285" ca="1" si="267">IFERROR(J285/J286,"ND")</f>
        <v>ND</v>
      </c>
      <c r="O285" s="812" t="str">
        <f t="shared" ref="O285" ca="1" si="268">IFERROR(((J285)/H285),"ND")</f>
        <v>ND</v>
      </c>
      <c r="P285" s="816"/>
    </row>
    <row r="286" spans="3:16">
      <c r="C286" s="789"/>
      <c r="D286" s="791"/>
      <c r="E286" s="791"/>
      <c r="F286" s="793"/>
      <c r="G286" s="795"/>
      <c r="H286" s="801"/>
      <c r="I286" s="805"/>
      <c r="J286" s="242" t="str">
        <f ca="1">IF(MOD(ROW()-13,2)=0,IF(ISBLANK(OFFSET('10. SEGUIMIENTO 2025'!$N$14,INT((ROW()-13)/2),0)),"",OFFSET('10. SEGUIMIENTO 2025'!$N$14,INT((ROW()-13)/2),0)),IF(ISBLANK(OFFSET('9. METAS'!$N$20,INT((ROW()-14)/2),0)),"",OFFSET('9. METAS'!$N$20,INT((ROW()-14)/2),0)))</f>
        <v/>
      </c>
      <c r="K286" s="243" t="str">
        <f ca="1">IF(MOD(ROW()-13,2)=0,IF(ISBLANK(OFFSET('10. SEGUIMIENTO 2025'!$O$14,INT((ROW()-13)/2),0)),"",OFFSET('10. SEGUIMIENTO 2025'!$O$14,INT((ROW()-13)/2),0)),IF(ISBLANK(OFFSET('9. METAS'!$O$20,INT((ROW()-14)/2),0)),"",OFFSET('9. METAS'!$O$20,INT((ROW()-14)/2),0)))</f>
        <v/>
      </c>
      <c r="L286" s="243" t="str">
        <f ca="1">IF(MOD(ROW()-13,2)=0,IF(ISBLANK(OFFSET('10. SEGUIMIENTO 2025'!$P$14,INT((ROW()-13)/2),0)),"",OFFSET('10. SEGUIMIENTO 2025'!$P$14,INT((ROW()-13)/2),0)),IF(ISBLANK(OFFSET('9. METAS'!$P$20,INT((ROW()-14)/2),0)),"",OFFSET('9. METAS'!$P$20,INT((ROW()-14)/2),0)))</f>
        <v/>
      </c>
      <c r="M286" s="244" t="str">
        <f ca="1">IF(MOD(ROW()-13,2)=0,IF(ISBLANK(OFFSET('10. SEGUIMIENTO 2025'!$Q$14,INT((ROW()-13)/2),0)),"",OFFSET('10. SEGUIMIENTO 2025'!$Q$14,INT((ROW()-13)/2),0)),IF(ISBLANK(OFFSET('9. METAS'!$Q$20,INT((ROW()-14)/2),0)),"",OFFSET('9. METAS'!$Q$20,INT((ROW()-14)/2),0)))</f>
        <v/>
      </c>
      <c r="N286" s="811"/>
      <c r="O286" s="813"/>
      <c r="P286" s="817"/>
    </row>
    <row r="287" spans="3:16">
      <c r="C287" s="797" t="str">
        <f ca="1">IF(ISBLANK(OFFSET('5. Pp (3 años)'!$C$45,INT((ROW()-13)/2),0)),"",OFFSET('5. Pp (3 años)'!$C$45,INT((ROW()-13)/2),0))</f>
        <v/>
      </c>
      <c r="D287" s="791" t="str">
        <f ca="1">IF(ISBLANK(OFFSET('5. Pp (3 años)'!$D$45,INT((ROW()-13)/2),0)),"",OFFSET('5. Pp (3 años)'!$D$45,INT((ROW()-13)/2),0))</f>
        <v/>
      </c>
      <c r="E287" s="791" t="str">
        <f ca="1">IF(ISBLANK(OFFSET('5. Pp (3 años)'!$E$45,INT((ROW()-13)/2),0)),"",OFFSET('5. Pp (3 años)'!$E$45,INT((ROW()-13)/2),0))</f>
        <v/>
      </c>
      <c r="F287" s="793" t="str">
        <f ca="1">IF(ISBLANK(OFFSET('5. Pp (3 años)'!$K$45,INT((ROW()-13)/2),0)),"",OFFSET('5. Pp (3 años)'!$K$45,INT((ROW()-13)/2),0))</f>
        <v/>
      </c>
      <c r="G287" s="795" t="str">
        <f ca="1">IF(ISBLANK(OFFSET('5. Pp (3 años)'!$H$45,INT((ROW()-13)/2),0)),"",OFFSET('5. Pp (3 años)'!$H$45,INT((ROW()-13)/2),0))</f>
        <v/>
      </c>
      <c r="H287" s="801" t="str">
        <f ca="1">IF(ISBLANK(OFFSET('9. METAS'!$K$20,INT((ROW()-13)/2),0)),"",OFFSET('9. METAS'!$K$20,INT((ROW()-13)/2),0))</f>
        <v/>
      </c>
      <c r="I287" s="804"/>
      <c r="J287" s="242">
        <f ca="1">IF(MOD(ROW()-13,2)=0,IF(ISBLANK(OFFSET('10. SEGUIMIENTO 2025'!$N$14,INT((ROW()-13)/2),0)),"",OFFSET('10. SEGUIMIENTO 2025'!$N$14,INT((ROW()-13)/2),0)),IF(ISBLANK(OFFSET('9. METAS'!$N$20,INT((ROW()-14)/2),0)),"",OFFSET('9. METAS'!$N$20,INT((ROW()-14)/2),0)))</f>
        <v>41</v>
      </c>
      <c r="K287" s="243" t="str">
        <f ca="1">IF(MOD(ROW()-13,2)=0,IF(ISBLANK(OFFSET('10. SEGUIMIENTO 2025'!$O$14,INT((ROW()-13)/2),0)),"",OFFSET('10. SEGUIMIENTO 2025'!$O$14,INT((ROW()-13)/2),0)),IF(ISBLANK(OFFSET('9. METAS'!$O$20,INT((ROW()-14)/2),0)),"",OFFSET('9. METAS'!$O$20,INT((ROW()-14)/2),0)))</f>
        <v/>
      </c>
      <c r="L287" s="243" t="str">
        <f ca="1">IF(MOD(ROW()-13,2)=0,IF(ISBLANK(OFFSET('10. SEGUIMIENTO 2025'!$P$14,INT((ROW()-13)/2),0)),"",OFFSET('10. SEGUIMIENTO 2025'!$P$14,INT((ROW()-13)/2),0)),IF(ISBLANK(OFFSET('9. METAS'!$P$20,INT((ROW()-14)/2),0)),"",OFFSET('9. METAS'!$P$20,INT((ROW()-14)/2),0)))</f>
        <v/>
      </c>
      <c r="M287" s="244" t="str">
        <f ca="1">IF(MOD(ROW()-13,2)=0,IF(ISBLANK(OFFSET('10. SEGUIMIENTO 2025'!$Q$14,INT((ROW()-13)/2),0)),"",OFFSET('10. SEGUIMIENTO 2025'!$Q$14,INT((ROW()-13)/2),0)),IF(ISBLANK(OFFSET('9. METAS'!$Q$20,INT((ROW()-14)/2),0)),"",OFFSET('9. METAS'!$Q$20,INT((ROW()-14)/2),0)))</f>
        <v/>
      </c>
      <c r="N287" s="810" t="str">
        <f t="shared" ref="N287" ca="1" si="269">IFERROR(J287/J288,"ND")</f>
        <v>ND</v>
      </c>
      <c r="O287" s="812" t="str">
        <f t="shared" ref="O287" ca="1" si="270">IFERROR(((J287)/H287),"ND")</f>
        <v>ND</v>
      </c>
      <c r="P287" s="816"/>
    </row>
    <row r="288" spans="3:16">
      <c r="C288" s="789"/>
      <c r="D288" s="791"/>
      <c r="E288" s="791"/>
      <c r="F288" s="793"/>
      <c r="G288" s="795"/>
      <c r="H288" s="801"/>
      <c r="I288" s="805"/>
      <c r="J288" s="242" t="str">
        <f ca="1">IF(MOD(ROW()-13,2)=0,IF(ISBLANK(OFFSET('10. SEGUIMIENTO 2025'!$N$14,INT((ROW()-13)/2),0)),"",OFFSET('10. SEGUIMIENTO 2025'!$N$14,INT((ROW()-13)/2),0)),IF(ISBLANK(OFFSET('9. METAS'!$N$20,INT((ROW()-14)/2),0)),"",OFFSET('9. METAS'!$N$20,INT((ROW()-14)/2),0)))</f>
        <v/>
      </c>
      <c r="K288" s="243" t="str">
        <f ca="1">IF(MOD(ROW()-13,2)=0,IF(ISBLANK(OFFSET('10. SEGUIMIENTO 2025'!$O$14,INT((ROW()-13)/2),0)),"",OFFSET('10. SEGUIMIENTO 2025'!$O$14,INT((ROW()-13)/2),0)),IF(ISBLANK(OFFSET('9. METAS'!$O$20,INT((ROW()-14)/2),0)),"",OFFSET('9. METAS'!$O$20,INT((ROW()-14)/2),0)))</f>
        <v/>
      </c>
      <c r="L288" s="243" t="str">
        <f ca="1">IF(MOD(ROW()-13,2)=0,IF(ISBLANK(OFFSET('10. SEGUIMIENTO 2025'!$P$14,INT((ROW()-13)/2),0)),"",OFFSET('10. SEGUIMIENTO 2025'!$P$14,INT((ROW()-13)/2),0)),IF(ISBLANK(OFFSET('9. METAS'!$P$20,INT((ROW()-14)/2),0)),"",OFFSET('9. METAS'!$P$20,INT((ROW()-14)/2),0)))</f>
        <v/>
      </c>
      <c r="M288" s="244" t="str">
        <f ca="1">IF(MOD(ROW()-13,2)=0,IF(ISBLANK(OFFSET('10. SEGUIMIENTO 2025'!$Q$14,INT((ROW()-13)/2),0)),"",OFFSET('10. SEGUIMIENTO 2025'!$Q$14,INT((ROW()-13)/2),0)),IF(ISBLANK(OFFSET('9. METAS'!$Q$20,INT((ROW()-14)/2),0)),"",OFFSET('9. METAS'!$Q$20,INT((ROW()-14)/2),0)))</f>
        <v/>
      </c>
      <c r="N288" s="811"/>
      <c r="O288" s="813"/>
      <c r="P288" s="817"/>
    </row>
    <row r="289" spans="3:16">
      <c r="C289" s="797" t="str">
        <f ca="1">IF(ISBLANK(OFFSET('5. Pp (3 años)'!$C$45,INT((ROW()-13)/2),0)),"",OFFSET('5. Pp (3 años)'!$C$45,INT((ROW()-13)/2),0))</f>
        <v/>
      </c>
      <c r="D289" s="791" t="str">
        <f ca="1">IF(ISBLANK(OFFSET('5. Pp (3 años)'!$D$45,INT((ROW()-13)/2),0)),"",OFFSET('5. Pp (3 años)'!$D$45,INT((ROW()-13)/2),0))</f>
        <v/>
      </c>
      <c r="E289" s="791" t="str">
        <f ca="1">IF(ISBLANK(OFFSET('5. Pp (3 años)'!$E$45,INT((ROW()-13)/2),0)),"",OFFSET('5. Pp (3 años)'!$E$45,INT((ROW()-13)/2),0))</f>
        <v/>
      </c>
      <c r="F289" s="793" t="str">
        <f ca="1">IF(ISBLANK(OFFSET('5. Pp (3 años)'!$K$45,INT((ROW()-13)/2),0)),"",OFFSET('5. Pp (3 años)'!$K$45,INT((ROW()-13)/2),0))</f>
        <v/>
      </c>
      <c r="G289" s="795" t="str">
        <f ca="1">IF(ISBLANK(OFFSET('5. Pp (3 años)'!$H$45,INT((ROW()-13)/2),0)),"",OFFSET('5. Pp (3 años)'!$H$45,INT((ROW()-13)/2),0))</f>
        <v/>
      </c>
      <c r="H289" s="801" t="str">
        <f ca="1">IF(ISBLANK(OFFSET('9. METAS'!$K$20,INT((ROW()-13)/2),0)),"",OFFSET('9. METAS'!$K$20,INT((ROW()-13)/2),0))</f>
        <v/>
      </c>
      <c r="I289" s="804"/>
      <c r="J289" s="242">
        <f ca="1">IF(MOD(ROW()-13,2)=0,IF(ISBLANK(OFFSET('10. SEGUIMIENTO 2025'!$N$14,INT((ROW()-13)/2),0)),"",OFFSET('10. SEGUIMIENTO 2025'!$N$14,INT((ROW()-13)/2),0)),IF(ISBLANK(OFFSET('9. METAS'!$N$20,INT((ROW()-14)/2),0)),"",OFFSET('9. METAS'!$N$20,INT((ROW()-14)/2),0)))</f>
        <v>41</v>
      </c>
      <c r="K289" s="243" t="str">
        <f ca="1">IF(MOD(ROW()-13,2)=0,IF(ISBLANK(OFFSET('10. SEGUIMIENTO 2025'!$O$14,INT((ROW()-13)/2),0)),"",OFFSET('10. SEGUIMIENTO 2025'!$O$14,INT((ROW()-13)/2),0)),IF(ISBLANK(OFFSET('9. METAS'!$O$20,INT((ROW()-14)/2),0)),"",OFFSET('9. METAS'!$O$20,INT((ROW()-14)/2),0)))</f>
        <v/>
      </c>
      <c r="L289" s="243" t="str">
        <f ca="1">IF(MOD(ROW()-13,2)=0,IF(ISBLANK(OFFSET('10. SEGUIMIENTO 2025'!$P$14,INT((ROW()-13)/2),0)),"",OFFSET('10. SEGUIMIENTO 2025'!$P$14,INT((ROW()-13)/2),0)),IF(ISBLANK(OFFSET('9. METAS'!$P$20,INT((ROW()-14)/2),0)),"",OFFSET('9. METAS'!$P$20,INT((ROW()-14)/2),0)))</f>
        <v/>
      </c>
      <c r="M289" s="244" t="str">
        <f ca="1">IF(MOD(ROW()-13,2)=0,IF(ISBLANK(OFFSET('10. SEGUIMIENTO 2025'!$Q$14,INT((ROW()-13)/2),0)),"",OFFSET('10. SEGUIMIENTO 2025'!$Q$14,INT((ROW()-13)/2),0)),IF(ISBLANK(OFFSET('9. METAS'!$Q$20,INT((ROW()-14)/2),0)),"",OFFSET('9. METAS'!$Q$20,INT((ROW()-14)/2),0)))</f>
        <v/>
      </c>
      <c r="N289" s="810" t="str">
        <f t="shared" ref="N289" ca="1" si="271">IFERROR(J289/J290,"ND")</f>
        <v>ND</v>
      </c>
      <c r="O289" s="812" t="str">
        <f t="shared" ref="O289" ca="1" si="272">IFERROR(((J289)/H289),"ND")</f>
        <v>ND</v>
      </c>
      <c r="P289" s="816"/>
    </row>
    <row r="290" spans="3:16">
      <c r="C290" s="789"/>
      <c r="D290" s="791"/>
      <c r="E290" s="791"/>
      <c r="F290" s="793"/>
      <c r="G290" s="795"/>
      <c r="H290" s="801"/>
      <c r="I290" s="805"/>
      <c r="J290" s="242" t="str">
        <f ca="1">IF(MOD(ROW()-13,2)=0,IF(ISBLANK(OFFSET('10. SEGUIMIENTO 2025'!$N$14,INT((ROW()-13)/2),0)),"",OFFSET('10. SEGUIMIENTO 2025'!$N$14,INT((ROW()-13)/2),0)),IF(ISBLANK(OFFSET('9. METAS'!$N$20,INT((ROW()-14)/2),0)),"",OFFSET('9. METAS'!$N$20,INT((ROW()-14)/2),0)))</f>
        <v/>
      </c>
      <c r="K290" s="243" t="str">
        <f ca="1">IF(MOD(ROW()-13,2)=0,IF(ISBLANK(OFFSET('10. SEGUIMIENTO 2025'!$O$14,INT((ROW()-13)/2),0)),"",OFFSET('10. SEGUIMIENTO 2025'!$O$14,INT((ROW()-13)/2),0)),IF(ISBLANK(OFFSET('9. METAS'!$O$20,INT((ROW()-14)/2),0)),"",OFFSET('9. METAS'!$O$20,INT((ROW()-14)/2),0)))</f>
        <v/>
      </c>
      <c r="L290" s="243" t="str">
        <f ca="1">IF(MOD(ROW()-13,2)=0,IF(ISBLANK(OFFSET('10. SEGUIMIENTO 2025'!$P$14,INT((ROW()-13)/2),0)),"",OFFSET('10. SEGUIMIENTO 2025'!$P$14,INT((ROW()-13)/2),0)),IF(ISBLANK(OFFSET('9. METAS'!$P$20,INT((ROW()-14)/2),0)),"",OFFSET('9. METAS'!$P$20,INT((ROW()-14)/2),0)))</f>
        <v/>
      </c>
      <c r="M290" s="244" t="str">
        <f ca="1">IF(MOD(ROW()-13,2)=0,IF(ISBLANK(OFFSET('10. SEGUIMIENTO 2025'!$Q$14,INT((ROW()-13)/2),0)),"",OFFSET('10. SEGUIMIENTO 2025'!$Q$14,INT((ROW()-13)/2),0)),IF(ISBLANK(OFFSET('9. METAS'!$Q$20,INT((ROW()-14)/2),0)),"",OFFSET('9. METAS'!$Q$20,INT((ROW()-14)/2),0)))</f>
        <v/>
      </c>
      <c r="N290" s="811"/>
      <c r="O290" s="813"/>
      <c r="P290" s="817"/>
    </row>
    <row r="291" spans="3:16">
      <c r="C291" s="797" t="str">
        <f ca="1">IF(ISBLANK(OFFSET('5. Pp (3 años)'!$C$45,INT((ROW()-13)/2),0)),"",OFFSET('5. Pp (3 años)'!$C$45,INT((ROW()-13)/2),0))</f>
        <v/>
      </c>
      <c r="D291" s="791" t="str">
        <f ca="1">IF(ISBLANK(OFFSET('5. Pp (3 años)'!$D$45,INT((ROW()-13)/2),0)),"",OFFSET('5. Pp (3 años)'!$D$45,INT((ROW()-13)/2),0))</f>
        <v/>
      </c>
      <c r="E291" s="791" t="str">
        <f ca="1">IF(ISBLANK(OFFSET('5. Pp (3 años)'!$E$45,INT((ROW()-13)/2),0)),"",OFFSET('5. Pp (3 años)'!$E$45,INT((ROW()-13)/2),0))</f>
        <v/>
      </c>
      <c r="F291" s="793" t="str">
        <f ca="1">IF(ISBLANK(OFFSET('5. Pp (3 años)'!$K$45,INT((ROW()-13)/2),0)),"",OFFSET('5. Pp (3 años)'!$K$45,INT((ROW()-13)/2),0))</f>
        <v/>
      </c>
      <c r="G291" s="795" t="str">
        <f ca="1">IF(ISBLANK(OFFSET('5. Pp (3 años)'!$H$45,INT((ROW()-13)/2),0)),"",OFFSET('5. Pp (3 años)'!$H$45,INT((ROW()-13)/2),0))</f>
        <v/>
      </c>
      <c r="H291" s="801" t="str">
        <f ca="1">IF(ISBLANK(OFFSET('9. METAS'!$K$20,INT((ROW()-13)/2),0)),"",OFFSET('9. METAS'!$K$20,INT((ROW()-13)/2),0))</f>
        <v/>
      </c>
      <c r="I291" s="804"/>
      <c r="J291" s="242">
        <f ca="1">IF(MOD(ROW()-13,2)=0,IF(ISBLANK(OFFSET('10. SEGUIMIENTO 2025'!$N$14,INT((ROW()-13)/2),0)),"",OFFSET('10. SEGUIMIENTO 2025'!$N$14,INT((ROW()-13)/2),0)),IF(ISBLANK(OFFSET('9. METAS'!$N$20,INT((ROW()-14)/2),0)),"",OFFSET('9. METAS'!$N$20,INT((ROW()-14)/2),0)))</f>
        <v>41</v>
      </c>
      <c r="K291" s="243" t="str">
        <f ca="1">IF(MOD(ROW()-13,2)=0,IF(ISBLANK(OFFSET('10. SEGUIMIENTO 2025'!$O$14,INT((ROW()-13)/2),0)),"",OFFSET('10. SEGUIMIENTO 2025'!$O$14,INT((ROW()-13)/2),0)),IF(ISBLANK(OFFSET('9. METAS'!$O$20,INT((ROW()-14)/2),0)),"",OFFSET('9. METAS'!$O$20,INT((ROW()-14)/2),0)))</f>
        <v/>
      </c>
      <c r="L291" s="243" t="str">
        <f ca="1">IF(MOD(ROW()-13,2)=0,IF(ISBLANK(OFFSET('10. SEGUIMIENTO 2025'!$P$14,INT((ROW()-13)/2),0)),"",OFFSET('10. SEGUIMIENTO 2025'!$P$14,INT((ROW()-13)/2),0)),IF(ISBLANK(OFFSET('9. METAS'!$P$20,INT((ROW()-14)/2),0)),"",OFFSET('9. METAS'!$P$20,INT((ROW()-14)/2),0)))</f>
        <v/>
      </c>
      <c r="M291" s="244" t="str">
        <f ca="1">IF(MOD(ROW()-13,2)=0,IF(ISBLANK(OFFSET('10. SEGUIMIENTO 2025'!$Q$14,INT((ROW()-13)/2),0)),"",OFFSET('10. SEGUIMIENTO 2025'!$Q$14,INT((ROW()-13)/2),0)),IF(ISBLANK(OFFSET('9. METAS'!$Q$20,INT((ROW()-14)/2),0)),"",OFFSET('9. METAS'!$Q$20,INT((ROW()-14)/2),0)))</f>
        <v/>
      </c>
      <c r="N291" s="810" t="str">
        <f t="shared" ref="N291" ca="1" si="273">IFERROR(J291/J292,"ND")</f>
        <v>ND</v>
      </c>
      <c r="O291" s="812" t="str">
        <f t="shared" ref="O291" ca="1" si="274">IFERROR(((J291)/H291),"ND")</f>
        <v>ND</v>
      </c>
      <c r="P291" s="816"/>
    </row>
    <row r="292" spans="3:16">
      <c r="C292" s="789"/>
      <c r="D292" s="791"/>
      <c r="E292" s="791"/>
      <c r="F292" s="793"/>
      <c r="G292" s="795"/>
      <c r="H292" s="801"/>
      <c r="I292" s="805"/>
      <c r="J292" s="242" t="str">
        <f ca="1">IF(MOD(ROW()-13,2)=0,IF(ISBLANK(OFFSET('10. SEGUIMIENTO 2025'!$N$14,INT((ROW()-13)/2),0)),"",OFFSET('10. SEGUIMIENTO 2025'!$N$14,INT((ROW()-13)/2),0)),IF(ISBLANK(OFFSET('9. METAS'!$N$20,INT((ROW()-14)/2),0)),"",OFFSET('9. METAS'!$N$20,INT((ROW()-14)/2),0)))</f>
        <v/>
      </c>
      <c r="K292" s="243" t="str">
        <f ca="1">IF(MOD(ROW()-13,2)=0,IF(ISBLANK(OFFSET('10. SEGUIMIENTO 2025'!$O$14,INT((ROW()-13)/2),0)),"",OFFSET('10. SEGUIMIENTO 2025'!$O$14,INT((ROW()-13)/2),0)),IF(ISBLANK(OFFSET('9. METAS'!$O$20,INT((ROW()-14)/2),0)),"",OFFSET('9. METAS'!$O$20,INT((ROW()-14)/2),0)))</f>
        <v/>
      </c>
      <c r="L292" s="243" t="str">
        <f ca="1">IF(MOD(ROW()-13,2)=0,IF(ISBLANK(OFFSET('10. SEGUIMIENTO 2025'!$P$14,INT((ROW()-13)/2),0)),"",OFFSET('10. SEGUIMIENTO 2025'!$P$14,INT((ROW()-13)/2),0)),IF(ISBLANK(OFFSET('9. METAS'!$P$20,INT((ROW()-14)/2),0)),"",OFFSET('9. METAS'!$P$20,INT((ROW()-14)/2),0)))</f>
        <v/>
      </c>
      <c r="M292" s="244" t="str">
        <f ca="1">IF(MOD(ROW()-13,2)=0,IF(ISBLANK(OFFSET('10. SEGUIMIENTO 2025'!$Q$14,INT((ROW()-13)/2),0)),"",OFFSET('10. SEGUIMIENTO 2025'!$Q$14,INT((ROW()-13)/2),0)),IF(ISBLANK(OFFSET('9. METAS'!$Q$20,INT((ROW()-14)/2),0)),"",OFFSET('9. METAS'!$Q$20,INT((ROW()-14)/2),0)))</f>
        <v/>
      </c>
      <c r="N292" s="811"/>
      <c r="O292" s="813"/>
      <c r="P292" s="817"/>
    </row>
    <row r="293" spans="3:16">
      <c r="C293" s="797" t="str">
        <f ca="1">IF(ISBLANK(OFFSET('5. Pp (3 años)'!$C$45,INT((ROW()-13)/2),0)),"",OFFSET('5. Pp (3 años)'!$C$45,INT((ROW()-13)/2),0))</f>
        <v/>
      </c>
      <c r="D293" s="791" t="str">
        <f ca="1">IF(ISBLANK(OFFSET('5. Pp (3 años)'!$D$45,INT((ROW()-13)/2),0)),"",OFFSET('5. Pp (3 años)'!$D$45,INT((ROW()-13)/2),0))</f>
        <v/>
      </c>
      <c r="E293" s="791" t="str">
        <f ca="1">IF(ISBLANK(OFFSET('5. Pp (3 años)'!$E$45,INT((ROW()-13)/2),0)),"",OFFSET('5. Pp (3 años)'!$E$45,INT((ROW()-13)/2),0))</f>
        <v/>
      </c>
      <c r="F293" s="793" t="str">
        <f ca="1">IF(ISBLANK(OFFSET('5. Pp (3 años)'!$K$45,INT((ROW()-13)/2),0)),"",OFFSET('5. Pp (3 años)'!$K$45,INT((ROW()-13)/2),0))</f>
        <v/>
      </c>
      <c r="G293" s="795" t="str">
        <f ca="1">IF(ISBLANK(OFFSET('5. Pp (3 años)'!$H$45,INT((ROW()-13)/2),0)),"",OFFSET('5. Pp (3 años)'!$H$45,INT((ROW()-13)/2),0))</f>
        <v/>
      </c>
      <c r="H293" s="801" t="str">
        <f ca="1">IF(ISBLANK(OFFSET('9. METAS'!$K$20,INT((ROW()-13)/2),0)),"",OFFSET('9. METAS'!$K$20,INT((ROW()-13)/2),0))</f>
        <v/>
      </c>
      <c r="I293" s="804"/>
      <c r="J293" s="242">
        <f ca="1">IF(MOD(ROW()-13,2)=0,IF(ISBLANK(OFFSET('10. SEGUIMIENTO 2025'!$N$14,INT((ROW()-13)/2),0)),"",OFFSET('10. SEGUIMIENTO 2025'!$N$14,INT((ROW()-13)/2),0)),IF(ISBLANK(OFFSET('9. METAS'!$N$20,INT((ROW()-14)/2),0)),"",OFFSET('9. METAS'!$N$20,INT((ROW()-14)/2),0)))</f>
        <v>41</v>
      </c>
      <c r="K293" s="243" t="str">
        <f ca="1">IF(MOD(ROW()-13,2)=0,IF(ISBLANK(OFFSET('10. SEGUIMIENTO 2025'!$O$14,INT((ROW()-13)/2),0)),"",OFFSET('10. SEGUIMIENTO 2025'!$O$14,INT((ROW()-13)/2),0)),IF(ISBLANK(OFFSET('9. METAS'!$O$20,INT((ROW()-14)/2),0)),"",OFFSET('9. METAS'!$O$20,INT((ROW()-14)/2),0)))</f>
        <v/>
      </c>
      <c r="L293" s="243" t="str">
        <f ca="1">IF(MOD(ROW()-13,2)=0,IF(ISBLANK(OFFSET('10. SEGUIMIENTO 2025'!$P$14,INT((ROW()-13)/2),0)),"",OFFSET('10. SEGUIMIENTO 2025'!$P$14,INT((ROW()-13)/2),0)),IF(ISBLANK(OFFSET('9. METAS'!$P$20,INT((ROW()-14)/2),0)),"",OFFSET('9. METAS'!$P$20,INT((ROW()-14)/2),0)))</f>
        <v/>
      </c>
      <c r="M293" s="244" t="str">
        <f ca="1">IF(MOD(ROW()-13,2)=0,IF(ISBLANK(OFFSET('10. SEGUIMIENTO 2025'!$Q$14,INT((ROW()-13)/2),0)),"",OFFSET('10. SEGUIMIENTO 2025'!$Q$14,INT((ROW()-13)/2),0)),IF(ISBLANK(OFFSET('9. METAS'!$Q$20,INT((ROW()-14)/2),0)),"",OFFSET('9. METAS'!$Q$20,INT((ROW()-14)/2),0)))</f>
        <v/>
      </c>
      <c r="N293" s="810" t="str">
        <f t="shared" ref="N293" ca="1" si="275">IFERROR(J293/J294,"ND")</f>
        <v>ND</v>
      </c>
      <c r="O293" s="812" t="str">
        <f t="shared" ref="O293" ca="1" si="276">IFERROR(((J293)/H293),"ND")</f>
        <v>ND</v>
      </c>
      <c r="P293" s="816"/>
    </row>
    <row r="294" spans="3:16">
      <c r="C294" s="789"/>
      <c r="D294" s="791"/>
      <c r="E294" s="791"/>
      <c r="F294" s="793"/>
      <c r="G294" s="795"/>
      <c r="H294" s="801"/>
      <c r="I294" s="805"/>
      <c r="J294" s="242" t="str">
        <f ca="1">IF(MOD(ROW()-13,2)=0,IF(ISBLANK(OFFSET('10. SEGUIMIENTO 2025'!$N$14,INT((ROW()-13)/2),0)),"",OFFSET('10. SEGUIMIENTO 2025'!$N$14,INT((ROW()-13)/2),0)),IF(ISBLANK(OFFSET('9. METAS'!$N$20,INT((ROW()-14)/2),0)),"",OFFSET('9. METAS'!$N$20,INT((ROW()-14)/2),0)))</f>
        <v/>
      </c>
      <c r="K294" s="243" t="str">
        <f ca="1">IF(MOD(ROW()-13,2)=0,IF(ISBLANK(OFFSET('10. SEGUIMIENTO 2025'!$O$14,INT((ROW()-13)/2),0)),"",OFFSET('10. SEGUIMIENTO 2025'!$O$14,INT((ROW()-13)/2),0)),IF(ISBLANK(OFFSET('9. METAS'!$O$20,INT((ROW()-14)/2),0)),"",OFFSET('9. METAS'!$O$20,INT((ROW()-14)/2),0)))</f>
        <v/>
      </c>
      <c r="L294" s="243" t="str">
        <f ca="1">IF(MOD(ROW()-13,2)=0,IF(ISBLANK(OFFSET('10. SEGUIMIENTO 2025'!$P$14,INT((ROW()-13)/2),0)),"",OFFSET('10. SEGUIMIENTO 2025'!$P$14,INT((ROW()-13)/2),0)),IF(ISBLANK(OFFSET('9. METAS'!$P$20,INT((ROW()-14)/2),0)),"",OFFSET('9. METAS'!$P$20,INT((ROW()-14)/2),0)))</f>
        <v/>
      </c>
      <c r="M294" s="244" t="str">
        <f ca="1">IF(MOD(ROW()-13,2)=0,IF(ISBLANK(OFFSET('10. SEGUIMIENTO 2025'!$Q$14,INT((ROW()-13)/2),0)),"",OFFSET('10. SEGUIMIENTO 2025'!$Q$14,INT((ROW()-13)/2),0)),IF(ISBLANK(OFFSET('9. METAS'!$Q$20,INT((ROW()-14)/2),0)),"",OFFSET('9. METAS'!$Q$20,INT((ROW()-14)/2),0)))</f>
        <v/>
      </c>
      <c r="N294" s="811"/>
      <c r="O294" s="813"/>
      <c r="P294" s="817"/>
    </row>
    <row r="295" spans="3:16">
      <c r="C295" s="797" t="str">
        <f ca="1">IF(ISBLANK(OFFSET('5. Pp (3 años)'!$C$45,INT((ROW()-13)/2),0)),"",OFFSET('5. Pp (3 años)'!$C$45,INT((ROW()-13)/2),0))</f>
        <v/>
      </c>
      <c r="D295" s="791" t="str">
        <f ca="1">IF(ISBLANK(OFFSET('5. Pp (3 años)'!$D$45,INT((ROW()-13)/2),0)),"",OFFSET('5. Pp (3 años)'!$D$45,INT((ROW()-13)/2),0))</f>
        <v/>
      </c>
      <c r="E295" s="791" t="str">
        <f ca="1">IF(ISBLANK(OFFSET('5. Pp (3 años)'!$E$45,INT((ROW()-13)/2),0)),"",OFFSET('5. Pp (3 años)'!$E$45,INT((ROW()-13)/2),0))</f>
        <v/>
      </c>
      <c r="F295" s="793" t="str">
        <f ca="1">IF(ISBLANK(OFFSET('5. Pp (3 años)'!$K$45,INT((ROW()-13)/2),0)),"",OFFSET('5. Pp (3 años)'!$K$45,INT((ROW()-13)/2),0))</f>
        <v/>
      </c>
      <c r="G295" s="795" t="str">
        <f ca="1">IF(ISBLANK(OFFSET('5. Pp (3 años)'!$H$45,INT((ROW()-13)/2),0)),"",OFFSET('5. Pp (3 años)'!$H$45,INT((ROW()-13)/2),0))</f>
        <v/>
      </c>
      <c r="H295" s="801" t="str">
        <f ca="1">IF(ISBLANK(OFFSET('9. METAS'!$K$20,INT((ROW()-13)/2),0)),"",OFFSET('9. METAS'!$K$20,INT((ROW()-13)/2),0))</f>
        <v/>
      </c>
      <c r="I295" s="804"/>
      <c r="J295" s="242">
        <f ca="1">IF(MOD(ROW()-13,2)=0,IF(ISBLANK(OFFSET('10. SEGUIMIENTO 2025'!$N$14,INT((ROW()-13)/2),0)),"",OFFSET('10. SEGUIMIENTO 2025'!$N$14,INT((ROW()-13)/2),0)),IF(ISBLANK(OFFSET('9. METAS'!$N$20,INT((ROW()-14)/2),0)),"",OFFSET('9. METAS'!$N$20,INT((ROW()-14)/2),0)))</f>
        <v>41</v>
      </c>
      <c r="K295" s="243" t="str">
        <f ca="1">IF(MOD(ROW()-13,2)=0,IF(ISBLANK(OFFSET('10. SEGUIMIENTO 2025'!$O$14,INT((ROW()-13)/2),0)),"",OFFSET('10. SEGUIMIENTO 2025'!$O$14,INT((ROW()-13)/2),0)),IF(ISBLANK(OFFSET('9. METAS'!$O$20,INT((ROW()-14)/2),0)),"",OFFSET('9. METAS'!$O$20,INT((ROW()-14)/2),0)))</f>
        <v/>
      </c>
      <c r="L295" s="243" t="str">
        <f ca="1">IF(MOD(ROW()-13,2)=0,IF(ISBLANK(OFFSET('10. SEGUIMIENTO 2025'!$P$14,INT((ROW()-13)/2),0)),"",OFFSET('10. SEGUIMIENTO 2025'!$P$14,INT((ROW()-13)/2),0)),IF(ISBLANK(OFFSET('9. METAS'!$P$20,INT((ROW()-14)/2),0)),"",OFFSET('9. METAS'!$P$20,INT((ROW()-14)/2),0)))</f>
        <v/>
      </c>
      <c r="M295" s="244" t="str">
        <f ca="1">IF(MOD(ROW()-13,2)=0,IF(ISBLANK(OFFSET('10. SEGUIMIENTO 2025'!$Q$14,INT((ROW()-13)/2),0)),"",OFFSET('10. SEGUIMIENTO 2025'!$Q$14,INT((ROW()-13)/2),0)),IF(ISBLANK(OFFSET('9. METAS'!$Q$20,INT((ROW()-14)/2),0)),"",OFFSET('9. METAS'!$Q$20,INT((ROW()-14)/2),0)))</f>
        <v/>
      </c>
      <c r="N295" s="810" t="str">
        <f t="shared" ref="N295" ca="1" si="277">IFERROR(J295/J296,"ND")</f>
        <v>ND</v>
      </c>
      <c r="O295" s="812" t="str">
        <f t="shared" ref="O295" ca="1" si="278">IFERROR(((J295)/H295),"ND")</f>
        <v>ND</v>
      </c>
      <c r="P295" s="816"/>
    </row>
    <row r="296" spans="3:16">
      <c r="C296" s="789"/>
      <c r="D296" s="791"/>
      <c r="E296" s="791"/>
      <c r="F296" s="793"/>
      <c r="G296" s="795"/>
      <c r="H296" s="801"/>
      <c r="I296" s="805"/>
      <c r="J296" s="242" t="str">
        <f ca="1">IF(MOD(ROW()-13,2)=0,IF(ISBLANK(OFFSET('10. SEGUIMIENTO 2025'!$N$14,INT((ROW()-13)/2),0)),"",OFFSET('10. SEGUIMIENTO 2025'!$N$14,INT((ROW()-13)/2),0)),IF(ISBLANK(OFFSET('9. METAS'!$N$20,INT((ROW()-14)/2),0)),"",OFFSET('9. METAS'!$N$20,INT((ROW()-14)/2),0)))</f>
        <v/>
      </c>
      <c r="K296" s="243" t="str">
        <f ca="1">IF(MOD(ROW()-13,2)=0,IF(ISBLANK(OFFSET('10. SEGUIMIENTO 2025'!$O$14,INT((ROW()-13)/2),0)),"",OFFSET('10. SEGUIMIENTO 2025'!$O$14,INT((ROW()-13)/2),0)),IF(ISBLANK(OFFSET('9. METAS'!$O$20,INT((ROW()-14)/2),0)),"",OFFSET('9. METAS'!$O$20,INT((ROW()-14)/2),0)))</f>
        <v/>
      </c>
      <c r="L296" s="243" t="str">
        <f ca="1">IF(MOD(ROW()-13,2)=0,IF(ISBLANK(OFFSET('10. SEGUIMIENTO 2025'!$P$14,INT((ROW()-13)/2),0)),"",OFFSET('10. SEGUIMIENTO 2025'!$P$14,INT((ROW()-13)/2),0)),IF(ISBLANK(OFFSET('9. METAS'!$P$20,INT((ROW()-14)/2),0)),"",OFFSET('9. METAS'!$P$20,INT((ROW()-14)/2),0)))</f>
        <v/>
      </c>
      <c r="M296" s="244" t="str">
        <f ca="1">IF(MOD(ROW()-13,2)=0,IF(ISBLANK(OFFSET('10. SEGUIMIENTO 2025'!$Q$14,INT((ROW()-13)/2),0)),"",OFFSET('10. SEGUIMIENTO 2025'!$Q$14,INT((ROW()-13)/2),0)),IF(ISBLANK(OFFSET('9. METAS'!$Q$20,INT((ROW()-14)/2),0)),"",OFFSET('9. METAS'!$Q$20,INT((ROW()-14)/2),0)))</f>
        <v/>
      </c>
      <c r="N296" s="811"/>
      <c r="O296" s="813"/>
      <c r="P296" s="817"/>
    </row>
    <row r="297" spans="3:16">
      <c r="C297" s="797" t="str">
        <f ca="1">IF(ISBLANK(OFFSET('5. Pp (3 años)'!$C$45,INT((ROW()-13)/2),0)),"",OFFSET('5. Pp (3 años)'!$C$45,INT((ROW()-13)/2),0))</f>
        <v/>
      </c>
      <c r="D297" s="791" t="str">
        <f ca="1">IF(ISBLANK(OFFSET('5. Pp (3 años)'!$D$45,INT((ROW()-13)/2),0)),"",OFFSET('5. Pp (3 años)'!$D$45,INT((ROW()-13)/2),0))</f>
        <v/>
      </c>
      <c r="E297" s="791" t="str">
        <f ca="1">IF(ISBLANK(OFFSET('5. Pp (3 años)'!$E$45,INT((ROW()-13)/2),0)),"",OFFSET('5. Pp (3 años)'!$E$45,INT((ROW()-13)/2),0))</f>
        <v/>
      </c>
      <c r="F297" s="793" t="str">
        <f ca="1">IF(ISBLANK(OFFSET('5. Pp (3 años)'!$K$45,INT((ROW()-13)/2),0)),"",OFFSET('5. Pp (3 años)'!$K$45,INT((ROW()-13)/2),0))</f>
        <v/>
      </c>
      <c r="G297" s="795" t="str">
        <f ca="1">IF(ISBLANK(OFFSET('5. Pp (3 años)'!$H$45,INT((ROW()-13)/2),0)),"",OFFSET('5. Pp (3 años)'!$H$45,INT((ROW()-13)/2),0))</f>
        <v/>
      </c>
      <c r="H297" s="801" t="str">
        <f ca="1">IF(ISBLANK(OFFSET('9. METAS'!$K$20,INT((ROW()-13)/2),0)),"",OFFSET('9. METAS'!$K$20,INT((ROW()-13)/2),0))</f>
        <v/>
      </c>
      <c r="I297" s="804"/>
      <c r="J297" s="242">
        <f ca="1">IF(MOD(ROW()-13,2)=0,IF(ISBLANK(OFFSET('10. SEGUIMIENTO 2025'!$N$14,INT((ROW()-13)/2),0)),"",OFFSET('10. SEGUIMIENTO 2025'!$N$14,INT((ROW()-13)/2),0)),IF(ISBLANK(OFFSET('9. METAS'!$N$20,INT((ROW()-14)/2),0)),"",OFFSET('9. METAS'!$N$20,INT((ROW()-14)/2),0)))</f>
        <v>41</v>
      </c>
      <c r="K297" s="243" t="str">
        <f ca="1">IF(MOD(ROW()-13,2)=0,IF(ISBLANK(OFFSET('10. SEGUIMIENTO 2025'!$O$14,INT((ROW()-13)/2),0)),"",OFFSET('10. SEGUIMIENTO 2025'!$O$14,INT((ROW()-13)/2),0)),IF(ISBLANK(OFFSET('9. METAS'!$O$20,INT((ROW()-14)/2),0)),"",OFFSET('9. METAS'!$O$20,INT((ROW()-14)/2),0)))</f>
        <v/>
      </c>
      <c r="L297" s="243" t="str">
        <f ca="1">IF(MOD(ROW()-13,2)=0,IF(ISBLANK(OFFSET('10. SEGUIMIENTO 2025'!$P$14,INT((ROW()-13)/2),0)),"",OFFSET('10. SEGUIMIENTO 2025'!$P$14,INT((ROW()-13)/2),0)),IF(ISBLANK(OFFSET('9. METAS'!$P$20,INT((ROW()-14)/2),0)),"",OFFSET('9. METAS'!$P$20,INT((ROW()-14)/2),0)))</f>
        <v/>
      </c>
      <c r="M297" s="244" t="str">
        <f ca="1">IF(MOD(ROW()-13,2)=0,IF(ISBLANK(OFFSET('10. SEGUIMIENTO 2025'!$Q$14,INT((ROW()-13)/2),0)),"",OFFSET('10. SEGUIMIENTO 2025'!$Q$14,INT((ROW()-13)/2),0)),IF(ISBLANK(OFFSET('9. METAS'!$Q$20,INT((ROW()-14)/2),0)),"",OFFSET('9. METAS'!$Q$20,INT((ROW()-14)/2),0)))</f>
        <v/>
      </c>
      <c r="N297" s="810" t="str">
        <f t="shared" ref="N297" ca="1" si="279">IFERROR(J297/J298,"ND")</f>
        <v>ND</v>
      </c>
      <c r="O297" s="812" t="str">
        <f t="shared" ref="O297" ca="1" si="280">IFERROR(((J297)/H297),"ND")</f>
        <v>ND</v>
      </c>
      <c r="P297" s="816"/>
    </row>
    <row r="298" spans="3:16">
      <c r="C298" s="789"/>
      <c r="D298" s="791"/>
      <c r="E298" s="791"/>
      <c r="F298" s="793"/>
      <c r="G298" s="795"/>
      <c r="H298" s="801"/>
      <c r="I298" s="805"/>
      <c r="J298" s="242" t="str">
        <f ca="1">IF(MOD(ROW()-13,2)=0,IF(ISBLANK(OFFSET('10. SEGUIMIENTO 2025'!$N$14,INT((ROW()-13)/2),0)),"",OFFSET('10. SEGUIMIENTO 2025'!$N$14,INT((ROW()-13)/2),0)),IF(ISBLANK(OFFSET('9. METAS'!$N$20,INT((ROW()-14)/2),0)),"",OFFSET('9. METAS'!$N$20,INT((ROW()-14)/2),0)))</f>
        <v/>
      </c>
      <c r="K298" s="243" t="str">
        <f ca="1">IF(MOD(ROW()-13,2)=0,IF(ISBLANK(OFFSET('10. SEGUIMIENTO 2025'!$O$14,INT((ROW()-13)/2),0)),"",OFFSET('10. SEGUIMIENTO 2025'!$O$14,INT((ROW()-13)/2),0)),IF(ISBLANK(OFFSET('9. METAS'!$O$20,INT((ROW()-14)/2),0)),"",OFFSET('9. METAS'!$O$20,INT((ROW()-14)/2),0)))</f>
        <v/>
      </c>
      <c r="L298" s="243" t="str">
        <f ca="1">IF(MOD(ROW()-13,2)=0,IF(ISBLANK(OFFSET('10. SEGUIMIENTO 2025'!$P$14,INT((ROW()-13)/2),0)),"",OFFSET('10. SEGUIMIENTO 2025'!$P$14,INT((ROW()-13)/2),0)),IF(ISBLANK(OFFSET('9. METAS'!$P$20,INT((ROW()-14)/2),0)),"",OFFSET('9. METAS'!$P$20,INT((ROW()-14)/2),0)))</f>
        <v/>
      </c>
      <c r="M298" s="244" t="str">
        <f ca="1">IF(MOD(ROW()-13,2)=0,IF(ISBLANK(OFFSET('10. SEGUIMIENTO 2025'!$Q$14,INT((ROW()-13)/2),0)),"",OFFSET('10. SEGUIMIENTO 2025'!$Q$14,INT((ROW()-13)/2),0)),IF(ISBLANK(OFFSET('9. METAS'!$Q$20,INT((ROW()-14)/2),0)),"",OFFSET('9. METAS'!$Q$20,INT((ROW()-14)/2),0)))</f>
        <v/>
      </c>
      <c r="N298" s="811"/>
      <c r="O298" s="813"/>
      <c r="P298" s="817"/>
    </row>
    <row r="299" spans="3:16">
      <c r="C299" s="797" t="str">
        <f ca="1">IF(ISBLANK(OFFSET('5. Pp (3 años)'!$C$45,INT((ROW()-13)/2),0)),"",OFFSET('5. Pp (3 años)'!$C$45,INT((ROW()-13)/2),0))</f>
        <v/>
      </c>
      <c r="D299" s="791" t="str">
        <f ca="1">IF(ISBLANK(OFFSET('5. Pp (3 años)'!$D$45,INT((ROW()-13)/2),0)),"",OFFSET('5. Pp (3 años)'!$D$45,INT((ROW()-13)/2),0))</f>
        <v/>
      </c>
      <c r="E299" s="791" t="str">
        <f ca="1">IF(ISBLANK(OFFSET('5. Pp (3 años)'!$E$45,INT((ROW()-13)/2),0)),"",OFFSET('5. Pp (3 años)'!$E$45,INT((ROW()-13)/2),0))</f>
        <v/>
      </c>
      <c r="F299" s="793" t="str">
        <f ca="1">IF(ISBLANK(OFFSET('5. Pp (3 años)'!$K$45,INT((ROW()-13)/2),0)),"",OFFSET('5. Pp (3 años)'!$K$45,INT((ROW()-13)/2),0))</f>
        <v/>
      </c>
      <c r="G299" s="795" t="str">
        <f ca="1">IF(ISBLANK(OFFSET('5. Pp (3 años)'!$H$45,INT((ROW()-13)/2),0)),"",OFFSET('5. Pp (3 años)'!$H$45,INT((ROW()-13)/2),0))</f>
        <v/>
      </c>
      <c r="H299" s="801" t="str">
        <f ca="1">IF(ISBLANK(OFFSET('9. METAS'!$K$20,INT((ROW()-13)/2),0)),"",OFFSET('9. METAS'!$K$20,INT((ROW()-13)/2),0))</f>
        <v/>
      </c>
      <c r="I299" s="804"/>
      <c r="J299" s="242">
        <f ca="1">IF(MOD(ROW()-13,2)=0,IF(ISBLANK(OFFSET('10. SEGUIMIENTO 2025'!$N$14,INT((ROW()-13)/2),0)),"",OFFSET('10. SEGUIMIENTO 2025'!$N$14,INT((ROW()-13)/2),0)),IF(ISBLANK(OFFSET('9. METAS'!$N$20,INT((ROW()-14)/2),0)),"",OFFSET('9. METAS'!$N$20,INT((ROW()-14)/2),0)))</f>
        <v>41</v>
      </c>
      <c r="K299" s="243" t="str">
        <f ca="1">IF(MOD(ROW()-13,2)=0,IF(ISBLANK(OFFSET('10. SEGUIMIENTO 2025'!$O$14,INT((ROW()-13)/2),0)),"",OFFSET('10. SEGUIMIENTO 2025'!$O$14,INT((ROW()-13)/2),0)),IF(ISBLANK(OFFSET('9. METAS'!$O$20,INT((ROW()-14)/2),0)),"",OFFSET('9. METAS'!$O$20,INT((ROW()-14)/2),0)))</f>
        <v/>
      </c>
      <c r="L299" s="243" t="str">
        <f ca="1">IF(MOD(ROW()-13,2)=0,IF(ISBLANK(OFFSET('10. SEGUIMIENTO 2025'!$P$14,INT((ROW()-13)/2),0)),"",OFFSET('10. SEGUIMIENTO 2025'!$P$14,INT((ROW()-13)/2),0)),IF(ISBLANK(OFFSET('9. METAS'!$P$20,INT((ROW()-14)/2),0)),"",OFFSET('9. METAS'!$P$20,INT((ROW()-14)/2),0)))</f>
        <v/>
      </c>
      <c r="M299" s="244" t="str">
        <f ca="1">IF(MOD(ROW()-13,2)=0,IF(ISBLANK(OFFSET('10. SEGUIMIENTO 2025'!$Q$14,INT((ROW()-13)/2),0)),"",OFFSET('10. SEGUIMIENTO 2025'!$Q$14,INT((ROW()-13)/2),0)),IF(ISBLANK(OFFSET('9. METAS'!$Q$20,INT((ROW()-14)/2),0)),"",OFFSET('9. METAS'!$Q$20,INT((ROW()-14)/2),0)))</f>
        <v/>
      </c>
      <c r="N299" s="810" t="str">
        <f t="shared" ref="N299" ca="1" si="281">IFERROR(J299/J300,"ND")</f>
        <v>ND</v>
      </c>
      <c r="O299" s="812" t="str">
        <f t="shared" ref="O299" ca="1" si="282">IFERROR(((J299)/H299),"ND")</f>
        <v>ND</v>
      </c>
      <c r="P299" s="816"/>
    </row>
    <row r="300" spans="3:16">
      <c r="C300" s="789"/>
      <c r="D300" s="791"/>
      <c r="E300" s="791"/>
      <c r="F300" s="793"/>
      <c r="G300" s="795"/>
      <c r="H300" s="801"/>
      <c r="I300" s="805"/>
      <c r="J300" s="242" t="str">
        <f ca="1">IF(MOD(ROW()-13,2)=0,IF(ISBLANK(OFFSET('10. SEGUIMIENTO 2025'!$N$14,INT((ROW()-13)/2),0)),"",OFFSET('10. SEGUIMIENTO 2025'!$N$14,INT((ROW()-13)/2),0)),IF(ISBLANK(OFFSET('9. METAS'!$N$20,INT((ROW()-14)/2),0)),"",OFFSET('9. METAS'!$N$20,INT((ROW()-14)/2),0)))</f>
        <v/>
      </c>
      <c r="K300" s="243" t="str">
        <f ca="1">IF(MOD(ROW()-13,2)=0,IF(ISBLANK(OFFSET('10. SEGUIMIENTO 2025'!$O$14,INT((ROW()-13)/2),0)),"",OFFSET('10. SEGUIMIENTO 2025'!$O$14,INT((ROW()-13)/2),0)),IF(ISBLANK(OFFSET('9. METAS'!$O$20,INT((ROW()-14)/2),0)),"",OFFSET('9. METAS'!$O$20,INT((ROW()-14)/2),0)))</f>
        <v/>
      </c>
      <c r="L300" s="243" t="str">
        <f ca="1">IF(MOD(ROW()-13,2)=0,IF(ISBLANK(OFFSET('10. SEGUIMIENTO 2025'!$P$14,INT((ROW()-13)/2),0)),"",OFFSET('10. SEGUIMIENTO 2025'!$P$14,INT((ROW()-13)/2),0)),IF(ISBLANK(OFFSET('9. METAS'!$P$20,INT((ROW()-14)/2),0)),"",OFFSET('9. METAS'!$P$20,INT((ROW()-14)/2),0)))</f>
        <v/>
      </c>
      <c r="M300" s="244" t="str">
        <f ca="1">IF(MOD(ROW()-13,2)=0,IF(ISBLANK(OFFSET('10. SEGUIMIENTO 2025'!$Q$14,INT((ROW()-13)/2),0)),"",OFFSET('10. SEGUIMIENTO 2025'!$Q$14,INT((ROW()-13)/2),0)),IF(ISBLANK(OFFSET('9. METAS'!$Q$20,INT((ROW()-14)/2),0)),"",OFFSET('9. METAS'!$Q$20,INT((ROW()-14)/2),0)))</f>
        <v/>
      </c>
      <c r="N300" s="811"/>
      <c r="O300" s="813"/>
      <c r="P300" s="817"/>
    </row>
    <row r="301" spans="3:16">
      <c r="C301" s="797" t="str">
        <f ca="1">IF(ISBLANK(OFFSET('5. Pp (3 años)'!$C$45,INT((ROW()-13)/2),0)),"",OFFSET('5. Pp (3 años)'!$C$45,INT((ROW()-13)/2),0))</f>
        <v/>
      </c>
      <c r="D301" s="791" t="str">
        <f ca="1">IF(ISBLANK(OFFSET('5. Pp (3 años)'!$D$45,INT((ROW()-13)/2),0)),"",OFFSET('5. Pp (3 años)'!$D$45,INT((ROW()-13)/2),0))</f>
        <v/>
      </c>
      <c r="E301" s="791" t="str">
        <f ca="1">IF(ISBLANK(OFFSET('5. Pp (3 años)'!$E$45,INT((ROW()-13)/2),0)),"",OFFSET('5. Pp (3 años)'!$E$45,INT((ROW()-13)/2),0))</f>
        <v/>
      </c>
      <c r="F301" s="793" t="str">
        <f ca="1">IF(ISBLANK(OFFSET('5. Pp (3 años)'!$K$45,INT((ROW()-13)/2),0)),"",OFFSET('5. Pp (3 años)'!$K$45,INT((ROW()-13)/2),0))</f>
        <v/>
      </c>
      <c r="G301" s="795" t="str">
        <f ca="1">IF(ISBLANK(OFFSET('5. Pp (3 años)'!$H$45,INT((ROW()-13)/2),0)),"",OFFSET('5. Pp (3 años)'!$H$45,INT((ROW()-13)/2),0))</f>
        <v/>
      </c>
      <c r="H301" s="801" t="str">
        <f ca="1">IF(ISBLANK(OFFSET('9. METAS'!$K$20,INT((ROW()-13)/2),0)),"",OFFSET('9. METAS'!$K$20,INT((ROW()-13)/2),0))</f>
        <v/>
      </c>
      <c r="I301" s="804"/>
      <c r="J301" s="242">
        <f ca="1">IF(MOD(ROW()-13,2)=0,IF(ISBLANK(OFFSET('10. SEGUIMIENTO 2025'!$N$14,INT((ROW()-13)/2),0)),"",OFFSET('10. SEGUIMIENTO 2025'!$N$14,INT((ROW()-13)/2),0)),IF(ISBLANK(OFFSET('9. METAS'!$N$20,INT((ROW()-14)/2),0)),"",OFFSET('9. METAS'!$N$20,INT((ROW()-14)/2),0)))</f>
        <v>41</v>
      </c>
      <c r="K301" s="243" t="str">
        <f ca="1">IF(MOD(ROW()-13,2)=0,IF(ISBLANK(OFFSET('10. SEGUIMIENTO 2025'!$O$14,INT((ROW()-13)/2),0)),"",OFFSET('10. SEGUIMIENTO 2025'!$O$14,INT((ROW()-13)/2),0)),IF(ISBLANK(OFFSET('9. METAS'!$O$20,INT((ROW()-14)/2),0)),"",OFFSET('9. METAS'!$O$20,INT((ROW()-14)/2),0)))</f>
        <v/>
      </c>
      <c r="L301" s="243" t="str">
        <f ca="1">IF(MOD(ROW()-13,2)=0,IF(ISBLANK(OFFSET('10. SEGUIMIENTO 2025'!$P$14,INT((ROW()-13)/2),0)),"",OFFSET('10. SEGUIMIENTO 2025'!$P$14,INT((ROW()-13)/2),0)),IF(ISBLANK(OFFSET('9. METAS'!$P$20,INT((ROW()-14)/2),0)),"",OFFSET('9. METAS'!$P$20,INT((ROW()-14)/2),0)))</f>
        <v/>
      </c>
      <c r="M301" s="244" t="str">
        <f ca="1">IF(MOD(ROW()-13,2)=0,IF(ISBLANK(OFFSET('10. SEGUIMIENTO 2025'!$Q$14,INT((ROW()-13)/2),0)),"",OFFSET('10. SEGUIMIENTO 2025'!$Q$14,INT((ROW()-13)/2),0)),IF(ISBLANK(OFFSET('9. METAS'!$Q$20,INT((ROW()-14)/2),0)),"",OFFSET('9. METAS'!$Q$20,INT((ROW()-14)/2),0)))</f>
        <v/>
      </c>
      <c r="N301" s="810" t="str">
        <f t="shared" ref="N301" ca="1" si="283">IFERROR(J301/J302,"ND")</f>
        <v>ND</v>
      </c>
      <c r="O301" s="812" t="str">
        <f t="shared" ref="O301" ca="1" si="284">IFERROR(((J301)/H301),"ND")</f>
        <v>ND</v>
      </c>
      <c r="P301" s="816"/>
    </row>
    <row r="302" spans="3:16">
      <c r="C302" s="789"/>
      <c r="D302" s="791"/>
      <c r="E302" s="791"/>
      <c r="F302" s="793"/>
      <c r="G302" s="795"/>
      <c r="H302" s="801"/>
      <c r="I302" s="805"/>
      <c r="J302" s="242" t="str">
        <f ca="1">IF(MOD(ROW()-13,2)=0,IF(ISBLANK(OFFSET('10. SEGUIMIENTO 2025'!$N$14,INT((ROW()-13)/2),0)),"",OFFSET('10. SEGUIMIENTO 2025'!$N$14,INT((ROW()-13)/2),0)),IF(ISBLANK(OFFSET('9. METAS'!$N$20,INT((ROW()-14)/2),0)),"",OFFSET('9. METAS'!$N$20,INT((ROW()-14)/2),0)))</f>
        <v/>
      </c>
      <c r="K302" s="243" t="str">
        <f ca="1">IF(MOD(ROW()-13,2)=0,IF(ISBLANK(OFFSET('10. SEGUIMIENTO 2025'!$O$14,INT((ROW()-13)/2),0)),"",OFFSET('10. SEGUIMIENTO 2025'!$O$14,INT((ROW()-13)/2),0)),IF(ISBLANK(OFFSET('9. METAS'!$O$20,INT((ROW()-14)/2),0)),"",OFFSET('9. METAS'!$O$20,INT((ROW()-14)/2),0)))</f>
        <v/>
      </c>
      <c r="L302" s="243" t="str">
        <f ca="1">IF(MOD(ROW()-13,2)=0,IF(ISBLANK(OFFSET('10. SEGUIMIENTO 2025'!$P$14,INT((ROW()-13)/2),0)),"",OFFSET('10. SEGUIMIENTO 2025'!$P$14,INT((ROW()-13)/2),0)),IF(ISBLANK(OFFSET('9. METAS'!$P$20,INT((ROW()-14)/2),0)),"",OFFSET('9. METAS'!$P$20,INT((ROW()-14)/2),0)))</f>
        <v/>
      </c>
      <c r="M302" s="244" t="str">
        <f ca="1">IF(MOD(ROW()-13,2)=0,IF(ISBLANK(OFFSET('10. SEGUIMIENTO 2025'!$Q$14,INT((ROW()-13)/2),0)),"",OFFSET('10. SEGUIMIENTO 2025'!$Q$14,INT((ROW()-13)/2),0)),IF(ISBLANK(OFFSET('9. METAS'!$Q$20,INT((ROW()-14)/2),0)),"",OFFSET('9. METAS'!$Q$20,INT((ROW()-14)/2),0)))</f>
        <v/>
      </c>
      <c r="N302" s="811"/>
      <c r="O302" s="813"/>
      <c r="P302" s="817"/>
    </row>
    <row r="303" spans="3:16">
      <c r="C303" s="797" t="str">
        <f ca="1">IF(ISBLANK(OFFSET('5. Pp (3 años)'!$C$45,INT((ROW()-13)/2),0)),"",OFFSET('5. Pp (3 años)'!$C$45,INT((ROW()-13)/2),0))</f>
        <v/>
      </c>
      <c r="D303" s="791" t="str">
        <f ca="1">IF(ISBLANK(OFFSET('5. Pp (3 años)'!$D$45,INT((ROW()-13)/2),0)),"",OFFSET('5. Pp (3 años)'!$D$45,INT((ROW()-13)/2),0))</f>
        <v/>
      </c>
      <c r="E303" s="791" t="str">
        <f ca="1">IF(ISBLANK(OFFSET('5. Pp (3 años)'!$E$45,INT((ROW()-13)/2),0)),"",OFFSET('5. Pp (3 años)'!$E$45,INT((ROW()-13)/2),0))</f>
        <v/>
      </c>
      <c r="F303" s="793" t="str">
        <f ca="1">IF(ISBLANK(OFFSET('5. Pp (3 años)'!$K$45,INT((ROW()-13)/2),0)),"",OFFSET('5. Pp (3 años)'!$K$45,INT((ROW()-13)/2),0))</f>
        <v/>
      </c>
      <c r="G303" s="795" t="str">
        <f ca="1">IF(ISBLANK(OFFSET('5. Pp (3 años)'!$H$45,INT((ROW()-13)/2),0)),"",OFFSET('5. Pp (3 años)'!$H$45,INT((ROW()-13)/2),0))</f>
        <v/>
      </c>
      <c r="H303" s="801" t="str">
        <f ca="1">IF(ISBLANK(OFFSET('9. METAS'!$K$20,INT((ROW()-13)/2),0)),"",OFFSET('9. METAS'!$K$20,INT((ROW()-13)/2),0))</f>
        <v/>
      </c>
      <c r="I303" s="804"/>
      <c r="J303" s="242">
        <f ca="1">IF(MOD(ROW()-13,2)=0,IF(ISBLANK(OFFSET('10. SEGUIMIENTO 2025'!$N$14,INT((ROW()-13)/2),0)),"",OFFSET('10. SEGUIMIENTO 2025'!$N$14,INT((ROW()-13)/2),0)),IF(ISBLANK(OFFSET('9. METAS'!$N$20,INT((ROW()-14)/2),0)),"",OFFSET('9. METAS'!$N$20,INT((ROW()-14)/2),0)))</f>
        <v>41</v>
      </c>
      <c r="K303" s="243" t="str">
        <f ca="1">IF(MOD(ROW()-13,2)=0,IF(ISBLANK(OFFSET('10. SEGUIMIENTO 2025'!$O$14,INT((ROW()-13)/2),0)),"",OFFSET('10. SEGUIMIENTO 2025'!$O$14,INT((ROW()-13)/2),0)),IF(ISBLANK(OFFSET('9. METAS'!$O$20,INT((ROW()-14)/2),0)),"",OFFSET('9. METAS'!$O$20,INT((ROW()-14)/2),0)))</f>
        <v/>
      </c>
      <c r="L303" s="243" t="str">
        <f ca="1">IF(MOD(ROW()-13,2)=0,IF(ISBLANK(OFFSET('10. SEGUIMIENTO 2025'!$P$14,INT((ROW()-13)/2),0)),"",OFFSET('10. SEGUIMIENTO 2025'!$P$14,INT((ROW()-13)/2),0)),IF(ISBLANK(OFFSET('9. METAS'!$P$20,INT((ROW()-14)/2),0)),"",OFFSET('9. METAS'!$P$20,INT((ROW()-14)/2),0)))</f>
        <v/>
      </c>
      <c r="M303" s="244" t="str">
        <f ca="1">IF(MOD(ROW()-13,2)=0,IF(ISBLANK(OFFSET('10. SEGUIMIENTO 2025'!$Q$14,INT((ROW()-13)/2),0)),"",OFFSET('10. SEGUIMIENTO 2025'!$Q$14,INT((ROW()-13)/2),0)),IF(ISBLANK(OFFSET('9. METAS'!$Q$20,INT((ROW()-14)/2),0)),"",OFFSET('9. METAS'!$Q$20,INT((ROW()-14)/2),0)))</f>
        <v/>
      </c>
      <c r="N303" s="810" t="str">
        <f t="shared" ref="N303" ca="1" si="285">IFERROR(J303/J304,"ND")</f>
        <v>ND</v>
      </c>
      <c r="O303" s="812" t="str">
        <f t="shared" ref="O303" ca="1" si="286">IFERROR(((J303)/H303),"ND")</f>
        <v>ND</v>
      </c>
      <c r="P303" s="816"/>
    </row>
    <row r="304" spans="3:16">
      <c r="C304" s="789"/>
      <c r="D304" s="791"/>
      <c r="E304" s="791"/>
      <c r="F304" s="793"/>
      <c r="G304" s="795"/>
      <c r="H304" s="801"/>
      <c r="I304" s="805"/>
      <c r="J304" s="242" t="str">
        <f ca="1">IF(MOD(ROW()-13,2)=0,IF(ISBLANK(OFFSET('10. SEGUIMIENTO 2025'!$N$14,INT((ROW()-13)/2),0)),"",OFFSET('10. SEGUIMIENTO 2025'!$N$14,INT((ROW()-13)/2),0)),IF(ISBLANK(OFFSET('9. METAS'!$N$20,INT((ROW()-14)/2),0)),"",OFFSET('9. METAS'!$N$20,INT((ROW()-14)/2),0)))</f>
        <v/>
      </c>
      <c r="K304" s="243" t="str">
        <f ca="1">IF(MOD(ROW()-13,2)=0,IF(ISBLANK(OFFSET('10. SEGUIMIENTO 2025'!$O$14,INT((ROW()-13)/2),0)),"",OFFSET('10. SEGUIMIENTO 2025'!$O$14,INT((ROW()-13)/2),0)),IF(ISBLANK(OFFSET('9. METAS'!$O$20,INT((ROW()-14)/2),0)),"",OFFSET('9. METAS'!$O$20,INT((ROW()-14)/2),0)))</f>
        <v/>
      </c>
      <c r="L304" s="243" t="str">
        <f ca="1">IF(MOD(ROW()-13,2)=0,IF(ISBLANK(OFFSET('10. SEGUIMIENTO 2025'!$P$14,INT((ROW()-13)/2),0)),"",OFFSET('10. SEGUIMIENTO 2025'!$P$14,INT((ROW()-13)/2),0)),IF(ISBLANK(OFFSET('9. METAS'!$P$20,INT((ROW()-14)/2),0)),"",OFFSET('9. METAS'!$P$20,INT((ROW()-14)/2),0)))</f>
        <v/>
      </c>
      <c r="M304" s="244" t="str">
        <f ca="1">IF(MOD(ROW()-13,2)=0,IF(ISBLANK(OFFSET('10. SEGUIMIENTO 2025'!$Q$14,INT((ROW()-13)/2),0)),"",OFFSET('10. SEGUIMIENTO 2025'!$Q$14,INT((ROW()-13)/2),0)),IF(ISBLANK(OFFSET('9. METAS'!$Q$20,INT((ROW()-14)/2),0)),"",OFFSET('9. METAS'!$Q$20,INT((ROW()-14)/2),0)))</f>
        <v/>
      </c>
      <c r="N304" s="811"/>
      <c r="O304" s="813"/>
      <c r="P304" s="817"/>
    </row>
    <row r="305" spans="3:16">
      <c r="C305" s="797" t="str">
        <f ca="1">IF(ISBLANK(OFFSET('5. Pp (3 años)'!$C$45,INT((ROW()-13)/2),0)),"",OFFSET('5. Pp (3 años)'!$C$45,INT((ROW()-13)/2),0))</f>
        <v/>
      </c>
      <c r="D305" s="791" t="str">
        <f ca="1">IF(ISBLANK(OFFSET('5. Pp (3 años)'!$D$45,INT((ROW()-13)/2),0)),"",OFFSET('5. Pp (3 años)'!$D$45,INT((ROW()-13)/2),0))</f>
        <v/>
      </c>
      <c r="E305" s="791" t="str">
        <f ca="1">IF(ISBLANK(OFFSET('5. Pp (3 años)'!$E$45,INT((ROW()-13)/2),0)),"",OFFSET('5. Pp (3 años)'!$E$45,INT((ROW()-13)/2),0))</f>
        <v/>
      </c>
      <c r="F305" s="793" t="str">
        <f ca="1">IF(ISBLANK(OFFSET('5. Pp (3 años)'!$K$45,INT((ROW()-13)/2),0)),"",OFFSET('5. Pp (3 años)'!$K$45,INT((ROW()-13)/2),0))</f>
        <v/>
      </c>
      <c r="G305" s="795" t="str">
        <f ca="1">IF(ISBLANK(OFFSET('5. Pp (3 años)'!$H$45,INT((ROW()-13)/2),0)),"",OFFSET('5. Pp (3 años)'!$H$45,INT((ROW()-13)/2),0))</f>
        <v/>
      </c>
      <c r="H305" s="801" t="str">
        <f ca="1">IF(ISBLANK(OFFSET('9. METAS'!$K$20,INT((ROW()-13)/2),0)),"",OFFSET('9. METAS'!$K$20,INT((ROW()-13)/2),0))</f>
        <v/>
      </c>
      <c r="I305" s="804"/>
      <c r="J305" s="242">
        <f ca="1">IF(MOD(ROW()-13,2)=0,IF(ISBLANK(OFFSET('10. SEGUIMIENTO 2025'!$N$14,INT((ROW()-13)/2),0)),"",OFFSET('10. SEGUIMIENTO 2025'!$N$14,INT((ROW()-13)/2),0)),IF(ISBLANK(OFFSET('9. METAS'!$N$20,INT((ROW()-14)/2),0)),"",OFFSET('9. METAS'!$N$20,INT((ROW()-14)/2),0)))</f>
        <v>41</v>
      </c>
      <c r="K305" s="243" t="str">
        <f ca="1">IF(MOD(ROW()-13,2)=0,IF(ISBLANK(OFFSET('10. SEGUIMIENTO 2025'!$O$14,INT((ROW()-13)/2),0)),"",OFFSET('10. SEGUIMIENTO 2025'!$O$14,INT((ROW()-13)/2),0)),IF(ISBLANK(OFFSET('9. METAS'!$O$20,INT((ROW()-14)/2),0)),"",OFFSET('9. METAS'!$O$20,INT((ROW()-14)/2),0)))</f>
        <v/>
      </c>
      <c r="L305" s="243" t="str">
        <f ca="1">IF(MOD(ROW()-13,2)=0,IF(ISBLANK(OFFSET('10. SEGUIMIENTO 2025'!$P$14,INT((ROW()-13)/2),0)),"",OFFSET('10. SEGUIMIENTO 2025'!$P$14,INT((ROW()-13)/2),0)),IF(ISBLANK(OFFSET('9. METAS'!$P$20,INT((ROW()-14)/2),0)),"",OFFSET('9. METAS'!$P$20,INT((ROW()-14)/2),0)))</f>
        <v/>
      </c>
      <c r="M305" s="244" t="str">
        <f ca="1">IF(MOD(ROW()-13,2)=0,IF(ISBLANK(OFFSET('10. SEGUIMIENTO 2025'!$Q$14,INT((ROW()-13)/2),0)),"",OFFSET('10. SEGUIMIENTO 2025'!$Q$14,INT((ROW()-13)/2),0)),IF(ISBLANK(OFFSET('9. METAS'!$Q$20,INT((ROW()-14)/2),0)),"",OFFSET('9. METAS'!$Q$20,INT((ROW()-14)/2),0)))</f>
        <v/>
      </c>
      <c r="N305" s="810" t="str">
        <f t="shared" ref="N305" ca="1" si="287">IFERROR(J305/J306,"ND")</f>
        <v>ND</v>
      </c>
      <c r="O305" s="812" t="str">
        <f t="shared" ref="O305" ca="1" si="288">IFERROR(((J305)/H305),"ND")</f>
        <v>ND</v>
      </c>
      <c r="P305" s="816"/>
    </row>
    <row r="306" spans="3:16">
      <c r="C306" s="789"/>
      <c r="D306" s="791"/>
      <c r="E306" s="791"/>
      <c r="F306" s="793"/>
      <c r="G306" s="795"/>
      <c r="H306" s="801"/>
      <c r="I306" s="805"/>
      <c r="J306" s="242" t="str">
        <f ca="1">IF(MOD(ROW()-13,2)=0,IF(ISBLANK(OFFSET('10. SEGUIMIENTO 2025'!$N$14,INT((ROW()-13)/2),0)),"",OFFSET('10. SEGUIMIENTO 2025'!$N$14,INT((ROW()-13)/2),0)),IF(ISBLANK(OFFSET('9. METAS'!$N$20,INT((ROW()-14)/2),0)),"",OFFSET('9. METAS'!$N$20,INT((ROW()-14)/2),0)))</f>
        <v/>
      </c>
      <c r="K306" s="243" t="str">
        <f ca="1">IF(MOD(ROW()-13,2)=0,IF(ISBLANK(OFFSET('10. SEGUIMIENTO 2025'!$O$14,INT((ROW()-13)/2),0)),"",OFFSET('10. SEGUIMIENTO 2025'!$O$14,INT((ROW()-13)/2),0)),IF(ISBLANK(OFFSET('9. METAS'!$O$20,INT((ROW()-14)/2),0)),"",OFFSET('9. METAS'!$O$20,INT((ROW()-14)/2),0)))</f>
        <v/>
      </c>
      <c r="L306" s="243" t="str">
        <f ca="1">IF(MOD(ROW()-13,2)=0,IF(ISBLANK(OFFSET('10. SEGUIMIENTO 2025'!$P$14,INT((ROW()-13)/2),0)),"",OFFSET('10. SEGUIMIENTO 2025'!$P$14,INT((ROW()-13)/2),0)),IF(ISBLANK(OFFSET('9. METAS'!$P$20,INT((ROW()-14)/2),0)),"",OFFSET('9. METAS'!$P$20,INT((ROW()-14)/2),0)))</f>
        <v/>
      </c>
      <c r="M306" s="244" t="str">
        <f ca="1">IF(MOD(ROW()-13,2)=0,IF(ISBLANK(OFFSET('10. SEGUIMIENTO 2025'!$Q$14,INT((ROW()-13)/2),0)),"",OFFSET('10. SEGUIMIENTO 2025'!$Q$14,INT((ROW()-13)/2),0)),IF(ISBLANK(OFFSET('9. METAS'!$Q$20,INT((ROW()-14)/2),0)),"",OFFSET('9. METAS'!$Q$20,INT((ROW()-14)/2),0)))</f>
        <v/>
      </c>
      <c r="N306" s="811"/>
      <c r="O306" s="813"/>
      <c r="P306" s="817"/>
    </row>
    <row r="307" spans="3:16">
      <c r="C307" s="797" t="str">
        <f ca="1">IF(ISBLANK(OFFSET('5. Pp (3 años)'!$C$45,INT((ROW()-13)/2),0)),"",OFFSET('5. Pp (3 años)'!$C$45,INT((ROW()-13)/2),0))</f>
        <v/>
      </c>
      <c r="D307" s="791" t="str">
        <f ca="1">IF(ISBLANK(OFFSET('5. Pp (3 años)'!$D$45,INT((ROW()-13)/2),0)),"",OFFSET('5. Pp (3 años)'!$D$45,INT((ROW()-13)/2),0))</f>
        <v/>
      </c>
      <c r="E307" s="791" t="str">
        <f ca="1">IF(ISBLANK(OFFSET('5. Pp (3 años)'!$E$45,INT((ROW()-13)/2),0)),"",OFFSET('5. Pp (3 años)'!$E$45,INT((ROW()-13)/2),0))</f>
        <v/>
      </c>
      <c r="F307" s="793" t="str">
        <f ca="1">IF(ISBLANK(OFFSET('5. Pp (3 años)'!$K$45,INT((ROW()-13)/2),0)),"",OFFSET('5. Pp (3 años)'!$K$45,INT((ROW()-13)/2),0))</f>
        <v/>
      </c>
      <c r="G307" s="795" t="str">
        <f ca="1">IF(ISBLANK(OFFSET('5. Pp (3 años)'!$H$45,INT((ROW()-13)/2),0)),"",OFFSET('5. Pp (3 años)'!$H$45,INT((ROW()-13)/2),0))</f>
        <v/>
      </c>
      <c r="H307" s="801" t="str">
        <f ca="1">IF(ISBLANK(OFFSET('9. METAS'!$K$20,INT((ROW()-13)/2),0)),"",OFFSET('9. METAS'!$K$20,INT((ROW()-13)/2),0))</f>
        <v/>
      </c>
      <c r="I307" s="804"/>
      <c r="J307" s="242">
        <f ca="1">IF(MOD(ROW()-13,2)=0,IF(ISBLANK(OFFSET('10. SEGUIMIENTO 2025'!$N$14,INT((ROW()-13)/2),0)),"",OFFSET('10. SEGUIMIENTO 2025'!$N$14,INT((ROW()-13)/2),0)),IF(ISBLANK(OFFSET('9. METAS'!$N$20,INT((ROW()-14)/2),0)),"",OFFSET('9. METAS'!$N$20,INT((ROW()-14)/2),0)))</f>
        <v>41</v>
      </c>
      <c r="K307" s="243" t="str">
        <f ca="1">IF(MOD(ROW()-13,2)=0,IF(ISBLANK(OFFSET('10. SEGUIMIENTO 2025'!$O$14,INT((ROW()-13)/2),0)),"",OFFSET('10. SEGUIMIENTO 2025'!$O$14,INT((ROW()-13)/2),0)),IF(ISBLANK(OFFSET('9. METAS'!$O$20,INT((ROW()-14)/2),0)),"",OFFSET('9. METAS'!$O$20,INT((ROW()-14)/2),0)))</f>
        <v/>
      </c>
      <c r="L307" s="243" t="str">
        <f ca="1">IF(MOD(ROW()-13,2)=0,IF(ISBLANK(OFFSET('10. SEGUIMIENTO 2025'!$P$14,INT((ROW()-13)/2),0)),"",OFFSET('10. SEGUIMIENTO 2025'!$P$14,INT((ROW()-13)/2),0)),IF(ISBLANK(OFFSET('9. METAS'!$P$20,INT((ROW()-14)/2),0)),"",OFFSET('9. METAS'!$P$20,INT((ROW()-14)/2),0)))</f>
        <v/>
      </c>
      <c r="M307" s="244" t="str">
        <f ca="1">IF(MOD(ROW()-13,2)=0,IF(ISBLANK(OFFSET('10. SEGUIMIENTO 2025'!$Q$14,INT((ROW()-13)/2),0)),"",OFFSET('10. SEGUIMIENTO 2025'!$Q$14,INT((ROW()-13)/2),0)),IF(ISBLANK(OFFSET('9. METAS'!$Q$20,INT((ROW()-14)/2),0)),"",OFFSET('9. METAS'!$Q$20,INT((ROW()-14)/2),0)))</f>
        <v/>
      </c>
      <c r="N307" s="810" t="str">
        <f t="shared" ref="N307" ca="1" si="289">IFERROR(J307/J308,"ND")</f>
        <v>ND</v>
      </c>
      <c r="O307" s="812" t="str">
        <f t="shared" ref="O307" ca="1" si="290">IFERROR(((J307)/H307),"ND")</f>
        <v>ND</v>
      </c>
      <c r="P307" s="816"/>
    </row>
    <row r="308" spans="3:16">
      <c r="C308" s="789"/>
      <c r="D308" s="791"/>
      <c r="E308" s="791"/>
      <c r="F308" s="793"/>
      <c r="G308" s="795"/>
      <c r="H308" s="801"/>
      <c r="I308" s="805"/>
      <c r="J308" s="242" t="str">
        <f ca="1">IF(MOD(ROW()-13,2)=0,IF(ISBLANK(OFFSET('10. SEGUIMIENTO 2025'!$N$14,INT((ROW()-13)/2),0)),"",OFFSET('10. SEGUIMIENTO 2025'!$N$14,INT((ROW()-13)/2),0)),IF(ISBLANK(OFFSET('9. METAS'!$N$20,INT((ROW()-14)/2),0)),"",OFFSET('9. METAS'!$N$20,INT((ROW()-14)/2),0)))</f>
        <v/>
      </c>
      <c r="K308" s="243" t="str">
        <f ca="1">IF(MOD(ROW()-13,2)=0,IF(ISBLANK(OFFSET('10. SEGUIMIENTO 2025'!$O$14,INT((ROW()-13)/2),0)),"",OFFSET('10. SEGUIMIENTO 2025'!$O$14,INT((ROW()-13)/2),0)),IF(ISBLANK(OFFSET('9. METAS'!$O$20,INT((ROW()-14)/2),0)),"",OFFSET('9. METAS'!$O$20,INT((ROW()-14)/2),0)))</f>
        <v/>
      </c>
      <c r="L308" s="243" t="str">
        <f ca="1">IF(MOD(ROW()-13,2)=0,IF(ISBLANK(OFFSET('10. SEGUIMIENTO 2025'!$P$14,INT((ROW()-13)/2),0)),"",OFFSET('10. SEGUIMIENTO 2025'!$P$14,INT((ROW()-13)/2),0)),IF(ISBLANK(OFFSET('9. METAS'!$P$20,INT((ROW()-14)/2),0)),"",OFFSET('9. METAS'!$P$20,INT((ROW()-14)/2),0)))</f>
        <v/>
      </c>
      <c r="M308" s="244" t="str">
        <f ca="1">IF(MOD(ROW()-13,2)=0,IF(ISBLANK(OFFSET('10. SEGUIMIENTO 2025'!$Q$14,INT((ROW()-13)/2),0)),"",OFFSET('10. SEGUIMIENTO 2025'!$Q$14,INT((ROW()-13)/2),0)),IF(ISBLANK(OFFSET('9. METAS'!$Q$20,INT((ROW()-14)/2),0)),"",OFFSET('9. METAS'!$Q$20,INT((ROW()-14)/2),0)))</f>
        <v/>
      </c>
      <c r="N308" s="811"/>
      <c r="O308" s="813"/>
      <c r="P308" s="817"/>
    </row>
    <row r="309" spans="3:16">
      <c r="C309" s="797" t="str">
        <f ca="1">IF(ISBLANK(OFFSET('5. Pp (3 años)'!$C$45,INT((ROW()-13)/2),0)),"",OFFSET('5. Pp (3 años)'!$C$45,INT((ROW()-13)/2),0))</f>
        <v/>
      </c>
      <c r="D309" s="791" t="str">
        <f ca="1">IF(ISBLANK(OFFSET('5. Pp (3 años)'!$D$45,INT((ROW()-13)/2),0)),"",OFFSET('5. Pp (3 años)'!$D$45,INT((ROW()-13)/2),0))</f>
        <v/>
      </c>
      <c r="E309" s="791" t="str">
        <f ca="1">IF(ISBLANK(OFFSET('5. Pp (3 años)'!$E$45,INT((ROW()-13)/2),0)),"",OFFSET('5. Pp (3 años)'!$E$45,INT((ROW()-13)/2),0))</f>
        <v/>
      </c>
      <c r="F309" s="793" t="str">
        <f ca="1">IF(ISBLANK(OFFSET('5. Pp (3 años)'!$K$45,INT((ROW()-13)/2),0)),"",OFFSET('5. Pp (3 años)'!$K$45,INT((ROW()-13)/2),0))</f>
        <v/>
      </c>
      <c r="G309" s="795" t="str">
        <f ca="1">IF(ISBLANK(OFFSET('5. Pp (3 años)'!$H$45,INT((ROW()-13)/2),0)),"",OFFSET('5. Pp (3 años)'!$H$45,INT((ROW()-13)/2),0))</f>
        <v/>
      </c>
      <c r="H309" s="801" t="str">
        <f ca="1">IF(ISBLANK(OFFSET('9. METAS'!$K$20,INT((ROW()-13)/2),0)),"",OFFSET('9. METAS'!$K$20,INT((ROW()-13)/2),0))</f>
        <v/>
      </c>
      <c r="I309" s="804"/>
      <c r="J309" s="242">
        <f ca="1">IF(MOD(ROW()-13,2)=0,IF(ISBLANK(OFFSET('10. SEGUIMIENTO 2025'!$N$14,INT((ROW()-13)/2),0)),"",OFFSET('10. SEGUIMIENTO 2025'!$N$14,INT((ROW()-13)/2),0)),IF(ISBLANK(OFFSET('9. METAS'!$N$20,INT((ROW()-14)/2),0)),"",OFFSET('9. METAS'!$N$20,INT((ROW()-14)/2),0)))</f>
        <v>41</v>
      </c>
      <c r="K309" s="243" t="str">
        <f ca="1">IF(MOD(ROW()-13,2)=0,IF(ISBLANK(OFFSET('10. SEGUIMIENTO 2025'!$O$14,INT((ROW()-13)/2),0)),"",OFFSET('10. SEGUIMIENTO 2025'!$O$14,INT((ROW()-13)/2),0)),IF(ISBLANK(OFFSET('9. METAS'!$O$20,INT((ROW()-14)/2),0)),"",OFFSET('9. METAS'!$O$20,INT((ROW()-14)/2),0)))</f>
        <v/>
      </c>
      <c r="L309" s="243" t="str">
        <f ca="1">IF(MOD(ROW()-13,2)=0,IF(ISBLANK(OFFSET('10. SEGUIMIENTO 2025'!$P$14,INT((ROW()-13)/2),0)),"",OFFSET('10. SEGUIMIENTO 2025'!$P$14,INT((ROW()-13)/2),0)),IF(ISBLANK(OFFSET('9. METAS'!$P$20,INT((ROW()-14)/2),0)),"",OFFSET('9. METAS'!$P$20,INT((ROW()-14)/2),0)))</f>
        <v/>
      </c>
      <c r="M309" s="244" t="str">
        <f ca="1">IF(MOD(ROW()-13,2)=0,IF(ISBLANK(OFFSET('10. SEGUIMIENTO 2025'!$Q$14,INT((ROW()-13)/2),0)),"",OFFSET('10. SEGUIMIENTO 2025'!$Q$14,INT((ROW()-13)/2),0)),IF(ISBLANK(OFFSET('9. METAS'!$Q$20,INT((ROW()-14)/2),0)),"",OFFSET('9. METAS'!$Q$20,INT((ROW()-14)/2),0)))</f>
        <v/>
      </c>
      <c r="N309" s="810" t="str">
        <f t="shared" ref="N309" ca="1" si="291">IFERROR(J309/J310,"ND")</f>
        <v>ND</v>
      </c>
      <c r="O309" s="812" t="str">
        <f t="shared" ref="O309" ca="1" si="292">IFERROR(((J309)/H309),"ND")</f>
        <v>ND</v>
      </c>
      <c r="P309" s="816"/>
    </row>
    <row r="310" spans="3:16">
      <c r="C310" s="789"/>
      <c r="D310" s="791"/>
      <c r="E310" s="791"/>
      <c r="F310" s="793"/>
      <c r="G310" s="795"/>
      <c r="H310" s="801"/>
      <c r="I310" s="805"/>
      <c r="J310" s="242" t="str">
        <f ca="1">IF(MOD(ROW()-13,2)=0,IF(ISBLANK(OFFSET('10. SEGUIMIENTO 2025'!$N$14,INT((ROW()-13)/2),0)),"",OFFSET('10. SEGUIMIENTO 2025'!$N$14,INT((ROW()-13)/2),0)),IF(ISBLANK(OFFSET('9. METAS'!$N$20,INT((ROW()-14)/2),0)),"",OFFSET('9. METAS'!$N$20,INT((ROW()-14)/2),0)))</f>
        <v/>
      </c>
      <c r="K310" s="243" t="str">
        <f ca="1">IF(MOD(ROW()-13,2)=0,IF(ISBLANK(OFFSET('10. SEGUIMIENTO 2025'!$O$14,INT((ROW()-13)/2),0)),"",OFFSET('10. SEGUIMIENTO 2025'!$O$14,INT((ROW()-13)/2),0)),IF(ISBLANK(OFFSET('9. METAS'!$O$20,INT((ROW()-14)/2),0)),"",OFFSET('9. METAS'!$O$20,INT((ROW()-14)/2),0)))</f>
        <v/>
      </c>
      <c r="L310" s="243" t="str">
        <f ca="1">IF(MOD(ROW()-13,2)=0,IF(ISBLANK(OFFSET('10. SEGUIMIENTO 2025'!$P$14,INT((ROW()-13)/2),0)),"",OFFSET('10. SEGUIMIENTO 2025'!$P$14,INT((ROW()-13)/2),0)),IF(ISBLANK(OFFSET('9. METAS'!$P$20,INT((ROW()-14)/2),0)),"",OFFSET('9. METAS'!$P$20,INT((ROW()-14)/2),0)))</f>
        <v/>
      </c>
      <c r="M310" s="244" t="str">
        <f ca="1">IF(MOD(ROW()-13,2)=0,IF(ISBLANK(OFFSET('10. SEGUIMIENTO 2025'!$Q$14,INT((ROW()-13)/2),0)),"",OFFSET('10. SEGUIMIENTO 2025'!$Q$14,INT((ROW()-13)/2),0)),IF(ISBLANK(OFFSET('9. METAS'!$Q$20,INT((ROW()-14)/2),0)),"",OFFSET('9. METAS'!$Q$20,INT((ROW()-14)/2),0)))</f>
        <v/>
      </c>
      <c r="N310" s="811"/>
      <c r="O310" s="813"/>
      <c r="P310" s="817"/>
    </row>
    <row r="311" spans="3:16">
      <c r="C311" s="797" t="str">
        <f ca="1">IF(ISBLANK(OFFSET('5. Pp (3 años)'!$C$45,INT((ROW()-13)/2),0)),"",OFFSET('5. Pp (3 años)'!$C$45,INT((ROW()-13)/2),0))</f>
        <v/>
      </c>
      <c r="D311" s="791" t="str">
        <f ca="1">IF(ISBLANK(OFFSET('5. Pp (3 años)'!$D$45,INT((ROW()-13)/2),0)),"",OFFSET('5. Pp (3 años)'!$D$45,INT((ROW()-13)/2),0))</f>
        <v/>
      </c>
      <c r="E311" s="791" t="str">
        <f ca="1">IF(ISBLANK(OFFSET('5. Pp (3 años)'!$E$45,INT((ROW()-13)/2),0)),"",OFFSET('5. Pp (3 años)'!$E$45,INT((ROW()-13)/2),0))</f>
        <v/>
      </c>
      <c r="F311" s="793" t="str">
        <f ca="1">IF(ISBLANK(OFFSET('5. Pp (3 años)'!$K$45,INT((ROW()-13)/2),0)),"",OFFSET('5. Pp (3 años)'!$K$45,INT((ROW()-13)/2),0))</f>
        <v/>
      </c>
      <c r="G311" s="795" t="str">
        <f ca="1">IF(ISBLANK(OFFSET('5. Pp (3 años)'!$H$45,INT((ROW()-13)/2),0)),"",OFFSET('5. Pp (3 años)'!$H$45,INT((ROW()-13)/2),0))</f>
        <v/>
      </c>
      <c r="H311" s="801" t="str">
        <f ca="1">IF(ISBLANK(OFFSET('9. METAS'!$K$20,INT((ROW()-13)/2),0)),"",OFFSET('9. METAS'!$K$20,INT((ROW()-13)/2),0))</f>
        <v/>
      </c>
      <c r="I311" s="804"/>
      <c r="J311" s="242">
        <f ca="1">IF(MOD(ROW()-13,2)=0,IF(ISBLANK(OFFSET('10. SEGUIMIENTO 2025'!$N$14,INT((ROW()-13)/2),0)),"",OFFSET('10. SEGUIMIENTO 2025'!$N$14,INT((ROW()-13)/2),0)),IF(ISBLANK(OFFSET('9. METAS'!$N$20,INT((ROW()-14)/2),0)),"",OFFSET('9. METAS'!$N$20,INT((ROW()-14)/2),0)))</f>
        <v>41</v>
      </c>
      <c r="K311" s="243" t="str">
        <f ca="1">IF(MOD(ROW()-13,2)=0,IF(ISBLANK(OFFSET('10. SEGUIMIENTO 2025'!$O$14,INT((ROW()-13)/2),0)),"",OFFSET('10. SEGUIMIENTO 2025'!$O$14,INT((ROW()-13)/2),0)),IF(ISBLANK(OFFSET('9. METAS'!$O$20,INT((ROW()-14)/2),0)),"",OFFSET('9. METAS'!$O$20,INT((ROW()-14)/2),0)))</f>
        <v/>
      </c>
      <c r="L311" s="243" t="str">
        <f ca="1">IF(MOD(ROW()-13,2)=0,IF(ISBLANK(OFFSET('10. SEGUIMIENTO 2025'!$P$14,INT((ROW()-13)/2),0)),"",OFFSET('10. SEGUIMIENTO 2025'!$P$14,INT((ROW()-13)/2),0)),IF(ISBLANK(OFFSET('9. METAS'!$P$20,INT((ROW()-14)/2),0)),"",OFFSET('9. METAS'!$P$20,INT((ROW()-14)/2),0)))</f>
        <v/>
      </c>
      <c r="M311" s="244" t="str">
        <f ca="1">IF(MOD(ROW()-13,2)=0,IF(ISBLANK(OFFSET('10. SEGUIMIENTO 2025'!$Q$14,INT((ROW()-13)/2),0)),"",OFFSET('10. SEGUIMIENTO 2025'!$Q$14,INT((ROW()-13)/2),0)),IF(ISBLANK(OFFSET('9. METAS'!$Q$20,INT((ROW()-14)/2),0)),"",OFFSET('9. METAS'!$Q$20,INT((ROW()-14)/2),0)))</f>
        <v/>
      </c>
      <c r="N311" s="810" t="str">
        <f t="shared" ref="N311" ca="1" si="293">IFERROR(J311/J312,"ND")</f>
        <v>ND</v>
      </c>
      <c r="O311" s="812" t="str">
        <f t="shared" ref="O311" ca="1" si="294">IFERROR(((J311)/H311),"ND")</f>
        <v>ND</v>
      </c>
      <c r="P311" s="816"/>
    </row>
    <row r="312" spans="3:16">
      <c r="C312" s="789"/>
      <c r="D312" s="791"/>
      <c r="E312" s="791"/>
      <c r="F312" s="793"/>
      <c r="G312" s="795"/>
      <c r="H312" s="801"/>
      <c r="I312" s="805"/>
      <c r="J312" s="242" t="str">
        <f ca="1">IF(MOD(ROW()-13,2)=0,IF(ISBLANK(OFFSET('10. SEGUIMIENTO 2025'!$N$14,INT((ROW()-13)/2),0)),"",OFFSET('10. SEGUIMIENTO 2025'!$N$14,INT((ROW()-13)/2),0)),IF(ISBLANK(OFFSET('9. METAS'!$N$20,INT((ROW()-14)/2),0)),"",OFFSET('9. METAS'!$N$20,INT((ROW()-14)/2),0)))</f>
        <v/>
      </c>
      <c r="K312" s="243" t="str">
        <f ca="1">IF(MOD(ROW()-13,2)=0,IF(ISBLANK(OFFSET('10. SEGUIMIENTO 2025'!$O$14,INT((ROW()-13)/2),0)),"",OFFSET('10. SEGUIMIENTO 2025'!$O$14,INT((ROW()-13)/2),0)),IF(ISBLANK(OFFSET('9. METAS'!$O$20,INT((ROW()-14)/2),0)),"",OFFSET('9. METAS'!$O$20,INT((ROW()-14)/2),0)))</f>
        <v/>
      </c>
      <c r="L312" s="243" t="str">
        <f ca="1">IF(MOD(ROW()-13,2)=0,IF(ISBLANK(OFFSET('10. SEGUIMIENTO 2025'!$P$14,INT((ROW()-13)/2),0)),"",OFFSET('10. SEGUIMIENTO 2025'!$P$14,INT((ROW()-13)/2),0)),IF(ISBLANK(OFFSET('9. METAS'!$P$20,INT((ROW()-14)/2),0)),"",OFFSET('9. METAS'!$P$20,INT((ROW()-14)/2),0)))</f>
        <v/>
      </c>
      <c r="M312" s="244" t="str">
        <f ca="1">IF(MOD(ROW()-13,2)=0,IF(ISBLANK(OFFSET('10. SEGUIMIENTO 2025'!$Q$14,INT((ROW()-13)/2),0)),"",OFFSET('10. SEGUIMIENTO 2025'!$Q$14,INT((ROW()-13)/2),0)),IF(ISBLANK(OFFSET('9. METAS'!$Q$20,INT((ROW()-14)/2),0)),"",OFFSET('9. METAS'!$Q$20,INT((ROW()-14)/2),0)))</f>
        <v/>
      </c>
      <c r="N312" s="811"/>
      <c r="O312" s="813"/>
      <c r="P312" s="817"/>
    </row>
    <row r="313" spans="3:16">
      <c r="C313" s="797" t="str">
        <f ca="1">IF(ISBLANK(OFFSET('5. Pp (3 años)'!$C$45,INT((ROW()-13)/2),0)),"",OFFSET('5. Pp (3 años)'!$C$45,INT((ROW()-13)/2),0))</f>
        <v/>
      </c>
      <c r="D313" s="791" t="str">
        <f ca="1">IF(ISBLANK(OFFSET('5. Pp (3 años)'!$D$45,INT((ROW()-13)/2),0)),"",OFFSET('5. Pp (3 años)'!$D$45,INT((ROW()-13)/2),0))</f>
        <v/>
      </c>
      <c r="E313" s="791" t="str">
        <f ca="1">IF(ISBLANK(OFFSET('5. Pp (3 años)'!$E$45,INT((ROW()-13)/2),0)),"",OFFSET('5. Pp (3 años)'!$E$45,INT((ROW()-13)/2),0))</f>
        <v/>
      </c>
      <c r="F313" s="793" t="str">
        <f ca="1">IF(ISBLANK(OFFSET('5. Pp (3 años)'!$K$45,INT((ROW()-13)/2),0)),"",OFFSET('5. Pp (3 años)'!$K$45,INT((ROW()-13)/2),0))</f>
        <v/>
      </c>
      <c r="G313" s="795" t="str">
        <f ca="1">IF(ISBLANK(OFFSET('5. Pp (3 años)'!$H$45,INT((ROW()-13)/2),0)),"",OFFSET('5. Pp (3 años)'!$H$45,INT((ROW()-13)/2),0))</f>
        <v/>
      </c>
      <c r="H313" s="801" t="str">
        <f ca="1">IF(ISBLANK(OFFSET('9. METAS'!$K$20,INT((ROW()-13)/2),0)),"",OFFSET('9. METAS'!$K$20,INT((ROW()-13)/2),0))</f>
        <v/>
      </c>
      <c r="I313" s="804"/>
      <c r="J313" s="242">
        <f ca="1">IF(MOD(ROW()-13,2)=0,IF(ISBLANK(OFFSET('10. SEGUIMIENTO 2025'!$N$14,INT((ROW()-13)/2),0)),"",OFFSET('10. SEGUIMIENTO 2025'!$N$14,INT((ROW()-13)/2),0)),IF(ISBLANK(OFFSET('9. METAS'!$N$20,INT((ROW()-14)/2),0)),"",OFFSET('9. METAS'!$N$20,INT((ROW()-14)/2),0)))</f>
        <v>41</v>
      </c>
      <c r="K313" s="243" t="str">
        <f ca="1">IF(MOD(ROW()-13,2)=0,IF(ISBLANK(OFFSET('10. SEGUIMIENTO 2025'!$O$14,INT((ROW()-13)/2),0)),"",OFFSET('10. SEGUIMIENTO 2025'!$O$14,INT((ROW()-13)/2),0)),IF(ISBLANK(OFFSET('9. METAS'!$O$20,INT((ROW()-14)/2),0)),"",OFFSET('9. METAS'!$O$20,INT((ROW()-14)/2),0)))</f>
        <v/>
      </c>
      <c r="L313" s="243" t="str">
        <f ca="1">IF(MOD(ROW()-13,2)=0,IF(ISBLANK(OFFSET('10. SEGUIMIENTO 2025'!$P$14,INT((ROW()-13)/2),0)),"",OFFSET('10. SEGUIMIENTO 2025'!$P$14,INT((ROW()-13)/2),0)),IF(ISBLANK(OFFSET('9. METAS'!$P$20,INT((ROW()-14)/2),0)),"",OFFSET('9. METAS'!$P$20,INT((ROW()-14)/2),0)))</f>
        <v/>
      </c>
      <c r="M313" s="244" t="str">
        <f ca="1">IF(MOD(ROW()-13,2)=0,IF(ISBLANK(OFFSET('10. SEGUIMIENTO 2025'!$Q$14,INT((ROW()-13)/2),0)),"",OFFSET('10. SEGUIMIENTO 2025'!$Q$14,INT((ROW()-13)/2),0)),IF(ISBLANK(OFFSET('9. METAS'!$Q$20,INT((ROW()-14)/2),0)),"",OFFSET('9. METAS'!$Q$20,INT((ROW()-14)/2),0)))</f>
        <v/>
      </c>
      <c r="N313" s="810" t="str">
        <f t="shared" ref="N313" ca="1" si="295">IFERROR(J313/J314,"ND")</f>
        <v>ND</v>
      </c>
      <c r="O313" s="812" t="str">
        <f t="shared" ref="O313" ca="1" si="296">IFERROR(((J313)/H313),"ND")</f>
        <v>ND</v>
      </c>
      <c r="P313" s="816"/>
    </row>
    <row r="314" spans="3:16">
      <c r="C314" s="789"/>
      <c r="D314" s="791"/>
      <c r="E314" s="791"/>
      <c r="F314" s="793"/>
      <c r="G314" s="795"/>
      <c r="H314" s="801"/>
      <c r="I314" s="805"/>
      <c r="J314" s="242" t="str">
        <f ca="1">IF(MOD(ROW()-13,2)=0,IF(ISBLANK(OFFSET('10. SEGUIMIENTO 2025'!$N$14,INT((ROW()-13)/2),0)),"",OFFSET('10. SEGUIMIENTO 2025'!$N$14,INT((ROW()-13)/2),0)),IF(ISBLANK(OFFSET('9. METAS'!$N$20,INT((ROW()-14)/2),0)),"",OFFSET('9. METAS'!$N$20,INT((ROW()-14)/2),0)))</f>
        <v/>
      </c>
      <c r="K314" s="243" t="str">
        <f ca="1">IF(MOD(ROW()-13,2)=0,IF(ISBLANK(OFFSET('10. SEGUIMIENTO 2025'!$O$14,INT((ROW()-13)/2),0)),"",OFFSET('10. SEGUIMIENTO 2025'!$O$14,INT((ROW()-13)/2),0)),IF(ISBLANK(OFFSET('9. METAS'!$O$20,INT((ROW()-14)/2),0)),"",OFFSET('9. METAS'!$O$20,INT((ROW()-14)/2),0)))</f>
        <v/>
      </c>
      <c r="L314" s="243" t="str">
        <f ca="1">IF(MOD(ROW()-13,2)=0,IF(ISBLANK(OFFSET('10. SEGUIMIENTO 2025'!$P$14,INT((ROW()-13)/2),0)),"",OFFSET('10. SEGUIMIENTO 2025'!$P$14,INT((ROW()-13)/2),0)),IF(ISBLANK(OFFSET('9. METAS'!$P$20,INT((ROW()-14)/2),0)),"",OFFSET('9. METAS'!$P$20,INT((ROW()-14)/2),0)))</f>
        <v/>
      </c>
      <c r="M314" s="244" t="str">
        <f ca="1">IF(MOD(ROW()-13,2)=0,IF(ISBLANK(OFFSET('10. SEGUIMIENTO 2025'!$Q$14,INT((ROW()-13)/2),0)),"",OFFSET('10. SEGUIMIENTO 2025'!$Q$14,INT((ROW()-13)/2),0)),IF(ISBLANK(OFFSET('9. METAS'!$Q$20,INT((ROW()-14)/2),0)),"",OFFSET('9. METAS'!$Q$20,INT((ROW()-14)/2),0)))</f>
        <v/>
      </c>
      <c r="N314" s="811"/>
      <c r="O314" s="813"/>
      <c r="P314" s="817"/>
    </row>
    <row r="315" spans="3:16">
      <c r="C315" s="797" t="str">
        <f ca="1">IF(ISBLANK(OFFSET('5. Pp (3 años)'!$C$45,INT((ROW()-13)/2),0)),"",OFFSET('5. Pp (3 años)'!$C$45,INT((ROW()-13)/2),0))</f>
        <v/>
      </c>
      <c r="D315" s="791" t="str">
        <f ca="1">IF(ISBLANK(OFFSET('5. Pp (3 años)'!$D$45,INT((ROW()-13)/2),0)),"",OFFSET('5. Pp (3 años)'!$D$45,INT((ROW()-13)/2),0))</f>
        <v/>
      </c>
      <c r="E315" s="791" t="str">
        <f ca="1">IF(ISBLANK(OFFSET('5. Pp (3 años)'!$E$45,INT((ROW()-13)/2),0)),"",OFFSET('5. Pp (3 años)'!$E$45,INT((ROW()-13)/2),0))</f>
        <v/>
      </c>
      <c r="F315" s="793" t="str">
        <f ca="1">IF(ISBLANK(OFFSET('5. Pp (3 años)'!$K$45,INT((ROW()-13)/2),0)),"",OFFSET('5. Pp (3 años)'!$K$45,INT((ROW()-13)/2),0))</f>
        <v/>
      </c>
      <c r="G315" s="795" t="str">
        <f ca="1">IF(ISBLANK(OFFSET('5. Pp (3 años)'!$H$45,INT((ROW()-13)/2),0)),"",OFFSET('5. Pp (3 años)'!$H$45,INT((ROW()-13)/2),0))</f>
        <v/>
      </c>
      <c r="H315" s="801" t="str">
        <f ca="1">IF(ISBLANK(OFFSET('9. METAS'!$K$20,INT((ROW()-13)/2),0)),"",OFFSET('9. METAS'!$K$20,INT((ROW()-13)/2),0))</f>
        <v/>
      </c>
      <c r="I315" s="804"/>
      <c r="J315" s="242">
        <f ca="1">IF(MOD(ROW()-13,2)=0,IF(ISBLANK(OFFSET('10. SEGUIMIENTO 2025'!$N$14,INT((ROW()-13)/2),0)),"",OFFSET('10. SEGUIMIENTO 2025'!$N$14,INT((ROW()-13)/2),0)),IF(ISBLANK(OFFSET('9. METAS'!$N$20,INT((ROW()-14)/2),0)),"",OFFSET('9. METAS'!$N$20,INT((ROW()-14)/2),0)))</f>
        <v>41</v>
      </c>
      <c r="K315" s="243" t="str">
        <f ca="1">IF(MOD(ROW()-13,2)=0,IF(ISBLANK(OFFSET('10. SEGUIMIENTO 2025'!$O$14,INT((ROW()-13)/2),0)),"",OFFSET('10. SEGUIMIENTO 2025'!$O$14,INT((ROW()-13)/2),0)),IF(ISBLANK(OFFSET('9. METAS'!$O$20,INT((ROW()-14)/2),0)),"",OFFSET('9. METAS'!$O$20,INT((ROW()-14)/2),0)))</f>
        <v/>
      </c>
      <c r="L315" s="243" t="str">
        <f ca="1">IF(MOD(ROW()-13,2)=0,IF(ISBLANK(OFFSET('10. SEGUIMIENTO 2025'!$P$14,INT((ROW()-13)/2),0)),"",OFFSET('10. SEGUIMIENTO 2025'!$P$14,INT((ROW()-13)/2),0)),IF(ISBLANK(OFFSET('9. METAS'!$P$20,INT((ROW()-14)/2),0)),"",OFFSET('9. METAS'!$P$20,INT((ROW()-14)/2),0)))</f>
        <v/>
      </c>
      <c r="M315" s="244" t="str">
        <f ca="1">IF(MOD(ROW()-13,2)=0,IF(ISBLANK(OFFSET('10. SEGUIMIENTO 2025'!$Q$14,INT((ROW()-13)/2),0)),"",OFFSET('10. SEGUIMIENTO 2025'!$Q$14,INT((ROW()-13)/2),0)),IF(ISBLANK(OFFSET('9. METAS'!$Q$20,INT((ROW()-14)/2),0)),"",OFFSET('9. METAS'!$Q$20,INT((ROW()-14)/2),0)))</f>
        <v/>
      </c>
      <c r="N315" s="810" t="str">
        <f t="shared" ref="N315" ca="1" si="297">IFERROR(J315/J316,"ND")</f>
        <v>ND</v>
      </c>
      <c r="O315" s="812" t="str">
        <f t="shared" ref="O315" ca="1" si="298">IFERROR(((J315)/H315),"ND")</f>
        <v>ND</v>
      </c>
      <c r="P315" s="816"/>
    </row>
    <row r="316" spans="3:16">
      <c r="C316" s="789"/>
      <c r="D316" s="791"/>
      <c r="E316" s="791"/>
      <c r="F316" s="793"/>
      <c r="G316" s="795"/>
      <c r="H316" s="801"/>
      <c r="I316" s="805"/>
      <c r="J316" s="242" t="str">
        <f ca="1">IF(MOD(ROW()-13,2)=0,IF(ISBLANK(OFFSET('10. SEGUIMIENTO 2025'!$N$14,INT((ROW()-13)/2),0)),"",OFFSET('10. SEGUIMIENTO 2025'!$N$14,INT((ROW()-13)/2),0)),IF(ISBLANK(OFFSET('9. METAS'!$N$20,INT((ROW()-14)/2),0)),"",OFFSET('9. METAS'!$N$20,INT((ROW()-14)/2),0)))</f>
        <v/>
      </c>
      <c r="K316" s="243" t="str">
        <f ca="1">IF(MOD(ROW()-13,2)=0,IF(ISBLANK(OFFSET('10. SEGUIMIENTO 2025'!$O$14,INT((ROW()-13)/2),0)),"",OFFSET('10. SEGUIMIENTO 2025'!$O$14,INT((ROW()-13)/2),0)),IF(ISBLANK(OFFSET('9. METAS'!$O$20,INT((ROW()-14)/2),0)),"",OFFSET('9. METAS'!$O$20,INT((ROW()-14)/2),0)))</f>
        <v/>
      </c>
      <c r="L316" s="243" t="str">
        <f ca="1">IF(MOD(ROW()-13,2)=0,IF(ISBLANK(OFFSET('10. SEGUIMIENTO 2025'!$P$14,INT((ROW()-13)/2),0)),"",OFFSET('10. SEGUIMIENTO 2025'!$P$14,INT((ROW()-13)/2),0)),IF(ISBLANK(OFFSET('9. METAS'!$P$20,INT((ROW()-14)/2),0)),"",OFFSET('9. METAS'!$P$20,INT((ROW()-14)/2),0)))</f>
        <v/>
      </c>
      <c r="M316" s="244" t="str">
        <f ca="1">IF(MOD(ROW()-13,2)=0,IF(ISBLANK(OFFSET('10. SEGUIMIENTO 2025'!$Q$14,INT((ROW()-13)/2),0)),"",OFFSET('10. SEGUIMIENTO 2025'!$Q$14,INT((ROW()-13)/2),0)),IF(ISBLANK(OFFSET('9. METAS'!$Q$20,INT((ROW()-14)/2),0)),"",OFFSET('9. METAS'!$Q$20,INT((ROW()-14)/2),0)))</f>
        <v/>
      </c>
      <c r="N316" s="811"/>
      <c r="O316" s="813"/>
      <c r="P316" s="817"/>
    </row>
    <row r="317" spans="3:16">
      <c r="C317" s="797" t="str">
        <f ca="1">IF(ISBLANK(OFFSET('5. Pp (3 años)'!$C$45,INT((ROW()-13)/2),0)),"",OFFSET('5. Pp (3 años)'!$C$45,INT((ROW()-13)/2),0))</f>
        <v/>
      </c>
      <c r="D317" s="791" t="str">
        <f ca="1">IF(ISBLANK(OFFSET('5. Pp (3 años)'!$D$45,INT((ROW()-13)/2),0)),"",OFFSET('5. Pp (3 años)'!$D$45,INT((ROW()-13)/2),0))</f>
        <v/>
      </c>
      <c r="E317" s="791" t="str">
        <f ca="1">IF(ISBLANK(OFFSET('5. Pp (3 años)'!$E$45,INT((ROW()-13)/2),0)),"",OFFSET('5. Pp (3 años)'!$E$45,INT((ROW()-13)/2),0))</f>
        <v/>
      </c>
      <c r="F317" s="793" t="str">
        <f ca="1">IF(ISBLANK(OFFSET('5. Pp (3 años)'!$K$45,INT((ROW()-13)/2),0)),"",OFFSET('5. Pp (3 años)'!$K$45,INT((ROW()-13)/2),0))</f>
        <v/>
      </c>
      <c r="G317" s="795" t="str">
        <f ca="1">IF(ISBLANK(OFFSET('5. Pp (3 años)'!$H$45,INT((ROW()-13)/2),0)),"",OFFSET('5. Pp (3 años)'!$H$45,INT((ROW()-13)/2),0))</f>
        <v/>
      </c>
      <c r="H317" s="801" t="str">
        <f ca="1">IF(ISBLANK(OFFSET('9. METAS'!$K$20,INT((ROW()-13)/2),0)),"",OFFSET('9. METAS'!$K$20,INT((ROW()-13)/2),0))</f>
        <v/>
      </c>
      <c r="I317" s="804"/>
      <c r="J317" s="242">
        <f ca="1">IF(MOD(ROW()-13,2)=0,IF(ISBLANK(OFFSET('10. SEGUIMIENTO 2025'!$N$14,INT((ROW()-13)/2),0)),"",OFFSET('10. SEGUIMIENTO 2025'!$N$14,INT((ROW()-13)/2),0)),IF(ISBLANK(OFFSET('9. METAS'!$N$20,INT((ROW()-14)/2),0)),"",OFFSET('9. METAS'!$N$20,INT((ROW()-14)/2),0)))</f>
        <v>41</v>
      </c>
      <c r="K317" s="243" t="str">
        <f ca="1">IF(MOD(ROW()-13,2)=0,IF(ISBLANK(OFFSET('10. SEGUIMIENTO 2025'!$O$14,INT((ROW()-13)/2),0)),"",OFFSET('10. SEGUIMIENTO 2025'!$O$14,INT((ROW()-13)/2),0)),IF(ISBLANK(OFFSET('9. METAS'!$O$20,INT((ROW()-14)/2),0)),"",OFFSET('9. METAS'!$O$20,INT((ROW()-14)/2),0)))</f>
        <v/>
      </c>
      <c r="L317" s="243" t="str">
        <f ca="1">IF(MOD(ROW()-13,2)=0,IF(ISBLANK(OFFSET('10. SEGUIMIENTO 2025'!$P$14,INT((ROW()-13)/2),0)),"",OFFSET('10. SEGUIMIENTO 2025'!$P$14,INT((ROW()-13)/2),0)),IF(ISBLANK(OFFSET('9. METAS'!$P$20,INT((ROW()-14)/2),0)),"",OFFSET('9. METAS'!$P$20,INT((ROW()-14)/2),0)))</f>
        <v/>
      </c>
      <c r="M317" s="244" t="str">
        <f ca="1">IF(MOD(ROW()-13,2)=0,IF(ISBLANK(OFFSET('10. SEGUIMIENTO 2025'!$Q$14,INT((ROW()-13)/2),0)),"",OFFSET('10. SEGUIMIENTO 2025'!$Q$14,INT((ROW()-13)/2),0)),IF(ISBLANK(OFFSET('9. METAS'!$Q$20,INT((ROW()-14)/2),0)),"",OFFSET('9. METAS'!$Q$20,INT((ROW()-14)/2),0)))</f>
        <v/>
      </c>
      <c r="N317" s="810" t="str">
        <f t="shared" ref="N317" ca="1" si="299">IFERROR(J317/J318,"ND")</f>
        <v>ND</v>
      </c>
      <c r="O317" s="812" t="str">
        <f t="shared" ref="O317" ca="1" si="300">IFERROR(((J317)/H317),"ND")</f>
        <v>ND</v>
      </c>
      <c r="P317" s="816"/>
    </row>
    <row r="318" spans="3:16">
      <c r="C318" s="789"/>
      <c r="D318" s="791"/>
      <c r="E318" s="791"/>
      <c r="F318" s="793"/>
      <c r="G318" s="795"/>
      <c r="H318" s="801"/>
      <c r="I318" s="805"/>
      <c r="J318" s="242" t="str">
        <f ca="1">IF(MOD(ROW()-13,2)=0,IF(ISBLANK(OFFSET('10. SEGUIMIENTO 2025'!$N$14,INT((ROW()-13)/2),0)),"",OFFSET('10. SEGUIMIENTO 2025'!$N$14,INT((ROW()-13)/2),0)),IF(ISBLANK(OFFSET('9. METAS'!$N$20,INT((ROW()-14)/2),0)),"",OFFSET('9. METAS'!$N$20,INT((ROW()-14)/2),0)))</f>
        <v/>
      </c>
      <c r="K318" s="243" t="str">
        <f ca="1">IF(MOD(ROW()-13,2)=0,IF(ISBLANK(OFFSET('10. SEGUIMIENTO 2025'!$O$14,INT((ROW()-13)/2),0)),"",OFFSET('10. SEGUIMIENTO 2025'!$O$14,INT((ROW()-13)/2),0)),IF(ISBLANK(OFFSET('9. METAS'!$O$20,INT((ROW()-14)/2),0)),"",OFFSET('9. METAS'!$O$20,INT((ROW()-14)/2),0)))</f>
        <v/>
      </c>
      <c r="L318" s="243" t="str">
        <f ca="1">IF(MOD(ROW()-13,2)=0,IF(ISBLANK(OFFSET('10. SEGUIMIENTO 2025'!$P$14,INT((ROW()-13)/2),0)),"",OFFSET('10. SEGUIMIENTO 2025'!$P$14,INT((ROW()-13)/2),0)),IF(ISBLANK(OFFSET('9. METAS'!$P$20,INT((ROW()-14)/2),0)),"",OFFSET('9. METAS'!$P$20,INT((ROW()-14)/2),0)))</f>
        <v/>
      </c>
      <c r="M318" s="244" t="str">
        <f ca="1">IF(MOD(ROW()-13,2)=0,IF(ISBLANK(OFFSET('10. SEGUIMIENTO 2025'!$Q$14,INT((ROW()-13)/2),0)),"",OFFSET('10. SEGUIMIENTO 2025'!$Q$14,INT((ROW()-13)/2),0)),IF(ISBLANK(OFFSET('9. METAS'!$Q$20,INT((ROW()-14)/2),0)),"",OFFSET('9. METAS'!$Q$20,INT((ROW()-14)/2),0)))</f>
        <v/>
      </c>
      <c r="N318" s="811"/>
      <c r="O318" s="813"/>
      <c r="P318" s="817"/>
    </row>
    <row r="319" spans="3:16">
      <c r="C319" s="797" t="str">
        <f ca="1">IF(ISBLANK(OFFSET('5. Pp (3 años)'!$C$45,INT((ROW()-13)/2),0)),"",OFFSET('5. Pp (3 años)'!$C$45,INT((ROW()-13)/2),0))</f>
        <v/>
      </c>
      <c r="D319" s="791" t="str">
        <f ca="1">IF(ISBLANK(OFFSET('5. Pp (3 años)'!$D$45,INT((ROW()-13)/2),0)),"",OFFSET('5. Pp (3 años)'!$D$45,INT((ROW()-13)/2),0))</f>
        <v/>
      </c>
      <c r="E319" s="791" t="str">
        <f ca="1">IF(ISBLANK(OFFSET('5. Pp (3 años)'!$E$45,INT((ROW()-13)/2),0)),"",OFFSET('5. Pp (3 años)'!$E$45,INT((ROW()-13)/2),0))</f>
        <v/>
      </c>
      <c r="F319" s="793" t="str">
        <f ca="1">IF(ISBLANK(OFFSET('5. Pp (3 años)'!$K$45,INT((ROW()-13)/2),0)),"",OFFSET('5. Pp (3 años)'!$K$45,INT((ROW()-13)/2),0))</f>
        <v/>
      </c>
      <c r="G319" s="795" t="str">
        <f ca="1">IF(ISBLANK(OFFSET('5. Pp (3 años)'!$H$45,INT((ROW()-13)/2),0)),"",OFFSET('5. Pp (3 años)'!$H$45,INT((ROW()-13)/2),0))</f>
        <v/>
      </c>
      <c r="H319" s="801" t="str">
        <f ca="1">IF(ISBLANK(OFFSET('9. METAS'!$K$20,INT((ROW()-13)/2),0)),"",OFFSET('9. METAS'!$K$20,INT((ROW()-13)/2),0))</f>
        <v/>
      </c>
      <c r="I319" s="804"/>
      <c r="J319" s="242">
        <f ca="1">IF(MOD(ROW()-13,2)=0,IF(ISBLANK(OFFSET('10. SEGUIMIENTO 2025'!$N$14,INT((ROW()-13)/2),0)),"",OFFSET('10. SEGUIMIENTO 2025'!$N$14,INT((ROW()-13)/2),0)),IF(ISBLANK(OFFSET('9. METAS'!$N$20,INT((ROW()-14)/2),0)),"",OFFSET('9. METAS'!$N$20,INT((ROW()-14)/2),0)))</f>
        <v>41</v>
      </c>
      <c r="K319" s="243" t="str">
        <f ca="1">IF(MOD(ROW()-13,2)=0,IF(ISBLANK(OFFSET('10. SEGUIMIENTO 2025'!$O$14,INT((ROW()-13)/2),0)),"",OFFSET('10. SEGUIMIENTO 2025'!$O$14,INT((ROW()-13)/2),0)),IF(ISBLANK(OFFSET('9. METAS'!$O$20,INT((ROW()-14)/2),0)),"",OFFSET('9. METAS'!$O$20,INT((ROW()-14)/2),0)))</f>
        <v/>
      </c>
      <c r="L319" s="243" t="str">
        <f ca="1">IF(MOD(ROW()-13,2)=0,IF(ISBLANK(OFFSET('10. SEGUIMIENTO 2025'!$P$14,INT((ROW()-13)/2),0)),"",OFFSET('10. SEGUIMIENTO 2025'!$P$14,INT((ROW()-13)/2),0)),IF(ISBLANK(OFFSET('9. METAS'!$P$20,INT((ROW()-14)/2),0)),"",OFFSET('9. METAS'!$P$20,INT((ROW()-14)/2),0)))</f>
        <v/>
      </c>
      <c r="M319" s="244" t="str">
        <f ca="1">IF(MOD(ROW()-13,2)=0,IF(ISBLANK(OFFSET('10. SEGUIMIENTO 2025'!$Q$14,INT((ROW()-13)/2),0)),"",OFFSET('10. SEGUIMIENTO 2025'!$Q$14,INT((ROW()-13)/2),0)),IF(ISBLANK(OFFSET('9. METAS'!$Q$20,INT((ROW()-14)/2),0)),"",OFFSET('9. METAS'!$Q$20,INT((ROW()-14)/2),0)))</f>
        <v/>
      </c>
      <c r="N319" s="810" t="str">
        <f t="shared" ref="N319" ca="1" si="301">IFERROR(J319/J320,"ND")</f>
        <v>ND</v>
      </c>
      <c r="O319" s="812" t="str">
        <f t="shared" ref="O319" ca="1" si="302">IFERROR(((J319)/H319),"ND")</f>
        <v>ND</v>
      </c>
      <c r="P319" s="816"/>
    </row>
    <row r="320" spans="3:16">
      <c r="C320" s="789"/>
      <c r="D320" s="791"/>
      <c r="E320" s="791"/>
      <c r="F320" s="793"/>
      <c r="G320" s="795"/>
      <c r="H320" s="801"/>
      <c r="I320" s="805"/>
      <c r="J320" s="242" t="str">
        <f ca="1">IF(MOD(ROW()-13,2)=0,IF(ISBLANK(OFFSET('10. SEGUIMIENTO 2025'!$N$14,INT((ROW()-13)/2),0)),"",OFFSET('10. SEGUIMIENTO 2025'!$N$14,INT((ROW()-13)/2),0)),IF(ISBLANK(OFFSET('9. METAS'!$N$20,INT((ROW()-14)/2),0)),"",OFFSET('9. METAS'!$N$20,INT((ROW()-14)/2),0)))</f>
        <v/>
      </c>
      <c r="K320" s="243" t="str">
        <f ca="1">IF(MOD(ROW()-13,2)=0,IF(ISBLANK(OFFSET('10. SEGUIMIENTO 2025'!$O$14,INT((ROW()-13)/2),0)),"",OFFSET('10. SEGUIMIENTO 2025'!$O$14,INT((ROW()-13)/2),0)),IF(ISBLANK(OFFSET('9. METAS'!$O$20,INT((ROW()-14)/2),0)),"",OFFSET('9. METAS'!$O$20,INT((ROW()-14)/2),0)))</f>
        <v/>
      </c>
      <c r="L320" s="243" t="str">
        <f ca="1">IF(MOD(ROW()-13,2)=0,IF(ISBLANK(OFFSET('10. SEGUIMIENTO 2025'!$P$14,INT((ROW()-13)/2),0)),"",OFFSET('10. SEGUIMIENTO 2025'!$P$14,INT((ROW()-13)/2),0)),IF(ISBLANK(OFFSET('9. METAS'!$P$20,INT((ROW()-14)/2),0)),"",OFFSET('9. METAS'!$P$20,INT((ROW()-14)/2),0)))</f>
        <v/>
      </c>
      <c r="M320" s="244" t="str">
        <f ca="1">IF(MOD(ROW()-13,2)=0,IF(ISBLANK(OFFSET('10. SEGUIMIENTO 2025'!$Q$14,INT((ROW()-13)/2),0)),"",OFFSET('10. SEGUIMIENTO 2025'!$Q$14,INT((ROW()-13)/2),0)),IF(ISBLANK(OFFSET('9. METAS'!$Q$20,INT((ROW()-14)/2),0)),"",OFFSET('9. METAS'!$Q$20,INT((ROW()-14)/2),0)))</f>
        <v/>
      </c>
      <c r="N320" s="811"/>
      <c r="O320" s="813"/>
      <c r="P320" s="817"/>
    </row>
    <row r="321" spans="3:16">
      <c r="C321" s="797" t="str">
        <f ca="1">IF(ISBLANK(OFFSET('5. Pp (3 años)'!$C$45,INT((ROW()-13)/2),0)),"",OFFSET('5. Pp (3 años)'!$C$45,INT((ROW()-13)/2),0))</f>
        <v/>
      </c>
      <c r="D321" s="791" t="str">
        <f ca="1">IF(ISBLANK(OFFSET('5. Pp (3 años)'!$D$45,INT((ROW()-13)/2),0)),"",OFFSET('5. Pp (3 años)'!$D$45,INT((ROW()-13)/2),0))</f>
        <v/>
      </c>
      <c r="E321" s="791" t="str">
        <f ca="1">IF(ISBLANK(OFFSET('5. Pp (3 años)'!$E$45,INT((ROW()-13)/2),0)),"",OFFSET('5. Pp (3 años)'!$E$45,INT((ROW()-13)/2),0))</f>
        <v/>
      </c>
      <c r="F321" s="793" t="str">
        <f ca="1">IF(ISBLANK(OFFSET('5. Pp (3 años)'!$K$45,INT((ROW()-13)/2),0)),"",OFFSET('5. Pp (3 años)'!$K$45,INT((ROW()-13)/2),0))</f>
        <v/>
      </c>
      <c r="G321" s="795" t="str">
        <f ca="1">IF(ISBLANK(OFFSET('5. Pp (3 años)'!$H$45,INT((ROW()-13)/2),0)),"",OFFSET('5. Pp (3 años)'!$H$45,INT((ROW()-13)/2),0))</f>
        <v/>
      </c>
      <c r="H321" s="801" t="str">
        <f ca="1">IF(ISBLANK(OFFSET('9. METAS'!$K$20,INT((ROW()-13)/2),0)),"",OFFSET('9. METAS'!$K$20,INT((ROW()-13)/2),0))</f>
        <v/>
      </c>
      <c r="I321" s="804"/>
      <c r="J321" s="242">
        <f ca="1">IF(MOD(ROW()-13,2)=0,IF(ISBLANK(OFFSET('10. SEGUIMIENTO 2025'!$N$14,INT((ROW()-13)/2),0)),"",OFFSET('10. SEGUIMIENTO 2025'!$N$14,INT((ROW()-13)/2),0)),IF(ISBLANK(OFFSET('9. METAS'!$N$20,INT((ROW()-14)/2),0)),"",OFFSET('9. METAS'!$N$20,INT((ROW()-14)/2),0)))</f>
        <v>41</v>
      </c>
      <c r="K321" s="243" t="str">
        <f ca="1">IF(MOD(ROW()-13,2)=0,IF(ISBLANK(OFFSET('10. SEGUIMIENTO 2025'!$O$14,INT((ROW()-13)/2),0)),"",OFFSET('10. SEGUIMIENTO 2025'!$O$14,INT((ROW()-13)/2),0)),IF(ISBLANK(OFFSET('9. METAS'!$O$20,INT((ROW()-14)/2),0)),"",OFFSET('9. METAS'!$O$20,INT((ROW()-14)/2),0)))</f>
        <v/>
      </c>
      <c r="L321" s="243" t="str">
        <f ca="1">IF(MOD(ROW()-13,2)=0,IF(ISBLANK(OFFSET('10. SEGUIMIENTO 2025'!$P$14,INT((ROW()-13)/2),0)),"",OFFSET('10. SEGUIMIENTO 2025'!$P$14,INT((ROW()-13)/2),0)),IF(ISBLANK(OFFSET('9. METAS'!$P$20,INT((ROW()-14)/2),0)),"",OFFSET('9. METAS'!$P$20,INT((ROW()-14)/2),0)))</f>
        <v/>
      </c>
      <c r="M321" s="244" t="str">
        <f ca="1">IF(MOD(ROW()-13,2)=0,IF(ISBLANK(OFFSET('10. SEGUIMIENTO 2025'!$Q$14,INT((ROW()-13)/2),0)),"",OFFSET('10. SEGUIMIENTO 2025'!$Q$14,INT((ROW()-13)/2),0)),IF(ISBLANK(OFFSET('9. METAS'!$Q$20,INT((ROW()-14)/2),0)),"",OFFSET('9. METAS'!$Q$20,INT((ROW()-14)/2),0)))</f>
        <v/>
      </c>
      <c r="N321" s="810" t="str">
        <f t="shared" ref="N321" ca="1" si="303">IFERROR(J321/J322,"ND")</f>
        <v>ND</v>
      </c>
      <c r="O321" s="812" t="str">
        <f t="shared" ref="O321" ca="1" si="304">IFERROR(((J321)/H321),"ND")</f>
        <v>ND</v>
      </c>
      <c r="P321" s="816"/>
    </row>
    <row r="322" spans="3:16">
      <c r="C322" s="789"/>
      <c r="D322" s="791"/>
      <c r="E322" s="791"/>
      <c r="F322" s="793"/>
      <c r="G322" s="795"/>
      <c r="H322" s="801"/>
      <c r="I322" s="805"/>
      <c r="J322" s="242" t="str">
        <f ca="1">IF(MOD(ROW()-13,2)=0,IF(ISBLANK(OFFSET('10. SEGUIMIENTO 2025'!$N$14,INT((ROW()-13)/2),0)),"",OFFSET('10. SEGUIMIENTO 2025'!$N$14,INT((ROW()-13)/2),0)),IF(ISBLANK(OFFSET('9. METAS'!$N$20,INT((ROW()-14)/2),0)),"",OFFSET('9. METAS'!$N$20,INT((ROW()-14)/2),0)))</f>
        <v/>
      </c>
      <c r="K322" s="243" t="str">
        <f ca="1">IF(MOD(ROW()-13,2)=0,IF(ISBLANK(OFFSET('10. SEGUIMIENTO 2025'!$O$14,INT((ROW()-13)/2),0)),"",OFFSET('10. SEGUIMIENTO 2025'!$O$14,INT((ROW()-13)/2),0)),IF(ISBLANK(OFFSET('9. METAS'!$O$20,INT((ROW()-14)/2),0)),"",OFFSET('9. METAS'!$O$20,INT((ROW()-14)/2),0)))</f>
        <v/>
      </c>
      <c r="L322" s="243" t="str">
        <f ca="1">IF(MOD(ROW()-13,2)=0,IF(ISBLANK(OFFSET('10. SEGUIMIENTO 2025'!$P$14,INT((ROW()-13)/2),0)),"",OFFSET('10. SEGUIMIENTO 2025'!$P$14,INT((ROW()-13)/2),0)),IF(ISBLANK(OFFSET('9. METAS'!$P$20,INT((ROW()-14)/2),0)),"",OFFSET('9. METAS'!$P$20,INT((ROW()-14)/2),0)))</f>
        <v/>
      </c>
      <c r="M322" s="244" t="str">
        <f ca="1">IF(MOD(ROW()-13,2)=0,IF(ISBLANK(OFFSET('10. SEGUIMIENTO 2025'!$Q$14,INT((ROW()-13)/2),0)),"",OFFSET('10. SEGUIMIENTO 2025'!$Q$14,INT((ROW()-13)/2),0)),IF(ISBLANK(OFFSET('9. METAS'!$Q$20,INT((ROW()-14)/2),0)),"",OFFSET('9. METAS'!$Q$20,INT((ROW()-14)/2),0)))</f>
        <v/>
      </c>
      <c r="N322" s="811"/>
      <c r="O322" s="813"/>
      <c r="P322" s="817"/>
    </row>
    <row r="323" spans="3:16">
      <c r="C323" s="797" t="str">
        <f ca="1">IF(ISBLANK(OFFSET('5. Pp (3 años)'!$C$45,INT((ROW()-13)/2),0)),"",OFFSET('5. Pp (3 años)'!$C$45,INT((ROW()-13)/2),0))</f>
        <v/>
      </c>
      <c r="D323" s="791" t="str">
        <f ca="1">IF(ISBLANK(OFFSET('5. Pp (3 años)'!$D$45,INT((ROW()-13)/2),0)),"",OFFSET('5. Pp (3 años)'!$D$45,INT((ROW()-13)/2),0))</f>
        <v/>
      </c>
      <c r="E323" s="791" t="str">
        <f ca="1">IF(ISBLANK(OFFSET('5. Pp (3 años)'!$E$45,INT((ROW()-13)/2),0)),"",OFFSET('5. Pp (3 años)'!$E$45,INT((ROW()-13)/2),0))</f>
        <v/>
      </c>
      <c r="F323" s="793" t="str">
        <f ca="1">IF(ISBLANK(OFFSET('5. Pp (3 años)'!$K$45,INT((ROW()-13)/2),0)),"",OFFSET('5. Pp (3 años)'!$K$45,INT((ROW()-13)/2),0))</f>
        <v/>
      </c>
      <c r="G323" s="795" t="str">
        <f ca="1">IF(ISBLANK(OFFSET('5. Pp (3 años)'!$H$45,INT((ROW()-13)/2),0)),"",OFFSET('5. Pp (3 años)'!$H$45,INT((ROW()-13)/2),0))</f>
        <v/>
      </c>
      <c r="H323" s="801" t="str">
        <f ca="1">IF(ISBLANK(OFFSET('9. METAS'!$K$20,INT((ROW()-13)/2),0)),"",OFFSET('9. METAS'!$K$20,INT((ROW()-13)/2),0))</f>
        <v/>
      </c>
      <c r="I323" s="804"/>
      <c r="J323" s="242">
        <f ca="1">IF(MOD(ROW()-13,2)=0,IF(ISBLANK(OFFSET('10. SEGUIMIENTO 2025'!$N$14,INT((ROW()-13)/2),0)),"",OFFSET('10. SEGUIMIENTO 2025'!$N$14,INT((ROW()-13)/2),0)),IF(ISBLANK(OFFSET('9. METAS'!$N$20,INT((ROW()-14)/2),0)),"",OFFSET('9. METAS'!$N$20,INT((ROW()-14)/2),0)))</f>
        <v>41</v>
      </c>
      <c r="K323" s="243" t="str">
        <f ca="1">IF(MOD(ROW()-13,2)=0,IF(ISBLANK(OFFSET('10. SEGUIMIENTO 2025'!$O$14,INT((ROW()-13)/2),0)),"",OFFSET('10. SEGUIMIENTO 2025'!$O$14,INT((ROW()-13)/2),0)),IF(ISBLANK(OFFSET('9. METAS'!$O$20,INT((ROW()-14)/2),0)),"",OFFSET('9. METAS'!$O$20,INT((ROW()-14)/2),0)))</f>
        <v/>
      </c>
      <c r="L323" s="243" t="str">
        <f ca="1">IF(MOD(ROW()-13,2)=0,IF(ISBLANK(OFFSET('10. SEGUIMIENTO 2025'!$P$14,INT((ROW()-13)/2),0)),"",OFFSET('10. SEGUIMIENTO 2025'!$P$14,INT((ROW()-13)/2),0)),IF(ISBLANK(OFFSET('9. METAS'!$P$20,INT((ROW()-14)/2),0)),"",OFFSET('9. METAS'!$P$20,INT((ROW()-14)/2),0)))</f>
        <v/>
      </c>
      <c r="M323" s="244" t="str">
        <f ca="1">IF(MOD(ROW()-13,2)=0,IF(ISBLANK(OFFSET('10. SEGUIMIENTO 2025'!$Q$14,INT((ROW()-13)/2),0)),"",OFFSET('10. SEGUIMIENTO 2025'!$Q$14,INT((ROW()-13)/2),0)),IF(ISBLANK(OFFSET('9. METAS'!$Q$20,INT((ROW()-14)/2),0)),"",OFFSET('9. METAS'!$Q$20,INT((ROW()-14)/2),0)))</f>
        <v/>
      </c>
      <c r="N323" s="810" t="str">
        <f t="shared" ref="N323" ca="1" si="305">IFERROR(J323/J324,"ND")</f>
        <v>ND</v>
      </c>
      <c r="O323" s="812" t="str">
        <f t="shared" ref="O323" ca="1" si="306">IFERROR(((J323)/H323),"ND")</f>
        <v>ND</v>
      </c>
      <c r="P323" s="816"/>
    </row>
    <row r="324" spans="3:16">
      <c r="C324" s="789"/>
      <c r="D324" s="791"/>
      <c r="E324" s="791"/>
      <c r="F324" s="793"/>
      <c r="G324" s="795"/>
      <c r="H324" s="801"/>
      <c r="I324" s="805"/>
      <c r="J324" s="242" t="str">
        <f ca="1">IF(MOD(ROW()-13,2)=0,IF(ISBLANK(OFFSET('10. SEGUIMIENTO 2025'!$N$14,INT((ROW()-13)/2),0)),"",OFFSET('10. SEGUIMIENTO 2025'!$N$14,INT((ROW()-13)/2),0)),IF(ISBLANK(OFFSET('9. METAS'!$N$20,INT((ROW()-14)/2),0)),"",OFFSET('9. METAS'!$N$20,INT((ROW()-14)/2),0)))</f>
        <v/>
      </c>
      <c r="K324" s="243" t="str">
        <f ca="1">IF(MOD(ROW()-13,2)=0,IF(ISBLANK(OFFSET('10. SEGUIMIENTO 2025'!$O$14,INT((ROW()-13)/2),0)),"",OFFSET('10. SEGUIMIENTO 2025'!$O$14,INT((ROW()-13)/2),0)),IF(ISBLANK(OFFSET('9. METAS'!$O$20,INT((ROW()-14)/2),0)),"",OFFSET('9. METAS'!$O$20,INT((ROW()-14)/2),0)))</f>
        <v/>
      </c>
      <c r="L324" s="243" t="str">
        <f ca="1">IF(MOD(ROW()-13,2)=0,IF(ISBLANK(OFFSET('10. SEGUIMIENTO 2025'!$P$14,INT((ROW()-13)/2),0)),"",OFFSET('10. SEGUIMIENTO 2025'!$P$14,INT((ROW()-13)/2),0)),IF(ISBLANK(OFFSET('9. METAS'!$P$20,INT((ROW()-14)/2),0)),"",OFFSET('9. METAS'!$P$20,INT((ROW()-14)/2),0)))</f>
        <v/>
      </c>
      <c r="M324" s="244" t="str">
        <f ca="1">IF(MOD(ROW()-13,2)=0,IF(ISBLANK(OFFSET('10. SEGUIMIENTO 2025'!$Q$14,INT((ROW()-13)/2),0)),"",OFFSET('10. SEGUIMIENTO 2025'!$Q$14,INT((ROW()-13)/2),0)),IF(ISBLANK(OFFSET('9. METAS'!$Q$20,INT((ROW()-14)/2),0)),"",OFFSET('9. METAS'!$Q$20,INT((ROW()-14)/2),0)))</f>
        <v/>
      </c>
      <c r="N324" s="811"/>
      <c r="O324" s="813"/>
      <c r="P324" s="817"/>
    </row>
    <row r="325" spans="3:16">
      <c r="C325" s="797" t="str">
        <f ca="1">IF(ISBLANK(OFFSET('5. Pp (3 años)'!$C$45,INT((ROW()-13)/2),0)),"",OFFSET('5. Pp (3 años)'!$C$45,INT((ROW()-13)/2),0))</f>
        <v/>
      </c>
      <c r="D325" s="791" t="str">
        <f ca="1">IF(ISBLANK(OFFSET('5. Pp (3 años)'!$D$45,INT((ROW()-13)/2),0)),"",OFFSET('5. Pp (3 años)'!$D$45,INT((ROW()-13)/2),0))</f>
        <v/>
      </c>
      <c r="E325" s="791" t="str">
        <f ca="1">IF(ISBLANK(OFFSET('5. Pp (3 años)'!$E$45,INT((ROW()-13)/2),0)),"",OFFSET('5. Pp (3 años)'!$E$45,INT((ROW()-13)/2),0))</f>
        <v/>
      </c>
      <c r="F325" s="793" t="str">
        <f ca="1">IF(ISBLANK(OFFSET('5. Pp (3 años)'!$K$45,INT((ROW()-13)/2),0)),"",OFFSET('5. Pp (3 años)'!$K$45,INT((ROW()-13)/2),0))</f>
        <v/>
      </c>
      <c r="G325" s="795" t="str">
        <f ca="1">IF(ISBLANK(OFFSET('5. Pp (3 años)'!$H$45,INT((ROW()-13)/2),0)),"",OFFSET('5. Pp (3 años)'!$H$45,INT((ROW()-13)/2),0))</f>
        <v/>
      </c>
      <c r="H325" s="801" t="str">
        <f ca="1">IF(ISBLANK(OFFSET('9. METAS'!$K$20,INT((ROW()-13)/2),0)),"",OFFSET('9. METAS'!$K$20,INT((ROW()-13)/2),0))</f>
        <v/>
      </c>
      <c r="I325" s="804"/>
      <c r="J325" s="242">
        <f ca="1">IF(MOD(ROW()-13,2)=0,IF(ISBLANK(OFFSET('10. SEGUIMIENTO 2025'!$N$14,INT((ROW()-13)/2),0)),"",OFFSET('10. SEGUIMIENTO 2025'!$N$14,INT((ROW()-13)/2),0)),IF(ISBLANK(OFFSET('9. METAS'!$N$20,INT((ROW()-14)/2),0)),"",OFFSET('9. METAS'!$N$20,INT((ROW()-14)/2),0)))</f>
        <v>41</v>
      </c>
      <c r="K325" s="243" t="str">
        <f ca="1">IF(MOD(ROW()-13,2)=0,IF(ISBLANK(OFFSET('10. SEGUIMIENTO 2025'!$O$14,INT((ROW()-13)/2),0)),"",OFFSET('10. SEGUIMIENTO 2025'!$O$14,INT((ROW()-13)/2),0)),IF(ISBLANK(OFFSET('9. METAS'!$O$20,INT((ROW()-14)/2),0)),"",OFFSET('9. METAS'!$O$20,INT((ROW()-14)/2),0)))</f>
        <v/>
      </c>
      <c r="L325" s="243" t="str">
        <f ca="1">IF(MOD(ROW()-13,2)=0,IF(ISBLANK(OFFSET('10. SEGUIMIENTO 2025'!$P$14,INT((ROW()-13)/2),0)),"",OFFSET('10. SEGUIMIENTO 2025'!$P$14,INT((ROW()-13)/2),0)),IF(ISBLANK(OFFSET('9. METAS'!$P$20,INT((ROW()-14)/2),0)),"",OFFSET('9. METAS'!$P$20,INT((ROW()-14)/2),0)))</f>
        <v/>
      </c>
      <c r="M325" s="244" t="str">
        <f ca="1">IF(MOD(ROW()-13,2)=0,IF(ISBLANK(OFFSET('10. SEGUIMIENTO 2025'!$Q$14,INT((ROW()-13)/2),0)),"",OFFSET('10. SEGUIMIENTO 2025'!$Q$14,INT((ROW()-13)/2),0)),IF(ISBLANK(OFFSET('9. METAS'!$Q$20,INT((ROW()-14)/2),0)),"",OFFSET('9. METAS'!$Q$20,INT((ROW()-14)/2),0)))</f>
        <v/>
      </c>
      <c r="N325" s="810" t="str">
        <f t="shared" ref="N325" ca="1" si="307">IFERROR(J325/J326,"ND")</f>
        <v>ND</v>
      </c>
      <c r="O325" s="812" t="str">
        <f t="shared" ref="O325" ca="1" si="308">IFERROR(((J325)/H325),"ND")</f>
        <v>ND</v>
      </c>
      <c r="P325" s="816"/>
    </row>
    <row r="326" spans="3:16">
      <c r="C326" s="789"/>
      <c r="D326" s="791"/>
      <c r="E326" s="791"/>
      <c r="F326" s="793"/>
      <c r="G326" s="795"/>
      <c r="H326" s="801"/>
      <c r="I326" s="805"/>
      <c r="J326" s="242" t="str">
        <f ca="1">IF(MOD(ROW()-13,2)=0,IF(ISBLANK(OFFSET('10. SEGUIMIENTO 2025'!$N$14,INT((ROW()-13)/2),0)),"",OFFSET('10. SEGUIMIENTO 2025'!$N$14,INT((ROW()-13)/2),0)),IF(ISBLANK(OFFSET('9. METAS'!$N$20,INT((ROW()-14)/2),0)),"",OFFSET('9. METAS'!$N$20,INT((ROW()-14)/2),0)))</f>
        <v/>
      </c>
      <c r="K326" s="243" t="str">
        <f ca="1">IF(MOD(ROW()-13,2)=0,IF(ISBLANK(OFFSET('10. SEGUIMIENTO 2025'!$O$14,INT((ROW()-13)/2),0)),"",OFFSET('10. SEGUIMIENTO 2025'!$O$14,INT((ROW()-13)/2),0)),IF(ISBLANK(OFFSET('9. METAS'!$O$20,INT((ROW()-14)/2),0)),"",OFFSET('9. METAS'!$O$20,INT((ROW()-14)/2),0)))</f>
        <v/>
      </c>
      <c r="L326" s="243" t="str">
        <f ca="1">IF(MOD(ROW()-13,2)=0,IF(ISBLANK(OFFSET('10. SEGUIMIENTO 2025'!$P$14,INT((ROW()-13)/2),0)),"",OFFSET('10. SEGUIMIENTO 2025'!$P$14,INT((ROW()-13)/2),0)),IF(ISBLANK(OFFSET('9. METAS'!$P$20,INT((ROW()-14)/2),0)),"",OFFSET('9. METAS'!$P$20,INT((ROW()-14)/2),0)))</f>
        <v/>
      </c>
      <c r="M326" s="244" t="str">
        <f ca="1">IF(MOD(ROW()-13,2)=0,IF(ISBLANK(OFFSET('10. SEGUIMIENTO 2025'!$Q$14,INT((ROW()-13)/2),0)),"",OFFSET('10. SEGUIMIENTO 2025'!$Q$14,INT((ROW()-13)/2),0)),IF(ISBLANK(OFFSET('9. METAS'!$Q$20,INT((ROW()-14)/2),0)),"",OFFSET('9. METAS'!$Q$20,INT((ROW()-14)/2),0)))</f>
        <v/>
      </c>
      <c r="N326" s="811"/>
      <c r="O326" s="813"/>
      <c r="P326" s="817"/>
    </row>
    <row r="327" spans="3:16">
      <c r="C327" s="797" t="str">
        <f ca="1">IF(ISBLANK(OFFSET('5. Pp (3 años)'!$C$45,INT((ROW()-13)/2),0)),"",OFFSET('5. Pp (3 años)'!$C$45,INT((ROW()-13)/2),0))</f>
        <v/>
      </c>
      <c r="D327" s="791" t="str">
        <f ca="1">IF(ISBLANK(OFFSET('5. Pp (3 años)'!$D$45,INT((ROW()-13)/2),0)),"",OFFSET('5. Pp (3 años)'!$D$45,INT((ROW()-13)/2),0))</f>
        <v/>
      </c>
      <c r="E327" s="791" t="str">
        <f ca="1">IF(ISBLANK(OFFSET('5. Pp (3 años)'!$E$45,INT((ROW()-13)/2),0)),"",OFFSET('5. Pp (3 años)'!$E$45,INT((ROW()-13)/2),0))</f>
        <v/>
      </c>
      <c r="F327" s="793" t="str">
        <f ca="1">IF(ISBLANK(OFFSET('5. Pp (3 años)'!$K$45,INT((ROW()-13)/2),0)),"",OFFSET('5. Pp (3 años)'!$K$45,INT((ROW()-13)/2),0))</f>
        <v/>
      </c>
      <c r="G327" s="795" t="str">
        <f ca="1">IF(ISBLANK(OFFSET('5. Pp (3 años)'!$H$45,INT((ROW()-13)/2),0)),"",OFFSET('5. Pp (3 años)'!$H$45,INT((ROW()-13)/2),0))</f>
        <v/>
      </c>
      <c r="H327" s="801" t="str">
        <f ca="1">IF(ISBLANK(OFFSET('9. METAS'!$K$20,INT((ROW()-13)/2),0)),"",OFFSET('9. METAS'!$K$20,INT((ROW()-13)/2),0))</f>
        <v/>
      </c>
      <c r="I327" s="804"/>
      <c r="J327" s="242">
        <f ca="1">IF(MOD(ROW()-13,2)=0,IF(ISBLANK(OFFSET('10. SEGUIMIENTO 2025'!$N$14,INT((ROW()-13)/2),0)),"",OFFSET('10. SEGUIMIENTO 2025'!$N$14,INT((ROW()-13)/2),0)),IF(ISBLANK(OFFSET('9. METAS'!$N$20,INT((ROW()-14)/2),0)),"",OFFSET('9. METAS'!$N$20,INT((ROW()-14)/2),0)))</f>
        <v>41</v>
      </c>
      <c r="K327" s="243" t="str">
        <f ca="1">IF(MOD(ROW()-13,2)=0,IF(ISBLANK(OFFSET('10. SEGUIMIENTO 2025'!$O$14,INT((ROW()-13)/2),0)),"",OFFSET('10. SEGUIMIENTO 2025'!$O$14,INT((ROW()-13)/2),0)),IF(ISBLANK(OFFSET('9. METAS'!$O$20,INT((ROW()-14)/2),0)),"",OFFSET('9. METAS'!$O$20,INT((ROW()-14)/2),0)))</f>
        <v/>
      </c>
      <c r="L327" s="243" t="str">
        <f ca="1">IF(MOD(ROW()-13,2)=0,IF(ISBLANK(OFFSET('10. SEGUIMIENTO 2025'!$P$14,INT((ROW()-13)/2),0)),"",OFFSET('10. SEGUIMIENTO 2025'!$P$14,INT((ROW()-13)/2),0)),IF(ISBLANK(OFFSET('9. METAS'!$P$20,INT((ROW()-14)/2),0)),"",OFFSET('9. METAS'!$P$20,INT((ROW()-14)/2),0)))</f>
        <v/>
      </c>
      <c r="M327" s="244" t="str">
        <f ca="1">IF(MOD(ROW()-13,2)=0,IF(ISBLANK(OFFSET('10. SEGUIMIENTO 2025'!$Q$14,INT((ROW()-13)/2),0)),"",OFFSET('10. SEGUIMIENTO 2025'!$Q$14,INT((ROW()-13)/2),0)),IF(ISBLANK(OFFSET('9. METAS'!$Q$20,INT((ROW()-14)/2),0)),"",OFFSET('9. METAS'!$Q$20,INT((ROW()-14)/2),0)))</f>
        <v/>
      </c>
      <c r="N327" s="810" t="str">
        <f t="shared" ref="N327" ca="1" si="309">IFERROR(J327/J328,"ND")</f>
        <v>ND</v>
      </c>
      <c r="O327" s="812" t="str">
        <f t="shared" ref="O327" ca="1" si="310">IFERROR(((J327)/H327),"ND")</f>
        <v>ND</v>
      </c>
      <c r="P327" s="816"/>
    </row>
    <row r="328" spans="3:16">
      <c r="C328" s="789"/>
      <c r="D328" s="791"/>
      <c r="E328" s="791"/>
      <c r="F328" s="793"/>
      <c r="G328" s="795"/>
      <c r="H328" s="801"/>
      <c r="I328" s="805"/>
      <c r="J328" s="242" t="str">
        <f ca="1">IF(MOD(ROW()-13,2)=0,IF(ISBLANK(OFFSET('10. SEGUIMIENTO 2025'!$N$14,INT((ROW()-13)/2),0)),"",OFFSET('10. SEGUIMIENTO 2025'!$N$14,INT((ROW()-13)/2),0)),IF(ISBLANK(OFFSET('9. METAS'!$N$20,INT((ROW()-14)/2),0)),"",OFFSET('9. METAS'!$N$20,INT((ROW()-14)/2),0)))</f>
        <v/>
      </c>
      <c r="K328" s="243" t="str">
        <f ca="1">IF(MOD(ROW()-13,2)=0,IF(ISBLANK(OFFSET('10. SEGUIMIENTO 2025'!$O$14,INT((ROW()-13)/2),0)),"",OFFSET('10. SEGUIMIENTO 2025'!$O$14,INT((ROW()-13)/2),0)),IF(ISBLANK(OFFSET('9. METAS'!$O$20,INT((ROW()-14)/2),0)),"",OFFSET('9. METAS'!$O$20,INT((ROW()-14)/2),0)))</f>
        <v/>
      </c>
      <c r="L328" s="243" t="str">
        <f ca="1">IF(MOD(ROW()-13,2)=0,IF(ISBLANK(OFFSET('10. SEGUIMIENTO 2025'!$P$14,INT((ROW()-13)/2),0)),"",OFFSET('10. SEGUIMIENTO 2025'!$P$14,INT((ROW()-13)/2),0)),IF(ISBLANK(OFFSET('9. METAS'!$P$20,INT((ROW()-14)/2),0)),"",OFFSET('9. METAS'!$P$20,INT((ROW()-14)/2),0)))</f>
        <v/>
      </c>
      <c r="M328" s="244" t="str">
        <f ca="1">IF(MOD(ROW()-13,2)=0,IF(ISBLANK(OFFSET('10. SEGUIMIENTO 2025'!$Q$14,INT((ROW()-13)/2),0)),"",OFFSET('10. SEGUIMIENTO 2025'!$Q$14,INT((ROW()-13)/2),0)),IF(ISBLANK(OFFSET('9. METAS'!$Q$20,INT((ROW()-14)/2),0)),"",OFFSET('9. METAS'!$Q$20,INT((ROW()-14)/2),0)))</f>
        <v/>
      </c>
      <c r="N328" s="811"/>
      <c r="O328" s="813"/>
      <c r="P328" s="817"/>
    </row>
    <row r="329" spans="3:16">
      <c r="C329" s="797" t="str">
        <f ca="1">IF(ISBLANK(OFFSET('5. Pp (3 años)'!$C$45,INT((ROW()-13)/2),0)),"",OFFSET('5. Pp (3 años)'!$C$45,INT((ROW()-13)/2),0))</f>
        <v/>
      </c>
      <c r="D329" s="791" t="str">
        <f ca="1">IF(ISBLANK(OFFSET('5. Pp (3 años)'!$D$45,INT((ROW()-13)/2),0)),"",OFFSET('5. Pp (3 años)'!$D$45,INT((ROW()-13)/2),0))</f>
        <v/>
      </c>
      <c r="E329" s="791" t="str">
        <f ca="1">IF(ISBLANK(OFFSET('5. Pp (3 años)'!$E$45,INT((ROW()-13)/2),0)),"",OFFSET('5. Pp (3 años)'!$E$45,INT((ROW()-13)/2),0))</f>
        <v/>
      </c>
      <c r="F329" s="793" t="str">
        <f ca="1">IF(ISBLANK(OFFSET('5. Pp (3 años)'!$K$45,INT((ROW()-13)/2),0)),"",OFFSET('5. Pp (3 años)'!$K$45,INT((ROW()-13)/2),0))</f>
        <v/>
      </c>
      <c r="G329" s="795" t="str">
        <f ca="1">IF(ISBLANK(OFFSET('5. Pp (3 años)'!$H$45,INT((ROW()-13)/2),0)),"",OFFSET('5. Pp (3 años)'!$H$45,INT((ROW()-13)/2),0))</f>
        <v/>
      </c>
      <c r="H329" s="801" t="str">
        <f ca="1">IF(ISBLANK(OFFSET('9. METAS'!$K$20,INT((ROW()-13)/2),0)),"",OFFSET('9. METAS'!$K$20,INT((ROW()-13)/2),0))</f>
        <v/>
      </c>
      <c r="I329" s="804"/>
      <c r="J329" s="242">
        <f ca="1">IF(MOD(ROW()-13,2)=0,IF(ISBLANK(OFFSET('10. SEGUIMIENTO 2025'!$N$14,INT((ROW()-13)/2),0)),"",OFFSET('10. SEGUIMIENTO 2025'!$N$14,INT((ROW()-13)/2),0)),IF(ISBLANK(OFFSET('9. METAS'!$N$20,INT((ROW()-14)/2),0)),"",OFFSET('9. METAS'!$N$20,INT((ROW()-14)/2),0)))</f>
        <v>41</v>
      </c>
      <c r="K329" s="243" t="str">
        <f ca="1">IF(MOD(ROW()-13,2)=0,IF(ISBLANK(OFFSET('10. SEGUIMIENTO 2025'!$O$14,INT((ROW()-13)/2),0)),"",OFFSET('10. SEGUIMIENTO 2025'!$O$14,INT((ROW()-13)/2),0)),IF(ISBLANK(OFFSET('9. METAS'!$O$20,INT((ROW()-14)/2),0)),"",OFFSET('9. METAS'!$O$20,INT((ROW()-14)/2),0)))</f>
        <v/>
      </c>
      <c r="L329" s="243" t="str">
        <f ca="1">IF(MOD(ROW()-13,2)=0,IF(ISBLANK(OFFSET('10. SEGUIMIENTO 2025'!$P$14,INT((ROW()-13)/2),0)),"",OFFSET('10. SEGUIMIENTO 2025'!$P$14,INT((ROW()-13)/2),0)),IF(ISBLANK(OFFSET('9. METAS'!$P$20,INT((ROW()-14)/2),0)),"",OFFSET('9. METAS'!$P$20,INT((ROW()-14)/2),0)))</f>
        <v/>
      </c>
      <c r="M329" s="244" t="str">
        <f ca="1">IF(MOD(ROW()-13,2)=0,IF(ISBLANK(OFFSET('10. SEGUIMIENTO 2025'!$Q$14,INT((ROW()-13)/2),0)),"",OFFSET('10. SEGUIMIENTO 2025'!$Q$14,INT((ROW()-13)/2),0)),IF(ISBLANK(OFFSET('9. METAS'!$Q$20,INT((ROW()-14)/2),0)),"",OFFSET('9. METAS'!$Q$20,INT((ROW()-14)/2),0)))</f>
        <v/>
      </c>
      <c r="N329" s="810" t="str">
        <f t="shared" ref="N329" ca="1" si="311">IFERROR(J329/J330,"ND")</f>
        <v>ND</v>
      </c>
      <c r="O329" s="812" t="str">
        <f t="shared" ref="O329" ca="1" si="312">IFERROR(((J329)/H329),"ND")</f>
        <v>ND</v>
      </c>
      <c r="P329" s="816"/>
    </row>
    <row r="330" spans="3:16">
      <c r="C330" s="789"/>
      <c r="D330" s="791"/>
      <c r="E330" s="791"/>
      <c r="F330" s="793"/>
      <c r="G330" s="795"/>
      <c r="H330" s="801"/>
      <c r="I330" s="805"/>
      <c r="J330" s="242" t="str">
        <f ca="1">IF(MOD(ROW()-13,2)=0,IF(ISBLANK(OFFSET('10. SEGUIMIENTO 2025'!$N$14,INT((ROW()-13)/2),0)),"",OFFSET('10. SEGUIMIENTO 2025'!$N$14,INT((ROW()-13)/2),0)),IF(ISBLANK(OFFSET('9. METAS'!$N$20,INT((ROW()-14)/2),0)),"",OFFSET('9. METAS'!$N$20,INT((ROW()-14)/2),0)))</f>
        <v/>
      </c>
      <c r="K330" s="243" t="str">
        <f ca="1">IF(MOD(ROW()-13,2)=0,IF(ISBLANK(OFFSET('10. SEGUIMIENTO 2025'!$O$14,INT((ROW()-13)/2),0)),"",OFFSET('10. SEGUIMIENTO 2025'!$O$14,INT((ROW()-13)/2),0)),IF(ISBLANK(OFFSET('9. METAS'!$O$20,INT((ROW()-14)/2),0)),"",OFFSET('9. METAS'!$O$20,INT((ROW()-14)/2),0)))</f>
        <v/>
      </c>
      <c r="L330" s="243" t="str">
        <f ca="1">IF(MOD(ROW()-13,2)=0,IF(ISBLANK(OFFSET('10. SEGUIMIENTO 2025'!$P$14,INT((ROW()-13)/2),0)),"",OFFSET('10. SEGUIMIENTO 2025'!$P$14,INT((ROW()-13)/2),0)),IF(ISBLANK(OFFSET('9. METAS'!$P$20,INT((ROW()-14)/2),0)),"",OFFSET('9. METAS'!$P$20,INT((ROW()-14)/2),0)))</f>
        <v/>
      </c>
      <c r="M330" s="244" t="str">
        <f ca="1">IF(MOD(ROW()-13,2)=0,IF(ISBLANK(OFFSET('10. SEGUIMIENTO 2025'!$Q$14,INT((ROW()-13)/2),0)),"",OFFSET('10. SEGUIMIENTO 2025'!$Q$14,INT((ROW()-13)/2),0)),IF(ISBLANK(OFFSET('9. METAS'!$Q$20,INT((ROW()-14)/2),0)),"",OFFSET('9. METAS'!$Q$20,INT((ROW()-14)/2),0)))</f>
        <v/>
      </c>
      <c r="N330" s="811"/>
      <c r="O330" s="813"/>
      <c r="P330" s="817"/>
    </row>
    <row r="331" spans="3:16">
      <c r="C331" s="797" t="str">
        <f ca="1">IF(ISBLANK(OFFSET('5. Pp (3 años)'!$C$45,INT((ROW()-13)/2),0)),"",OFFSET('5. Pp (3 años)'!$C$45,INT((ROW()-13)/2),0))</f>
        <v/>
      </c>
      <c r="D331" s="791" t="str">
        <f ca="1">IF(ISBLANK(OFFSET('5. Pp (3 años)'!$D$45,INT((ROW()-13)/2),0)),"",OFFSET('5. Pp (3 años)'!$D$45,INT((ROW()-13)/2),0))</f>
        <v/>
      </c>
      <c r="E331" s="791" t="str">
        <f ca="1">IF(ISBLANK(OFFSET('5. Pp (3 años)'!$E$45,INT((ROW()-13)/2),0)),"",OFFSET('5. Pp (3 años)'!$E$45,INT((ROW()-13)/2),0))</f>
        <v/>
      </c>
      <c r="F331" s="793" t="str">
        <f ca="1">IF(ISBLANK(OFFSET('5. Pp (3 años)'!$K$45,INT((ROW()-13)/2),0)),"",OFFSET('5. Pp (3 años)'!$K$45,INT((ROW()-13)/2),0))</f>
        <v/>
      </c>
      <c r="G331" s="795" t="str">
        <f ca="1">IF(ISBLANK(OFFSET('5. Pp (3 años)'!$H$45,INT((ROW()-13)/2),0)),"",OFFSET('5. Pp (3 años)'!$H$45,INT((ROW()-13)/2),0))</f>
        <v/>
      </c>
      <c r="H331" s="801" t="str">
        <f ca="1">IF(ISBLANK(OFFSET('9. METAS'!$K$20,INT((ROW()-13)/2),0)),"",OFFSET('9. METAS'!$K$20,INT((ROW()-13)/2),0))</f>
        <v/>
      </c>
      <c r="I331" s="804"/>
      <c r="J331" s="242">
        <f ca="1">IF(MOD(ROW()-13,2)=0,IF(ISBLANK(OFFSET('10. SEGUIMIENTO 2025'!$N$14,INT((ROW()-13)/2),0)),"",OFFSET('10. SEGUIMIENTO 2025'!$N$14,INT((ROW()-13)/2),0)),IF(ISBLANK(OFFSET('9. METAS'!$N$20,INT((ROW()-14)/2),0)),"",OFFSET('9. METAS'!$N$20,INT((ROW()-14)/2),0)))</f>
        <v>41</v>
      </c>
      <c r="K331" s="243" t="str">
        <f ca="1">IF(MOD(ROW()-13,2)=0,IF(ISBLANK(OFFSET('10. SEGUIMIENTO 2025'!$O$14,INT((ROW()-13)/2),0)),"",OFFSET('10. SEGUIMIENTO 2025'!$O$14,INT((ROW()-13)/2),0)),IF(ISBLANK(OFFSET('9. METAS'!$O$20,INT((ROW()-14)/2),0)),"",OFFSET('9. METAS'!$O$20,INT((ROW()-14)/2),0)))</f>
        <v/>
      </c>
      <c r="L331" s="243" t="str">
        <f ca="1">IF(MOD(ROW()-13,2)=0,IF(ISBLANK(OFFSET('10. SEGUIMIENTO 2025'!$P$14,INT((ROW()-13)/2),0)),"",OFFSET('10. SEGUIMIENTO 2025'!$P$14,INT((ROW()-13)/2),0)),IF(ISBLANK(OFFSET('9. METAS'!$P$20,INT((ROW()-14)/2),0)),"",OFFSET('9. METAS'!$P$20,INT((ROW()-14)/2),0)))</f>
        <v/>
      </c>
      <c r="M331" s="244" t="str">
        <f ca="1">IF(MOD(ROW()-13,2)=0,IF(ISBLANK(OFFSET('10. SEGUIMIENTO 2025'!$Q$14,INT((ROW()-13)/2),0)),"",OFFSET('10. SEGUIMIENTO 2025'!$Q$14,INT((ROW()-13)/2),0)),IF(ISBLANK(OFFSET('9. METAS'!$Q$20,INT((ROW()-14)/2),0)),"",OFFSET('9. METAS'!$Q$20,INT((ROW()-14)/2),0)))</f>
        <v/>
      </c>
      <c r="N331" s="810" t="str">
        <f t="shared" ref="N331" ca="1" si="313">IFERROR(J331/J332,"ND")</f>
        <v>ND</v>
      </c>
      <c r="O331" s="812" t="str">
        <f t="shared" ref="O331" ca="1" si="314">IFERROR(((J331)/H331),"ND")</f>
        <v>ND</v>
      </c>
      <c r="P331" s="816"/>
    </row>
    <row r="332" spans="3:16">
      <c r="C332" s="789"/>
      <c r="D332" s="791"/>
      <c r="E332" s="791"/>
      <c r="F332" s="793"/>
      <c r="G332" s="795"/>
      <c r="H332" s="801"/>
      <c r="I332" s="805"/>
      <c r="J332" s="242" t="str">
        <f ca="1">IF(MOD(ROW()-13,2)=0,IF(ISBLANK(OFFSET('10. SEGUIMIENTO 2025'!$N$14,INT((ROW()-13)/2),0)),"",OFFSET('10. SEGUIMIENTO 2025'!$N$14,INT((ROW()-13)/2),0)),IF(ISBLANK(OFFSET('9. METAS'!$N$20,INT((ROW()-14)/2),0)),"",OFFSET('9. METAS'!$N$20,INT((ROW()-14)/2),0)))</f>
        <v/>
      </c>
      <c r="K332" s="243" t="str">
        <f ca="1">IF(MOD(ROW()-13,2)=0,IF(ISBLANK(OFFSET('10. SEGUIMIENTO 2025'!$O$14,INT((ROW()-13)/2),0)),"",OFFSET('10. SEGUIMIENTO 2025'!$O$14,INT((ROW()-13)/2),0)),IF(ISBLANK(OFFSET('9. METAS'!$O$20,INT((ROW()-14)/2),0)),"",OFFSET('9. METAS'!$O$20,INT((ROW()-14)/2),0)))</f>
        <v/>
      </c>
      <c r="L332" s="243" t="str">
        <f ca="1">IF(MOD(ROW()-13,2)=0,IF(ISBLANK(OFFSET('10. SEGUIMIENTO 2025'!$P$14,INT((ROW()-13)/2),0)),"",OFFSET('10. SEGUIMIENTO 2025'!$P$14,INT((ROW()-13)/2),0)),IF(ISBLANK(OFFSET('9. METAS'!$P$20,INT((ROW()-14)/2),0)),"",OFFSET('9. METAS'!$P$20,INT((ROW()-14)/2),0)))</f>
        <v/>
      </c>
      <c r="M332" s="244" t="str">
        <f ca="1">IF(MOD(ROW()-13,2)=0,IF(ISBLANK(OFFSET('10. SEGUIMIENTO 2025'!$Q$14,INT((ROW()-13)/2),0)),"",OFFSET('10. SEGUIMIENTO 2025'!$Q$14,INT((ROW()-13)/2),0)),IF(ISBLANK(OFFSET('9. METAS'!$Q$20,INT((ROW()-14)/2),0)),"",OFFSET('9. METAS'!$Q$20,INT((ROW()-14)/2),0)))</f>
        <v/>
      </c>
      <c r="N332" s="811"/>
      <c r="O332" s="813"/>
      <c r="P332" s="817"/>
    </row>
    <row r="333" spans="3:16">
      <c r="C333" s="797" t="str">
        <f ca="1">IF(ISBLANK(OFFSET('5. Pp (3 años)'!$C$45,INT((ROW()-13)/2),0)),"",OFFSET('5. Pp (3 años)'!$C$45,INT((ROW()-13)/2),0))</f>
        <v/>
      </c>
      <c r="D333" s="791" t="str">
        <f ca="1">IF(ISBLANK(OFFSET('5. Pp (3 años)'!$D$45,INT((ROW()-13)/2),0)),"",OFFSET('5. Pp (3 años)'!$D$45,INT((ROW()-13)/2),0))</f>
        <v/>
      </c>
      <c r="E333" s="791" t="str">
        <f ca="1">IF(ISBLANK(OFFSET('5. Pp (3 años)'!$E$45,INT((ROW()-13)/2),0)),"",OFFSET('5. Pp (3 años)'!$E$45,INT((ROW()-13)/2),0))</f>
        <v/>
      </c>
      <c r="F333" s="793" t="str">
        <f ca="1">IF(ISBLANK(OFFSET('5. Pp (3 años)'!$K$45,INT((ROW()-13)/2),0)),"",OFFSET('5. Pp (3 años)'!$K$45,INT((ROW()-13)/2),0))</f>
        <v/>
      </c>
      <c r="G333" s="795" t="str">
        <f ca="1">IF(ISBLANK(OFFSET('5. Pp (3 años)'!$H$45,INT((ROW()-13)/2),0)),"",OFFSET('5. Pp (3 años)'!$H$45,INT((ROW()-13)/2),0))</f>
        <v/>
      </c>
      <c r="H333" s="801" t="str">
        <f ca="1">IF(ISBLANK(OFFSET('9. METAS'!$K$20,INT((ROW()-13)/2),0)),"",OFFSET('9. METAS'!$K$20,INT((ROW()-13)/2),0))</f>
        <v/>
      </c>
      <c r="I333" s="804"/>
      <c r="J333" s="242">
        <f ca="1">IF(MOD(ROW()-13,2)=0,IF(ISBLANK(OFFSET('10. SEGUIMIENTO 2025'!$N$14,INT((ROW()-13)/2),0)),"",OFFSET('10. SEGUIMIENTO 2025'!$N$14,INT((ROW()-13)/2),0)),IF(ISBLANK(OFFSET('9. METAS'!$N$20,INT((ROW()-14)/2),0)),"",OFFSET('9. METAS'!$N$20,INT((ROW()-14)/2),0)))</f>
        <v>41</v>
      </c>
      <c r="K333" s="243" t="str">
        <f ca="1">IF(MOD(ROW()-13,2)=0,IF(ISBLANK(OFFSET('10. SEGUIMIENTO 2025'!$O$14,INT((ROW()-13)/2),0)),"",OFFSET('10. SEGUIMIENTO 2025'!$O$14,INT((ROW()-13)/2),0)),IF(ISBLANK(OFFSET('9. METAS'!$O$20,INT((ROW()-14)/2),0)),"",OFFSET('9. METAS'!$O$20,INT((ROW()-14)/2),0)))</f>
        <v/>
      </c>
      <c r="L333" s="243" t="str">
        <f ca="1">IF(MOD(ROW()-13,2)=0,IF(ISBLANK(OFFSET('10. SEGUIMIENTO 2025'!$P$14,INT((ROW()-13)/2),0)),"",OFFSET('10. SEGUIMIENTO 2025'!$P$14,INT((ROW()-13)/2),0)),IF(ISBLANK(OFFSET('9. METAS'!$P$20,INT((ROW()-14)/2),0)),"",OFFSET('9. METAS'!$P$20,INT((ROW()-14)/2),0)))</f>
        <v/>
      </c>
      <c r="M333" s="244" t="str">
        <f ca="1">IF(MOD(ROW()-13,2)=0,IF(ISBLANK(OFFSET('10. SEGUIMIENTO 2025'!$Q$14,INT((ROW()-13)/2),0)),"",OFFSET('10. SEGUIMIENTO 2025'!$Q$14,INT((ROW()-13)/2),0)),IF(ISBLANK(OFFSET('9. METAS'!$Q$20,INT((ROW()-14)/2),0)),"",OFFSET('9. METAS'!$Q$20,INT((ROW()-14)/2),0)))</f>
        <v/>
      </c>
      <c r="N333" s="810" t="str">
        <f t="shared" ref="N333" ca="1" si="315">IFERROR(J333/J334,"ND")</f>
        <v>ND</v>
      </c>
      <c r="O333" s="812" t="str">
        <f t="shared" ref="O333" ca="1" si="316">IFERROR(((J333)/H333),"ND")</f>
        <v>ND</v>
      </c>
      <c r="P333" s="816"/>
    </row>
    <row r="334" spans="3:16">
      <c r="C334" s="789"/>
      <c r="D334" s="791"/>
      <c r="E334" s="791"/>
      <c r="F334" s="793"/>
      <c r="G334" s="795"/>
      <c r="H334" s="801"/>
      <c r="I334" s="805"/>
      <c r="J334" s="242" t="str">
        <f ca="1">IF(MOD(ROW()-13,2)=0,IF(ISBLANK(OFFSET('10. SEGUIMIENTO 2025'!$N$14,INT((ROW()-13)/2),0)),"",OFFSET('10. SEGUIMIENTO 2025'!$N$14,INT((ROW()-13)/2),0)),IF(ISBLANK(OFFSET('9. METAS'!$N$20,INT((ROW()-14)/2),0)),"",OFFSET('9. METAS'!$N$20,INT((ROW()-14)/2),0)))</f>
        <v/>
      </c>
      <c r="K334" s="243" t="str">
        <f ca="1">IF(MOD(ROW()-13,2)=0,IF(ISBLANK(OFFSET('10. SEGUIMIENTO 2025'!$O$14,INT((ROW()-13)/2),0)),"",OFFSET('10. SEGUIMIENTO 2025'!$O$14,INT((ROW()-13)/2),0)),IF(ISBLANK(OFFSET('9. METAS'!$O$20,INT((ROW()-14)/2),0)),"",OFFSET('9. METAS'!$O$20,INT((ROW()-14)/2),0)))</f>
        <v/>
      </c>
      <c r="L334" s="243" t="str">
        <f ca="1">IF(MOD(ROW()-13,2)=0,IF(ISBLANK(OFFSET('10. SEGUIMIENTO 2025'!$P$14,INT((ROW()-13)/2),0)),"",OFFSET('10. SEGUIMIENTO 2025'!$P$14,INT((ROW()-13)/2),0)),IF(ISBLANK(OFFSET('9. METAS'!$P$20,INT((ROW()-14)/2),0)),"",OFFSET('9. METAS'!$P$20,INT((ROW()-14)/2),0)))</f>
        <v/>
      </c>
      <c r="M334" s="244" t="str">
        <f ca="1">IF(MOD(ROW()-13,2)=0,IF(ISBLANK(OFFSET('10. SEGUIMIENTO 2025'!$Q$14,INT((ROW()-13)/2),0)),"",OFFSET('10. SEGUIMIENTO 2025'!$Q$14,INT((ROW()-13)/2),0)),IF(ISBLANK(OFFSET('9. METAS'!$Q$20,INT((ROW()-14)/2),0)),"",OFFSET('9. METAS'!$Q$20,INT((ROW()-14)/2),0)))</f>
        <v/>
      </c>
      <c r="N334" s="811"/>
      <c r="O334" s="813"/>
      <c r="P334" s="817"/>
    </row>
    <row r="335" spans="3:16">
      <c r="C335" s="797" t="str">
        <f ca="1">IF(ISBLANK(OFFSET('5. Pp (3 años)'!$C$45,INT((ROW()-13)/2),0)),"",OFFSET('5. Pp (3 años)'!$C$45,INT((ROW()-13)/2),0))</f>
        <v/>
      </c>
      <c r="D335" s="791" t="str">
        <f ca="1">IF(ISBLANK(OFFSET('5. Pp (3 años)'!$D$45,INT((ROW()-13)/2),0)),"",OFFSET('5. Pp (3 años)'!$D$45,INT((ROW()-13)/2),0))</f>
        <v/>
      </c>
      <c r="E335" s="791" t="str">
        <f ca="1">IF(ISBLANK(OFFSET('5. Pp (3 años)'!$E$45,INT((ROW()-13)/2),0)),"",OFFSET('5. Pp (3 años)'!$E$45,INT((ROW()-13)/2),0))</f>
        <v/>
      </c>
      <c r="F335" s="793" t="str">
        <f ca="1">IF(ISBLANK(OFFSET('5. Pp (3 años)'!$K$45,INT((ROW()-13)/2),0)),"",OFFSET('5. Pp (3 años)'!$K$45,INT((ROW()-13)/2),0))</f>
        <v/>
      </c>
      <c r="G335" s="795" t="str">
        <f ca="1">IF(ISBLANK(OFFSET('5. Pp (3 años)'!$H$45,INT((ROW()-13)/2),0)),"",OFFSET('5. Pp (3 años)'!$H$45,INT((ROW()-13)/2),0))</f>
        <v/>
      </c>
      <c r="H335" s="801" t="str">
        <f ca="1">IF(ISBLANK(OFFSET('9. METAS'!$K$20,INT((ROW()-13)/2),0)),"",OFFSET('9. METAS'!$K$20,INT((ROW()-13)/2),0))</f>
        <v/>
      </c>
      <c r="I335" s="804"/>
      <c r="J335" s="242">
        <f ca="1">IF(MOD(ROW()-13,2)=0,IF(ISBLANK(OFFSET('10. SEGUIMIENTO 2025'!$N$14,INT((ROW()-13)/2),0)),"",OFFSET('10. SEGUIMIENTO 2025'!$N$14,INT((ROW()-13)/2),0)),IF(ISBLANK(OFFSET('9. METAS'!$N$20,INT((ROW()-14)/2),0)),"",OFFSET('9. METAS'!$N$20,INT((ROW()-14)/2),0)))</f>
        <v>41</v>
      </c>
      <c r="K335" s="243" t="str">
        <f ca="1">IF(MOD(ROW()-13,2)=0,IF(ISBLANK(OFFSET('10. SEGUIMIENTO 2025'!$O$14,INT((ROW()-13)/2),0)),"",OFFSET('10. SEGUIMIENTO 2025'!$O$14,INT((ROW()-13)/2),0)),IF(ISBLANK(OFFSET('9. METAS'!$O$20,INT((ROW()-14)/2),0)),"",OFFSET('9. METAS'!$O$20,INT((ROW()-14)/2),0)))</f>
        <v/>
      </c>
      <c r="L335" s="243" t="str">
        <f ca="1">IF(MOD(ROW()-13,2)=0,IF(ISBLANK(OFFSET('10. SEGUIMIENTO 2025'!$P$14,INT((ROW()-13)/2),0)),"",OFFSET('10. SEGUIMIENTO 2025'!$P$14,INT((ROW()-13)/2),0)),IF(ISBLANK(OFFSET('9. METAS'!$P$20,INT((ROW()-14)/2),0)),"",OFFSET('9. METAS'!$P$20,INT((ROW()-14)/2),0)))</f>
        <v/>
      </c>
      <c r="M335" s="244" t="str">
        <f ca="1">IF(MOD(ROW()-13,2)=0,IF(ISBLANK(OFFSET('10. SEGUIMIENTO 2025'!$Q$14,INT((ROW()-13)/2),0)),"",OFFSET('10. SEGUIMIENTO 2025'!$Q$14,INT((ROW()-13)/2),0)),IF(ISBLANK(OFFSET('9. METAS'!$Q$20,INT((ROW()-14)/2),0)),"",OFFSET('9. METAS'!$Q$20,INT((ROW()-14)/2),0)))</f>
        <v/>
      </c>
      <c r="N335" s="810" t="str">
        <f t="shared" ref="N335" ca="1" si="317">IFERROR(J335/J336,"ND")</f>
        <v>ND</v>
      </c>
      <c r="O335" s="812" t="str">
        <f t="shared" ref="O335" ca="1" si="318">IFERROR(((J335)/H335),"ND")</f>
        <v>ND</v>
      </c>
      <c r="P335" s="816"/>
    </row>
    <row r="336" spans="3:16">
      <c r="C336" s="789"/>
      <c r="D336" s="791"/>
      <c r="E336" s="791"/>
      <c r="F336" s="793"/>
      <c r="G336" s="795"/>
      <c r="H336" s="801"/>
      <c r="I336" s="805"/>
      <c r="J336" s="242" t="str">
        <f ca="1">IF(MOD(ROW()-13,2)=0,IF(ISBLANK(OFFSET('10. SEGUIMIENTO 2025'!$N$14,INT((ROW()-13)/2),0)),"",OFFSET('10. SEGUIMIENTO 2025'!$N$14,INT((ROW()-13)/2),0)),IF(ISBLANK(OFFSET('9. METAS'!$N$20,INT((ROW()-14)/2),0)),"",OFFSET('9. METAS'!$N$20,INT((ROW()-14)/2),0)))</f>
        <v/>
      </c>
      <c r="K336" s="243" t="str">
        <f ca="1">IF(MOD(ROW()-13,2)=0,IF(ISBLANK(OFFSET('10. SEGUIMIENTO 2025'!$O$14,INT((ROW()-13)/2),0)),"",OFFSET('10. SEGUIMIENTO 2025'!$O$14,INT((ROW()-13)/2),0)),IF(ISBLANK(OFFSET('9. METAS'!$O$20,INT((ROW()-14)/2),0)),"",OFFSET('9. METAS'!$O$20,INT((ROW()-14)/2),0)))</f>
        <v/>
      </c>
      <c r="L336" s="243" t="str">
        <f ca="1">IF(MOD(ROW()-13,2)=0,IF(ISBLANK(OFFSET('10. SEGUIMIENTO 2025'!$P$14,INT((ROW()-13)/2),0)),"",OFFSET('10. SEGUIMIENTO 2025'!$P$14,INT((ROW()-13)/2),0)),IF(ISBLANK(OFFSET('9. METAS'!$P$20,INT((ROW()-14)/2),0)),"",OFFSET('9. METAS'!$P$20,INT((ROW()-14)/2),0)))</f>
        <v/>
      </c>
      <c r="M336" s="244" t="str">
        <f ca="1">IF(MOD(ROW()-13,2)=0,IF(ISBLANK(OFFSET('10. SEGUIMIENTO 2025'!$Q$14,INT((ROW()-13)/2),0)),"",OFFSET('10. SEGUIMIENTO 2025'!$Q$14,INT((ROW()-13)/2),0)),IF(ISBLANK(OFFSET('9. METAS'!$Q$20,INT((ROW()-14)/2),0)),"",OFFSET('9. METAS'!$Q$20,INT((ROW()-14)/2),0)))</f>
        <v/>
      </c>
      <c r="N336" s="811"/>
      <c r="O336" s="813"/>
      <c r="P336" s="817"/>
    </row>
    <row r="337" spans="3:16">
      <c r="C337" s="797" t="str">
        <f ca="1">IF(ISBLANK(OFFSET('5. Pp (3 años)'!$C$45,INT((ROW()-13)/2),0)),"",OFFSET('5. Pp (3 años)'!$C$45,INT((ROW()-13)/2),0))</f>
        <v/>
      </c>
      <c r="D337" s="791" t="str">
        <f ca="1">IF(ISBLANK(OFFSET('5. Pp (3 años)'!$D$45,INT((ROW()-13)/2),0)),"",OFFSET('5. Pp (3 años)'!$D$45,INT((ROW()-13)/2),0))</f>
        <v/>
      </c>
      <c r="E337" s="791" t="str">
        <f ca="1">IF(ISBLANK(OFFSET('5. Pp (3 años)'!$E$45,INT((ROW()-13)/2),0)),"",OFFSET('5. Pp (3 años)'!$E$45,INT((ROW()-13)/2),0))</f>
        <v/>
      </c>
      <c r="F337" s="793" t="str">
        <f ca="1">IF(ISBLANK(OFFSET('5. Pp (3 años)'!$K$45,INT((ROW()-13)/2),0)),"",OFFSET('5. Pp (3 años)'!$K$45,INT((ROW()-13)/2),0))</f>
        <v/>
      </c>
      <c r="G337" s="795" t="str">
        <f ca="1">IF(ISBLANK(OFFSET('5. Pp (3 años)'!$H$45,INT((ROW()-13)/2),0)),"",OFFSET('5. Pp (3 años)'!$H$45,INT((ROW()-13)/2),0))</f>
        <v/>
      </c>
      <c r="H337" s="801" t="str">
        <f ca="1">IF(ISBLANK(OFFSET('9. METAS'!$K$20,INT((ROW()-13)/2),0)),"",OFFSET('9. METAS'!$K$20,INT((ROW()-13)/2),0))</f>
        <v/>
      </c>
      <c r="I337" s="804"/>
      <c r="J337" s="242">
        <f ca="1">IF(MOD(ROW()-13,2)=0,IF(ISBLANK(OFFSET('10. SEGUIMIENTO 2025'!$N$14,INT((ROW()-13)/2),0)),"",OFFSET('10. SEGUIMIENTO 2025'!$N$14,INT((ROW()-13)/2),0)),IF(ISBLANK(OFFSET('9. METAS'!$N$20,INT((ROW()-14)/2),0)),"",OFFSET('9. METAS'!$N$20,INT((ROW()-14)/2),0)))</f>
        <v>41</v>
      </c>
      <c r="K337" s="243" t="str">
        <f ca="1">IF(MOD(ROW()-13,2)=0,IF(ISBLANK(OFFSET('10. SEGUIMIENTO 2025'!$O$14,INT((ROW()-13)/2),0)),"",OFFSET('10. SEGUIMIENTO 2025'!$O$14,INT((ROW()-13)/2),0)),IF(ISBLANK(OFFSET('9. METAS'!$O$20,INT((ROW()-14)/2),0)),"",OFFSET('9. METAS'!$O$20,INT((ROW()-14)/2),0)))</f>
        <v/>
      </c>
      <c r="L337" s="243" t="str">
        <f ca="1">IF(MOD(ROW()-13,2)=0,IF(ISBLANK(OFFSET('10. SEGUIMIENTO 2025'!$P$14,INT((ROW()-13)/2),0)),"",OFFSET('10. SEGUIMIENTO 2025'!$P$14,INT((ROW()-13)/2),0)),IF(ISBLANK(OFFSET('9. METAS'!$P$20,INT((ROW()-14)/2),0)),"",OFFSET('9. METAS'!$P$20,INT((ROW()-14)/2),0)))</f>
        <v/>
      </c>
      <c r="M337" s="244" t="str">
        <f ca="1">IF(MOD(ROW()-13,2)=0,IF(ISBLANK(OFFSET('10. SEGUIMIENTO 2025'!$Q$14,INT((ROW()-13)/2),0)),"",OFFSET('10. SEGUIMIENTO 2025'!$Q$14,INT((ROW()-13)/2),0)),IF(ISBLANK(OFFSET('9. METAS'!$Q$20,INT((ROW()-14)/2),0)),"",OFFSET('9. METAS'!$Q$20,INT((ROW()-14)/2),0)))</f>
        <v/>
      </c>
      <c r="N337" s="810" t="str">
        <f t="shared" ref="N337" ca="1" si="319">IFERROR(J337/J338,"ND")</f>
        <v>ND</v>
      </c>
      <c r="O337" s="812" t="str">
        <f t="shared" ref="O337" ca="1" si="320">IFERROR(((J337)/H337),"ND")</f>
        <v>ND</v>
      </c>
      <c r="P337" s="816"/>
    </row>
    <row r="338" spans="3:16">
      <c r="C338" s="789"/>
      <c r="D338" s="791"/>
      <c r="E338" s="791"/>
      <c r="F338" s="793"/>
      <c r="G338" s="795"/>
      <c r="H338" s="801"/>
      <c r="I338" s="805"/>
      <c r="J338" s="242" t="str">
        <f ca="1">IF(MOD(ROW()-13,2)=0,IF(ISBLANK(OFFSET('10. SEGUIMIENTO 2025'!$N$14,INT((ROW()-13)/2),0)),"",OFFSET('10. SEGUIMIENTO 2025'!$N$14,INT((ROW()-13)/2),0)),IF(ISBLANK(OFFSET('9. METAS'!$N$20,INT((ROW()-14)/2),0)),"",OFFSET('9. METAS'!$N$20,INT((ROW()-14)/2),0)))</f>
        <v/>
      </c>
      <c r="K338" s="243" t="str">
        <f ca="1">IF(MOD(ROW()-13,2)=0,IF(ISBLANK(OFFSET('10. SEGUIMIENTO 2025'!$O$14,INT((ROW()-13)/2),0)),"",OFFSET('10. SEGUIMIENTO 2025'!$O$14,INT((ROW()-13)/2),0)),IF(ISBLANK(OFFSET('9. METAS'!$O$20,INT((ROW()-14)/2),0)),"",OFFSET('9. METAS'!$O$20,INT((ROW()-14)/2),0)))</f>
        <v/>
      </c>
      <c r="L338" s="243" t="str">
        <f ca="1">IF(MOD(ROW()-13,2)=0,IF(ISBLANK(OFFSET('10. SEGUIMIENTO 2025'!$P$14,INT((ROW()-13)/2),0)),"",OFFSET('10. SEGUIMIENTO 2025'!$P$14,INT((ROW()-13)/2),0)),IF(ISBLANK(OFFSET('9. METAS'!$P$20,INT((ROW()-14)/2),0)),"",OFFSET('9. METAS'!$P$20,INT((ROW()-14)/2),0)))</f>
        <v/>
      </c>
      <c r="M338" s="244" t="str">
        <f ca="1">IF(MOD(ROW()-13,2)=0,IF(ISBLANK(OFFSET('10. SEGUIMIENTO 2025'!$Q$14,INT((ROW()-13)/2),0)),"",OFFSET('10. SEGUIMIENTO 2025'!$Q$14,INT((ROW()-13)/2),0)),IF(ISBLANK(OFFSET('9. METAS'!$Q$20,INT((ROW()-14)/2),0)),"",OFFSET('9. METAS'!$Q$20,INT((ROW()-14)/2),0)))</f>
        <v/>
      </c>
      <c r="N338" s="811"/>
      <c r="O338" s="813"/>
      <c r="P338" s="817"/>
    </row>
    <row r="339" spans="3:16">
      <c r="C339" s="797" t="str">
        <f ca="1">IF(ISBLANK(OFFSET('5. Pp (3 años)'!$C$45,INT((ROW()-13)/2),0)),"",OFFSET('5. Pp (3 años)'!$C$45,INT((ROW()-13)/2),0))</f>
        <v/>
      </c>
      <c r="D339" s="791" t="str">
        <f ca="1">IF(ISBLANK(OFFSET('5. Pp (3 años)'!$D$45,INT((ROW()-13)/2),0)),"",OFFSET('5. Pp (3 años)'!$D$45,INT((ROW()-13)/2),0))</f>
        <v/>
      </c>
      <c r="E339" s="791" t="str">
        <f ca="1">IF(ISBLANK(OFFSET('5. Pp (3 años)'!$E$45,INT((ROW()-13)/2),0)),"",OFFSET('5. Pp (3 años)'!$E$45,INT((ROW()-13)/2),0))</f>
        <v/>
      </c>
      <c r="F339" s="793" t="str">
        <f ca="1">IF(ISBLANK(OFFSET('5. Pp (3 años)'!$K$45,INT((ROW()-13)/2),0)),"",OFFSET('5. Pp (3 años)'!$K$45,INT((ROW()-13)/2),0))</f>
        <v/>
      </c>
      <c r="G339" s="795" t="str">
        <f ca="1">IF(ISBLANK(OFFSET('5. Pp (3 años)'!$H$45,INT((ROW()-13)/2),0)),"",OFFSET('5. Pp (3 años)'!$H$45,INT((ROW()-13)/2),0))</f>
        <v/>
      </c>
      <c r="H339" s="801" t="str">
        <f ca="1">IF(ISBLANK(OFFSET('9. METAS'!$K$20,INT((ROW()-13)/2),0)),"",OFFSET('9. METAS'!$K$20,INT((ROW()-13)/2),0))</f>
        <v/>
      </c>
      <c r="I339" s="804"/>
      <c r="J339" s="242">
        <f ca="1">IF(MOD(ROW()-13,2)=0,IF(ISBLANK(OFFSET('10. SEGUIMIENTO 2025'!$N$14,INT((ROW()-13)/2),0)),"",OFFSET('10. SEGUIMIENTO 2025'!$N$14,INT((ROW()-13)/2),0)),IF(ISBLANK(OFFSET('9. METAS'!$N$20,INT((ROW()-14)/2),0)),"",OFFSET('9. METAS'!$N$20,INT((ROW()-14)/2),0)))</f>
        <v>41</v>
      </c>
      <c r="K339" s="243" t="str">
        <f ca="1">IF(MOD(ROW()-13,2)=0,IF(ISBLANK(OFFSET('10. SEGUIMIENTO 2025'!$O$14,INT((ROW()-13)/2),0)),"",OFFSET('10. SEGUIMIENTO 2025'!$O$14,INT((ROW()-13)/2),0)),IF(ISBLANK(OFFSET('9. METAS'!$O$20,INT((ROW()-14)/2),0)),"",OFFSET('9. METAS'!$O$20,INT((ROW()-14)/2),0)))</f>
        <v/>
      </c>
      <c r="L339" s="243" t="str">
        <f ca="1">IF(MOD(ROW()-13,2)=0,IF(ISBLANK(OFFSET('10. SEGUIMIENTO 2025'!$P$14,INT((ROW()-13)/2),0)),"",OFFSET('10. SEGUIMIENTO 2025'!$P$14,INT((ROW()-13)/2),0)),IF(ISBLANK(OFFSET('9. METAS'!$P$20,INT((ROW()-14)/2),0)),"",OFFSET('9. METAS'!$P$20,INT((ROW()-14)/2),0)))</f>
        <v/>
      </c>
      <c r="M339" s="244" t="str">
        <f ca="1">IF(MOD(ROW()-13,2)=0,IF(ISBLANK(OFFSET('10. SEGUIMIENTO 2025'!$Q$14,INT((ROW()-13)/2),0)),"",OFFSET('10. SEGUIMIENTO 2025'!$Q$14,INT((ROW()-13)/2),0)),IF(ISBLANK(OFFSET('9. METAS'!$Q$20,INT((ROW()-14)/2),0)),"",OFFSET('9. METAS'!$Q$20,INT((ROW()-14)/2),0)))</f>
        <v/>
      </c>
      <c r="N339" s="810" t="str">
        <f t="shared" ref="N339" ca="1" si="321">IFERROR(J339/J340,"ND")</f>
        <v>ND</v>
      </c>
      <c r="O339" s="812" t="str">
        <f t="shared" ref="O339" ca="1" si="322">IFERROR(((J339)/H339),"ND")</f>
        <v>ND</v>
      </c>
      <c r="P339" s="816"/>
    </row>
    <row r="340" spans="3:16">
      <c r="C340" s="789"/>
      <c r="D340" s="791"/>
      <c r="E340" s="791"/>
      <c r="F340" s="793"/>
      <c r="G340" s="795"/>
      <c r="H340" s="801"/>
      <c r="I340" s="805"/>
      <c r="J340" s="242" t="str">
        <f ca="1">IF(MOD(ROW()-13,2)=0,IF(ISBLANK(OFFSET('10. SEGUIMIENTO 2025'!$N$14,INT((ROW()-13)/2),0)),"",OFFSET('10. SEGUIMIENTO 2025'!$N$14,INT((ROW()-13)/2),0)),IF(ISBLANK(OFFSET('9. METAS'!$N$20,INT((ROW()-14)/2),0)),"",OFFSET('9. METAS'!$N$20,INT((ROW()-14)/2),0)))</f>
        <v/>
      </c>
      <c r="K340" s="243" t="str">
        <f ca="1">IF(MOD(ROW()-13,2)=0,IF(ISBLANK(OFFSET('10. SEGUIMIENTO 2025'!$O$14,INT((ROW()-13)/2),0)),"",OFFSET('10. SEGUIMIENTO 2025'!$O$14,INT((ROW()-13)/2),0)),IF(ISBLANK(OFFSET('9. METAS'!$O$20,INT((ROW()-14)/2),0)),"",OFFSET('9. METAS'!$O$20,INT((ROW()-14)/2),0)))</f>
        <v/>
      </c>
      <c r="L340" s="243" t="str">
        <f ca="1">IF(MOD(ROW()-13,2)=0,IF(ISBLANK(OFFSET('10. SEGUIMIENTO 2025'!$P$14,INT((ROW()-13)/2),0)),"",OFFSET('10. SEGUIMIENTO 2025'!$P$14,INT((ROW()-13)/2),0)),IF(ISBLANK(OFFSET('9. METAS'!$P$20,INT((ROW()-14)/2),0)),"",OFFSET('9. METAS'!$P$20,INT((ROW()-14)/2),0)))</f>
        <v/>
      </c>
      <c r="M340" s="244" t="str">
        <f ca="1">IF(MOD(ROW()-13,2)=0,IF(ISBLANK(OFFSET('10. SEGUIMIENTO 2025'!$Q$14,INT((ROW()-13)/2),0)),"",OFFSET('10. SEGUIMIENTO 2025'!$Q$14,INT((ROW()-13)/2),0)),IF(ISBLANK(OFFSET('9. METAS'!$Q$20,INT((ROW()-14)/2),0)),"",OFFSET('9. METAS'!$Q$20,INT((ROW()-14)/2),0)))</f>
        <v/>
      </c>
      <c r="N340" s="811"/>
      <c r="O340" s="813"/>
      <c r="P340" s="817"/>
    </row>
    <row r="341" spans="3:16">
      <c r="C341" s="797" t="str">
        <f ca="1">IF(ISBLANK(OFFSET('5. Pp (3 años)'!$C$45,INT((ROW()-13)/2),0)),"",OFFSET('5. Pp (3 años)'!$C$45,INT((ROW()-13)/2),0))</f>
        <v/>
      </c>
      <c r="D341" s="791" t="str">
        <f ca="1">IF(ISBLANK(OFFSET('5. Pp (3 años)'!$D$45,INT((ROW()-13)/2),0)),"",OFFSET('5. Pp (3 años)'!$D$45,INT((ROW()-13)/2),0))</f>
        <v/>
      </c>
      <c r="E341" s="791" t="str">
        <f ca="1">IF(ISBLANK(OFFSET('5. Pp (3 años)'!$E$45,INT((ROW()-13)/2),0)),"",OFFSET('5. Pp (3 años)'!$E$45,INT((ROW()-13)/2),0))</f>
        <v/>
      </c>
      <c r="F341" s="793" t="str">
        <f ca="1">IF(ISBLANK(OFFSET('5. Pp (3 años)'!$K$45,INT((ROW()-13)/2),0)),"",OFFSET('5. Pp (3 años)'!$K$45,INT((ROW()-13)/2),0))</f>
        <v/>
      </c>
      <c r="G341" s="795" t="str">
        <f ca="1">IF(ISBLANK(OFFSET('5. Pp (3 años)'!$H$45,INT((ROW()-13)/2),0)),"",OFFSET('5. Pp (3 años)'!$H$45,INT((ROW()-13)/2),0))</f>
        <v/>
      </c>
      <c r="H341" s="801" t="str">
        <f ca="1">IF(ISBLANK(OFFSET('9. METAS'!$K$20,INT((ROW()-13)/2),0)),"",OFFSET('9. METAS'!$K$20,INT((ROW()-13)/2),0))</f>
        <v/>
      </c>
      <c r="I341" s="804"/>
      <c r="J341" s="242">
        <f ca="1">IF(MOD(ROW()-13,2)=0,IF(ISBLANK(OFFSET('10. SEGUIMIENTO 2025'!$N$14,INT((ROW()-13)/2),0)),"",OFFSET('10. SEGUIMIENTO 2025'!$N$14,INT((ROW()-13)/2),0)),IF(ISBLANK(OFFSET('9. METAS'!$N$20,INT((ROW()-14)/2),0)),"",OFFSET('9. METAS'!$N$20,INT((ROW()-14)/2),0)))</f>
        <v>41</v>
      </c>
      <c r="K341" s="243" t="str">
        <f ca="1">IF(MOD(ROW()-13,2)=0,IF(ISBLANK(OFFSET('10. SEGUIMIENTO 2025'!$O$14,INT((ROW()-13)/2),0)),"",OFFSET('10. SEGUIMIENTO 2025'!$O$14,INT((ROW()-13)/2),0)),IF(ISBLANK(OFFSET('9. METAS'!$O$20,INT((ROW()-14)/2),0)),"",OFFSET('9. METAS'!$O$20,INT((ROW()-14)/2),0)))</f>
        <v/>
      </c>
      <c r="L341" s="243" t="str">
        <f ca="1">IF(MOD(ROW()-13,2)=0,IF(ISBLANK(OFFSET('10. SEGUIMIENTO 2025'!$P$14,INT((ROW()-13)/2),0)),"",OFFSET('10. SEGUIMIENTO 2025'!$P$14,INT((ROW()-13)/2),0)),IF(ISBLANK(OFFSET('9. METAS'!$P$20,INT((ROW()-14)/2),0)),"",OFFSET('9. METAS'!$P$20,INT((ROW()-14)/2),0)))</f>
        <v/>
      </c>
      <c r="M341" s="244" t="str">
        <f ca="1">IF(MOD(ROW()-13,2)=0,IF(ISBLANK(OFFSET('10. SEGUIMIENTO 2025'!$Q$14,INT((ROW()-13)/2),0)),"",OFFSET('10. SEGUIMIENTO 2025'!$Q$14,INT((ROW()-13)/2),0)),IF(ISBLANK(OFFSET('9. METAS'!$Q$20,INT((ROW()-14)/2),0)),"",OFFSET('9. METAS'!$Q$20,INT((ROW()-14)/2),0)))</f>
        <v/>
      </c>
      <c r="N341" s="810" t="str">
        <f t="shared" ref="N341" ca="1" si="323">IFERROR(J341/J342,"ND")</f>
        <v>ND</v>
      </c>
      <c r="O341" s="812" t="str">
        <f t="shared" ref="O341" ca="1" si="324">IFERROR(((J341)/H341),"ND")</f>
        <v>ND</v>
      </c>
      <c r="P341" s="816"/>
    </row>
    <row r="342" spans="3:16">
      <c r="C342" s="789"/>
      <c r="D342" s="791"/>
      <c r="E342" s="791"/>
      <c r="F342" s="793"/>
      <c r="G342" s="795"/>
      <c r="H342" s="801"/>
      <c r="I342" s="805"/>
      <c r="J342" s="242" t="str">
        <f ca="1">IF(MOD(ROW()-13,2)=0,IF(ISBLANK(OFFSET('10. SEGUIMIENTO 2025'!$N$14,INT((ROW()-13)/2),0)),"",OFFSET('10. SEGUIMIENTO 2025'!$N$14,INT((ROW()-13)/2),0)),IF(ISBLANK(OFFSET('9. METAS'!$N$20,INT((ROW()-14)/2),0)),"",OFFSET('9. METAS'!$N$20,INT((ROW()-14)/2),0)))</f>
        <v/>
      </c>
      <c r="K342" s="243" t="str">
        <f ca="1">IF(MOD(ROW()-13,2)=0,IF(ISBLANK(OFFSET('10. SEGUIMIENTO 2025'!$O$14,INT((ROW()-13)/2),0)),"",OFFSET('10. SEGUIMIENTO 2025'!$O$14,INT((ROW()-13)/2),0)),IF(ISBLANK(OFFSET('9. METAS'!$O$20,INT((ROW()-14)/2),0)),"",OFFSET('9. METAS'!$O$20,INT((ROW()-14)/2),0)))</f>
        <v/>
      </c>
      <c r="L342" s="243" t="str">
        <f ca="1">IF(MOD(ROW()-13,2)=0,IF(ISBLANK(OFFSET('10. SEGUIMIENTO 2025'!$P$14,INT((ROW()-13)/2),0)),"",OFFSET('10. SEGUIMIENTO 2025'!$P$14,INT((ROW()-13)/2),0)),IF(ISBLANK(OFFSET('9. METAS'!$P$20,INT((ROW()-14)/2),0)),"",OFFSET('9. METAS'!$P$20,INT((ROW()-14)/2),0)))</f>
        <v/>
      </c>
      <c r="M342" s="244" t="str">
        <f ca="1">IF(MOD(ROW()-13,2)=0,IF(ISBLANK(OFFSET('10. SEGUIMIENTO 2025'!$Q$14,INT((ROW()-13)/2),0)),"",OFFSET('10. SEGUIMIENTO 2025'!$Q$14,INT((ROW()-13)/2),0)),IF(ISBLANK(OFFSET('9. METAS'!$Q$20,INT((ROW()-14)/2),0)),"",OFFSET('9. METAS'!$Q$20,INT((ROW()-14)/2),0)))</f>
        <v/>
      </c>
      <c r="N342" s="811"/>
      <c r="O342" s="813"/>
      <c r="P342" s="817"/>
    </row>
    <row r="343" spans="3:16">
      <c r="C343" s="797" t="str">
        <f ca="1">IF(ISBLANK(OFFSET('5. Pp (3 años)'!$C$45,INT((ROW()-13)/2),0)),"",OFFSET('5. Pp (3 años)'!$C$45,INT((ROW()-13)/2),0))</f>
        <v/>
      </c>
      <c r="D343" s="791" t="str">
        <f ca="1">IF(ISBLANK(OFFSET('5. Pp (3 años)'!$D$45,INT((ROW()-13)/2),0)),"",OFFSET('5. Pp (3 años)'!$D$45,INT((ROW()-13)/2),0))</f>
        <v/>
      </c>
      <c r="E343" s="791" t="str">
        <f ca="1">IF(ISBLANK(OFFSET('5. Pp (3 años)'!$E$45,INT((ROW()-13)/2),0)),"",OFFSET('5. Pp (3 años)'!$E$45,INT((ROW()-13)/2),0))</f>
        <v/>
      </c>
      <c r="F343" s="793" t="str">
        <f ca="1">IF(ISBLANK(OFFSET('5. Pp (3 años)'!$K$45,INT((ROW()-13)/2),0)),"",OFFSET('5. Pp (3 años)'!$K$45,INT((ROW()-13)/2),0))</f>
        <v/>
      </c>
      <c r="G343" s="795" t="str">
        <f ca="1">IF(ISBLANK(OFFSET('5. Pp (3 años)'!$H$45,INT((ROW()-13)/2),0)),"",OFFSET('5. Pp (3 años)'!$H$45,INT((ROW()-13)/2),0))</f>
        <v/>
      </c>
      <c r="H343" s="801" t="str">
        <f ca="1">IF(ISBLANK(OFFSET('9. METAS'!$K$20,INT((ROW()-13)/2),0)),"",OFFSET('9. METAS'!$K$20,INT((ROW()-13)/2),0))</f>
        <v/>
      </c>
      <c r="I343" s="804"/>
      <c r="J343" s="242">
        <f ca="1">IF(MOD(ROW()-13,2)=0,IF(ISBLANK(OFFSET('10. SEGUIMIENTO 2025'!$N$14,INT((ROW()-13)/2),0)),"",OFFSET('10. SEGUIMIENTO 2025'!$N$14,INT((ROW()-13)/2),0)),IF(ISBLANK(OFFSET('9. METAS'!$N$20,INT((ROW()-14)/2),0)),"",OFFSET('9. METAS'!$N$20,INT((ROW()-14)/2),0)))</f>
        <v>41</v>
      </c>
      <c r="K343" s="243" t="str">
        <f ca="1">IF(MOD(ROW()-13,2)=0,IF(ISBLANK(OFFSET('10. SEGUIMIENTO 2025'!$O$14,INT((ROW()-13)/2),0)),"",OFFSET('10. SEGUIMIENTO 2025'!$O$14,INT((ROW()-13)/2),0)),IF(ISBLANK(OFFSET('9. METAS'!$O$20,INT((ROW()-14)/2),0)),"",OFFSET('9. METAS'!$O$20,INT((ROW()-14)/2),0)))</f>
        <v/>
      </c>
      <c r="L343" s="243" t="str">
        <f ca="1">IF(MOD(ROW()-13,2)=0,IF(ISBLANK(OFFSET('10. SEGUIMIENTO 2025'!$P$14,INT((ROW()-13)/2),0)),"",OFFSET('10. SEGUIMIENTO 2025'!$P$14,INT((ROW()-13)/2),0)),IF(ISBLANK(OFFSET('9. METAS'!$P$20,INT((ROW()-14)/2),0)),"",OFFSET('9. METAS'!$P$20,INT((ROW()-14)/2),0)))</f>
        <v/>
      </c>
      <c r="M343" s="244" t="str">
        <f ca="1">IF(MOD(ROW()-13,2)=0,IF(ISBLANK(OFFSET('10. SEGUIMIENTO 2025'!$Q$14,INT((ROW()-13)/2),0)),"",OFFSET('10. SEGUIMIENTO 2025'!$Q$14,INT((ROW()-13)/2),0)),IF(ISBLANK(OFFSET('9. METAS'!$Q$20,INT((ROW()-14)/2),0)),"",OFFSET('9. METAS'!$Q$20,INT((ROW()-14)/2),0)))</f>
        <v/>
      </c>
      <c r="N343" s="810" t="str">
        <f t="shared" ref="N343" ca="1" si="325">IFERROR(J343/J344,"ND")</f>
        <v>ND</v>
      </c>
      <c r="O343" s="812" t="str">
        <f t="shared" ref="O343" ca="1" si="326">IFERROR(((J343)/H343),"ND")</f>
        <v>ND</v>
      </c>
      <c r="P343" s="816"/>
    </row>
    <row r="344" spans="3:16">
      <c r="C344" s="789"/>
      <c r="D344" s="791"/>
      <c r="E344" s="791"/>
      <c r="F344" s="793"/>
      <c r="G344" s="795"/>
      <c r="H344" s="801"/>
      <c r="I344" s="805"/>
      <c r="J344" s="242" t="str">
        <f ca="1">IF(MOD(ROW()-13,2)=0,IF(ISBLANK(OFFSET('10. SEGUIMIENTO 2025'!$N$14,INT((ROW()-13)/2),0)),"",OFFSET('10. SEGUIMIENTO 2025'!$N$14,INT((ROW()-13)/2),0)),IF(ISBLANK(OFFSET('9. METAS'!$N$20,INT((ROW()-14)/2),0)),"",OFFSET('9. METAS'!$N$20,INT((ROW()-14)/2),0)))</f>
        <v/>
      </c>
      <c r="K344" s="243" t="str">
        <f ca="1">IF(MOD(ROW()-13,2)=0,IF(ISBLANK(OFFSET('10. SEGUIMIENTO 2025'!$O$14,INT((ROW()-13)/2),0)),"",OFFSET('10. SEGUIMIENTO 2025'!$O$14,INT((ROW()-13)/2),0)),IF(ISBLANK(OFFSET('9. METAS'!$O$20,INT((ROW()-14)/2),0)),"",OFFSET('9. METAS'!$O$20,INT((ROW()-14)/2),0)))</f>
        <v/>
      </c>
      <c r="L344" s="243" t="str">
        <f ca="1">IF(MOD(ROW()-13,2)=0,IF(ISBLANK(OFFSET('10. SEGUIMIENTO 2025'!$P$14,INT((ROW()-13)/2),0)),"",OFFSET('10. SEGUIMIENTO 2025'!$P$14,INT((ROW()-13)/2),0)),IF(ISBLANK(OFFSET('9. METAS'!$P$20,INT((ROW()-14)/2),0)),"",OFFSET('9. METAS'!$P$20,INT((ROW()-14)/2),0)))</f>
        <v/>
      </c>
      <c r="M344" s="244" t="str">
        <f ca="1">IF(MOD(ROW()-13,2)=0,IF(ISBLANK(OFFSET('10. SEGUIMIENTO 2025'!$Q$14,INT((ROW()-13)/2),0)),"",OFFSET('10. SEGUIMIENTO 2025'!$Q$14,INT((ROW()-13)/2),0)),IF(ISBLANK(OFFSET('9. METAS'!$Q$20,INT((ROW()-14)/2),0)),"",OFFSET('9. METAS'!$Q$20,INT((ROW()-14)/2),0)))</f>
        <v/>
      </c>
      <c r="N344" s="811"/>
      <c r="O344" s="813"/>
      <c r="P344" s="817"/>
    </row>
    <row r="345" spans="3:16">
      <c r="C345" s="797" t="str">
        <f ca="1">IF(ISBLANK(OFFSET('5. Pp (3 años)'!$C$45,INT((ROW()-13)/2),0)),"",OFFSET('5. Pp (3 años)'!$C$45,INT((ROW()-13)/2),0))</f>
        <v/>
      </c>
      <c r="D345" s="791" t="str">
        <f ca="1">IF(ISBLANK(OFFSET('5. Pp (3 años)'!$D$45,INT((ROW()-13)/2),0)),"",OFFSET('5. Pp (3 años)'!$D$45,INT((ROW()-13)/2),0))</f>
        <v/>
      </c>
      <c r="E345" s="791" t="str">
        <f ca="1">IF(ISBLANK(OFFSET('5. Pp (3 años)'!$E$45,INT((ROW()-13)/2),0)),"",OFFSET('5. Pp (3 años)'!$E$45,INT((ROW()-13)/2),0))</f>
        <v/>
      </c>
      <c r="F345" s="793" t="str">
        <f ca="1">IF(ISBLANK(OFFSET('5. Pp (3 años)'!$K$45,INT((ROW()-13)/2),0)),"",OFFSET('5. Pp (3 años)'!$K$45,INT((ROW()-13)/2),0))</f>
        <v/>
      </c>
      <c r="G345" s="795" t="str">
        <f ca="1">IF(ISBLANK(OFFSET('5. Pp (3 años)'!$H$45,INT((ROW()-13)/2),0)),"",OFFSET('5. Pp (3 años)'!$H$45,INT((ROW()-13)/2),0))</f>
        <v/>
      </c>
      <c r="H345" s="801" t="str">
        <f ca="1">IF(ISBLANK(OFFSET('9. METAS'!$K$20,INT((ROW()-13)/2),0)),"",OFFSET('9. METAS'!$K$20,INT((ROW()-13)/2),0))</f>
        <v/>
      </c>
      <c r="I345" s="804"/>
      <c r="J345" s="242">
        <f ca="1">IF(MOD(ROW()-13,2)=0,IF(ISBLANK(OFFSET('10. SEGUIMIENTO 2025'!$N$14,INT((ROW()-13)/2),0)),"",OFFSET('10. SEGUIMIENTO 2025'!$N$14,INT((ROW()-13)/2),0)),IF(ISBLANK(OFFSET('9. METAS'!$N$20,INT((ROW()-14)/2),0)),"",OFFSET('9. METAS'!$N$20,INT((ROW()-14)/2),0)))</f>
        <v>41</v>
      </c>
      <c r="K345" s="243" t="str">
        <f ca="1">IF(MOD(ROW()-13,2)=0,IF(ISBLANK(OFFSET('10. SEGUIMIENTO 2025'!$O$14,INT((ROW()-13)/2),0)),"",OFFSET('10. SEGUIMIENTO 2025'!$O$14,INT((ROW()-13)/2),0)),IF(ISBLANK(OFFSET('9. METAS'!$O$20,INT((ROW()-14)/2),0)),"",OFFSET('9. METAS'!$O$20,INT((ROW()-14)/2),0)))</f>
        <v/>
      </c>
      <c r="L345" s="243" t="str">
        <f ca="1">IF(MOD(ROW()-13,2)=0,IF(ISBLANK(OFFSET('10. SEGUIMIENTO 2025'!$P$14,INT((ROW()-13)/2),0)),"",OFFSET('10. SEGUIMIENTO 2025'!$P$14,INT((ROW()-13)/2),0)),IF(ISBLANK(OFFSET('9. METAS'!$P$20,INT((ROW()-14)/2),0)),"",OFFSET('9. METAS'!$P$20,INT((ROW()-14)/2),0)))</f>
        <v/>
      </c>
      <c r="M345" s="244" t="str">
        <f ca="1">IF(MOD(ROW()-13,2)=0,IF(ISBLANK(OFFSET('10. SEGUIMIENTO 2025'!$Q$14,INT((ROW()-13)/2),0)),"",OFFSET('10. SEGUIMIENTO 2025'!$Q$14,INT((ROW()-13)/2),0)),IF(ISBLANK(OFFSET('9. METAS'!$Q$20,INT((ROW()-14)/2),0)),"",OFFSET('9. METAS'!$Q$20,INT((ROW()-14)/2),0)))</f>
        <v/>
      </c>
      <c r="N345" s="810" t="str">
        <f t="shared" ref="N345" ca="1" si="327">IFERROR(J345/J346,"ND")</f>
        <v>ND</v>
      </c>
      <c r="O345" s="812" t="str">
        <f t="shared" ref="O345" ca="1" si="328">IFERROR(((J345)/H345),"ND")</f>
        <v>ND</v>
      </c>
      <c r="P345" s="816"/>
    </row>
    <row r="346" spans="3:16">
      <c r="C346" s="789"/>
      <c r="D346" s="791"/>
      <c r="E346" s="791"/>
      <c r="F346" s="793"/>
      <c r="G346" s="795"/>
      <c r="H346" s="801"/>
      <c r="I346" s="805"/>
      <c r="J346" s="242" t="str">
        <f ca="1">IF(MOD(ROW()-13,2)=0,IF(ISBLANK(OFFSET('10. SEGUIMIENTO 2025'!$N$14,INT((ROW()-13)/2),0)),"",OFFSET('10. SEGUIMIENTO 2025'!$N$14,INT((ROW()-13)/2),0)),IF(ISBLANK(OFFSET('9. METAS'!$N$20,INT((ROW()-14)/2),0)),"",OFFSET('9. METAS'!$N$20,INT((ROW()-14)/2),0)))</f>
        <v/>
      </c>
      <c r="K346" s="243" t="str">
        <f ca="1">IF(MOD(ROW()-13,2)=0,IF(ISBLANK(OFFSET('10. SEGUIMIENTO 2025'!$O$14,INT((ROW()-13)/2),0)),"",OFFSET('10. SEGUIMIENTO 2025'!$O$14,INT((ROW()-13)/2),0)),IF(ISBLANK(OFFSET('9. METAS'!$O$20,INT((ROW()-14)/2),0)),"",OFFSET('9. METAS'!$O$20,INT((ROW()-14)/2),0)))</f>
        <v/>
      </c>
      <c r="L346" s="243" t="str">
        <f ca="1">IF(MOD(ROW()-13,2)=0,IF(ISBLANK(OFFSET('10. SEGUIMIENTO 2025'!$P$14,INT((ROW()-13)/2),0)),"",OFFSET('10. SEGUIMIENTO 2025'!$P$14,INT((ROW()-13)/2),0)),IF(ISBLANK(OFFSET('9. METAS'!$P$20,INT((ROW()-14)/2),0)),"",OFFSET('9. METAS'!$P$20,INT((ROW()-14)/2),0)))</f>
        <v/>
      </c>
      <c r="M346" s="244" t="str">
        <f ca="1">IF(MOD(ROW()-13,2)=0,IF(ISBLANK(OFFSET('10. SEGUIMIENTO 2025'!$Q$14,INT((ROW()-13)/2),0)),"",OFFSET('10. SEGUIMIENTO 2025'!$Q$14,INT((ROW()-13)/2),0)),IF(ISBLANK(OFFSET('9. METAS'!$Q$20,INT((ROW()-14)/2),0)),"",OFFSET('9. METAS'!$Q$20,INT((ROW()-14)/2),0)))</f>
        <v/>
      </c>
      <c r="N346" s="811"/>
      <c r="O346" s="813"/>
      <c r="P346" s="817"/>
    </row>
    <row r="347" spans="3:16">
      <c r="C347" s="797" t="str">
        <f ca="1">IF(ISBLANK(OFFSET('5. Pp (3 años)'!$C$45,INT((ROW()-13)/2),0)),"",OFFSET('5. Pp (3 años)'!$C$45,INT((ROW()-13)/2),0))</f>
        <v/>
      </c>
      <c r="D347" s="791" t="str">
        <f ca="1">IF(ISBLANK(OFFSET('5. Pp (3 años)'!$D$45,INT((ROW()-13)/2),0)),"",OFFSET('5. Pp (3 años)'!$D$45,INT((ROW()-13)/2),0))</f>
        <v/>
      </c>
      <c r="E347" s="791" t="str">
        <f ca="1">IF(ISBLANK(OFFSET('5. Pp (3 años)'!$E$45,INT((ROW()-13)/2),0)),"",OFFSET('5. Pp (3 años)'!$E$45,INT((ROW()-13)/2),0))</f>
        <v/>
      </c>
      <c r="F347" s="793" t="str">
        <f ca="1">IF(ISBLANK(OFFSET('5. Pp (3 años)'!$K$45,INT((ROW()-13)/2),0)),"",OFFSET('5. Pp (3 años)'!$K$45,INT((ROW()-13)/2),0))</f>
        <v/>
      </c>
      <c r="G347" s="795" t="str">
        <f ca="1">IF(ISBLANK(OFFSET('5. Pp (3 años)'!$H$45,INT((ROW()-13)/2),0)),"",OFFSET('5. Pp (3 años)'!$H$45,INT((ROW()-13)/2),0))</f>
        <v/>
      </c>
      <c r="H347" s="801" t="str">
        <f ca="1">IF(ISBLANK(OFFSET('9. METAS'!$K$20,INT((ROW()-13)/2),0)),"",OFFSET('9. METAS'!$K$20,INT((ROW()-13)/2),0))</f>
        <v/>
      </c>
      <c r="I347" s="804"/>
      <c r="J347" s="242">
        <f ca="1">IF(MOD(ROW()-13,2)=0,IF(ISBLANK(OFFSET('10. SEGUIMIENTO 2025'!$N$14,INT((ROW()-13)/2),0)),"",OFFSET('10. SEGUIMIENTO 2025'!$N$14,INT((ROW()-13)/2),0)),IF(ISBLANK(OFFSET('9. METAS'!$N$20,INT((ROW()-14)/2),0)),"",OFFSET('9. METAS'!$N$20,INT((ROW()-14)/2),0)))</f>
        <v>41</v>
      </c>
      <c r="K347" s="243" t="str">
        <f ca="1">IF(MOD(ROW()-13,2)=0,IF(ISBLANK(OFFSET('10. SEGUIMIENTO 2025'!$O$14,INT((ROW()-13)/2),0)),"",OFFSET('10. SEGUIMIENTO 2025'!$O$14,INT((ROW()-13)/2),0)),IF(ISBLANK(OFFSET('9. METAS'!$O$20,INT((ROW()-14)/2),0)),"",OFFSET('9. METAS'!$O$20,INT((ROW()-14)/2),0)))</f>
        <v/>
      </c>
      <c r="L347" s="243" t="str">
        <f ca="1">IF(MOD(ROW()-13,2)=0,IF(ISBLANK(OFFSET('10. SEGUIMIENTO 2025'!$P$14,INT((ROW()-13)/2),0)),"",OFFSET('10. SEGUIMIENTO 2025'!$P$14,INT((ROW()-13)/2),0)),IF(ISBLANK(OFFSET('9. METAS'!$P$20,INT((ROW()-14)/2),0)),"",OFFSET('9. METAS'!$P$20,INT((ROW()-14)/2),0)))</f>
        <v/>
      </c>
      <c r="M347" s="244" t="str">
        <f ca="1">IF(MOD(ROW()-13,2)=0,IF(ISBLANK(OFFSET('10. SEGUIMIENTO 2025'!$Q$14,INT((ROW()-13)/2),0)),"",OFFSET('10. SEGUIMIENTO 2025'!$Q$14,INT((ROW()-13)/2),0)),IF(ISBLANK(OFFSET('9. METAS'!$Q$20,INT((ROW()-14)/2),0)),"",OFFSET('9. METAS'!$Q$20,INT((ROW()-14)/2),0)))</f>
        <v/>
      </c>
      <c r="N347" s="810" t="str">
        <f t="shared" ref="N347" ca="1" si="329">IFERROR(J347/J348,"ND")</f>
        <v>ND</v>
      </c>
      <c r="O347" s="812" t="str">
        <f t="shared" ref="O347" ca="1" si="330">IFERROR(((J347)/H347),"ND")</f>
        <v>ND</v>
      </c>
      <c r="P347" s="816"/>
    </row>
    <row r="348" spans="3:16">
      <c r="C348" s="789"/>
      <c r="D348" s="791"/>
      <c r="E348" s="791"/>
      <c r="F348" s="793"/>
      <c r="G348" s="795"/>
      <c r="H348" s="801"/>
      <c r="I348" s="805"/>
      <c r="J348" s="242" t="str">
        <f ca="1">IF(MOD(ROW()-13,2)=0,IF(ISBLANK(OFFSET('10. SEGUIMIENTO 2025'!$N$14,INT((ROW()-13)/2),0)),"",OFFSET('10. SEGUIMIENTO 2025'!$N$14,INT((ROW()-13)/2),0)),IF(ISBLANK(OFFSET('9. METAS'!$N$20,INT((ROW()-14)/2),0)),"",OFFSET('9. METAS'!$N$20,INT((ROW()-14)/2),0)))</f>
        <v/>
      </c>
      <c r="K348" s="243" t="str">
        <f ca="1">IF(MOD(ROW()-13,2)=0,IF(ISBLANK(OFFSET('10. SEGUIMIENTO 2025'!$O$14,INT((ROW()-13)/2),0)),"",OFFSET('10. SEGUIMIENTO 2025'!$O$14,INT((ROW()-13)/2),0)),IF(ISBLANK(OFFSET('9. METAS'!$O$20,INT((ROW()-14)/2),0)),"",OFFSET('9. METAS'!$O$20,INT((ROW()-14)/2),0)))</f>
        <v/>
      </c>
      <c r="L348" s="243" t="str">
        <f ca="1">IF(MOD(ROW()-13,2)=0,IF(ISBLANK(OFFSET('10. SEGUIMIENTO 2025'!$P$14,INT((ROW()-13)/2),0)),"",OFFSET('10. SEGUIMIENTO 2025'!$P$14,INT((ROW()-13)/2),0)),IF(ISBLANK(OFFSET('9. METAS'!$P$20,INT((ROW()-14)/2),0)),"",OFFSET('9. METAS'!$P$20,INT((ROW()-14)/2),0)))</f>
        <v/>
      </c>
      <c r="M348" s="244" t="str">
        <f ca="1">IF(MOD(ROW()-13,2)=0,IF(ISBLANK(OFFSET('10. SEGUIMIENTO 2025'!$Q$14,INT((ROW()-13)/2),0)),"",OFFSET('10. SEGUIMIENTO 2025'!$Q$14,INT((ROW()-13)/2),0)),IF(ISBLANK(OFFSET('9. METAS'!$Q$20,INT((ROW()-14)/2),0)),"",OFFSET('9. METAS'!$Q$20,INT((ROW()-14)/2),0)))</f>
        <v/>
      </c>
      <c r="N348" s="811"/>
      <c r="O348" s="813"/>
      <c r="P348" s="817"/>
    </row>
    <row r="349" spans="3:16">
      <c r="C349" s="797" t="str">
        <f ca="1">IF(ISBLANK(OFFSET('5. Pp (3 años)'!$C$45,INT((ROW()-13)/2),0)),"",OFFSET('5. Pp (3 años)'!$C$45,INT((ROW()-13)/2),0))</f>
        <v/>
      </c>
      <c r="D349" s="791" t="str">
        <f ca="1">IF(ISBLANK(OFFSET('5. Pp (3 años)'!$D$45,INT((ROW()-13)/2),0)),"",OFFSET('5. Pp (3 años)'!$D$45,INT((ROW()-13)/2),0))</f>
        <v/>
      </c>
      <c r="E349" s="791" t="str">
        <f ca="1">IF(ISBLANK(OFFSET('5. Pp (3 años)'!$E$45,INT((ROW()-13)/2),0)),"",OFFSET('5. Pp (3 años)'!$E$45,INT((ROW()-13)/2),0))</f>
        <v/>
      </c>
      <c r="F349" s="793" t="str">
        <f ca="1">IF(ISBLANK(OFFSET('5. Pp (3 años)'!$K$45,INT((ROW()-13)/2),0)),"",OFFSET('5. Pp (3 años)'!$K$45,INT((ROW()-13)/2),0))</f>
        <v/>
      </c>
      <c r="G349" s="795" t="str">
        <f ca="1">IF(ISBLANK(OFFSET('5. Pp (3 años)'!$H$45,INT((ROW()-13)/2),0)),"",OFFSET('5. Pp (3 años)'!$H$45,INT((ROW()-13)/2),0))</f>
        <v/>
      </c>
      <c r="H349" s="801" t="str">
        <f ca="1">IF(ISBLANK(OFFSET('9. METAS'!$K$20,INT((ROW()-13)/2),0)),"",OFFSET('9. METAS'!$K$20,INT((ROW()-13)/2),0))</f>
        <v/>
      </c>
      <c r="I349" s="804"/>
      <c r="J349" s="242">
        <f ca="1">IF(MOD(ROW()-13,2)=0,IF(ISBLANK(OFFSET('10. SEGUIMIENTO 2025'!$N$14,INT((ROW()-13)/2),0)),"",OFFSET('10. SEGUIMIENTO 2025'!$N$14,INT((ROW()-13)/2),0)),IF(ISBLANK(OFFSET('9. METAS'!$N$20,INT((ROW()-14)/2),0)),"",OFFSET('9. METAS'!$N$20,INT((ROW()-14)/2),0)))</f>
        <v>41</v>
      </c>
      <c r="K349" s="243" t="str">
        <f ca="1">IF(MOD(ROW()-13,2)=0,IF(ISBLANK(OFFSET('10. SEGUIMIENTO 2025'!$O$14,INT((ROW()-13)/2),0)),"",OFFSET('10. SEGUIMIENTO 2025'!$O$14,INT((ROW()-13)/2),0)),IF(ISBLANK(OFFSET('9. METAS'!$O$20,INT((ROW()-14)/2),0)),"",OFFSET('9. METAS'!$O$20,INT((ROW()-14)/2),0)))</f>
        <v/>
      </c>
      <c r="L349" s="243" t="str">
        <f ca="1">IF(MOD(ROW()-13,2)=0,IF(ISBLANK(OFFSET('10. SEGUIMIENTO 2025'!$P$14,INT((ROW()-13)/2),0)),"",OFFSET('10. SEGUIMIENTO 2025'!$P$14,INT((ROW()-13)/2),0)),IF(ISBLANK(OFFSET('9. METAS'!$P$20,INT((ROW()-14)/2),0)),"",OFFSET('9. METAS'!$P$20,INT((ROW()-14)/2),0)))</f>
        <v/>
      </c>
      <c r="M349" s="244" t="str">
        <f ca="1">IF(MOD(ROW()-13,2)=0,IF(ISBLANK(OFFSET('10. SEGUIMIENTO 2025'!$Q$14,INT((ROW()-13)/2),0)),"",OFFSET('10. SEGUIMIENTO 2025'!$Q$14,INT((ROW()-13)/2),0)),IF(ISBLANK(OFFSET('9. METAS'!$Q$20,INT((ROW()-14)/2),0)),"",OFFSET('9. METAS'!$Q$20,INT((ROW()-14)/2),0)))</f>
        <v/>
      </c>
      <c r="N349" s="810" t="str">
        <f t="shared" ref="N349" ca="1" si="331">IFERROR(J349/J350,"ND")</f>
        <v>ND</v>
      </c>
      <c r="O349" s="812" t="str">
        <f t="shared" ref="O349" ca="1" si="332">IFERROR(((J349)/H349),"ND")</f>
        <v>ND</v>
      </c>
      <c r="P349" s="816"/>
    </row>
    <row r="350" spans="3:16">
      <c r="C350" s="789"/>
      <c r="D350" s="791"/>
      <c r="E350" s="791"/>
      <c r="F350" s="793"/>
      <c r="G350" s="795"/>
      <c r="H350" s="801"/>
      <c r="I350" s="805"/>
      <c r="J350" s="242" t="str">
        <f ca="1">IF(MOD(ROW()-13,2)=0,IF(ISBLANK(OFFSET('10. SEGUIMIENTO 2025'!$N$14,INT((ROW()-13)/2),0)),"",OFFSET('10. SEGUIMIENTO 2025'!$N$14,INT((ROW()-13)/2),0)),IF(ISBLANK(OFFSET('9. METAS'!$N$20,INT((ROW()-14)/2),0)),"",OFFSET('9. METAS'!$N$20,INT((ROW()-14)/2),0)))</f>
        <v/>
      </c>
      <c r="K350" s="243" t="str">
        <f ca="1">IF(MOD(ROW()-13,2)=0,IF(ISBLANK(OFFSET('10. SEGUIMIENTO 2025'!$O$14,INT((ROW()-13)/2),0)),"",OFFSET('10. SEGUIMIENTO 2025'!$O$14,INT((ROW()-13)/2),0)),IF(ISBLANK(OFFSET('9. METAS'!$O$20,INT((ROW()-14)/2),0)),"",OFFSET('9. METAS'!$O$20,INT((ROW()-14)/2),0)))</f>
        <v/>
      </c>
      <c r="L350" s="243" t="str">
        <f ca="1">IF(MOD(ROW()-13,2)=0,IF(ISBLANK(OFFSET('10. SEGUIMIENTO 2025'!$P$14,INT((ROW()-13)/2),0)),"",OFFSET('10. SEGUIMIENTO 2025'!$P$14,INT((ROW()-13)/2),0)),IF(ISBLANK(OFFSET('9. METAS'!$P$20,INT((ROW()-14)/2),0)),"",OFFSET('9. METAS'!$P$20,INT((ROW()-14)/2),0)))</f>
        <v/>
      </c>
      <c r="M350" s="244" t="str">
        <f ca="1">IF(MOD(ROW()-13,2)=0,IF(ISBLANK(OFFSET('10. SEGUIMIENTO 2025'!$Q$14,INT((ROW()-13)/2),0)),"",OFFSET('10. SEGUIMIENTO 2025'!$Q$14,INT((ROW()-13)/2),0)),IF(ISBLANK(OFFSET('9. METAS'!$Q$20,INT((ROW()-14)/2),0)),"",OFFSET('9. METAS'!$Q$20,INT((ROW()-14)/2),0)))</f>
        <v/>
      </c>
      <c r="N350" s="811"/>
      <c r="O350" s="813"/>
      <c r="P350" s="817"/>
    </row>
    <row r="351" spans="3:16">
      <c r="C351" s="797" t="str">
        <f ca="1">IF(ISBLANK(OFFSET('5. Pp (3 años)'!$C$45,INT((ROW()-13)/2),0)),"",OFFSET('5. Pp (3 años)'!$C$45,INT((ROW()-13)/2),0))</f>
        <v/>
      </c>
      <c r="D351" s="791" t="str">
        <f ca="1">IF(ISBLANK(OFFSET('5. Pp (3 años)'!$D$45,INT((ROW()-13)/2),0)),"",OFFSET('5. Pp (3 años)'!$D$45,INT((ROW()-13)/2),0))</f>
        <v/>
      </c>
      <c r="E351" s="791" t="str">
        <f ca="1">IF(ISBLANK(OFFSET('5. Pp (3 años)'!$E$45,INT((ROW()-13)/2),0)),"",OFFSET('5. Pp (3 años)'!$E$45,INT((ROW()-13)/2),0))</f>
        <v/>
      </c>
      <c r="F351" s="793" t="str">
        <f ca="1">IF(ISBLANK(OFFSET('5. Pp (3 años)'!$K$45,INT((ROW()-13)/2),0)),"",OFFSET('5. Pp (3 años)'!$K$45,INT((ROW()-13)/2),0))</f>
        <v/>
      </c>
      <c r="G351" s="795" t="str">
        <f ca="1">IF(ISBLANK(OFFSET('5. Pp (3 años)'!$H$45,INT((ROW()-13)/2),0)),"",OFFSET('5. Pp (3 años)'!$H$45,INT((ROW()-13)/2),0))</f>
        <v/>
      </c>
      <c r="H351" s="801" t="str">
        <f ca="1">IF(ISBLANK(OFFSET('9. METAS'!$K$20,INT((ROW()-13)/2),0)),"",OFFSET('9. METAS'!$K$20,INT((ROW()-13)/2),0))</f>
        <v/>
      </c>
      <c r="I351" s="804"/>
      <c r="J351" s="242">
        <f ca="1">IF(MOD(ROW()-13,2)=0,IF(ISBLANK(OFFSET('10. SEGUIMIENTO 2025'!$N$14,INT((ROW()-13)/2),0)),"",OFFSET('10. SEGUIMIENTO 2025'!$N$14,INT((ROW()-13)/2),0)),IF(ISBLANK(OFFSET('9. METAS'!$N$20,INT((ROW()-14)/2),0)),"",OFFSET('9. METAS'!$N$20,INT((ROW()-14)/2),0)))</f>
        <v>41</v>
      </c>
      <c r="K351" s="243" t="str">
        <f ca="1">IF(MOD(ROW()-13,2)=0,IF(ISBLANK(OFFSET('10. SEGUIMIENTO 2025'!$O$14,INT((ROW()-13)/2),0)),"",OFFSET('10. SEGUIMIENTO 2025'!$O$14,INT((ROW()-13)/2),0)),IF(ISBLANK(OFFSET('9. METAS'!$O$20,INT((ROW()-14)/2),0)),"",OFFSET('9. METAS'!$O$20,INT((ROW()-14)/2),0)))</f>
        <v/>
      </c>
      <c r="L351" s="243" t="str">
        <f ca="1">IF(MOD(ROW()-13,2)=0,IF(ISBLANK(OFFSET('10. SEGUIMIENTO 2025'!$P$14,INT((ROW()-13)/2),0)),"",OFFSET('10. SEGUIMIENTO 2025'!$P$14,INT((ROW()-13)/2),0)),IF(ISBLANK(OFFSET('9. METAS'!$P$20,INT((ROW()-14)/2),0)),"",OFFSET('9. METAS'!$P$20,INT((ROW()-14)/2),0)))</f>
        <v/>
      </c>
      <c r="M351" s="244" t="str">
        <f ca="1">IF(MOD(ROW()-13,2)=0,IF(ISBLANK(OFFSET('10. SEGUIMIENTO 2025'!$Q$14,INT((ROW()-13)/2),0)),"",OFFSET('10. SEGUIMIENTO 2025'!$Q$14,INT((ROW()-13)/2),0)),IF(ISBLANK(OFFSET('9. METAS'!$Q$20,INT((ROW()-14)/2),0)),"",OFFSET('9. METAS'!$Q$20,INT((ROW()-14)/2),0)))</f>
        <v/>
      </c>
      <c r="N351" s="810" t="str">
        <f t="shared" ref="N351" ca="1" si="333">IFERROR(J351/J352,"ND")</f>
        <v>ND</v>
      </c>
      <c r="O351" s="812" t="str">
        <f t="shared" ref="O351" ca="1" si="334">IFERROR(((J351)/H351),"ND")</f>
        <v>ND</v>
      </c>
      <c r="P351" s="816"/>
    </row>
    <row r="352" spans="3:16">
      <c r="C352" s="789"/>
      <c r="D352" s="791"/>
      <c r="E352" s="791"/>
      <c r="F352" s="793"/>
      <c r="G352" s="795"/>
      <c r="H352" s="801"/>
      <c r="I352" s="805"/>
      <c r="J352" s="242" t="str">
        <f ca="1">IF(MOD(ROW()-13,2)=0,IF(ISBLANK(OFFSET('10. SEGUIMIENTO 2025'!$N$14,INT((ROW()-13)/2),0)),"",OFFSET('10. SEGUIMIENTO 2025'!$N$14,INT((ROW()-13)/2),0)),IF(ISBLANK(OFFSET('9. METAS'!$N$20,INT((ROW()-14)/2),0)),"",OFFSET('9. METAS'!$N$20,INT((ROW()-14)/2),0)))</f>
        <v/>
      </c>
      <c r="K352" s="243" t="str">
        <f ca="1">IF(MOD(ROW()-13,2)=0,IF(ISBLANK(OFFSET('10. SEGUIMIENTO 2025'!$O$14,INT((ROW()-13)/2),0)),"",OFFSET('10. SEGUIMIENTO 2025'!$O$14,INT((ROW()-13)/2),0)),IF(ISBLANK(OFFSET('9. METAS'!$O$20,INT((ROW()-14)/2),0)),"",OFFSET('9. METAS'!$O$20,INT((ROW()-14)/2),0)))</f>
        <v/>
      </c>
      <c r="L352" s="243" t="str">
        <f ca="1">IF(MOD(ROW()-13,2)=0,IF(ISBLANK(OFFSET('10. SEGUIMIENTO 2025'!$P$14,INT((ROW()-13)/2),0)),"",OFFSET('10. SEGUIMIENTO 2025'!$P$14,INT((ROW()-13)/2),0)),IF(ISBLANK(OFFSET('9. METAS'!$P$20,INT((ROW()-14)/2),0)),"",OFFSET('9. METAS'!$P$20,INT((ROW()-14)/2),0)))</f>
        <v/>
      </c>
      <c r="M352" s="244" t="str">
        <f ca="1">IF(MOD(ROW()-13,2)=0,IF(ISBLANK(OFFSET('10. SEGUIMIENTO 2025'!$Q$14,INT((ROW()-13)/2),0)),"",OFFSET('10. SEGUIMIENTO 2025'!$Q$14,INT((ROW()-13)/2),0)),IF(ISBLANK(OFFSET('9. METAS'!$Q$20,INT((ROW()-14)/2),0)),"",OFFSET('9. METAS'!$Q$20,INT((ROW()-14)/2),0)))</f>
        <v/>
      </c>
      <c r="N352" s="811"/>
      <c r="O352" s="813"/>
      <c r="P352" s="817"/>
    </row>
    <row r="353" spans="3:16">
      <c r="C353" s="797" t="str">
        <f ca="1">IF(ISBLANK(OFFSET('5. Pp (3 años)'!$C$45,INT((ROW()-13)/2),0)),"",OFFSET('5. Pp (3 años)'!$C$45,INT((ROW()-13)/2),0))</f>
        <v/>
      </c>
      <c r="D353" s="791" t="str">
        <f ca="1">IF(ISBLANK(OFFSET('5. Pp (3 años)'!$D$45,INT((ROW()-13)/2),0)),"",OFFSET('5. Pp (3 años)'!$D$45,INT((ROW()-13)/2),0))</f>
        <v/>
      </c>
      <c r="E353" s="791" t="str">
        <f ca="1">IF(ISBLANK(OFFSET('5. Pp (3 años)'!$E$45,INT((ROW()-13)/2),0)),"",OFFSET('5. Pp (3 años)'!$E$45,INT((ROW()-13)/2),0))</f>
        <v/>
      </c>
      <c r="F353" s="793" t="str">
        <f ca="1">IF(ISBLANK(OFFSET('5. Pp (3 años)'!$K$45,INT((ROW()-13)/2),0)),"",OFFSET('5. Pp (3 años)'!$K$45,INT((ROW()-13)/2),0))</f>
        <v/>
      </c>
      <c r="G353" s="795" t="str">
        <f ca="1">IF(ISBLANK(OFFSET('5. Pp (3 años)'!$H$45,INT((ROW()-13)/2),0)),"",OFFSET('5. Pp (3 años)'!$H$45,INT((ROW()-13)/2),0))</f>
        <v/>
      </c>
      <c r="H353" s="801" t="str">
        <f ca="1">IF(ISBLANK(OFFSET('9. METAS'!$K$20,INT((ROW()-13)/2),0)),"",OFFSET('9. METAS'!$K$20,INT((ROW()-13)/2),0))</f>
        <v/>
      </c>
      <c r="I353" s="804"/>
      <c r="J353" s="242">
        <f ca="1">IF(MOD(ROW()-13,2)=0,IF(ISBLANK(OFFSET('10. SEGUIMIENTO 2025'!$N$14,INT((ROW()-13)/2),0)),"",OFFSET('10. SEGUIMIENTO 2025'!$N$14,INT((ROW()-13)/2),0)),IF(ISBLANK(OFFSET('9. METAS'!$N$20,INT((ROW()-14)/2),0)),"",OFFSET('9. METAS'!$N$20,INT((ROW()-14)/2),0)))</f>
        <v>41</v>
      </c>
      <c r="K353" s="243" t="str">
        <f ca="1">IF(MOD(ROW()-13,2)=0,IF(ISBLANK(OFFSET('10. SEGUIMIENTO 2025'!$O$14,INT((ROW()-13)/2),0)),"",OFFSET('10. SEGUIMIENTO 2025'!$O$14,INT((ROW()-13)/2),0)),IF(ISBLANK(OFFSET('9. METAS'!$O$20,INT((ROW()-14)/2),0)),"",OFFSET('9. METAS'!$O$20,INT((ROW()-14)/2),0)))</f>
        <v/>
      </c>
      <c r="L353" s="243" t="str">
        <f ca="1">IF(MOD(ROW()-13,2)=0,IF(ISBLANK(OFFSET('10. SEGUIMIENTO 2025'!$P$14,INT((ROW()-13)/2),0)),"",OFFSET('10. SEGUIMIENTO 2025'!$P$14,INT((ROW()-13)/2),0)),IF(ISBLANK(OFFSET('9. METAS'!$P$20,INT((ROW()-14)/2),0)),"",OFFSET('9. METAS'!$P$20,INT((ROW()-14)/2),0)))</f>
        <v/>
      </c>
      <c r="M353" s="244" t="str">
        <f ca="1">IF(MOD(ROW()-13,2)=0,IF(ISBLANK(OFFSET('10. SEGUIMIENTO 2025'!$Q$14,INT((ROW()-13)/2),0)),"",OFFSET('10. SEGUIMIENTO 2025'!$Q$14,INT((ROW()-13)/2),0)),IF(ISBLANK(OFFSET('9. METAS'!$Q$20,INT((ROW()-14)/2),0)),"",OFFSET('9. METAS'!$Q$20,INT((ROW()-14)/2),0)))</f>
        <v/>
      </c>
      <c r="N353" s="810" t="str">
        <f t="shared" ref="N353" ca="1" si="335">IFERROR(J353/J354,"ND")</f>
        <v>ND</v>
      </c>
      <c r="O353" s="812" t="str">
        <f t="shared" ref="O353" ca="1" si="336">IFERROR(((J353)/H353),"ND")</f>
        <v>ND</v>
      </c>
      <c r="P353" s="816"/>
    </row>
    <row r="354" spans="3:16">
      <c r="C354" s="789"/>
      <c r="D354" s="791"/>
      <c r="E354" s="791"/>
      <c r="F354" s="793"/>
      <c r="G354" s="795"/>
      <c r="H354" s="801"/>
      <c r="I354" s="805"/>
      <c r="J354" s="242" t="str">
        <f ca="1">IF(MOD(ROW()-13,2)=0,IF(ISBLANK(OFFSET('10. SEGUIMIENTO 2025'!$N$14,INT((ROW()-13)/2),0)),"",OFFSET('10. SEGUIMIENTO 2025'!$N$14,INT((ROW()-13)/2),0)),IF(ISBLANK(OFFSET('9. METAS'!$N$20,INT((ROW()-14)/2),0)),"",OFFSET('9. METAS'!$N$20,INT((ROW()-14)/2),0)))</f>
        <v/>
      </c>
      <c r="K354" s="243" t="str">
        <f ca="1">IF(MOD(ROW()-13,2)=0,IF(ISBLANK(OFFSET('10. SEGUIMIENTO 2025'!$O$14,INT((ROW()-13)/2),0)),"",OFFSET('10. SEGUIMIENTO 2025'!$O$14,INT((ROW()-13)/2),0)),IF(ISBLANK(OFFSET('9. METAS'!$O$20,INT((ROW()-14)/2),0)),"",OFFSET('9. METAS'!$O$20,INT((ROW()-14)/2),0)))</f>
        <v/>
      </c>
      <c r="L354" s="243" t="str">
        <f ca="1">IF(MOD(ROW()-13,2)=0,IF(ISBLANK(OFFSET('10. SEGUIMIENTO 2025'!$P$14,INT((ROW()-13)/2),0)),"",OFFSET('10. SEGUIMIENTO 2025'!$P$14,INT((ROW()-13)/2),0)),IF(ISBLANK(OFFSET('9. METAS'!$P$20,INT((ROW()-14)/2),0)),"",OFFSET('9. METAS'!$P$20,INT((ROW()-14)/2),0)))</f>
        <v/>
      </c>
      <c r="M354" s="244" t="str">
        <f ca="1">IF(MOD(ROW()-13,2)=0,IF(ISBLANK(OFFSET('10. SEGUIMIENTO 2025'!$Q$14,INT((ROW()-13)/2),0)),"",OFFSET('10. SEGUIMIENTO 2025'!$Q$14,INT((ROW()-13)/2),0)),IF(ISBLANK(OFFSET('9. METAS'!$Q$20,INT((ROW()-14)/2),0)),"",OFFSET('9. METAS'!$Q$20,INT((ROW()-14)/2),0)))</f>
        <v/>
      </c>
      <c r="N354" s="811"/>
      <c r="O354" s="813"/>
      <c r="P354" s="817"/>
    </row>
    <row r="355" spans="3:16">
      <c r="C355" s="797" t="str">
        <f ca="1">IF(ISBLANK(OFFSET('5. Pp (3 años)'!$C$45,INT((ROW()-13)/2),0)),"",OFFSET('5. Pp (3 años)'!$C$45,INT((ROW()-13)/2),0))</f>
        <v/>
      </c>
      <c r="D355" s="791" t="str">
        <f ca="1">IF(ISBLANK(OFFSET('5. Pp (3 años)'!$D$45,INT((ROW()-13)/2),0)),"",OFFSET('5. Pp (3 años)'!$D$45,INT((ROW()-13)/2),0))</f>
        <v/>
      </c>
      <c r="E355" s="791" t="str">
        <f ca="1">IF(ISBLANK(OFFSET('5. Pp (3 años)'!$E$45,INT((ROW()-13)/2),0)),"",OFFSET('5. Pp (3 años)'!$E$45,INT((ROW()-13)/2),0))</f>
        <v/>
      </c>
      <c r="F355" s="793" t="str">
        <f ca="1">IF(ISBLANK(OFFSET('5. Pp (3 años)'!$K$45,INT((ROW()-13)/2),0)),"",OFFSET('5. Pp (3 años)'!$K$45,INT((ROW()-13)/2),0))</f>
        <v/>
      </c>
      <c r="G355" s="795" t="str">
        <f ca="1">IF(ISBLANK(OFFSET('5. Pp (3 años)'!$H$45,INT((ROW()-13)/2),0)),"",OFFSET('5. Pp (3 años)'!$H$45,INT((ROW()-13)/2),0))</f>
        <v/>
      </c>
      <c r="H355" s="801" t="str">
        <f ca="1">IF(ISBLANK(OFFSET('9. METAS'!$K$20,INT((ROW()-13)/2),0)),"",OFFSET('9. METAS'!$K$20,INT((ROW()-13)/2),0))</f>
        <v/>
      </c>
      <c r="I355" s="804"/>
      <c r="J355" s="242">
        <f ca="1">IF(MOD(ROW()-13,2)=0,IF(ISBLANK(OFFSET('10. SEGUIMIENTO 2025'!$N$14,INT((ROW()-13)/2),0)),"",OFFSET('10. SEGUIMIENTO 2025'!$N$14,INT((ROW()-13)/2),0)),IF(ISBLANK(OFFSET('9. METAS'!$N$20,INT((ROW()-14)/2),0)),"",OFFSET('9. METAS'!$N$20,INT((ROW()-14)/2),0)))</f>
        <v>41</v>
      </c>
      <c r="K355" s="243" t="str">
        <f ca="1">IF(MOD(ROW()-13,2)=0,IF(ISBLANK(OFFSET('10. SEGUIMIENTO 2025'!$O$14,INT((ROW()-13)/2),0)),"",OFFSET('10. SEGUIMIENTO 2025'!$O$14,INT((ROW()-13)/2),0)),IF(ISBLANK(OFFSET('9. METAS'!$O$20,INT((ROW()-14)/2),0)),"",OFFSET('9. METAS'!$O$20,INT((ROW()-14)/2),0)))</f>
        <v/>
      </c>
      <c r="L355" s="243" t="str">
        <f ca="1">IF(MOD(ROW()-13,2)=0,IF(ISBLANK(OFFSET('10. SEGUIMIENTO 2025'!$P$14,INT((ROW()-13)/2),0)),"",OFFSET('10. SEGUIMIENTO 2025'!$P$14,INT((ROW()-13)/2),0)),IF(ISBLANK(OFFSET('9. METAS'!$P$20,INT((ROW()-14)/2),0)),"",OFFSET('9. METAS'!$P$20,INT((ROW()-14)/2),0)))</f>
        <v/>
      </c>
      <c r="M355" s="244" t="str">
        <f ca="1">IF(MOD(ROW()-13,2)=0,IF(ISBLANK(OFFSET('10. SEGUIMIENTO 2025'!$Q$14,INT((ROW()-13)/2),0)),"",OFFSET('10. SEGUIMIENTO 2025'!$Q$14,INT((ROW()-13)/2),0)),IF(ISBLANK(OFFSET('9. METAS'!$Q$20,INT((ROW()-14)/2),0)),"",OFFSET('9. METAS'!$Q$20,INT((ROW()-14)/2),0)))</f>
        <v/>
      </c>
      <c r="N355" s="810" t="str">
        <f t="shared" ref="N355" ca="1" si="337">IFERROR(J355/J356,"ND")</f>
        <v>ND</v>
      </c>
      <c r="O355" s="812" t="str">
        <f t="shared" ref="O355" ca="1" si="338">IFERROR(((J355)/H355),"ND")</f>
        <v>ND</v>
      </c>
      <c r="P355" s="816"/>
    </row>
    <row r="356" spans="3:16">
      <c r="C356" s="789"/>
      <c r="D356" s="791"/>
      <c r="E356" s="791"/>
      <c r="F356" s="793"/>
      <c r="G356" s="795"/>
      <c r="H356" s="801"/>
      <c r="I356" s="805"/>
      <c r="J356" s="242" t="str">
        <f ca="1">IF(MOD(ROW()-13,2)=0,IF(ISBLANK(OFFSET('10. SEGUIMIENTO 2025'!$N$14,INT((ROW()-13)/2),0)),"",OFFSET('10. SEGUIMIENTO 2025'!$N$14,INT((ROW()-13)/2),0)),IF(ISBLANK(OFFSET('9. METAS'!$N$20,INT((ROW()-14)/2),0)),"",OFFSET('9. METAS'!$N$20,INT((ROW()-14)/2),0)))</f>
        <v/>
      </c>
      <c r="K356" s="243" t="str">
        <f ca="1">IF(MOD(ROW()-13,2)=0,IF(ISBLANK(OFFSET('10. SEGUIMIENTO 2025'!$O$14,INT((ROW()-13)/2),0)),"",OFFSET('10. SEGUIMIENTO 2025'!$O$14,INT((ROW()-13)/2),0)),IF(ISBLANK(OFFSET('9. METAS'!$O$20,INT((ROW()-14)/2),0)),"",OFFSET('9. METAS'!$O$20,INT((ROW()-14)/2),0)))</f>
        <v/>
      </c>
      <c r="L356" s="243" t="str">
        <f ca="1">IF(MOD(ROW()-13,2)=0,IF(ISBLANK(OFFSET('10. SEGUIMIENTO 2025'!$P$14,INT((ROW()-13)/2),0)),"",OFFSET('10. SEGUIMIENTO 2025'!$P$14,INT((ROW()-13)/2),0)),IF(ISBLANK(OFFSET('9. METAS'!$P$20,INT((ROW()-14)/2),0)),"",OFFSET('9. METAS'!$P$20,INT((ROW()-14)/2),0)))</f>
        <v/>
      </c>
      <c r="M356" s="244" t="str">
        <f ca="1">IF(MOD(ROW()-13,2)=0,IF(ISBLANK(OFFSET('10. SEGUIMIENTO 2025'!$Q$14,INT((ROW()-13)/2),0)),"",OFFSET('10. SEGUIMIENTO 2025'!$Q$14,INT((ROW()-13)/2),0)),IF(ISBLANK(OFFSET('9. METAS'!$Q$20,INT((ROW()-14)/2),0)),"",OFFSET('9. METAS'!$Q$20,INT((ROW()-14)/2),0)))</f>
        <v/>
      </c>
      <c r="N356" s="811"/>
      <c r="O356" s="813"/>
      <c r="P356" s="817"/>
    </row>
    <row r="357" spans="3:16">
      <c r="C357" s="797" t="str">
        <f ca="1">IF(ISBLANK(OFFSET('5. Pp (3 años)'!$C$45,INT((ROW()-13)/2),0)),"",OFFSET('5. Pp (3 años)'!$C$45,INT((ROW()-13)/2),0))</f>
        <v/>
      </c>
      <c r="D357" s="791" t="str">
        <f ca="1">IF(ISBLANK(OFFSET('5. Pp (3 años)'!$D$45,INT((ROW()-13)/2),0)),"",OFFSET('5. Pp (3 años)'!$D$45,INT((ROW()-13)/2),0))</f>
        <v/>
      </c>
      <c r="E357" s="791" t="str">
        <f ca="1">IF(ISBLANK(OFFSET('5. Pp (3 años)'!$E$45,INT((ROW()-13)/2),0)),"",OFFSET('5. Pp (3 años)'!$E$45,INT((ROW()-13)/2),0))</f>
        <v/>
      </c>
      <c r="F357" s="793" t="str">
        <f ca="1">IF(ISBLANK(OFFSET('5. Pp (3 años)'!$K$45,INT((ROW()-13)/2),0)),"",OFFSET('5. Pp (3 años)'!$K$45,INT((ROW()-13)/2),0))</f>
        <v/>
      </c>
      <c r="G357" s="795" t="str">
        <f ca="1">IF(ISBLANK(OFFSET('5. Pp (3 años)'!$H$45,INT((ROW()-13)/2),0)),"",OFFSET('5. Pp (3 años)'!$H$45,INT((ROW()-13)/2),0))</f>
        <v/>
      </c>
      <c r="H357" s="801" t="str">
        <f ca="1">IF(ISBLANK(OFFSET('9. METAS'!$K$20,INT((ROW()-13)/2),0)),"",OFFSET('9. METAS'!$K$20,INT((ROW()-13)/2),0))</f>
        <v/>
      </c>
      <c r="I357" s="804"/>
      <c r="J357" s="242">
        <f ca="1">IF(MOD(ROW()-13,2)=0,IF(ISBLANK(OFFSET('10. SEGUIMIENTO 2025'!$N$14,INT((ROW()-13)/2),0)),"",OFFSET('10. SEGUIMIENTO 2025'!$N$14,INT((ROW()-13)/2),0)),IF(ISBLANK(OFFSET('9. METAS'!$N$20,INT((ROW()-14)/2),0)),"",OFFSET('9. METAS'!$N$20,INT((ROW()-14)/2),0)))</f>
        <v>41</v>
      </c>
      <c r="K357" s="243" t="str">
        <f ca="1">IF(MOD(ROW()-13,2)=0,IF(ISBLANK(OFFSET('10. SEGUIMIENTO 2025'!$O$14,INT((ROW()-13)/2),0)),"",OFFSET('10. SEGUIMIENTO 2025'!$O$14,INT((ROW()-13)/2),0)),IF(ISBLANK(OFFSET('9. METAS'!$O$20,INT((ROW()-14)/2),0)),"",OFFSET('9. METAS'!$O$20,INT((ROW()-14)/2),0)))</f>
        <v/>
      </c>
      <c r="L357" s="243" t="str">
        <f ca="1">IF(MOD(ROW()-13,2)=0,IF(ISBLANK(OFFSET('10. SEGUIMIENTO 2025'!$P$14,INT((ROW()-13)/2),0)),"",OFFSET('10. SEGUIMIENTO 2025'!$P$14,INT((ROW()-13)/2),0)),IF(ISBLANK(OFFSET('9. METAS'!$P$20,INT((ROW()-14)/2),0)),"",OFFSET('9. METAS'!$P$20,INT((ROW()-14)/2),0)))</f>
        <v/>
      </c>
      <c r="M357" s="244" t="str">
        <f ca="1">IF(MOD(ROW()-13,2)=0,IF(ISBLANK(OFFSET('10. SEGUIMIENTO 2025'!$Q$14,INT((ROW()-13)/2),0)),"",OFFSET('10. SEGUIMIENTO 2025'!$Q$14,INT((ROW()-13)/2),0)),IF(ISBLANK(OFFSET('9. METAS'!$Q$20,INT((ROW()-14)/2),0)),"",OFFSET('9. METAS'!$Q$20,INT((ROW()-14)/2),0)))</f>
        <v/>
      </c>
      <c r="N357" s="810" t="str">
        <f t="shared" ref="N357" ca="1" si="339">IFERROR(J357/J358,"ND")</f>
        <v>ND</v>
      </c>
      <c r="O357" s="812" t="str">
        <f t="shared" ref="O357" ca="1" si="340">IFERROR(((J357)/H357),"ND")</f>
        <v>ND</v>
      </c>
      <c r="P357" s="816"/>
    </row>
    <row r="358" spans="3:16">
      <c r="C358" s="789"/>
      <c r="D358" s="791"/>
      <c r="E358" s="791"/>
      <c r="F358" s="793"/>
      <c r="G358" s="795"/>
      <c r="H358" s="801"/>
      <c r="I358" s="805"/>
      <c r="J358" s="242" t="str">
        <f ca="1">IF(MOD(ROW()-13,2)=0,IF(ISBLANK(OFFSET('10. SEGUIMIENTO 2025'!$N$14,INT((ROW()-13)/2),0)),"",OFFSET('10. SEGUIMIENTO 2025'!$N$14,INT((ROW()-13)/2),0)),IF(ISBLANK(OFFSET('9. METAS'!$N$20,INT((ROW()-14)/2),0)),"",OFFSET('9. METAS'!$N$20,INT((ROW()-14)/2),0)))</f>
        <v/>
      </c>
      <c r="K358" s="243" t="str">
        <f ca="1">IF(MOD(ROW()-13,2)=0,IF(ISBLANK(OFFSET('10. SEGUIMIENTO 2025'!$O$14,INT((ROW()-13)/2),0)),"",OFFSET('10. SEGUIMIENTO 2025'!$O$14,INT((ROW()-13)/2),0)),IF(ISBLANK(OFFSET('9. METAS'!$O$20,INT((ROW()-14)/2),0)),"",OFFSET('9. METAS'!$O$20,INT((ROW()-14)/2),0)))</f>
        <v/>
      </c>
      <c r="L358" s="243" t="str">
        <f ca="1">IF(MOD(ROW()-13,2)=0,IF(ISBLANK(OFFSET('10. SEGUIMIENTO 2025'!$P$14,INT((ROW()-13)/2),0)),"",OFFSET('10. SEGUIMIENTO 2025'!$P$14,INT((ROW()-13)/2),0)),IF(ISBLANK(OFFSET('9. METAS'!$P$20,INT((ROW()-14)/2),0)),"",OFFSET('9. METAS'!$P$20,INT((ROW()-14)/2),0)))</f>
        <v/>
      </c>
      <c r="M358" s="244" t="str">
        <f ca="1">IF(MOD(ROW()-13,2)=0,IF(ISBLANK(OFFSET('10. SEGUIMIENTO 2025'!$Q$14,INT((ROW()-13)/2),0)),"",OFFSET('10. SEGUIMIENTO 2025'!$Q$14,INT((ROW()-13)/2),0)),IF(ISBLANK(OFFSET('9. METAS'!$Q$20,INT((ROW()-14)/2),0)),"",OFFSET('9. METAS'!$Q$20,INT((ROW()-14)/2),0)))</f>
        <v/>
      </c>
      <c r="N358" s="811"/>
      <c r="O358" s="813"/>
      <c r="P358" s="817"/>
    </row>
    <row r="359" spans="3:16">
      <c r="C359" s="797" t="str">
        <f ca="1">IF(ISBLANK(OFFSET('5. Pp (3 años)'!$C$45,INT((ROW()-13)/2),0)),"",OFFSET('5. Pp (3 años)'!$C$45,INT((ROW()-13)/2),0))</f>
        <v/>
      </c>
      <c r="D359" s="791" t="str">
        <f ca="1">IF(ISBLANK(OFFSET('5. Pp (3 años)'!$D$45,INT((ROW()-13)/2),0)),"",OFFSET('5. Pp (3 años)'!$D$45,INT((ROW()-13)/2),0))</f>
        <v/>
      </c>
      <c r="E359" s="791" t="str">
        <f ca="1">IF(ISBLANK(OFFSET('5. Pp (3 años)'!$E$45,INT((ROW()-13)/2),0)),"",OFFSET('5. Pp (3 años)'!$E$45,INT((ROW()-13)/2),0))</f>
        <v/>
      </c>
      <c r="F359" s="793" t="str">
        <f ca="1">IF(ISBLANK(OFFSET('5. Pp (3 años)'!$K$45,INT((ROW()-13)/2),0)),"",OFFSET('5. Pp (3 años)'!$K$45,INT((ROW()-13)/2),0))</f>
        <v/>
      </c>
      <c r="G359" s="795" t="str">
        <f ca="1">IF(ISBLANK(OFFSET('5. Pp (3 años)'!$H$45,INT((ROW()-13)/2),0)),"",OFFSET('5. Pp (3 años)'!$H$45,INT((ROW()-13)/2),0))</f>
        <v/>
      </c>
      <c r="H359" s="801" t="str">
        <f ca="1">IF(ISBLANK(OFFSET('9. METAS'!$K$20,INT((ROW()-13)/2),0)),"",OFFSET('9. METAS'!$K$20,INT((ROW()-13)/2),0))</f>
        <v/>
      </c>
      <c r="I359" s="804"/>
      <c r="J359" s="242">
        <f ca="1">IF(MOD(ROW()-13,2)=0,IF(ISBLANK(OFFSET('10. SEGUIMIENTO 2025'!$N$14,INT((ROW()-13)/2),0)),"",OFFSET('10. SEGUIMIENTO 2025'!$N$14,INT((ROW()-13)/2),0)),IF(ISBLANK(OFFSET('9. METAS'!$N$20,INT((ROW()-14)/2),0)),"",OFFSET('9. METAS'!$N$20,INT((ROW()-14)/2),0)))</f>
        <v>41</v>
      </c>
      <c r="K359" s="243" t="str">
        <f ca="1">IF(MOD(ROW()-13,2)=0,IF(ISBLANK(OFFSET('10. SEGUIMIENTO 2025'!$O$14,INT((ROW()-13)/2),0)),"",OFFSET('10. SEGUIMIENTO 2025'!$O$14,INT((ROW()-13)/2),0)),IF(ISBLANK(OFFSET('9. METAS'!$O$20,INT((ROW()-14)/2),0)),"",OFFSET('9. METAS'!$O$20,INT((ROW()-14)/2),0)))</f>
        <v/>
      </c>
      <c r="L359" s="243" t="str">
        <f ca="1">IF(MOD(ROW()-13,2)=0,IF(ISBLANK(OFFSET('10. SEGUIMIENTO 2025'!$P$14,INT((ROW()-13)/2),0)),"",OFFSET('10. SEGUIMIENTO 2025'!$P$14,INT((ROW()-13)/2),0)),IF(ISBLANK(OFFSET('9. METAS'!$P$20,INT((ROW()-14)/2),0)),"",OFFSET('9. METAS'!$P$20,INT((ROW()-14)/2),0)))</f>
        <v/>
      </c>
      <c r="M359" s="244" t="str">
        <f ca="1">IF(MOD(ROW()-13,2)=0,IF(ISBLANK(OFFSET('10. SEGUIMIENTO 2025'!$Q$14,INT((ROW()-13)/2),0)),"",OFFSET('10. SEGUIMIENTO 2025'!$Q$14,INT((ROW()-13)/2),0)),IF(ISBLANK(OFFSET('9. METAS'!$Q$20,INT((ROW()-14)/2),0)),"",OFFSET('9. METAS'!$Q$20,INT((ROW()-14)/2),0)))</f>
        <v/>
      </c>
      <c r="N359" s="810" t="str">
        <f t="shared" ref="N359" ca="1" si="341">IFERROR(J359/J360,"ND")</f>
        <v>ND</v>
      </c>
      <c r="O359" s="812" t="str">
        <f t="shared" ref="O359" ca="1" si="342">IFERROR(((J359)/H359),"ND")</f>
        <v>ND</v>
      </c>
      <c r="P359" s="816"/>
    </row>
    <row r="360" spans="3:16">
      <c r="C360" s="789"/>
      <c r="D360" s="791"/>
      <c r="E360" s="791"/>
      <c r="F360" s="793"/>
      <c r="G360" s="795"/>
      <c r="H360" s="801"/>
      <c r="I360" s="805"/>
      <c r="J360" s="242" t="str">
        <f ca="1">IF(MOD(ROW()-13,2)=0,IF(ISBLANK(OFFSET('10. SEGUIMIENTO 2025'!$N$14,INT((ROW()-13)/2),0)),"",OFFSET('10. SEGUIMIENTO 2025'!$N$14,INT((ROW()-13)/2),0)),IF(ISBLANK(OFFSET('9. METAS'!$N$20,INT((ROW()-14)/2),0)),"",OFFSET('9. METAS'!$N$20,INT((ROW()-14)/2),0)))</f>
        <v/>
      </c>
      <c r="K360" s="243" t="str">
        <f ca="1">IF(MOD(ROW()-13,2)=0,IF(ISBLANK(OFFSET('10. SEGUIMIENTO 2025'!$O$14,INT((ROW()-13)/2),0)),"",OFFSET('10. SEGUIMIENTO 2025'!$O$14,INT((ROW()-13)/2),0)),IF(ISBLANK(OFFSET('9. METAS'!$O$20,INT((ROW()-14)/2),0)),"",OFFSET('9. METAS'!$O$20,INT((ROW()-14)/2),0)))</f>
        <v/>
      </c>
      <c r="L360" s="243" t="str">
        <f ca="1">IF(MOD(ROW()-13,2)=0,IF(ISBLANK(OFFSET('10. SEGUIMIENTO 2025'!$P$14,INT((ROW()-13)/2),0)),"",OFFSET('10. SEGUIMIENTO 2025'!$P$14,INT((ROW()-13)/2),0)),IF(ISBLANK(OFFSET('9. METAS'!$P$20,INT((ROW()-14)/2),0)),"",OFFSET('9. METAS'!$P$20,INT((ROW()-14)/2),0)))</f>
        <v/>
      </c>
      <c r="M360" s="244" t="str">
        <f ca="1">IF(MOD(ROW()-13,2)=0,IF(ISBLANK(OFFSET('10. SEGUIMIENTO 2025'!$Q$14,INT((ROW()-13)/2),0)),"",OFFSET('10. SEGUIMIENTO 2025'!$Q$14,INT((ROW()-13)/2),0)),IF(ISBLANK(OFFSET('9. METAS'!$Q$20,INT((ROW()-14)/2),0)),"",OFFSET('9. METAS'!$Q$20,INT((ROW()-14)/2),0)))</f>
        <v/>
      </c>
      <c r="N360" s="811"/>
      <c r="O360" s="813"/>
      <c r="P360" s="817"/>
    </row>
    <row r="361" spans="3:16">
      <c r="C361" s="797" t="str">
        <f ca="1">IF(ISBLANK(OFFSET('5. Pp (3 años)'!$C$45,INT((ROW()-13)/2),0)),"",OFFSET('5. Pp (3 años)'!$C$45,INT((ROW()-13)/2),0))</f>
        <v/>
      </c>
      <c r="D361" s="791" t="str">
        <f ca="1">IF(ISBLANK(OFFSET('5. Pp (3 años)'!$D$45,INT((ROW()-13)/2),0)),"",OFFSET('5. Pp (3 años)'!$D$45,INT((ROW()-13)/2),0))</f>
        <v/>
      </c>
      <c r="E361" s="791" t="str">
        <f ca="1">IF(ISBLANK(OFFSET('5. Pp (3 años)'!$E$45,INT((ROW()-13)/2),0)),"",OFFSET('5. Pp (3 años)'!$E$45,INT((ROW()-13)/2),0))</f>
        <v/>
      </c>
      <c r="F361" s="793" t="str">
        <f ca="1">IF(ISBLANK(OFFSET('5. Pp (3 años)'!$K$45,INT((ROW()-13)/2),0)),"",OFFSET('5. Pp (3 años)'!$K$45,INT((ROW()-13)/2),0))</f>
        <v/>
      </c>
      <c r="G361" s="795" t="str">
        <f ca="1">IF(ISBLANK(OFFSET('5. Pp (3 años)'!$H$45,INT((ROW()-13)/2),0)),"",OFFSET('5. Pp (3 años)'!$H$45,INT((ROW()-13)/2),0))</f>
        <v/>
      </c>
      <c r="H361" s="801" t="str">
        <f ca="1">IF(ISBLANK(OFFSET('9. METAS'!$K$20,INT((ROW()-13)/2),0)),"",OFFSET('9. METAS'!$K$20,INT((ROW()-13)/2),0))</f>
        <v/>
      </c>
      <c r="I361" s="804"/>
      <c r="J361" s="242">
        <f ca="1">IF(MOD(ROW()-13,2)=0,IF(ISBLANK(OFFSET('10. SEGUIMIENTO 2025'!$N$14,INT((ROW()-13)/2),0)),"",OFFSET('10. SEGUIMIENTO 2025'!$N$14,INT((ROW()-13)/2),0)),IF(ISBLANK(OFFSET('9. METAS'!$N$20,INT((ROW()-14)/2),0)),"",OFFSET('9. METAS'!$N$20,INT((ROW()-14)/2),0)))</f>
        <v>41</v>
      </c>
      <c r="K361" s="243" t="str">
        <f ca="1">IF(MOD(ROW()-13,2)=0,IF(ISBLANK(OFFSET('10. SEGUIMIENTO 2025'!$O$14,INT((ROW()-13)/2),0)),"",OFFSET('10. SEGUIMIENTO 2025'!$O$14,INT((ROW()-13)/2),0)),IF(ISBLANK(OFFSET('9. METAS'!$O$20,INT((ROW()-14)/2),0)),"",OFFSET('9. METAS'!$O$20,INT((ROW()-14)/2),0)))</f>
        <v/>
      </c>
      <c r="L361" s="243" t="str">
        <f ca="1">IF(MOD(ROW()-13,2)=0,IF(ISBLANK(OFFSET('10. SEGUIMIENTO 2025'!$P$14,INT((ROW()-13)/2),0)),"",OFFSET('10. SEGUIMIENTO 2025'!$P$14,INT((ROW()-13)/2),0)),IF(ISBLANK(OFFSET('9. METAS'!$P$20,INT((ROW()-14)/2),0)),"",OFFSET('9. METAS'!$P$20,INT((ROW()-14)/2),0)))</f>
        <v/>
      </c>
      <c r="M361" s="244" t="str">
        <f ca="1">IF(MOD(ROW()-13,2)=0,IF(ISBLANK(OFFSET('10. SEGUIMIENTO 2025'!$Q$14,INT((ROW()-13)/2),0)),"",OFFSET('10. SEGUIMIENTO 2025'!$Q$14,INT((ROW()-13)/2),0)),IF(ISBLANK(OFFSET('9. METAS'!$Q$20,INT((ROW()-14)/2),0)),"",OFFSET('9. METAS'!$Q$20,INT((ROW()-14)/2),0)))</f>
        <v/>
      </c>
      <c r="N361" s="810" t="str">
        <f t="shared" ref="N361" ca="1" si="343">IFERROR(J361/J362,"ND")</f>
        <v>ND</v>
      </c>
      <c r="O361" s="812" t="str">
        <f t="shared" ref="O361" ca="1" si="344">IFERROR(((J361)/H361),"ND")</f>
        <v>ND</v>
      </c>
      <c r="P361" s="816"/>
    </row>
    <row r="362" spans="3:16">
      <c r="C362" s="789"/>
      <c r="D362" s="791"/>
      <c r="E362" s="791"/>
      <c r="F362" s="793"/>
      <c r="G362" s="795"/>
      <c r="H362" s="801"/>
      <c r="I362" s="805"/>
      <c r="J362" s="242" t="str">
        <f ca="1">IF(MOD(ROW()-13,2)=0,IF(ISBLANK(OFFSET('10. SEGUIMIENTO 2025'!$N$14,INT((ROW()-13)/2),0)),"",OFFSET('10. SEGUIMIENTO 2025'!$N$14,INT((ROW()-13)/2),0)),IF(ISBLANK(OFFSET('9. METAS'!$N$20,INT((ROW()-14)/2),0)),"",OFFSET('9. METAS'!$N$20,INT((ROW()-14)/2),0)))</f>
        <v/>
      </c>
      <c r="K362" s="243" t="str">
        <f ca="1">IF(MOD(ROW()-13,2)=0,IF(ISBLANK(OFFSET('10. SEGUIMIENTO 2025'!$O$14,INT((ROW()-13)/2),0)),"",OFFSET('10. SEGUIMIENTO 2025'!$O$14,INT((ROW()-13)/2),0)),IF(ISBLANK(OFFSET('9. METAS'!$O$20,INT((ROW()-14)/2),0)),"",OFFSET('9. METAS'!$O$20,INT((ROW()-14)/2),0)))</f>
        <v/>
      </c>
      <c r="L362" s="243" t="str">
        <f ca="1">IF(MOD(ROW()-13,2)=0,IF(ISBLANK(OFFSET('10. SEGUIMIENTO 2025'!$P$14,INT((ROW()-13)/2),0)),"",OFFSET('10. SEGUIMIENTO 2025'!$P$14,INT((ROW()-13)/2),0)),IF(ISBLANK(OFFSET('9. METAS'!$P$20,INT((ROW()-14)/2),0)),"",OFFSET('9. METAS'!$P$20,INT((ROW()-14)/2),0)))</f>
        <v/>
      </c>
      <c r="M362" s="244" t="str">
        <f ca="1">IF(MOD(ROW()-13,2)=0,IF(ISBLANK(OFFSET('10. SEGUIMIENTO 2025'!$Q$14,INT((ROW()-13)/2),0)),"",OFFSET('10. SEGUIMIENTO 2025'!$Q$14,INT((ROW()-13)/2),0)),IF(ISBLANK(OFFSET('9. METAS'!$Q$20,INT((ROW()-14)/2),0)),"",OFFSET('9. METAS'!$Q$20,INT((ROW()-14)/2),0)))</f>
        <v/>
      </c>
      <c r="N362" s="811"/>
      <c r="O362" s="813"/>
      <c r="P362" s="817"/>
    </row>
    <row r="363" spans="3:16">
      <c r="C363" s="797" t="str">
        <f ca="1">IF(ISBLANK(OFFSET('5. Pp (3 años)'!$C$45,INT((ROW()-13)/2),0)),"",OFFSET('5. Pp (3 años)'!$C$45,INT((ROW()-13)/2),0))</f>
        <v/>
      </c>
      <c r="D363" s="791" t="str">
        <f ca="1">IF(ISBLANK(OFFSET('5. Pp (3 años)'!$D$45,INT((ROW()-13)/2),0)),"",OFFSET('5. Pp (3 años)'!$D$45,INT((ROW()-13)/2),0))</f>
        <v/>
      </c>
      <c r="E363" s="791" t="str">
        <f ca="1">IF(ISBLANK(OFFSET('5. Pp (3 años)'!$E$45,INT((ROW()-13)/2),0)),"",OFFSET('5. Pp (3 años)'!$E$45,INT((ROW()-13)/2),0))</f>
        <v/>
      </c>
      <c r="F363" s="793" t="str">
        <f ca="1">IF(ISBLANK(OFFSET('5. Pp (3 años)'!$K$45,INT((ROW()-13)/2),0)),"",OFFSET('5. Pp (3 años)'!$K$45,INT((ROW()-13)/2),0))</f>
        <v/>
      </c>
      <c r="G363" s="795" t="str">
        <f ca="1">IF(ISBLANK(OFFSET('5. Pp (3 años)'!$H$45,INT((ROW()-13)/2),0)),"",OFFSET('5. Pp (3 años)'!$H$45,INT((ROW()-13)/2),0))</f>
        <v/>
      </c>
      <c r="H363" s="801" t="str">
        <f ca="1">IF(ISBLANK(OFFSET('9. METAS'!$K$20,INT((ROW()-13)/2),0)),"",OFFSET('9. METAS'!$K$20,INT((ROW()-13)/2),0))</f>
        <v/>
      </c>
      <c r="I363" s="804"/>
      <c r="J363" s="242">
        <f ca="1">IF(MOD(ROW()-13,2)=0,IF(ISBLANK(OFFSET('10. SEGUIMIENTO 2025'!$N$14,INT((ROW()-13)/2),0)),"",OFFSET('10. SEGUIMIENTO 2025'!$N$14,INT((ROW()-13)/2),0)),IF(ISBLANK(OFFSET('9. METAS'!$N$20,INT((ROW()-14)/2),0)),"",OFFSET('9. METAS'!$N$20,INT((ROW()-14)/2),0)))</f>
        <v>41</v>
      </c>
      <c r="K363" s="243" t="str">
        <f ca="1">IF(MOD(ROW()-13,2)=0,IF(ISBLANK(OFFSET('10. SEGUIMIENTO 2025'!$O$14,INT((ROW()-13)/2),0)),"",OFFSET('10. SEGUIMIENTO 2025'!$O$14,INT((ROW()-13)/2),0)),IF(ISBLANK(OFFSET('9. METAS'!$O$20,INT((ROW()-14)/2),0)),"",OFFSET('9. METAS'!$O$20,INT((ROW()-14)/2),0)))</f>
        <v/>
      </c>
      <c r="L363" s="243" t="str">
        <f ca="1">IF(MOD(ROW()-13,2)=0,IF(ISBLANK(OFFSET('10. SEGUIMIENTO 2025'!$P$14,INT((ROW()-13)/2),0)),"",OFFSET('10. SEGUIMIENTO 2025'!$P$14,INT((ROW()-13)/2),0)),IF(ISBLANK(OFFSET('9. METAS'!$P$20,INT((ROW()-14)/2),0)),"",OFFSET('9. METAS'!$P$20,INT((ROW()-14)/2),0)))</f>
        <v/>
      </c>
      <c r="M363" s="244" t="str">
        <f ca="1">IF(MOD(ROW()-13,2)=0,IF(ISBLANK(OFFSET('10. SEGUIMIENTO 2025'!$Q$14,INT((ROW()-13)/2),0)),"",OFFSET('10. SEGUIMIENTO 2025'!$Q$14,INT((ROW()-13)/2),0)),IF(ISBLANK(OFFSET('9. METAS'!$Q$20,INT((ROW()-14)/2),0)),"",OFFSET('9. METAS'!$Q$20,INT((ROW()-14)/2),0)))</f>
        <v/>
      </c>
      <c r="N363" s="810" t="str">
        <f t="shared" ref="N363" ca="1" si="345">IFERROR(J363/J364,"ND")</f>
        <v>ND</v>
      </c>
      <c r="O363" s="812" t="str">
        <f t="shared" ref="O363" ca="1" si="346">IFERROR(((J363)/H363),"ND")</f>
        <v>ND</v>
      </c>
      <c r="P363" s="816"/>
    </row>
    <row r="364" spans="3:16">
      <c r="C364" s="789"/>
      <c r="D364" s="791"/>
      <c r="E364" s="791"/>
      <c r="F364" s="793"/>
      <c r="G364" s="795"/>
      <c r="H364" s="801"/>
      <c r="I364" s="805"/>
      <c r="J364" s="242" t="str">
        <f ca="1">IF(MOD(ROW()-13,2)=0,IF(ISBLANK(OFFSET('10. SEGUIMIENTO 2025'!$N$14,INT((ROW()-13)/2),0)),"",OFFSET('10. SEGUIMIENTO 2025'!$N$14,INT((ROW()-13)/2),0)),IF(ISBLANK(OFFSET('9. METAS'!$N$20,INT((ROW()-14)/2),0)),"",OFFSET('9. METAS'!$N$20,INT((ROW()-14)/2),0)))</f>
        <v/>
      </c>
      <c r="K364" s="243" t="str">
        <f ca="1">IF(MOD(ROW()-13,2)=0,IF(ISBLANK(OFFSET('10. SEGUIMIENTO 2025'!$O$14,INT((ROW()-13)/2),0)),"",OFFSET('10. SEGUIMIENTO 2025'!$O$14,INT((ROW()-13)/2),0)),IF(ISBLANK(OFFSET('9. METAS'!$O$20,INT((ROW()-14)/2),0)),"",OFFSET('9. METAS'!$O$20,INT((ROW()-14)/2),0)))</f>
        <v/>
      </c>
      <c r="L364" s="243" t="str">
        <f ca="1">IF(MOD(ROW()-13,2)=0,IF(ISBLANK(OFFSET('10. SEGUIMIENTO 2025'!$P$14,INT((ROW()-13)/2),0)),"",OFFSET('10. SEGUIMIENTO 2025'!$P$14,INT((ROW()-13)/2),0)),IF(ISBLANK(OFFSET('9. METAS'!$P$20,INT((ROW()-14)/2),0)),"",OFFSET('9. METAS'!$P$20,INT((ROW()-14)/2),0)))</f>
        <v/>
      </c>
      <c r="M364" s="244" t="str">
        <f ca="1">IF(MOD(ROW()-13,2)=0,IF(ISBLANK(OFFSET('10. SEGUIMIENTO 2025'!$Q$14,INT((ROW()-13)/2),0)),"",OFFSET('10. SEGUIMIENTO 2025'!$Q$14,INT((ROW()-13)/2),0)),IF(ISBLANK(OFFSET('9. METAS'!$Q$20,INT((ROW()-14)/2),0)),"",OFFSET('9. METAS'!$Q$20,INT((ROW()-14)/2),0)))</f>
        <v/>
      </c>
      <c r="N364" s="811"/>
      <c r="O364" s="813"/>
      <c r="P364" s="817"/>
    </row>
    <row r="365" spans="3:16">
      <c r="C365" s="797" t="str">
        <f ca="1">IF(ISBLANK(OFFSET('5. Pp (3 años)'!$C$45,INT((ROW()-13)/2),0)),"",OFFSET('5. Pp (3 años)'!$C$45,INT((ROW()-13)/2),0))</f>
        <v/>
      </c>
      <c r="D365" s="791" t="str">
        <f ca="1">IF(ISBLANK(OFFSET('5. Pp (3 años)'!$D$45,INT((ROW()-13)/2),0)),"",OFFSET('5. Pp (3 años)'!$D$45,INT((ROW()-13)/2),0))</f>
        <v/>
      </c>
      <c r="E365" s="791" t="str">
        <f ca="1">IF(ISBLANK(OFFSET('5. Pp (3 años)'!$E$45,INT((ROW()-13)/2),0)),"",OFFSET('5. Pp (3 años)'!$E$45,INT((ROW()-13)/2),0))</f>
        <v/>
      </c>
      <c r="F365" s="793" t="str">
        <f ca="1">IF(ISBLANK(OFFSET('5. Pp (3 años)'!$K$45,INT((ROW()-13)/2),0)),"",OFFSET('5. Pp (3 años)'!$K$45,INT((ROW()-13)/2),0))</f>
        <v/>
      </c>
      <c r="G365" s="795" t="str">
        <f ca="1">IF(ISBLANK(OFFSET('5. Pp (3 años)'!$H$45,INT((ROW()-13)/2),0)),"",OFFSET('5. Pp (3 años)'!$H$45,INT((ROW()-13)/2),0))</f>
        <v/>
      </c>
      <c r="H365" s="801" t="str">
        <f ca="1">IF(ISBLANK(OFFSET('9. METAS'!$K$20,INT((ROW()-13)/2),0)),"",OFFSET('9. METAS'!$K$20,INT((ROW()-13)/2),0))</f>
        <v/>
      </c>
      <c r="I365" s="804"/>
      <c r="J365" s="242">
        <f ca="1">IF(MOD(ROW()-13,2)=0,IF(ISBLANK(OFFSET('10. SEGUIMIENTO 2025'!$N$14,INT((ROW()-13)/2),0)),"",OFFSET('10. SEGUIMIENTO 2025'!$N$14,INT((ROW()-13)/2),0)),IF(ISBLANK(OFFSET('9. METAS'!$N$20,INT((ROW()-14)/2),0)),"",OFFSET('9. METAS'!$N$20,INT((ROW()-14)/2),0)))</f>
        <v>41</v>
      </c>
      <c r="K365" s="243" t="str">
        <f ca="1">IF(MOD(ROW()-13,2)=0,IF(ISBLANK(OFFSET('10. SEGUIMIENTO 2025'!$O$14,INT((ROW()-13)/2),0)),"",OFFSET('10. SEGUIMIENTO 2025'!$O$14,INT((ROW()-13)/2),0)),IF(ISBLANK(OFFSET('9. METAS'!$O$20,INT((ROW()-14)/2),0)),"",OFFSET('9. METAS'!$O$20,INT((ROW()-14)/2),0)))</f>
        <v/>
      </c>
      <c r="L365" s="243" t="str">
        <f ca="1">IF(MOD(ROW()-13,2)=0,IF(ISBLANK(OFFSET('10. SEGUIMIENTO 2025'!$P$14,INT((ROW()-13)/2),0)),"",OFFSET('10. SEGUIMIENTO 2025'!$P$14,INT((ROW()-13)/2),0)),IF(ISBLANK(OFFSET('9. METAS'!$P$20,INT((ROW()-14)/2),0)),"",OFFSET('9. METAS'!$P$20,INT((ROW()-14)/2),0)))</f>
        <v/>
      </c>
      <c r="M365" s="244" t="str">
        <f ca="1">IF(MOD(ROW()-13,2)=0,IF(ISBLANK(OFFSET('10. SEGUIMIENTO 2025'!$Q$14,INT((ROW()-13)/2),0)),"",OFFSET('10. SEGUIMIENTO 2025'!$Q$14,INT((ROW()-13)/2),0)),IF(ISBLANK(OFFSET('9. METAS'!$Q$20,INT((ROW()-14)/2),0)),"",OFFSET('9. METAS'!$Q$20,INT((ROW()-14)/2),0)))</f>
        <v/>
      </c>
      <c r="N365" s="810" t="str">
        <f t="shared" ref="N365" ca="1" si="347">IFERROR(J365/J366,"ND")</f>
        <v>ND</v>
      </c>
      <c r="O365" s="812" t="str">
        <f t="shared" ref="O365" ca="1" si="348">IFERROR(((J365)/H365),"ND")</f>
        <v>ND</v>
      </c>
      <c r="P365" s="816"/>
    </row>
    <row r="366" spans="3:16">
      <c r="C366" s="789"/>
      <c r="D366" s="791"/>
      <c r="E366" s="791"/>
      <c r="F366" s="793"/>
      <c r="G366" s="795"/>
      <c r="H366" s="801"/>
      <c r="I366" s="805"/>
      <c r="J366" s="242" t="str">
        <f ca="1">IF(MOD(ROW()-13,2)=0,IF(ISBLANK(OFFSET('10. SEGUIMIENTO 2025'!$N$14,INT((ROW()-13)/2),0)),"",OFFSET('10. SEGUIMIENTO 2025'!$N$14,INT((ROW()-13)/2),0)),IF(ISBLANK(OFFSET('9. METAS'!$N$20,INT((ROW()-14)/2),0)),"",OFFSET('9. METAS'!$N$20,INT((ROW()-14)/2),0)))</f>
        <v/>
      </c>
      <c r="K366" s="243" t="str">
        <f ca="1">IF(MOD(ROW()-13,2)=0,IF(ISBLANK(OFFSET('10. SEGUIMIENTO 2025'!$O$14,INT((ROW()-13)/2),0)),"",OFFSET('10. SEGUIMIENTO 2025'!$O$14,INT((ROW()-13)/2),0)),IF(ISBLANK(OFFSET('9. METAS'!$O$20,INT((ROW()-14)/2),0)),"",OFFSET('9. METAS'!$O$20,INT((ROW()-14)/2),0)))</f>
        <v/>
      </c>
      <c r="L366" s="243" t="str">
        <f ca="1">IF(MOD(ROW()-13,2)=0,IF(ISBLANK(OFFSET('10. SEGUIMIENTO 2025'!$P$14,INT((ROW()-13)/2),0)),"",OFFSET('10. SEGUIMIENTO 2025'!$P$14,INT((ROW()-13)/2),0)),IF(ISBLANK(OFFSET('9. METAS'!$P$20,INT((ROW()-14)/2),0)),"",OFFSET('9. METAS'!$P$20,INT((ROW()-14)/2),0)))</f>
        <v/>
      </c>
      <c r="M366" s="244" t="str">
        <f ca="1">IF(MOD(ROW()-13,2)=0,IF(ISBLANK(OFFSET('10. SEGUIMIENTO 2025'!$Q$14,INT((ROW()-13)/2),0)),"",OFFSET('10. SEGUIMIENTO 2025'!$Q$14,INT((ROW()-13)/2),0)),IF(ISBLANK(OFFSET('9. METAS'!$Q$20,INT((ROW()-14)/2),0)),"",OFFSET('9. METAS'!$Q$20,INT((ROW()-14)/2),0)))</f>
        <v/>
      </c>
      <c r="N366" s="811"/>
      <c r="O366" s="813"/>
      <c r="P366" s="817"/>
    </row>
    <row r="367" spans="3:16">
      <c r="C367" s="797" t="str">
        <f ca="1">IF(ISBLANK(OFFSET('5. Pp (3 años)'!$C$45,INT((ROW()-13)/2),0)),"",OFFSET('5. Pp (3 años)'!$C$45,INT((ROW()-13)/2),0))</f>
        <v/>
      </c>
      <c r="D367" s="791" t="str">
        <f ca="1">IF(ISBLANK(OFFSET('5. Pp (3 años)'!$D$45,INT((ROW()-13)/2),0)),"",OFFSET('5. Pp (3 años)'!$D$45,INT((ROW()-13)/2),0))</f>
        <v/>
      </c>
      <c r="E367" s="791" t="str">
        <f ca="1">IF(ISBLANK(OFFSET('5. Pp (3 años)'!$E$45,INT((ROW()-13)/2),0)),"",OFFSET('5. Pp (3 años)'!$E$45,INT((ROW()-13)/2),0))</f>
        <v/>
      </c>
      <c r="F367" s="793" t="str">
        <f ca="1">IF(ISBLANK(OFFSET('5. Pp (3 años)'!$K$45,INT((ROW()-13)/2),0)),"",OFFSET('5. Pp (3 años)'!$K$45,INT((ROW()-13)/2),0))</f>
        <v/>
      </c>
      <c r="G367" s="795" t="str">
        <f ca="1">IF(ISBLANK(OFFSET('5. Pp (3 años)'!$H$45,INT((ROW()-13)/2),0)),"",OFFSET('5. Pp (3 años)'!$H$45,INT((ROW()-13)/2),0))</f>
        <v/>
      </c>
      <c r="H367" s="801" t="str">
        <f ca="1">IF(ISBLANK(OFFSET('9. METAS'!$K$20,INT((ROW()-13)/2),0)),"",OFFSET('9. METAS'!$K$20,INT((ROW()-13)/2),0))</f>
        <v/>
      </c>
      <c r="I367" s="804"/>
      <c r="J367" s="242">
        <f ca="1">IF(MOD(ROW()-13,2)=0,IF(ISBLANK(OFFSET('10. SEGUIMIENTO 2025'!$N$14,INT((ROW()-13)/2),0)),"",OFFSET('10. SEGUIMIENTO 2025'!$N$14,INT((ROW()-13)/2),0)),IF(ISBLANK(OFFSET('9. METAS'!$N$20,INT((ROW()-14)/2),0)),"",OFFSET('9. METAS'!$N$20,INT((ROW()-14)/2),0)))</f>
        <v>41</v>
      </c>
      <c r="K367" s="243" t="str">
        <f ca="1">IF(MOD(ROW()-13,2)=0,IF(ISBLANK(OFFSET('10. SEGUIMIENTO 2025'!$O$14,INT((ROW()-13)/2),0)),"",OFFSET('10. SEGUIMIENTO 2025'!$O$14,INT((ROW()-13)/2),0)),IF(ISBLANK(OFFSET('9. METAS'!$O$20,INT((ROW()-14)/2),0)),"",OFFSET('9. METAS'!$O$20,INT((ROW()-14)/2),0)))</f>
        <v/>
      </c>
      <c r="L367" s="243" t="str">
        <f ca="1">IF(MOD(ROW()-13,2)=0,IF(ISBLANK(OFFSET('10. SEGUIMIENTO 2025'!$P$14,INT((ROW()-13)/2),0)),"",OFFSET('10. SEGUIMIENTO 2025'!$P$14,INT((ROW()-13)/2),0)),IF(ISBLANK(OFFSET('9. METAS'!$P$20,INT((ROW()-14)/2),0)),"",OFFSET('9. METAS'!$P$20,INT((ROW()-14)/2),0)))</f>
        <v/>
      </c>
      <c r="M367" s="244" t="str">
        <f ca="1">IF(MOD(ROW()-13,2)=0,IF(ISBLANK(OFFSET('10. SEGUIMIENTO 2025'!$Q$14,INT((ROW()-13)/2),0)),"",OFFSET('10. SEGUIMIENTO 2025'!$Q$14,INT((ROW()-13)/2),0)),IF(ISBLANK(OFFSET('9. METAS'!$Q$20,INT((ROW()-14)/2),0)),"",OFFSET('9. METAS'!$Q$20,INT((ROW()-14)/2),0)))</f>
        <v/>
      </c>
      <c r="N367" s="810" t="str">
        <f t="shared" ref="N367" ca="1" si="349">IFERROR(J367/J368,"ND")</f>
        <v>ND</v>
      </c>
      <c r="O367" s="812" t="str">
        <f t="shared" ref="O367" ca="1" si="350">IFERROR(((J367)/H367),"ND")</f>
        <v>ND</v>
      </c>
      <c r="P367" s="816"/>
    </row>
    <row r="368" spans="3:16">
      <c r="C368" s="789"/>
      <c r="D368" s="791"/>
      <c r="E368" s="791"/>
      <c r="F368" s="793"/>
      <c r="G368" s="795"/>
      <c r="H368" s="801"/>
      <c r="I368" s="805"/>
      <c r="J368" s="242" t="str">
        <f ca="1">IF(MOD(ROW()-13,2)=0,IF(ISBLANK(OFFSET('10. SEGUIMIENTO 2025'!$N$14,INT((ROW()-13)/2),0)),"",OFFSET('10. SEGUIMIENTO 2025'!$N$14,INT((ROW()-13)/2),0)),IF(ISBLANK(OFFSET('9. METAS'!$N$20,INT((ROW()-14)/2),0)),"",OFFSET('9. METAS'!$N$20,INT((ROW()-14)/2),0)))</f>
        <v/>
      </c>
      <c r="K368" s="243" t="str">
        <f ca="1">IF(MOD(ROW()-13,2)=0,IF(ISBLANK(OFFSET('10. SEGUIMIENTO 2025'!$O$14,INT((ROW()-13)/2),0)),"",OFFSET('10. SEGUIMIENTO 2025'!$O$14,INT((ROW()-13)/2),0)),IF(ISBLANK(OFFSET('9. METAS'!$O$20,INT((ROW()-14)/2),0)),"",OFFSET('9. METAS'!$O$20,INT((ROW()-14)/2),0)))</f>
        <v/>
      </c>
      <c r="L368" s="243" t="str">
        <f ca="1">IF(MOD(ROW()-13,2)=0,IF(ISBLANK(OFFSET('10. SEGUIMIENTO 2025'!$P$14,INT((ROW()-13)/2),0)),"",OFFSET('10. SEGUIMIENTO 2025'!$P$14,INT((ROW()-13)/2),0)),IF(ISBLANK(OFFSET('9. METAS'!$P$20,INT((ROW()-14)/2),0)),"",OFFSET('9. METAS'!$P$20,INT((ROW()-14)/2),0)))</f>
        <v/>
      </c>
      <c r="M368" s="244" t="str">
        <f ca="1">IF(MOD(ROW()-13,2)=0,IF(ISBLANK(OFFSET('10. SEGUIMIENTO 2025'!$Q$14,INT((ROW()-13)/2),0)),"",OFFSET('10. SEGUIMIENTO 2025'!$Q$14,INT((ROW()-13)/2),0)),IF(ISBLANK(OFFSET('9. METAS'!$Q$20,INT((ROW()-14)/2),0)),"",OFFSET('9. METAS'!$Q$20,INT((ROW()-14)/2),0)))</f>
        <v/>
      </c>
      <c r="N368" s="811"/>
      <c r="O368" s="813"/>
      <c r="P368" s="817"/>
    </row>
    <row r="369" spans="3:16">
      <c r="C369" s="797" t="str">
        <f ca="1">IF(ISBLANK(OFFSET('5. Pp (3 años)'!$C$45,INT((ROW()-13)/2),0)),"",OFFSET('5. Pp (3 años)'!$C$45,INT((ROW()-13)/2),0))</f>
        <v/>
      </c>
      <c r="D369" s="791" t="str">
        <f ca="1">IF(ISBLANK(OFFSET('5. Pp (3 años)'!$D$45,INT((ROW()-13)/2),0)),"",OFFSET('5. Pp (3 años)'!$D$45,INT((ROW()-13)/2),0))</f>
        <v/>
      </c>
      <c r="E369" s="791" t="str">
        <f ca="1">IF(ISBLANK(OFFSET('5. Pp (3 años)'!$E$45,INT((ROW()-13)/2),0)),"",OFFSET('5. Pp (3 años)'!$E$45,INT((ROW()-13)/2),0))</f>
        <v/>
      </c>
      <c r="F369" s="793" t="str">
        <f ca="1">IF(ISBLANK(OFFSET('5. Pp (3 años)'!$K$45,INT((ROW()-13)/2),0)),"",OFFSET('5. Pp (3 años)'!$K$45,INT((ROW()-13)/2),0))</f>
        <v/>
      </c>
      <c r="G369" s="795" t="str">
        <f ca="1">IF(ISBLANK(OFFSET('5. Pp (3 años)'!$H$45,INT((ROW()-13)/2),0)),"",OFFSET('5. Pp (3 años)'!$H$45,INT((ROW()-13)/2),0))</f>
        <v/>
      </c>
      <c r="H369" s="801" t="str">
        <f ca="1">IF(ISBLANK(OFFSET('9. METAS'!$K$20,INT((ROW()-13)/2),0)),"",OFFSET('9. METAS'!$K$20,INT((ROW()-13)/2),0))</f>
        <v/>
      </c>
      <c r="I369" s="804"/>
      <c r="J369" s="242">
        <f ca="1">IF(MOD(ROW()-13,2)=0,IF(ISBLANK(OFFSET('10. SEGUIMIENTO 2025'!$N$14,INT((ROW()-13)/2),0)),"",OFFSET('10. SEGUIMIENTO 2025'!$N$14,INT((ROW()-13)/2),0)),IF(ISBLANK(OFFSET('9. METAS'!$N$20,INT((ROW()-14)/2),0)),"",OFFSET('9. METAS'!$N$20,INT((ROW()-14)/2),0)))</f>
        <v>41</v>
      </c>
      <c r="K369" s="243" t="str">
        <f ca="1">IF(MOD(ROW()-13,2)=0,IF(ISBLANK(OFFSET('10. SEGUIMIENTO 2025'!$O$14,INT((ROW()-13)/2),0)),"",OFFSET('10. SEGUIMIENTO 2025'!$O$14,INT((ROW()-13)/2),0)),IF(ISBLANK(OFFSET('9. METAS'!$O$20,INT((ROW()-14)/2),0)),"",OFFSET('9. METAS'!$O$20,INT((ROW()-14)/2),0)))</f>
        <v/>
      </c>
      <c r="L369" s="243" t="str">
        <f ca="1">IF(MOD(ROW()-13,2)=0,IF(ISBLANK(OFFSET('10. SEGUIMIENTO 2025'!$P$14,INT((ROW()-13)/2),0)),"",OFFSET('10. SEGUIMIENTO 2025'!$P$14,INT((ROW()-13)/2),0)),IF(ISBLANK(OFFSET('9. METAS'!$P$20,INT((ROW()-14)/2),0)),"",OFFSET('9. METAS'!$P$20,INT((ROW()-14)/2),0)))</f>
        <v/>
      </c>
      <c r="M369" s="244" t="str">
        <f ca="1">IF(MOD(ROW()-13,2)=0,IF(ISBLANK(OFFSET('10. SEGUIMIENTO 2025'!$Q$14,INT((ROW()-13)/2),0)),"",OFFSET('10. SEGUIMIENTO 2025'!$Q$14,INT((ROW()-13)/2),0)),IF(ISBLANK(OFFSET('9. METAS'!$Q$20,INT((ROW()-14)/2),0)),"",OFFSET('9. METAS'!$Q$20,INT((ROW()-14)/2),0)))</f>
        <v/>
      </c>
      <c r="N369" s="810" t="str">
        <f t="shared" ref="N369" ca="1" si="351">IFERROR(J369/J370,"ND")</f>
        <v>ND</v>
      </c>
      <c r="O369" s="812" t="str">
        <f t="shared" ref="O369" ca="1" si="352">IFERROR(((J369)/H369),"ND")</f>
        <v>ND</v>
      </c>
      <c r="P369" s="816"/>
    </row>
    <row r="370" spans="3:16">
      <c r="C370" s="789"/>
      <c r="D370" s="791"/>
      <c r="E370" s="791"/>
      <c r="F370" s="793"/>
      <c r="G370" s="795"/>
      <c r="H370" s="801"/>
      <c r="I370" s="805"/>
      <c r="J370" s="242" t="str">
        <f ca="1">IF(MOD(ROW()-13,2)=0,IF(ISBLANK(OFFSET('10. SEGUIMIENTO 2025'!$N$14,INT((ROW()-13)/2),0)),"",OFFSET('10. SEGUIMIENTO 2025'!$N$14,INT((ROW()-13)/2),0)),IF(ISBLANK(OFFSET('9. METAS'!$N$20,INT((ROW()-14)/2),0)),"",OFFSET('9. METAS'!$N$20,INT((ROW()-14)/2),0)))</f>
        <v/>
      </c>
      <c r="K370" s="243" t="str">
        <f ca="1">IF(MOD(ROW()-13,2)=0,IF(ISBLANK(OFFSET('10. SEGUIMIENTO 2025'!$O$14,INT((ROW()-13)/2),0)),"",OFFSET('10. SEGUIMIENTO 2025'!$O$14,INT((ROW()-13)/2),0)),IF(ISBLANK(OFFSET('9. METAS'!$O$20,INT((ROW()-14)/2),0)),"",OFFSET('9. METAS'!$O$20,INT((ROW()-14)/2),0)))</f>
        <v/>
      </c>
      <c r="L370" s="243" t="str">
        <f ca="1">IF(MOD(ROW()-13,2)=0,IF(ISBLANK(OFFSET('10. SEGUIMIENTO 2025'!$P$14,INT((ROW()-13)/2),0)),"",OFFSET('10. SEGUIMIENTO 2025'!$P$14,INT((ROW()-13)/2),0)),IF(ISBLANK(OFFSET('9. METAS'!$P$20,INT((ROW()-14)/2),0)),"",OFFSET('9. METAS'!$P$20,INT((ROW()-14)/2),0)))</f>
        <v/>
      </c>
      <c r="M370" s="244" t="str">
        <f ca="1">IF(MOD(ROW()-13,2)=0,IF(ISBLANK(OFFSET('10. SEGUIMIENTO 2025'!$Q$14,INT((ROW()-13)/2),0)),"",OFFSET('10. SEGUIMIENTO 2025'!$Q$14,INT((ROW()-13)/2),0)),IF(ISBLANK(OFFSET('9. METAS'!$Q$20,INT((ROW()-14)/2),0)),"",OFFSET('9. METAS'!$Q$20,INT((ROW()-14)/2),0)))</f>
        <v/>
      </c>
      <c r="N370" s="811"/>
      <c r="O370" s="813"/>
      <c r="P370" s="817"/>
    </row>
    <row r="371" spans="3:16">
      <c r="C371" s="797" t="str">
        <f ca="1">IF(ISBLANK(OFFSET('5. Pp (3 años)'!$C$45,INT((ROW()-13)/2),0)),"",OFFSET('5. Pp (3 años)'!$C$45,INT((ROW()-13)/2),0))</f>
        <v/>
      </c>
      <c r="D371" s="791" t="str">
        <f ca="1">IF(ISBLANK(OFFSET('5. Pp (3 años)'!$D$45,INT((ROW()-13)/2),0)),"",OFFSET('5. Pp (3 años)'!$D$45,INT((ROW()-13)/2),0))</f>
        <v/>
      </c>
      <c r="E371" s="791" t="str">
        <f ca="1">IF(ISBLANK(OFFSET('5. Pp (3 años)'!$E$45,INT((ROW()-13)/2),0)),"",OFFSET('5. Pp (3 años)'!$E$45,INT((ROW()-13)/2),0))</f>
        <v/>
      </c>
      <c r="F371" s="793" t="str">
        <f ca="1">IF(ISBLANK(OFFSET('5. Pp (3 años)'!$K$45,INT((ROW()-13)/2),0)),"",OFFSET('5. Pp (3 años)'!$K$45,INT((ROW()-13)/2),0))</f>
        <v/>
      </c>
      <c r="G371" s="795" t="str">
        <f ca="1">IF(ISBLANK(OFFSET('5. Pp (3 años)'!$H$45,INT((ROW()-13)/2),0)),"",OFFSET('5. Pp (3 años)'!$H$45,INT((ROW()-13)/2),0))</f>
        <v/>
      </c>
      <c r="H371" s="801" t="str">
        <f ca="1">IF(ISBLANK(OFFSET('9. METAS'!$K$20,INT((ROW()-13)/2),0)),"",OFFSET('9. METAS'!$K$20,INT((ROW()-13)/2),0))</f>
        <v/>
      </c>
      <c r="I371" s="804"/>
      <c r="J371" s="242">
        <f ca="1">IF(MOD(ROW()-13,2)=0,IF(ISBLANK(OFFSET('10. SEGUIMIENTO 2025'!$N$14,INT((ROW()-13)/2),0)),"",OFFSET('10. SEGUIMIENTO 2025'!$N$14,INT((ROW()-13)/2),0)),IF(ISBLANK(OFFSET('9. METAS'!$N$20,INT((ROW()-14)/2),0)),"",OFFSET('9. METAS'!$N$20,INT((ROW()-14)/2),0)))</f>
        <v>41</v>
      </c>
      <c r="K371" s="243" t="str">
        <f ca="1">IF(MOD(ROW()-13,2)=0,IF(ISBLANK(OFFSET('10. SEGUIMIENTO 2025'!$O$14,INT((ROW()-13)/2),0)),"",OFFSET('10. SEGUIMIENTO 2025'!$O$14,INT((ROW()-13)/2),0)),IF(ISBLANK(OFFSET('9. METAS'!$O$20,INT((ROW()-14)/2),0)),"",OFFSET('9. METAS'!$O$20,INT((ROW()-14)/2),0)))</f>
        <v/>
      </c>
      <c r="L371" s="243" t="str">
        <f ca="1">IF(MOD(ROW()-13,2)=0,IF(ISBLANK(OFFSET('10. SEGUIMIENTO 2025'!$P$14,INT((ROW()-13)/2),0)),"",OFFSET('10. SEGUIMIENTO 2025'!$P$14,INT((ROW()-13)/2),0)),IF(ISBLANK(OFFSET('9. METAS'!$P$20,INT((ROW()-14)/2),0)),"",OFFSET('9. METAS'!$P$20,INT((ROW()-14)/2),0)))</f>
        <v/>
      </c>
      <c r="M371" s="244" t="str">
        <f ca="1">IF(MOD(ROW()-13,2)=0,IF(ISBLANK(OFFSET('10. SEGUIMIENTO 2025'!$Q$14,INT((ROW()-13)/2),0)),"",OFFSET('10. SEGUIMIENTO 2025'!$Q$14,INT((ROW()-13)/2),0)),IF(ISBLANK(OFFSET('9. METAS'!$Q$20,INT((ROW()-14)/2),0)),"",OFFSET('9. METAS'!$Q$20,INT((ROW()-14)/2),0)))</f>
        <v/>
      </c>
      <c r="N371" s="810" t="str">
        <f t="shared" ref="N371" ca="1" si="353">IFERROR(J371/J372,"ND")</f>
        <v>ND</v>
      </c>
      <c r="O371" s="812" t="str">
        <f t="shared" ref="O371" ca="1" si="354">IFERROR(((J371)/H371),"ND")</f>
        <v>ND</v>
      </c>
      <c r="P371" s="816"/>
    </row>
    <row r="372" spans="3:16">
      <c r="C372" s="789"/>
      <c r="D372" s="791"/>
      <c r="E372" s="791"/>
      <c r="F372" s="793"/>
      <c r="G372" s="795"/>
      <c r="H372" s="801"/>
      <c r="I372" s="805"/>
      <c r="J372" s="242" t="str">
        <f ca="1">IF(MOD(ROW()-13,2)=0,IF(ISBLANK(OFFSET('10. SEGUIMIENTO 2025'!$N$14,INT((ROW()-13)/2),0)),"",OFFSET('10. SEGUIMIENTO 2025'!$N$14,INT((ROW()-13)/2),0)),IF(ISBLANK(OFFSET('9. METAS'!$N$20,INT((ROW()-14)/2),0)),"",OFFSET('9. METAS'!$N$20,INT((ROW()-14)/2),0)))</f>
        <v/>
      </c>
      <c r="K372" s="243" t="str">
        <f ca="1">IF(MOD(ROW()-13,2)=0,IF(ISBLANK(OFFSET('10. SEGUIMIENTO 2025'!$O$14,INT((ROW()-13)/2),0)),"",OFFSET('10. SEGUIMIENTO 2025'!$O$14,INT((ROW()-13)/2),0)),IF(ISBLANK(OFFSET('9. METAS'!$O$20,INT((ROW()-14)/2),0)),"",OFFSET('9. METAS'!$O$20,INT((ROW()-14)/2),0)))</f>
        <v/>
      </c>
      <c r="L372" s="243" t="str">
        <f ca="1">IF(MOD(ROW()-13,2)=0,IF(ISBLANK(OFFSET('10. SEGUIMIENTO 2025'!$P$14,INT((ROW()-13)/2),0)),"",OFFSET('10. SEGUIMIENTO 2025'!$P$14,INT((ROW()-13)/2),0)),IF(ISBLANK(OFFSET('9. METAS'!$P$20,INT((ROW()-14)/2),0)),"",OFFSET('9. METAS'!$P$20,INT((ROW()-14)/2),0)))</f>
        <v/>
      </c>
      <c r="M372" s="244" t="str">
        <f ca="1">IF(MOD(ROW()-13,2)=0,IF(ISBLANK(OFFSET('10. SEGUIMIENTO 2025'!$Q$14,INT((ROW()-13)/2),0)),"",OFFSET('10. SEGUIMIENTO 2025'!$Q$14,INT((ROW()-13)/2),0)),IF(ISBLANK(OFFSET('9. METAS'!$Q$20,INT((ROW()-14)/2),0)),"",OFFSET('9. METAS'!$Q$20,INT((ROW()-14)/2),0)))</f>
        <v/>
      </c>
      <c r="N372" s="811"/>
      <c r="O372" s="813"/>
      <c r="P372" s="817"/>
    </row>
    <row r="373" spans="3:16">
      <c r="C373" s="797" t="str">
        <f ca="1">IF(ISBLANK(OFFSET('5. Pp (3 años)'!$C$45,INT((ROW()-13)/2),0)),"",OFFSET('5. Pp (3 años)'!$C$45,INT((ROW()-13)/2),0))</f>
        <v/>
      </c>
      <c r="D373" s="791" t="str">
        <f ca="1">IF(ISBLANK(OFFSET('5. Pp (3 años)'!$D$45,INT((ROW()-13)/2),0)),"",OFFSET('5. Pp (3 años)'!$D$45,INT((ROW()-13)/2),0))</f>
        <v/>
      </c>
      <c r="E373" s="791" t="str">
        <f ca="1">IF(ISBLANK(OFFSET('5. Pp (3 años)'!$E$45,INT((ROW()-13)/2),0)),"",OFFSET('5. Pp (3 años)'!$E$45,INT((ROW()-13)/2),0))</f>
        <v/>
      </c>
      <c r="F373" s="793" t="str">
        <f ca="1">IF(ISBLANK(OFFSET('5. Pp (3 años)'!$K$45,INT((ROW()-13)/2),0)),"",OFFSET('5. Pp (3 años)'!$K$45,INT((ROW()-13)/2),0))</f>
        <v/>
      </c>
      <c r="G373" s="795" t="str">
        <f ca="1">IF(ISBLANK(OFFSET('5. Pp (3 años)'!$H$45,INT((ROW()-13)/2),0)),"",OFFSET('5. Pp (3 años)'!$H$45,INT((ROW()-13)/2),0))</f>
        <v/>
      </c>
      <c r="H373" s="801" t="str">
        <f ca="1">IF(ISBLANK(OFFSET('9. METAS'!$K$20,INT((ROW()-13)/2),0)),"",OFFSET('9. METAS'!$K$20,INT((ROW()-13)/2),0))</f>
        <v/>
      </c>
      <c r="I373" s="804"/>
      <c r="J373" s="242">
        <f ca="1">IF(MOD(ROW()-13,2)=0,IF(ISBLANK(OFFSET('10. SEGUIMIENTO 2025'!$N$14,INT((ROW()-13)/2),0)),"",OFFSET('10. SEGUIMIENTO 2025'!$N$14,INT((ROW()-13)/2),0)),IF(ISBLANK(OFFSET('9. METAS'!$N$20,INT((ROW()-14)/2),0)),"",OFFSET('9. METAS'!$N$20,INT((ROW()-14)/2),0)))</f>
        <v>41</v>
      </c>
      <c r="K373" s="243" t="str">
        <f ca="1">IF(MOD(ROW()-13,2)=0,IF(ISBLANK(OFFSET('10. SEGUIMIENTO 2025'!$O$14,INT((ROW()-13)/2),0)),"",OFFSET('10. SEGUIMIENTO 2025'!$O$14,INT((ROW()-13)/2),0)),IF(ISBLANK(OFFSET('9. METAS'!$O$20,INT((ROW()-14)/2),0)),"",OFFSET('9. METAS'!$O$20,INT((ROW()-14)/2),0)))</f>
        <v/>
      </c>
      <c r="L373" s="243" t="str">
        <f ca="1">IF(MOD(ROW()-13,2)=0,IF(ISBLANK(OFFSET('10. SEGUIMIENTO 2025'!$P$14,INT((ROW()-13)/2),0)),"",OFFSET('10. SEGUIMIENTO 2025'!$P$14,INT((ROW()-13)/2),0)),IF(ISBLANK(OFFSET('9. METAS'!$P$20,INT((ROW()-14)/2),0)),"",OFFSET('9. METAS'!$P$20,INT((ROW()-14)/2),0)))</f>
        <v/>
      </c>
      <c r="M373" s="244" t="str">
        <f ca="1">IF(MOD(ROW()-13,2)=0,IF(ISBLANK(OFFSET('10. SEGUIMIENTO 2025'!$Q$14,INT((ROW()-13)/2),0)),"",OFFSET('10. SEGUIMIENTO 2025'!$Q$14,INT((ROW()-13)/2),0)),IF(ISBLANK(OFFSET('9. METAS'!$Q$20,INT((ROW()-14)/2),0)),"",OFFSET('9. METAS'!$Q$20,INT((ROW()-14)/2),0)))</f>
        <v/>
      </c>
      <c r="N373" s="810" t="str">
        <f t="shared" ref="N373" ca="1" si="355">IFERROR(J373/J374,"ND")</f>
        <v>ND</v>
      </c>
      <c r="O373" s="812" t="str">
        <f t="shared" ref="O373" ca="1" si="356">IFERROR(((J373)/H373),"ND")</f>
        <v>ND</v>
      </c>
      <c r="P373" s="816"/>
    </row>
    <row r="374" spans="3:16">
      <c r="C374" s="789"/>
      <c r="D374" s="791"/>
      <c r="E374" s="791"/>
      <c r="F374" s="793"/>
      <c r="G374" s="795"/>
      <c r="H374" s="801"/>
      <c r="I374" s="805"/>
      <c r="J374" s="242" t="str">
        <f ca="1">IF(MOD(ROW()-13,2)=0,IF(ISBLANK(OFFSET('10. SEGUIMIENTO 2025'!$N$14,INT((ROW()-13)/2),0)),"",OFFSET('10. SEGUIMIENTO 2025'!$N$14,INT((ROW()-13)/2),0)),IF(ISBLANK(OFFSET('9. METAS'!$N$20,INT((ROW()-14)/2),0)),"",OFFSET('9. METAS'!$N$20,INT((ROW()-14)/2),0)))</f>
        <v/>
      </c>
      <c r="K374" s="243" t="str">
        <f ca="1">IF(MOD(ROW()-13,2)=0,IF(ISBLANK(OFFSET('10. SEGUIMIENTO 2025'!$O$14,INT((ROW()-13)/2),0)),"",OFFSET('10. SEGUIMIENTO 2025'!$O$14,INT((ROW()-13)/2),0)),IF(ISBLANK(OFFSET('9. METAS'!$O$20,INT((ROW()-14)/2),0)),"",OFFSET('9. METAS'!$O$20,INT((ROW()-14)/2),0)))</f>
        <v/>
      </c>
      <c r="L374" s="243" t="str">
        <f ca="1">IF(MOD(ROW()-13,2)=0,IF(ISBLANK(OFFSET('10. SEGUIMIENTO 2025'!$P$14,INT((ROW()-13)/2),0)),"",OFFSET('10. SEGUIMIENTO 2025'!$P$14,INT((ROW()-13)/2),0)),IF(ISBLANK(OFFSET('9. METAS'!$P$20,INT((ROW()-14)/2),0)),"",OFFSET('9. METAS'!$P$20,INT((ROW()-14)/2),0)))</f>
        <v/>
      </c>
      <c r="M374" s="244" t="str">
        <f ca="1">IF(MOD(ROW()-13,2)=0,IF(ISBLANK(OFFSET('10. SEGUIMIENTO 2025'!$Q$14,INT((ROW()-13)/2),0)),"",OFFSET('10. SEGUIMIENTO 2025'!$Q$14,INT((ROW()-13)/2),0)),IF(ISBLANK(OFFSET('9. METAS'!$Q$20,INT((ROW()-14)/2),0)),"",OFFSET('9. METAS'!$Q$20,INT((ROW()-14)/2),0)))</f>
        <v/>
      </c>
      <c r="N374" s="811"/>
      <c r="O374" s="813"/>
      <c r="P374" s="817"/>
    </row>
    <row r="375" spans="3:16">
      <c r="C375" s="797" t="str">
        <f ca="1">IF(ISBLANK(OFFSET('5. Pp (3 años)'!$C$45,INT((ROW()-13)/2),0)),"",OFFSET('5. Pp (3 años)'!$C$45,INT((ROW()-13)/2),0))</f>
        <v/>
      </c>
      <c r="D375" s="791" t="str">
        <f ca="1">IF(ISBLANK(OFFSET('5. Pp (3 años)'!$D$45,INT((ROW()-13)/2),0)),"",OFFSET('5. Pp (3 años)'!$D$45,INT((ROW()-13)/2),0))</f>
        <v/>
      </c>
      <c r="E375" s="791" t="str">
        <f ca="1">IF(ISBLANK(OFFSET('5. Pp (3 años)'!$E$45,INT((ROW()-13)/2),0)),"",OFFSET('5. Pp (3 años)'!$E$45,INT((ROW()-13)/2),0))</f>
        <v/>
      </c>
      <c r="F375" s="793" t="str">
        <f ca="1">IF(ISBLANK(OFFSET('5. Pp (3 años)'!$K$45,INT((ROW()-13)/2),0)),"",OFFSET('5. Pp (3 años)'!$K$45,INT((ROW()-13)/2),0))</f>
        <v/>
      </c>
      <c r="G375" s="795" t="str">
        <f ca="1">IF(ISBLANK(OFFSET('5. Pp (3 años)'!$H$45,INT((ROW()-13)/2),0)),"",OFFSET('5. Pp (3 años)'!$H$45,INT((ROW()-13)/2),0))</f>
        <v/>
      </c>
      <c r="H375" s="801" t="str">
        <f ca="1">IF(ISBLANK(OFFSET('9. METAS'!$K$20,INT((ROW()-13)/2),0)),"",OFFSET('9. METAS'!$K$20,INT((ROW()-13)/2),0))</f>
        <v/>
      </c>
      <c r="I375" s="804"/>
      <c r="J375" s="242">
        <f ca="1">IF(MOD(ROW()-13,2)=0,IF(ISBLANK(OFFSET('10. SEGUIMIENTO 2025'!$N$14,INT((ROW()-13)/2),0)),"",OFFSET('10. SEGUIMIENTO 2025'!$N$14,INT((ROW()-13)/2),0)),IF(ISBLANK(OFFSET('9. METAS'!$N$20,INT((ROW()-14)/2),0)),"",OFFSET('9. METAS'!$N$20,INT((ROW()-14)/2),0)))</f>
        <v>41</v>
      </c>
      <c r="K375" s="243" t="str">
        <f ca="1">IF(MOD(ROW()-13,2)=0,IF(ISBLANK(OFFSET('10. SEGUIMIENTO 2025'!$O$14,INT((ROW()-13)/2),0)),"",OFFSET('10. SEGUIMIENTO 2025'!$O$14,INT((ROW()-13)/2),0)),IF(ISBLANK(OFFSET('9. METAS'!$O$20,INT((ROW()-14)/2),0)),"",OFFSET('9. METAS'!$O$20,INT((ROW()-14)/2),0)))</f>
        <v/>
      </c>
      <c r="L375" s="243" t="str">
        <f ca="1">IF(MOD(ROW()-13,2)=0,IF(ISBLANK(OFFSET('10. SEGUIMIENTO 2025'!$P$14,INT((ROW()-13)/2),0)),"",OFFSET('10. SEGUIMIENTO 2025'!$P$14,INT((ROW()-13)/2),0)),IF(ISBLANK(OFFSET('9. METAS'!$P$20,INT((ROW()-14)/2),0)),"",OFFSET('9. METAS'!$P$20,INT((ROW()-14)/2),0)))</f>
        <v/>
      </c>
      <c r="M375" s="244" t="str">
        <f ca="1">IF(MOD(ROW()-13,2)=0,IF(ISBLANK(OFFSET('10. SEGUIMIENTO 2025'!$Q$14,INT((ROW()-13)/2),0)),"",OFFSET('10. SEGUIMIENTO 2025'!$Q$14,INT((ROW()-13)/2),0)),IF(ISBLANK(OFFSET('9. METAS'!$Q$20,INT((ROW()-14)/2),0)),"",OFFSET('9. METAS'!$Q$20,INT((ROW()-14)/2),0)))</f>
        <v/>
      </c>
      <c r="N375" s="810" t="str">
        <f t="shared" ref="N375" ca="1" si="357">IFERROR(J375/J376,"ND")</f>
        <v>ND</v>
      </c>
      <c r="O375" s="812" t="str">
        <f t="shared" ref="O375" ca="1" si="358">IFERROR(((J375)/H375),"ND")</f>
        <v>ND</v>
      </c>
      <c r="P375" s="816"/>
    </row>
    <row r="376" spans="3:16">
      <c r="C376" s="789"/>
      <c r="D376" s="791"/>
      <c r="E376" s="791"/>
      <c r="F376" s="793"/>
      <c r="G376" s="795"/>
      <c r="H376" s="801"/>
      <c r="I376" s="805"/>
      <c r="J376" s="242" t="str">
        <f ca="1">IF(MOD(ROW()-13,2)=0,IF(ISBLANK(OFFSET('10. SEGUIMIENTO 2025'!$N$14,INT((ROW()-13)/2),0)),"",OFFSET('10. SEGUIMIENTO 2025'!$N$14,INT((ROW()-13)/2),0)),IF(ISBLANK(OFFSET('9. METAS'!$N$20,INT((ROW()-14)/2),0)),"",OFFSET('9. METAS'!$N$20,INT((ROW()-14)/2),0)))</f>
        <v/>
      </c>
      <c r="K376" s="243" t="str">
        <f ca="1">IF(MOD(ROW()-13,2)=0,IF(ISBLANK(OFFSET('10. SEGUIMIENTO 2025'!$O$14,INT((ROW()-13)/2),0)),"",OFFSET('10. SEGUIMIENTO 2025'!$O$14,INT((ROW()-13)/2),0)),IF(ISBLANK(OFFSET('9. METAS'!$O$20,INT((ROW()-14)/2),0)),"",OFFSET('9. METAS'!$O$20,INT((ROW()-14)/2),0)))</f>
        <v/>
      </c>
      <c r="L376" s="243" t="str">
        <f ca="1">IF(MOD(ROW()-13,2)=0,IF(ISBLANK(OFFSET('10. SEGUIMIENTO 2025'!$P$14,INT((ROW()-13)/2),0)),"",OFFSET('10. SEGUIMIENTO 2025'!$P$14,INT((ROW()-13)/2),0)),IF(ISBLANK(OFFSET('9. METAS'!$P$20,INT((ROW()-14)/2),0)),"",OFFSET('9. METAS'!$P$20,INT((ROW()-14)/2),0)))</f>
        <v/>
      </c>
      <c r="M376" s="244" t="str">
        <f ca="1">IF(MOD(ROW()-13,2)=0,IF(ISBLANK(OFFSET('10. SEGUIMIENTO 2025'!$Q$14,INT((ROW()-13)/2),0)),"",OFFSET('10. SEGUIMIENTO 2025'!$Q$14,INT((ROW()-13)/2),0)),IF(ISBLANK(OFFSET('9. METAS'!$Q$20,INT((ROW()-14)/2),0)),"",OFFSET('9. METAS'!$Q$20,INT((ROW()-14)/2),0)))</f>
        <v/>
      </c>
      <c r="N376" s="811"/>
      <c r="O376" s="813"/>
      <c r="P376" s="817"/>
    </row>
    <row r="377" spans="3:16">
      <c r="C377" s="797" t="str">
        <f ca="1">IF(ISBLANK(OFFSET('5. Pp (3 años)'!$C$45,INT((ROW()-13)/2),0)),"",OFFSET('5. Pp (3 años)'!$C$45,INT((ROW()-13)/2),0))</f>
        <v/>
      </c>
      <c r="D377" s="791" t="str">
        <f ca="1">IF(ISBLANK(OFFSET('5. Pp (3 años)'!$D$45,INT((ROW()-13)/2),0)),"",OFFSET('5. Pp (3 años)'!$D$45,INT((ROW()-13)/2),0))</f>
        <v/>
      </c>
      <c r="E377" s="791" t="str">
        <f ca="1">IF(ISBLANK(OFFSET('5. Pp (3 años)'!$E$45,INT((ROW()-13)/2),0)),"",OFFSET('5. Pp (3 años)'!$E$45,INT((ROW()-13)/2),0))</f>
        <v/>
      </c>
      <c r="F377" s="793" t="str">
        <f ca="1">IF(ISBLANK(OFFSET('5. Pp (3 años)'!$K$45,INT((ROW()-13)/2),0)),"",OFFSET('5. Pp (3 años)'!$K$45,INT((ROW()-13)/2),0))</f>
        <v/>
      </c>
      <c r="G377" s="795" t="str">
        <f ca="1">IF(ISBLANK(OFFSET('5. Pp (3 años)'!$H$45,INT((ROW()-13)/2),0)),"",OFFSET('5. Pp (3 años)'!$H$45,INT((ROW()-13)/2),0))</f>
        <v/>
      </c>
      <c r="H377" s="801" t="str">
        <f ca="1">IF(ISBLANK(OFFSET('9. METAS'!$K$20,INT((ROW()-13)/2),0)),"",OFFSET('9. METAS'!$K$20,INT((ROW()-13)/2),0))</f>
        <v/>
      </c>
      <c r="I377" s="804"/>
      <c r="J377" s="242">
        <f ca="1">IF(MOD(ROW()-13,2)=0,IF(ISBLANK(OFFSET('10. SEGUIMIENTO 2025'!$N$14,INT((ROW()-13)/2),0)),"",OFFSET('10. SEGUIMIENTO 2025'!$N$14,INT((ROW()-13)/2),0)),IF(ISBLANK(OFFSET('9. METAS'!$N$20,INT((ROW()-14)/2),0)),"",OFFSET('9. METAS'!$N$20,INT((ROW()-14)/2),0)))</f>
        <v>41</v>
      </c>
      <c r="K377" s="243" t="str">
        <f ca="1">IF(MOD(ROW()-13,2)=0,IF(ISBLANK(OFFSET('10. SEGUIMIENTO 2025'!$O$14,INT((ROW()-13)/2),0)),"",OFFSET('10. SEGUIMIENTO 2025'!$O$14,INT((ROW()-13)/2),0)),IF(ISBLANK(OFFSET('9. METAS'!$O$20,INT((ROW()-14)/2),0)),"",OFFSET('9. METAS'!$O$20,INT((ROW()-14)/2),0)))</f>
        <v/>
      </c>
      <c r="L377" s="243" t="str">
        <f ca="1">IF(MOD(ROW()-13,2)=0,IF(ISBLANK(OFFSET('10. SEGUIMIENTO 2025'!$P$14,INT((ROW()-13)/2),0)),"",OFFSET('10. SEGUIMIENTO 2025'!$P$14,INT((ROW()-13)/2),0)),IF(ISBLANK(OFFSET('9. METAS'!$P$20,INT((ROW()-14)/2),0)),"",OFFSET('9. METAS'!$P$20,INT((ROW()-14)/2),0)))</f>
        <v/>
      </c>
      <c r="M377" s="244" t="str">
        <f ca="1">IF(MOD(ROW()-13,2)=0,IF(ISBLANK(OFFSET('10. SEGUIMIENTO 2025'!$Q$14,INT((ROW()-13)/2),0)),"",OFFSET('10. SEGUIMIENTO 2025'!$Q$14,INT((ROW()-13)/2),0)),IF(ISBLANK(OFFSET('9. METAS'!$Q$20,INT((ROW()-14)/2),0)),"",OFFSET('9. METAS'!$Q$20,INT((ROW()-14)/2),0)))</f>
        <v/>
      </c>
      <c r="N377" s="810" t="str">
        <f t="shared" ref="N377" ca="1" si="359">IFERROR(J377/J378,"ND")</f>
        <v>ND</v>
      </c>
      <c r="O377" s="812" t="str">
        <f t="shared" ref="O377" ca="1" si="360">IFERROR(((J377)/H377),"ND")</f>
        <v>ND</v>
      </c>
      <c r="P377" s="816"/>
    </row>
    <row r="378" spans="3:16">
      <c r="C378" s="789"/>
      <c r="D378" s="791"/>
      <c r="E378" s="791"/>
      <c r="F378" s="793"/>
      <c r="G378" s="795"/>
      <c r="H378" s="801"/>
      <c r="I378" s="805"/>
      <c r="J378" s="242" t="str">
        <f ca="1">IF(MOD(ROW()-13,2)=0,IF(ISBLANK(OFFSET('10. SEGUIMIENTO 2025'!$N$14,INT((ROW()-13)/2),0)),"",OFFSET('10. SEGUIMIENTO 2025'!$N$14,INT((ROW()-13)/2),0)),IF(ISBLANK(OFFSET('9. METAS'!$N$20,INT((ROW()-14)/2),0)),"",OFFSET('9. METAS'!$N$20,INT((ROW()-14)/2),0)))</f>
        <v/>
      </c>
      <c r="K378" s="243" t="str">
        <f ca="1">IF(MOD(ROW()-13,2)=0,IF(ISBLANK(OFFSET('10. SEGUIMIENTO 2025'!$O$14,INT((ROW()-13)/2),0)),"",OFFSET('10. SEGUIMIENTO 2025'!$O$14,INT((ROW()-13)/2),0)),IF(ISBLANK(OFFSET('9. METAS'!$O$20,INT((ROW()-14)/2),0)),"",OFFSET('9. METAS'!$O$20,INT((ROW()-14)/2),0)))</f>
        <v/>
      </c>
      <c r="L378" s="243" t="str">
        <f ca="1">IF(MOD(ROW()-13,2)=0,IF(ISBLANK(OFFSET('10. SEGUIMIENTO 2025'!$P$14,INT((ROW()-13)/2),0)),"",OFFSET('10. SEGUIMIENTO 2025'!$P$14,INT((ROW()-13)/2),0)),IF(ISBLANK(OFFSET('9. METAS'!$P$20,INT((ROW()-14)/2),0)),"",OFFSET('9. METAS'!$P$20,INT((ROW()-14)/2),0)))</f>
        <v/>
      </c>
      <c r="M378" s="244" t="str">
        <f ca="1">IF(MOD(ROW()-13,2)=0,IF(ISBLANK(OFFSET('10. SEGUIMIENTO 2025'!$Q$14,INT((ROW()-13)/2),0)),"",OFFSET('10. SEGUIMIENTO 2025'!$Q$14,INT((ROW()-13)/2),0)),IF(ISBLANK(OFFSET('9. METAS'!$Q$20,INT((ROW()-14)/2),0)),"",OFFSET('9. METAS'!$Q$20,INT((ROW()-14)/2),0)))</f>
        <v/>
      </c>
      <c r="N378" s="811"/>
      <c r="O378" s="813"/>
      <c r="P378" s="817"/>
    </row>
    <row r="379" spans="3:16">
      <c r="C379" s="797" t="str">
        <f ca="1">IF(ISBLANK(OFFSET('5. Pp (3 años)'!$C$45,INT((ROW()-13)/2),0)),"",OFFSET('5. Pp (3 años)'!$C$45,INT((ROW()-13)/2),0))</f>
        <v/>
      </c>
      <c r="D379" s="791" t="str">
        <f ca="1">IF(ISBLANK(OFFSET('5. Pp (3 años)'!$D$45,INT((ROW()-13)/2),0)),"",OFFSET('5. Pp (3 años)'!$D$45,INT((ROW()-13)/2),0))</f>
        <v/>
      </c>
      <c r="E379" s="791" t="str">
        <f ca="1">IF(ISBLANK(OFFSET('5. Pp (3 años)'!$E$45,INT((ROW()-13)/2),0)),"",OFFSET('5. Pp (3 años)'!$E$45,INT((ROW()-13)/2),0))</f>
        <v/>
      </c>
      <c r="F379" s="793" t="str">
        <f ca="1">IF(ISBLANK(OFFSET('5. Pp (3 años)'!$K$45,INT((ROW()-13)/2),0)),"",OFFSET('5. Pp (3 años)'!$K$45,INT((ROW()-13)/2),0))</f>
        <v/>
      </c>
      <c r="G379" s="795" t="str">
        <f ca="1">IF(ISBLANK(OFFSET('5. Pp (3 años)'!$H$45,INT((ROW()-13)/2),0)),"",OFFSET('5. Pp (3 años)'!$H$45,INT((ROW()-13)/2),0))</f>
        <v/>
      </c>
      <c r="H379" s="801" t="str">
        <f ca="1">IF(ISBLANK(OFFSET('9. METAS'!$K$20,INT((ROW()-13)/2),0)),"",OFFSET('9. METAS'!$K$20,INT((ROW()-13)/2),0))</f>
        <v/>
      </c>
      <c r="I379" s="804"/>
      <c r="J379" s="242">
        <f ca="1">IF(MOD(ROW()-13,2)=0,IF(ISBLANK(OFFSET('10. SEGUIMIENTO 2025'!$N$14,INT((ROW()-13)/2),0)),"",OFFSET('10. SEGUIMIENTO 2025'!$N$14,INT((ROW()-13)/2),0)),IF(ISBLANK(OFFSET('9. METAS'!$N$20,INT((ROW()-14)/2),0)),"",OFFSET('9. METAS'!$N$20,INT((ROW()-14)/2),0)))</f>
        <v>41</v>
      </c>
      <c r="K379" s="243" t="str">
        <f ca="1">IF(MOD(ROW()-13,2)=0,IF(ISBLANK(OFFSET('10. SEGUIMIENTO 2025'!$O$14,INT((ROW()-13)/2),0)),"",OFFSET('10. SEGUIMIENTO 2025'!$O$14,INT((ROW()-13)/2),0)),IF(ISBLANK(OFFSET('9. METAS'!$O$20,INT((ROW()-14)/2),0)),"",OFFSET('9. METAS'!$O$20,INT((ROW()-14)/2),0)))</f>
        <v/>
      </c>
      <c r="L379" s="243" t="str">
        <f ca="1">IF(MOD(ROW()-13,2)=0,IF(ISBLANK(OFFSET('10. SEGUIMIENTO 2025'!$P$14,INT((ROW()-13)/2),0)),"",OFFSET('10. SEGUIMIENTO 2025'!$P$14,INT((ROW()-13)/2),0)),IF(ISBLANK(OFFSET('9. METAS'!$P$20,INT((ROW()-14)/2),0)),"",OFFSET('9. METAS'!$P$20,INT((ROW()-14)/2),0)))</f>
        <v/>
      </c>
      <c r="M379" s="244" t="str">
        <f ca="1">IF(MOD(ROW()-13,2)=0,IF(ISBLANK(OFFSET('10. SEGUIMIENTO 2025'!$Q$14,INT((ROW()-13)/2),0)),"",OFFSET('10. SEGUIMIENTO 2025'!$Q$14,INT((ROW()-13)/2),0)),IF(ISBLANK(OFFSET('9. METAS'!$Q$20,INT((ROW()-14)/2),0)),"",OFFSET('9. METAS'!$Q$20,INT((ROW()-14)/2),0)))</f>
        <v/>
      </c>
      <c r="N379" s="810" t="str">
        <f t="shared" ref="N379" ca="1" si="361">IFERROR(J379/J380,"ND")</f>
        <v>ND</v>
      </c>
      <c r="O379" s="812" t="str">
        <f t="shared" ref="O379" ca="1" si="362">IFERROR(((J379)/H379),"ND")</f>
        <v>ND</v>
      </c>
      <c r="P379" s="816"/>
    </row>
    <row r="380" spans="3:16">
      <c r="C380" s="789"/>
      <c r="D380" s="791"/>
      <c r="E380" s="791"/>
      <c r="F380" s="793"/>
      <c r="G380" s="795"/>
      <c r="H380" s="801"/>
      <c r="I380" s="805"/>
      <c r="J380" s="242" t="str">
        <f ca="1">IF(MOD(ROW()-13,2)=0,IF(ISBLANK(OFFSET('10. SEGUIMIENTO 2025'!$N$14,INT((ROW()-13)/2),0)),"",OFFSET('10. SEGUIMIENTO 2025'!$N$14,INT((ROW()-13)/2),0)),IF(ISBLANK(OFFSET('9. METAS'!$N$20,INT((ROW()-14)/2),0)),"",OFFSET('9. METAS'!$N$20,INT((ROW()-14)/2),0)))</f>
        <v/>
      </c>
      <c r="K380" s="243" t="str">
        <f ca="1">IF(MOD(ROW()-13,2)=0,IF(ISBLANK(OFFSET('10. SEGUIMIENTO 2025'!$O$14,INT((ROW()-13)/2),0)),"",OFFSET('10. SEGUIMIENTO 2025'!$O$14,INT((ROW()-13)/2),0)),IF(ISBLANK(OFFSET('9. METAS'!$O$20,INT((ROW()-14)/2),0)),"",OFFSET('9. METAS'!$O$20,INT((ROW()-14)/2),0)))</f>
        <v/>
      </c>
      <c r="L380" s="243" t="str">
        <f ca="1">IF(MOD(ROW()-13,2)=0,IF(ISBLANK(OFFSET('10. SEGUIMIENTO 2025'!$P$14,INT((ROW()-13)/2),0)),"",OFFSET('10. SEGUIMIENTO 2025'!$P$14,INT((ROW()-13)/2),0)),IF(ISBLANK(OFFSET('9. METAS'!$P$20,INT((ROW()-14)/2),0)),"",OFFSET('9. METAS'!$P$20,INT((ROW()-14)/2),0)))</f>
        <v/>
      </c>
      <c r="M380" s="244" t="str">
        <f ca="1">IF(MOD(ROW()-13,2)=0,IF(ISBLANK(OFFSET('10. SEGUIMIENTO 2025'!$Q$14,INT((ROW()-13)/2),0)),"",OFFSET('10. SEGUIMIENTO 2025'!$Q$14,INT((ROW()-13)/2),0)),IF(ISBLANK(OFFSET('9. METAS'!$Q$20,INT((ROW()-14)/2),0)),"",OFFSET('9. METAS'!$Q$20,INT((ROW()-14)/2),0)))</f>
        <v/>
      </c>
      <c r="N380" s="811"/>
      <c r="O380" s="813"/>
      <c r="P380" s="817"/>
    </row>
    <row r="381" spans="3:16">
      <c r="C381" s="797" t="str">
        <f ca="1">IF(ISBLANK(OFFSET('5. Pp (3 años)'!$C$45,INT((ROW()-13)/2),0)),"",OFFSET('5. Pp (3 años)'!$C$45,INT((ROW()-13)/2),0))</f>
        <v/>
      </c>
      <c r="D381" s="791" t="str">
        <f ca="1">IF(ISBLANK(OFFSET('5. Pp (3 años)'!$D$45,INT((ROW()-13)/2),0)),"",OFFSET('5. Pp (3 años)'!$D$45,INT((ROW()-13)/2),0))</f>
        <v/>
      </c>
      <c r="E381" s="791" t="str">
        <f ca="1">IF(ISBLANK(OFFSET('5. Pp (3 años)'!$E$45,INT((ROW()-13)/2),0)),"",OFFSET('5. Pp (3 años)'!$E$45,INT((ROW()-13)/2),0))</f>
        <v/>
      </c>
      <c r="F381" s="793" t="str">
        <f ca="1">IF(ISBLANK(OFFSET('5. Pp (3 años)'!$K$45,INT((ROW()-13)/2),0)),"",OFFSET('5. Pp (3 años)'!$K$45,INT((ROW()-13)/2),0))</f>
        <v/>
      </c>
      <c r="G381" s="795" t="str">
        <f ca="1">IF(ISBLANK(OFFSET('5. Pp (3 años)'!$H$45,INT((ROW()-13)/2),0)),"",OFFSET('5. Pp (3 años)'!$H$45,INT((ROW()-13)/2),0))</f>
        <v/>
      </c>
      <c r="H381" s="801" t="str">
        <f ca="1">IF(ISBLANK(OFFSET('9. METAS'!$K$20,INT((ROW()-13)/2),0)),"",OFFSET('9. METAS'!$K$20,INT((ROW()-13)/2),0))</f>
        <v/>
      </c>
      <c r="I381" s="804"/>
      <c r="J381" s="242">
        <f ca="1">IF(MOD(ROW()-13,2)=0,IF(ISBLANK(OFFSET('10. SEGUIMIENTO 2025'!$N$14,INT((ROW()-13)/2),0)),"",OFFSET('10. SEGUIMIENTO 2025'!$N$14,INT((ROW()-13)/2),0)),IF(ISBLANK(OFFSET('9. METAS'!$N$20,INT((ROW()-14)/2),0)),"",OFFSET('9. METAS'!$N$20,INT((ROW()-14)/2),0)))</f>
        <v>41</v>
      </c>
      <c r="K381" s="243" t="str">
        <f ca="1">IF(MOD(ROW()-13,2)=0,IF(ISBLANK(OFFSET('10. SEGUIMIENTO 2025'!$O$14,INT((ROW()-13)/2),0)),"",OFFSET('10. SEGUIMIENTO 2025'!$O$14,INT((ROW()-13)/2),0)),IF(ISBLANK(OFFSET('9. METAS'!$O$20,INT((ROW()-14)/2),0)),"",OFFSET('9. METAS'!$O$20,INT((ROW()-14)/2),0)))</f>
        <v/>
      </c>
      <c r="L381" s="243" t="str">
        <f ca="1">IF(MOD(ROW()-13,2)=0,IF(ISBLANK(OFFSET('10. SEGUIMIENTO 2025'!$P$14,INT((ROW()-13)/2),0)),"",OFFSET('10. SEGUIMIENTO 2025'!$P$14,INT((ROW()-13)/2),0)),IF(ISBLANK(OFFSET('9. METAS'!$P$20,INT((ROW()-14)/2),0)),"",OFFSET('9. METAS'!$P$20,INT((ROW()-14)/2),0)))</f>
        <v/>
      </c>
      <c r="M381" s="244" t="str">
        <f ca="1">IF(MOD(ROW()-13,2)=0,IF(ISBLANK(OFFSET('10. SEGUIMIENTO 2025'!$Q$14,INT((ROW()-13)/2),0)),"",OFFSET('10. SEGUIMIENTO 2025'!$Q$14,INT((ROW()-13)/2),0)),IF(ISBLANK(OFFSET('9. METAS'!$Q$20,INT((ROW()-14)/2),0)),"",OFFSET('9. METAS'!$Q$20,INT((ROW()-14)/2),0)))</f>
        <v/>
      </c>
      <c r="N381" s="810" t="str">
        <f t="shared" ref="N381" ca="1" si="363">IFERROR(J381/J382,"ND")</f>
        <v>ND</v>
      </c>
      <c r="O381" s="812" t="str">
        <f t="shared" ref="O381" ca="1" si="364">IFERROR(((J381)/H381),"ND")</f>
        <v>ND</v>
      </c>
      <c r="P381" s="816"/>
    </row>
    <row r="382" spans="3:16">
      <c r="C382" s="789"/>
      <c r="D382" s="791"/>
      <c r="E382" s="791"/>
      <c r="F382" s="793"/>
      <c r="G382" s="795"/>
      <c r="H382" s="801"/>
      <c r="I382" s="805"/>
      <c r="J382" s="242" t="str">
        <f ca="1">IF(MOD(ROW()-13,2)=0,IF(ISBLANK(OFFSET('10. SEGUIMIENTO 2025'!$N$14,INT((ROW()-13)/2),0)),"",OFFSET('10. SEGUIMIENTO 2025'!$N$14,INT((ROW()-13)/2),0)),IF(ISBLANK(OFFSET('9. METAS'!$N$20,INT((ROW()-14)/2),0)),"",OFFSET('9. METAS'!$N$20,INT((ROW()-14)/2),0)))</f>
        <v/>
      </c>
      <c r="K382" s="243" t="str">
        <f ca="1">IF(MOD(ROW()-13,2)=0,IF(ISBLANK(OFFSET('10. SEGUIMIENTO 2025'!$O$14,INT((ROW()-13)/2),0)),"",OFFSET('10. SEGUIMIENTO 2025'!$O$14,INT((ROW()-13)/2),0)),IF(ISBLANK(OFFSET('9. METAS'!$O$20,INT((ROW()-14)/2),0)),"",OFFSET('9. METAS'!$O$20,INT((ROW()-14)/2),0)))</f>
        <v/>
      </c>
      <c r="L382" s="243" t="str">
        <f ca="1">IF(MOD(ROW()-13,2)=0,IF(ISBLANK(OFFSET('10. SEGUIMIENTO 2025'!$P$14,INT((ROW()-13)/2),0)),"",OFFSET('10. SEGUIMIENTO 2025'!$P$14,INT((ROW()-13)/2),0)),IF(ISBLANK(OFFSET('9. METAS'!$P$20,INT((ROW()-14)/2),0)),"",OFFSET('9. METAS'!$P$20,INT((ROW()-14)/2),0)))</f>
        <v/>
      </c>
      <c r="M382" s="244" t="str">
        <f ca="1">IF(MOD(ROW()-13,2)=0,IF(ISBLANK(OFFSET('10. SEGUIMIENTO 2025'!$Q$14,INT((ROW()-13)/2),0)),"",OFFSET('10. SEGUIMIENTO 2025'!$Q$14,INT((ROW()-13)/2),0)),IF(ISBLANK(OFFSET('9. METAS'!$Q$20,INT((ROW()-14)/2),0)),"",OFFSET('9. METAS'!$Q$20,INT((ROW()-14)/2),0)))</f>
        <v/>
      </c>
      <c r="N382" s="811"/>
      <c r="O382" s="813"/>
      <c r="P382" s="817"/>
    </row>
    <row r="383" spans="3:16">
      <c r="C383" s="797" t="str">
        <f ca="1">IF(ISBLANK(OFFSET('5. Pp (3 años)'!$C$45,INT((ROW()-13)/2),0)),"",OFFSET('5. Pp (3 años)'!$C$45,INT((ROW()-13)/2),0))</f>
        <v/>
      </c>
      <c r="D383" s="791" t="str">
        <f ca="1">IF(ISBLANK(OFFSET('5. Pp (3 años)'!$D$45,INT((ROW()-13)/2),0)),"",OFFSET('5. Pp (3 años)'!$D$45,INT((ROW()-13)/2),0))</f>
        <v/>
      </c>
      <c r="E383" s="791" t="str">
        <f ca="1">IF(ISBLANK(OFFSET('5. Pp (3 años)'!$E$45,INT((ROW()-13)/2),0)),"",OFFSET('5. Pp (3 años)'!$E$45,INT((ROW()-13)/2),0))</f>
        <v/>
      </c>
      <c r="F383" s="793" t="str">
        <f ca="1">IF(ISBLANK(OFFSET('5. Pp (3 años)'!$K$45,INT((ROW()-13)/2),0)),"",OFFSET('5. Pp (3 años)'!$K$45,INT((ROW()-13)/2),0))</f>
        <v/>
      </c>
      <c r="G383" s="795" t="str">
        <f ca="1">IF(ISBLANK(OFFSET('5. Pp (3 años)'!$H$45,INT((ROW()-13)/2),0)),"",OFFSET('5. Pp (3 años)'!$H$45,INT((ROW()-13)/2),0))</f>
        <v/>
      </c>
      <c r="H383" s="801" t="str">
        <f ca="1">IF(ISBLANK(OFFSET('9. METAS'!$K$20,INT((ROW()-13)/2),0)),"",OFFSET('9. METAS'!$K$20,INT((ROW()-13)/2),0))</f>
        <v/>
      </c>
      <c r="I383" s="804"/>
      <c r="J383" s="242">
        <f ca="1">IF(MOD(ROW()-13,2)=0,IF(ISBLANK(OFFSET('10. SEGUIMIENTO 2025'!$N$14,INT((ROW()-13)/2),0)),"",OFFSET('10. SEGUIMIENTO 2025'!$N$14,INT((ROW()-13)/2),0)),IF(ISBLANK(OFFSET('9. METAS'!$N$20,INT((ROW()-14)/2),0)),"",OFFSET('9. METAS'!$N$20,INT((ROW()-14)/2),0)))</f>
        <v>41</v>
      </c>
      <c r="K383" s="243" t="str">
        <f ca="1">IF(MOD(ROW()-13,2)=0,IF(ISBLANK(OFFSET('10. SEGUIMIENTO 2025'!$O$14,INT((ROW()-13)/2),0)),"",OFFSET('10. SEGUIMIENTO 2025'!$O$14,INT((ROW()-13)/2),0)),IF(ISBLANK(OFFSET('9. METAS'!$O$20,INT((ROW()-14)/2),0)),"",OFFSET('9. METAS'!$O$20,INT((ROW()-14)/2),0)))</f>
        <v/>
      </c>
      <c r="L383" s="243" t="str">
        <f ca="1">IF(MOD(ROW()-13,2)=0,IF(ISBLANK(OFFSET('10. SEGUIMIENTO 2025'!$P$14,INT((ROW()-13)/2),0)),"",OFFSET('10. SEGUIMIENTO 2025'!$P$14,INT((ROW()-13)/2),0)),IF(ISBLANK(OFFSET('9. METAS'!$P$20,INT((ROW()-14)/2),0)),"",OFFSET('9. METAS'!$P$20,INT((ROW()-14)/2),0)))</f>
        <v/>
      </c>
      <c r="M383" s="244" t="str">
        <f ca="1">IF(MOD(ROW()-13,2)=0,IF(ISBLANK(OFFSET('10. SEGUIMIENTO 2025'!$Q$14,INT((ROW()-13)/2),0)),"",OFFSET('10. SEGUIMIENTO 2025'!$Q$14,INT((ROW()-13)/2),0)),IF(ISBLANK(OFFSET('9. METAS'!$Q$20,INT((ROW()-14)/2),0)),"",OFFSET('9. METAS'!$Q$20,INT((ROW()-14)/2),0)))</f>
        <v/>
      </c>
      <c r="N383" s="810" t="str">
        <f t="shared" ref="N383" ca="1" si="365">IFERROR(J383/J384,"ND")</f>
        <v>ND</v>
      </c>
      <c r="O383" s="812" t="str">
        <f t="shared" ref="O383" ca="1" si="366">IFERROR(((J383)/H383),"ND")</f>
        <v>ND</v>
      </c>
      <c r="P383" s="816"/>
    </row>
    <row r="384" spans="3:16">
      <c r="C384" s="789"/>
      <c r="D384" s="791"/>
      <c r="E384" s="791"/>
      <c r="F384" s="793"/>
      <c r="G384" s="795"/>
      <c r="H384" s="801"/>
      <c r="I384" s="805"/>
      <c r="J384" s="242" t="str">
        <f ca="1">IF(MOD(ROW()-13,2)=0,IF(ISBLANK(OFFSET('10. SEGUIMIENTO 2025'!$N$14,INT((ROW()-13)/2),0)),"",OFFSET('10. SEGUIMIENTO 2025'!$N$14,INT((ROW()-13)/2),0)),IF(ISBLANK(OFFSET('9. METAS'!$N$20,INT((ROW()-14)/2),0)),"",OFFSET('9. METAS'!$N$20,INT((ROW()-14)/2),0)))</f>
        <v/>
      </c>
      <c r="K384" s="243" t="str">
        <f ca="1">IF(MOD(ROW()-13,2)=0,IF(ISBLANK(OFFSET('10. SEGUIMIENTO 2025'!$O$14,INT((ROW()-13)/2),0)),"",OFFSET('10. SEGUIMIENTO 2025'!$O$14,INT((ROW()-13)/2),0)),IF(ISBLANK(OFFSET('9. METAS'!$O$20,INT((ROW()-14)/2),0)),"",OFFSET('9. METAS'!$O$20,INT((ROW()-14)/2),0)))</f>
        <v/>
      </c>
      <c r="L384" s="243" t="str">
        <f ca="1">IF(MOD(ROW()-13,2)=0,IF(ISBLANK(OFFSET('10. SEGUIMIENTO 2025'!$P$14,INT((ROW()-13)/2),0)),"",OFFSET('10. SEGUIMIENTO 2025'!$P$14,INT((ROW()-13)/2),0)),IF(ISBLANK(OFFSET('9. METAS'!$P$20,INT((ROW()-14)/2),0)),"",OFFSET('9. METAS'!$P$20,INT((ROW()-14)/2),0)))</f>
        <v/>
      </c>
      <c r="M384" s="244" t="str">
        <f ca="1">IF(MOD(ROW()-13,2)=0,IF(ISBLANK(OFFSET('10. SEGUIMIENTO 2025'!$Q$14,INT((ROW()-13)/2),0)),"",OFFSET('10. SEGUIMIENTO 2025'!$Q$14,INT((ROW()-13)/2),0)),IF(ISBLANK(OFFSET('9. METAS'!$Q$20,INT((ROW()-14)/2),0)),"",OFFSET('9. METAS'!$Q$20,INT((ROW()-14)/2),0)))</f>
        <v/>
      </c>
      <c r="N384" s="811"/>
      <c r="O384" s="813"/>
      <c r="P384" s="817"/>
    </row>
    <row r="385" spans="3:16">
      <c r="C385" s="797" t="str">
        <f ca="1">IF(ISBLANK(OFFSET('5. Pp (3 años)'!$C$45,INT((ROW()-13)/2),0)),"",OFFSET('5. Pp (3 años)'!$C$45,INT((ROW()-13)/2),0))</f>
        <v/>
      </c>
      <c r="D385" s="791" t="str">
        <f ca="1">IF(ISBLANK(OFFSET('5. Pp (3 años)'!$D$45,INT((ROW()-13)/2),0)),"",OFFSET('5. Pp (3 años)'!$D$45,INT((ROW()-13)/2),0))</f>
        <v/>
      </c>
      <c r="E385" s="791" t="str">
        <f ca="1">IF(ISBLANK(OFFSET('5. Pp (3 años)'!$E$45,INT((ROW()-13)/2),0)),"",OFFSET('5. Pp (3 años)'!$E$45,INT((ROW()-13)/2),0))</f>
        <v/>
      </c>
      <c r="F385" s="793" t="str">
        <f ca="1">IF(ISBLANK(OFFSET('5. Pp (3 años)'!$K$45,INT((ROW()-13)/2),0)),"",OFFSET('5. Pp (3 años)'!$K$45,INT((ROW()-13)/2),0))</f>
        <v/>
      </c>
      <c r="G385" s="795" t="str">
        <f ca="1">IF(ISBLANK(OFFSET('5. Pp (3 años)'!$H$45,INT((ROW()-13)/2),0)),"",OFFSET('5. Pp (3 años)'!$H$45,INT((ROW()-13)/2),0))</f>
        <v/>
      </c>
      <c r="H385" s="801" t="str">
        <f ca="1">IF(ISBLANK(OFFSET('9. METAS'!$K$20,INT((ROW()-13)/2),0)),"",OFFSET('9. METAS'!$K$20,INT((ROW()-13)/2),0))</f>
        <v/>
      </c>
      <c r="I385" s="804"/>
      <c r="J385" s="242">
        <f ca="1">IF(MOD(ROW()-13,2)=0,IF(ISBLANK(OFFSET('10. SEGUIMIENTO 2025'!$N$14,INT((ROW()-13)/2),0)),"",OFFSET('10. SEGUIMIENTO 2025'!$N$14,INT((ROW()-13)/2),0)),IF(ISBLANK(OFFSET('9. METAS'!$N$20,INT((ROW()-14)/2),0)),"",OFFSET('9. METAS'!$N$20,INT((ROW()-14)/2),0)))</f>
        <v>41</v>
      </c>
      <c r="K385" s="243" t="str">
        <f ca="1">IF(MOD(ROW()-13,2)=0,IF(ISBLANK(OFFSET('10. SEGUIMIENTO 2025'!$O$14,INT((ROW()-13)/2),0)),"",OFFSET('10. SEGUIMIENTO 2025'!$O$14,INT((ROW()-13)/2),0)),IF(ISBLANK(OFFSET('9. METAS'!$O$20,INT((ROW()-14)/2),0)),"",OFFSET('9. METAS'!$O$20,INT((ROW()-14)/2),0)))</f>
        <v/>
      </c>
      <c r="L385" s="243" t="str">
        <f ca="1">IF(MOD(ROW()-13,2)=0,IF(ISBLANK(OFFSET('10. SEGUIMIENTO 2025'!$P$14,INT((ROW()-13)/2),0)),"",OFFSET('10. SEGUIMIENTO 2025'!$P$14,INT((ROW()-13)/2),0)),IF(ISBLANK(OFFSET('9. METAS'!$P$20,INT((ROW()-14)/2),0)),"",OFFSET('9. METAS'!$P$20,INT((ROW()-14)/2),0)))</f>
        <v/>
      </c>
      <c r="M385" s="244" t="str">
        <f ca="1">IF(MOD(ROW()-13,2)=0,IF(ISBLANK(OFFSET('10. SEGUIMIENTO 2025'!$Q$14,INT((ROW()-13)/2),0)),"",OFFSET('10. SEGUIMIENTO 2025'!$Q$14,INT((ROW()-13)/2),0)),IF(ISBLANK(OFFSET('9. METAS'!$Q$20,INT((ROW()-14)/2),0)),"",OFFSET('9. METAS'!$Q$20,INT((ROW()-14)/2),0)))</f>
        <v/>
      </c>
      <c r="N385" s="810" t="str">
        <f t="shared" ref="N385" ca="1" si="367">IFERROR(J385/J386,"ND")</f>
        <v>ND</v>
      </c>
      <c r="O385" s="812" t="str">
        <f t="shared" ref="O385" ca="1" si="368">IFERROR(((J385)/H385),"ND")</f>
        <v>ND</v>
      </c>
      <c r="P385" s="816"/>
    </row>
    <row r="386" spans="3:16">
      <c r="C386" s="789"/>
      <c r="D386" s="791"/>
      <c r="E386" s="791"/>
      <c r="F386" s="793"/>
      <c r="G386" s="795"/>
      <c r="H386" s="801"/>
      <c r="I386" s="805"/>
      <c r="J386" s="242" t="str">
        <f ca="1">IF(MOD(ROW()-13,2)=0,IF(ISBLANK(OFFSET('10. SEGUIMIENTO 2025'!$N$14,INT((ROW()-13)/2),0)),"",OFFSET('10. SEGUIMIENTO 2025'!$N$14,INT((ROW()-13)/2),0)),IF(ISBLANK(OFFSET('9. METAS'!$N$20,INT((ROW()-14)/2),0)),"",OFFSET('9. METAS'!$N$20,INT((ROW()-14)/2),0)))</f>
        <v/>
      </c>
      <c r="K386" s="243" t="str">
        <f ca="1">IF(MOD(ROW()-13,2)=0,IF(ISBLANK(OFFSET('10. SEGUIMIENTO 2025'!$O$14,INT((ROW()-13)/2),0)),"",OFFSET('10. SEGUIMIENTO 2025'!$O$14,INT((ROW()-13)/2),0)),IF(ISBLANK(OFFSET('9. METAS'!$O$20,INT((ROW()-14)/2),0)),"",OFFSET('9. METAS'!$O$20,INT((ROW()-14)/2),0)))</f>
        <v/>
      </c>
      <c r="L386" s="243" t="str">
        <f ca="1">IF(MOD(ROW()-13,2)=0,IF(ISBLANK(OFFSET('10. SEGUIMIENTO 2025'!$P$14,INT((ROW()-13)/2),0)),"",OFFSET('10. SEGUIMIENTO 2025'!$P$14,INT((ROW()-13)/2),0)),IF(ISBLANK(OFFSET('9. METAS'!$P$20,INT((ROW()-14)/2),0)),"",OFFSET('9. METAS'!$P$20,INT((ROW()-14)/2),0)))</f>
        <v/>
      </c>
      <c r="M386" s="244" t="str">
        <f ca="1">IF(MOD(ROW()-13,2)=0,IF(ISBLANK(OFFSET('10. SEGUIMIENTO 2025'!$Q$14,INT((ROW()-13)/2),0)),"",OFFSET('10. SEGUIMIENTO 2025'!$Q$14,INT((ROW()-13)/2),0)),IF(ISBLANK(OFFSET('9. METAS'!$Q$20,INT((ROW()-14)/2),0)),"",OFFSET('9. METAS'!$Q$20,INT((ROW()-14)/2),0)))</f>
        <v/>
      </c>
      <c r="N386" s="811"/>
      <c r="O386" s="813"/>
      <c r="P386" s="817"/>
    </row>
    <row r="387" spans="3:16">
      <c r="C387" s="797" t="str">
        <f ca="1">IF(ISBLANK(OFFSET('5. Pp (3 años)'!$C$45,INT((ROW()-13)/2),0)),"",OFFSET('5. Pp (3 años)'!$C$45,INT((ROW()-13)/2),0))</f>
        <v/>
      </c>
      <c r="D387" s="791" t="str">
        <f ca="1">IF(ISBLANK(OFFSET('5. Pp (3 años)'!$D$45,INT((ROW()-13)/2),0)),"",OFFSET('5. Pp (3 años)'!$D$45,INT((ROW()-13)/2),0))</f>
        <v/>
      </c>
      <c r="E387" s="791" t="str">
        <f ca="1">IF(ISBLANK(OFFSET('5. Pp (3 años)'!$E$45,INT((ROW()-13)/2),0)),"",OFFSET('5. Pp (3 años)'!$E$45,INT((ROW()-13)/2),0))</f>
        <v/>
      </c>
      <c r="F387" s="793" t="str">
        <f ca="1">IF(ISBLANK(OFFSET('5. Pp (3 años)'!$K$45,INT((ROW()-13)/2),0)),"",OFFSET('5. Pp (3 años)'!$K$45,INT((ROW()-13)/2),0))</f>
        <v/>
      </c>
      <c r="G387" s="795" t="str">
        <f ca="1">IF(ISBLANK(OFFSET('5. Pp (3 años)'!$H$45,INT((ROW()-13)/2),0)),"",OFFSET('5. Pp (3 años)'!$H$45,INT((ROW()-13)/2),0))</f>
        <v/>
      </c>
      <c r="H387" s="801" t="str">
        <f ca="1">IF(ISBLANK(OFFSET('9. METAS'!$K$20,INT((ROW()-13)/2),0)),"",OFFSET('9. METAS'!$K$20,INT((ROW()-13)/2),0))</f>
        <v/>
      </c>
      <c r="I387" s="804"/>
      <c r="J387" s="242">
        <f ca="1">IF(MOD(ROW()-13,2)=0,IF(ISBLANK(OFFSET('10. SEGUIMIENTO 2025'!$N$14,INT((ROW()-13)/2),0)),"",OFFSET('10. SEGUIMIENTO 2025'!$N$14,INT((ROW()-13)/2),0)),IF(ISBLANK(OFFSET('9. METAS'!$N$20,INT((ROW()-14)/2),0)),"",OFFSET('9. METAS'!$N$20,INT((ROW()-14)/2),0)))</f>
        <v>41</v>
      </c>
      <c r="K387" s="243" t="str">
        <f ca="1">IF(MOD(ROW()-13,2)=0,IF(ISBLANK(OFFSET('10. SEGUIMIENTO 2025'!$O$14,INT((ROW()-13)/2),0)),"",OFFSET('10. SEGUIMIENTO 2025'!$O$14,INT((ROW()-13)/2),0)),IF(ISBLANK(OFFSET('9. METAS'!$O$20,INT((ROW()-14)/2),0)),"",OFFSET('9. METAS'!$O$20,INT((ROW()-14)/2),0)))</f>
        <v/>
      </c>
      <c r="L387" s="243" t="str">
        <f ca="1">IF(MOD(ROW()-13,2)=0,IF(ISBLANK(OFFSET('10. SEGUIMIENTO 2025'!$P$14,INT((ROW()-13)/2),0)),"",OFFSET('10. SEGUIMIENTO 2025'!$P$14,INT((ROW()-13)/2),0)),IF(ISBLANK(OFFSET('9. METAS'!$P$20,INT((ROW()-14)/2),0)),"",OFFSET('9. METAS'!$P$20,INT((ROW()-14)/2),0)))</f>
        <v/>
      </c>
      <c r="M387" s="244" t="str">
        <f ca="1">IF(MOD(ROW()-13,2)=0,IF(ISBLANK(OFFSET('10. SEGUIMIENTO 2025'!$Q$14,INT((ROW()-13)/2),0)),"",OFFSET('10. SEGUIMIENTO 2025'!$Q$14,INT((ROW()-13)/2),0)),IF(ISBLANK(OFFSET('9. METAS'!$Q$20,INT((ROW()-14)/2),0)),"",OFFSET('9. METAS'!$Q$20,INT((ROW()-14)/2),0)))</f>
        <v/>
      </c>
      <c r="N387" s="810" t="str">
        <f t="shared" ref="N387" ca="1" si="369">IFERROR(J387/J388,"ND")</f>
        <v>ND</v>
      </c>
      <c r="O387" s="812" t="str">
        <f t="shared" ref="O387" ca="1" si="370">IFERROR(((J387)/H387),"ND")</f>
        <v>ND</v>
      </c>
      <c r="P387" s="816"/>
    </row>
    <row r="388" spans="3:16">
      <c r="C388" s="789"/>
      <c r="D388" s="791"/>
      <c r="E388" s="791"/>
      <c r="F388" s="793"/>
      <c r="G388" s="795"/>
      <c r="H388" s="801"/>
      <c r="I388" s="805"/>
      <c r="J388" s="242" t="str">
        <f ca="1">IF(MOD(ROW()-13,2)=0,IF(ISBLANK(OFFSET('10. SEGUIMIENTO 2025'!$N$14,INT((ROW()-13)/2),0)),"",OFFSET('10. SEGUIMIENTO 2025'!$N$14,INT((ROW()-13)/2),0)),IF(ISBLANK(OFFSET('9. METAS'!$N$20,INT((ROW()-14)/2),0)),"",OFFSET('9. METAS'!$N$20,INT((ROW()-14)/2),0)))</f>
        <v/>
      </c>
      <c r="K388" s="243" t="str">
        <f ca="1">IF(MOD(ROW()-13,2)=0,IF(ISBLANK(OFFSET('10. SEGUIMIENTO 2025'!$O$14,INT((ROW()-13)/2),0)),"",OFFSET('10. SEGUIMIENTO 2025'!$O$14,INT((ROW()-13)/2),0)),IF(ISBLANK(OFFSET('9. METAS'!$O$20,INT((ROW()-14)/2),0)),"",OFFSET('9. METAS'!$O$20,INT((ROW()-14)/2),0)))</f>
        <v/>
      </c>
      <c r="L388" s="243" t="str">
        <f ca="1">IF(MOD(ROW()-13,2)=0,IF(ISBLANK(OFFSET('10. SEGUIMIENTO 2025'!$P$14,INT((ROW()-13)/2),0)),"",OFFSET('10. SEGUIMIENTO 2025'!$P$14,INT((ROW()-13)/2),0)),IF(ISBLANK(OFFSET('9. METAS'!$P$20,INT((ROW()-14)/2),0)),"",OFFSET('9. METAS'!$P$20,INT((ROW()-14)/2),0)))</f>
        <v/>
      </c>
      <c r="M388" s="244" t="str">
        <f ca="1">IF(MOD(ROW()-13,2)=0,IF(ISBLANK(OFFSET('10. SEGUIMIENTO 2025'!$Q$14,INT((ROW()-13)/2),0)),"",OFFSET('10. SEGUIMIENTO 2025'!$Q$14,INT((ROW()-13)/2),0)),IF(ISBLANK(OFFSET('9. METAS'!$Q$20,INT((ROW()-14)/2),0)),"",OFFSET('9. METAS'!$Q$20,INT((ROW()-14)/2),0)))</f>
        <v/>
      </c>
      <c r="N388" s="811"/>
      <c r="O388" s="813"/>
      <c r="P388" s="817"/>
    </row>
    <row r="389" spans="3:16">
      <c r="C389" s="797" t="str">
        <f ca="1">IF(ISBLANK(OFFSET('5. Pp (3 años)'!$C$45,INT((ROW()-13)/2),0)),"",OFFSET('5. Pp (3 años)'!$C$45,INT((ROW()-13)/2),0))</f>
        <v/>
      </c>
      <c r="D389" s="791" t="str">
        <f ca="1">IF(ISBLANK(OFFSET('5. Pp (3 años)'!$D$45,INT((ROW()-13)/2),0)),"",OFFSET('5. Pp (3 años)'!$D$45,INT((ROW()-13)/2),0))</f>
        <v/>
      </c>
      <c r="E389" s="791" t="str">
        <f ca="1">IF(ISBLANK(OFFSET('5. Pp (3 años)'!$E$45,INT((ROW()-13)/2),0)),"",OFFSET('5. Pp (3 años)'!$E$45,INT((ROW()-13)/2),0))</f>
        <v/>
      </c>
      <c r="F389" s="793" t="str">
        <f ca="1">IF(ISBLANK(OFFSET('5. Pp (3 años)'!$K$45,INT((ROW()-13)/2),0)),"",OFFSET('5. Pp (3 años)'!$K$45,INT((ROW()-13)/2),0))</f>
        <v/>
      </c>
      <c r="G389" s="795" t="str">
        <f ca="1">IF(ISBLANK(OFFSET('5. Pp (3 años)'!$H$45,INT((ROW()-13)/2),0)),"",OFFSET('5. Pp (3 años)'!$H$45,INT((ROW()-13)/2),0))</f>
        <v/>
      </c>
      <c r="H389" s="801" t="str">
        <f ca="1">IF(ISBLANK(OFFSET('9. METAS'!$K$20,INT((ROW()-13)/2),0)),"",OFFSET('9. METAS'!$K$20,INT((ROW()-13)/2),0))</f>
        <v/>
      </c>
      <c r="I389" s="804"/>
      <c r="J389" s="242">
        <f ca="1">IF(MOD(ROW()-13,2)=0,IF(ISBLANK(OFFSET('10. SEGUIMIENTO 2025'!$N$14,INT((ROW()-13)/2),0)),"",OFFSET('10. SEGUIMIENTO 2025'!$N$14,INT((ROW()-13)/2),0)),IF(ISBLANK(OFFSET('9. METAS'!$N$20,INT((ROW()-14)/2),0)),"",OFFSET('9. METAS'!$N$20,INT((ROW()-14)/2),0)))</f>
        <v>41</v>
      </c>
      <c r="K389" s="243" t="str">
        <f ca="1">IF(MOD(ROW()-13,2)=0,IF(ISBLANK(OFFSET('10. SEGUIMIENTO 2025'!$O$14,INT((ROW()-13)/2),0)),"",OFFSET('10. SEGUIMIENTO 2025'!$O$14,INT((ROW()-13)/2),0)),IF(ISBLANK(OFFSET('9. METAS'!$O$20,INT((ROW()-14)/2),0)),"",OFFSET('9. METAS'!$O$20,INT((ROW()-14)/2),0)))</f>
        <v/>
      </c>
      <c r="L389" s="243" t="str">
        <f ca="1">IF(MOD(ROW()-13,2)=0,IF(ISBLANK(OFFSET('10. SEGUIMIENTO 2025'!$P$14,INT((ROW()-13)/2),0)),"",OFFSET('10. SEGUIMIENTO 2025'!$P$14,INT((ROW()-13)/2),0)),IF(ISBLANK(OFFSET('9. METAS'!$P$20,INT((ROW()-14)/2),0)),"",OFFSET('9. METAS'!$P$20,INT((ROW()-14)/2),0)))</f>
        <v/>
      </c>
      <c r="M389" s="244" t="str">
        <f ca="1">IF(MOD(ROW()-13,2)=0,IF(ISBLANK(OFFSET('10. SEGUIMIENTO 2025'!$Q$14,INT((ROW()-13)/2),0)),"",OFFSET('10. SEGUIMIENTO 2025'!$Q$14,INT((ROW()-13)/2),0)),IF(ISBLANK(OFFSET('9. METAS'!$Q$20,INT((ROW()-14)/2),0)),"",OFFSET('9. METAS'!$Q$20,INT((ROW()-14)/2),0)))</f>
        <v/>
      </c>
      <c r="N389" s="810" t="str">
        <f t="shared" ref="N389" ca="1" si="371">IFERROR(J389/J390,"ND")</f>
        <v>ND</v>
      </c>
      <c r="O389" s="812" t="str">
        <f t="shared" ref="O389" ca="1" si="372">IFERROR(((J389)/H389),"ND")</f>
        <v>ND</v>
      </c>
      <c r="P389" s="816"/>
    </row>
    <row r="390" spans="3:16">
      <c r="C390" s="789"/>
      <c r="D390" s="791"/>
      <c r="E390" s="791"/>
      <c r="F390" s="793"/>
      <c r="G390" s="795"/>
      <c r="H390" s="801"/>
      <c r="I390" s="805"/>
      <c r="J390" s="242" t="str">
        <f ca="1">IF(MOD(ROW()-13,2)=0,IF(ISBLANK(OFFSET('10. SEGUIMIENTO 2025'!$N$14,INT((ROW()-13)/2),0)),"",OFFSET('10. SEGUIMIENTO 2025'!$N$14,INT((ROW()-13)/2),0)),IF(ISBLANK(OFFSET('9. METAS'!$N$20,INT((ROW()-14)/2),0)),"",OFFSET('9. METAS'!$N$20,INT((ROW()-14)/2),0)))</f>
        <v/>
      </c>
      <c r="K390" s="243" t="str">
        <f ca="1">IF(MOD(ROW()-13,2)=0,IF(ISBLANK(OFFSET('10. SEGUIMIENTO 2025'!$O$14,INT((ROW()-13)/2),0)),"",OFFSET('10. SEGUIMIENTO 2025'!$O$14,INT((ROW()-13)/2),0)),IF(ISBLANK(OFFSET('9. METAS'!$O$20,INT((ROW()-14)/2),0)),"",OFFSET('9. METAS'!$O$20,INT((ROW()-14)/2),0)))</f>
        <v/>
      </c>
      <c r="L390" s="243" t="str">
        <f ca="1">IF(MOD(ROW()-13,2)=0,IF(ISBLANK(OFFSET('10. SEGUIMIENTO 2025'!$P$14,INT((ROW()-13)/2),0)),"",OFFSET('10. SEGUIMIENTO 2025'!$P$14,INT((ROW()-13)/2),0)),IF(ISBLANK(OFFSET('9. METAS'!$P$20,INT((ROW()-14)/2),0)),"",OFFSET('9. METAS'!$P$20,INT((ROW()-14)/2),0)))</f>
        <v/>
      </c>
      <c r="M390" s="244" t="str">
        <f ca="1">IF(MOD(ROW()-13,2)=0,IF(ISBLANK(OFFSET('10. SEGUIMIENTO 2025'!$Q$14,INT((ROW()-13)/2),0)),"",OFFSET('10. SEGUIMIENTO 2025'!$Q$14,INT((ROW()-13)/2),0)),IF(ISBLANK(OFFSET('9. METAS'!$Q$20,INT((ROW()-14)/2),0)),"",OFFSET('9. METAS'!$Q$20,INT((ROW()-14)/2),0)))</f>
        <v/>
      </c>
      <c r="N390" s="811"/>
      <c r="O390" s="813"/>
      <c r="P390" s="817"/>
    </row>
    <row r="391" spans="3:16">
      <c r="C391" s="797" t="str">
        <f ca="1">IF(ISBLANK(OFFSET('5. Pp (3 años)'!$C$45,INT((ROW()-13)/2),0)),"",OFFSET('5. Pp (3 años)'!$C$45,INT((ROW()-13)/2),0))</f>
        <v/>
      </c>
      <c r="D391" s="791" t="str">
        <f ca="1">IF(ISBLANK(OFFSET('5. Pp (3 años)'!$D$45,INT((ROW()-13)/2),0)),"",OFFSET('5. Pp (3 años)'!$D$45,INT((ROW()-13)/2),0))</f>
        <v/>
      </c>
      <c r="E391" s="791" t="str">
        <f ca="1">IF(ISBLANK(OFFSET('5. Pp (3 años)'!$E$45,INT((ROW()-13)/2),0)),"",OFFSET('5. Pp (3 años)'!$E$45,INT((ROW()-13)/2),0))</f>
        <v/>
      </c>
      <c r="F391" s="793" t="str">
        <f ca="1">IF(ISBLANK(OFFSET('5. Pp (3 años)'!$K$45,INT((ROW()-13)/2),0)),"",OFFSET('5. Pp (3 años)'!$K$45,INT((ROW()-13)/2),0))</f>
        <v/>
      </c>
      <c r="G391" s="795" t="str">
        <f ca="1">IF(ISBLANK(OFFSET('5. Pp (3 años)'!$H$45,INT((ROW()-13)/2),0)),"",OFFSET('5. Pp (3 años)'!$H$45,INT((ROW()-13)/2),0))</f>
        <v/>
      </c>
      <c r="H391" s="801" t="str">
        <f ca="1">IF(ISBLANK(OFFSET('9. METAS'!$K$20,INT((ROW()-13)/2),0)),"",OFFSET('9. METAS'!$K$20,INT((ROW()-13)/2),0))</f>
        <v/>
      </c>
      <c r="I391" s="804"/>
      <c r="J391" s="242">
        <f ca="1">IF(MOD(ROW()-13,2)=0,IF(ISBLANK(OFFSET('10. SEGUIMIENTO 2025'!$N$14,INT((ROW()-13)/2),0)),"",OFFSET('10. SEGUIMIENTO 2025'!$N$14,INT((ROW()-13)/2),0)),IF(ISBLANK(OFFSET('9. METAS'!$N$20,INT((ROW()-14)/2),0)),"",OFFSET('9. METAS'!$N$20,INT((ROW()-14)/2),0)))</f>
        <v>41</v>
      </c>
      <c r="K391" s="243" t="str">
        <f ca="1">IF(MOD(ROW()-13,2)=0,IF(ISBLANK(OFFSET('10. SEGUIMIENTO 2025'!$O$14,INT((ROW()-13)/2),0)),"",OFFSET('10. SEGUIMIENTO 2025'!$O$14,INT((ROW()-13)/2),0)),IF(ISBLANK(OFFSET('9. METAS'!$O$20,INT((ROW()-14)/2),0)),"",OFFSET('9. METAS'!$O$20,INT((ROW()-14)/2),0)))</f>
        <v/>
      </c>
      <c r="L391" s="243" t="str">
        <f ca="1">IF(MOD(ROW()-13,2)=0,IF(ISBLANK(OFFSET('10. SEGUIMIENTO 2025'!$P$14,INT((ROW()-13)/2),0)),"",OFFSET('10. SEGUIMIENTO 2025'!$P$14,INT((ROW()-13)/2),0)),IF(ISBLANK(OFFSET('9. METAS'!$P$20,INT((ROW()-14)/2),0)),"",OFFSET('9. METAS'!$P$20,INT((ROW()-14)/2),0)))</f>
        <v/>
      </c>
      <c r="M391" s="244" t="str">
        <f ca="1">IF(MOD(ROW()-13,2)=0,IF(ISBLANK(OFFSET('10. SEGUIMIENTO 2025'!$Q$14,INT((ROW()-13)/2),0)),"",OFFSET('10. SEGUIMIENTO 2025'!$Q$14,INT((ROW()-13)/2),0)),IF(ISBLANK(OFFSET('9. METAS'!$Q$20,INT((ROW()-14)/2),0)),"",OFFSET('9. METAS'!$Q$20,INT((ROW()-14)/2),0)))</f>
        <v/>
      </c>
      <c r="N391" s="810" t="str">
        <f t="shared" ref="N391" ca="1" si="373">IFERROR(J391/J392,"ND")</f>
        <v>ND</v>
      </c>
      <c r="O391" s="812" t="str">
        <f t="shared" ref="O391" ca="1" si="374">IFERROR(((J391)/H391),"ND")</f>
        <v>ND</v>
      </c>
      <c r="P391" s="816"/>
    </row>
    <row r="392" spans="3:16">
      <c r="C392" s="789"/>
      <c r="D392" s="791"/>
      <c r="E392" s="791"/>
      <c r="F392" s="793"/>
      <c r="G392" s="795"/>
      <c r="H392" s="801"/>
      <c r="I392" s="805"/>
      <c r="J392" s="242" t="str">
        <f ca="1">IF(MOD(ROW()-13,2)=0,IF(ISBLANK(OFFSET('10. SEGUIMIENTO 2025'!$N$14,INT((ROW()-13)/2),0)),"",OFFSET('10. SEGUIMIENTO 2025'!$N$14,INT((ROW()-13)/2),0)),IF(ISBLANK(OFFSET('9. METAS'!$N$20,INT((ROW()-14)/2),0)),"",OFFSET('9. METAS'!$N$20,INT((ROW()-14)/2),0)))</f>
        <v/>
      </c>
      <c r="K392" s="243" t="str">
        <f ca="1">IF(MOD(ROW()-13,2)=0,IF(ISBLANK(OFFSET('10. SEGUIMIENTO 2025'!$O$14,INT((ROW()-13)/2),0)),"",OFFSET('10. SEGUIMIENTO 2025'!$O$14,INT((ROW()-13)/2),0)),IF(ISBLANK(OFFSET('9. METAS'!$O$20,INT((ROW()-14)/2),0)),"",OFFSET('9. METAS'!$O$20,INT((ROW()-14)/2),0)))</f>
        <v/>
      </c>
      <c r="L392" s="243" t="str">
        <f ca="1">IF(MOD(ROW()-13,2)=0,IF(ISBLANK(OFFSET('10. SEGUIMIENTO 2025'!$P$14,INT((ROW()-13)/2),0)),"",OFFSET('10. SEGUIMIENTO 2025'!$P$14,INT((ROW()-13)/2),0)),IF(ISBLANK(OFFSET('9. METAS'!$P$20,INT((ROW()-14)/2),0)),"",OFFSET('9. METAS'!$P$20,INT((ROW()-14)/2),0)))</f>
        <v/>
      </c>
      <c r="M392" s="244" t="str">
        <f ca="1">IF(MOD(ROW()-13,2)=0,IF(ISBLANK(OFFSET('10. SEGUIMIENTO 2025'!$Q$14,INT((ROW()-13)/2),0)),"",OFFSET('10. SEGUIMIENTO 2025'!$Q$14,INT((ROW()-13)/2),0)),IF(ISBLANK(OFFSET('9. METAS'!$Q$20,INT((ROW()-14)/2),0)),"",OFFSET('9. METAS'!$Q$20,INT((ROW()-14)/2),0)))</f>
        <v/>
      </c>
      <c r="N392" s="811"/>
      <c r="O392" s="813"/>
      <c r="P392" s="817"/>
    </row>
    <row r="393" spans="3:16">
      <c r="C393" s="797" t="str">
        <f ca="1">IF(ISBLANK(OFFSET('5. Pp (3 años)'!$C$45,INT((ROW()-13)/2),0)),"",OFFSET('5. Pp (3 años)'!$C$45,INT((ROW()-13)/2),0))</f>
        <v/>
      </c>
      <c r="D393" s="791" t="str">
        <f ca="1">IF(ISBLANK(OFFSET('5. Pp (3 años)'!$D$45,INT((ROW()-13)/2),0)),"",OFFSET('5. Pp (3 años)'!$D$45,INT((ROW()-13)/2),0))</f>
        <v/>
      </c>
      <c r="E393" s="791" t="str">
        <f ca="1">IF(ISBLANK(OFFSET('5. Pp (3 años)'!$E$45,INT((ROW()-13)/2),0)),"",OFFSET('5. Pp (3 años)'!$E$45,INT((ROW()-13)/2),0))</f>
        <v/>
      </c>
      <c r="F393" s="793" t="str">
        <f ca="1">IF(ISBLANK(OFFSET('5. Pp (3 años)'!$K$45,INT((ROW()-13)/2),0)),"",OFFSET('5. Pp (3 años)'!$K$45,INT((ROW()-13)/2),0))</f>
        <v/>
      </c>
      <c r="G393" s="795" t="str">
        <f ca="1">IF(ISBLANK(OFFSET('5. Pp (3 años)'!$H$45,INT((ROW()-13)/2),0)),"",OFFSET('5. Pp (3 años)'!$H$45,INT((ROW()-13)/2),0))</f>
        <v/>
      </c>
      <c r="H393" s="801" t="str">
        <f ca="1">IF(ISBLANK(OFFSET('9. METAS'!$K$20,INT((ROW()-13)/2),0)),"",OFFSET('9. METAS'!$K$20,INT((ROW()-13)/2),0))</f>
        <v/>
      </c>
      <c r="I393" s="804"/>
      <c r="J393" s="242">
        <f ca="1">IF(MOD(ROW()-13,2)=0,IF(ISBLANK(OFFSET('10. SEGUIMIENTO 2025'!$N$14,INT((ROW()-13)/2),0)),"",OFFSET('10. SEGUIMIENTO 2025'!$N$14,INT((ROW()-13)/2),0)),IF(ISBLANK(OFFSET('9. METAS'!$N$20,INT((ROW()-14)/2),0)),"",OFFSET('9. METAS'!$N$20,INT((ROW()-14)/2),0)))</f>
        <v>41</v>
      </c>
      <c r="K393" s="243" t="str">
        <f ca="1">IF(MOD(ROW()-13,2)=0,IF(ISBLANK(OFFSET('10. SEGUIMIENTO 2025'!$O$14,INT((ROW()-13)/2),0)),"",OFFSET('10. SEGUIMIENTO 2025'!$O$14,INT((ROW()-13)/2),0)),IF(ISBLANK(OFFSET('9. METAS'!$O$20,INT((ROW()-14)/2),0)),"",OFFSET('9. METAS'!$O$20,INT((ROW()-14)/2),0)))</f>
        <v/>
      </c>
      <c r="L393" s="243" t="str">
        <f ca="1">IF(MOD(ROW()-13,2)=0,IF(ISBLANK(OFFSET('10. SEGUIMIENTO 2025'!$P$14,INT((ROW()-13)/2),0)),"",OFFSET('10. SEGUIMIENTO 2025'!$P$14,INT((ROW()-13)/2),0)),IF(ISBLANK(OFFSET('9. METAS'!$P$20,INT((ROW()-14)/2),0)),"",OFFSET('9. METAS'!$P$20,INT((ROW()-14)/2),0)))</f>
        <v/>
      </c>
      <c r="M393" s="244" t="str">
        <f ca="1">IF(MOD(ROW()-13,2)=0,IF(ISBLANK(OFFSET('10. SEGUIMIENTO 2025'!$Q$14,INT((ROW()-13)/2),0)),"",OFFSET('10. SEGUIMIENTO 2025'!$Q$14,INT((ROW()-13)/2),0)),IF(ISBLANK(OFFSET('9. METAS'!$Q$20,INT((ROW()-14)/2),0)),"",OFFSET('9. METAS'!$Q$20,INT((ROW()-14)/2),0)))</f>
        <v/>
      </c>
      <c r="N393" s="810" t="str">
        <f t="shared" ref="N393" ca="1" si="375">IFERROR(J393/J394,"ND")</f>
        <v>ND</v>
      </c>
      <c r="O393" s="812" t="str">
        <f t="shared" ref="O393" ca="1" si="376">IFERROR(((J393)/H393),"ND")</f>
        <v>ND</v>
      </c>
      <c r="P393" s="816"/>
    </row>
    <row r="394" spans="3:16">
      <c r="C394" s="789"/>
      <c r="D394" s="791"/>
      <c r="E394" s="791"/>
      <c r="F394" s="793"/>
      <c r="G394" s="795"/>
      <c r="H394" s="801"/>
      <c r="I394" s="805"/>
      <c r="J394" s="242" t="str">
        <f ca="1">IF(MOD(ROW()-13,2)=0,IF(ISBLANK(OFFSET('10. SEGUIMIENTO 2025'!$N$14,INT((ROW()-13)/2),0)),"",OFFSET('10. SEGUIMIENTO 2025'!$N$14,INT((ROW()-13)/2),0)),IF(ISBLANK(OFFSET('9. METAS'!$N$20,INT((ROW()-14)/2),0)),"",OFFSET('9. METAS'!$N$20,INT((ROW()-14)/2),0)))</f>
        <v/>
      </c>
      <c r="K394" s="243" t="str">
        <f ca="1">IF(MOD(ROW()-13,2)=0,IF(ISBLANK(OFFSET('10. SEGUIMIENTO 2025'!$O$14,INT((ROW()-13)/2),0)),"",OFFSET('10. SEGUIMIENTO 2025'!$O$14,INT((ROW()-13)/2),0)),IF(ISBLANK(OFFSET('9. METAS'!$O$20,INT((ROW()-14)/2),0)),"",OFFSET('9. METAS'!$O$20,INT((ROW()-14)/2),0)))</f>
        <v/>
      </c>
      <c r="L394" s="243" t="str">
        <f ca="1">IF(MOD(ROW()-13,2)=0,IF(ISBLANK(OFFSET('10. SEGUIMIENTO 2025'!$P$14,INT((ROW()-13)/2),0)),"",OFFSET('10. SEGUIMIENTO 2025'!$P$14,INT((ROW()-13)/2),0)),IF(ISBLANK(OFFSET('9. METAS'!$P$20,INT((ROW()-14)/2),0)),"",OFFSET('9. METAS'!$P$20,INT((ROW()-14)/2),0)))</f>
        <v/>
      </c>
      <c r="M394" s="244" t="str">
        <f ca="1">IF(MOD(ROW()-13,2)=0,IF(ISBLANK(OFFSET('10. SEGUIMIENTO 2025'!$Q$14,INT((ROW()-13)/2),0)),"",OFFSET('10. SEGUIMIENTO 2025'!$Q$14,INT((ROW()-13)/2),0)),IF(ISBLANK(OFFSET('9. METAS'!$Q$20,INT((ROW()-14)/2),0)),"",OFFSET('9. METAS'!$Q$20,INT((ROW()-14)/2),0)))</f>
        <v/>
      </c>
      <c r="N394" s="811"/>
      <c r="O394" s="813"/>
      <c r="P394" s="817"/>
    </row>
    <row r="395" spans="3:16">
      <c r="C395" s="797" t="str">
        <f ca="1">IF(ISBLANK(OFFSET('5. Pp (3 años)'!$C$45,INT((ROW()-13)/2),0)),"",OFFSET('5. Pp (3 años)'!$C$45,INT((ROW()-13)/2),0))</f>
        <v/>
      </c>
      <c r="D395" s="791" t="str">
        <f ca="1">IF(ISBLANK(OFFSET('5. Pp (3 años)'!$D$45,INT((ROW()-13)/2),0)),"",OFFSET('5. Pp (3 años)'!$D$45,INT((ROW()-13)/2),0))</f>
        <v/>
      </c>
      <c r="E395" s="791" t="str">
        <f ca="1">IF(ISBLANK(OFFSET('5. Pp (3 años)'!$E$45,INT((ROW()-13)/2),0)),"",OFFSET('5. Pp (3 años)'!$E$45,INT((ROW()-13)/2),0))</f>
        <v/>
      </c>
      <c r="F395" s="793" t="str">
        <f ca="1">IF(ISBLANK(OFFSET('5. Pp (3 años)'!$K$45,INT((ROW()-13)/2),0)),"",OFFSET('5. Pp (3 años)'!$K$45,INT((ROW()-13)/2),0))</f>
        <v/>
      </c>
      <c r="G395" s="795" t="str">
        <f ca="1">IF(ISBLANK(OFFSET('5. Pp (3 años)'!$H$45,INT((ROW()-13)/2),0)),"",OFFSET('5. Pp (3 años)'!$H$45,INT((ROW()-13)/2),0))</f>
        <v/>
      </c>
      <c r="H395" s="801" t="str">
        <f ca="1">IF(ISBLANK(OFFSET('9. METAS'!$K$20,INT((ROW()-13)/2),0)),"",OFFSET('9. METAS'!$K$20,INT((ROW()-13)/2),0))</f>
        <v/>
      </c>
      <c r="I395" s="804"/>
      <c r="J395" s="242">
        <f ca="1">IF(MOD(ROW()-13,2)=0,IF(ISBLANK(OFFSET('10. SEGUIMIENTO 2025'!$N$14,INT((ROW()-13)/2),0)),"",OFFSET('10. SEGUIMIENTO 2025'!$N$14,INT((ROW()-13)/2),0)),IF(ISBLANK(OFFSET('9. METAS'!$N$20,INT((ROW()-14)/2),0)),"",OFFSET('9. METAS'!$N$20,INT((ROW()-14)/2),0)))</f>
        <v>41</v>
      </c>
      <c r="K395" s="243" t="str">
        <f ca="1">IF(MOD(ROW()-13,2)=0,IF(ISBLANK(OFFSET('10. SEGUIMIENTO 2025'!$O$14,INT((ROW()-13)/2),0)),"",OFFSET('10. SEGUIMIENTO 2025'!$O$14,INT((ROW()-13)/2),0)),IF(ISBLANK(OFFSET('9. METAS'!$O$20,INT((ROW()-14)/2),0)),"",OFFSET('9. METAS'!$O$20,INT((ROW()-14)/2),0)))</f>
        <v/>
      </c>
      <c r="L395" s="243" t="str">
        <f ca="1">IF(MOD(ROW()-13,2)=0,IF(ISBLANK(OFFSET('10. SEGUIMIENTO 2025'!$P$14,INT((ROW()-13)/2),0)),"",OFFSET('10. SEGUIMIENTO 2025'!$P$14,INT((ROW()-13)/2),0)),IF(ISBLANK(OFFSET('9. METAS'!$P$20,INT((ROW()-14)/2),0)),"",OFFSET('9. METAS'!$P$20,INT((ROW()-14)/2),0)))</f>
        <v/>
      </c>
      <c r="M395" s="244" t="str">
        <f ca="1">IF(MOD(ROW()-13,2)=0,IF(ISBLANK(OFFSET('10. SEGUIMIENTO 2025'!$Q$14,INT((ROW()-13)/2),0)),"",OFFSET('10. SEGUIMIENTO 2025'!$Q$14,INT((ROW()-13)/2),0)),IF(ISBLANK(OFFSET('9. METAS'!$Q$20,INT((ROW()-14)/2),0)),"",OFFSET('9. METAS'!$Q$20,INT((ROW()-14)/2),0)))</f>
        <v/>
      </c>
      <c r="N395" s="810" t="str">
        <f t="shared" ref="N395" ca="1" si="377">IFERROR(J395/J396,"ND")</f>
        <v>ND</v>
      </c>
      <c r="O395" s="812" t="str">
        <f t="shared" ref="O395" ca="1" si="378">IFERROR(((J395)/H395),"ND")</f>
        <v>ND</v>
      </c>
      <c r="P395" s="816"/>
    </row>
    <row r="396" spans="3:16">
      <c r="C396" s="789"/>
      <c r="D396" s="791"/>
      <c r="E396" s="791"/>
      <c r="F396" s="793"/>
      <c r="G396" s="795"/>
      <c r="H396" s="801"/>
      <c r="I396" s="805"/>
      <c r="J396" s="242" t="str">
        <f ca="1">IF(MOD(ROW()-13,2)=0,IF(ISBLANK(OFFSET('10. SEGUIMIENTO 2025'!$N$14,INT((ROW()-13)/2),0)),"",OFFSET('10. SEGUIMIENTO 2025'!$N$14,INT((ROW()-13)/2),0)),IF(ISBLANK(OFFSET('9. METAS'!$N$20,INT((ROW()-14)/2),0)),"",OFFSET('9. METAS'!$N$20,INT((ROW()-14)/2),0)))</f>
        <v/>
      </c>
      <c r="K396" s="243" t="str">
        <f ca="1">IF(MOD(ROW()-13,2)=0,IF(ISBLANK(OFFSET('10. SEGUIMIENTO 2025'!$O$14,INT((ROW()-13)/2),0)),"",OFFSET('10. SEGUIMIENTO 2025'!$O$14,INT((ROW()-13)/2),0)),IF(ISBLANK(OFFSET('9. METAS'!$O$20,INT((ROW()-14)/2),0)),"",OFFSET('9. METAS'!$O$20,INT((ROW()-14)/2),0)))</f>
        <v/>
      </c>
      <c r="L396" s="243" t="str">
        <f ca="1">IF(MOD(ROW()-13,2)=0,IF(ISBLANK(OFFSET('10. SEGUIMIENTO 2025'!$P$14,INT((ROW()-13)/2),0)),"",OFFSET('10. SEGUIMIENTO 2025'!$P$14,INT((ROW()-13)/2),0)),IF(ISBLANK(OFFSET('9. METAS'!$P$20,INT((ROW()-14)/2),0)),"",OFFSET('9. METAS'!$P$20,INT((ROW()-14)/2),0)))</f>
        <v/>
      </c>
      <c r="M396" s="244" t="str">
        <f ca="1">IF(MOD(ROW()-13,2)=0,IF(ISBLANK(OFFSET('10. SEGUIMIENTO 2025'!$Q$14,INT((ROW()-13)/2),0)),"",OFFSET('10. SEGUIMIENTO 2025'!$Q$14,INT((ROW()-13)/2),0)),IF(ISBLANK(OFFSET('9. METAS'!$Q$20,INT((ROW()-14)/2),0)),"",OFFSET('9. METAS'!$Q$20,INT((ROW()-14)/2),0)))</f>
        <v/>
      </c>
      <c r="N396" s="811"/>
      <c r="O396" s="813"/>
      <c r="P396" s="817"/>
    </row>
    <row r="397" spans="3:16">
      <c r="C397" s="797" t="str">
        <f ca="1">IF(ISBLANK(OFFSET('5. Pp (3 años)'!$C$45,INT((ROW()-13)/2),0)),"",OFFSET('5. Pp (3 años)'!$C$45,INT((ROW()-13)/2),0))</f>
        <v/>
      </c>
      <c r="D397" s="791" t="str">
        <f ca="1">IF(ISBLANK(OFFSET('5. Pp (3 años)'!$D$45,INT((ROW()-13)/2),0)),"",OFFSET('5. Pp (3 años)'!$D$45,INT((ROW()-13)/2),0))</f>
        <v/>
      </c>
      <c r="E397" s="791" t="str">
        <f ca="1">IF(ISBLANK(OFFSET('5. Pp (3 años)'!$E$45,INT((ROW()-13)/2),0)),"",OFFSET('5. Pp (3 años)'!$E$45,INT((ROW()-13)/2),0))</f>
        <v/>
      </c>
      <c r="F397" s="793" t="str">
        <f ca="1">IF(ISBLANK(OFFSET('5. Pp (3 años)'!$K$45,INT((ROW()-13)/2),0)),"",OFFSET('5. Pp (3 años)'!$K$45,INT((ROW()-13)/2),0))</f>
        <v/>
      </c>
      <c r="G397" s="795" t="str">
        <f ca="1">IF(ISBLANK(OFFSET('5. Pp (3 años)'!$H$45,INT((ROW()-13)/2),0)),"",OFFSET('5. Pp (3 años)'!$H$45,INT((ROW()-13)/2),0))</f>
        <v/>
      </c>
      <c r="H397" s="801" t="str">
        <f ca="1">IF(ISBLANK(OFFSET('9. METAS'!$K$20,INT((ROW()-13)/2),0)),"",OFFSET('9. METAS'!$K$20,INT((ROW()-13)/2),0))</f>
        <v/>
      </c>
      <c r="I397" s="804"/>
      <c r="J397" s="242">
        <f ca="1">IF(MOD(ROW()-13,2)=0,IF(ISBLANK(OFFSET('10. SEGUIMIENTO 2025'!$N$14,INT((ROW()-13)/2),0)),"",OFFSET('10. SEGUIMIENTO 2025'!$N$14,INT((ROW()-13)/2),0)),IF(ISBLANK(OFFSET('9. METAS'!$N$20,INT((ROW()-14)/2),0)),"",OFFSET('9. METAS'!$N$20,INT((ROW()-14)/2),0)))</f>
        <v>41</v>
      </c>
      <c r="K397" s="243" t="str">
        <f ca="1">IF(MOD(ROW()-13,2)=0,IF(ISBLANK(OFFSET('10. SEGUIMIENTO 2025'!$O$14,INT((ROW()-13)/2),0)),"",OFFSET('10. SEGUIMIENTO 2025'!$O$14,INT((ROW()-13)/2),0)),IF(ISBLANK(OFFSET('9. METAS'!$O$20,INT((ROW()-14)/2),0)),"",OFFSET('9. METAS'!$O$20,INT((ROW()-14)/2),0)))</f>
        <v/>
      </c>
      <c r="L397" s="243" t="str">
        <f ca="1">IF(MOD(ROW()-13,2)=0,IF(ISBLANK(OFFSET('10. SEGUIMIENTO 2025'!$P$14,INT((ROW()-13)/2),0)),"",OFFSET('10. SEGUIMIENTO 2025'!$P$14,INT((ROW()-13)/2),0)),IF(ISBLANK(OFFSET('9. METAS'!$P$20,INT((ROW()-14)/2),0)),"",OFFSET('9. METAS'!$P$20,INT((ROW()-14)/2),0)))</f>
        <v/>
      </c>
      <c r="M397" s="244" t="str">
        <f ca="1">IF(MOD(ROW()-13,2)=0,IF(ISBLANK(OFFSET('10. SEGUIMIENTO 2025'!$Q$14,INT((ROW()-13)/2),0)),"",OFFSET('10. SEGUIMIENTO 2025'!$Q$14,INT((ROW()-13)/2),0)),IF(ISBLANK(OFFSET('9. METAS'!$Q$20,INT((ROW()-14)/2),0)),"",OFFSET('9. METAS'!$Q$20,INT((ROW()-14)/2),0)))</f>
        <v/>
      </c>
      <c r="N397" s="810" t="str">
        <f t="shared" ref="N397" ca="1" si="379">IFERROR(J397/J398,"ND")</f>
        <v>ND</v>
      </c>
      <c r="O397" s="812" t="str">
        <f t="shared" ref="O397" ca="1" si="380">IFERROR(((J397)/H397),"ND")</f>
        <v>ND</v>
      </c>
      <c r="P397" s="816"/>
    </row>
    <row r="398" spans="3:16">
      <c r="C398" s="789"/>
      <c r="D398" s="791"/>
      <c r="E398" s="791"/>
      <c r="F398" s="793"/>
      <c r="G398" s="795"/>
      <c r="H398" s="801"/>
      <c r="I398" s="805"/>
      <c r="J398" s="242" t="str">
        <f ca="1">IF(MOD(ROW()-13,2)=0,IF(ISBLANK(OFFSET('10. SEGUIMIENTO 2025'!$N$14,INT((ROW()-13)/2),0)),"",OFFSET('10. SEGUIMIENTO 2025'!$N$14,INT((ROW()-13)/2),0)),IF(ISBLANK(OFFSET('9. METAS'!$N$20,INT((ROW()-14)/2),0)),"",OFFSET('9. METAS'!$N$20,INT((ROW()-14)/2),0)))</f>
        <v/>
      </c>
      <c r="K398" s="243" t="str">
        <f ca="1">IF(MOD(ROW()-13,2)=0,IF(ISBLANK(OFFSET('10. SEGUIMIENTO 2025'!$O$14,INT((ROW()-13)/2),0)),"",OFFSET('10. SEGUIMIENTO 2025'!$O$14,INT((ROW()-13)/2),0)),IF(ISBLANK(OFFSET('9. METAS'!$O$20,INT((ROW()-14)/2),0)),"",OFFSET('9. METAS'!$O$20,INT((ROW()-14)/2),0)))</f>
        <v/>
      </c>
      <c r="L398" s="243" t="str">
        <f ca="1">IF(MOD(ROW()-13,2)=0,IF(ISBLANK(OFFSET('10. SEGUIMIENTO 2025'!$P$14,INT((ROW()-13)/2),0)),"",OFFSET('10. SEGUIMIENTO 2025'!$P$14,INT((ROW()-13)/2),0)),IF(ISBLANK(OFFSET('9. METAS'!$P$20,INT((ROW()-14)/2),0)),"",OFFSET('9. METAS'!$P$20,INT((ROW()-14)/2),0)))</f>
        <v/>
      </c>
      <c r="M398" s="244" t="str">
        <f ca="1">IF(MOD(ROW()-13,2)=0,IF(ISBLANK(OFFSET('10. SEGUIMIENTO 2025'!$Q$14,INT((ROW()-13)/2),0)),"",OFFSET('10. SEGUIMIENTO 2025'!$Q$14,INT((ROW()-13)/2),0)),IF(ISBLANK(OFFSET('9. METAS'!$Q$20,INT((ROW()-14)/2),0)),"",OFFSET('9. METAS'!$Q$20,INT((ROW()-14)/2),0)))</f>
        <v/>
      </c>
      <c r="N398" s="811"/>
      <c r="O398" s="813"/>
      <c r="P398" s="817"/>
    </row>
    <row r="399" spans="3:16">
      <c r="C399" s="797" t="str">
        <f ca="1">IF(ISBLANK(OFFSET('5. Pp (3 años)'!$C$45,INT((ROW()-13)/2),0)),"",OFFSET('5. Pp (3 años)'!$C$45,INT((ROW()-13)/2),0))</f>
        <v/>
      </c>
      <c r="D399" s="791" t="str">
        <f ca="1">IF(ISBLANK(OFFSET('5. Pp (3 años)'!$D$45,INT((ROW()-13)/2),0)),"",OFFSET('5. Pp (3 años)'!$D$45,INT((ROW()-13)/2),0))</f>
        <v/>
      </c>
      <c r="E399" s="791" t="str">
        <f ca="1">IF(ISBLANK(OFFSET('5. Pp (3 años)'!$E$45,INT((ROW()-13)/2),0)),"",OFFSET('5. Pp (3 años)'!$E$45,INT((ROW()-13)/2),0))</f>
        <v/>
      </c>
      <c r="F399" s="793" t="str">
        <f ca="1">IF(ISBLANK(OFFSET('5. Pp (3 años)'!$K$45,INT((ROW()-13)/2),0)),"",OFFSET('5. Pp (3 años)'!$K$45,INT((ROW()-13)/2),0))</f>
        <v/>
      </c>
      <c r="G399" s="795" t="str">
        <f ca="1">IF(ISBLANK(OFFSET('5. Pp (3 años)'!$H$45,INT((ROW()-13)/2),0)),"",OFFSET('5. Pp (3 años)'!$H$45,INT((ROW()-13)/2),0))</f>
        <v/>
      </c>
      <c r="H399" s="801" t="str">
        <f ca="1">IF(ISBLANK(OFFSET('9. METAS'!$K$20,INT((ROW()-13)/2),0)),"",OFFSET('9. METAS'!$K$20,INT((ROW()-13)/2),0))</f>
        <v/>
      </c>
      <c r="I399" s="804"/>
      <c r="J399" s="242">
        <f ca="1">IF(MOD(ROW()-13,2)=0,IF(ISBLANK(OFFSET('10. SEGUIMIENTO 2025'!$N$14,INT((ROW()-13)/2),0)),"",OFFSET('10. SEGUIMIENTO 2025'!$N$14,INT((ROW()-13)/2),0)),IF(ISBLANK(OFFSET('9. METAS'!$N$20,INT((ROW()-14)/2),0)),"",OFFSET('9. METAS'!$N$20,INT((ROW()-14)/2),0)))</f>
        <v>41</v>
      </c>
      <c r="K399" s="243" t="str">
        <f ca="1">IF(MOD(ROW()-13,2)=0,IF(ISBLANK(OFFSET('10. SEGUIMIENTO 2025'!$O$14,INT((ROW()-13)/2),0)),"",OFFSET('10. SEGUIMIENTO 2025'!$O$14,INT((ROW()-13)/2),0)),IF(ISBLANK(OFFSET('9. METAS'!$O$20,INT((ROW()-14)/2),0)),"",OFFSET('9. METAS'!$O$20,INT((ROW()-14)/2),0)))</f>
        <v/>
      </c>
      <c r="L399" s="243" t="str">
        <f ca="1">IF(MOD(ROW()-13,2)=0,IF(ISBLANK(OFFSET('10. SEGUIMIENTO 2025'!$P$14,INT((ROW()-13)/2),0)),"",OFFSET('10. SEGUIMIENTO 2025'!$P$14,INT((ROW()-13)/2),0)),IF(ISBLANK(OFFSET('9. METAS'!$P$20,INT((ROW()-14)/2),0)),"",OFFSET('9. METAS'!$P$20,INT((ROW()-14)/2),0)))</f>
        <v/>
      </c>
      <c r="M399" s="244" t="str">
        <f ca="1">IF(MOD(ROW()-13,2)=0,IF(ISBLANK(OFFSET('10. SEGUIMIENTO 2025'!$Q$14,INT((ROW()-13)/2),0)),"",OFFSET('10. SEGUIMIENTO 2025'!$Q$14,INT((ROW()-13)/2),0)),IF(ISBLANK(OFFSET('9. METAS'!$Q$20,INT((ROW()-14)/2),0)),"",OFFSET('9. METAS'!$Q$20,INT((ROW()-14)/2),0)))</f>
        <v/>
      </c>
      <c r="N399" s="810" t="str">
        <f t="shared" ref="N399" ca="1" si="381">IFERROR(J399/J400,"ND")</f>
        <v>ND</v>
      </c>
      <c r="O399" s="812" t="str">
        <f t="shared" ref="O399" ca="1" si="382">IFERROR(((J399)/H399),"ND")</f>
        <v>ND</v>
      </c>
      <c r="P399" s="816"/>
    </row>
    <row r="400" spans="3:16">
      <c r="C400" s="789"/>
      <c r="D400" s="791"/>
      <c r="E400" s="791"/>
      <c r="F400" s="793"/>
      <c r="G400" s="795"/>
      <c r="H400" s="801"/>
      <c r="I400" s="805"/>
      <c r="J400" s="242" t="str">
        <f ca="1">IF(MOD(ROW()-13,2)=0,IF(ISBLANK(OFFSET('10. SEGUIMIENTO 2025'!$N$14,INT((ROW()-13)/2),0)),"",OFFSET('10. SEGUIMIENTO 2025'!$N$14,INT((ROW()-13)/2),0)),IF(ISBLANK(OFFSET('9. METAS'!$N$20,INT((ROW()-14)/2),0)),"",OFFSET('9. METAS'!$N$20,INT((ROW()-14)/2),0)))</f>
        <v/>
      </c>
      <c r="K400" s="243" t="str">
        <f ca="1">IF(MOD(ROW()-13,2)=0,IF(ISBLANK(OFFSET('10. SEGUIMIENTO 2025'!$O$14,INT((ROW()-13)/2),0)),"",OFFSET('10. SEGUIMIENTO 2025'!$O$14,INT((ROW()-13)/2),0)),IF(ISBLANK(OFFSET('9. METAS'!$O$20,INT((ROW()-14)/2),0)),"",OFFSET('9. METAS'!$O$20,INT((ROW()-14)/2),0)))</f>
        <v/>
      </c>
      <c r="L400" s="243" t="str">
        <f ca="1">IF(MOD(ROW()-13,2)=0,IF(ISBLANK(OFFSET('10. SEGUIMIENTO 2025'!$P$14,INT((ROW()-13)/2),0)),"",OFFSET('10. SEGUIMIENTO 2025'!$P$14,INT((ROW()-13)/2),0)),IF(ISBLANK(OFFSET('9. METAS'!$P$20,INT((ROW()-14)/2),0)),"",OFFSET('9. METAS'!$P$20,INT((ROW()-14)/2),0)))</f>
        <v/>
      </c>
      <c r="M400" s="244" t="str">
        <f ca="1">IF(MOD(ROW()-13,2)=0,IF(ISBLANK(OFFSET('10. SEGUIMIENTO 2025'!$Q$14,INT((ROW()-13)/2),0)),"",OFFSET('10. SEGUIMIENTO 2025'!$Q$14,INT((ROW()-13)/2),0)),IF(ISBLANK(OFFSET('9. METAS'!$Q$20,INT((ROW()-14)/2),0)),"",OFFSET('9. METAS'!$Q$20,INT((ROW()-14)/2),0)))</f>
        <v/>
      </c>
      <c r="N400" s="811"/>
      <c r="O400" s="813"/>
      <c r="P400" s="817"/>
    </row>
    <row r="401" spans="3:16">
      <c r="C401" s="797" t="str">
        <f ca="1">IF(ISBLANK(OFFSET('5. Pp (3 años)'!$C$45,INT((ROW()-13)/2),0)),"",OFFSET('5. Pp (3 años)'!$C$45,INT((ROW()-13)/2),0))</f>
        <v/>
      </c>
      <c r="D401" s="791" t="str">
        <f ca="1">IF(ISBLANK(OFFSET('5. Pp (3 años)'!$D$45,INT((ROW()-13)/2),0)),"",OFFSET('5. Pp (3 años)'!$D$45,INT((ROW()-13)/2),0))</f>
        <v/>
      </c>
      <c r="E401" s="791" t="str">
        <f ca="1">IF(ISBLANK(OFFSET('5. Pp (3 años)'!$E$45,INT((ROW()-13)/2),0)),"",OFFSET('5. Pp (3 años)'!$E$45,INT((ROW()-13)/2),0))</f>
        <v/>
      </c>
      <c r="F401" s="793" t="str">
        <f ca="1">IF(ISBLANK(OFFSET('5. Pp (3 años)'!$K$45,INT((ROW()-13)/2),0)),"",OFFSET('5. Pp (3 años)'!$K$45,INT((ROW()-13)/2),0))</f>
        <v/>
      </c>
      <c r="G401" s="795" t="str">
        <f ca="1">IF(ISBLANK(OFFSET('5. Pp (3 años)'!$H$45,INT((ROW()-13)/2),0)),"",OFFSET('5. Pp (3 años)'!$H$45,INT((ROW()-13)/2),0))</f>
        <v/>
      </c>
      <c r="H401" s="801" t="str">
        <f ca="1">IF(ISBLANK(OFFSET('9. METAS'!$K$20,INT((ROW()-13)/2),0)),"",OFFSET('9. METAS'!$K$20,INT((ROW()-13)/2),0))</f>
        <v/>
      </c>
      <c r="I401" s="804"/>
      <c r="J401" s="242">
        <f ca="1">IF(MOD(ROW()-13,2)=0,IF(ISBLANK(OFFSET('10. SEGUIMIENTO 2025'!$N$14,INT((ROW()-13)/2),0)),"",OFFSET('10. SEGUIMIENTO 2025'!$N$14,INT((ROW()-13)/2),0)),IF(ISBLANK(OFFSET('9. METAS'!$N$20,INT((ROW()-14)/2),0)),"",OFFSET('9. METAS'!$N$20,INT((ROW()-14)/2),0)))</f>
        <v>41</v>
      </c>
      <c r="K401" s="243" t="str">
        <f ca="1">IF(MOD(ROW()-13,2)=0,IF(ISBLANK(OFFSET('10. SEGUIMIENTO 2025'!$O$14,INT((ROW()-13)/2),0)),"",OFFSET('10. SEGUIMIENTO 2025'!$O$14,INT((ROW()-13)/2),0)),IF(ISBLANK(OFFSET('9. METAS'!$O$20,INT((ROW()-14)/2),0)),"",OFFSET('9. METAS'!$O$20,INT((ROW()-14)/2),0)))</f>
        <v/>
      </c>
      <c r="L401" s="243" t="str">
        <f ca="1">IF(MOD(ROW()-13,2)=0,IF(ISBLANK(OFFSET('10. SEGUIMIENTO 2025'!$P$14,INT((ROW()-13)/2),0)),"",OFFSET('10. SEGUIMIENTO 2025'!$P$14,INT((ROW()-13)/2),0)),IF(ISBLANK(OFFSET('9. METAS'!$P$20,INT((ROW()-14)/2),0)),"",OFFSET('9. METAS'!$P$20,INT((ROW()-14)/2),0)))</f>
        <v/>
      </c>
      <c r="M401" s="244" t="str">
        <f ca="1">IF(MOD(ROW()-13,2)=0,IF(ISBLANK(OFFSET('10. SEGUIMIENTO 2025'!$Q$14,INT((ROW()-13)/2),0)),"",OFFSET('10. SEGUIMIENTO 2025'!$Q$14,INT((ROW()-13)/2),0)),IF(ISBLANK(OFFSET('9. METAS'!$Q$20,INT((ROW()-14)/2),0)),"",OFFSET('9. METAS'!$Q$20,INT((ROW()-14)/2),0)))</f>
        <v/>
      </c>
      <c r="N401" s="810" t="str">
        <f t="shared" ref="N401" ca="1" si="383">IFERROR(J401/J402,"ND")</f>
        <v>ND</v>
      </c>
      <c r="O401" s="812" t="str">
        <f t="shared" ref="O401" ca="1" si="384">IFERROR(((J401)/H401),"ND")</f>
        <v>ND</v>
      </c>
      <c r="P401" s="816"/>
    </row>
    <row r="402" spans="3:16">
      <c r="C402" s="789"/>
      <c r="D402" s="791"/>
      <c r="E402" s="791"/>
      <c r="F402" s="793"/>
      <c r="G402" s="795"/>
      <c r="H402" s="801"/>
      <c r="I402" s="805"/>
      <c r="J402" s="242" t="str">
        <f ca="1">IF(MOD(ROW()-13,2)=0,IF(ISBLANK(OFFSET('10. SEGUIMIENTO 2025'!$N$14,INT((ROW()-13)/2),0)),"",OFFSET('10. SEGUIMIENTO 2025'!$N$14,INT((ROW()-13)/2),0)),IF(ISBLANK(OFFSET('9. METAS'!$N$20,INT((ROW()-14)/2),0)),"",OFFSET('9. METAS'!$N$20,INT((ROW()-14)/2),0)))</f>
        <v/>
      </c>
      <c r="K402" s="243" t="str">
        <f ca="1">IF(MOD(ROW()-13,2)=0,IF(ISBLANK(OFFSET('10. SEGUIMIENTO 2025'!$O$14,INT((ROW()-13)/2),0)),"",OFFSET('10. SEGUIMIENTO 2025'!$O$14,INT((ROW()-13)/2),0)),IF(ISBLANK(OFFSET('9. METAS'!$O$20,INT((ROW()-14)/2),0)),"",OFFSET('9. METAS'!$O$20,INT((ROW()-14)/2),0)))</f>
        <v/>
      </c>
      <c r="L402" s="243" t="str">
        <f ca="1">IF(MOD(ROW()-13,2)=0,IF(ISBLANK(OFFSET('10. SEGUIMIENTO 2025'!$P$14,INT((ROW()-13)/2),0)),"",OFFSET('10. SEGUIMIENTO 2025'!$P$14,INT((ROW()-13)/2),0)),IF(ISBLANK(OFFSET('9. METAS'!$P$20,INT((ROW()-14)/2),0)),"",OFFSET('9. METAS'!$P$20,INT((ROW()-14)/2),0)))</f>
        <v/>
      </c>
      <c r="M402" s="244" t="str">
        <f ca="1">IF(MOD(ROW()-13,2)=0,IF(ISBLANK(OFFSET('10. SEGUIMIENTO 2025'!$Q$14,INT((ROW()-13)/2),0)),"",OFFSET('10. SEGUIMIENTO 2025'!$Q$14,INT((ROW()-13)/2),0)),IF(ISBLANK(OFFSET('9. METAS'!$Q$20,INT((ROW()-14)/2),0)),"",OFFSET('9. METAS'!$Q$20,INT((ROW()-14)/2),0)))</f>
        <v/>
      </c>
      <c r="N402" s="811"/>
      <c r="O402" s="813"/>
      <c r="P402" s="817"/>
    </row>
    <row r="403" spans="3:16">
      <c r="C403" s="797" t="str">
        <f ca="1">IF(ISBLANK(OFFSET('5. Pp (3 años)'!$C$45,INT((ROW()-13)/2),0)),"",OFFSET('5. Pp (3 años)'!$C$45,INT((ROW()-13)/2),0))</f>
        <v/>
      </c>
      <c r="D403" s="791" t="str">
        <f ca="1">IF(ISBLANK(OFFSET('5. Pp (3 años)'!$D$45,INT((ROW()-13)/2),0)),"",OFFSET('5. Pp (3 años)'!$D$45,INT((ROW()-13)/2),0))</f>
        <v/>
      </c>
      <c r="E403" s="791" t="str">
        <f ca="1">IF(ISBLANK(OFFSET('5. Pp (3 años)'!$E$45,INT((ROW()-13)/2),0)),"",OFFSET('5. Pp (3 años)'!$E$45,INT((ROW()-13)/2),0))</f>
        <v/>
      </c>
      <c r="F403" s="793" t="str">
        <f ca="1">IF(ISBLANK(OFFSET('5. Pp (3 años)'!$K$45,INT((ROW()-13)/2),0)),"",OFFSET('5. Pp (3 años)'!$K$45,INT((ROW()-13)/2),0))</f>
        <v/>
      </c>
      <c r="G403" s="795" t="str">
        <f ca="1">IF(ISBLANK(OFFSET('5. Pp (3 años)'!$H$45,INT((ROW()-13)/2),0)),"",OFFSET('5. Pp (3 años)'!$H$45,INT((ROW()-13)/2),0))</f>
        <v/>
      </c>
      <c r="H403" s="801" t="str">
        <f ca="1">IF(ISBLANK(OFFSET('9. METAS'!$K$20,INT((ROW()-13)/2),0)),"",OFFSET('9. METAS'!$K$20,INT((ROW()-13)/2),0))</f>
        <v/>
      </c>
      <c r="I403" s="804"/>
      <c r="J403" s="242">
        <f ca="1">IF(MOD(ROW()-13,2)=0,IF(ISBLANK(OFFSET('10. SEGUIMIENTO 2025'!$N$14,INT((ROW()-13)/2),0)),"",OFFSET('10. SEGUIMIENTO 2025'!$N$14,INT((ROW()-13)/2),0)),IF(ISBLANK(OFFSET('9. METAS'!$N$20,INT((ROW()-14)/2),0)),"",OFFSET('9. METAS'!$N$20,INT((ROW()-14)/2),0)))</f>
        <v>41</v>
      </c>
      <c r="K403" s="243" t="str">
        <f ca="1">IF(MOD(ROW()-13,2)=0,IF(ISBLANK(OFFSET('10. SEGUIMIENTO 2025'!$O$14,INT((ROW()-13)/2),0)),"",OFFSET('10. SEGUIMIENTO 2025'!$O$14,INT((ROW()-13)/2),0)),IF(ISBLANK(OFFSET('9. METAS'!$O$20,INT((ROW()-14)/2),0)),"",OFFSET('9. METAS'!$O$20,INT((ROW()-14)/2),0)))</f>
        <v/>
      </c>
      <c r="L403" s="243" t="str">
        <f ca="1">IF(MOD(ROW()-13,2)=0,IF(ISBLANK(OFFSET('10. SEGUIMIENTO 2025'!$P$14,INT((ROW()-13)/2),0)),"",OFFSET('10. SEGUIMIENTO 2025'!$P$14,INT((ROW()-13)/2),0)),IF(ISBLANK(OFFSET('9. METAS'!$P$20,INT((ROW()-14)/2),0)),"",OFFSET('9. METAS'!$P$20,INT((ROW()-14)/2),0)))</f>
        <v/>
      </c>
      <c r="M403" s="244" t="str">
        <f ca="1">IF(MOD(ROW()-13,2)=0,IF(ISBLANK(OFFSET('10. SEGUIMIENTO 2025'!$Q$14,INT((ROW()-13)/2),0)),"",OFFSET('10. SEGUIMIENTO 2025'!$Q$14,INT((ROW()-13)/2),0)),IF(ISBLANK(OFFSET('9. METAS'!$Q$20,INT((ROW()-14)/2),0)),"",OFFSET('9. METAS'!$Q$20,INT((ROW()-14)/2),0)))</f>
        <v/>
      </c>
      <c r="N403" s="810" t="str">
        <f t="shared" ref="N403" ca="1" si="385">IFERROR(J403/J404,"ND")</f>
        <v>ND</v>
      </c>
      <c r="O403" s="812" t="str">
        <f t="shared" ref="O403" ca="1" si="386">IFERROR(((J403)/H403),"ND")</f>
        <v>ND</v>
      </c>
      <c r="P403" s="816"/>
    </row>
    <row r="404" spans="3:16">
      <c r="C404" s="789"/>
      <c r="D404" s="791"/>
      <c r="E404" s="791"/>
      <c r="F404" s="793"/>
      <c r="G404" s="795"/>
      <c r="H404" s="801"/>
      <c r="I404" s="805"/>
      <c r="J404" s="242" t="str">
        <f ca="1">IF(MOD(ROW()-13,2)=0,IF(ISBLANK(OFFSET('10. SEGUIMIENTO 2025'!$N$14,INT((ROW()-13)/2),0)),"",OFFSET('10. SEGUIMIENTO 2025'!$N$14,INT((ROW()-13)/2),0)),IF(ISBLANK(OFFSET('9. METAS'!$N$20,INT((ROW()-14)/2),0)),"",OFFSET('9. METAS'!$N$20,INT((ROW()-14)/2),0)))</f>
        <v/>
      </c>
      <c r="K404" s="243" t="str">
        <f ca="1">IF(MOD(ROW()-13,2)=0,IF(ISBLANK(OFFSET('10. SEGUIMIENTO 2025'!$O$14,INT((ROW()-13)/2),0)),"",OFFSET('10. SEGUIMIENTO 2025'!$O$14,INT((ROW()-13)/2),0)),IF(ISBLANK(OFFSET('9. METAS'!$O$20,INT((ROW()-14)/2),0)),"",OFFSET('9. METAS'!$O$20,INT((ROW()-14)/2),0)))</f>
        <v/>
      </c>
      <c r="L404" s="243" t="str">
        <f ca="1">IF(MOD(ROW()-13,2)=0,IF(ISBLANK(OFFSET('10. SEGUIMIENTO 2025'!$P$14,INT((ROW()-13)/2),0)),"",OFFSET('10. SEGUIMIENTO 2025'!$P$14,INT((ROW()-13)/2),0)),IF(ISBLANK(OFFSET('9. METAS'!$P$20,INT((ROW()-14)/2),0)),"",OFFSET('9. METAS'!$P$20,INT((ROW()-14)/2),0)))</f>
        <v/>
      </c>
      <c r="M404" s="244" t="str">
        <f ca="1">IF(MOD(ROW()-13,2)=0,IF(ISBLANK(OFFSET('10. SEGUIMIENTO 2025'!$Q$14,INT((ROW()-13)/2),0)),"",OFFSET('10. SEGUIMIENTO 2025'!$Q$14,INT((ROW()-13)/2),0)),IF(ISBLANK(OFFSET('9. METAS'!$Q$20,INT((ROW()-14)/2),0)),"",OFFSET('9. METAS'!$Q$20,INT((ROW()-14)/2),0)))</f>
        <v/>
      </c>
      <c r="N404" s="811"/>
      <c r="O404" s="813"/>
      <c r="P404" s="817"/>
    </row>
    <row r="405" spans="3:16">
      <c r="C405" s="797" t="str">
        <f ca="1">IF(ISBLANK(OFFSET('5. Pp (3 años)'!$C$45,INT((ROW()-13)/2),0)),"",OFFSET('5. Pp (3 años)'!$C$45,INT((ROW()-13)/2),0))</f>
        <v/>
      </c>
      <c r="D405" s="791" t="str">
        <f ca="1">IF(ISBLANK(OFFSET('5. Pp (3 años)'!$D$45,INT((ROW()-13)/2),0)),"",OFFSET('5. Pp (3 años)'!$D$45,INT((ROW()-13)/2),0))</f>
        <v/>
      </c>
      <c r="E405" s="791" t="str">
        <f ca="1">IF(ISBLANK(OFFSET('5. Pp (3 años)'!$E$45,INT((ROW()-13)/2),0)),"",OFFSET('5. Pp (3 años)'!$E$45,INT((ROW()-13)/2),0))</f>
        <v/>
      </c>
      <c r="F405" s="793" t="str">
        <f ca="1">IF(ISBLANK(OFFSET('5. Pp (3 años)'!$K$45,INT((ROW()-13)/2),0)),"",OFFSET('5. Pp (3 años)'!$K$45,INT((ROW()-13)/2),0))</f>
        <v/>
      </c>
      <c r="G405" s="795" t="str">
        <f ca="1">IF(ISBLANK(OFFSET('5. Pp (3 años)'!$H$45,INT((ROW()-13)/2),0)),"",OFFSET('5. Pp (3 años)'!$H$45,INT((ROW()-13)/2),0))</f>
        <v/>
      </c>
      <c r="H405" s="801" t="str">
        <f ca="1">IF(ISBLANK(OFFSET('9. METAS'!$K$20,INT((ROW()-13)/2),0)),"",OFFSET('9. METAS'!$K$20,INT((ROW()-13)/2),0))</f>
        <v/>
      </c>
      <c r="I405" s="804"/>
      <c r="J405" s="242">
        <f ca="1">IF(MOD(ROW()-13,2)=0,IF(ISBLANK(OFFSET('10. SEGUIMIENTO 2025'!$N$14,INT((ROW()-13)/2),0)),"",OFFSET('10. SEGUIMIENTO 2025'!$N$14,INT((ROW()-13)/2),0)),IF(ISBLANK(OFFSET('9. METAS'!$N$20,INT((ROW()-14)/2),0)),"",OFFSET('9. METAS'!$N$20,INT((ROW()-14)/2),0)))</f>
        <v>41</v>
      </c>
      <c r="K405" s="243" t="str">
        <f ca="1">IF(MOD(ROW()-13,2)=0,IF(ISBLANK(OFFSET('10. SEGUIMIENTO 2025'!$O$14,INT((ROW()-13)/2),0)),"",OFFSET('10. SEGUIMIENTO 2025'!$O$14,INT((ROW()-13)/2),0)),IF(ISBLANK(OFFSET('9. METAS'!$O$20,INT((ROW()-14)/2),0)),"",OFFSET('9. METAS'!$O$20,INT((ROW()-14)/2),0)))</f>
        <v/>
      </c>
      <c r="L405" s="243" t="str">
        <f ca="1">IF(MOD(ROW()-13,2)=0,IF(ISBLANK(OFFSET('10. SEGUIMIENTO 2025'!$P$14,INT((ROW()-13)/2),0)),"",OFFSET('10. SEGUIMIENTO 2025'!$P$14,INT((ROW()-13)/2),0)),IF(ISBLANK(OFFSET('9. METAS'!$P$20,INT((ROW()-14)/2),0)),"",OFFSET('9. METAS'!$P$20,INT((ROW()-14)/2),0)))</f>
        <v/>
      </c>
      <c r="M405" s="244" t="str">
        <f ca="1">IF(MOD(ROW()-13,2)=0,IF(ISBLANK(OFFSET('10. SEGUIMIENTO 2025'!$Q$14,INT((ROW()-13)/2),0)),"",OFFSET('10. SEGUIMIENTO 2025'!$Q$14,INT((ROW()-13)/2),0)),IF(ISBLANK(OFFSET('9. METAS'!$Q$20,INT((ROW()-14)/2),0)),"",OFFSET('9. METAS'!$Q$20,INT((ROW()-14)/2),0)))</f>
        <v/>
      </c>
      <c r="N405" s="810" t="str">
        <f t="shared" ref="N405" ca="1" si="387">IFERROR(J405/J406,"ND")</f>
        <v>ND</v>
      </c>
      <c r="O405" s="812" t="str">
        <f t="shared" ref="O405" ca="1" si="388">IFERROR(((J405)/H405),"ND")</f>
        <v>ND</v>
      </c>
      <c r="P405" s="816"/>
    </row>
    <row r="406" spans="3:16">
      <c r="C406" s="789"/>
      <c r="D406" s="791"/>
      <c r="E406" s="791"/>
      <c r="F406" s="793"/>
      <c r="G406" s="795"/>
      <c r="H406" s="801"/>
      <c r="I406" s="805"/>
      <c r="J406" s="242" t="str">
        <f ca="1">IF(MOD(ROW()-13,2)=0,IF(ISBLANK(OFFSET('10. SEGUIMIENTO 2025'!$N$14,INT((ROW()-13)/2),0)),"",OFFSET('10. SEGUIMIENTO 2025'!$N$14,INT((ROW()-13)/2),0)),IF(ISBLANK(OFFSET('9. METAS'!$N$20,INT((ROW()-14)/2),0)),"",OFFSET('9. METAS'!$N$20,INT((ROW()-14)/2),0)))</f>
        <v/>
      </c>
      <c r="K406" s="243" t="str">
        <f ca="1">IF(MOD(ROW()-13,2)=0,IF(ISBLANK(OFFSET('10. SEGUIMIENTO 2025'!$O$14,INT((ROW()-13)/2),0)),"",OFFSET('10. SEGUIMIENTO 2025'!$O$14,INT((ROW()-13)/2),0)),IF(ISBLANK(OFFSET('9. METAS'!$O$20,INT((ROW()-14)/2),0)),"",OFFSET('9. METAS'!$O$20,INT((ROW()-14)/2),0)))</f>
        <v/>
      </c>
      <c r="L406" s="243" t="str">
        <f ca="1">IF(MOD(ROW()-13,2)=0,IF(ISBLANK(OFFSET('10. SEGUIMIENTO 2025'!$P$14,INT((ROW()-13)/2),0)),"",OFFSET('10. SEGUIMIENTO 2025'!$P$14,INT((ROW()-13)/2),0)),IF(ISBLANK(OFFSET('9. METAS'!$P$20,INT((ROW()-14)/2),0)),"",OFFSET('9. METAS'!$P$20,INT((ROW()-14)/2),0)))</f>
        <v/>
      </c>
      <c r="M406" s="244" t="str">
        <f ca="1">IF(MOD(ROW()-13,2)=0,IF(ISBLANK(OFFSET('10. SEGUIMIENTO 2025'!$Q$14,INT((ROW()-13)/2),0)),"",OFFSET('10. SEGUIMIENTO 2025'!$Q$14,INT((ROW()-13)/2),0)),IF(ISBLANK(OFFSET('9. METAS'!$Q$20,INT((ROW()-14)/2),0)),"",OFFSET('9. METAS'!$Q$20,INT((ROW()-14)/2),0)))</f>
        <v/>
      </c>
      <c r="N406" s="811"/>
      <c r="O406" s="813"/>
      <c r="P406" s="817"/>
    </row>
    <row r="407" spans="3:16">
      <c r="C407" s="797" t="str">
        <f ca="1">IF(ISBLANK(OFFSET('5. Pp (3 años)'!$C$45,INT((ROW()-13)/2),0)),"",OFFSET('5. Pp (3 años)'!$C$45,INT((ROW()-13)/2),0))</f>
        <v/>
      </c>
      <c r="D407" s="791" t="str">
        <f ca="1">IF(ISBLANK(OFFSET('5. Pp (3 años)'!$D$45,INT((ROW()-13)/2),0)),"",OFFSET('5. Pp (3 años)'!$D$45,INT((ROW()-13)/2),0))</f>
        <v/>
      </c>
      <c r="E407" s="791" t="str">
        <f ca="1">IF(ISBLANK(OFFSET('5. Pp (3 años)'!$E$45,INT((ROW()-13)/2),0)),"",OFFSET('5. Pp (3 años)'!$E$45,INT((ROW()-13)/2),0))</f>
        <v/>
      </c>
      <c r="F407" s="793" t="str">
        <f ca="1">IF(ISBLANK(OFFSET('5. Pp (3 años)'!$K$45,INT((ROW()-13)/2),0)),"",OFFSET('5. Pp (3 años)'!$K$45,INT((ROW()-13)/2),0))</f>
        <v/>
      </c>
      <c r="G407" s="795" t="str">
        <f ca="1">IF(ISBLANK(OFFSET('5. Pp (3 años)'!$H$45,INT((ROW()-13)/2),0)),"",OFFSET('5. Pp (3 años)'!$H$45,INT((ROW()-13)/2),0))</f>
        <v/>
      </c>
      <c r="H407" s="801" t="str">
        <f ca="1">IF(ISBLANK(OFFSET('9. METAS'!$K$20,INT((ROW()-13)/2),0)),"",OFFSET('9. METAS'!$K$20,INT((ROW()-13)/2),0))</f>
        <v/>
      </c>
      <c r="I407" s="804"/>
      <c r="J407" s="242">
        <f ca="1">IF(MOD(ROW()-13,2)=0,IF(ISBLANK(OFFSET('10. SEGUIMIENTO 2025'!$N$14,INT((ROW()-13)/2),0)),"",OFFSET('10. SEGUIMIENTO 2025'!$N$14,INT((ROW()-13)/2),0)),IF(ISBLANK(OFFSET('9. METAS'!$N$20,INT((ROW()-14)/2),0)),"",OFFSET('9. METAS'!$N$20,INT((ROW()-14)/2),0)))</f>
        <v>41</v>
      </c>
      <c r="K407" s="243" t="str">
        <f ca="1">IF(MOD(ROW()-13,2)=0,IF(ISBLANK(OFFSET('10. SEGUIMIENTO 2025'!$O$14,INT((ROW()-13)/2),0)),"",OFFSET('10. SEGUIMIENTO 2025'!$O$14,INT((ROW()-13)/2),0)),IF(ISBLANK(OFFSET('9. METAS'!$O$20,INT((ROW()-14)/2),0)),"",OFFSET('9. METAS'!$O$20,INT((ROW()-14)/2),0)))</f>
        <v/>
      </c>
      <c r="L407" s="243" t="str">
        <f ca="1">IF(MOD(ROW()-13,2)=0,IF(ISBLANK(OFFSET('10. SEGUIMIENTO 2025'!$P$14,INT((ROW()-13)/2),0)),"",OFFSET('10. SEGUIMIENTO 2025'!$P$14,INT((ROW()-13)/2),0)),IF(ISBLANK(OFFSET('9. METAS'!$P$20,INT((ROW()-14)/2),0)),"",OFFSET('9. METAS'!$P$20,INT((ROW()-14)/2),0)))</f>
        <v/>
      </c>
      <c r="M407" s="244" t="str">
        <f ca="1">IF(MOD(ROW()-13,2)=0,IF(ISBLANK(OFFSET('10. SEGUIMIENTO 2025'!$Q$14,INT((ROW()-13)/2),0)),"",OFFSET('10. SEGUIMIENTO 2025'!$Q$14,INT((ROW()-13)/2),0)),IF(ISBLANK(OFFSET('9. METAS'!$Q$20,INT((ROW()-14)/2),0)),"",OFFSET('9. METAS'!$Q$20,INT((ROW()-14)/2),0)))</f>
        <v/>
      </c>
      <c r="N407" s="810" t="str">
        <f t="shared" ref="N407" ca="1" si="389">IFERROR(J407/J408,"ND")</f>
        <v>ND</v>
      </c>
      <c r="O407" s="812" t="str">
        <f t="shared" ref="O407" ca="1" si="390">IFERROR(((J407)/H407),"ND")</f>
        <v>ND</v>
      </c>
      <c r="P407" s="816"/>
    </row>
    <row r="408" spans="3:16">
      <c r="C408" s="789"/>
      <c r="D408" s="791"/>
      <c r="E408" s="791"/>
      <c r="F408" s="793"/>
      <c r="G408" s="795"/>
      <c r="H408" s="801"/>
      <c r="I408" s="805"/>
      <c r="J408" s="242" t="str">
        <f ca="1">IF(MOD(ROW()-13,2)=0,IF(ISBLANK(OFFSET('10. SEGUIMIENTO 2025'!$N$14,INT((ROW()-13)/2),0)),"",OFFSET('10. SEGUIMIENTO 2025'!$N$14,INT((ROW()-13)/2),0)),IF(ISBLANK(OFFSET('9. METAS'!$N$20,INT((ROW()-14)/2),0)),"",OFFSET('9. METAS'!$N$20,INT((ROW()-14)/2),0)))</f>
        <v/>
      </c>
      <c r="K408" s="243" t="str">
        <f ca="1">IF(MOD(ROW()-13,2)=0,IF(ISBLANK(OFFSET('10. SEGUIMIENTO 2025'!$O$14,INT((ROW()-13)/2),0)),"",OFFSET('10. SEGUIMIENTO 2025'!$O$14,INT((ROW()-13)/2),0)),IF(ISBLANK(OFFSET('9. METAS'!$O$20,INT((ROW()-14)/2),0)),"",OFFSET('9. METAS'!$O$20,INT((ROW()-14)/2),0)))</f>
        <v/>
      </c>
      <c r="L408" s="243" t="str">
        <f ca="1">IF(MOD(ROW()-13,2)=0,IF(ISBLANK(OFFSET('10. SEGUIMIENTO 2025'!$P$14,INT((ROW()-13)/2),0)),"",OFFSET('10. SEGUIMIENTO 2025'!$P$14,INT((ROW()-13)/2),0)),IF(ISBLANK(OFFSET('9. METAS'!$P$20,INT((ROW()-14)/2),0)),"",OFFSET('9. METAS'!$P$20,INT((ROW()-14)/2),0)))</f>
        <v/>
      </c>
      <c r="M408" s="244" t="str">
        <f ca="1">IF(MOD(ROW()-13,2)=0,IF(ISBLANK(OFFSET('10. SEGUIMIENTO 2025'!$Q$14,INT((ROW()-13)/2),0)),"",OFFSET('10. SEGUIMIENTO 2025'!$Q$14,INT((ROW()-13)/2),0)),IF(ISBLANK(OFFSET('9. METAS'!$Q$20,INT((ROW()-14)/2),0)),"",OFFSET('9. METAS'!$Q$20,INT((ROW()-14)/2),0)))</f>
        <v/>
      </c>
      <c r="N408" s="811"/>
      <c r="O408" s="813"/>
      <c r="P408" s="817"/>
    </row>
    <row r="409" spans="3:16">
      <c r="C409" s="797" t="str">
        <f ca="1">IF(ISBLANK(OFFSET('5. Pp (3 años)'!$C$45,INT((ROW()-13)/2),0)),"",OFFSET('5. Pp (3 años)'!$C$45,INT((ROW()-13)/2),0))</f>
        <v/>
      </c>
      <c r="D409" s="791" t="str">
        <f ca="1">IF(ISBLANK(OFFSET('5. Pp (3 años)'!$D$45,INT((ROW()-13)/2),0)),"",OFFSET('5. Pp (3 años)'!$D$45,INT((ROW()-13)/2),0))</f>
        <v/>
      </c>
      <c r="E409" s="791" t="str">
        <f ca="1">IF(ISBLANK(OFFSET('5. Pp (3 años)'!$E$45,INT((ROW()-13)/2),0)),"",OFFSET('5. Pp (3 años)'!$E$45,INT((ROW()-13)/2),0))</f>
        <v/>
      </c>
      <c r="F409" s="793" t="str">
        <f ca="1">IF(ISBLANK(OFFSET('5. Pp (3 años)'!$K$45,INT((ROW()-13)/2),0)),"",OFFSET('5. Pp (3 años)'!$K$45,INT((ROW()-13)/2),0))</f>
        <v/>
      </c>
      <c r="G409" s="795" t="str">
        <f ca="1">IF(ISBLANK(OFFSET('5. Pp (3 años)'!$H$45,INT((ROW()-13)/2),0)),"",OFFSET('5. Pp (3 años)'!$H$45,INT((ROW()-13)/2),0))</f>
        <v/>
      </c>
      <c r="H409" s="801" t="str">
        <f ca="1">IF(ISBLANK(OFFSET('9. METAS'!$K$20,INT((ROW()-13)/2),0)),"",OFFSET('9. METAS'!$K$20,INT((ROW()-13)/2),0))</f>
        <v/>
      </c>
      <c r="I409" s="804"/>
      <c r="J409" s="242">
        <f ca="1">IF(MOD(ROW()-13,2)=0,IF(ISBLANK(OFFSET('10. SEGUIMIENTO 2025'!$N$14,INT((ROW()-13)/2),0)),"",OFFSET('10. SEGUIMIENTO 2025'!$N$14,INT((ROW()-13)/2),0)),IF(ISBLANK(OFFSET('9. METAS'!$N$20,INT((ROW()-14)/2),0)),"",OFFSET('9. METAS'!$N$20,INT((ROW()-14)/2),0)))</f>
        <v>41</v>
      </c>
      <c r="K409" s="243" t="str">
        <f ca="1">IF(MOD(ROW()-13,2)=0,IF(ISBLANK(OFFSET('10. SEGUIMIENTO 2025'!$O$14,INT((ROW()-13)/2),0)),"",OFFSET('10. SEGUIMIENTO 2025'!$O$14,INT((ROW()-13)/2),0)),IF(ISBLANK(OFFSET('9. METAS'!$O$20,INT((ROW()-14)/2),0)),"",OFFSET('9. METAS'!$O$20,INT((ROW()-14)/2),0)))</f>
        <v/>
      </c>
      <c r="L409" s="243" t="str">
        <f ca="1">IF(MOD(ROW()-13,2)=0,IF(ISBLANK(OFFSET('10. SEGUIMIENTO 2025'!$P$14,INT((ROW()-13)/2),0)),"",OFFSET('10. SEGUIMIENTO 2025'!$P$14,INT((ROW()-13)/2),0)),IF(ISBLANK(OFFSET('9. METAS'!$P$20,INT((ROW()-14)/2),0)),"",OFFSET('9. METAS'!$P$20,INT((ROW()-14)/2),0)))</f>
        <v/>
      </c>
      <c r="M409" s="244" t="str">
        <f ca="1">IF(MOD(ROW()-13,2)=0,IF(ISBLANK(OFFSET('10. SEGUIMIENTO 2025'!$Q$14,INT((ROW()-13)/2),0)),"",OFFSET('10. SEGUIMIENTO 2025'!$Q$14,INT((ROW()-13)/2),0)),IF(ISBLANK(OFFSET('9. METAS'!$Q$20,INT((ROW()-14)/2),0)),"",OFFSET('9. METAS'!$Q$20,INT((ROW()-14)/2),0)))</f>
        <v/>
      </c>
      <c r="N409" s="810" t="str">
        <f t="shared" ref="N409" ca="1" si="391">IFERROR(J409/J410,"ND")</f>
        <v>ND</v>
      </c>
      <c r="O409" s="812" t="str">
        <f t="shared" ref="O409" ca="1" si="392">IFERROR(((J409)/H409),"ND")</f>
        <v>ND</v>
      </c>
      <c r="P409" s="816"/>
    </row>
    <row r="410" spans="3:16">
      <c r="C410" s="789"/>
      <c r="D410" s="791"/>
      <c r="E410" s="791"/>
      <c r="F410" s="793"/>
      <c r="G410" s="795"/>
      <c r="H410" s="801"/>
      <c r="I410" s="805"/>
      <c r="J410" s="242" t="str">
        <f ca="1">IF(MOD(ROW()-13,2)=0,IF(ISBLANK(OFFSET('10. SEGUIMIENTO 2025'!$N$14,INT((ROW()-13)/2),0)),"",OFFSET('10. SEGUIMIENTO 2025'!$N$14,INT((ROW()-13)/2),0)),IF(ISBLANK(OFFSET('9. METAS'!$N$20,INT((ROW()-14)/2),0)),"",OFFSET('9. METAS'!$N$20,INT((ROW()-14)/2),0)))</f>
        <v/>
      </c>
      <c r="K410" s="243" t="str">
        <f ca="1">IF(MOD(ROW()-13,2)=0,IF(ISBLANK(OFFSET('10. SEGUIMIENTO 2025'!$O$14,INT((ROW()-13)/2),0)),"",OFFSET('10. SEGUIMIENTO 2025'!$O$14,INT((ROW()-13)/2),0)),IF(ISBLANK(OFFSET('9. METAS'!$O$20,INT((ROW()-14)/2),0)),"",OFFSET('9. METAS'!$O$20,INT((ROW()-14)/2),0)))</f>
        <v/>
      </c>
      <c r="L410" s="243" t="str">
        <f ca="1">IF(MOD(ROW()-13,2)=0,IF(ISBLANK(OFFSET('10. SEGUIMIENTO 2025'!$P$14,INT((ROW()-13)/2),0)),"",OFFSET('10. SEGUIMIENTO 2025'!$P$14,INT((ROW()-13)/2),0)),IF(ISBLANK(OFFSET('9. METAS'!$P$20,INT((ROW()-14)/2),0)),"",OFFSET('9. METAS'!$P$20,INT((ROW()-14)/2),0)))</f>
        <v/>
      </c>
      <c r="M410" s="244" t="str">
        <f ca="1">IF(MOD(ROW()-13,2)=0,IF(ISBLANK(OFFSET('10. SEGUIMIENTO 2025'!$Q$14,INT((ROW()-13)/2),0)),"",OFFSET('10. SEGUIMIENTO 2025'!$Q$14,INT((ROW()-13)/2),0)),IF(ISBLANK(OFFSET('9. METAS'!$Q$20,INT((ROW()-14)/2),0)),"",OFFSET('9. METAS'!$Q$20,INT((ROW()-14)/2),0)))</f>
        <v/>
      </c>
      <c r="N410" s="811"/>
      <c r="O410" s="813"/>
      <c r="P410" s="817"/>
    </row>
    <row r="411" spans="3:16">
      <c r="C411" s="797" t="str">
        <f ca="1">IF(ISBLANK(OFFSET('5. Pp (3 años)'!$C$45,INT((ROW()-13)/2),0)),"",OFFSET('5. Pp (3 años)'!$C$45,INT((ROW()-13)/2),0))</f>
        <v/>
      </c>
      <c r="D411" s="791" t="str">
        <f ca="1">IF(ISBLANK(OFFSET('5. Pp (3 años)'!$D$45,INT((ROW()-13)/2),0)),"",OFFSET('5. Pp (3 años)'!$D$45,INT((ROW()-13)/2),0))</f>
        <v/>
      </c>
      <c r="E411" s="791" t="str">
        <f ca="1">IF(ISBLANK(OFFSET('5. Pp (3 años)'!$E$45,INT((ROW()-13)/2),0)),"",OFFSET('5. Pp (3 años)'!$E$45,INT((ROW()-13)/2),0))</f>
        <v/>
      </c>
      <c r="F411" s="793" t="str">
        <f ca="1">IF(ISBLANK(OFFSET('5. Pp (3 años)'!$K$45,INT((ROW()-13)/2),0)),"",OFFSET('5. Pp (3 años)'!$K$45,INT((ROW()-13)/2),0))</f>
        <v/>
      </c>
      <c r="G411" s="795" t="str">
        <f ca="1">IF(ISBLANK(OFFSET('5. Pp (3 años)'!$H$45,INT((ROW()-13)/2),0)),"",OFFSET('5. Pp (3 años)'!$H$45,INT((ROW()-13)/2),0))</f>
        <v/>
      </c>
      <c r="H411" s="801" t="str">
        <f ca="1">IF(ISBLANK(OFFSET('9. METAS'!$K$20,INT((ROW()-13)/2),0)),"",OFFSET('9. METAS'!$K$20,INT((ROW()-13)/2),0))</f>
        <v/>
      </c>
      <c r="I411" s="804"/>
      <c r="J411" s="242">
        <f ca="1">IF(MOD(ROW()-13,2)=0,IF(ISBLANK(OFFSET('10. SEGUIMIENTO 2025'!$N$14,INT((ROW()-13)/2),0)),"",OFFSET('10. SEGUIMIENTO 2025'!$N$14,INT((ROW()-13)/2),0)),IF(ISBLANK(OFFSET('9. METAS'!$N$20,INT((ROW()-14)/2),0)),"",OFFSET('9. METAS'!$N$20,INT((ROW()-14)/2),0)))</f>
        <v>41</v>
      </c>
      <c r="K411" s="243" t="str">
        <f ca="1">IF(MOD(ROW()-13,2)=0,IF(ISBLANK(OFFSET('10. SEGUIMIENTO 2025'!$O$14,INT((ROW()-13)/2),0)),"",OFFSET('10. SEGUIMIENTO 2025'!$O$14,INT((ROW()-13)/2),0)),IF(ISBLANK(OFFSET('9. METAS'!$O$20,INT((ROW()-14)/2),0)),"",OFFSET('9. METAS'!$O$20,INT((ROW()-14)/2),0)))</f>
        <v/>
      </c>
      <c r="L411" s="243" t="str">
        <f ca="1">IF(MOD(ROW()-13,2)=0,IF(ISBLANK(OFFSET('10. SEGUIMIENTO 2025'!$P$14,INT((ROW()-13)/2),0)),"",OFFSET('10. SEGUIMIENTO 2025'!$P$14,INT((ROW()-13)/2),0)),IF(ISBLANK(OFFSET('9. METAS'!$P$20,INT((ROW()-14)/2),0)),"",OFFSET('9. METAS'!$P$20,INT((ROW()-14)/2),0)))</f>
        <v/>
      </c>
      <c r="M411" s="244" t="str">
        <f ca="1">IF(MOD(ROW()-13,2)=0,IF(ISBLANK(OFFSET('10. SEGUIMIENTO 2025'!$Q$14,INT((ROW()-13)/2),0)),"",OFFSET('10. SEGUIMIENTO 2025'!$Q$14,INT((ROW()-13)/2),0)),IF(ISBLANK(OFFSET('9. METAS'!$Q$20,INT((ROW()-14)/2),0)),"",OFFSET('9. METAS'!$Q$20,INT((ROW()-14)/2),0)))</f>
        <v/>
      </c>
      <c r="N411" s="810" t="str">
        <f t="shared" ref="N411" ca="1" si="393">IFERROR(J411/J412,"ND")</f>
        <v>ND</v>
      </c>
      <c r="O411" s="812" t="str">
        <f t="shared" ref="O411" ca="1" si="394">IFERROR(((J411)/H411),"ND")</f>
        <v>ND</v>
      </c>
      <c r="P411" s="816"/>
    </row>
    <row r="412" spans="3:16">
      <c r="C412" s="789"/>
      <c r="D412" s="791"/>
      <c r="E412" s="791"/>
      <c r="F412" s="793"/>
      <c r="G412" s="795"/>
      <c r="H412" s="801"/>
      <c r="I412" s="805"/>
      <c r="J412" s="242" t="str">
        <f ca="1">IF(MOD(ROW()-13,2)=0,IF(ISBLANK(OFFSET('10. SEGUIMIENTO 2025'!$N$14,INT((ROW()-13)/2),0)),"",OFFSET('10. SEGUIMIENTO 2025'!$N$14,INT((ROW()-13)/2),0)),IF(ISBLANK(OFFSET('9. METAS'!$N$20,INT((ROW()-14)/2),0)),"",OFFSET('9. METAS'!$N$20,INT((ROW()-14)/2),0)))</f>
        <v/>
      </c>
      <c r="K412" s="243" t="str">
        <f ca="1">IF(MOD(ROW()-13,2)=0,IF(ISBLANK(OFFSET('10. SEGUIMIENTO 2025'!$O$14,INT((ROW()-13)/2),0)),"",OFFSET('10. SEGUIMIENTO 2025'!$O$14,INT((ROW()-13)/2),0)),IF(ISBLANK(OFFSET('9. METAS'!$O$20,INT((ROW()-14)/2),0)),"",OFFSET('9. METAS'!$O$20,INT((ROW()-14)/2),0)))</f>
        <v/>
      </c>
      <c r="L412" s="243" t="str">
        <f ca="1">IF(MOD(ROW()-13,2)=0,IF(ISBLANK(OFFSET('10. SEGUIMIENTO 2025'!$P$14,INT((ROW()-13)/2),0)),"",OFFSET('10. SEGUIMIENTO 2025'!$P$14,INT((ROW()-13)/2),0)),IF(ISBLANK(OFFSET('9. METAS'!$P$20,INT((ROW()-14)/2),0)),"",OFFSET('9. METAS'!$P$20,INT((ROW()-14)/2),0)))</f>
        <v/>
      </c>
      <c r="M412" s="244" t="str">
        <f ca="1">IF(MOD(ROW()-13,2)=0,IF(ISBLANK(OFFSET('10. SEGUIMIENTO 2025'!$Q$14,INT((ROW()-13)/2),0)),"",OFFSET('10. SEGUIMIENTO 2025'!$Q$14,INT((ROW()-13)/2),0)),IF(ISBLANK(OFFSET('9. METAS'!$Q$20,INT((ROW()-14)/2),0)),"",OFFSET('9. METAS'!$Q$20,INT((ROW()-14)/2),0)))</f>
        <v/>
      </c>
      <c r="N412" s="811"/>
      <c r="O412" s="813"/>
      <c r="P412" s="817"/>
    </row>
    <row r="413" spans="3:16">
      <c r="C413" s="797" t="str">
        <f ca="1">IF(ISBLANK(OFFSET('5. Pp (3 años)'!$C$45,INT((ROW()-13)/2),0)),"",OFFSET('5. Pp (3 años)'!$C$45,INT((ROW()-13)/2),0))</f>
        <v/>
      </c>
      <c r="D413" s="791" t="str">
        <f ca="1">IF(ISBLANK(OFFSET('5. Pp (3 años)'!$D$45,INT((ROW()-13)/2),0)),"",OFFSET('5. Pp (3 años)'!$D$45,INT((ROW()-13)/2),0))</f>
        <v/>
      </c>
      <c r="E413" s="791" t="str">
        <f ca="1">IF(ISBLANK(OFFSET('5. Pp (3 años)'!$E$45,INT((ROW()-13)/2),0)),"",OFFSET('5. Pp (3 años)'!$E$45,INT((ROW()-13)/2),0))</f>
        <v/>
      </c>
      <c r="F413" s="793" t="str">
        <f ca="1">IF(ISBLANK(OFFSET('5. Pp (3 años)'!$K$45,INT((ROW()-13)/2),0)),"",OFFSET('5. Pp (3 años)'!$K$45,INT((ROW()-13)/2),0))</f>
        <v/>
      </c>
      <c r="G413" s="795" t="str">
        <f ca="1">IF(ISBLANK(OFFSET('5. Pp (3 años)'!$H$45,INT((ROW()-13)/2),0)),"",OFFSET('5. Pp (3 años)'!$H$45,INT((ROW()-13)/2),0))</f>
        <v/>
      </c>
      <c r="H413" s="801" t="str">
        <f ca="1">IF(ISBLANK(OFFSET('9. METAS'!$K$20,INT((ROW()-13)/2),0)),"",OFFSET('9. METAS'!$K$20,INT((ROW()-13)/2),0))</f>
        <v/>
      </c>
      <c r="I413" s="804"/>
      <c r="J413" s="242">
        <f ca="1">IF(MOD(ROW()-13,2)=0,IF(ISBLANK(OFFSET('10. SEGUIMIENTO 2025'!$N$14,INT((ROW()-13)/2),0)),"",OFFSET('10. SEGUIMIENTO 2025'!$N$14,INT((ROW()-13)/2),0)),IF(ISBLANK(OFFSET('9. METAS'!$N$20,INT((ROW()-14)/2),0)),"",OFFSET('9. METAS'!$N$20,INT((ROW()-14)/2),0)))</f>
        <v>41</v>
      </c>
      <c r="K413" s="243" t="str">
        <f ca="1">IF(MOD(ROW()-13,2)=0,IF(ISBLANK(OFFSET('10. SEGUIMIENTO 2025'!$O$14,INT((ROW()-13)/2),0)),"",OFFSET('10. SEGUIMIENTO 2025'!$O$14,INT((ROW()-13)/2),0)),IF(ISBLANK(OFFSET('9. METAS'!$O$20,INT((ROW()-14)/2),0)),"",OFFSET('9. METAS'!$O$20,INT((ROW()-14)/2),0)))</f>
        <v/>
      </c>
      <c r="L413" s="243" t="str">
        <f ca="1">IF(MOD(ROW()-13,2)=0,IF(ISBLANK(OFFSET('10. SEGUIMIENTO 2025'!$P$14,INT((ROW()-13)/2),0)),"",OFFSET('10. SEGUIMIENTO 2025'!$P$14,INT((ROW()-13)/2),0)),IF(ISBLANK(OFFSET('9. METAS'!$P$20,INT((ROW()-14)/2),0)),"",OFFSET('9. METAS'!$P$20,INT((ROW()-14)/2),0)))</f>
        <v/>
      </c>
      <c r="M413" s="244" t="str">
        <f ca="1">IF(MOD(ROW()-13,2)=0,IF(ISBLANK(OFFSET('10. SEGUIMIENTO 2025'!$Q$14,INT((ROW()-13)/2),0)),"",OFFSET('10. SEGUIMIENTO 2025'!$Q$14,INT((ROW()-13)/2),0)),IF(ISBLANK(OFFSET('9. METAS'!$Q$20,INT((ROW()-14)/2),0)),"",OFFSET('9. METAS'!$Q$20,INT((ROW()-14)/2),0)))</f>
        <v/>
      </c>
      <c r="N413" s="810" t="str">
        <f t="shared" ref="N413" ca="1" si="395">IFERROR(J413/J414,"ND")</f>
        <v>ND</v>
      </c>
      <c r="O413" s="812" t="str">
        <f t="shared" ref="O413" ca="1" si="396">IFERROR(((J413)/H413),"ND")</f>
        <v>ND</v>
      </c>
      <c r="P413" s="816"/>
    </row>
    <row r="414" spans="3:16">
      <c r="C414" s="789"/>
      <c r="D414" s="791"/>
      <c r="E414" s="791"/>
      <c r="F414" s="793"/>
      <c r="G414" s="795"/>
      <c r="H414" s="801"/>
      <c r="I414" s="805"/>
      <c r="J414" s="242" t="str">
        <f ca="1">IF(MOD(ROW()-13,2)=0,IF(ISBLANK(OFFSET('10. SEGUIMIENTO 2025'!$N$14,INT((ROW()-13)/2),0)),"",OFFSET('10. SEGUIMIENTO 2025'!$N$14,INT((ROW()-13)/2),0)),IF(ISBLANK(OFFSET('9. METAS'!$N$20,INT((ROW()-14)/2),0)),"",OFFSET('9. METAS'!$N$20,INT((ROW()-14)/2),0)))</f>
        <v/>
      </c>
      <c r="K414" s="243" t="str">
        <f ca="1">IF(MOD(ROW()-13,2)=0,IF(ISBLANK(OFFSET('10. SEGUIMIENTO 2025'!$O$14,INT((ROW()-13)/2),0)),"",OFFSET('10. SEGUIMIENTO 2025'!$O$14,INT((ROW()-13)/2),0)),IF(ISBLANK(OFFSET('9. METAS'!$O$20,INT((ROW()-14)/2),0)),"",OFFSET('9. METAS'!$O$20,INT((ROW()-14)/2),0)))</f>
        <v/>
      </c>
      <c r="L414" s="243" t="str">
        <f ca="1">IF(MOD(ROW()-13,2)=0,IF(ISBLANK(OFFSET('10. SEGUIMIENTO 2025'!$P$14,INT((ROW()-13)/2),0)),"",OFFSET('10. SEGUIMIENTO 2025'!$P$14,INT((ROW()-13)/2),0)),IF(ISBLANK(OFFSET('9. METAS'!$P$20,INT((ROW()-14)/2),0)),"",OFFSET('9. METAS'!$P$20,INT((ROW()-14)/2),0)))</f>
        <v/>
      </c>
      <c r="M414" s="244" t="str">
        <f ca="1">IF(MOD(ROW()-13,2)=0,IF(ISBLANK(OFFSET('10. SEGUIMIENTO 2025'!$Q$14,INT((ROW()-13)/2),0)),"",OFFSET('10. SEGUIMIENTO 2025'!$Q$14,INT((ROW()-13)/2),0)),IF(ISBLANK(OFFSET('9. METAS'!$Q$20,INT((ROW()-14)/2),0)),"",OFFSET('9. METAS'!$Q$20,INT((ROW()-14)/2),0)))</f>
        <v/>
      </c>
      <c r="N414" s="811"/>
      <c r="O414" s="813"/>
      <c r="P414" s="817"/>
    </row>
    <row r="415" spans="3:16">
      <c r="C415" s="797" t="str">
        <f ca="1">IF(ISBLANK(OFFSET('5. Pp (3 años)'!$C$45,INT((ROW()-13)/2),0)),"",OFFSET('5. Pp (3 años)'!$C$45,INT((ROW()-13)/2),0))</f>
        <v/>
      </c>
      <c r="D415" s="791" t="str">
        <f ca="1">IF(ISBLANK(OFFSET('5. Pp (3 años)'!$D$45,INT((ROW()-13)/2),0)),"",OFFSET('5. Pp (3 años)'!$D$45,INT((ROW()-13)/2),0))</f>
        <v/>
      </c>
      <c r="E415" s="791" t="str">
        <f ca="1">IF(ISBLANK(OFFSET('5. Pp (3 años)'!$E$45,INT((ROW()-13)/2),0)),"",OFFSET('5. Pp (3 años)'!$E$45,INT((ROW()-13)/2),0))</f>
        <v/>
      </c>
      <c r="F415" s="793" t="str">
        <f ca="1">IF(ISBLANK(OFFSET('5. Pp (3 años)'!$K$45,INT((ROW()-13)/2),0)),"",OFFSET('5. Pp (3 años)'!$K$45,INT((ROW()-13)/2),0))</f>
        <v/>
      </c>
      <c r="G415" s="795" t="str">
        <f ca="1">IF(ISBLANK(OFFSET('5. Pp (3 años)'!$H$45,INT((ROW()-13)/2),0)),"",OFFSET('5. Pp (3 años)'!$H$45,INT((ROW()-13)/2),0))</f>
        <v/>
      </c>
      <c r="H415" s="801" t="str">
        <f ca="1">IF(ISBLANK(OFFSET('9. METAS'!$K$20,INT((ROW()-13)/2),0)),"",OFFSET('9. METAS'!$K$20,INT((ROW()-13)/2),0))</f>
        <v/>
      </c>
      <c r="I415" s="804"/>
      <c r="J415" s="242">
        <f ca="1">IF(MOD(ROW()-13,2)=0,IF(ISBLANK(OFFSET('10. SEGUIMIENTO 2025'!$N$14,INT((ROW()-13)/2),0)),"",OFFSET('10. SEGUIMIENTO 2025'!$N$14,INT((ROW()-13)/2),0)),IF(ISBLANK(OFFSET('9. METAS'!$N$20,INT((ROW()-14)/2),0)),"",OFFSET('9. METAS'!$N$20,INT((ROW()-14)/2),0)))</f>
        <v>41</v>
      </c>
      <c r="K415" s="243" t="str">
        <f ca="1">IF(MOD(ROW()-13,2)=0,IF(ISBLANK(OFFSET('10. SEGUIMIENTO 2025'!$O$14,INT((ROW()-13)/2),0)),"",OFFSET('10. SEGUIMIENTO 2025'!$O$14,INT((ROW()-13)/2),0)),IF(ISBLANK(OFFSET('9. METAS'!$O$20,INT((ROW()-14)/2),0)),"",OFFSET('9. METAS'!$O$20,INT((ROW()-14)/2),0)))</f>
        <v/>
      </c>
      <c r="L415" s="243" t="str">
        <f ca="1">IF(MOD(ROW()-13,2)=0,IF(ISBLANK(OFFSET('10. SEGUIMIENTO 2025'!$P$14,INT((ROW()-13)/2),0)),"",OFFSET('10. SEGUIMIENTO 2025'!$P$14,INT((ROW()-13)/2),0)),IF(ISBLANK(OFFSET('9. METAS'!$P$20,INT((ROW()-14)/2),0)),"",OFFSET('9. METAS'!$P$20,INT((ROW()-14)/2),0)))</f>
        <v/>
      </c>
      <c r="M415" s="244" t="str">
        <f ca="1">IF(MOD(ROW()-13,2)=0,IF(ISBLANK(OFFSET('10. SEGUIMIENTO 2025'!$Q$14,INT((ROW()-13)/2),0)),"",OFFSET('10. SEGUIMIENTO 2025'!$Q$14,INT((ROW()-13)/2),0)),IF(ISBLANK(OFFSET('9. METAS'!$Q$20,INT((ROW()-14)/2),0)),"",OFFSET('9. METAS'!$Q$20,INT((ROW()-14)/2),0)))</f>
        <v/>
      </c>
      <c r="N415" s="810" t="str">
        <f t="shared" ref="N415" ca="1" si="397">IFERROR(J415/J416,"ND")</f>
        <v>ND</v>
      </c>
      <c r="O415" s="812" t="str">
        <f t="shared" ref="O415" ca="1" si="398">IFERROR(((J415)/H415),"ND")</f>
        <v>ND</v>
      </c>
      <c r="P415" s="816"/>
    </row>
    <row r="416" spans="3:16">
      <c r="C416" s="789"/>
      <c r="D416" s="791"/>
      <c r="E416" s="791"/>
      <c r="F416" s="793"/>
      <c r="G416" s="795"/>
      <c r="H416" s="801"/>
      <c r="I416" s="805"/>
      <c r="J416" s="242" t="str">
        <f ca="1">IF(MOD(ROW()-13,2)=0,IF(ISBLANK(OFFSET('10. SEGUIMIENTO 2025'!$N$14,INT((ROW()-13)/2),0)),"",OFFSET('10. SEGUIMIENTO 2025'!$N$14,INT((ROW()-13)/2),0)),IF(ISBLANK(OFFSET('9. METAS'!$N$20,INT((ROW()-14)/2),0)),"",OFFSET('9. METAS'!$N$20,INT((ROW()-14)/2),0)))</f>
        <v/>
      </c>
      <c r="K416" s="243" t="str">
        <f ca="1">IF(MOD(ROW()-13,2)=0,IF(ISBLANK(OFFSET('10. SEGUIMIENTO 2025'!$O$14,INT((ROW()-13)/2),0)),"",OFFSET('10. SEGUIMIENTO 2025'!$O$14,INT((ROW()-13)/2),0)),IF(ISBLANK(OFFSET('9. METAS'!$O$20,INT((ROW()-14)/2),0)),"",OFFSET('9. METAS'!$O$20,INT((ROW()-14)/2),0)))</f>
        <v/>
      </c>
      <c r="L416" s="243" t="str">
        <f ca="1">IF(MOD(ROW()-13,2)=0,IF(ISBLANK(OFFSET('10. SEGUIMIENTO 2025'!$P$14,INT((ROW()-13)/2),0)),"",OFFSET('10. SEGUIMIENTO 2025'!$P$14,INT((ROW()-13)/2),0)),IF(ISBLANK(OFFSET('9. METAS'!$P$20,INT((ROW()-14)/2),0)),"",OFFSET('9. METAS'!$P$20,INT((ROW()-14)/2),0)))</f>
        <v/>
      </c>
      <c r="M416" s="244" t="str">
        <f ca="1">IF(MOD(ROW()-13,2)=0,IF(ISBLANK(OFFSET('10. SEGUIMIENTO 2025'!$Q$14,INT((ROW()-13)/2),0)),"",OFFSET('10. SEGUIMIENTO 2025'!$Q$14,INT((ROW()-13)/2),0)),IF(ISBLANK(OFFSET('9. METAS'!$Q$20,INT((ROW()-14)/2),0)),"",OFFSET('9. METAS'!$Q$20,INT((ROW()-14)/2),0)))</f>
        <v/>
      </c>
      <c r="N416" s="811"/>
      <c r="O416" s="813"/>
      <c r="P416" s="817"/>
    </row>
    <row r="417" spans="3:16">
      <c r="C417" s="797" t="str">
        <f ca="1">IF(ISBLANK(OFFSET('5. Pp (3 años)'!$C$45,INT((ROW()-13)/2),0)),"",OFFSET('5. Pp (3 años)'!$C$45,INT((ROW()-13)/2),0))</f>
        <v/>
      </c>
      <c r="D417" s="791" t="str">
        <f ca="1">IF(ISBLANK(OFFSET('5. Pp (3 años)'!$D$45,INT((ROW()-13)/2),0)),"",OFFSET('5. Pp (3 años)'!$D$45,INT((ROW()-13)/2),0))</f>
        <v/>
      </c>
      <c r="E417" s="791" t="str">
        <f ca="1">IF(ISBLANK(OFFSET('5. Pp (3 años)'!$E$45,INT((ROW()-13)/2),0)),"",OFFSET('5. Pp (3 años)'!$E$45,INT((ROW()-13)/2),0))</f>
        <v/>
      </c>
      <c r="F417" s="793" t="str">
        <f ca="1">IF(ISBLANK(OFFSET('5. Pp (3 años)'!$K$45,INT((ROW()-13)/2),0)),"",OFFSET('5. Pp (3 años)'!$K$45,INT((ROW()-13)/2),0))</f>
        <v/>
      </c>
      <c r="G417" s="795" t="str">
        <f ca="1">IF(ISBLANK(OFFSET('5. Pp (3 años)'!$H$45,INT((ROW()-13)/2),0)),"",OFFSET('5. Pp (3 años)'!$H$45,INT((ROW()-13)/2),0))</f>
        <v/>
      </c>
      <c r="H417" s="801" t="str">
        <f ca="1">IF(ISBLANK(OFFSET('9. METAS'!$K$20,INT((ROW()-13)/2),0)),"",OFFSET('9. METAS'!$K$20,INT((ROW()-13)/2),0))</f>
        <v/>
      </c>
      <c r="I417" s="804"/>
      <c r="J417" s="242">
        <f ca="1">IF(MOD(ROW()-13,2)=0,IF(ISBLANK(OFFSET('10. SEGUIMIENTO 2025'!$N$14,INT((ROW()-13)/2),0)),"",OFFSET('10. SEGUIMIENTO 2025'!$N$14,INT((ROW()-13)/2),0)),IF(ISBLANK(OFFSET('9. METAS'!$N$20,INT((ROW()-14)/2),0)),"",OFFSET('9. METAS'!$N$20,INT((ROW()-14)/2),0)))</f>
        <v>41</v>
      </c>
      <c r="K417" s="243" t="str">
        <f ca="1">IF(MOD(ROW()-13,2)=0,IF(ISBLANK(OFFSET('10. SEGUIMIENTO 2025'!$O$14,INT((ROW()-13)/2),0)),"",OFFSET('10. SEGUIMIENTO 2025'!$O$14,INT((ROW()-13)/2),0)),IF(ISBLANK(OFFSET('9. METAS'!$O$20,INT((ROW()-14)/2),0)),"",OFFSET('9. METAS'!$O$20,INT((ROW()-14)/2),0)))</f>
        <v/>
      </c>
      <c r="L417" s="243" t="str">
        <f ca="1">IF(MOD(ROW()-13,2)=0,IF(ISBLANK(OFFSET('10. SEGUIMIENTO 2025'!$P$14,INT((ROW()-13)/2),0)),"",OFFSET('10. SEGUIMIENTO 2025'!$P$14,INT((ROW()-13)/2),0)),IF(ISBLANK(OFFSET('9. METAS'!$P$20,INT((ROW()-14)/2),0)),"",OFFSET('9. METAS'!$P$20,INT((ROW()-14)/2),0)))</f>
        <v/>
      </c>
      <c r="M417" s="244" t="str">
        <f ca="1">IF(MOD(ROW()-13,2)=0,IF(ISBLANK(OFFSET('10. SEGUIMIENTO 2025'!$Q$14,INT((ROW()-13)/2),0)),"",OFFSET('10. SEGUIMIENTO 2025'!$Q$14,INT((ROW()-13)/2),0)),IF(ISBLANK(OFFSET('9. METAS'!$Q$20,INT((ROW()-14)/2),0)),"",OFFSET('9. METAS'!$Q$20,INT((ROW()-14)/2),0)))</f>
        <v/>
      </c>
      <c r="N417" s="810" t="str">
        <f t="shared" ref="N417" ca="1" si="399">IFERROR(J417/J418,"ND")</f>
        <v>ND</v>
      </c>
      <c r="O417" s="812" t="str">
        <f t="shared" ref="O417" ca="1" si="400">IFERROR(((J417)/H417),"ND")</f>
        <v>ND</v>
      </c>
      <c r="P417" s="816"/>
    </row>
    <row r="418" spans="3:16">
      <c r="C418" s="789"/>
      <c r="D418" s="791"/>
      <c r="E418" s="791"/>
      <c r="F418" s="793"/>
      <c r="G418" s="795"/>
      <c r="H418" s="801"/>
      <c r="I418" s="805"/>
      <c r="J418" s="242" t="str">
        <f ca="1">IF(MOD(ROW()-13,2)=0,IF(ISBLANK(OFFSET('10. SEGUIMIENTO 2025'!$N$14,INT((ROW()-13)/2),0)),"",OFFSET('10. SEGUIMIENTO 2025'!$N$14,INT((ROW()-13)/2),0)),IF(ISBLANK(OFFSET('9. METAS'!$N$20,INT((ROW()-14)/2),0)),"",OFFSET('9. METAS'!$N$20,INT((ROW()-14)/2),0)))</f>
        <v/>
      </c>
      <c r="K418" s="243" t="str">
        <f ca="1">IF(MOD(ROW()-13,2)=0,IF(ISBLANK(OFFSET('10. SEGUIMIENTO 2025'!$O$14,INT((ROW()-13)/2),0)),"",OFFSET('10. SEGUIMIENTO 2025'!$O$14,INT((ROW()-13)/2),0)),IF(ISBLANK(OFFSET('9. METAS'!$O$20,INT((ROW()-14)/2),0)),"",OFFSET('9. METAS'!$O$20,INT((ROW()-14)/2),0)))</f>
        <v/>
      </c>
      <c r="L418" s="243" t="str">
        <f ca="1">IF(MOD(ROW()-13,2)=0,IF(ISBLANK(OFFSET('10. SEGUIMIENTO 2025'!$P$14,INT((ROW()-13)/2),0)),"",OFFSET('10. SEGUIMIENTO 2025'!$P$14,INT((ROW()-13)/2),0)),IF(ISBLANK(OFFSET('9. METAS'!$P$20,INT((ROW()-14)/2),0)),"",OFFSET('9. METAS'!$P$20,INT((ROW()-14)/2),0)))</f>
        <v/>
      </c>
      <c r="M418" s="244" t="str">
        <f ca="1">IF(MOD(ROW()-13,2)=0,IF(ISBLANK(OFFSET('10. SEGUIMIENTO 2025'!$Q$14,INT((ROW()-13)/2),0)),"",OFFSET('10. SEGUIMIENTO 2025'!$Q$14,INT((ROW()-13)/2),0)),IF(ISBLANK(OFFSET('9. METAS'!$Q$20,INT((ROW()-14)/2),0)),"",OFFSET('9. METAS'!$Q$20,INT((ROW()-14)/2),0)))</f>
        <v/>
      </c>
      <c r="N418" s="811"/>
      <c r="O418" s="813"/>
      <c r="P418" s="817"/>
    </row>
    <row r="419" spans="3:16">
      <c r="C419" s="797" t="str">
        <f ca="1">IF(ISBLANK(OFFSET('5. Pp (3 años)'!$C$45,INT((ROW()-13)/2),0)),"",OFFSET('5. Pp (3 años)'!$C$45,INT((ROW()-13)/2),0))</f>
        <v/>
      </c>
      <c r="D419" s="791" t="str">
        <f ca="1">IF(ISBLANK(OFFSET('5. Pp (3 años)'!$D$45,INT((ROW()-13)/2),0)),"",OFFSET('5. Pp (3 años)'!$D$45,INT((ROW()-13)/2),0))</f>
        <v/>
      </c>
      <c r="E419" s="791" t="str">
        <f ca="1">IF(ISBLANK(OFFSET('5. Pp (3 años)'!$E$45,INT((ROW()-13)/2),0)),"",OFFSET('5. Pp (3 años)'!$E$45,INT((ROW()-13)/2),0))</f>
        <v/>
      </c>
      <c r="F419" s="793" t="str">
        <f ca="1">IF(ISBLANK(OFFSET('5. Pp (3 años)'!$K$45,INT((ROW()-13)/2),0)),"",OFFSET('5. Pp (3 años)'!$K$45,INT((ROW()-13)/2),0))</f>
        <v/>
      </c>
      <c r="G419" s="795" t="str">
        <f ca="1">IF(ISBLANK(OFFSET('5. Pp (3 años)'!$H$45,INT((ROW()-13)/2),0)),"",OFFSET('5. Pp (3 años)'!$H$45,INT((ROW()-13)/2),0))</f>
        <v/>
      </c>
      <c r="H419" s="801" t="str">
        <f ca="1">IF(ISBLANK(OFFSET('9. METAS'!$K$20,INT((ROW()-13)/2),0)),"",OFFSET('9. METAS'!$K$20,INT((ROW()-13)/2),0))</f>
        <v/>
      </c>
      <c r="I419" s="804"/>
      <c r="J419" s="242">
        <f ca="1">IF(MOD(ROW()-13,2)=0,IF(ISBLANK(OFFSET('10. SEGUIMIENTO 2025'!$N$14,INT((ROW()-13)/2),0)),"",OFFSET('10. SEGUIMIENTO 2025'!$N$14,INT((ROW()-13)/2),0)),IF(ISBLANK(OFFSET('9. METAS'!$N$20,INT((ROW()-14)/2),0)),"",OFFSET('9. METAS'!$N$20,INT((ROW()-14)/2),0)))</f>
        <v>41</v>
      </c>
      <c r="K419" s="243" t="str">
        <f ca="1">IF(MOD(ROW()-13,2)=0,IF(ISBLANK(OFFSET('10. SEGUIMIENTO 2025'!$O$14,INT((ROW()-13)/2),0)),"",OFFSET('10. SEGUIMIENTO 2025'!$O$14,INT((ROW()-13)/2),0)),IF(ISBLANK(OFFSET('9. METAS'!$O$20,INT((ROW()-14)/2),0)),"",OFFSET('9. METAS'!$O$20,INT((ROW()-14)/2),0)))</f>
        <v/>
      </c>
      <c r="L419" s="243" t="str">
        <f ca="1">IF(MOD(ROW()-13,2)=0,IF(ISBLANK(OFFSET('10. SEGUIMIENTO 2025'!$P$14,INT((ROW()-13)/2),0)),"",OFFSET('10. SEGUIMIENTO 2025'!$P$14,INT((ROW()-13)/2),0)),IF(ISBLANK(OFFSET('9. METAS'!$P$20,INT((ROW()-14)/2),0)),"",OFFSET('9. METAS'!$P$20,INT((ROW()-14)/2),0)))</f>
        <v/>
      </c>
      <c r="M419" s="244" t="str">
        <f ca="1">IF(MOD(ROW()-13,2)=0,IF(ISBLANK(OFFSET('10. SEGUIMIENTO 2025'!$Q$14,INT((ROW()-13)/2),0)),"",OFFSET('10. SEGUIMIENTO 2025'!$Q$14,INT((ROW()-13)/2),0)),IF(ISBLANK(OFFSET('9. METAS'!$Q$20,INT((ROW()-14)/2),0)),"",OFFSET('9. METAS'!$Q$20,INT((ROW()-14)/2),0)))</f>
        <v/>
      </c>
      <c r="N419" s="810" t="str">
        <f t="shared" ref="N419" ca="1" si="401">IFERROR(J419/J420,"ND")</f>
        <v>ND</v>
      </c>
      <c r="O419" s="812" t="str">
        <f t="shared" ref="O419" ca="1" si="402">IFERROR(((J419)/H419),"ND")</f>
        <v>ND</v>
      </c>
      <c r="P419" s="816"/>
    </row>
    <row r="420" spans="3:16">
      <c r="C420" s="789"/>
      <c r="D420" s="791"/>
      <c r="E420" s="791"/>
      <c r="F420" s="793"/>
      <c r="G420" s="795"/>
      <c r="H420" s="801"/>
      <c r="I420" s="805"/>
      <c r="J420" s="242" t="str">
        <f ca="1">IF(MOD(ROW()-13,2)=0,IF(ISBLANK(OFFSET('10. SEGUIMIENTO 2025'!$N$14,INT((ROW()-13)/2),0)),"",OFFSET('10. SEGUIMIENTO 2025'!$N$14,INT((ROW()-13)/2),0)),IF(ISBLANK(OFFSET('9. METAS'!$N$20,INT((ROW()-14)/2),0)),"",OFFSET('9. METAS'!$N$20,INT((ROW()-14)/2),0)))</f>
        <v/>
      </c>
      <c r="K420" s="243" t="str">
        <f ca="1">IF(MOD(ROW()-13,2)=0,IF(ISBLANK(OFFSET('10. SEGUIMIENTO 2025'!$O$14,INT((ROW()-13)/2),0)),"",OFFSET('10. SEGUIMIENTO 2025'!$O$14,INT((ROW()-13)/2),0)),IF(ISBLANK(OFFSET('9. METAS'!$O$20,INT((ROW()-14)/2),0)),"",OFFSET('9. METAS'!$O$20,INT((ROW()-14)/2),0)))</f>
        <v/>
      </c>
      <c r="L420" s="243" t="str">
        <f ca="1">IF(MOD(ROW()-13,2)=0,IF(ISBLANK(OFFSET('10. SEGUIMIENTO 2025'!$P$14,INT((ROW()-13)/2),0)),"",OFFSET('10. SEGUIMIENTO 2025'!$P$14,INT((ROW()-13)/2),0)),IF(ISBLANK(OFFSET('9. METAS'!$P$20,INT((ROW()-14)/2),0)),"",OFFSET('9. METAS'!$P$20,INT((ROW()-14)/2),0)))</f>
        <v/>
      </c>
      <c r="M420" s="244" t="str">
        <f ca="1">IF(MOD(ROW()-13,2)=0,IF(ISBLANK(OFFSET('10. SEGUIMIENTO 2025'!$Q$14,INT((ROW()-13)/2),0)),"",OFFSET('10. SEGUIMIENTO 2025'!$Q$14,INT((ROW()-13)/2),0)),IF(ISBLANK(OFFSET('9. METAS'!$Q$20,INT((ROW()-14)/2),0)),"",OFFSET('9. METAS'!$Q$20,INT((ROW()-14)/2),0)))</f>
        <v/>
      </c>
      <c r="N420" s="811"/>
      <c r="O420" s="813"/>
      <c r="P420" s="817"/>
    </row>
    <row r="421" spans="3:16">
      <c r="C421" s="797" t="str">
        <f ca="1">IF(ISBLANK(OFFSET('5. Pp (3 años)'!$C$45,INT((ROW()-13)/2),0)),"",OFFSET('5. Pp (3 años)'!$C$45,INT((ROW()-13)/2),0))</f>
        <v/>
      </c>
      <c r="D421" s="791" t="str">
        <f ca="1">IF(ISBLANK(OFFSET('5. Pp (3 años)'!$D$45,INT((ROW()-13)/2),0)),"",OFFSET('5. Pp (3 años)'!$D$45,INT((ROW()-13)/2),0))</f>
        <v/>
      </c>
      <c r="E421" s="791" t="str">
        <f ca="1">IF(ISBLANK(OFFSET('5. Pp (3 años)'!$E$45,INT((ROW()-13)/2),0)),"",OFFSET('5. Pp (3 años)'!$E$45,INT((ROW()-13)/2),0))</f>
        <v/>
      </c>
      <c r="F421" s="793" t="str">
        <f ca="1">IF(ISBLANK(OFFSET('5. Pp (3 años)'!$K$45,INT((ROW()-13)/2),0)),"",OFFSET('5. Pp (3 años)'!$K$45,INT((ROW()-13)/2),0))</f>
        <v/>
      </c>
      <c r="G421" s="795" t="str">
        <f ca="1">IF(ISBLANK(OFFSET('5. Pp (3 años)'!$H$45,INT((ROW()-13)/2),0)),"",OFFSET('5. Pp (3 años)'!$H$45,INT((ROW()-13)/2),0))</f>
        <v/>
      </c>
      <c r="H421" s="801" t="str">
        <f ca="1">IF(ISBLANK(OFFSET('9. METAS'!$K$20,INT((ROW()-13)/2),0)),"",OFFSET('9. METAS'!$K$20,INT((ROW()-13)/2),0))</f>
        <v/>
      </c>
      <c r="I421" s="804"/>
      <c r="J421" s="242">
        <f ca="1">IF(MOD(ROW()-13,2)=0,IF(ISBLANK(OFFSET('10. SEGUIMIENTO 2025'!$N$14,INT((ROW()-13)/2),0)),"",OFFSET('10. SEGUIMIENTO 2025'!$N$14,INT((ROW()-13)/2),0)),IF(ISBLANK(OFFSET('9. METAS'!$N$20,INT((ROW()-14)/2),0)),"",OFFSET('9. METAS'!$N$20,INT((ROW()-14)/2),0)))</f>
        <v>41</v>
      </c>
      <c r="K421" s="243" t="str">
        <f ca="1">IF(MOD(ROW()-13,2)=0,IF(ISBLANK(OFFSET('10. SEGUIMIENTO 2025'!$O$14,INT((ROW()-13)/2),0)),"",OFFSET('10. SEGUIMIENTO 2025'!$O$14,INT((ROW()-13)/2),0)),IF(ISBLANK(OFFSET('9. METAS'!$O$20,INT((ROW()-14)/2),0)),"",OFFSET('9. METAS'!$O$20,INT((ROW()-14)/2),0)))</f>
        <v/>
      </c>
      <c r="L421" s="243" t="str">
        <f ca="1">IF(MOD(ROW()-13,2)=0,IF(ISBLANK(OFFSET('10. SEGUIMIENTO 2025'!$P$14,INT((ROW()-13)/2),0)),"",OFFSET('10. SEGUIMIENTO 2025'!$P$14,INT((ROW()-13)/2),0)),IF(ISBLANK(OFFSET('9. METAS'!$P$20,INT((ROW()-14)/2),0)),"",OFFSET('9. METAS'!$P$20,INT((ROW()-14)/2),0)))</f>
        <v/>
      </c>
      <c r="M421" s="244" t="str">
        <f ca="1">IF(MOD(ROW()-13,2)=0,IF(ISBLANK(OFFSET('10. SEGUIMIENTO 2025'!$Q$14,INT((ROW()-13)/2),0)),"",OFFSET('10. SEGUIMIENTO 2025'!$Q$14,INT((ROW()-13)/2),0)),IF(ISBLANK(OFFSET('9. METAS'!$Q$20,INT((ROW()-14)/2),0)),"",OFFSET('9. METAS'!$Q$20,INT((ROW()-14)/2),0)))</f>
        <v/>
      </c>
      <c r="N421" s="810" t="str">
        <f t="shared" ref="N421" ca="1" si="403">IFERROR(J421/J422,"ND")</f>
        <v>ND</v>
      </c>
      <c r="O421" s="812" t="str">
        <f t="shared" ref="O421" ca="1" si="404">IFERROR(((J421)/H421),"ND")</f>
        <v>ND</v>
      </c>
      <c r="P421" s="816"/>
    </row>
    <row r="422" spans="3:16">
      <c r="C422" s="789"/>
      <c r="D422" s="791"/>
      <c r="E422" s="791"/>
      <c r="F422" s="793"/>
      <c r="G422" s="795"/>
      <c r="H422" s="801"/>
      <c r="I422" s="805"/>
      <c r="J422" s="242" t="str">
        <f ca="1">IF(MOD(ROW()-13,2)=0,IF(ISBLANK(OFFSET('10. SEGUIMIENTO 2025'!$N$14,INT((ROW()-13)/2),0)),"",OFFSET('10. SEGUIMIENTO 2025'!$N$14,INT((ROW()-13)/2),0)),IF(ISBLANK(OFFSET('9. METAS'!$N$20,INT((ROW()-14)/2),0)),"",OFFSET('9. METAS'!$N$20,INT((ROW()-14)/2),0)))</f>
        <v/>
      </c>
      <c r="K422" s="243" t="str">
        <f ca="1">IF(MOD(ROW()-13,2)=0,IF(ISBLANK(OFFSET('10. SEGUIMIENTO 2025'!$O$14,INT((ROW()-13)/2),0)),"",OFFSET('10. SEGUIMIENTO 2025'!$O$14,INT((ROW()-13)/2),0)),IF(ISBLANK(OFFSET('9. METAS'!$O$20,INT((ROW()-14)/2),0)),"",OFFSET('9. METAS'!$O$20,INT((ROW()-14)/2),0)))</f>
        <v/>
      </c>
      <c r="L422" s="243" t="str">
        <f ca="1">IF(MOD(ROW()-13,2)=0,IF(ISBLANK(OFFSET('10. SEGUIMIENTO 2025'!$P$14,INT((ROW()-13)/2),0)),"",OFFSET('10. SEGUIMIENTO 2025'!$P$14,INT((ROW()-13)/2),0)),IF(ISBLANK(OFFSET('9. METAS'!$P$20,INT((ROW()-14)/2),0)),"",OFFSET('9. METAS'!$P$20,INT((ROW()-14)/2),0)))</f>
        <v/>
      </c>
      <c r="M422" s="244" t="str">
        <f ca="1">IF(MOD(ROW()-13,2)=0,IF(ISBLANK(OFFSET('10. SEGUIMIENTO 2025'!$Q$14,INT((ROW()-13)/2),0)),"",OFFSET('10. SEGUIMIENTO 2025'!$Q$14,INT((ROW()-13)/2),0)),IF(ISBLANK(OFFSET('9. METAS'!$Q$20,INT((ROW()-14)/2),0)),"",OFFSET('9. METAS'!$Q$20,INT((ROW()-14)/2),0)))</f>
        <v/>
      </c>
      <c r="N422" s="811"/>
      <c r="O422" s="813"/>
      <c r="P422" s="817"/>
    </row>
    <row r="423" spans="3:16">
      <c r="C423" s="797" t="str">
        <f ca="1">IF(ISBLANK(OFFSET('5. Pp (3 años)'!$C$45,INT((ROW()-13)/2),0)),"",OFFSET('5. Pp (3 años)'!$C$45,INT((ROW()-13)/2),0))</f>
        <v/>
      </c>
      <c r="D423" s="791" t="str">
        <f ca="1">IF(ISBLANK(OFFSET('5. Pp (3 años)'!$D$45,INT((ROW()-13)/2),0)),"",OFFSET('5. Pp (3 años)'!$D$45,INT((ROW()-13)/2),0))</f>
        <v/>
      </c>
      <c r="E423" s="791" t="str">
        <f ca="1">IF(ISBLANK(OFFSET('5. Pp (3 años)'!$E$45,INT((ROW()-13)/2),0)),"",OFFSET('5. Pp (3 años)'!$E$45,INT((ROW()-13)/2),0))</f>
        <v/>
      </c>
      <c r="F423" s="793" t="str">
        <f ca="1">IF(ISBLANK(OFFSET('5. Pp (3 años)'!$K$45,INT((ROW()-13)/2),0)),"",OFFSET('5. Pp (3 años)'!$K$45,INT((ROW()-13)/2),0))</f>
        <v/>
      </c>
      <c r="G423" s="795" t="str">
        <f ca="1">IF(ISBLANK(OFFSET('5. Pp (3 años)'!$H$45,INT((ROW()-13)/2),0)),"",OFFSET('5. Pp (3 años)'!$H$45,INT((ROW()-13)/2),0))</f>
        <v/>
      </c>
      <c r="H423" s="801" t="str">
        <f ca="1">IF(ISBLANK(OFFSET('9. METAS'!$K$20,INT((ROW()-13)/2),0)),"",OFFSET('9. METAS'!$K$20,INT((ROW()-13)/2),0))</f>
        <v/>
      </c>
      <c r="I423" s="804"/>
      <c r="J423" s="242">
        <f ca="1">IF(MOD(ROW()-13,2)=0,IF(ISBLANK(OFFSET('10. SEGUIMIENTO 2025'!$N$14,INT((ROW()-13)/2),0)),"",OFFSET('10. SEGUIMIENTO 2025'!$N$14,INT((ROW()-13)/2),0)),IF(ISBLANK(OFFSET('9. METAS'!$N$20,INT((ROW()-14)/2),0)),"",OFFSET('9. METAS'!$N$20,INT((ROW()-14)/2),0)))</f>
        <v>41</v>
      </c>
      <c r="K423" s="243" t="str">
        <f ca="1">IF(MOD(ROW()-13,2)=0,IF(ISBLANK(OFFSET('10. SEGUIMIENTO 2025'!$O$14,INT((ROW()-13)/2),0)),"",OFFSET('10. SEGUIMIENTO 2025'!$O$14,INT((ROW()-13)/2),0)),IF(ISBLANK(OFFSET('9. METAS'!$O$20,INT((ROW()-14)/2),0)),"",OFFSET('9. METAS'!$O$20,INT((ROW()-14)/2),0)))</f>
        <v/>
      </c>
      <c r="L423" s="243" t="str">
        <f ca="1">IF(MOD(ROW()-13,2)=0,IF(ISBLANK(OFFSET('10. SEGUIMIENTO 2025'!$P$14,INT((ROW()-13)/2),0)),"",OFFSET('10. SEGUIMIENTO 2025'!$P$14,INT((ROW()-13)/2),0)),IF(ISBLANK(OFFSET('9. METAS'!$P$20,INT((ROW()-14)/2),0)),"",OFFSET('9. METAS'!$P$20,INT((ROW()-14)/2),0)))</f>
        <v/>
      </c>
      <c r="M423" s="244" t="str">
        <f ca="1">IF(MOD(ROW()-13,2)=0,IF(ISBLANK(OFFSET('10. SEGUIMIENTO 2025'!$Q$14,INT((ROW()-13)/2),0)),"",OFFSET('10. SEGUIMIENTO 2025'!$Q$14,INT((ROW()-13)/2),0)),IF(ISBLANK(OFFSET('9. METAS'!$Q$20,INT((ROW()-14)/2),0)),"",OFFSET('9. METAS'!$Q$20,INT((ROW()-14)/2),0)))</f>
        <v/>
      </c>
      <c r="N423" s="810" t="str">
        <f t="shared" ref="N423" ca="1" si="405">IFERROR(J423/J424,"ND")</f>
        <v>ND</v>
      </c>
      <c r="O423" s="812" t="str">
        <f t="shared" ref="O423" ca="1" si="406">IFERROR(((J423)/H423),"ND")</f>
        <v>ND</v>
      </c>
      <c r="P423" s="816"/>
    </row>
    <row r="424" spans="3:16">
      <c r="C424" s="789"/>
      <c r="D424" s="791"/>
      <c r="E424" s="791"/>
      <c r="F424" s="793"/>
      <c r="G424" s="795"/>
      <c r="H424" s="801"/>
      <c r="I424" s="805"/>
      <c r="J424" s="242" t="str">
        <f ca="1">IF(MOD(ROW()-13,2)=0,IF(ISBLANK(OFFSET('10. SEGUIMIENTO 2025'!$N$14,INT((ROW()-13)/2),0)),"",OFFSET('10. SEGUIMIENTO 2025'!$N$14,INT((ROW()-13)/2),0)),IF(ISBLANK(OFFSET('9. METAS'!$N$20,INT((ROW()-14)/2),0)),"",OFFSET('9. METAS'!$N$20,INT((ROW()-14)/2),0)))</f>
        <v/>
      </c>
      <c r="K424" s="243" t="str">
        <f ca="1">IF(MOD(ROW()-13,2)=0,IF(ISBLANK(OFFSET('10. SEGUIMIENTO 2025'!$O$14,INT((ROW()-13)/2),0)),"",OFFSET('10. SEGUIMIENTO 2025'!$O$14,INT((ROW()-13)/2),0)),IF(ISBLANK(OFFSET('9. METAS'!$O$20,INT((ROW()-14)/2),0)),"",OFFSET('9. METAS'!$O$20,INT((ROW()-14)/2),0)))</f>
        <v/>
      </c>
      <c r="L424" s="243" t="str">
        <f ca="1">IF(MOD(ROW()-13,2)=0,IF(ISBLANK(OFFSET('10. SEGUIMIENTO 2025'!$P$14,INT((ROW()-13)/2),0)),"",OFFSET('10. SEGUIMIENTO 2025'!$P$14,INT((ROW()-13)/2),0)),IF(ISBLANK(OFFSET('9. METAS'!$P$20,INT((ROW()-14)/2),0)),"",OFFSET('9. METAS'!$P$20,INT((ROW()-14)/2),0)))</f>
        <v/>
      </c>
      <c r="M424" s="244" t="str">
        <f ca="1">IF(MOD(ROW()-13,2)=0,IF(ISBLANK(OFFSET('10. SEGUIMIENTO 2025'!$Q$14,INT((ROW()-13)/2),0)),"",OFFSET('10. SEGUIMIENTO 2025'!$Q$14,INT((ROW()-13)/2),0)),IF(ISBLANK(OFFSET('9. METAS'!$Q$20,INT((ROW()-14)/2),0)),"",OFFSET('9. METAS'!$Q$20,INT((ROW()-14)/2),0)))</f>
        <v/>
      </c>
      <c r="N424" s="811"/>
      <c r="O424" s="813"/>
      <c r="P424" s="817"/>
    </row>
    <row r="425" spans="3:16">
      <c r="C425" s="797" t="str">
        <f ca="1">IF(ISBLANK(OFFSET('5. Pp (3 años)'!$C$45,INT((ROW()-13)/2),0)),"",OFFSET('5. Pp (3 años)'!$C$45,INT((ROW()-13)/2),0))</f>
        <v/>
      </c>
      <c r="D425" s="791" t="str">
        <f ca="1">IF(ISBLANK(OFFSET('5. Pp (3 años)'!$D$45,INT((ROW()-13)/2),0)),"",OFFSET('5. Pp (3 años)'!$D$45,INT((ROW()-13)/2),0))</f>
        <v/>
      </c>
      <c r="E425" s="791" t="str">
        <f ca="1">IF(ISBLANK(OFFSET('5. Pp (3 años)'!$E$45,INT((ROW()-13)/2),0)),"",OFFSET('5. Pp (3 años)'!$E$45,INT((ROW()-13)/2),0))</f>
        <v/>
      </c>
      <c r="F425" s="793" t="str">
        <f ca="1">IF(ISBLANK(OFFSET('5. Pp (3 años)'!$K$45,INT((ROW()-13)/2),0)),"",OFFSET('5. Pp (3 años)'!$K$45,INT((ROW()-13)/2),0))</f>
        <v/>
      </c>
      <c r="G425" s="795" t="str">
        <f ca="1">IF(ISBLANK(OFFSET('5. Pp (3 años)'!$H$45,INT((ROW()-13)/2),0)),"",OFFSET('5. Pp (3 años)'!$H$45,INT((ROW()-13)/2),0))</f>
        <v/>
      </c>
      <c r="H425" s="801" t="str">
        <f ca="1">IF(ISBLANK(OFFSET('9. METAS'!$K$20,INT((ROW()-13)/2),0)),"",OFFSET('9. METAS'!$K$20,INT((ROW()-13)/2),0))</f>
        <v/>
      </c>
      <c r="I425" s="804"/>
      <c r="J425" s="242">
        <f ca="1">IF(MOD(ROW()-13,2)=0,IF(ISBLANK(OFFSET('10. SEGUIMIENTO 2025'!$N$14,INT((ROW()-13)/2),0)),"",OFFSET('10. SEGUIMIENTO 2025'!$N$14,INT((ROW()-13)/2),0)),IF(ISBLANK(OFFSET('9. METAS'!$N$20,INT((ROW()-14)/2),0)),"",OFFSET('9. METAS'!$N$20,INT((ROW()-14)/2),0)))</f>
        <v>41</v>
      </c>
      <c r="K425" s="243" t="str">
        <f ca="1">IF(MOD(ROW()-13,2)=0,IF(ISBLANK(OFFSET('10. SEGUIMIENTO 2025'!$O$14,INT((ROW()-13)/2),0)),"",OFFSET('10. SEGUIMIENTO 2025'!$O$14,INT((ROW()-13)/2),0)),IF(ISBLANK(OFFSET('9. METAS'!$O$20,INT((ROW()-14)/2),0)),"",OFFSET('9. METAS'!$O$20,INT((ROW()-14)/2),0)))</f>
        <v/>
      </c>
      <c r="L425" s="243" t="str">
        <f ca="1">IF(MOD(ROW()-13,2)=0,IF(ISBLANK(OFFSET('10. SEGUIMIENTO 2025'!$P$14,INT((ROW()-13)/2),0)),"",OFFSET('10. SEGUIMIENTO 2025'!$P$14,INT((ROW()-13)/2),0)),IF(ISBLANK(OFFSET('9. METAS'!$P$20,INT((ROW()-14)/2),0)),"",OFFSET('9. METAS'!$P$20,INT((ROW()-14)/2),0)))</f>
        <v/>
      </c>
      <c r="M425" s="244" t="str">
        <f ca="1">IF(MOD(ROW()-13,2)=0,IF(ISBLANK(OFFSET('10. SEGUIMIENTO 2025'!$Q$14,INT((ROW()-13)/2),0)),"",OFFSET('10. SEGUIMIENTO 2025'!$Q$14,INT((ROW()-13)/2),0)),IF(ISBLANK(OFFSET('9. METAS'!$Q$20,INT((ROW()-14)/2),0)),"",OFFSET('9. METAS'!$Q$20,INT((ROW()-14)/2),0)))</f>
        <v/>
      </c>
      <c r="N425" s="810" t="str">
        <f t="shared" ref="N425" ca="1" si="407">IFERROR(J425/J426,"ND")</f>
        <v>ND</v>
      </c>
      <c r="O425" s="812" t="str">
        <f t="shared" ref="O425" ca="1" si="408">IFERROR(((J425)/H425),"ND")</f>
        <v>ND</v>
      </c>
      <c r="P425" s="816"/>
    </row>
    <row r="426" spans="3:16">
      <c r="C426" s="789"/>
      <c r="D426" s="791"/>
      <c r="E426" s="791"/>
      <c r="F426" s="793"/>
      <c r="G426" s="795"/>
      <c r="H426" s="801"/>
      <c r="I426" s="805"/>
      <c r="J426" s="242" t="str">
        <f ca="1">IF(MOD(ROW()-13,2)=0,IF(ISBLANK(OFFSET('10. SEGUIMIENTO 2025'!$N$14,INT((ROW()-13)/2),0)),"",OFFSET('10. SEGUIMIENTO 2025'!$N$14,INT((ROW()-13)/2),0)),IF(ISBLANK(OFFSET('9. METAS'!$N$20,INT((ROW()-14)/2),0)),"",OFFSET('9. METAS'!$N$20,INT((ROW()-14)/2),0)))</f>
        <v/>
      </c>
      <c r="K426" s="243" t="str">
        <f ca="1">IF(MOD(ROW()-13,2)=0,IF(ISBLANK(OFFSET('10. SEGUIMIENTO 2025'!$O$14,INT((ROW()-13)/2),0)),"",OFFSET('10. SEGUIMIENTO 2025'!$O$14,INT((ROW()-13)/2),0)),IF(ISBLANK(OFFSET('9. METAS'!$O$20,INT((ROW()-14)/2),0)),"",OFFSET('9. METAS'!$O$20,INT((ROW()-14)/2),0)))</f>
        <v/>
      </c>
      <c r="L426" s="243" t="str">
        <f ca="1">IF(MOD(ROW()-13,2)=0,IF(ISBLANK(OFFSET('10. SEGUIMIENTO 2025'!$P$14,INT((ROW()-13)/2),0)),"",OFFSET('10. SEGUIMIENTO 2025'!$P$14,INT((ROW()-13)/2),0)),IF(ISBLANK(OFFSET('9. METAS'!$P$20,INT((ROW()-14)/2),0)),"",OFFSET('9. METAS'!$P$20,INT((ROW()-14)/2),0)))</f>
        <v/>
      </c>
      <c r="M426" s="244" t="str">
        <f ca="1">IF(MOD(ROW()-13,2)=0,IF(ISBLANK(OFFSET('10. SEGUIMIENTO 2025'!$Q$14,INT((ROW()-13)/2),0)),"",OFFSET('10. SEGUIMIENTO 2025'!$Q$14,INT((ROW()-13)/2),0)),IF(ISBLANK(OFFSET('9. METAS'!$Q$20,INT((ROW()-14)/2),0)),"",OFFSET('9. METAS'!$Q$20,INT((ROW()-14)/2),0)))</f>
        <v/>
      </c>
      <c r="N426" s="811"/>
      <c r="O426" s="813"/>
      <c r="P426" s="817"/>
    </row>
    <row r="427" spans="3:16">
      <c r="C427" s="797" t="str">
        <f ca="1">IF(ISBLANK(OFFSET('5. Pp (3 años)'!$C$45,INT((ROW()-13)/2),0)),"",OFFSET('5. Pp (3 años)'!$C$45,INT((ROW()-13)/2),0))</f>
        <v/>
      </c>
      <c r="D427" s="791" t="str">
        <f ca="1">IF(ISBLANK(OFFSET('5. Pp (3 años)'!$D$45,INT((ROW()-13)/2),0)),"",OFFSET('5. Pp (3 años)'!$D$45,INT((ROW()-13)/2),0))</f>
        <v/>
      </c>
      <c r="E427" s="791" t="str">
        <f ca="1">IF(ISBLANK(OFFSET('5. Pp (3 años)'!$E$45,INT((ROW()-13)/2),0)),"",OFFSET('5. Pp (3 años)'!$E$45,INT((ROW()-13)/2),0))</f>
        <v/>
      </c>
      <c r="F427" s="793" t="str">
        <f ca="1">IF(ISBLANK(OFFSET('5. Pp (3 años)'!$K$45,INT((ROW()-13)/2),0)),"",OFFSET('5. Pp (3 años)'!$K$45,INT((ROW()-13)/2),0))</f>
        <v/>
      </c>
      <c r="G427" s="795" t="str">
        <f ca="1">IF(ISBLANK(OFFSET('5. Pp (3 años)'!$H$45,INT((ROW()-13)/2),0)),"",OFFSET('5. Pp (3 años)'!$H$45,INT((ROW()-13)/2),0))</f>
        <v/>
      </c>
      <c r="H427" s="801" t="str">
        <f ca="1">IF(ISBLANK(OFFSET('9. METAS'!$K$20,INT((ROW()-13)/2),0)),"",OFFSET('9. METAS'!$K$20,INT((ROW()-13)/2),0))</f>
        <v/>
      </c>
      <c r="I427" s="804"/>
      <c r="J427" s="242">
        <f ca="1">IF(MOD(ROW()-13,2)=0,IF(ISBLANK(OFFSET('10. SEGUIMIENTO 2025'!$N$14,INT((ROW()-13)/2),0)),"",OFFSET('10. SEGUIMIENTO 2025'!$N$14,INT((ROW()-13)/2),0)),IF(ISBLANK(OFFSET('9. METAS'!$N$20,INT((ROW()-14)/2),0)),"",OFFSET('9. METAS'!$N$20,INT((ROW()-14)/2),0)))</f>
        <v>41</v>
      </c>
      <c r="K427" s="243" t="str">
        <f ca="1">IF(MOD(ROW()-13,2)=0,IF(ISBLANK(OFFSET('10. SEGUIMIENTO 2025'!$O$14,INT((ROW()-13)/2),0)),"",OFFSET('10. SEGUIMIENTO 2025'!$O$14,INT((ROW()-13)/2),0)),IF(ISBLANK(OFFSET('9. METAS'!$O$20,INT((ROW()-14)/2),0)),"",OFFSET('9. METAS'!$O$20,INT((ROW()-14)/2),0)))</f>
        <v/>
      </c>
      <c r="L427" s="243" t="str">
        <f ca="1">IF(MOD(ROW()-13,2)=0,IF(ISBLANK(OFFSET('10. SEGUIMIENTO 2025'!$P$14,INT((ROW()-13)/2),0)),"",OFFSET('10. SEGUIMIENTO 2025'!$P$14,INT((ROW()-13)/2),0)),IF(ISBLANK(OFFSET('9. METAS'!$P$20,INT((ROW()-14)/2),0)),"",OFFSET('9. METAS'!$P$20,INT((ROW()-14)/2),0)))</f>
        <v/>
      </c>
      <c r="M427" s="244" t="str">
        <f ca="1">IF(MOD(ROW()-13,2)=0,IF(ISBLANK(OFFSET('10. SEGUIMIENTO 2025'!$Q$14,INT((ROW()-13)/2),0)),"",OFFSET('10. SEGUIMIENTO 2025'!$Q$14,INT((ROW()-13)/2),0)),IF(ISBLANK(OFFSET('9. METAS'!$Q$20,INT((ROW()-14)/2),0)),"",OFFSET('9. METAS'!$Q$20,INT((ROW()-14)/2),0)))</f>
        <v/>
      </c>
      <c r="N427" s="810" t="str">
        <f t="shared" ref="N427" ca="1" si="409">IFERROR(J427/J428,"ND")</f>
        <v>ND</v>
      </c>
      <c r="O427" s="812" t="str">
        <f t="shared" ref="O427" ca="1" si="410">IFERROR(((J427)/H427),"ND")</f>
        <v>ND</v>
      </c>
      <c r="P427" s="816"/>
    </row>
    <row r="428" spans="3:16">
      <c r="C428" s="789"/>
      <c r="D428" s="791"/>
      <c r="E428" s="791"/>
      <c r="F428" s="793"/>
      <c r="G428" s="795"/>
      <c r="H428" s="801"/>
      <c r="I428" s="805"/>
      <c r="J428" s="242" t="str">
        <f ca="1">IF(MOD(ROW()-13,2)=0,IF(ISBLANK(OFFSET('10. SEGUIMIENTO 2025'!$N$14,INT((ROW()-13)/2),0)),"",OFFSET('10. SEGUIMIENTO 2025'!$N$14,INT((ROW()-13)/2),0)),IF(ISBLANK(OFFSET('9. METAS'!$N$20,INT((ROW()-14)/2),0)),"",OFFSET('9. METAS'!$N$20,INT((ROW()-14)/2),0)))</f>
        <v/>
      </c>
      <c r="K428" s="243" t="str">
        <f ca="1">IF(MOD(ROW()-13,2)=0,IF(ISBLANK(OFFSET('10. SEGUIMIENTO 2025'!$O$14,INT((ROW()-13)/2),0)),"",OFFSET('10. SEGUIMIENTO 2025'!$O$14,INT((ROW()-13)/2),0)),IF(ISBLANK(OFFSET('9. METAS'!$O$20,INT((ROW()-14)/2),0)),"",OFFSET('9. METAS'!$O$20,INT((ROW()-14)/2),0)))</f>
        <v/>
      </c>
      <c r="L428" s="243" t="str">
        <f ca="1">IF(MOD(ROW()-13,2)=0,IF(ISBLANK(OFFSET('10. SEGUIMIENTO 2025'!$P$14,INT((ROW()-13)/2),0)),"",OFFSET('10. SEGUIMIENTO 2025'!$P$14,INT((ROW()-13)/2),0)),IF(ISBLANK(OFFSET('9. METAS'!$P$20,INT((ROW()-14)/2),0)),"",OFFSET('9. METAS'!$P$20,INT((ROW()-14)/2),0)))</f>
        <v/>
      </c>
      <c r="M428" s="244" t="str">
        <f ca="1">IF(MOD(ROW()-13,2)=0,IF(ISBLANK(OFFSET('10. SEGUIMIENTO 2025'!$Q$14,INT((ROW()-13)/2),0)),"",OFFSET('10. SEGUIMIENTO 2025'!$Q$14,INT((ROW()-13)/2),0)),IF(ISBLANK(OFFSET('9. METAS'!$Q$20,INT((ROW()-14)/2),0)),"",OFFSET('9. METAS'!$Q$20,INT((ROW()-14)/2),0)))</f>
        <v/>
      </c>
      <c r="N428" s="811"/>
      <c r="O428" s="813"/>
      <c r="P428" s="817"/>
    </row>
    <row r="429" spans="3:16">
      <c r="C429" s="797" t="str">
        <f ca="1">IF(ISBLANK(OFFSET('5. Pp (3 años)'!$C$45,INT((ROW()-13)/2),0)),"",OFFSET('5. Pp (3 años)'!$C$45,INT((ROW()-13)/2),0))</f>
        <v/>
      </c>
      <c r="D429" s="791" t="str">
        <f ca="1">IF(ISBLANK(OFFSET('5. Pp (3 años)'!$D$45,INT((ROW()-13)/2),0)),"",OFFSET('5. Pp (3 años)'!$D$45,INT((ROW()-13)/2),0))</f>
        <v/>
      </c>
      <c r="E429" s="791" t="str">
        <f ca="1">IF(ISBLANK(OFFSET('5. Pp (3 años)'!$E$45,INT((ROW()-13)/2),0)),"",OFFSET('5. Pp (3 años)'!$E$45,INT((ROW()-13)/2),0))</f>
        <v/>
      </c>
      <c r="F429" s="793" t="str">
        <f ca="1">IF(ISBLANK(OFFSET('5. Pp (3 años)'!$K$45,INT((ROW()-13)/2),0)),"",OFFSET('5. Pp (3 años)'!$K$45,INT((ROW()-13)/2),0))</f>
        <v/>
      </c>
      <c r="G429" s="795" t="str">
        <f ca="1">IF(ISBLANK(OFFSET('5. Pp (3 años)'!$H$45,INT((ROW()-13)/2),0)),"",OFFSET('5. Pp (3 años)'!$H$45,INT((ROW()-13)/2),0))</f>
        <v/>
      </c>
      <c r="H429" s="801" t="str">
        <f ca="1">IF(ISBLANK(OFFSET('9. METAS'!$K$20,INT((ROW()-13)/2),0)),"",OFFSET('9. METAS'!$K$20,INT((ROW()-13)/2),0))</f>
        <v/>
      </c>
      <c r="I429" s="804"/>
      <c r="J429" s="242">
        <f ca="1">IF(MOD(ROW()-13,2)=0,IF(ISBLANK(OFFSET('10. SEGUIMIENTO 2025'!$N$14,INT((ROW()-13)/2),0)),"",OFFSET('10. SEGUIMIENTO 2025'!$N$14,INT((ROW()-13)/2),0)),IF(ISBLANK(OFFSET('9. METAS'!$N$20,INT((ROW()-14)/2),0)),"",OFFSET('9. METAS'!$N$20,INT((ROW()-14)/2),0)))</f>
        <v>41</v>
      </c>
      <c r="K429" s="243" t="str">
        <f ca="1">IF(MOD(ROW()-13,2)=0,IF(ISBLANK(OFFSET('10. SEGUIMIENTO 2025'!$O$14,INT((ROW()-13)/2),0)),"",OFFSET('10. SEGUIMIENTO 2025'!$O$14,INT((ROW()-13)/2),0)),IF(ISBLANK(OFFSET('9. METAS'!$O$20,INT((ROW()-14)/2),0)),"",OFFSET('9. METAS'!$O$20,INT((ROW()-14)/2),0)))</f>
        <v/>
      </c>
      <c r="L429" s="243" t="str">
        <f ca="1">IF(MOD(ROW()-13,2)=0,IF(ISBLANK(OFFSET('10. SEGUIMIENTO 2025'!$P$14,INT((ROW()-13)/2),0)),"",OFFSET('10. SEGUIMIENTO 2025'!$P$14,INT((ROW()-13)/2),0)),IF(ISBLANK(OFFSET('9. METAS'!$P$20,INT((ROW()-14)/2),0)),"",OFFSET('9. METAS'!$P$20,INT((ROW()-14)/2),0)))</f>
        <v/>
      </c>
      <c r="M429" s="244" t="str">
        <f ca="1">IF(MOD(ROW()-13,2)=0,IF(ISBLANK(OFFSET('10. SEGUIMIENTO 2025'!$Q$14,INT((ROW()-13)/2),0)),"",OFFSET('10. SEGUIMIENTO 2025'!$Q$14,INT((ROW()-13)/2),0)),IF(ISBLANK(OFFSET('9. METAS'!$Q$20,INT((ROW()-14)/2),0)),"",OFFSET('9. METAS'!$Q$20,INT((ROW()-14)/2),0)))</f>
        <v/>
      </c>
      <c r="N429" s="810" t="str">
        <f t="shared" ref="N429" ca="1" si="411">IFERROR(J429/J430,"ND")</f>
        <v>ND</v>
      </c>
      <c r="O429" s="812" t="str">
        <f t="shared" ref="O429" ca="1" si="412">IFERROR(((J429)/H429),"ND")</f>
        <v>ND</v>
      </c>
      <c r="P429" s="816"/>
    </row>
    <row r="430" spans="3:16">
      <c r="C430" s="789"/>
      <c r="D430" s="791"/>
      <c r="E430" s="791"/>
      <c r="F430" s="793"/>
      <c r="G430" s="795"/>
      <c r="H430" s="801"/>
      <c r="I430" s="805"/>
      <c r="J430" s="242" t="str">
        <f ca="1">IF(MOD(ROW()-13,2)=0,IF(ISBLANK(OFFSET('10. SEGUIMIENTO 2025'!$N$14,INT((ROW()-13)/2),0)),"",OFFSET('10. SEGUIMIENTO 2025'!$N$14,INT((ROW()-13)/2),0)),IF(ISBLANK(OFFSET('9. METAS'!$N$20,INT((ROW()-14)/2),0)),"",OFFSET('9. METAS'!$N$20,INT((ROW()-14)/2),0)))</f>
        <v/>
      </c>
      <c r="K430" s="243" t="str">
        <f ca="1">IF(MOD(ROW()-13,2)=0,IF(ISBLANK(OFFSET('10. SEGUIMIENTO 2025'!$O$14,INT((ROW()-13)/2),0)),"",OFFSET('10. SEGUIMIENTO 2025'!$O$14,INT((ROW()-13)/2),0)),IF(ISBLANK(OFFSET('9. METAS'!$O$20,INT((ROW()-14)/2),0)),"",OFFSET('9. METAS'!$O$20,INT((ROW()-14)/2),0)))</f>
        <v/>
      </c>
      <c r="L430" s="243" t="str">
        <f ca="1">IF(MOD(ROW()-13,2)=0,IF(ISBLANK(OFFSET('10. SEGUIMIENTO 2025'!$P$14,INT((ROW()-13)/2),0)),"",OFFSET('10. SEGUIMIENTO 2025'!$P$14,INT((ROW()-13)/2),0)),IF(ISBLANK(OFFSET('9. METAS'!$P$20,INT((ROW()-14)/2),0)),"",OFFSET('9. METAS'!$P$20,INT((ROW()-14)/2),0)))</f>
        <v/>
      </c>
      <c r="M430" s="244" t="str">
        <f ca="1">IF(MOD(ROW()-13,2)=0,IF(ISBLANK(OFFSET('10. SEGUIMIENTO 2025'!$Q$14,INT((ROW()-13)/2),0)),"",OFFSET('10. SEGUIMIENTO 2025'!$Q$14,INT((ROW()-13)/2),0)),IF(ISBLANK(OFFSET('9. METAS'!$Q$20,INT((ROW()-14)/2),0)),"",OFFSET('9. METAS'!$Q$20,INT((ROW()-14)/2),0)))</f>
        <v/>
      </c>
      <c r="N430" s="811"/>
      <c r="O430" s="813"/>
      <c r="P430" s="817"/>
    </row>
    <row r="431" spans="3:16">
      <c r="C431" s="797" t="str">
        <f ca="1">IF(ISBLANK(OFFSET('5. Pp (3 años)'!$C$45,INT((ROW()-13)/2),0)),"",OFFSET('5. Pp (3 años)'!$C$45,INT((ROW()-13)/2),0))</f>
        <v/>
      </c>
      <c r="D431" s="791" t="str">
        <f ca="1">IF(ISBLANK(OFFSET('5. Pp (3 años)'!$D$45,INT((ROW()-13)/2),0)),"",OFFSET('5. Pp (3 años)'!$D$45,INT((ROW()-13)/2),0))</f>
        <v/>
      </c>
      <c r="E431" s="791" t="str">
        <f ca="1">IF(ISBLANK(OFFSET('5. Pp (3 años)'!$E$45,INT((ROW()-13)/2),0)),"",OFFSET('5. Pp (3 años)'!$E$45,INT((ROW()-13)/2),0))</f>
        <v/>
      </c>
      <c r="F431" s="793" t="str">
        <f ca="1">IF(ISBLANK(OFFSET('5. Pp (3 años)'!$K$45,INT((ROW()-13)/2),0)),"",OFFSET('5. Pp (3 años)'!$K$45,INT((ROW()-13)/2),0))</f>
        <v/>
      </c>
      <c r="G431" s="795" t="str">
        <f ca="1">IF(ISBLANK(OFFSET('5. Pp (3 años)'!$H$45,INT((ROW()-13)/2),0)),"",OFFSET('5. Pp (3 años)'!$H$45,INT((ROW()-13)/2),0))</f>
        <v/>
      </c>
      <c r="H431" s="801" t="str">
        <f ca="1">IF(ISBLANK(OFFSET('9. METAS'!$K$20,INT((ROW()-13)/2),0)),"",OFFSET('9. METAS'!$K$20,INT((ROW()-13)/2),0))</f>
        <v/>
      </c>
      <c r="I431" s="804"/>
      <c r="J431" s="242">
        <f ca="1">IF(MOD(ROW()-13,2)=0,IF(ISBLANK(OFFSET('10. SEGUIMIENTO 2025'!$N$14,INT((ROW()-13)/2),0)),"",OFFSET('10. SEGUIMIENTO 2025'!$N$14,INT((ROW()-13)/2),0)),IF(ISBLANK(OFFSET('9. METAS'!$N$20,INT((ROW()-14)/2),0)),"",OFFSET('9. METAS'!$N$20,INT((ROW()-14)/2),0)))</f>
        <v>41</v>
      </c>
      <c r="K431" s="243" t="str">
        <f ca="1">IF(MOD(ROW()-13,2)=0,IF(ISBLANK(OFFSET('10. SEGUIMIENTO 2025'!$O$14,INT((ROW()-13)/2),0)),"",OFFSET('10. SEGUIMIENTO 2025'!$O$14,INT((ROW()-13)/2),0)),IF(ISBLANK(OFFSET('9. METAS'!$O$20,INT((ROW()-14)/2),0)),"",OFFSET('9. METAS'!$O$20,INT((ROW()-14)/2),0)))</f>
        <v/>
      </c>
      <c r="L431" s="243" t="str">
        <f ca="1">IF(MOD(ROW()-13,2)=0,IF(ISBLANK(OFFSET('10. SEGUIMIENTO 2025'!$P$14,INT((ROW()-13)/2),0)),"",OFFSET('10. SEGUIMIENTO 2025'!$P$14,INT((ROW()-13)/2),0)),IF(ISBLANK(OFFSET('9. METAS'!$P$20,INT((ROW()-14)/2),0)),"",OFFSET('9. METAS'!$P$20,INT((ROW()-14)/2),0)))</f>
        <v/>
      </c>
      <c r="M431" s="244" t="str">
        <f ca="1">IF(MOD(ROW()-13,2)=0,IF(ISBLANK(OFFSET('10. SEGUIMIENTO 2025'!$Q$14,INT((ROW()-13)/2),0)),"",OFFSET('10. SEGUIMIENTO 2025'!$Q$14,INT((ROW()-13)/2),0)),IF(ISBLANK(OFFSET('9. METAS'!$Q$20,INT((ROW()-14)/2),0)),"",OFFSET('9. METAS'!$Q$20,INT((ROW()-14)/2),0)))</f>
        <v/>
      </c>
      <c r="N431" s="810" t="str">
        <f t="shared" ref="N431" ca="1" si="413">IFERROR(J431/J432,"ND")</f>
        <v>ND</v>
      </c>
      <c r="O431" s="812" t="str">
        <f t="shared" ref="O431" ca="1" si="414">IFERROR(((J431)/H431),"ND")</f>
        <v>ND</v>
      </c>
      <c r="P431" s="816"/>
    </row>
    <row r="432" spans="3:16">
      <c r="C432" s="789"/>
      <c r="D432" s="791"/>
      <c r="E432" s="791"/>
      <c r="F432" s="793"/>
      <c r="G432" s="795"/>
      <c r="H432" s="801"/>
      <c r="I432" s="805"/>
      <c r="J432" s="242" t="str">
        <f ca="1">IF(MOD(ROW()-13,2)=0,IF(ISBLANK(OFFSET('10. SEGUIMIENTO 2025'!$N$14,INT((ROW()-13)/2),0)),"",OFFSET('10. SEGUIMIENTO 2025'!$N$14,INT((ROW()-13)/2),0)),IF(ISBLANK(OFFSET('9. METAS'!$N$20,INT((ROW()-14)/2),0)),"",OFFSET('9. METAS'!$N$20,INT((ROW()-14)/2),0)))</f>
        <v/>
      </c>
      <c r="K432" s="243" t="str">
        <f ca="1">IF(MOD(ROW()-13,2)=0,IF(ISBLANK(OFFSET('10. SEGUIMIENTO 2025'!$O$14,INT((ROW()-13)/2),0)),"",OFFSET('10. SEGUIMIENTO 2025'!$O$14,INT((ROW()-13)/2),0)),IF(ISBLANK(OFFSET('9. METAS'!$O$20,INT((ROW()-14)/2),0)),"",OFFSET('9. METAS'!$O$20,INT((ROW()-14)/2),0)))</f>
        <v/>
      </c>
      <c r="L432" s="243" t="str">
        <f ca="1">IF(MOD(ROW()-13,2)=0,IF(ISBLANK(OFFSET('10. SEGUIMIENTO 2025'!$P$14,INT((ROW()-13)/2),0)),"",OFFSET('10. SEGUIMIENTO 2025'!$P$14,INT((ROW()-13)/2),0)),IF(ISBLANK(OFFSET('9. METAS'!$P$20,INT((ROW()-14)/2),0)),"",OFFSET('9. METAS'!$P$20,INT((ROW()-14)/2),0)))</f>
        <v/>
      </c>
      <c r="M432" s="244" t="str">
        <f ca="1">IF(MOD(ROW()-13,2)=0,IF(ISBLANK(OFFSET('10. SEGUIMIENTO 2025'!$Q$14,INT((ROW()-13)/2),0)),"",OFFSET('10. SEGUIMIENTO 2025'!$Q$14,INT((ROW()-13)/2),0)),IF(ISBLANK(OFFSET('9. METAS'!$Q$20,INT((ROW()-14)/2),0)),"",OFFSET('9. METAS'!$Q$20,INT((ROW()-14)/2),0)))</f>
        <v/>
      </c>
      <c r="N432" s="811"/>
      <c r="O432" s="813"/>
      <c r="P432" s="817"/>
    </row>
    <row r="433" spans="3:16">
      <c r="C433" s="797" t="str">
        <f ca="1">IF(ISBLANK(OFFSET('5. Pp (3 años)'!$C$45,INT((ROW()-13)/2),0)),"",OFFSET('5. Pp (3 años)'!$C$45,INT((ROW()-13)/2),0))</f>
        <v/>
      </c>
      <c r="D433" s="791" t="str">
        <f ca="1">IF(ISBLANK(OFFSET('5. Pp (3 años)'!$D$45,INT((ROW()-13)/2),0)),"",OFFSET('5. Pp (3 años)'!$D$45,INT((ROW()-13)/2),0))</f>
        <v/>
      </c>
      <c r="E433" s="791" t="str">
        <f ca="1">IF(ISBLANK(OFFSET('5. Pp (3 años)'!$E$45,INT((ROW()-13)/2),0)),"",OFFSET('5. Pp (3 años)'!$E$45,INT((ROW()-13)/2),0))</f>
        <v/>
      </c>
      <c r="F433" s="793" t="str">
        <f ca="1">IF(ISBLANK(OFFSET('5. Pp (3 años)'!$K$45,INT((ROW()-13)/2),0)),"",OFFSET('5. Pp (3 años)'!$K$45,INT((ROW()-13)/2),0))</f>
        <v/>
      </c>
      <c r="G433" s="795" t="str">
        <f ca="1">IF(ISBLANK(OFFSET('5. Pp (3 años)'!$H$45,INT((ROW()-13)/2),0)),"",OFFSET('5. Pp (3 años)'!$H$45,INT((ROW()-13)/2),0))</f>
        <v/>
      </c>
      <c r="H433" s="801" t="str">
        <f ca="1">IF(ISBLANK(OFFSET('9. METAS'!$K$20,INT((ROW()-13)/2),0)),"",OFFSET('9. METAS'!$K$20,INT((ROW()-13)/2),0))</f>
        <v/>
      </c>
      <c r="I433" s="804"/>
      <c r="J433" s="242">
        <f ca="1">IF(MOD(ROW()-13,2)=0,IF(ISBLANK(OFFSET('10. SEGUIMIENTO 2025'!$N$14,INT((ROW()-13)/2),0)),"",OFFSET('10. SEGUIMIENTO 2025'!$N$14,INT((ROW()-13)/2),0)),IF(ISBLANK(OFFSET('9. METAS'!$N$20,INT((ROW()-14)/2),0)),"",OFFSET('9. METAS'!$N$20,INT((ROW()-14)/2),0)))</f>
        <v>41</v>
      </c>
      <c r="K433" s="243" t="str">
        <f ca="1">IF(MOD(ROW()-13,2)=0,IF(ISBLANK(OFFSET('10. SEGUIMIENTO 2025'!$O$14,INT((ROW()-13)/2),0)),"",OFFSET('10. SEGUIMIENTO 2025'!$O$14,INT((ROW()-13)/2),0)),IF(ISBLANK(OFFSET('9. METAS'!$O$20,INT((ROW()-14)/2),0)),"",OFFSET('9. METAS'!$O$20,INT((ROW()-14)/2),0)))</f>
        <v/>
      </c>
      <c r="L433" s="243" t="str">
        <f ca="1">IF(MOD(ROW()-13,2)=0,IF(ISBLANK(OFFSET('10. SEGUIMIENTO 2025'!$P$14,INT((ROW()-13)/2),0)),"",OFFSET('10. SEGUIMIENTO 2025'!$P$14,INT((ROW()-13)/2),0)),IF(ISBLANK(OFFSET('9. METAS'!$P$20,INT((ROW()-14)/2),0)),"",OFFSET('9. METAS'!$P$20,INT((ROW()-14)/2),0)))</f>
        <v/>
      </c>
      <c r="M433" s="244" t="str">
        <f ca="1">IF(MOD(ROW()-13,2)=0,IF(ISBLANK(OFFSET('10. SEGUIMIENTO 2025'!$Q$14,INT((ROW()-13)/2),0)),"",OFFSET('10. SEGUIMIENTO 2025'!$Q$14,INT((ROW()-13)/2),0)),IF(ISBLANK(OFFSET('9. METAS'!$Q$20,INT((ROW()-14)/2),0)),"",OFFSET('9. METAS'!$Q$20,INT((ROW()-14)/2),0)))</f>
        <v/>
      </c>
      <c r="N433" s="810" t="str">
        <f t="shared" ref="N433" ca="1" si="415">IFERROR(J433/J434,"ND")</f>
        <v>ND</v>
      </c>
      <c r="O433" s="812" t="str">
        <f t="shared" ref="O433" ca="1" si="416">IFERROR(((J433)/H433),"ND")</f>
        <v>ND</v>
      </c>
      <c r="P433" s="816"/>
    </row>
    <row r="434" spans="3:16">
      <c r="C434" s="789"/>
      <c r="D434" s="791"/>
      <c r="E434" s="791"/>
      <c r="F434" s="793"/>
      <c r="G434" s="795"/>
      <c r="H434" s="801"/>
      <c r="I434" s="805"/>
      <c r="J434" s="242" t="str">
        <f ca="1">IF(MOD(ROW()-13,2)=0,IF(ISBLANK(OFFSET('10. SEGUIMIENTO 2025'!$N$14,INT((ROW()-13)/2),0)),"",OFFSET('10. SEGUIMIENTO 2025'!$N$14,INT((ROW()-13)/2),0)),IF(ISBLANK(OFFSET('9. METAS'!$N$20,INT((ROW()-14)/2),0)),"",OFFSET('9. METAS'!$N$20,INT((ROW()-14)/2),0)))</f>
        <v/>
      </c>
      <c r="K434" s="243" t="str">
        <f ca="1">IF(MOD(ROW()-13,2)=0,IF(ISBLANK(OFFSET('10. SEGUIMIENTO 2025'!$O$14,INT((ROW()-13)/2),0)),"",OFFSET('10. SEGUIMIENTO 2025'!$O$14,INT((ROW()-13)/2),0)),IF(ISBLANK(OFFSET('9. METAS'!$O$20,INT((ROW()-14)/2),0)),"",OFFSET('9. METAS'!$O$20,INT((ROW()-14)/2),0)))</f>
        <v/>
      </c>
      <c r="L434" s="243" t="str">
        <f ca="1">IF(MOD(ROW()-13,2)=0,IF(ISBLANK(OFFSET('10. SEGUIMIENTO 2025'!$P$14,INT((ROW()-13)/2),0)),"",OFFSET('10. SEGUIMIENTO 2025'!$P$14,INT((ROW()-13)/2),0)),IF(ISBLANK(OFFSET('9. METAS'!$P$20,INT((ROW()-14)/2),0)),"",OFFSET('9. METAS'!$P$20,INT((ROW()-14)/2),0)))</f>
        <v/>
      </c>
      <c r="M434" s="244" t="str">
        <f ca="1">IF(MOD(ROW()-13,2)=0,IF(ISBLANK(OFFSET('10. SEGUIMIENTO 2025'!$Q$14,INT((ROW()-13)/2),0)),"",OFFSET('10. SEGUIMIENTO 2025'!$Q$14,INT((ROW()-13)/2),0)),IF(ISBLANK(OFFSET('9. METAS'!$Q$20,INT((ROW()-14)/2),0)),"",OFFSET('9. METAS'!$Q$20,INT((ROW()-14)/2),0)))</f>
        <v/>
      </c>
      <c r="N434" s="811"/>
      <c r="O434" s="813"/>
      <c r="P434" s="817"/>
    </row>
    <row r="435" spans="3:16">
      <c r="C435" s="797" t="str">
        <f ca="1">IF(ISBLANK(OFFSET('5. Pp (3 años)'!$C$45,INT((ROW()-13)/2),0)),"",OFFSET('5. Pp (3 años)'!$C$45,INT((ROW()-13)/2),0))</f>
        <v/>
      </c>
      <c r="D435" s="791" t="str">
        <f ca="1">IF(ISBLANK(OFFSET('5. Pp (3 años)'!$D$45,INT((ROW()-13)/2),0)),"",OFFSET('5. Pp (3 años)'!$D$45,INT((ROW()-13)/2),0))</f>
        <v/>
      </c>
      <c r="E435" s="791" t="str">
        <f ca="1">IF(ISBLANK(OFFSET('5. Pp (3 años)'!$E$45,INT((ROW()-13)/2),0)),"",OFFSET('5. Pp (3 años)'!$E$45,INT((ROW()-13)/2),0))</f>
        <v/>
      </c>
      <c r="F435" s="793" t="str">
        <f ca="1">IF(ISBLANK(OFFSET('5. Pp (3 años)'!$K$45,INT((ROW()-13)/2),0)),"",OFFSET('5. Pp (3 años)'!$K$45,INT((ROW()-13)/2),0))</f>
        <v/>
      </c>
      <c r="G435" s="795" t="str">
        <f ca="1">IF(ISBLANK(OFFSET('5. Pp (3 años)'!$H$45,INT((ROW()-13)/2),0)),"",OFFSET('5. Pp (3 años)'!$H$45,INT((ROW()-13)/2),0))</f>
        <v/>
      </c>
      <c r="H435" s="801" t="str">
        <f ca="1">IF(ISBLANK(OFFSET('9. METAS'!$K$20,INT((ROW()-13)/2),0)),"",OFFSET('9. METAS'!$K$20,INT((ROW()-13)/2),0))</f>
        <v/>
      </c>
      <c r="I435" s="804"/>
      <c r="J435" s="242">
        <f ca="1">IF(MOD(ROW()-13,2)=0,IF(ISBLANK(OFFSET('10. SEGUIMIENTO 2025'!$N$14,INT((ROW()-13)/2),0)),"",OFFSET('10. SEGUIMIENTO 2025'!$N$14,INT((ROW()-13)/2),0)),IF(ISBLANK(OFFSET('9. METAS'!$N$20,INT((ROW()-14)/2),0)),"",OFFSET('9. METAS'!$N$20,INT((ROW()-14)/2),0)))</f>
        <v>41</v>
      </c>
      <c r="K435" s="243" t="str">
        <f ca="1">IF(MOD(ROW()-13,2)=0,IF(ISBLANK(OFFSET('10. SEGUIMIENTO 2025'!$O$14,INT((ROW()-13)/2),0)),"",OFFSET('10. SEGUIMIENTO 2025'!$O$14,INT((ROW()-13)/2),0)),IF(ISBLANK(OFFSET('9. METAS'!$O$20,INT((ROW()-14)/2),0)),"",OFFSET('9. METAS'!$O$20,INT((ROW()-14)/2),0)))</f>
        <v/>
      </c>
      <c r="L435" s="243" t="str">
        <f ca="1">IF(MOD(ROW()-13,2)=0,IF(ISBLANK(OFFSET('10. SEGUIMIENTO 2025'!$P$14,INT((ROW()-13)/2),0)),"",OFFSET('10. SEGUIMIENTO 2025'!$P$14,INT((ROW()-13)/2),0)),IF(ISBLANK(OFFSET('9. METAS'!$P$20,INT((ROW()-14)/2),0)),"",OFFSET('9. METAS'!$P$20,INT((ROW()-14)/2),0)))</f>
        <v/>
      </c>
      <c r="M435" s="244" t="str">
        <f ca="1">IF(MOD(ROW()-13,2)=0,IF(ISBLANK(OFFSET('10. SEGUIMIENTO 2025'!$Q$14,INT((ROW()-13)/2),0)),"",OFFSET('10. SEGUIMIENTO 2025'!$Q$14,INT((ROW()-13)/2),0)),IF(ISBLANK(OFFSET('9. METAS'!$Q$20,INT((ROW()-14)/2),0)),"",OFFSET('9. METAS'!$Q$20,INT((ROW()-14)/2),0)))</f>
        <v/>
      </c>
      <c r="N435" s="810" t="str">
        <f t="shared" ref="N435" ca="1" si="417">IFERROR(J435/J436,"ND")</f>
        <v>ND</v>
      </c>
      <c r="O435" s="812" t="str">
        <f t="shared" ref="O435" ca="1" si="418">IFERROR(((J435)/H435),"ND")</f>
        <v>ND</v>
      </c>
      <c r="P435" s="816"/>
    </row>
    <row r="436" spans="3:16">
      <c r="C436" s="789"/>
      <c r="D436" s="791"/>
      <c r="E436" s="791"/>
      <c r="F436" s="793"/>
      <c r="G436" s="795"/>
      <c r="H436" s="801"/>
      <c r="I436" s="805"/>
      <c r="J436" s="242" t="str">
        <f ca="1">IF(MOD(ROW()-13,2)=0,IF(ISBLANK(OFFSET('10. SEGUIMIENTO 2025'!$N$14,INT((ROW()-13)/2),0)),"",OFFSET('10. SEGUIMIENTO 2025'!$N$14,INT((ROW()-13)/2),0)),IF(ISBLANK(OFFSET('9. METAS'!$N$20,INT((ROW()-14)/2),0)),"",OFFSET('9. METAS'!$N$20,INT((ROW()-14)/2),0)))</f>
        <v/>
      </c>
      <c r="K436" s="243" t="str">
        <f ca="1">IF(MOD(ROW()-13,2)=0,IF(ISBLANK(OFFSET('10. SEGUIMIENTO 2025'!$O$14,INT((ROW()-13)/2),0)),"",OFFSET('10. SEGUIMIENTO 2025'!$O$14,INT((ROW()-13)/2),0)),IF(ISBLANK(OFFSET('9. METAS'!$O$20,INT((ROW()-14)/2),0)),"",OFFSET('9. METAS'!$O$20,INT((ROW()-14)/2),0)))</f>
        <v/>
      </c>
      <c r="L436" s="243" t="str">
        <f ca="1">IF(MOD(ROW()-13,2)=0,IF(ISBLANK(OFFSET('10. SEGUIMIENTO 2025'!$P$14,INT((ROW()-13)/2),0)),"",OFFSET('10. SEGUIMIENTO 2025'!$P$14,INT((ROW()-13)/2),0)),IF(ISBLANK(OFFSET('9. METAS'!$P$20,INT((ROW()-14)/2),0)),"",OFFSET('9. METAS'!$P$20,INT((ROW()-14)/2),0)))</f>
        <v/>
      </c>
      <c r="M436" s="244" t="str">
        <f ca="1">IF(MOD(ROW()-13,2)=0,IF(ISBLANK(OFFSET('10. SEGUIMIENTO 2025'!$Q$14,INT((ROW()-13)/2),0)),"",OFFSET('10. SEGUIMIENTO 2025'!$Q$14,INT((ROW()-13)/2),0)),IF(ISBLANK(OFFSET('9. METAS'!$Q$20,INT((ROW()-14)/2),0)),"",OFFSET('9. METAS'!$Q$20,INT((ROW()-14)/2),0)))</f>
        <v/>
      </c>
      <c r="N436" s="811"/>
      <c r="O436" s="813"/>
      <c r="P436" s="817"/>
    </row>
    <row r="437" spans="3:16">
      <c r="C437" s="797" t="str">
        <f ca="1">IF(ISBLANK(OFFSET('5. Pp (3 años)'!$C$45,INT((ROW()-13)/2),0)),"",OFFSET('5. Pp (3 años)'!$C$45,INT((ROW()-13)/2),0))</f>
        <v/>
      </c>
      <c r="D437" s="791" t="str">
        <f ca="1">IF(ISBLANK(OFFSET('5. Pp (3 años)'!$D$45,INT((ROW()-13)/2),0)),"",OFFSET('5. Pp (3 años)'!$D$45,INT((ROW()-13)/2),0))</f>
        <v/>
      </c>
      <c r="E437" s="791" t="str">
        <f ca="1">IF(ISBLANK(OFFSET('5. Pp (3 años)'!$E$45,INT((ROW()-13)/2),0)),"",OFFSET('5. Pp (3 años)'!$E$45,INT((ROW()-13)/2),0))</f>
        <v/>
      </c>
      <c r="F437" s="793" t="str">
        <f ca="1">IF(ISBLANK(OFFSET('5. Pp (3 años)'!$K$45,INT((ROW()-13)/2),0)),"",OFFSET('5. Pp (3 años)'!$K$45,INT((ROW()-13)/2),0))</f>
        <v/>
      </c>
      <c r="G437" s="795" t="str">
        <f ca="1">IF(ISBLANK(OFFSET('5. Pp (3 años)'!$H$45,INT((ROW()-13)/2),0)),"",OFFSET('5. Pp (3 años)'!$H$45,INT((ROW()-13)/2),0))</f>
        <v/>
      </c>
      <c r="H437" s="801" t="str">
        <f ca="1">IF(ISBLANK(OFFSET('9. METAS'!$K$20,INT((ROW()-13)/2),0)),"",OFFSET('9. METAS'!$K$20,INT((ROW()-13)/2),0))</f>
        <v/>
      </c>
      <c r="I437" s="804"/>
      <c r="J437" s="242">
        <f ca="1">IF(MOD(ROW()-13,2)=0,IF(ISBLANK(OFFSET('10. SEGUIMIENTO 2025'!$N$14,INT((ROW()-13)/2),0)),"",OFFSET('10. SEGUIMIENTO 2025'!$N$14,INT((ROW()-13)/2),0)),IF(ISBLANK(OFFSET('9. METAS'!$N$20,INT((ROW()-14)/2),0)),"",OFFSET('9. METAS'!$N$20,INT((ROW()-14)/2),0)))</f>
        <v>41</v>
      </c>
      <c r="K437" s="243" t="str">
        <f ca="1">IF(MOD(ROW()-13,2)=0,IF(ISBLANK(OFFSET('10. SEGUIMIENTO 2025'!$O$14,INT((ROW()-13)/2),0)),"",OFFSET('10. SEGUIMIENTO 2025'!$O$14,INT((ROW()-13)/2),0)),IF(ISBLANK(OFFSET('9. METAS'!$O$20,INT((ROW()-14)/2),0)),"",OFFSET('9. METAS'!$O$20,INT((ROW()-14)/2),0)))</f>
        <v/>
      </c>
      <c r="L437" s="243" t="str">
        <f ca="1">IF(MOD(ROW()-13,2)=0,IF(ISBLANK(OFFSET('10. SEGUIMIENTO 2025'!$P$14,INT((ROW()-13)/2),0)),"",OFFSET('10. SEGUIMIENTO 2025'!$P$14,INT((ROW()-13)/2),0)),IF(ISBLANK(OFFSET('9. METAS'!$P$20,INT((ROW()-14)/2),0)),"",OFFSET('9. METAS'!$P$20,INT((ROW()-14)/2),0)))</f>
        <v/>
      </c>
      <c r="M437" s="244" t="str">
        <f ca="1">IF(MOD(ROW()-13,2)=0,IF(ISBLANK(OFFSET('10. SEGUIMIENTO 2025'!$Q$14,INT((ROW()-13)/2),0)),"",OFFSET('10. SEGUIMIENTO 2025'!$Q$14,INT((ROW()-13)/2),0)),IF(ISBLANK(OFFSET('9. METAS'!$Q$20,INT((ROW()-14)/2),0)),"",OFFSET('9. METAS'!$Q$20,INT((ROW()-14)/2),0)))</f>
        <v/>
      </c>
      <c r="N437" s="810" t="str">
        <f t="shared" ref="N437" ca="1" si="419">IFERROR(J437/J438,"ND")</f>
        <v>ND</v>
      </c>
      <c r="O437" s="812" t="str">
        <f t="shared" ref="O437" ca="1" si="420">IFERROR(((J437)/H437),"ND")</f>
        <v>ND</v>
      </c>
      <c r="P437" s="816"/>
    </row>
    <row r="438" spans="3:16">
      <c r="C438" s="789"/>
      <c r="D438" s="791"/>
      <c r="E438" s="791"/>
      <c r="F438" s="793"/>
      <c r="G438" s="795"/>
      <c r="H438" s="801"/>
      <c r="I438" s="805"/>
      <c r="J438" s="242" t="str">
        <f ca="1">IF(MOD(ROW()-13,2)=0,IF(ISBLANK(OFFSET('10. SEGUIMIENTO 2025'!$N$14,INT((ROW()-13)/2),0)),"",OFFSET('10. SEGUIMIENTO 2025'!$N$14,INT((ROW()-13)/2),0)),IF(ISBLANK(OFFSET('9. METAS'!$N$20,INT((ROW()-14)/2),0)),"",OFFSET('9. METAS'!$N$20,INT((ROW()-14)/2),0)))</f>
        <v/>
      </c>
      <c r="K438" s="243" t="str">
        <f ca="1">IF(MOD(ROW()-13,2)=0,IF(ISBLANK(OFFSET('10. SEGUIMIENTO 2025'!$O$14,INT((ROW()-13)/2),0)),"",OFFSET('10. SEGUIMIENTO 2025'!$O$14,INT((ROW()-13)/2),0)),IF(ISBLANK(OFFSET('9. METAS'!$O$20,INT((ROW()-14)/2),0)),"",OFFSET('9. METAS'!$O$20,INT((ROW()-14)/2),0)))</f>
        <v/>
      </c>
      <c r="L438" s="243" t="str">
        <f ca="1">IF(MOD(ROW()-13,2)=0,IF(ISBLANK(OFFSET('10. SEGUIMIENTO 2025'!$P$14,INT((ROW()-13)/2),0)),"",OFFSET('10. SEGUIMIENTO 2025'!$P$14,INT((ROW()-13)/2),0)),IF(ISBLANK(OFFSET('9. METAS'!$P$20,INT((ROW()-14)/2),0)),"",OFFSET('9. METAS'!$P$20,INT((ROW()-14)/2),0)))</f>
        <v/>
      </c>
      <c r="M438" s="244" t="str">
        <f ca="1">IF(MOD(ROW()-13,2)=0,IF(ISBLANK(OFFSET('10. SEGUIMIENTO 2025'!$Q$14,INT((ROW()-13)/2),0)),"",OFFSET('10. SEGUIMIENTO 2025'!$Q$14,INT((ROW()-13)/2),0)),IF(ISBLANK(OFFSET('9. METAS'!$Q$20,INT((ROW()-14)/2),0)),"",OFFSET('9. METAS'!$Q$20,INT((ROW()-14)/2),0)))</f>
        <v/>
      </c>
      <c r="N438" s="811"/>
      <c r="O438" s="813"/>
      <c r="P438" s="817"/>
    </row>
    <row r="439" spans="3:16">
      <c r="C439" s="797" t="str">
        <f ca="1">IF(ISBLANK(OFFSET('5. Pp (3 años)'!$C$45,INT((ROW()-13)/2),0)),"",OFFSET('5. Pp (3 años)'!$C$45,INT((ROW()-13)/2),0))</f>
        <v/>
      </c>
      <c r="D439" s="791" t="str">
        <f ca="1">IF(ISBLANK(OFFSET('5. Pp (3 años)'!$D$45,INT((ROW()-13)/2),0)),"",OFFSET('5. Pp (3 años)'!$D$45,INT((ROW()-13)/2),0))</f>
        <v/>
      </c>
      <c r="E439" s="791" t="str">
        <f ca="1">IF(ISBLANK(OFFSET('5. Pp (3 años)'!$E$45,INT((ROW()-13)/2),0)),"",OFFSET('5. Pp (3 años)'!$E$45,INT((ROW()-13)/2),0))</f>
        <v/>
      </c>
      <c r="F439" s="793" t="str">
        <f ca="1">IF(ISBLANK(OFFSET('5. Pp (3 años)'!$K$45,INT((ROW()-13)/2),0)),"",OFFSET('5. Pp (3 años)'!$K$45,INT((ROW()-13)/2),0))</f>
        <v/>
      </c>
      <c r="G439" s="795" t="str">
        <f ca="1">IF(ISBLANK(OFFSET('5. Pp (3 años)'!$H$45,INT((ROW()-13)/2),0)),"",OFFSET('5. Pp (3 años)'!$H$45,INT((ROW()-13)/2),0))</f>
        <v/>
      </c>
      <c r="H439" s="801" t="str">
        <f ca="1">IF(ISBLANK(OFFSET('9. METAS'!$K$20,INT((ROW()-13)/2),0)),"",OFFSET('9. METAS'!$K$20,INT((ROW()-13)/2),0))</f>
        <v/>
      </c>
      <c r="I439" s="804"/>
      <c r="J439" s="242">
        <f ca="1">IF(MOD(ROW()-13,2)=0,IF(ISBLANK(OFFSET('10. SEGUIMIENTO 2025'!$N$14,INT((ROW()-13)/2),0)),"",OFFSET('10. SEGUIMIENTO 2025'!$N$14,INT((ROW()-13)/2),0)),IF(ISBLANK(OFFSET('9. METAS'!$N$20,INT((ROW()-14)/2),0)),"",OFFSET('9. METAS'!$N$20,INT((ROW()-14)/2),0)))</f>
        <v>41</v>
      </c>
      <c r="K439" s="243" t="str">
        <f ca="1">IF(MOD(ROW()-13,2)=0,IF(ISBLANK(OFFSET('10. SEGUIMIENTO 2025'!$O$14,INT((ROW()-13)/2),0)),"",OFFSET('10. SEGUIMIENTO 2025'!$O$14,INT((ROW()-13)/2),0)),IF(ISBLANK(OFFSET('9. METAS'!$O$20,INT((ROW()-14)/2),0)),"",OFFSET('9. METAS'!$O$20,INT((ROW()-14)/2),0)))</f>
        <v/>
      </c>
      <c r="L439" s="243" t="str">
        <f ca="1">IF(MOD(ROW()-13,2)=0,IF(ISBLANK(OFFSET('10. SEGUIMIENTO 2025'!$P$14,INT((ROW()-13)/2),0)),"",OFFSET('10. SEGUIMIENTO 2025'!$P$14,INT((ROW()-13)/2),0)),IF(ISBLANK(OFFSET('9. METAS'!$P$20,INT((ROW()-14)/2),0)),"",OFFSET('9. METAS'!$P$20,INT((ROW()-14)/2),0)))</f>
        <v/>
      </c>
      <c r="M439" s="244" t="str">
        <f ca="1">IF(MOD(ROW()-13,2)=0,IF(ISBLANK(OFFSET('10. SEGUIMIENTO 2025'!$Q$14,INT((ROW()-13)/2),0)),"",OFFSET('10. SEGUIMIENTO 2025'!$Q$14,INT((ROW()-13)/2),0)),IF(ISBLANK(OFFSET('9. METAS'!$Q$20,INT((ROW()-14)/2),0)),"",OFFSET('9. METAS'!$Q$20,INT((ROW()-14)/2),0)))</f>
        <v/>
      </c>
      <c r="N439" s="810" t="str">
        <f t="shared" ref="N439" ca="1" si="421">IFERROR(J439/J440,"ND")</f>
        <v>ND</v>
      </c>
      <c r="O439" s="812" t="str">
        <f t="shared" ref="O439" ca="1" si="422">IFERROR(((J439)/H439),"ND")</f>
        <v>ND</v>
      </c>
      <c r="P439" s="816"/>
    </row>
    <row r="440" spans="3:16">
      <c r="C440" s="789"/>
      <c r="D440" s="791"/>
      <c r="E440" s="791"/>
      <c r="F440" s="793"/>
      <c r="G440" s="795"/>
      <c r="H440" s="801"/>
      <c r="I440" s="805"/>
      <c r="J440" s="242" t="str">
        <f ca="1">IF(MOD(ROW()-13,2)=0,IF(ISBLANK(OFFSET('10. SEGUIMIENTO 2025'!$N$14,INT((ROW()-13)/2),0)),"",OFFSET('10. SEGUIMIENTO 2025'!$N$14,INT((ROW()-13)/2),0)),IF(ISBLANK(OFFSET('9. METAS'!$N$20,INT((ROW()-14)/2),0)),"",OFFSET('9. METAS'!$N$20,INT((ROW()-14)/2),0)))</f>
        <v/>
      </c>
      <c r="K440" s="243" t="str">
        <f ca="1">IF(MOD(ROW()-13,2)=0,IF(ISBLANK(OFFSET('10. SEGUIMIENTO 2025'!$O$14,INT((ROW()-13)/2),0)),"",OFFSET('10. SEGUIMIENTO 2025'!$O$14,INT((ROW()-13)/2),0)),IF(ISBLANK(OFFSET('9. METAS'!$O$20,INT((ROW()-14)/2),0)),"",OFFSET('9. METAS'!$O$20,INT((ROW()-14)/2),0)))</f>
        <v/>
      </c>
      <c r="L440" s="243" t="str">
        <f ca="1">IF(MOD(ROW()-13,2)=0,IF(ISBLANK(OFFSET('10. SEGUIMIENTO 2025'!$P$14,INT((ROW()-13)/2),0)),"",OFFSET('10. SEGUIMIENTO 2025'!$P$14,INT((ROW()-13)/2),0)),IF(ISBLANK(OFFSET('9. METAS'!$P$20,INT((ROW()-14)/2),0)),"",OFFSET('9. METAS'!$P$20,INT((ROW()-14)/2),0)))</f>
        <v/>
      </c>
      <c r="M440" s="244" t="str">
        <f ca="1">IF(MOD(ROW()-13,2)=0,IF(ISBLANK(OFFSET('10. SEGUIMIENTO 2025'!$Q$14,INT((ROW()-13)/2),0)),"",OFFSET('10. SEGUIMIENTO 2025'!$Q$14,INT((ROW()-13)/2),0)),IF(ISBLANK(OFFSET('9. METAS'!$Q$20,INT((ROW()-14)/2),0)),"",OFFSET('9. METAS'!$Q$20,INT((ROW()-14)/2),0)))</f>
        <v/>
      </c>
      <c r="N440" s="811"/>
      <c r="O440" s="813"/>
      <c r="P440" s="817"/>
    </row>
    <row r="441" spans="3:16">
      <c r="C441" s="797" t="str">
        <f ca="1">IF(ISBLANK(OFFSET('5. Pp (3 años)'!$C$45,INT((ROW()-13)/2),0)),"",OFFSET('5. Pp (3 años)'!$C$45,INT((ROW()-13)/2),0))</f>
        <v/>
      </c>
      <c r="D441" s="791" t="str">
        <f ca="1">IF(ISBLANK(OFFSET('5. Pp (3 años)'!$D$45,INT((ROW()-13)/2),0)),"",OFFSET('5. Pp (3 años)'!$D$45,INT((ROW()-13)/2),0))</f>
        <v/>
      </c>
      <c r="E441" s="791" t="str">
        <f ca="1">IF(ISBLANK(OFFSET('5. Pp (3 años)'!$E$45,INT((ROW()-13)/2),0)),"",OFFSET('5. Pp (3 años)'!$E$45,INT((ROW()-13)/2),0))</f>
        <v/>
      </c>
      <c r="F441" s="793" t="str">
        <f ca="1">IF(ISBLANK(OFFSET('5. Pp (3 años)'!$K$45,INT((ROW()-13)/2),0)),"",OFFSET('5. Pp (3 años)'!$K$45,INT((ROW()-13)/2),0))</f>
        <v/>
      </c>
      <c r="G441" s="795" t="str">
        <f ca="1">IF(ISBLANK(OFFSET('5. Pp (3 años)'!$H$45,INT((ROW()-13)/2),0)),"",OFFSET('5. Pp (3 años)'!$H$45,INT((ROW()-13)/2),0))</f>
        <v/>
      </c>
      <c r="H441" s="801" t="str">
        <f ca="1">IF(ISBLANK(OFFSET('9. METAS'!$K$20,INT((ROW()-13)/2),0)),"",OFFSET('9. METAS'!$K$20,INT((ROW()-13)/2),0))</f>
        <v/>
      </c>
      <c r="I441" s="804"/>
      <c r="J441" s="242">
        <f ca="1">IF(MOD(ROW()-13,2)=0,IF(ISBLANK(OFFSET('10. SEGUIMIENTO 2025'!$N$14,INT((ROW()-13)/2),0)),"",OFFSET('10. SEGUIMIENTO 2025'!$N$14,INT((ROW()-13)/2),0)),IF(ISBLANK(OFFSET('9. METAS'!$N$20,INT((ROW()-14)/2),0)),"",OFFSET('9. METAS'!$N$20,INT((ROW()-14)/2),0)))</f>
        <v>41</v>
      </c>
      <c r="K441" s="243" t="str">
        <f ca="1">IF(MOD(ROW()-13,2)=0,IF(ISBLANK(OFFSET('10. SEGUIMIENTO 2025'!$O$14,INT((ROW()-13)/2),0)),"",OFFSET('10. SEGUIMIENTO 2025'!$O$14,INT((ROW()-13)/2),0)),IF(ISBLANK(OFFSET('9. METAS'!$O$20,INT((ROW()-14)/2),0)),"",OFFSET('9. METAS'!$O$20,INT((ROW()-14)/2),0)))</f>
        <v/>
      </c>
      <c r="L441" s="243" t="str">
        <f ca="1">IF(MOD(ROW()-13,2)=0,IF(ISBLANK(OFFSET('10. SEGUIMIENTO 2025'!$P$14,INT((ROW()-13)/2),0)),"",OFFSET('10. SEGUIMIENTO 2025'!$P$14,INT((ROW()-13)/2),0)),IF(ISBLANK(OFFSET('9. METAS'!$P$20,INT((ROW()-14)/2),0)),"",OFFSET('9. METAS'!$P$20,INT((ROW()-14)/2),0)))</f>
        <v/>
      </c>
      <c r="M441" s="244" t="str">
        <f ca="1">IF(MOD(ROW()-13,2)=0,IF(ISBLANK(OFFSET('10. SEGUIMIENTO 2025'!$Q$14,INT((ROW()-13)/2),0)),"",OFFSET('10. SEGUIMIENTO 2025'!$Q$14,INT((ROW()-13)/2),0)),IF(ISBLANK(OFFSET('9. METAS'!$Q$20,INT((ROW()-14)/2),0)),"",OFFSET('9. METAS'!$Q$20,INT((ROW()-14)/2),0)))</f>
        <v/>
      </c>
      <c r="N441" s="810" t="str">
        <f t="shared" ref="N441" ca="1" si="423">IFERROR(J441/J442,"ND")</f>
        <v>ND</v>
      </c>
      <c r="O441" s="812" t="str">
        <f t="shared" ref="O441" ca="1" si="424">IFERROR(((J441)/H441),"ND")</f>
        <v>ND</v>
      </c>
      <c r="P441" s="816"/>
    </row>
    <row r="442" spans="3:16">
      <c r="C442" s="789"/>
      <c r="D442" s="791"/>
      <c r="E442" s="791"/>
      <c r="F442" s="793"/>
      <c r="G442" s="795"/>
      <c r="H442" s="801"/>
      <c r="I442" s="805"/>
      <c r="J442" s="242" t="str">
        <f ca="1">IF(MOD(ROW()-13,2)=0,IF(ISBLANK(OFFSET('10. SEGUIMIENTO 2025'!$N$14,INT((ROW()-13)/2),0)),"",OFFSET('10. SEGUIMIENTO 2025'!$N$14,INT((ROW()-13)/2),0)),IF(ISBLANK(OFFSET('9. METAS'!$N$20,INT((ROW()-14)/2),0)),"",OFFSET('9. METAS'!$N$20,INT((ROW()-14)/2),0)))</f>
        <v/>
      </c>
      <c r="K442" s="243" t="str">
        <f ca="1">IF(MOD(ROW()-13,2)=0,IF(ISBLANK(OFFSET('10. SEGUIMIENTO 2025'!$O$14,INT((ROW()-13)/2),0)),"",OFFSET('10. SEGUIMIENTO 2025'!$O$14,INT((ROW()-13)/2),0)),IF(ISBLANK(OFFSET('9. METAS'!$O$20,INT((ROW()-14)/2),0)),"",OFFSET('9. METAS'!$O$20,INT((ROW()-14)/2),0)))</f>
        <v/>
      </c>
      <c r="L442" s="243" t="str">
        <f ca="1">IF(MOD(ROW()-13,2)=0,IF(ISBLANK(OFFSET('10. SEGUIMIENTO 2025'!$P$14,INT((ROW()-13)/2),0)),"",OFFSET('10. SEGUIMIENTO 2025'!$P$14,INT((ROW()-13)/2),0)),IF(ISBLANK(OFFSET('9. METAS'!$P$20,INT((ROW()-14)/2),0)),"",OFFSET('9. METAS'!$P$20,INT((ROW()-14)/2),0)))</f>
        <v/>
      </c>
      <c r="M442" s="244" t="str">
        <f ca="1">IF(MOD(ROW()-13,2)=0,IF(ISBLANK(OFFSET('10. SEGUIMIENTO 2025'!$Q$14,INT((ROW()-13)/2),0)),"",OFFSET('10. SEGUIMIENTO 2025'!$Q$14,INT((ROW()-13)/2),0)),IF(ISBLANK(OFFSET('9. METAS'!$Q$20,INT((ROW()-14)/2),0)),"",OFFSET('9. METAS'!$Q$20,INT((ROW()-14)/2),0)))</f>
        <v/>
      </c>
      <c r="N442" s="811"/>
      <c r="O442" s="813"/>
      <c r="P442" s="817"/>
    </row>
    <row r="443" spans="3:16">
      <c r="C443" s="797" t="str">
        <f ca="1">IF(ISBLANK(OFFSET('5. Pp (3 años)'!$C$45,INT((ROW()-13)/2),0)),"",OFFSET('5. Pp (3 años)'!$C$45,INT((ROW()-13)/2),0))</f>
        <v/>
      </c>
      <c r="D443" s="791" t="str">
        <f ca="1">IF(ISBLANK(OFFSET('5. Pp (3 años)'!$D$45,INT((ROW()-13)/2),0)),"",OFFSET('5. Pp (3 años)'!$D$45,INT((ROW()-13)/2),0))</f>
        <v/>
      </c>
      <c r="E443" s="791" t="str">
        <f ca="1">IF(ISBLANK(OFFSET('5. Pp (3 años)'!$E$45,INT((ROW()-13)/2),0)),"",OFFSET('5. Pp (3 años)'!$E$45,INT((ROW()-13)/2),0))</f>
        <v/>
      </c>
      <c r="F443" s="793" t="str">
        <f ca="1">IF(ISBLANK(OFFSET('5. Pp (3 años)'!$K$45,INT((ROW()-13)/2),0)),"",OFFSET('5. Pp (3 años)'!$K$45,INT((ROW()-13)/2),0))</f>
        <v/>
      </c>
      <c r="G443" s="795" t="str">
        <f ca="1">IF(ISBLANK(OFFSET('5. Pp (3 años)'!$H$45,INT((ROW()-13)/2),0)),"",OFFSET('5. Pp (3 años)'!$H$45,INT((ROW()-13)/2),0))</f>
        <v/>
      </c>
      <c r="H443" s="801" t="str">
        <f ca="1">IF(ISBLANK(OFFSET('9. METAS'!$K$20,INT((ROW()-13)/2),0)),"",OFFSET('9. METAS'!$K$20,INT((ROW()-13)/2),0))</f>
        <v/>
      </c>
      <c r="I443" s="804"/>
      <c r="J443" s="242">
        <f ca="1">IF(MOD(ROW()-13,2)=0,IF(ISBLANK(OFFSET('10. SEGUIMIENTO 2025'!$N$14,INT((ROW()-13)/2),0)),"",OFFSET('10. SEGUIMIENTO 2025'!$N$14,INT((ROW()-13)/2),0)),IF(ISBLANK(OFFSET('9. METAS'!$N$20,INT((ROW()-14)/2),0)),"",OFFSET('9. METAS'!$N$20,INT((ROW()-14)/2),0)))</f>
        <v>41</v>
      </c>
      <c r="K443" s="243" t="str">
        <f ca="1">IF(MOD(ROW()-13,2)=0,IF(ISBLANK(OFFSET('10. SEGUIMIENTO 2025'!$O$14,INT((ROW()-13)/2),0)),"",OFFSET('10. SEGUIMIENTO 2025'!$O$14,INT((ROW()-13)/2),0)),IF(ISBLANK(OFFSET('9. METAS'!$O$20,INT((ROW()-14)/2),0)),"",OFFSET('9. METAS'!$O$20,INT((ROW()-14)/2),0)))</f>
        <v/>
      </c>
      <c r="L443" s="243" t="str">
        <f ca="1">IF(MOD(ROW()-13,2)=0,IF(ISBLANK(OFFSET('10. SEGUIMIENTO 2025'!$P$14,INT((ROW()-13)/2),0)),"",OFFSET('10. SEGUIMIENTO 2025'!$P$14,INT((ROW()-13)/2),0)),IF(ISBLANK(OFFSET('9. METAS'!$P$20,INT((ROW()-14)/2),0)),"",OFFSET('9. METAS'!$P$20,INT((ROW()-14)/2),0)))</f>
        <v/>
      </c>
      <c r="M443" s="244" t="str">
        <f ca="1">IF(MOD(ROW()-13,2)=0,IF(ISBLANK(OFFSET('10. SEGUIMIENTO 2025'!$Q$14,INT((ROW()-13)/2),0)),"",OFFSET('10. SEGUIMIENTO 2025'!$Q$14,INT((ROW()-13)/2),0)),IF(ISBLANK(OFFSET('9. METAS'!$Q$20,INT((ROW()-14)/2),0)),"",OFFSET('9. METAS'!$Q$20,INT((ROW()-14)/2),0)))</f>
        <v/>
      </c>
      <c r="N443" s="810" t="str">
        <f t="shared" ref="N443" ca="1" si="425">IFERROR(J443/J444,"ND")</f>
        <v>ND</v>
      </c>
      <c r="O443" s="812" t="str">
        <f t="shared" ref="O443" ca="1" si="426">IFERROR(((J443)/H443),"ND")</f>
        <v>ND</v>
      </c>
      <c r="P443" s="816"/>
    </row>
    <row r="444" spans="3:16">
      <c r="C444" s="789"/>
      <c r="D444" s="791"/>
      <c r="E444" s="791"/>
      <c r="F444" s="793"/>
      <c r="G444" s="795"/>
      <c r="H444" s="801"/>
      <c r="I444" s="805"/>
      <c r="J444" s="242" t="str">
        <f ca="1">IF(MOD(ROW()-13,2)=0,IF(ISBLANK(OFFSET('10. SEGUIMIENTO 2025'!$N$14,INT((ROW()-13)/2),0)),"",OFFSET('10. SEGUIMIENTO 2025'!$N$14,INT((ROW()-13)/2),0)),IF(ISBLANK(OFFSET('9. METAS'!$N$20,INT((ROW()-14)/2),0)),"",OFFSET('9. METAS'!$N$20,INT((ROW()-14)/2),0)))</f>
        <v/>
      </c>
      <c r="K444" s="243" t="str">
        <f ca="1">IF(MOD(ROW()-13,2)=0,IF(ISBLANK(OFFSET('10. SEGUIMIENTO 2025'!$O$14,INT((ROW()-13)/2),0)),"",OFFSET('10. SEGUIMIENTO 2025'!$O$14,INT((ROW()-13)/2),0)),IF(ISBLANK(OFFSET('9. METAS'!$O$20,INT((ROW()-14)/2),0)),"",OFFSET('9. METAS'!$O$20,INT((ROW()-14)/2),0)))</f>
        <v/>
      </c>
      <c r="L444" s="243" t="str">
        <f ca="1">IF(MOD(ROW()-13,2)=0,IF(ISBLANK(OFFSET('10. SEGUIMIENTO 2025'!$P$14,INT((ROW()-13)/2),0)),"",OFFSET('10. SEGUIMIENTO 2025'!$P$14,INT((ROW()-13)/2),0)),IF(ISBLANK(OFFSET('9. METAS'!$P$20,INT((ROW()-14)/2),0)),"",OFFSET('9. METAS'!$P$20,INT((ROW()-14)/2),0)))</f>
        <v/>
      </c>
      <c r="M444" s="244" t="str">
        <f ca="1">IF(MOD(ROW()-13,2)=0,IF(ISBLANK(OFFSET('10. SEGUIMIENTO 2025'!$Q$14,INT((ROW()-13)/2),0)),"",OFFSET('10. SEGUIMIENTO 2025'!$Q$14,INT((ROW()-13)/2),0)),IF(ISBLANK(OFFSET('9. METAS'!$Q$20,INT((ROW()-14)/2),0)),"",OFFSET('9. METAS'!$Q$20,INT((ROW()-14)/2),0)))</f>
        <v/>
      </c>
      <c r="N444" s="811"/>
      <c r="O444" s="813"/>
      <c r="P444" s="817"/>
    </row>
    <row r="445" spans="3:16">
      <c r="C445" s="797" t="str">
        <f ca="1">IF(ISBLANK(OFFSET('5. Pp (3 años)'!$C$45,INT((ROW()-13)/2),0)),"",OFFSET('5. Pp (3 años)'!$C$45,INT((ROW()-13)/2),0))</f>
        <v/>
      </c>
      <c r="D445" s="791" t="str">
        <f ca="1">IF(ISBLANK(OFFSET('5. Pp (3 años)'!$D$45,INT((ROW()-13)/2),0)),"",OFFSET('5. Pp (3 años)'!$D$45,INT((ROW()-13)/2),0))</f>
        <v/>
      </c>
      <c r="E445" s="791" t="str">
        <f ca="1">IF(ISBLANK(OFFSET('5. Pp (3 años)'!$E$45,INT((ROW()-13)/2),0)),"",OFFSET('5. Pp (3 años)'!$E$45,INT((ROW()-13)/2),0))</f>
        <v/>
      </c>
      <c r="F445" s="793" t="str">
        <f ca="1">IF(ISBLANK(OFFSET('5. Pp (3 años)'!$K$45,INT((ROW()-13)/2),0)),"",OFFSET('5. Pp (3 años)'!$K$45,INT((ROW()-13)/2),0))</f>
        <v/>
      </c>
      <c r="G445" s="795" t="str">
        <f ca="1">IF(ISBLANK(OFFSET('5. Pp (3 años)'!$H$45,INT((ROW()-13)/2),0)),"",OFFSET('5. Pp (3 años)'!$H$45,INT((ROW()-13)/2),0))</f>
        <v/>
      </c>
      <c r="H445" s="801" t="str">
        <f ca="1">IF(ISBLANK(OFFSET('9. METAS'!$K$20,INT((ROW()-13)/2),0)),"",OFFSET('9. METAS'!$K$20,INT((ROW()-13)/2),0))</f>
        <v/>
      </c>
      <c r="I445" s="804"/>
      <c r="J445" s="242">
        <f ca="1">IF(MOD(ROW()-13,2)=0,IF(ISBLANK(OFFSET('10. SEGUIMIENTO 2025'!$N$14,INT((ROW()-13)/2),0)),"",OFFSET('10. SEGUIMIENTO 2025'!$N$14,INT((ROW()-13)/2),0)),IF(ISBLANK(OFFSET('9. METAS'!$N$20,INT((ROW()-14)/2),0)),"",OFFSET('9. METAS'!$N$20,INT((ROW()-14)/2),0)))</f>
        <v>41</v>
      </c>
      <c r="K445" s="243" t="str">
        <f ca="1">IF(MOD(ROW()-13,2)=0,IF(ISBLANK(OFFSET('10. SEGUIMIENTO 2025'!$O$14,INT((ROW()-13)/2),0)),"",OFFSET('10. SEGUIMIENTO 2025'!$O$14,INT((ROW()-13)/2),0)),IF(ISBLANK(OFFSET('9. METAS'!$O$20,INT((ROW()-14)/2),0)),"",OFFSET('9. METAS'!$O$20,INT((ROW()-14)/2),0)))</f>
        <v/>
      </c>
      <c r="L445" s="243" t="str">
        <f ca="1">IF(MOD(ROW()-13,2)=0,IF(ISBLANK(OFFSET('10. SEGUIMIENTO 2025'!$P$14,INT((ROW()-13)/2),0)),"",OFFSET('10. SEGUIMIENTO 2025'!$P$14,INT((ROW()-13)/2),0)),IF(ISBLANK(OFFSET('9. METAS'!$P$20,INT((ROW()-14)/2),0)),"",OFFSET('9. METAS'!$P$20,INT((ROW()-14)/2),0)))</f>
        <v/>
      </c>
      <c r="M445" s="244" t="str">
        <f ca="1">IF(MOD(ROW()-13,2)=0,IF(ISBLANK(OFFSET('10. SEGUIMIENTO 2025'!$Q$14,INT((ROW()-13)/2),0)),"",OFFSET('10. SEGUIMIENTO 2025'!$Q$14,INT((ROW()-13)/2),0)),IF(ISBLANK(OFFSET('9. METAS'!$Q$20,INT((ROW()-14)/2),0)),"",OFFSET('9. METAS'!$Q$20,INT((ROW()-14)/2),0)))</f>
        <v/>
      </c>
      <c r="N445" s="810" t="str">
        <f t="shared" ref="N445" ca="1" si="427">IFERROR(J445/J446,"ND")</f>
        <v>ND</v>
      </c>
      <c r="O445" s="812" t="str">
        <f t="shared" ref="O445" ca="1" si="428">IFERROR(((J445)/H445),"ND")</f>
        <v>ND</v>
      </c>
      <c r="P445" s="816"/>
    </row>
    <row r="446" spans="3:16">
      <c r="C446" s="789"/>
      <c r="D446" s="791"/>
      <c r="E446" s="791"/>
      <c r="F446" s="793"/>
      <c r="G446" s="795"/>
      <c r="H446" s="801"/>
      <c r="I446" s="805"/>
      <c r="J446" s="242" t="str">
        <f ca="1">IF(MOD(ROW()-13,2)=0,IF(ISBLANK(OFFSET('10. SEGUIMIENTO 2025'!$N$14,INT((ROW()-13)/2),0)),"",OFFSET('10. SEGUIMIENTO 2025'!$N$14,INT((ROW()-13)/2),0)),IF(ISBLANK(OFFSET('9. METAS'!$N$20,INT((ROW()-14)/2),0)),"",OFFSET('9. METAS'!$N$20,INT((ROW()-14)/2),0)))</f>
        <v/>
      </c>
      <c r="K446" s="243" t="str">
        <f ca="1">IF(MOD(ROW()-13,2)=0,IF(ISBLANK(OFFSET('10. SEGUIMIENTO 2025'!$O$14,INT((ROW()-13)/2),0)),"",OFFSET('10. SEGUIMIENTO 2025'!$O$14,INT((ROW()-13)/2),0)),IF(ISBLANK(OFFSET('9. METAS'!$O$20,INT((ROW()-14)/2),0)),"",OFFSET('9. METAS'!$O$20,INT((ROW()-14)/2),0)))</f>
        <v/>
      </c>
      <c r="L446" s="243" t="str">
        <f ca="1">IF(MOD(ROW()-13,2)=0,IF(ISBLANK(OFFSET('10. SEGUIMIENTO 2025'!$P$14,INT((ROW()-13)/2),0)),"",OFFSET('10. SEGUIMIENTO 2025'!$P$14,INT((ROW()-13)/2),0)),IF(ISBLANK(OFFSET('9. METAS'!$P$20,INT((ROW()-14)/2),0)),"",OFFSET('9. METAS'!$P$20,INT((ROW()-14)/2),0)))</f>
        <v/>
      </c>
      <c r="M446" s="244" t="str">
        <f ca="1">IF(MOD(ROW()-13,2)=0,IF(ISBLANK(OFFSET('10. SEGUIMIENTO 2025'!$Q$14,INT((ROW()-13)/2),0)),"",OFFSET('10. SEGUIMIENTO 2025'!$Q$14,INT((ROW()-13)/2),0)),IF(ISBLANK(OFFSET('9. METAS'!$Q$20,INT((ROW()-14)/2),0)),"",OFFSET('9. METAS'!$Q$20,INT((ROW()-14)/2),0)))</f>
        <v/>
      </c>
      <c r="N446" s="811"/>
      <c r="O446" s="813"/>
      <c r="P446" s="817"/>
    </row>
    <row r="447" spans="3:16">
      <c r="C447" s="797" t="str">
        <f ca="1">IF(ISBLANK(OFFSET('5. Pp (3 años)'!$C$45,INT((ROW()-13)/2),0)),"",OFFSET('5. Pp (3 años)'!$C$45,INT((ROW()-13)/2),0))</f>
        <v/>
      </c>
      <c r="D447" s="791" t="str">
        <f ca="1">IF(ISBLANK(OFFSET('5. Pp (3 años)'!$D$45,INT((ROW()-13)/2),0)),"",OFFSET('5. Pp (3 años)'!$D$45,INT((ROW()-13)/2),0))</f>
        <v/>
      </c>
      <c r="E447" s="791" t="str">
        <f ca="1">IF(ISBLANK(OFFSET('5. Pp (3 años)'!$E$45,INT((ROW()-13)/2),0)),"",OFFSET('5. Pp (3 años)'!$E$45,INT((ROW()-13)/2),0))</f>
        <v/>
      </c>
      <c r="F447" s="793" t="str">
        <f ca="1">IF(ISBLANK(OFFSET('5. Pp (3 años)'!$K$45,INT((ROW()-13)/2),0)),"",OFFSET('5. Pp (3 años)'!$K$45,INT((ROW()-13)/2),0))</f>
        <v/>
      </c>
      <c r="G447" s="795" t="str">
        <f ca="1">IF(ISBLANK(OFFSET('5. Pp (3 años)'!$H$45,INT((ROW()-13)/2),0)),"",OFFSET('5. Pp (3 años)'!$H$45,INT((ROW()-13)/2),0))</f>
        <v/>
      </c>
      <c r="H447" s="801" t="str">
        <f ca="1">IF(ISBLANK(OFFSET('9. METAS'!$K$20,INT((ROW()-13)/2),0)),"",OFFSET('9. METAS'!$K$20,INT((ROW()-13)/2),0))</f>
        <v/>
      </c>
      <c r="I447" s="804"/>
      <c r="J447" s="242">
        <f ca="1">IF(MOD(ROW()-13,2)=0,IF(ISBLANK(OFFSET('10. SEGUIMIENTO 2025'!$N$14,INT((ROW()-13)/2),0)),"",OFFSET('10. SEGUIMIENTO 2025'!$N$14,INT((ROW()-13)/2),0)),IF(ISBLANK(OFFSET('9. METAS'!$N$20,INT((ROW()-14)/2),0)),"",OFFSET('9. METAS'!$N$20,INT((ROW()-14)/2),0)))</f>
        <v>41</v>
      </c>
      <c r="K447" s="243" t="str">
        <f ca="1">IF(MOD(ROW()-13,2)=0,IF(ISBLANK(OFFSET('10. SEGUIMIENTO 2025'!$O$14,INT((ROW()-13)/2),0)),"",OFFSET('10. SEGUIMIENTO 2025'!$O$14,INT((ROW()-13)/2),0)),IF(ISBLANK(OFFSET('9. METAS'!$O$20,INT((ROW()-14)/2),0)),"",OFFSET('9. METAS'!$O$20,INT((ROW()-14)/2),0)))</f>
        <v/>
      </c>
      <c r="L447" s="243" t="str">
        <f ca="1">IF(MOD(ROW()-13,2)=0,IF(ISBLANK(OFFSET('10. SEGUIMIENTO 2025'!$P$14,INT((ROW()-13)/2),0)),"",OFFSET('10. SEGUIMIENTO 2025'!$P$14,INT((ROW()-13)/2),0)),IF(ISBLANK(OFFSET('9. METAS'!$P$20,INT((ROW()-14)/2),0)),"",OFFSET('9. METAS'!$P$20,INT((ROW()-14)/2),0)))</f>
        <v/>
      </c>
      <c r="M447" s="244" t="str">
        <f ca="1">IF(MOD(ROW()-13,2)=0,IF(ISBLANK(OFFSET('10. SEGUIMIENTO 2025'!$Q$14,INT((ROW()-13)/2),0)),"",OFFSET('10. SEGUIMIENTO 2025'!$Q$14,INT((ROW()-13)/2),0)),IF(ISBLANK(OFFSET('9. METAS'!$Q$20,INT((ROW()-14)/2),0)),"",OFFSET('9. METAS'!$Q$20,INT((ROW()-14)/2),0)))</f>
        <v/>
      </c>
      <c r="N447" s="810" t="str">
        <f t="shared" ref="N447" ca="1" si="429">IFERROR(J447/J448,"ND")</f>
        <v>ND</v>
      </c>
      <c r="O447" s="812" t="str">
        <f t="shared" ref="O447" ca="1" si="430">IFERROR(((J447)/H447),"ND")</f>
        <v>ND</v>
      </c>
      <c r="P447" s="816"/>
    </row>
    <row r="448" spans="3:16">
      <c r="C448" s="789"/>
      <c r="D448" s="791"/>
      <c r="E448" s="791"/>
      <c r="F448" s="793"/>
      <c r="G448" s="795"/>
      <c r="H448" s="801"/>
      <c r="I448" s="805"/>
      <c r="J448" s="242" t="str">
        <f ca="1">IF(MOD(ROW()-13,2)=0,IF(ISBLANK(OFFSET('10. SEGUIMIENTO 2025'!$N$14,INT((ROW()-13)/2),0)),"",OFFSET('10. SEGUIMIENTO 2025'!$N$14,INT((ROW()-13)/2),0)),IF(ISBLANK(OFFSET('9. METAS'!$N$20,INT((ROW()-14)/2),0)),"",OFFSET('9. METAS'!$N$20,INT((ROW()-14)/2),0)))</f>
        <v/>
      </c>
      <c r="K448" s="243" t="str">
        <f ca="1">IF(MOD(ROW()-13,2)=0,IF(ISBLANK(OFFSET('10. SEGUIMIENTO 2025'!$O$14,INT((ROW()-13)/2),0)),"",OFFSET('10. SEGUIMIENTO 2025'!$O$14,INT((ROW()-13)/2),0)),IF(ISBLANK(OFFSET('9. METAS'!$O$20,INT((ROW()-14)/2),0)),"",OFFSET('9. METAS'!$O$20,INT((ROW()-14)/2),0)))</f>
        <v/>
      </c>
      <c r="L448" s="243" t="str">
        <f ca="1">IF(MOD(ROW()-13,2)=0,IF(ISBLANK(OFFSET('10. SEGUIMIENTO 2025'!$P$14,INT((ROW()-13)/2),0)),"",OFFSET('10. SEGUIMIENTO 2025'!$P$14,INT((ROW()-13)/2),0)),IF(ISBLANK(OFFSET('9. METAS'!$P$20,INT((ROW()-14)/2),0)),"",OFFSET('9. METAS'!$P$20,INT((ROW()-14)/2),0)))</f>
        <v/>
      </c>
      <c r="M448" s="244" t="str">
        <f ca="1">IF(MOD(ROW()-13,2)=0,IF(ISBLANK(OFFSET('10. SEGUIMIENTO 2025'!$Q$14,INT((ROW()-13)/2),0)),"",OFFSET('10. SEGUIMIENTO 2025'!$Q$14,INT((ROW()-13)/2),0)),IF(ISBLANK(OFFSET('9. METAS'!$Q$20,INT((ROW()-14)/2),0)),"",OFFSET('9. METAS'!$Q$20,INT((ROW()-14)/2),0)))</f>
        <v/>
      </c>
      <c r="N448" s="811"/>
      <c r="O448" s="813"/>
      <c r="P448" s="817"/>
    </row>
    <row r="449" spans="3:16">
      <c r="C449" s="797" t="str">
        <f ca="1">IF(ISBLANK(OFFSET('5. Pp (3 años)'!$C$45,INT((ROW()-13)/2),0)),"",OFFSET('5. Pp (3 años)'!$C$45,INT((ROW()-13)/2),0))</f>
        <v/>
      </c>
      <c r="D449" s="791" t="str">
        <f ca="1">IF(ISBLANK(OFFSET('5. Pp (3 años)'!$D$45,INT((ROW()-13)/2),0)),"",OFFSET('5. Pp (3 años)'!$D$45,INT((ROW()-13)/2),0))</f>
        <v/>
      </c>
      <c r="E449" s="791" t="str">
        <f ca="1">IF(ISBLANK(OFFSET('5. Pp (3 años)'!$E$45,INT((ROW()-13)/2),0)),"",OFFSET('5. Pp (3 años)'!$E$45,INT((ROW()-13)/2),0))</f>
        <v/>
      </c>
      <c r="F449" s="793" t="str">
        <f ca="1">IF(ISBLANK(OFFSET('5. Pp (3 años)'!$K$45,INT((ROW()-13)/2),0)),"",OFFSET('5. Pp (3 años)'!$K$45,INT((ROW()-13)/2),0))</f>
        <v/>
      </c>
      <c r="G449" s="795" t="str">
        <f ca="1">IF(ISBLANK(OFFSET('5. Pp (3 años)'!$H$45,INT((ROW()-13)/2),0)),"",OFFSET('5. Pp (3 años)'!$H$45,INT((ROW()-13)/2),0))</f>
        <v/>
      </c>
      <c r="H449" s="801" t="str">
        <f ca="1">IF(ISBLANK(OFFSET('9. METAS'!$K$20,INT((ROW()-13)/2),0)),"",OFFSET('9. METAS'!$K$20,INT((ROW()-13)/2),0))</f>
        <v/>
      </c>
      <c r="I449" s="804"/>
      <c r="J449" s="242">
        <f ca="1">IF(MOD(ROW()-13,2)=0,IF(ISBLANK(OFFSET('10. SEGUIMIENTO 2025'!$N$14,INT((ROW()-13)/2),0)),"",OFFSET('10. SEGUIMIENTO 2025'!$N$14,INT((ROW()-13)/2),0)),IF(ISBLANK(OFFSET('9. METAS'!$N$20,INT((ROW()-14)/2),0)),"",OFFSET('9. METAS'!$N$20,INT((ROW()-14)/2),0)))</f>
        <v>41</v>
      </c>
      <c r="K449" s="243" t="str">
        <f ca="1">IF(MOD(ROW()-13,2)=0,IF(ISBLANK(OFFSET('10. SEGUIMIENTO 2025'!$O$14,INT((ROW()-13)/2),0)),"",OFFSET('10. SEGUIMIENTO 2025'!$O$14,INT((ROW()-13)/2),0)),IF(ISBLANK(OFFSET('9. METAS'!$O$20,INT((ROW()-14)/2),0)),"",OFFSET('9. METAS'!$O$20,INT((ROW()-14)/2),0)))</f>
        <v/>
      </c>
      <c r="L449" s="243" t="str">
        <f ca="1">IF(MOD(ROW()-13,2)=0,IF(ISBLANK(OFFSET('10. SEGUIMIENTO 2025'!$P$14,INT((ROW()-13)/2),0)),"",OFFSET('10. SEGUIMIENTO 2025'!$P$14,INT((ROW()-13)/2),0)),IF(ISBLANK(OFFSET('9. METAS'!$P$20,INT((ROW()-14)/2),0)),"",OFFSET('9. METAS'!$P$20,INT((ROW()-14)/2),0)))</f>
        <v/>
      </c>
      <c r="M449" s="244" t="str">
        <f ca="1">IF(MOD(ROW()-13,2)=0,IF(ISBLANK(OFFSET('10. SEGUIMIENTO 2025'!$Q$14,INT((ROW()-13)/2),0)),"",OFFSET('10. SEGUIMIENTO 2025'!$Q$14,INT((ROW()-13)/2),0)),IF(ISBLANK(OFFSET('9. METAS'!$Q$20,INT((ROW()-14)/2),0)),"",OFFSET('9. METAS'!$Q$20,INT((ROW()-14)/2),0)))</f>
        <v/>
      </c>
      <c r="N449" s="810" t="str">
        <f t="shared" ref="N449" ca="1" si="431">IFERROR(J449/J450,"ND")</f>
        <v>ND</v>
      </c>
      <c r="O449" s="812" t="str">
        <f t="shared" ref="O449" ca="1" si="432">IFERROR(((J449)/H449),"ND")</f>
        <v>ND</v>
      </c>
      <c r="P449" s="816"/>
    </row>
    <row r="450" spans="3:16">
      <c r="C450" s="789"/>
      <c r="D450" s="791"/>
      <c r="E450" s="791"/>
      <c r="F450" s="793"/>
      <c r="G450" s="795"/>
      <c r="H450" s="801"/>
      <c r="I450" s="805"/>
      <c r="J450" s="242" t="str">
        <f ca="1">IF(MOD(ROW()-13,2)=0,IF(ISBLANK(OFFSET('10. SEGUIMIENTO 2025'!$N$14,INT((ROW()-13)/2),0)),"",OFFSET('10. SEGUIMIENTO 2025'!$N$14,INT((ROW()-13)/2),0)),IF(ISBLANK(OFFSET('9. METAS'!$N$20,INT((ROW()-14)/2),0)),"",OFFSET('9. METAS'!$N$20,INT((ROW()-14)/2),0)))</f>
        <v/>
      </c>
      <c r="K450" s="243" t="str">
        <f ca="1">IF(MOD(ROW()-13,2)=0,IF(ISBLANK(OFFSET('10. SEGUIMIENTO 2025'!$O$14,INT((ROW()-13)/2),0)),"",OFFSET('10. SEGUIMIENTO 2025'!$O$14,INT((ROW()-13)/2),0)),IF(ISBLANK(OFFSET('9. METAS'!$O$20,INT((ROW()-14)/2),0)),"",OFFSET('9. METAS'!$O$20,INT((ROW()-14)/2),0)))</f>
        <v/>
      </c>
      <c r="L450" s="243" t="str">
        <f ca="1">IF(MOD(ROW()-13,2)=0,IF(ISBLANK(OFFSET('10. SEGUIMIENTO 2025'!$P$14,INT((ROW()-13)/2),0)),"",OFFSET('10. SEGUIMIENTO 2025'!$P$14,INT((ROW()-13)/2),0)),IF(ISBLANK(OFFSET('9. METAS'!$P$20,INT((ROW()-14)/2),0)),"",OFFSET('9. METAS'!$P$20,INT((ROW()-14)/2),0)))</f>
        <v/>
      </c>
      <c r="M450" s="244" t="str">
        <f ca="1">IF(MOD(ROW()-13,2)=0,IF(ISBLANK(OFFSET('10. SEGUIMIENTO 2025'!$Q$14,INT((ROW()-13)/2),0)),"",OFFSET('10. SEGUIMIENTO 2025'!$Q$14,INT((ROW()-13)/2),0)),IF(ISBLANK(OFFSET('9. METAS'!$Q$20,INT((ROW()-14)/2),0)),"",OFFSET('9. METAS'!$Q$20,INT((ROW()-14)/2),0)))</f>
        <v/>
      </c>
      <c r="N450" s="811"/>
      <c r="O450" s="813"/>
      <c r="P450" s="817"/>
    </row>
    <row r="451" spans="3:16">
      <c r="C451" s="797" t="str">
        <f ca="1">IF(ISBLANK(OFFSET('5. Pp (3 años)'!$C$45,INT((ROW()-13)/2),0)),"",OFFSET('5. Pp (3 años)'!$C$45,INT((ROW()-13)/2),0))</f>
        <v/>
      </c>
      <c r="D451" s="791" t="str">
        <f ca="1">IF(ISBLANK(OFFSET('5. Pp (3 años)'!$D$45,INT((ROW()-13)/2),0)),"",OFFSET('5. Pp (3 años)'!$D$45,INT((ROW()-13)/2),0))</f>
        <v/>
      </c>
      <c r="E451" s="791" t="str">
        <f ca="1">IF(ISBLANK(OFFSET('5. Pp (3 años)'!$E$45,INT((ROW()-13)/2),0)),"",OFFSET('5. Pp (3 años)'!$E$45,INT((ROW()-13)/2),0))</f>
        <v/>
      </c>
      <c r="F451" s="793" t="str">
        <f ca="1">IF(ISBLANK(OFFSET('5. Pp (3 años)'!$K$45,INT((ROW()-13)/2),0)),"",OFFSET('5. Pp (3 años)'!$K$45,INT((ROW()-13)/2),0))</f>
        <v/>
      </c>
      <c r="G451" s="795" t="str">
        <f ca="1">IF(ISBLANK(OFFSET('5. Pp (3 años)'!$H$45,INT((ROW()-13)/2),0)),"",OFFSET('5. Pp (3 años)'!$H$45,INT((ROW()-13)/2),0))</f>
        <v/>
      </c>
      <c r="H451" s="801" t="str">
        <f ca="1">IF(ISBLANK(OFFSET('9. METAS'!$K$20,INT((ROW()-13)/2),0)),"",OFFSET('9. METAS'!$K$20,INT((ROW()-13)/2),0))</f>
        <v/>
      </c>
      <c r="I451" s="804"/>
      <c r="J451" s="242">
        <f ca="1">IF(MOD(ROW()-13,2)=0,IF(ISBLANK(OFFSET('10. SEGUIMIENTO 2025'!$N$14,INT((ROW()-13)/2),0)),"",OFFSET('10. SEGUIMIENTO 2025'!$N$14,INT((ROW()-13)/2),0)),IF(ISBLANK(OFFSET('9. METAS'!$N$20,INT((ROW()-14)/2),0)),"",OFFSET('9. METAS'!$N$20,INT((ROW()-14)/2),0)))</f>
        <v>41</v>
      </c>
      <c r="K451" s="243" t="str">
        <f ca="1">IF(MOD(ROW()-13,2)=0,IF(ISBLANK(OFFSET('10. SEGUIMIENTO 2025'!$O$14,INT((ROW()-13)/2),0)),"",OFFSET('10. SEGUIMIENTO 2025'!$O$14,INT((ROW()-13)/2),0)),IF(ISBLANK(OFFSET('9. METAS'!$O$20,INT((ROW()-14)/2),0)),"",OFFSET('9. METAS'!$O$20,INT((ROW()-14)/2),0)))</f>
        <v/>
      </c>
      <c r="L451" s="243" t="str">
        <f ca="1">IF(MOD(ROW()-13,2)=0,IF(ISBLANK(OFFSET('10. SEGUIMIENTO 2025'!$P$14,INT((ROW()-13)/2),0)),"",OFFSET('10. SEGUIMIENTO 2025'!$P$14,INT((ROW()-13)/2),0)),IF(ISBLANK(OFFSET('9. METAS'!$P$20,INT((ROW()-14)/2),0)),"",OFFSET('9. METAS'!$P$20,INT((ROW()-14)/2),0)))</f>
        <v/>
      </c>
      <c r="M451" s="244" t="str">
        <f ca="1">IF(MOD(ROW()-13,2)=0,IF(ISBLANK(OFFSET('10. SEGUIMIENTO 2025'!$Q$14,INT((ROW()-13)/2),0)),"",OFFSET('10. SEGUIMIENTO 2025'!$Q$14,INT((ROW()-13)/2),0)),IF(ISBLANK(OFFSET('9. METAS'!$Q$20,INT((ROW()-14)/2),0)),"",OFFSET('9. METAS'!$Q$20,INT((ROW()-14)/2),0)))</f>
        <v/>
      </c>
      <c r="N451" s="810" t="str">
        <f t="shared" ref="N451" ca="1" si="433">IFERROR(J451/J452,"ND")</f>
        <v>ND</v>
      </c>
      <c r="O451" s="812" t="str">
        <f t="shared" ref="O451" ca="1" si="434">IFERROR(((J451)/H451),"ND")</f>
        <v>ND</v>
      </c>
      <c r="P451" s="816"/>
    </row>
    <row r="452" spans="3:16">
      <c r="C452" s="789"/>
      <c r="D452" s="791"/>
      <c r="E452" s="791"/>
      <c r="F452" s="793"/>
      <c r="G452" s="795"/>
      <c r="H452" s="801"/>
      <c r="I452" s="805"/>
      <c r="J452" s="242" t="str">
        <f ca="1">IF(MOD(ROW()-13,2)=0,IF(ISBLANK(OFFSET('10. SEGUIMIENTO 2025'!$N$14,INT((ROW()-13)/2),0)),"",OFFSET('10. SEGUIMIENTO 2025'!$N$14,INT((ROW()-13)/2),0)),IF(ISBLANK(OFFSET('9. METAS'!$N$20,INT((ROW()-14)/2),0)),"",OFFSET('9. METAS'!$N$20,INT((ROW()-14)/2),0)))</f>
        <v/>
      </c>
      <c r="K452" s="243" t="str">
        <f ca="1">IF(MOD(ROW()-13,2)=0,IF(ISBLANK(OFFSET('10. SEGUIMIENTO 2025'!$O$14,INT((ROW()-13)/2),0)),"",OFFSET('10. SEGUIMIENTO 2025'!$O$14,INT((ROW()-13)/2),0)),IF(ISBLANK(OFFSET('9. METAS'!$O$20,INT((ROW()-14)/2),0)),"",OFFSET('9. METAS'!$O$20,INT((ROW()-14)/2),0)))</f>
        <v/>
      </c>
      <c r="L452" s="243" t="str">
        <f ca="1">IF(MOD(ROW()-13,2)=0,IF(ISBLANK(OFFSET('10. SEGUIMIENTO 2025'!$P$14,INT((ROW()-13)/2),0)),"",OFFSET('10. SEGUIMIENTO 2025'!$P$14,INT((ROW()-13)/2),0)),IF(ISBLANK(OFFSET('9. METAS'!$P$20,INT((ROW()-14)/2),0)),"",OFFSET('9. METAS'!$P$20,INT((ROW()-14)/2),0)))</f>
        <v/>
      </c>
      <c r="M452" s="244" t="str">
        <f ca="1">IF(MOD(ROW()-13,2)=0,IF(ISBLANK(OFFSET('10. SEGUIMIENTO 2025'!$Q$14,INT((ROW()-13)/2),0)),"",OFFSET('10. SEGUIMIENTO 2025'!$Q$14,INT((ROW()-13)/2),0)),IF(ISBLANK(OFFSET('9. METAS'!$Q$20,INT((ROW()-14)/2),0)),"",OFFSET('9. METAS'!$Q$20,INT((ROW()-14)/2),0)))</f>
        <v/>
      </c>
      <c r="N452" s="811"/>
      <c r="O452" s="813"/>
      <c r="P452" s="817"/>
    </row>
    <row r="453" spans="3:16">
      <c r="C453" s="797" t="str">
        <f ca="1">IF(ISBLANK(OFFSET('5. Pp (3 años)'!$C$45,INT((ROW()-13)/2),0)),"",OFFSET('5. Pp (3 años)'!$C$45,INT((ROW()-13)/2),0))</f>
        <v/>
      </c>
      <c r="D453" s="791" t="str">
        <f ca="1">IF(ISBLANK(OFFSET('5. Pp (3 años)'!$D$45,INT((ROW()-13)/2),0)),"",OFFSET('5. Pp (3 años)'!$D$45,INT((ROW()-13)/2),0))</f>
        <v/>
      </c>
      <c r="E453" s="791" t="str">
        <f ca="1">IF(ISBLANK(OFFSET('5. Pp (3 años)'!$E$45,INT((ROW()-13)/2),0)),"",OFFSET('5. Pp (3 años)'!$E$45,INT((ROW()-13)/2),0))</f>
        <v/>
      </c>
      <c r="F453" s="793" t="str">
        <f ca="1">IF(ISBLANK(OFFSET('5. Pp (3 años)'!$K$45,INT((ROW()-13)/2),0)),"",OFFSET('5. Pp (3 años)'!$K$45,INT((ROW()-13)/2),0))</f>
        <v/>
      </c>
      <c r="G453" s="795" t="str">
        <f ca="1">IF(ISBLANK(OFFSET('5. Pp (3 años)'!$H$45,INT((ROW()-13)/2),0)),"",OFFSET('5. Pp (3 años)'!$H$45,INT((ROW()-13)/2),0))</f>
        <v/>
      </c>
      <c r="H453" s="801" t="str">
        <f ca="1">IF(ISBLANK(OFFSET('9. METAS'!$K$20,INT((ROW()-13)/2),0)),"",OFFSET('9. METAS'!$K$20,INT((ROW()-13)/2),0))</f>
        <v/>
      </c>
      <c r="I453" s="804"/>
      <c r="J453" s="242">
        <f ca="1">IF(MOD(ROW()-13,2)=0,IF(ISBLANK(OFFSET('10. SEGUIMIENTO 2025'!$N$14,INT((ROW()-13)/2),0)),"",OFFSET('10. SEGUIMIENTO 2025'!$N$14,INT((ROW()-13)/2),0)),IF(ISBLANK(OFFSET('9. METAS'!$N$20,INT((ROW()-14)/2),0)),"",OFFSET('9. METAS'!$N$20,INT((ROW()-14)/2),0)))</f>
        <v>41</v>
      </c>
      <c r="K453" s="243" t="str">
        <f ca="1">IF(MOD(ROW()-13,2)=0,IF(ISBLANK(OFFSET('10. SEGUIMIENTO 2025'!$O$14,INT((ROW()-13)/2),0)),"",OFFSET('10. SEGUIMIENTO 2025'!$O$14,INT((ROW()-13)/2),0)),IF(ISBLANK(OFFSET('9. METAS'!$O$20,INT((ROW()-14)/2),0)),"",OFFSET('9. METAS'!$O$20,INT((ROW()-14)/2),0)))</f>
        <v/>
      </c>
      <c r="L453" s="243" t="str">
        <f ca="1">IF(MOD(ROW()-13,2)=0,IF(ISBLANK(OFFSET('10. SEGUIMIENTO 2025'!$P$14,INT((ROW()-13)/2),0)),"",OFFSET('10. SEGUIMIENTO 2025'!$P$14,INT((ROW()-13)/2),0)),IF(ISBLANK(OFFSET('9. METAS'!$P$20,INT((ROW()-14)/2),0)),"",OFFSET('9. METAS'!$P$20,INT((ROW()-14)/2),0)))</f>
        <v/>
      </c>
      <c r="M453" s="244" t="str">
        <f ca="1">IF(MOD(ROW()-13,2)=0,IF(ISBLANK(OFFSET('10. SEGUIMIENTO 2025'!$Q$14,INT((ROW()-13)/2),0)),"",OFFSET('10. SEGUIMIENTO 2025'!$Q$14,INT((ROW()-13)/2),0)),IF(ISBLANK(OFFSET('9. METAS'!$Q$20,INT((ROW()-14)/2),0)),"",OFFSET('9. METAS'!$Q$20,INT((ROW()-14)/2),0)))</f>
        <v/>
      </c>
      <c r="N453" s="810" t="str">
        <f t="shared" ref="N453" ca="1" si="435">IFERROR(J453/J454,"ND")</f>
        <v>ND</v>
      </c>
      <c r="O453" s="812" t="str">
        <f t="shared" ref="O453" ca="1" si="436">IFERROR(((J453)/H453),"ND")</f>
        <v>ND</v>
      </c>
      <c r="P453" s="816"/>
    </row>
    <row r="454" spans="3:16">
      <c r="C454" s="789"/>
      <c r="D454" s="791"/>
      <c r="E454" s="791"/>
      <c r="F454" s="793"/>
      <c r="G454" s="795"/>
      <c r="H454" s="801"/>
      <c r="I454" s="805"/>
      <c r="J454" s="242" t="str">
        <f ca="1">IF(MOD(ROW()-13,2)=0,IF(ISBLANK(OFFSET('10. SEGUIMIENTO 2025'!$N$14,INT((ROW()-13)/2),0)),"",OFFSET('10. SEGUIMIENTO 2025'!$N$14,INT((ROW()-13)/2),0)),IF(ISBLANK(OFFSET('9. METAS'!$N$20,INT((ROW()-14)/2),0)),"",OFFSET('9. METAS'!$N$20,INT((ROW()-14)/2),0)))</f>
        <v/>
      </c>
      <c r="K454" s="243" t="str">
        <f ca="1">IF(MOD(ROW()-13,2)=0,IF(ISBLANK(OFFSET('10. SEGUIMIENTO 2025'!$O$14,INT((ROW()-13)/2),0)),"",OFFSET('10. SEGUIMIENTO 2025'!$O$14,INT((ROW()-13)/2),0)),IF(ISBLANK(OFFSET('9. METAS'!$O$20,INT((ROW()-14)/2),0)),"",OFFSET('9. METAS'!$O$20,INT((ROW()-14)/2),0)))</f>
        <v/>
      </c>
      <c r="L454" s="243" t="str">
        <f ca="1">IF(MOD(ROW()-13,2)=0,IF(ISBLANK(OFFSET('10. SEGUIMIENTO 2025'!$P$14,INT((ROW()-13)/2),0)),"",OFFSET('10. SEGUIMIENTO 2025'!$P$14,INT((ROW()-13)/2),0)),IF(ISBLANK(OFFSET('9. METAS'!$P$20,INT((ROW()-14)/2),0)),"",OFFSET('9. METAS'!$P$20,INT((ROW()-14)/2),0)))</f>
        <v/>
      </c>
      <c r="M454" s="244" t="str">
        <f ca="1">IF(MOD(ROW()-13,2)=0,IF(ISBLANK(OFFSET('10. SEGUIMIENTO 2025'!$Q$14,INT((ROW()-13)/2),0)),"",OFFSET('10. SEGUIMIENTO 2025'!$Q$14,INT((ROW()-13)/2),0)),IF(ISBLANK(OFFSET('9. METAS'!$Q$20,INT((ROW()-14)/2),0)),"",OFFSET('9. METAS'!$Q$20,INT((ROW()-14)/2),0)))</f>
        <v/>
      </c>
      <c r="N454" s="811"/>
      <c r="O454" s="813"/>
      <c r="P454" s="817"/>
    </row>
    <row r="455" spans="3:16">
      <c r="C455" s="797" t="str">
        <f ca="1">IF(ISBLANK(OFFSET('5. Pp (3 años)'!$C$45,INT((ROW()-13)/2),0)),"",OFFSET('5. Pp (3 años)'!$C$45,INT((ROW()-13)/2),0))</f>
        <v/>
      </c>
      <c r="D455" s="791" t="str">
        <f ca="1">IF(ISBLANK(OFFSET('5. Pp (3 años)'!$D$45,INT((ROW()-13)/2),0)),"",OFFSET('5. Pp (3 años)'!$D$45,INT((ROW()-13)/2),0))</f>
        <v/>
      </c>
      <c r="E455" s="791" t="str">
        <f ca="1">IF(ISBLANK(OFFSET('5. Pp (3 años)'!$E$45,INT((ROW()-13)/2),0)),"",OFFSET('5. Pp (3 años)'!$E$45,INT((ROW()-13)/2),0))</f>
        <v/>
      </c>
      <c r="F455" s="793" t="str">
        <f ca="1">IF(ISBLANK(OFFSET('5. Pp (3 años)'!$K$45,INT((ROW()-13)/2),0)),"",OFFSET('5. Pp (3 años)'!$K$45,INT((ROW()-13)/2),0))</f>
        <v/>
      </c>
      <c r="G455" s="795" t="str">
        <f ca="1">IF(ISBLANK(OFFSET('5. Pp (3 años)'!$H$45,INT((ROW()-13)/2),0)),"",OFFSET('5. Pp (3 años)'!$H$45,INT((ROW()-13)/2),0))</f>
        <v/>
      </c>
      <c r="H455" s="801" t="str">
        <f ca="1">IF(ISBLANK(OFFSET('9. METAS'!$K$20,INT((ROW()-13)/2),0)),"",OFFSET('9. METAS'!$K$20,INT((ROW()-13)/2),0))</f>
        <v/>
      </c>
      <c r="I455" s="804"/>
      <c r="J455" s="242">
        <f ca="1">IF(MOD(ROW()-13,2)=0,IF(ISBLANK(OFFSET('10. SEGUIMIENTO 2025'!$N$14,INT((ROW()-13)/2),0)),"",OFFSET('10. SEGUIMIENTO 2025'!$N$14,INT((ROW()-13)/2),0)),IF(ISBLANK(OFFSET('9. METAS'!$N$20,INT((ROW()-14)/2),0)),"",OFFSET('9. METAS'!$N$20,INT((ROW()-14)/2),0)))</f>
        <v>41</v>
      </c>
      <c r="K455" s="243" t="str">
        <f ca="1">IF(MOD(ROW()-13,2)=0,IF(ISBLANK(OFFSET('10. SEGUIMIENTO 2025'!$O$14,INT((ROW()-13)/2),0)),"",OFFSET('10. SEGUIMIENTO 2025'!$O$14,INT((ROW()-13)/2),0)),IF(ISBLANK(OFFSET('9. METAS'!$O$20,INT((ROW()-14)/2),0)),"",OFFSET('9. METAS'!$O$20,INT((ROW()-14)/2),0)))</f>
        <v/>
      </c>
      <c r="L455" s="243" t="str">
        <f ca="1">IF(MOD(ROW()-13,2)=0,IF(ISBLANK(OFFSET('10. SEGUIMIENTO 2025'!$P$14,INT((ROW()-13)/2),0)),"",OFFSET('10. SEGUIMIENTO 2025'!$P$14,INT((ROW()-13)/2),0)),IF(ISBLANK(OFFSET('9. METAS'!$P$20,INT((ROW()-14)/2),0)),"",OFFSET('9. METAS'!$P$20,INT((ROW()-14)/2),0)))</f>
        <v/>
      </c>
      <c r="M455" s="244" t="str">
        <f ca="1">IF(MOD(ROW()-13,2)=0,IF(ISBLANK(OFFSET('10. SEGUIMIENTO 2025'!$Q$14,INT((ROW()-13)/2),0)),"",OFFSET('10. SEGUIMIENTO 2025'!$Q$14,INT((ROW()-13)/2),0)),IF(ISBLANK(OFFSET('9. METAS'!$Q$20,INT((ROW()-14)/2),0)),"",OFFSET('9. METAS'!$Q$20,INT((ROW()-14)/2),0)))</f>
        <v/>
      </c>
      <c r="N455" s="810" t="str">
        <f t="shared" ref="N455" ca="1" si="437">IFERROR(J455/J456,"ND")</f>
        <v>ND</v>
      </c>
      <c r="O455" s="812" t="str">
        <f t="shared" ref="O455" ca="1" si="438">IFERROR(((J455)/H455),"ND")</f>
        <v>ND</v>
      </c>
      <c r="P455" s="816"/>
    </row>
    <row r="456" spans="3:16">
      <c r="C456" s="789"/>
      <c r="D456" s="791"/>
      <c r="E456" s="791"/>
      <c r="F456" s="793"/>
      <c r="G456" s="795"/>
      <c r="H456" s="801"/>
      <c r="I456" s="805"/>
      <c r="J456" s="242" t="str">
        <f ca="1">IF(MOD(ROW()-13,2)=0,IF(ISBLANK(OFFSET('10. SEGUIMIENTO 2025'!$N$14,INT((ROW()-13)/2),0)),"",OFFSET('10. SEGUIMIENTO 2025'!$N$14,INT((ROW()-13)/2),0)),IF(ISBLANK(OFFSET('9. METAS'!$N$20,INT((ROW()-14)/2),0)),"",OFFSET('9. METAS'!$N$20,INT((ROW()-14)/2),0)))</f>
        <v/>
      </c>
      <c r="K456" s="243" t="str">
        <f ca="1">IF(MOD(ROW()-13,2)=0,IF(ISBLANK(OFFSET('10. SEGUIMIENTO 2025'!$O$14,INT((ROW()-13)/2),0)),"",OFFSET('10. SEGUIMIENTO 2025'!$O$14,INT((ROW()-13)/2),0)),IF(ISBLANK(OFFSET('9. METAS'!$O$20,INT((ROW()-14)/2),0)),"",OFFSET('9. METAS'!$O$20,INT((ROW()-14)/2),0)))</f>
        <v/>
      </c>
      <c r="L456" s="243" t="str">
        <f ca="1">IF(MOD(ROW()-13,2)=0,IF(ISBLANK(OFFSET('10. SEGUIMIENTO 2025'!$P$14,INT((ROW()-13)/2),0)),"",OFFSET('10. SEGUIMIENTO 2025'!$P$14,INT((ROW()-13)/2),0)),IF(ISBLANK(OFFSET('9. METAS'!$P$20,INT((ROW()-14)/2),0)),"",OFFSET('9. METAS'!$P$20,INT((ROW()-14)/2),0)))</f>
        <v/>
      </c>
      <c r="M456" s="244" t="str">
        <f ca="1">IF(MOD(ROW()-13,2)=0,IF(ISBLANK(OFFSET('10. SEGUIMIENTO 2025'!$Q$14,INT((ROW()-13)/2),0)),"",OFFSET('10. SEGUIMIENTO 2025'!$Q$14,INT((ROW()-13)/2),0)),IF(ISBLANK(OFFSET('9. METAS'!$Q$20,INT((ROW()-14)/2),0)),"",OFFSET('9. METAS'!$Q$20,INT((ROW()-14)/2),0)))</f>
        <v/>
      </c>
      <c r="N456" s="811"/>
      <c r="O456" s="813"/>
      <c r="P456" s="817"/>
    </row>
    <row r="457" spans="3:16">
      <c r="C457" s="797" t="str">
        <f ca="1">IF(ISBLANK(OFFSET('5. Pp (3 años)'!$C$45,INT((ROW()-13)/2),0)),"",OFFSET('5. Pp (3 años)'!$C$45,INT((ROW()-13)/2),0))</f>
        <v/>
      </c>
      <c r="D457" s="791" t="str">
        <f ca="1">IF(ISBLANK(OFFSET('5. Pp (3 años)'!$D$45,INT((ROW()-13)/2),0)),"",OFFSET('5. Pp (3 años)'!$D$45,INT((ROW()-13)/2),0))</f>
        <v/>
      </c>
      <c r="E457" s="791" t="str">
        <f ca="1">IF(ISBLANK(OFFSET('5. Pp (3 años)'!$E$45,INT((ROW()-13)/2),0)),"",OFFSET('5. Pp (3 años)'!$E$45,INT((ROW()-13)/2),0))</f>
        <v/>
      </c>
      <c r="F457" s="793" t="str">
        <f ca="1">IF(ISBLANK(OFFSET('5. Pp (3 años)'!$K$45,INT((ROW()-13)/2),0)),"",OFFSET('5. Pp (3 años)'!$K$45,INT((ROW()-13)/2),0))</f>
        <v/>
      </c>
      <c r="G457" s="795" t="str">
        <f ca="1">IF(ISBLANK(OFFSET('5. Pp (3 años)'!$H$45,INT((ROW()-13)/2),0)),"",OFFSET('5. Pp (3 años)'!$H$45,INT((ROW()-13)/2),0))</f>
        <v/>
      </c>
      <c r="H457" s="801" t="str">
        <f ca="1">IF(ISBLANK(OFFSET('9. METAS'!$K$20,INT((ROW()-13)/2),0)),"",OFFSET('9. METAS'!$K$20,INT((ROW()-13)/2),0))</f>
        <v/>
      </c>
      <c r="I457" s="804"/>
      <c r="J457" s="242">
        <f ca="1">IF(MOD(ROW()-13,2)=0,IF(ISBLANK(OFFSET('10. SEGUIMIENTO 2025'!$N$14,INT((ROW()-13)/2),0)),"",OFFSET('10. SEGUIMIENTO 2025'!$N$14,INT((ROW()-13)/2),0)),IF(ISBLANK(OFFSET('9. METAS'!$N$20,INT((ROW()-14)/2),0)),"",OFFSET('9. METAS'!$N$20,INT((ROW()-14)/2),0)))</f>
        <v>41</v>
      </c>
      <c r="K457" s="243" t="str">
        <f ca="1">IF(MOD(ROW()-13,2)=0,IF(ISBLANK(OFFSET('10. SEGUIMIENTO 2025'!$O$14,INT((ROW()-13)/2),0)),"",OFFSET('10. SEGUIMIENTO 2025'!$O$14,INT((ROW()-13)/2),0)),IF(ISBLANK(OFFSET('9. METAS'!$O$20,INT((ROW()-14)/2),0)),"",OFFSET('9. METAS'!$O$20,INT((ROW()-14)/2),0)))</f>
        <v/>
      </c>
      <c r="L457" s="243" t="str">
        <f ca="1">IF(MOD(ROW()-13,2)=0,IF(ISBLANK(OFFSET('10. SEGUIMIENTO 2025'!$P$14,INT((ROW()-13)/2),0)),"",OFFSET('10. SEGUIMIENTO 2025'!$P$14,INT((ROW()-13)/2),0)),IF(ISBLANK(OFFSET('9. METAS'!$P$20,INT((ROW()-14)/2),0)),"",OFFSET('9. METAS'!$P$20,INT((ROW()-14)/2),0)))</f>
        <v/>
      </c>
      <c r="M457" s="244" t="str">
        <f ca="1">IF(MOD(ROW()-13,2)=0,IF(ISBLANK(OFFSET('10. SEGUIMIENTO 2025'!$Q$14,INT((ROW()-13)/2),0)),"",OFFSET('10. SEGUIMIENTO 2025'!$Q$14,INT((ROW()-13)/2),0)),IF(ISBLANK(OFFSET('9. METAS'!$Q$20,INT((ROW()-14)/2),0)),"",OFFSET('9. METAS'!$Q$20,INT((ROW()-14)/2),0)))</f>
        <v/>
      </c>
      <c r="N457" s="810" t="str">
        <f t="shared" ref="N457" ca="1" si="439">IFERROR(J457/J458,"ND")</f>
        <v>ND</v>
      </c>
      <c r="O457" s="812" t="str">
        <f t="shared" ref="O457" ca="1" si="440">IFERROR(((J457)/H457),"ND")</f>
        <v>ND</v>
      </c>
      <c r="P457" s="816"/>
    </row>
    <row r="458" spans="3:16">
      <c r="C458" s="789"/>
      <c r="D458" s="791"/>
      <c r="E458" s="791"/>
      <c r="F458" s="793"/>
      <c r="G458" s="795"/>
      <c r="H458" s="801"/>
      <c r="I458" s="805"/>
      <c r="J458" s="242" t="str">
        <f ca="1">IF(MOD(ROW()-13,2)=0,IF(ISBLANK(OFFSET('10. SEGUIMIENTO 2025'!$N$14,INT((ROW()-13)/2),0)),"",OFFSET('10. SEGUIMIENTO 2025'!$N$14,INT((ROW()-13)/2),0)),IF(ISBLANK(OFFSET('9. METAS'!$N$20,INT((ROW()-14)/2),0)),"",OFFSET('9. METAS'!$N$20,INT((ROW()-14)/2),0)))</f>
        <v/>
      </c>
      <c r="K458" s="243" t="str">
        <f ca="1">IF(MOD(ROW()-13,2)=0,IF(ISBLANK(OFFSET('10. SEGUIMIENTO 2025'!$O$14,INT((ROW()-13)/2),0)),"",OFFSET('10. SEGUIMIENTO 2025'!$O$14,INT((ROW()-13)/2),0)),IF(ISBLANK(OFFSET('9. METAS'!$O$20,INT((ROW()-14)/2),0)),"",OFFSET('9. METAS'!$O$20,INT((ROW()-14)/2),0)))</f>
        <v/>
      </c>
      <c r="L458" s="243" t="str">
        <f ca="1">IF(MOD(ROW()-13,2)=0,IF(ISBLANK(OFFSET('10. SEGUIMIENTO 2025'!$P$14,INT((ROW()-13)/2),0)),"",OFFSET('10. SEGUIMIENTO 2025'!$P$14,INT((ROW()-13)/2),0)),IF(ISBLANK(OFFSET('9. METAS'!$P$20,INT((ROW()-14)/2),0)),"",OFFSET('9. METAS'!$P$20,INT((ROW()-14)/2),0)))</f>
        <v/>
      </c>
      <c r="M458" s="244" t="str">
        <f ca="1">IF(MOD(ROW()-13,2)=0,IF(ISBLANK(OFFSET('10. SEGUIMIENTO 2025'!$Q$14,INT((ROW()-13)/2),0)),"",OFFSET('10. SEGUIMIENTO 2025'!$Q$14,INT((ROW()-13)/2),0)),IF(ISBLANK(OFFSET('9. METAS'!$Q$20,INT((ROW()-14)/2),0)),"",OFFSET('9. METAS'!$Q$20,INT((ROW()-14)/2),0)))</f>
        <v/>
      </c>
      <c r="N458" s="811"/>
      <c r="O458" s="813"/>
      <c r="P458" s="817"/>
    </row>
    <row r="459" spans="3:16">
      <c r="C459" s="797" t="str">
        <f ca="1">IF(ISBLANK(OFFSET('5. Pp (3 años)'!$C$45,INT((ROW()-13)/2),0)),"",OFFSET('5. Pp (3 años)'!$C$45,INT((ROW()-13)/2),0))</f>
        <v/>
      </c>
      <c r="D459" s="791" t="str">
        <f ca="1">IF(ISBLANK(OFFSET('5. Pp (3 años)'!$D$45,INT((ROW()-13)/2),0)),"",OFFSET('5. Pp (3 años)'!$D$45,INT((ROW()-13)/2),0))</f>
        <v/>
      </c>
      <c r="E459" s="791" t="str">
        <f ca="1">IF(ISBLANK(OFFSET('5. Pp (3 años)'!$E$45,INT((ROW()-13)/2),0)),"",OFFSET('5. Pp (3 años)'!$E$45,INT((ROW()-13)/2),0))</f>
        <v/>
      </c>
      <c r="F459" s="793" t="str">
        <f ca="1">IF(ISBLANK(OFFSET('5. Pp (3 años)'!$K$45,INT((ROW()-13)/2),0)),"",OFFSET('5. Pp (3 años)'!$K$45,INT((ROW()-13)/2),0))</f>
        <v/>
      </c>
      <c r="G459" s="795" t="str">
        <f ca="1">IF(ISBLANK(OFFSET('5. Pp (3 años)'!$H$45,INT((ROW()-13)/2),0)),"",OFFSET('5. Pp (3 años)'!$H$45,INT((ROW()-13)/2),0))</f>
        <v/>
      </c>
      <c r="H459" s="801" t="str">
        <f ca="1">IF(ISBLANK(OFFSET('9. METAS'!$K$20,INT((ROW()-13)/2),0)),"",OFFSET('9. METAS'!$K$20,INT((ROW()-13)/2),0))</f>
        <v/>
      </c>
      <c r="I459" s="804"/>
      <c r="J459" s="242">
        <f ca="1">IF(MOD(ROW()-13,2)=0,IF(ISBLANK(OFFSET('10. SEGUIMIENTO 2025'!$N$14,INT((ROW()-13)/2),0)),"",OFFSET('10. SEGUIMIENTO 2025'!$N$14,INT((ROW()-13)/2),0)),IF(ISBLANK(OFFSET('9. METAS'!$N$20,INT((ROW()-14)/2),0)),"",OFFSET('9. METAS'!$N$20,INT((ROW()-14)/2),0)))</f>
        <v>41</v>
      </c>
      <c r="K459" s="243" t="str">
        <f ca="1">IF(MOD(ROW()-13,2)=0,IF(ISBLANK(OFFSET('10. SEGUIMIENTO 2025'!$O$14,INT((ROW()-13)/2),0)),"",OFFSET('10. SEGUIMIENTO 2025'!$O$14,INT((ROW()-13)/2),0)),IF(ISBLANK(OFFSET('9. METAS'!$O$20,INT((ROW()-14)/2),0)),"",OFFSET('9. METAS'!$O$20,INT((ROW()-14)/2),0)))</f>
        <v/>
      </c>
      <c r="L459" s="243" t="str">
        <f ca="1">IF(MOD(ROW()-13,2)=0,IF(ISBLANK(OFFSET('10. SEGUIMIENTO 2025'!$P$14,INT((ROW()-13)/2),0)),"",OFFSET('10. SEGUIMIENTO 2025'!$P$14,INT((ROW()-13)/2),0)),IF(ISBLANK(OFFSET('9. METAS'!$P$20,INT((ROW()-14)/2),0)),"",OFFSET('9. METAS'!$P$20,INT((ROW()-14)/2),0)))</f>
        <v/>
      </c>
      <c r="M459" s="244" t="str">
        <f ca="1">IF(MOD(ROW()-13,2)=0,IF(ISBLANK(OFFSET('10. SEGUIMIENTO 2025'!$Q$14,INT((ROW()-13)/2),0)),"",OFFSET('10. SEGUIMIENTO 2025'!$Q$14,INT((ROW()-13)/2),0)),IF(ISBLANK(OFFSET('9. METAS'!$Q$20,INT((ROW()-14)/2),0)),"",OFFSET('9. METAS'!$Q$20,INT((ROW()-14)/2),0)))</f>
        <v/>
      </c>
      <c r="N459" s="810" t="str">
        <f t="shared" ref="N459" ca="1" si="441">IFERROR(J459/J460,"ND")</f>
        <v>ND</v>
      </c>
      <c r="O459" s="812" t="str">
        <f t="shared" ref="O459" ca="1" si="442">IFERROR(((J459)/H459),"ND")</f>
        <v>ND</v>
      </c>
      <c r="P459" s="816"/>
    </row>
    <row r="460" spans="3:16">
      <c r="C460" s="789"/>
      <c r="D460" s="791"/>
      <c r="E460" s="791"/>
      <c r="F460" s="793"/>
      <c r="G460" s="795"/>
      <c r="H460" s="801"/>
      <c r="I460" s="805"/>
      <c r="J460" s="242" t="str">
        <f ca="1">IF(MOD(ROW()-13,2)=0,IF(ISBLANK(OFFSET('10. SEGUIMIENTO 2025'!$N$14,INT((ROW()-13)/2),0)),"",OFFSET('10. SEGUIMIENTO 2025'!$N$14,INT((ROW()-13)/2),0)),IF(ISBLANK(OFFSET('9. METAS'!$N$20,INT((ROW()-14)/2),0)),"",OFFSET('9. METAS'!$N$20,INT((ROW()-14)/2),0)))</f>
        <v/>
      </c>
      <c r="K460" s="243" t="str">
        <f ca="1">IF(MOD(ROW()-13,2)=0,IF(ISBLANK(OFFSET('10. SEGUIMIENTO 2025'!$O$14,INT((ROW()-13)/2),0)),"",OFFSET('10. SEGUIMIENTO 2025'!$O$14,INT((ROW()-13)/2),0)),IF(ISBLANK(OFFSET('9. METAS'!$O$20,INT((ROW()-14)/2),0)),"",OFFSET('9. METAS'!$O$20,INT((ROW()-14)/2),0)))</f>
        <v/>
      </c>
      <c r="L460" s="243" t="str">
        <f ca="1">IF(MOD(ROW()-13,2)=0,IF(ISBLANK(OFFSET('10. SEGUIMIENTO 2025'!$P$14,INT((ROW()-13)/2),0)),"",OFFSET('10. SEGUIMIENTO 2025'!$P$14,INT((ROW()-13)/2),0)),IF(ISBLANK(OFFSET('9. METAS'!$P$20,INT((ROW()-14)/2),0)),"",OFFSET('9. METAS'!$P$20,INT((ROW()-14)/2),0)))</f>
        <v/>
      </c>
      <c r="M460" s="244" t="str">
        <f ca="1">IF(MOD(ROW()-13,2)=0,IF(ISBLANK(OFFSET('10. SEGUIMIENTO 2025'!$Q$14,INT((ROW()-13)/2),0)),"",OFFSET('10. SEGUIMIENTO 2025'!$Q$14,INT((ROW()-13)/2),0)),IF(ISBLANK(OFFSET('9. METAS'!$Q$20,INT((ROW()-14)/2),0)),"",OFFSET('9. METAS'!$Q$20,INT((ROW()-14)/2),0)))</f>
        <v/>
      </c>
      <c r="N460" s="811"/>
      <c r="O460" s="813"/>
      <c r="P460" s="817"/>
    </row>
    <row r="461" spans="3:16">
      <c r="C461" s="797" t="str">
        <f ca="1">IF(ISBLANK(OFFSET('5. Pp (3 años)'!$C$45,INT((ROW()-13)/2),0)),"",OFFSET('5. Pp (3 años)'!$C$45,INT((ROW()-13)/2),0))</f>
        <v/>
      </c>
      <c r="D461" s="791" t="str">
        <f ca="1">IF(ISBLANK(OFFSET('5. Pp (3 años)'!$D$45,INT((ROW()-13)/2),0)),"",OFFSET('5. Pp (3 años)'!$D$45,INT((ROW()-13)/2),0))</f>
        <v/>
      </c>
      <c r="E461" s="791" t="str">
        <f ca="1">IF(ISBLANK(OFFSET('5. Pp (3 años)'!$E$45,INT((ROW()-13)/2),0)),"",OFFSET('5. Pp (3 años)'!$E$45,INT((ROW()-13)/2),0))</f>
        <v/>
      </c>
      <c r="F461" s="793" t="str">
        <f ca="1">IF(ISBLANK(OFFSET('5. Pp (3 años)'!$K$45,INT((ROW()-13)/2),0)),"",OFFSET('5. Pp (3 años)'!$K$45,INT((ROW()-13)/2),0))</f>
        <v/>
      </c>
      <c r="G461" s="795" t="str">
        <f ca="1">IF(ISBLANK(OFFSET('5. Pp (3 años)'!$H$45,INT((ROW()-13)/2),0)),"",OFFSET('5. Pp (3 años)'!$H$45,INT((ROW()-13)/2),0))</f>
        <v/>
      </c>
      <c r="H461" s="801" t="str">
        <f ca="1">IF(ISBLANK(OFFSET('9. METAS'!$K$20,INT((ROW()-13)/2),0)),"",OFFSET('9. METAS'!$K$20,INT((ROW()-13)/2),0))</f>
        <v/>
      </c>
      <c r="I461" s="804"/>
      <c r="J461" s="242">
        <f ca="1">IF(MOD(ROW()-13,2)=0,IF(ISBLANK(OFFSET('10. SEGUIMIENTO 2025'!$N$14,INT((ROW()-13)/2),0)),"",OFFSET('10. SEGUIMIENTO 2025'!$N$14,INT((ROW()-13)/2),0)),IF(ISBLANK(OFFSET('9. METAS'!$N$20,INT((ROW()-14)/2),0)),"",OFFSET('9. METAS'!$N$20,INT((ROW()-14)/2),0)))</f>
        <v>41</v>
      </c>
      <c r="K461" s="243" t="str">
        <f ca="1">IF(MOD(ROW()-13,2)=0,IF(ISBLANK(OFFSET('10. SEGUIMIENTO 2025'!$O$14,INT((ROW()-13)/2),0)),"",OFFSET('10. SEGUIMIENTO 2025'!$O$14,INT((ROW()-13)/2),0)),IF(ISBLANK(OFFSET('9. METAS'!$O$20,INT((ROW()-14)/2),0)),"",OFFSET('9. METAS'!$O$20,INT((ROW()-14)/2),0)))</f>
        <v/>
      </c>
      <c r="L461" s="243" t="str">
        <f ca="1">IF(MOD(ROW()-13,2)=0,IF(ISBLANK(OFFSET('10. SEGUIMIENTO 2025'!$P$14,INT((ROW()-13)/2),0)),"",OFFSET('10. SEGUIMIENTO 2025'!$P$14,INT((ROW()-13)/2),0)),IF(ISBLANK(OFFSET('9. METAS'!$P$20,INT((ROW()-14)/2),0)),"",OFFSET('9. METAS'!$P$20,INT((ROW()-14)/2),0)))</f>
        <v/>
      </c>
      <c r="M461" s="244" t="str">
        <f ca="1">IF(MOD(ROW()-13,2)=0,IF(ISBLANK(OFFSET('10. SEGUIMIENTO 2025'!$Q$14,INT((ROW()-13)/2),0)),"",OFFSET('10. SEGUIMIENTO 2025'!$Q$14,INT((ROW()-13)/2),0)),IF(ISBLANK(OFFSET('9. METAS'!$Q$20,INT((ROW()-14)/2),0)),"",OFFSET('9. METAS'!$Q$20,INT((ROW()-14)/2),0)))</f>
        <v/>
      </c>
      <c r="N461" s="810" t="str">
        <f t="shared" ref="N461" ca="1" si="443">IFERROR(J461/J462,"ND")</f>
        <v>ND</v>
      </c>
      <c r="O461" s="812" t="str">
        <f t="shared" ref="O461" ca="1" si="444">IFERROR(((J461)/H461),"ND")</f>
        <v>ND</v>
      </c>
      <c r="P461" s="816"/>
    </row>
    <row r="462" spans="3:16">
      <c r="C462" s="789"/>
      <c r="D462" s="791"/>
      <c r="E462" s="791"/>
      <c r="F462" s="793"/>
      <c r="G462" s="795"/>
      <c r="H462" s="801"/>
      <c r="I462" s="805"/>
      <c r="J462" s="242" t="str">
        <f ca="1">IF(MOD(ROW()-13,2)=0,IF(ISBLANK(OFFSET('10. SEGUIMIENTO 2025'!$N$14,INT((ROW()-13)/2),0)),"",OFFSET('10. SEGUIMIENTO 2025'!$N$14,INT((ROW()-13)/2),0)),IF(ISBLANK(OFFSET('9. METAS'!$N$20,INT((ROW()-14)/2),0)),"",OFFSET('9. METAS'!$N$20,INT((ROW()-14)/2),0)))</f>
        <v/>
      </c>
      <c r="K462" s="243" t="str">
        <f ca="1">IF(MOD(ROW()-13,2)=0,IF(ISBLANK(OFFSET('10. SEGUIMIENTO 2025'!$O$14,INT((ROW()-13)/2),0)),"",OFFSET('10. SEGUIMIENTO 2025'!$O$14,INT((ROW()-13)/2),0)),IF(ISBLANK(OFFSET('9. METAS'!$O$20,INT((ROW()-14)/2),0)),"",OFFSET('9. METAS'!$O$20,INT((ROW()-14)/2),0)))</f>
        <v/>
      </c>
      <c r="L462" s="243" t="str">
        <f ca="1">IF(MOD(ROW()-13,2)=0,IF(ISBLANK(OFFSET('10. SEGUIMIENTO 2025'!$P$14,INT((ROW()-13)/2),0)),"",OFFSET('10. SEGUIMIENTO 2025'!$P$14,INT((ROW()-13)/2),0)),IF(ISBLANK(OFFSET('9. METAS'!$P$20,INT((ROW()-14)/2),0)),"",OFFSET('9. METAS'!$P$20,INT((ROW()-14)/2),0)))</f>
        <v/>
      </c>
      <c r="M462" s="244" t="str">
        <f ca="1">IF(MOD(ROW()-13,2)=0,IF(ISBLANK(OFFSET('10. SEGUIMIENTO 2025'!$Q$14,INT((ROW()-13)/2),0)),"",OFFSET('10. SEGUIMIENTO 2025'!$Q$14,INT((ROW()-13)/2),0)),IF(ISBLANK(OFFSET('9. METAS'!$Q$20,INT((ROW()-14)/2),0)),"",OFFSET('9. METAS'!$Q$20,INT((ROW()-14)/2),0)))</f>
        <v/>
      </c>
      <c r="N462" s="811"/>
      <c r="O462" s="813"/>
      <c r="P462" s="817"/>
    </row>
    <row r="463" spans="3:16">
      <c r="C463" s="797" t="str">
        <f ca="1">IF(ISBLANK(OFFSET('5. Pp (3 años)'!$C$45,INT((ROW()-13)/2),0)),"",OFFSET('5. Pp (3 años)'!$C$45,INT((ROW()-13)/2),0))</f>
        <v/>
      </c>
      <c r="D463" s="791" t="str">
        <f ca="1">IF(ISBLANK(OFFSET('5. Pp (3 años)'!$D$45,INT((ROW()-13)/2),0)),"",OFFSET('5. Pp (3 años)'!$D$45,INT((ROW()-13)/2),0))</f>
        <v/>
      </c>
      <c r="E463" s="791" t="str">
        <f ca="1">IF(ISBLANK(OFFSET('5. Pp (3 años)'!$E$45,INT((ROW()-13)/2),0)),"",OFFSET('5. Pp (3 años)'!$E$45,INT((ROW()-13)/2),0))</f>
        <v/>
      </c>
      <c r="F463" s="793" t="str">
        <f ca="1">IF(ISBLANK(OFFSET('5. Pp (3 años)'!$K$45,INT((ROW()-13)/2),0)),"",OFFSET('5. Pp (3 años)'!$K$45,INT((ROW()-13)/2),0))</f>
        <v/>
      </c>
      <c r="G463" s="795" t="str">
        <f ca="1">IF(ISBLANK(OFFSET('5. Pp (3 años)'!$H$45,INT((ROW()-13)/2),0)),"",OFFSET('5. Pp (3 años)'!$H$45,INT((ROW()-13)/2),0))</f>
        <v/>
      </c>
      <c r="H463" s="801" t="str">
        <f ca="1">IF(ISBLANK(OFFSET('9. METAS'!$K$20,INT((ROW()-13)/2),0)),"",OFFSET('9. METAS'!$K$20,INT((ROW()-13)/2),0))</f>
        <v/>
      </c>
      <c r="I463" s="804"/>
      <c r="J463" s="242">
        <f ca="1">IF(MOD(ROW()-13,2)=0,IF(ISBLANK(OFFSET('10. SEGUIMIENTO 2025'!$N$14,INT((ROW()-13)/2),0)),"",OFFSET('10. SEGUIMIENTO 2025'!$N$14,INT((ROW()-13)/2),0)),IF(ISBLANK(OFFSET('9. METAS'!$N$20,INT((ROW()-14)/2),0)),"",OFFSET('9. METAS'!$N$20,INT((ROW()-14)/2),0)))</f>
        <v>41</v>
      </c>
      <c r="K463" s="243" t="str">
        <f ca="1">IF(MOD(ROW()-13,2)=0,IF(ISBLANK(OFFSET('10. SEGUIMIENTO 2025'!$O$14,INT((ROW()-13)/2),0)),"",OFFSET('10. SEGUIMIENTO 2025'!$O$14,INT((ROW()-13)/2),0)),IF(ISBLANK(OFFSET('9. METAS'!$O$20,INT((ROW()-14)/2),0)),"",OFFSET('9. METAS'!$O$20,INT((ROW()-14)/2),0)))</f>
        <v/>
      </c>
      <c r="L463" s="243" t="str">
        <f ca="1">IF(MOD(ROW()-13,2)=0,IF(ISBLANK(OFFSET('10. SEGUIMIENTO 2025'!$P$14,INT((ROW()-13)/2),0)),"",OFFSET('10. SEGUIMIENTO 2025'!$P$14,INT((ROW()-13)/2),0)),IF(ISBLANK(OFFSET('9. METAS'!$P$20,INT((ROW()-14)/2),0)),"",OFFSET('9. METAS'!$P$20,INT((ROW()-14)/2),0)))</f>
        <v/>
      </c>
      <c r="M463" s="244" t="str">
        <f ca="1">IF(MOD(ROW()-13,2)=0,IF(ISBLANK(OFFSET('10. SEGUIMIENTO 2025'!$Q$14,INT((ROW()-13)/2),0)),"",OFFSET('10. SEGUIMIENTO 2025'!$Q$14,INT((ROW()-13)/2),0)),IF(ISBLANK(OFFSET('9. METAS'!$Q$20,INT((ROW()-14)/2),0)),"",OFFSET('9. METAS'!$Q$20,INT((ROW()-14)/2),0)))</f>
        <v/>
      </c>
      <c r="N463" s="810" t="str">
        <f t="shared" ref="N463" ca="1" si="445">IFERROR(J463/J464,"ND")</f>
        <v>ND</v>
      </c>
      <c r="O463" s="812" t="str">
        <f t="shared" ref="O463" ca="1" si="446">IFERROR(((J463)/H463),"ND")</f>
        <v>ND</v>
      </c>
      <c r="P463" s="816"/>
    </row>
    <row r="464" spans="3:16">
      <c r="C464" s="789"/>
      <c r="D464" s="791"/>
      <c r="E464" s="791"/>
      <c r="F464" s="793"/>
      <c r="G464" s="795"/>
      <c r="H464" s="801"/>
      <c r="I464" s="805"/>
      <c r="J464" s="242" t="str">
        <f ca="1">IF(MOD(ROW()-13,2)=0,IF(ISBLANK(OFFSET('10. SEGUIMIENTO 2025'!$N$14,INT((ROW()-13)/2),0)),"",OFFSET('10. SEGUIMIENTO 2025'!$N$14,INT((ROW()-13)/2),0)),IF(ISBLANK(OFFSET('9. METAS'!$N$20,INT((ROW()-14)/2),0)),"",OFFSET('9. METAS'!$N$20,INT((ROW()-14)/2),0)))</f>
        <v/>
      </c>
      <c r="K464" s="243" t="str">
        <f ca="1">IF(MOD(ROW()-13,2)=0,IF(ISBLANK(OFFSET('10. SEGUIMIENTO 2025'!$O$14,INT((ROW()-13)/2),0)),"",OFFSET('10. SEGUIMIENTO 2025'!$O$14,INT((ROW()-13)/2),0)),IF(ISBLANK(OFFSET('9. METAS'!$O$20,INT((ROW()-14)/2),0)),"",OFFSET('9. METAS'!$O$20,INT((ROW()-14)/2),0)))</f>
        <v/>
      </c>
      <c r="L464" s="243" t="str">
        <f ca="1">IF(MOD(ROW()-13,2)=0,IF(ISBLANK(OFFSET('10. SEGUIMIENTO 2025'!$P$14,INT((ROW()-13)/2),0)),"",OFFSET('10. SEGUIMIENTO 2025'!$P$14,INT((ROW()-13)/2),0)),IF(ISBLANK(OFFSET('9. METAS'!$P$20,INT((ROW()-14)/2),0)),"",OFFSET('9. METAS'!$P$20,INT((ROW()-14)/2),0)))</f>
        <v/>
      </c>
      <c r="M464" s="244" t="str">
        <f ca="1">IF(MOD(ROW()-13,2)=0,IF(ISBLANK(OFFSET('10. SEGUIMIENTO 2025'!$Q$14,INT((ROW()-13)/2),0)),"",OFFSET('10. SEGUIMIENTO 2025'!$Q$14,INT((ROW()-13)/2),0)),IF(ISBLANK(OFFSET('9. METAS'!$Q$20,INT((ROW()-14)/2),0)),"",OFFSET('9. METAS'!$Q$20,INT((ROW()-14)/2),0)))</f>
        <v/>
      </c>
      <c r="N464" s="811"/>
      <c r="O464" s="813"/>
      <c r="P464" s="817"/>
    </row>
    <row r="465" spans="3:16">
      <c r="C465" s="797" t="str">
        <f ca="1">IF(ISBLANK(OFFSET('5. Pp (3 años)'!$C$45,INT((ROW()-13)/2),0)),"",OFFSET('5. Pp (3 años)'!$C$45,INT((ROW()-13)/2),0))</f>
        <v/>
      </c>
      <c r="D465" s="791" t="str">
        <f ca="1">IF(ISBLANK(OFFSET('5. Pp (3 años)'!$D$45,INT((ROW()-13)/2),0)),"",OFFSET('5. Pp (3 años)'!$D$45,INT((ROW()-13)/2),0))</f>
        <v/>
      </c>
      <c r="E465" s="791" t="str">
        <f ca="1">IF(ISBLANK(OFFSET('5. Pp (3 años)'!$E$45,INT((ROW()-13)/2),0)),"",OFFSET('5. Pp (3 años)'!$E$45,INT((ROW()-13)/2),0))</f>
        <v/>
      </c>
      <c r="F465" s="793" t="str">
        <f ca="1">IF(ISBLANK(OFFSET('5. Pp (3 años)'!$K$45,INT((ROW()-13)/2),0)),"",OFFSET('5. Pp (3 años)'!$K$45,INT((ROW()-13)/2),0))</f>
        <v/>
      </c>
      <c r="G465" s="795" t="str">
        <f ca="1">IF(ISBLANK(OFFSET('5. Pp (3 años)'!$H$45,INT((ROW()-13)/2),0)),"",OFFSET('5. Pp (3 años)'!$H$45,INT((ROW()-13)/2),0))</f>
        <v/>
      </c>
      <c r="H465" s="801" t="str">
        <f ca="1">IF(ISBLANK(OFFSET('9. METAS'!$K$20,INT((ROW()-13)/2),0)),"",OFFSET('9. METAS'!$K$20,INT((ROW()-13)/2),0))</f>
        <v/>
      </c>
      <c r="I465" s="804"/>
      <c r="J465" s="242">
        <f ca="1">IF(MOD(ROW()-13,2)=0,IF(ISBLANK(OFFSET('10. SEGUIMIENTO 2025'!$N$14,INT((ROW()-13)/2),0)),"",OFFSET('10. SEGUIMIENTO 2025'!$N$14,INT((ROW()-13)/2),0)),IF(ISBLANK(OFFSET('9. METAS'!$N$20,INT((ROW()-14)/2),0)),"",OFFSET('9. METAS'!$N$20,INT((ROW()-14)/2),0)))</f>
        <v>41</v>
      </c>
      <c r="K465" s="243" t="str">
        <f ca="1">IF(MOD(ROW()-13,2)=0,IF(ISBLANK(OFFSET('10. SEGUIMIENTO 2025'!$O$14,INT((ROW()-13)/2),0)),"",OFFSET('10. SEGUIMIENTO 2025'!$O$14,INT((ROW()-13)/2),0)),IF(ISBLANK(OFFSET('9. METAS'!$O$20,INT((ROW()-14)/2),0)),"",OFFSET('9. METAS'!$O$20,INT((ROW()-14)/2),0)))</f>
        <v/>
      </c>
      <c r="L465" s="243" t="str">
        <f ca="1">IF(MOD(ROW()-13,2)=0,IF(ISBLANK(OFFSET('10. SEGUIMIENTO 2025'!$P$14,INT((ROW()-13)/2),0)),"",OFFSET('10. SEGUIMIENTO 2025'!$P$14,INT((ROW()-13)/2),0)),IF(ISBLANK(OFFSET('9. METAS'!$P$20,INT((ROW()-14)/2),0)),"",OFFSET('9. METAS'!$P$20,INT((ROW()-14)/2),0)))</f>
        <v/>
      </c>
      <c r="M465" s="244" t="str">
        <f ca="1">IF(MOD(ROW()-13,2)=0,IF(ISBLANK(OFFSET('10. SEGUIMIENTO 2025'!$Q$14,INT((ROW()-13)/2),0)),"",OFFSET('10. SEGUIMIENTO 2025'!$Q$14,INT((ROW()-13)/2),0)),IF(ISBLANK(OFFSET('9. METAS'!$Q$20,INT((ROW()-14)/2),0)),"",OFFSET('9. METAS'!$Q$20,INT((ROW()-14)/2),0)))</f>
        <v/>
      </c>
      <c r="N465" s="810" t="str">
        <f t="shared" ref="N465" ca="1" si="447">IFERROR(J465/J466,"ND")</f>
        <v>ND</v>
      </c>
      <c r="O465" s="812" t="str">
        <f t="shared" ref="O465" ca="1" si="448">IFERROR(((J465)/H465),"ND")</f>
        <v>ND</v>
      </c>
      <c r="P465" s="816"/>
    </row>
    <row r="466" spans="3:16">
      <c r="C466" s="789"/>
      <c r="D466" s="791"/>
      <c r="E466" s="791"/>
      <c r="F466" s="793"/>
      <c r="G466" s="795"/>
      <c r="H466" s="801"/>
      <c r="I466" s="805"/>
      <c r="J466" s="242" t="str">
        <f ca="1">IF(MOD(ROW()-13,2)=0,IF(ISBLANK(OFFSET('10. SEGUIMIENTO 2025'!$N$14,INT((ROW()-13)/2),0)),"",OFFSET('10. SEGUIMIENTO 2025'!$N$14,INT((ROW()-13)/2),0)),IF(ISBLANK(OFFSET('9. METAS'!$N$20,INT((ROW()-14)/2),0)),"",OFFSET('9. METAS'!$N$20,INT((ROW()-14)/2),0)))</f>
        <v/>
      </c>
      <c r="K466" s="243" t="str">
        <f ca="1">IF(MOD(ROW()-13,2)=0,IF(ISBLANK(OFFSET('10. SEGUIMIENTO 2025'!$O$14,INT((ROW()-13)/2),0)),"",OFFSET('10. SEGUIMIENTO 2025'!$O$14,INT((ROW()-13)/2),0)),IF(ISBLANK(OFFSET('9. METAS'!$O$20,INT((ROW()-14)/2),0)),"",OFFSET('9. METAS'!$O$20,INT((ROW()-14)/2),0)))</f>
        <v/>
      </c>
      <c r="L466" s="243" t="str">
        <f ca="1">IF(MOD(ROW()-13,2)=0,IF(ISBLANK(OFFSET('10. SEGUIMIENTO 2025'!$P$14,INT((ROW()-13)/2),0)),"",OFFSET('10. SEGUIMIENTO 2025'!$P$14,INT((ROW()-13)/2),0)),IF(ISBLANK(OFFSET('9. METAS'!$P$20,INT((ROW()-14)/2),0)),"",OFFSET('9. METAS'!$P$20,INT((ROW()-14)/2),0)))</f>
        <v/>
      </c>
      <c r="M466" s="244" t="str">
        <f ca="1">IF(MOD(ROW()-13,2)=0,IF(ISBLANK(OFFSET('10. SEGUIMIENTO 2025'!$Q$14,INT((ROW()-13)/2),0)),"",OFFSET('10. SEGUIMIENTO 2025'!$Q$14,INT((ROW()-13)/2),0)),IF(ISBLANK(OFFSET('9. METAS'!$Q$20,INT((ROW()-14)/2),0)),"",OFFSET('9. METAS'!$Q$20,INT((ROW()-14)/2),0)))</f>
        <v/>
      </c>
      <c r="N466" s="811"/>
      <c r="O466" s="813"/>
      <c r="P466" s="817"/>
    </row>
    <row r="467" spans="3:16">
      <c r="C467" s="797" t="str">
        <f ca="1">IF(ISBLANK(OFFSET('5. Pp (3 años)'!$C$45,INT((ROW()-13)/2),0)),"",OFFSET('5. Pp (3 años)'!$C$45,INT((ROW()-13)/2),0))</f>
        <v/>
      </c>
      <c r="D467" s="791" t="str">
        <f ca="1">IF(ISBLANK(OFFSET('5. Pp (3 años)'!$D$45,INT((ROW()-13)/2),0)),"",OFFSET('5. Pp (3 años)'!$D$45,INT((ROW()-13)/2),0))</f>
        <v/>
      </c>
      <c r="E467" s="791" t="str">
        <f ca="1">IF(ISBLANK(OFFSET('5. Pp (3 años)'!$E$45,INT((ROW()-13)/2),0)),"",OFFSET('5. Pp (3 años)'!$E$45,INT((ROW()-13)/2),0))</f>
        <v/>
      </c>
      <c r="F467" s="793" t="str">
        <f ca="1">IF(ISBLANK(OFFSET('5. Pp (3 años)'!$K$45,INT((ROW()-13)/2),0)),"",OFFSET('5. Pp (3 años)'!$K$45,INT((ROW()-13)/2),0))</f>
        <v/>
      </c>
      <c r="G467" s="795" t="str">
        <f ca="1">IF(ISBLANK(OFFSET('5. Pp (3 años)'!$H$45,INT((ROW()-13)/2),0)),"",OFFSET('5. Pp (3 años)'!$H$45,INT((ROW()-13)/2),0))</f>
        <v/>
      </c>
      <c r="H467" s="801" t="str">
        <f ca="1">IF(ISBLANK(OFFSET('9. METAS'!$K$20,INT((ROW()-13)/2),0)),"",OFFSET('9. METAS'!$K$20,INT((ROW()-13)/2),0))</f>
        <v/>
      </c>
      <c r="I467" s="804"/>
      <c r="J467" s="242">
        <f ca="1">IF(MOD(ROW()-13,2)=0,IF(ISBLANK(OFFSET('10. SEGUIMIENTO 2025'!$N$14,INT((ROW()-13)/2),0)),"",OFFSET('10. SEGUIMIENTO 2025'!$N$14,INT((ROW()-13)/2),0)),IF(ISBLANK(OFFSET('9. METAS'!$N$20,INT((ROW()-14)/2),0)),"",OFFSET('9. METAS'!$N$20,INT((ROW()-14)/2),0)))</f>
        <v>41</v>
      </c>
      <c r="K467" s="243" t="str">
        <f ca="1">IF(MOD(ROW()-13,2)=0,IF(ISBLANK(OFFSET('10. SEGUIMIENTO 2025'!$O$14,INT((ROW()-13)/2),0)),"",OFFSET('10. SEGUIMIENTO 2025'!$O$14,INT((ROW()-13)/2),0)),IF(ISBLANK(OFFSET('9. METAS'!$O$20,INT((ROW()-14)/2),0)),"",OFFSET('9. METAS'!$O$20,INT((ROW()-14)/2),0)))</f>
        <v/>
      </c>
      <c r="L467" s="243" t="str">
        <f ca="1">IF(MOD(ROW()-13,2)=0,IF(ISBLANK(OFFSET('10. SEGUIMIENTO 2025'!$P$14,INT((ROW()-13)/2),0)),"",OFFSET('10. SEGUIMIENTO 2025'!$P$14,INT((ROW()-13)/2),0)),IF(ISBLANK(OFFSET('9. METAS'!$P$20,INT((ROW()-14)/2),0)),"",OFFSET('9. METAS'!$P$20,INT((ROW()-14)/2),0)))</f>
        <v/>
      </c>
      <c r="M467" s="244" t="str">
        <f ca="1">IF(MOD(ROW()-13,2)=0,IF(ISBLANK(OFFSET('10. SEGUIMIENTO 2025'!$Q$14,INT((ROW()-13)/2),0)),"",OFFSET('10. SEGUIMIENTO 2025'!$Q$14,INT((ROW()-13)/2),0)),IF(ISBLANK(OFFSET('9. METAS'!$Q$20,INT((ROW()-14)/2),0)),"",OFFSET('9. METAS'!$Q$20,INT((ROW()-14)/2),0)))</f>
        <v/>
      </c>
      <c r="N467" s="810" t="str">
        <f t="shared" ref="N467" ca="1" si="449">IFERROR(J467/J468,"ND")</f>
        <v>ND</v>
      </c>
      <c r="O467" s="812" t="str">
        <f t="shared" ref="O467" ca="1" si="450">IFERROR(((J467)/H467),"ND")</f>
        <v>ND</v>
      </c>
      <c r="P467" s="816"/>
    </row>
    <row r="468" spans="3:16">
      <c r="C468" s="789"/>
      <c r="D468" s="791"/>
      <c r="E468" s="791"/>
      <c r="F468" s="793"/>
      <c r="G468" s="795"/>
      <c r="H468" s="801"/>
      <c r="I468" s="805"/>
      <c r="J468" s="242" t="str">
        <f ca="1">IF(MOD(ROW()-13,2)=0,IF(ISBLANK(OFFSET('10. SEGUIMIENTO 2025'!$N$14,INT((ROW()-13)/2),0)),"",OFFSET('10. SEGUIMIENTO 2025'!$N$14,INT((ROW()-13)/2),0)),IF(ISBLANK(OFFSET('9. METAS'!$N$20,INT((ROW()-14)/2),0)),"",OFFSET('9. METAS'!$N$20,INT((ROW()-14)/2),0)))</f>
        <v/>
      </c>
      <c r="K468" s="243" t="str">
        <f ca="1">IF(MOD(ROW()-13,2)=0,IF(ISBLANK(OFFSET('10. SEGUIMIENTO 2025'!$O$14,INT((ROW()-13)/2),0)),"",OFFSET('10. SEGUIMIENTO 2025'!$O$14,INT((ROW()-13)/2),0)),IF(ISBLANK(OFFSET('9. METAS'!$O$20,INT((ROW()-14)/2),0)),"",OFFSET('9. METAS'!$O$20,INT((ROW()-14)/2),0)))</f>
        <v/>
      </c>
      <c r="L468" s="243" t="str">
        <f ca="1">IF(MOD(ROW()-13,2)=0,IF(ISBLANK(OFFSET('10. SEGUIMIENTO 2025'!$P$14,INT((ROW()-13)/2),0)),"",OFFSET('10. SEGUIMIENTO 2025'!$P$14,INT((ROW()-13)/2),0)),IF(ISBLANK(OFFSET('9. METAS'!$P$20,INT((ROW()-14)/2),0)),"",OFFSET('9. METAS'!$P$20,INT((ROW()-14)/2),0)))</f>
        <v/>
      </c>
      <c r="M468" s="244" t="str">
        <f ca="1">IF(MOD(ROW()-13,2)=0,IF(ISBLANK(OFFSET('10. SEGUIMIENTO 2025'!$Q$14,INT((ROW()-13)/2),0)),"",OFFSET('10. SEGUIMIENTO 2025'!$Q$14,INT((ROW()-13)/2),0)),IF(ISBLANK(OFFSET('9. METAS'!$Q$20,INT((ROW()-14)/2),0)),"",OFFSET('9. METAS'!$Q$20,INT((ROW()-14)/2),0)))</f>
        <v/>
      </c>
      <c r="N468" s="811"/>
      <c r="O468" s="813"/>
      <c r="P468" s="817"/>
    </row>
    <row r="469" spans="3:16">
      <c r="C469" s="797" t="str">
        <f ca="1">IF(ISBLANK(OFFSET('5. Pp (3 años)'!$C$45,INT((ROW()-13)/2),0)),"",OFFSET('5. Pp (3 años)'!$C$45,INT((ROW()-13)/2),0))</f>
        <v/>
      </c>
      <c r="D469" s="791" t="str">
        <f ca="1">IF(ISBLANK(OFFSET('5. Pp (3 años)'!$D$45,INT((ROW()-13)/2),0)),"",OFFSET('5. Pp (3 años)'!$D$45,INT((ROW()-13)/2),0))</f>
        <v/>
      </c>
      <c r="E469" s="791" t="str">
        <f ca="1">IF(ISBLANK(OFFSET('5. Pp (3 años)'!$E$45,INT((ROW()-13)/2),0)),"",OFFSET('5. Pp (3 años)'!$E$45,INT((ROW()-13)/2),0))</f>
        <v/>
      </c>
      <c r="F469" s="793" t="str">
        <f ca="1">IF(ISBLANK(OFFSET('5. Pp (3 años)'!$K$45,INT((ROW()-13)/2),0)),"",OFFSET('5. Pp (3 años)'!$K$45,INT((ROW()-13)/2),0))</f>
        <v/>
      </c>
      <c r="G469" s="795" t="str">
        <f ca="1">IF(ISBLANK(OFFSET('5. Pp (3 años)'!$H$45,INT((ROW()-13)/2),0)),"",OFFSET('5. Pp (3 años)'!$H$45,INT((ROW()-13)/2),0))</f>
        <v/>
      </c>
      <c r="H469" s="801" t="str">
        <f ca="1">IF(ISBLANK(OFFSET('9. METAS'!$K$20,INT((ROW()-13)/2),0)),"",OFFSET('9. METAS'!$K$20,INT((ROW()-13)/2),0))</f>
        <v/>
      </c>
      <c r="I469" s="804"/>
      <c r="J469" s="242">
        <f ca="1">IF(MOD(ROW()-13,2)=0,IF(ISBLANK(OFFSET('10. SEGUIMIENTO 2025'!$N$14,INT((ROW()-13)/2),0)),"",OFFSET('10. SEGUIMIENTO 2025'!$N$14,INT((ROW()-13)/2),0)),IF(ISBLANK(OFFSET('9. METAS'!$N$20,INT((ROW()-14)/2),0)),"",OFFSET('9. METAS'!$N$20,INT((ROW()-14)/2),0)))</f>
        <v>41</v>
      </c>
      <c r="K469" s="243" t="str">
        <f ca="1">IF(MOD(ROW()-13,2)=0,IF(ISBLANK(OFFSET('10. SEGUIMIENTO 2025'!$O$14,INT((ROW()-13)/2),0)),"",OFFSET('10. SEGUIMIENTO 2025'!$O$14,INT((ROW()-13)/2),0)),IF(ISBLANK(OFFSET('9. METAS'!$O$20,INT((ROW()-14)/2),0)),"",OFFSET('9. METAS'!$O$20,INT((ROW()-14)/2),0)))</f>
        <v/>
      </c>
      <c r="L469" s="243" t="str">
        <f ca="1">IF(MOD(ROW()-13,2)=0,IF(ISBLANK(OFFSET('10. SEGUIMIENTO 2025'!$P$14,INT((ROW()-13)/2),0)),"",OFFSET('10. SEGUIMIENTO 2025'!$P$14,INT((ROW()-13)/2),0)),IF(ISBLANK(OFFSET('9. METAS'!$P$20,INT((ROW()-14)/2),0)),"",OFFSET('9. METAS'!$P$20,INT((ROW()-14)/2),0)))</f>
        <v/>
      </c>
      <c r="M469" s="244" t="str">
        <f ca="1">IF(MOD(ROW()-13,2)=0,IF(ISBLANK(OFFSET('10. SEGUIMIENTO 2025'!$Q$14,INT((ROW()-13)/2),0)),"",OFFSET('10. SEGUIMIENTO 2025'!$Q$14,INT((ROW()-13)/2),0)),IF(ISBLANK(OFFSET('9. METAS'!$Q$20,INT((ROW()-14)/2),0)),"",OFFSET('9. METAS'!$Q$20,INT((ROW()-14)/2),0)))</f>
        <v/>
      </c>
      <c r="N469" s="810" t="str">
        <f t="shared" ref="N469" ca="1" si="451">IFERROR(J469/J470,"ND")</f>
        <v>ND</v>
      </c>
      <c r="O469" s="812" t="str">
        <f t="shared" ref="O469" ca="1" si="452">IFERROR(((J469)/H469),"ND")</f>
        <v>ND</v>
      </c>
      <c r="P469" s="816"/>
    </row>
    <row r="470" spans="3:16">
      <c r="C470" s="789"/>
      <c r="D470" s="791"/>
      <c r="E470" s="791"/>
      <c r="F470" s="793"/>
      <c r="G470" s="795"/>
      <c r="H470" s="801"/>
      <c r="I470" s="805"/>
      <c r="J470" s="242" t="str">
        <f ca="1">IF(MOD(ROW()-13,2)=0,IF(ISBLANK(OFFSET('10. SEGUIMIENTO 2025'!$N$14,INT((ROW()-13)/2),0)),"",OFFSET('10. SEGUIMIENTO 2025'!$N$14,INT((ROW()-13)/2),0)),IF(ISBLANK(OFFSET('9. METAS'!$N$20,INT((ROW()-14)/2),0)),"",OFFSET('9. METAS'!$N$20,INT((ROW()-14)/2),0)))</f>
        <v/>
      </c>
      <c r="K470" s="243" t="str">
        <f ca="1">IF(MOD(ROW()-13,2)=0,IF(ISBLANK(OFFSET('10. SEGUIMIENTO 2025'!$O$14,INT((ROW()-13)/2),0)),"",OFFSET('10. SEGUIMIENTO 2025'!$O$14,INT((ROW()-13)/2),0)),IF(ISBLANK(OFFSET('9. METAS'!$O$20,INT((ROW()-14)/2),0)),"",OFFSET('9. METAS'!$O$20,INT((ROW()-14)/2),0)))</f>
        <v/>
      </c>
      <c r="L470" s="243" t="str">
        <f ca="1">IF(MOD(ROW()-13,2)=0,IF(ISBLANK(OFFSET('10. SEGUIMIENTO 2025'!$P$14,INT((ROW()-13)/2),0)),"",OFFSET('10. SEGUIMIENTO 2025'!$P$14,INT((ROW()-13)/2),0)),IF(ISBLANK(OFFSET('9. METAS'!$P$20,INT((ROW()-14)/2),0)),"",OFFSET('9. METAS'!$P$20,INT((ROW()-14)/2),0)))</f>
        <v/>
      </c>
      <c r="M470" s="244" t="str">
        <f ca="1">IF(MOD(ROW()-13,2)=0,IF(ISBLANK(OFFSET('10. SEGUIMIENTO 2025'!$Q$14,INT((ROW()-13)/2),0)),"",OFFSET('10. SEGUIMIENTO 2025'!$Q$14,INT((ROW()-13)/2),0)),IF(ISBLANK(OFFSET('9. METAS'!$Q$20,INT((ROW()-14)/2),0)),"",OFFSET('9. METAS'!$Q$20,INT((ROW()-14)/2),0)))</f>
        <v/>
      </c>
      <c r="N470" s="811"/>
      <c r="O470" s="813"/>
      <c r="P470" s="817"/>
    </row>
    <row r="471" spans="3:16">
      <c r="C471" s="797" t="str">
        <f ca="1">IF(ISBLANK(OFFSET('5. Pp (3 años)'!$C$45,INT((ROW()-13)/2),0)),"",OFFSET('5. Pp (3 años)'!$C$45,INT((ROW()-13)/2),0))</f>
        <v/>
      </c>
      <c r="D471" s="791" t="str">
        <f ca="1">IF(ISBLANK(OFFSET('5. Pp (3 años)'!$D$45,INT((ROW()-13)/2),0)),"",OFFSET('5. Pp (3 años)'!$D$45,INT((ROW()-13)/2),0))</f>
        <v/>
      </c>
      <c r="E471" s="791" t="str">
        <f ca="1">IF(ISBLANK(OFFSET('5. Pp (3 años)'!$E$45,INT((ROW()-13)/2),0)),"",OFFSET('5. Pp (3 años)'!$E$45,INT((ROW()-13)/2),0))</f>
        <v/>
      </c>
      <c r="F471" s="793" t="str">
        <f ca="1">IF(ISBLANK(OFFSET('5. Pp (3 años)'!$K$45,INT((ROW()-13)/2),0)),"",OFFSET('5. Pp (3 años)'!$K$45,INT((ROW()-13)/2),0))</f>
        <v/>
      </c>
      <c r="G471" s="795" t="str">
        <f ca="1">IF(ISBLANK(OFFSET('5. Pp (3 años)'!$H$45,INT((ROW()-13)/2),0)),"",OFFSET('5. Pp (3 años)'!$H$45,INT((ROW()-13)/2),0))</f>
        <v/>
      </c>
      <c r="H471" s="801" t="str">
        <f ca="1">IF(ISBLANK(OFFSET('9. METAS'!$K$20,INT((ROW()-13)/2),0)),"",OFFSET('9. METAS'!$K$20,INT((ROW()-13)/2),0))</f>
        <v/>
      </c>
      <c r="I471" s="804"/>
      <c r="J471" s="242">
        <f ca="1">IF(MOD(ROW()-13,2)=0,IF(ISBLANK(OFFSET('10. SEGUIMIENTO 2025'!$N$14,INT((ROW()-13)/2),0)),"",OFFSET('10. SEGUIMIENTO 2025'!$N$14,INT((ROW()-13)/2),0)),IF(ISBLANK(OFFSET('9. METAS'!$N$20,INT((ROW()-14)/2),0)),"",OFFSET('9. METAS'!$N$20,INT((ROW()-14)/2),0)))</f>
        <v>41</v>
      </c>
      <c r="K471" s="243" t="str">
        <f ca="1">IF(MOD(ROW()-13,2)=0,IF(ISBLANK(OFFSET('10. SEGUIMIENTO 2025'!$O$14,INT((ROW()-13)/2),0)),"",OFFSET('10. SEGUIMIENTO 2025'!$O$14,INT((ROW()-13)/2),0)),IF(ISBLANK(OFFSET('9. METAS'!$O$20,INT((ROW()-14)/2),0)),"",OFFSET('9. METAS'!$O$20,INT((ROW()-14)/2),0)))</f>
        <v/>
      </c>
      <c r="L471" s="243" t="str">
        <f ca="1">IF(MOD(ROW()-13,2)=0,IF(ISBLANK(OFFSET('10. SEGUIMIENTO 2025'!$P$14,INT((ROW()-13)/2),0)),"",OFFSET('10. SEGUIMIENTO 2025'!$P$14,INT((ROW()-13)/2),0)),IF(ISBLANK(OFFSET('9. METAS'!$P$20,INT((ROW()-14)/2),0)),"",OFFSET('9. METAS'!$P$20,INT((ROW()-14)/2),0)))</f>
        <v/>
      </c>
      <c r="M471" s="244" t="str">
        <f ca="1">IF(MOD(ROW()-13,2)=0,IF(ISBLANK(OFFSET('10. SEGUIMIENTO 2025'!$Q$14,INT((ROW()-13)/2),0)),"",OFFSET('10. SEGUIMIENTO 2025'!$Q$14,INT((ROW()-13)/2),0)),IF(ISBLANK(OFFSET('9. METAS'!$Q$20,INT((ROW()-14)/2),0)),"",OFFSET('9. METAS'!$Q$20,INT((ROW()-14)/2),0)))</f>
        <v/>
      </c>
      <c r="N471" s="810" t="str">
        <f t="shared" ref="N471" ca="1" si="453">IFERROR(J471/J472,"ND")</f>
        <v>ND</v>
      </c>
      <c r="O471" s="812" t="str">
        <f t="shared" ref="O471" ca="1" si="454">IFERROR(((J471)/H471),"ND")</f>
        <v>ND</v>
      </c>
      <c r="P471" s="816"/>
    </row>
    <row r="472" spans="3:16">
      <c r="C472" s="789"/>
      <c r="D472" s="791"/>
      <c r="E472" s="791"/>
      <c r="F472" s="793"/>
      <c r="G472" s="795"/>
      <c r="H472" s="801"/>
      <c r="I472" s="805"/>
      <c r="J472" s="242" t="str">
        <f ca="1">IF(MOD(ROW()-13,2)=0,IF(ISBLANK(OFFSET('10. SEGUIMIENTO 2025'!$N$14,INT((ROW()-13)/2),0)),"",OFFSET('10. SEGUIMIENTO 2025'!$N$14,INT((ROW()-13)/2),0)),IF(ISBLANK(OFFSET('9. METAS'!$N$20,INT((ROW()-14)/2),0)),"",OFFSET('9. METAS'!$N$20,INT((ROW()-14)/2),0)))</f>
        <v/>
      </c>
      <c r="K472" s="243" t="str">
        <f ca="1">IF(MOD(ROW()-13,2)=0,IF(ISBLANK(OFFSET('10. SEGUIMIENTO 2025'!$O$14,INT((ROW()-13)/2),0)),"",OFFSET('10. SEGUIMIENTO 2025'!$O$14,INT((ROW()-13)/2),0)),IF(ISBLANK(OFFSET('9. METAS'!$O$20,INT((ROW()-14)/2),0)),"",OFFSET('9. METAS'!$O$20,INT((ROW()-14)/2),0)))</f>
        <v/>
      </c>
      <c r="L472" s="243" t="str">
        <f ca="1">IF(MOD(ROW()-13,2)=0,IF(ISBLANK(OFFSET('10. SEGUIMIENTO 2025'!$P$14,INT((ROW()-13)/2),0)),"",OFFSET('10. SEGUIMIENTO 2025'!$P$14,INT((ROW()-13)/2),0)),IF(ISBLANK(OFFSET('9. METAS'!$P$20,INT((ROW()-14)/2),0)),"",OFFSET('9. METAS'!$P$20,INT((ROW()-14)/2),0)))</f>
        <v/>
      </c>
      <c r="M472" s="244" t="str">
        <f ca="1">IF(MOD(ROW()-13,2)=0,IF(ISBLANK(OFFSET('10. SEGUIMIENTO 2025'!$Q$14,INT((ROW()-13)/2),0)),"",OFFSET('10. SEGUIMIENTO 2025'!$Q$14,INT((ROW()-13)/2),0)),IF(ISBLANK(OFFSET('9. METAS'!$Q$20,INT((ROW()-14)/2),0)),"",OFFSET('9. METAS'!$Q$20,INT((ROW()-14)/2),0)))</f>
        <v/>
      </c>
      <c r="N472" s="811"/>
      <c r="O472" s="813"/>
      <c r="P472" s="817"/>
    </row>
    <row r="473" spans="3:16">
      <c r="C473" s="797" t="str">
        <f ca="1">IF(ISBLANK(OFFSET('5. Pp (3 años)'!$C$45,INT((ROW()-13)/2),0)),"",OFFSET('5. Pp (3 años)'!$C$45,INT((ROW()-13)/2),0))</f>
        <v/>
      </c>
      <c r="D473" s="791" t="str">
        <f ca="1">IF(ISBLANK(OFFSET('5. Pp (3 años)'!$D$45,INT((ROW()-13)/2),0)),"",OFFSET('5. Pp (3 años)'!$D$45,INT((ROW()-13)/2),0))</f>
        <v/>
      </c>
      <c r="E473" s="791" t="str">
        <f ca="1">IF(ISBLANK(OFFSET('5. Pp (3 años)'!$E$45,INT((ROW()-13)/2),0)),"",OFFSET('5. Pp (3 años)'!$E$45,INT((ROW()-13)/2),0))</f>
        <v/>
      </c>
      <c r="F473" s="793" t="str">
        <f ca="1">IF(ISBLANK(OFFSET('5. Pp (3 años)'!$K$45,INT((ROW()-13)/2),0)),"",OFFSET('5. Pp (3 años)'!$K$45,INT((ROW()-13)/2),0))</f>
        <v/>
      </c>
      <c r="G473" s="795" t="str">
        <f ca="1">IF(ISBLANK(OFFSET('5. Pp (3 años)'!$H$45,INT((ROW()-13)/2),0)),"",OFFSET('5. Pp (3 años)'!$H$45,INT((ROW()-13)/2),0))</f>
        <v/>
      </c>
      <c r="H473" s="801" t="str">
        <f ca="1">IF(ISBLANK(OFFSET('9. METAS'!$K$20,INT((ROW()-13)/2),0)),"",OFFSET('9. METAS'!$K$20,INT((ROW()-13)/2),0))</f>
        <v/>
      </c>
      <c r="I473" s="804"/>
      <c r="J473" s="242">
        <f ca="1">IF(MOD(ROW()-13,2)=0,IF(ISBLANK(OFFSET('10. SEGUIMIENTO 2025'!$N$14,INT((ROW()-13)/2),0)),"",OFFSET('10. SEGUIMIENTO 2025'!$N$14,INT((ROW()-13)/2),0)),IF(ISBLANK(OFFSET('9. METAS'!$N$20,INT((ROW()-14)/2),0)),"",OFFSET('9. METAS'!$N$20,INT((ROW()-14)/2),0)))</f>
        <v>10</v>
      </c>
      <c r="K473" s="243" t="str">
        <f ca="1">IF(MOD(ROW()-13,2)=0,IF(ISBLANK(OFFSET('10. SEGUIMIENTO 2025'!$O$14,INT((ROW()-13)/2),0)),"",OFFSET('10. SEGUIMIENTO 2025'!$O$14,INT((ROW()-13)/2),0)),IF(ISBLANK(OFFSET('9. METAS'!$O$20,INT((ROW()-14)/2),0)),"",OFFSET('9. METAS'!$O$20,INT((ROW()-14)/2),0)))</f>
        <v/>
      </c>
      <c r="L473" s="243" t="str">
        <f ca="1">IF(MOD(ROW()-13,2)=0,IF(ISBLANK(OFFSET('10. SEGUIMIENTO 2025'!$P$14,INT((ROW()-13)/2),0)),"",OFFSET('10. SEGUIMIENTO 2025'!$P$14,INT((ROW()-13)/2),0)),IF(ISBLANK(OFFSET('9. METAS'!$P$20,INT((ROW()-14)/2),0)),"",OFFSET('9. METAS'!$P$20,INT((ROW()-14)/2),0)))</f>
        <v/>
      </c>
      <c r="M473" s="244" t="str">
        <f ca="1">IF(MOD(ROW()-13,2)=0,IF(ISBLANK(OFFSET('10. SEGUIMIENTO 2025'!$Q$14,INT((ROW()-13)/2),0)),"",OFFSET('10. SEGUIMIENTO 2025'!$Q$14,INT((ROW()-13)/2),0)),IF(ISBLANK(OFFSET('9. METAS'!$Q$20,INT((ROW()-14)/2),0)),"",OFFSET('9. METAS'!$Q$20,INT((ROW()-14)/2),0)))</f>
        <v/>
      </c>
      <c r="N473" s="810" t="str">
        <f ca="1">IFERROR(J473/J474,"ND")</f>
        <v>ND</v>
      </c>
      <c r="O473" s="812" t="str">
        <f ca="1">IFERROR(((J473)/H473),"ND")</f>
        <v>ND</v>
      </c>
      <c r="P473" s="816"/>
    </row>
    <row r="474" spans="3:16" ht="15.75" thickBot="1">
      <c r="C474" s="798"/>
      <c r="D474" s="799"/>
      <c r="E474" s="799"/>
      <c r="F474" s="800"/>
      <c r="G474" s="802"/>
      <c r="H474" s="806"/>
      <c r="I474" s="809"/>
      <c r="J474" s="245" t="str">
        <f ca="1">IF(MOD(ROW()-13,2)=0,IF(ISBLANK(OFFSET('10. SEGUIMIENTO 2025'!$N$14,INT((ROW()-13)/2),0)),"",OFFSET('10. SEGUIMIENTO 2025'!$N$14,INT((ROW()-13)/2),0)),IF(ISBLANK(OFFSET('9. METAS'!$N$20,INT((ROW()-14)/2),0)),"",OFFSET('9. METAS'!$N$20,INT((ROW()-14)/2),0)))</f>
        <v/>
      </c>
      <c r="K474" s="246" t="str">
        <f ca="1">IF(MOD(ROW()-13,2)=0,IF(ISBLANK(OFFSET('10. SEGUIMIENTO 2025'!$O$14,INT((ROW()-13)/2),0)),"",OFFSET('10. SEGUIMIENTO 2025'!$O$14,INT((ROW()-13)/2),0)),IF(ISBLANK(OFFSET('9. METAS'!$O$20,INT((ROW()-14)/2),0)),"",OFFSET('9. METAS'!$O$20,INT((ROW()-14)/2),0)))</f>
        <v/>
      </c>
      <c r="L474" s="246" t="str">
        <f ca="1">IF(MOD(ROW()-13,2)=0,IF(ISBLANK(OFFSET('10. SEGUIMIENTO 2025'!$P$14,INT((ROW()-13)/2),0)),"",OFFSET('10. SEGUIMIENTO 2025'!$P$14,INT((ROW()-13)/2),0)),IF(ISBLANK(OFFSET('9. METAS'!$P$20,INT((ROW()-14)/2),0)),"",OFFSET('9. METAS'!$P$20,INT((ROW()-14)/2),0)))</f>
        <v/>
      </c>
      <c r="M474" s="247" t="str">
        <f ca="1">IF(MOD(ROW()-13,2)=0,IF(ISBLANK(OFFSET('10. SEGUIMIENTO 2025'!$Q$14,INT((ROW()-13)/2),0)),"",OFFSET('10. SEGUIMIENTO 2025'!$Q$14,INT((ROW()-13)/2),0)),IF(ISBLANK(OFFSET('9. METAS'!$Q$20,INT((ROW()-14)/2),0)),"",OFFSET('9. METAS'!$Q$20,INT((ROW()-14)/2),0)))</f>
        <v/>
      </c>
      <c r="N474" s="811"/>
      <c r="O474" s="813"/>
      <c r="P474" s="818"/>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P463:P464"/>
    <mergeCell ref="P465:P466"/>
    <mergeCell ref="P467:P468"/>
    <mergeCell ref="P469:P470"/>
    <mergeCell ref="P471:P472"/>
    <mergeCell ref="P473:P474"/>
    <mergeCell ref="P10:P12"/>
    <mergeCell ref="C9:E9"/>
    <mergeCell ref="F9:P9"/>
    <mergeCell ref="P445:P446"/>
    <mergeCell ref="P447:P448"/>
    <mergeCell ref="P449:P450"/>
    <mergeCell ref="P451:P452"/>
    <mergeCell ref="P453:P454"/>
    <mergeCell ref="P455:P456"/>
    <mergeCell ref="P457:P458"/>
    <mergeCell ref="P459:P460"/>
    <mergeCell ref="P461:P462"/>
    <mergeCell ref="P427:P428"/>
    <mergeCell ref="P429:P430"/>
    <mergeCell ref="P431:P432"/>
    <mergeCell ref="P433:P434"/>
    <mergeCell ref="P435:P436"/>
    <mergeCell ref="P437:P438"/>
    <mergeCell ref="P439:P440"/>
    <mergeCell ref="P441:P442"/>
    <mergeCell ref="P443:P444"/>
    <mergeCell ref="P409:P410"/>
    <mergeCell ref="P411:P412"/>
    <mergeCell ref="P413:P414"/>
    <mergeCell ref="P415:P416"/>
    <mergeCell ref="P417:P418"/>
    <mergeCell ref="P419:P420"/>
    <mergeCell ref="P421:P422"/>
    <mergeCell ref="P423:P424"/>
    <mergeCell ref="P425:P426"/>
    <mergeCell ref="P391:P392"/>
    <mergeCell ref="P393:P394"/>
    <mergeCell ref="P395:P396"/>
    <mergeCell ref="P397:P398"/>
    <mergeCell ref="P399:P400"/>
    <mergeCell ref="P401:P402"/>
    <mergeCell ref="P403:P404"/>
    <mergeCell ref="P405:P406"/>
    <mergeCell ref="P407:P408"/>
    <mergeCell ref="P373:P374"/>
    <mergeCell ref="P375:P376"/>
    <mergeCell ref="P377:P378"/>
    <mergeCell ref="P379:P380"/>
    <mergeCell ref="P381:P382"/>
    <mergeCell ref="P383:P384"/>
    <mergeCell ref="P385:P386"/>
    <mergeCell ref="P387:P388"/>
    <mergeCell ref="P389:P390"/>
    <mergeCell ref="P355:P356"/>
    <mergeCell ref="P357:P358"/>
    <mergeCell ref="P359:P360"/>
    <mergeCell ref="P361:P362"/>
    <mergeCell ref="P363:P364"/>
    <mergeCell ref="P365:P366"/>
    <mergeCell ref="P367:P368"/>
    <mergeCell ref="P369:P370"/>
    <mergeCell ref="P371:P372"/>
    <mergeCell ref="P337:P338"/>
    <mergeCell ref="P339:P340"/>
    <mergeCell ref="P341:P342"/>
    <mergeCell ref="P343:P344"/>
    <mergeCell ref="P345:P346"/>
    <mergeCell ref="P347:P348"/>
    <mergeCell ref="P349:P350"/>
    <mergeCell ref="P351:P352"/>
    <mergeCell ref="P353:P354"/>
    <mergeCell ref="P319:P320"/>
    <mergeCell ref="P321:P322"/>
    <mergeCell ref="P323:P324"/>
    <mergeCell ref="P325:P326"/>
    <mergeCell ref="P327:P328"/>
    <mergeCell ref="P329:P330"/>
    <mergeCell ref="P331:P332"/>
    <mergeCell ref="P333:P334"/>
    <mergeCell ref="P335:P336"/>
    <mergeCell ref="P301:P302"/>
    <mergeCell ref="P303:P304"/>
    <mergeCell ref="P305:P306"/>
    <mergeCell ref="P307:P308"/>
    <mergeCell ref="P309:P310"/>
    <mergeCell ref="P311:P312"/>
    <mergeCell ref="P313:P314"/>
    <mergeCell ref="P315:P316"/>
    <mergeCell ref="P317:P318"/>
    <mergeCell ref="P283:P284"/>
    <mergeCell ref="P285:P286"/>
    <mergeCell ref="P287:P288"/>
    <mergeCell ref="P289:P290"/>
    <mergeCell ref="P291:P292"/>
    <mergeCell ref="P293:P294"/>
    <mergeCell ref="P295:P296"/>
    <mergeCell ref="P297:P298"/>
    <mergeCell ref="P299:P300"/>
    <mergeCell ref="P265:P266"/>
    <mergeCell ref="P267:P268"/>
    <mergeCell ref="P269:P270"/>
    <mergeCell ref="P271:P272"/>
    <mergeCell ref="P273:P274"/>
    <mergeCell ref="P275:P276"/>
    <mergeCell ref="P277:P278"/>
    <mergeCell ref="P279:P280"/>
    <mergeCell ref="P281:P282"/>
    <mergeCell ref="P247:P248"/>
    <mergeCell ref="P249:P250"/>
    <mergeCell ref="P251:P252"/>
    <mergeCell ref="P253:P254"/>
    <mergeCell ref="P255:P256"/>
    <mergeCell ref="P257:P258"/>
    <mergeCell ref="P259:P260"/>
    <mergeCell ref="P261:P262"/>
    <mergeCell ref="P263:P264"/>
    <mergeCell ref="P229:P230"/>
    <mergeCell ref="P231:P232"/>
    <mergeCell ref="P233:P234"/>
    <mergeCell ref="P235:P236"/>
    <mergeCell ref="P237:P238"/>
    <mergeCell ref="P239:P240"/>
    <mergeCell ref="P241:P242"/>
    <mergeCell ref="P243:P244"/>
    <mergeCell ref="P245:P246"/>
    <mergeCell ref="P211:P212"/>
    <mergeCell ref="P213:P214"/>
    <mergeCell ref="P215:P216"/>
    <mergeCell ref="P217:P218"/>
    <mergeCell ref="P219:P220"/>
    <mergeCell ref="P221:P222"/>
    <mergeCell ref="P223:P224"/>
    <mergeCell ref="P225:P226"/>
    <mergeCell ref="P227:P228"/>
    <mergeCell ref="P193:P194"/>
    <mergeCell ref="P195:P196"/>
    <mergeCell ref="P197:P198"/>
    <mergeCell ref="P199:P200"/>
    <mergeCell ref="P201:P202"/>
    <mergeCell ref="P203:P204"/>
    <mergeCell ref="P205:P206"/>
    <mergeCell ref="P207:P208"/>
    <mergeCell ref="P209:P210"/>
    <mergeCell ref="P175:P176"/>
    <mergeCell ref="P177:P178"/>
    <mergeCell ref="P179:P180"/>
    <mergeCell ref="P181:P182"/>
    <mergeCell ref="P183:P184"/>
    <mergeCell ref="P185:P186"/>
    <mergeCell ref="P187:P188"/>
    <mergeCell ref="P189:P190"/>
    <mergeCell ref="P191:P192"/>
    <mergeCell ref="P157:P158"/>
    <mergeCell ref="P159:P160"/>
    <mergeCell ref="P161:P162"/>
    <mergeCell ref="P163:P164"/>
    <mergeCell ref="P165:P166"/>
    <mergeCell ref="P167:P168"/>
    <mergeCell ref="P169:P170"/>
    <mergeCell ref="P171:P172"/>
    <mergeCell ref="P173:P174"/>
    <mergeCell ref="P139:P140"/>
    <mergeCell ref="P141:P142"/>
    <mergeCell ref="P143:P144"/>
    <mergeCell ref="P145:P146"/>
    <mergeCell ref="P147:P148"/>
    <mergeCell ref="P149:P150"/>
    <mergeCell ref="P151:P152"/>
    <mergeCell ref="P153:P154"/>
    <mergeCell ref="P155:P156"/>
    <mergeCell ref="P121:P122"/>
    <mergeCell ref="P123:P124"/>
    <mergeCell ref="P125:P126"/>
    <mergeCell ref="P127:P128"/>
    <mergeCell ref="P129:P130"/>
    <mergeCell ref="P131:P132"/>
    <mergeCell ref="P133:P134"/>
    <mergeCell ref="P135:P136"/>
    <mergeCell ref="P137:P138"/>
    <mergeCell ref="P103:P104"/>
    <mergeCell ref="P105:P106"/>
    <mergeCell ref="P107:P108"/>
    <mergeCell ref="P109:P110"/>
    <mergeCell ref="P111:P112"/>
    <mergeCell ref="P113:P114"/>
    <mergeCell ref="P115:P116"/>
    <mergeCell ref="P117:P118"/>
    <mergeCell ref="P119:P120"/>
    <mergeCell ref="P85:P86"/>
    <mergeCell ref="P87:P88"/>
    <mergeCell ref="P89:P90"/>
    <mergeCell ref="P91:P92"/>
    <mergeCell ref="P93:P94"/>
    <mergeCell ref="P95:P96"/>
    <mergeCell ref="P97:P98"/>
    <mergeCell ref="P99:P100"/>
    <mergeCell ref="P101:P102"/>
    <mergeCell ref="P67:P68"/>
    <mergeCell ref="P69:P70"/>
    <mergeCell ref="P71:P72"/>
    <mergeCell ref="P73:P74"/>
    <mergeCell ref="P75:P76"/>
    <mergeCell ref="P77:P78"/>
    <mergeCell ref="P79:P80"/>
    <mergeCell ref="P81:P82"/>
    <mergeCell ref="P83:P84"/>
    <mergeCell ref="P49:P50"/>
    <mergeCell ref="P51:P52"/>
    <mergeCell ref="P53:P54"/>
    <mergeCell ref="P55:P56"/>
    <mergeCell ref="P57:P58"/>
    <mergeCell ref="P59:P60"/>
    <mergeCell ref="P61:P62"/>
    <mergeCell ref="P63:P64"/>
    <mergeCell ref="P65:P66"/>
    <mergeCell ref="O463:O464"/>
    <mergeCell ref="O465:O466"/>
    <mergeCell ref="O467:O468"/>
    <mergeCell ref="O469:O470"/>
    <mergeCell ref="O471:O472"/>
    <mergeCell ref="O473:O474"/>
    <mergeCell ref="P13:P14"/>
    <mergeCell ref="P15:P16"/>
    <mergeCell ref="P17:P18"/>
    <mergeCell ref="P19:P20"/>
    <mergeCell ref="P21:P22"/>
    <mergeCell ref="P23:P24"/>
    <mergeCell ref="P25:P26"/>
    <mergeCell ref="P27:P28"/>
    <mergeCell ref="P29:P30"/>
    <mergeCell ref="P31:P32"/>
    <mergeCell ref="P33:P34"/>
    <mergeCell ref="P35:P36"/>
    <mergeCell ref="P37:P38"/>
    <mergeCell ref="P39:P40"/>
    <mergeCell ref="P41:P42"/>
    <mergeCell ref="P43:P44"/>
    <mergeCell ref="P45:P46"/>
    <mergeCell ref="P47:P48"/>
    <mergeCell ref="O445:O446"/>
    <mergeCell ref="O447:O448"/>
    <mergeCell ref="O449:O450"/>
    <mergeCell ref="O451:O452"/>
    <mergeCell ref="O453:O454"/>
    <mergeCell ref="O455:O456"/>
    <mergeCell ref="O457:O458"/>
    <mergeCell ref="O459:O460"/>
    <mergeCell ref="O461:O462"/>
    <mergeCell ref="O427:O428"/>
    <mergeCell ref="O429:O430"/>
    <mergeCell ref="O431:O432"/>
    <mergeCell ref="O433:O434"/>
    <mergeCell ref="O435:O436"/>
    <mergeCell ref="O437:O438"/>
    <mergeCell ref="O439:O440"/>
    <mergeCell ref="O441:O442"/>
    <mergeCell ref="O443:O444"/>
    <mergeCell ref="O409:O410"/>
    <mergeCell ref="O411:O412"/>
    <mergeCell ref="O413:O414"/>
    <mergeCell ref="O415:O416"/>
    <mergeCell ref="O417:O418"/>
    <mergeCell ref="O419:O420"/>
    <mergeCell ref="O421:O422"/>
    <mergeCell ref="O423:O424"/>
    <mergeCell ref="O425:O426"/>
    <mergeCell ref="O391:O392"/>
    <mergeCell ref="O393:O394"/>
    <mergeCell ref="O395:O396"/>
    <mergeCell ref="O397:O398"/>
    <mergeCell ref="O399:O400"/>
    <mergeCell ref="O401:O402"/>
    <mergeCell ref="O403:O404"/>
    <mergeCell ref="O405:O406"/>
    <mergeCell ref="O407:O408"/>
    <mergeCell ref="O373:O374"/>
    <mergeCell ref="O375:O376"/>
    <mergeCell ref="O377:O378"/>
    <mergeCell ref="O379:O380"/>
    <mergeCell ref="O381:O382"/>
    <mergeCell ref="O383:O384"/>
    <mergeCell ref="O385:O386"/>
    <mergeCell ref="O387:O388"/>
    <mergeCell ref="O389:O390"/>
    <mergeCell ref="O355:O356"/>
    <mergeCell ref="O357:O358"/>
    <mergeCell ref="O359:O360"/>
    <mergeCell ref="O361:O362"/>
    <mergeCell ref="O363:O364"/>
    <mergeCell ref="O365:O366"/>
    <mergeCell ref="O367:O368"/>
    <mergeCell ref="O369:O370"/>
    <mergeCell ref="O371:O372"/>
    <mergeCell ref="O337:O338"/>
    <mergeCell ref="O339:O340"/>
    <mergeCell ref="O341:O342"/>
    <mergeCell ref="O343:O344"/>
    <mergeCell ref="O345:O346"/>
    <mergeCell ref="O347:O348"/>
    <mergeCell ref="O349:O350"/>
    <mergeCell ref="O351:O352"/>
    <mergeCell ref="O353:O354"/>
    <mergeCell ref="O319:O320"/>
    <mergeCell ref="O321:O322"/>
    <mergeCell ref="O323:O324"/>
    <mergeCell ref="O325:O326"/>
    <mergeCell ref="O327:O328"/>
    <mergeCell ref="O329:O330"/>
    <mergeCell ref="O331:O332"/>
    <mergeCell ref="O333:O334"/>
    <mergeCell ref="O335:O336"/>
    <mergeCell ref="O301:O302"/>
    <mergeCell ref="O303:O304"/>
    <mergeCell ref="O305:O306"/>
    <mergeCell ref="O307:O308"/>
    <mergeCell ref="O309:O310"/>
    <mergeCell ref="O311:O312"/>
    <mergeCell ref="O313:O314"/>
    <mergeCell ref="O315:O316"/>
    <mergeCell ref="O317:O318"/>
    <mergeCell ref="O283:O284"/>
    <mergeCell ref="O285:O286"/>
    <mergeCell ref="O287:O288"/>
    <mergeCell ref="O289:O290"/>
    <mergeCell ref="O291:O292"/>
    <mergeCell ref="O293:O294"/>
    <mergeCell ref="O295:O296"/>
    <mergeCell ref="O297:O298"/>
    <mergeCell ref="O299:O300"/>
    <mergeCell ref="O265:O266"/>
    <mergeCell ref="O267:O268"/>
    <mergeCell ref="O269:O270"/>
    <mergeCell ref="O271:O272"/>
    <mergeCell ref="O273:O274"/>
    <mergeCell ref="O275:O276"/>
    <mergeCell ref="O277:O278"/>
    <mergeCell ref="O279:O280"/>
    <mergeCell ref="O281:O282"/>
    <mergeCell ref="O247:O248"/>
    <mergeCell ref="O249:O250"/>
    <mergeCell ref="O251:O252"/>
    <mergeCell ref="O253:O254"/>
    <mergeCell ref="O255:O256"/>
    <mergeCell ref="O257:O258"/>
    <mergeCell ref="O259:O260"/>
    <mergeCell ref="O261:O262"/>
    <mergeCell ref="O263:O264"/>
    <mergeCell ref="O229:O230"/>
    <mergeCell ref="O231:O232"/>
    <mergeCell ref="O233:O234"/>
    <mergeCell ref="O235:O236"/>
    <mergeCell ref="O237:O238"/>
    <mergeCell ref="O239:O240"/>
    <mergeCell ref="O241:O242"/>
    <mergeCell ref="O243:O244"/>
    <mergeCell ref="O245:O246"/>
    <mergeCell ref="O211:O212"/>
    <mergeCell ref="O213:O214"/>
    <mergeCell ref="O215:O216"/>
    <mergeCell ref="O217:O218"/>
    <mergeCell ref="O219:O220"/>
    <mergeCell ref="O221:O222"/>
    <mergeCell ref="O223:O224"/>
    <mergeCell ref="O225:O226"/>
    <mergeCell ref="O227:O228"/>
    <mergeCell ref="O193:O194"/>
    <mergeCell ref="O195:O196"/>
    <mergeCell ref="O197:O198"/>
    <mergeCell ref="O199:O200"/>
    <mergeCell ref="O201:O202"/>
    <mergeCell ref="O203:O204"/>
    <mergeCell ref="O205:O206"/>
    <mergeCell ref="O207:O208"/>
    <mergeCell ref="O209:O210"/>
    <mergeCell ref="O175:O176"/>
    <mergeCell ref="O177:O178"/>
    <mergeCell ref="O179:O180"/>
    <mergeCell ref="O181:O182"/>
    <mergeCell ref="O183:O184"/>
    <mergeCell ref="O185:O186"/>
    <mergeCell ref="O187:O188"/>
    <mergeCell ref="O189:O190"/>
    <mergeCell ref="O191:O192"/>
    <mergeCell ref="O157:O158"/>
    <mergeCell ref="O159:O160"/>
    <mergeCell ref="O161:O162"/>
    <mergeCell ref="O163:O164"/>
    <mergeCell ref="O165:O166"/>
    <mergeCell ref="O167:O168"/>
    <mergeCell ref="O169:O170"/>
    <mergeCell ref="O171:O172"/>
    <mergeCell ref="O173:O174"/>
    <mergeCell ref="O139:O140"/>
    <mergeCell ref="O141:O142"/>
    <mergeCell ref="O143:O144"/>
    <mergeCell ref="O145:O146"/>
    <mergeCell ref="O147:O148"/>
    <mergeCell ref="O149:O150"/>
    <mergeCell ref="O151:O152"/>
    <mergeCell ref="O153:O154"/>
    <mergeCell ref="O155:O156"/>
    <mergeCell ref="O121:O122"/>
    <mergeCell ref="O123:O124"/>
    <mergeCell ref="O125:O126"/>
    <mergeCell ref="O127:O128"/>
    <mergeCell ref="O129:O130"/>
    <mergeCell ref="O131:O132"/>
    <mergeCell ref="O133:O134"/>
    <mergeCell ref="O135:O136"/>
    <mergeCell ref="O137:O138"/>
    <mergeCell ref="O103:O104"/>
    <mergeCell ref="O105:O106"/>
    <mergeCell ref="O107:O108"/>
    <mergeCell ref="O109:O110"/>
    <mergeCell ref="O111:O112"/>
    <mergeCell ref="O113:O114"/>
    <mergeCell ref="O115:O116"/>
    <mergeCell ref="O117:O118"/>
    <mergeCell ref="O119:O120"/>
    <mergeCell ref="O85:O86"/>
    <mergeCell ref="O87:O88"/>
    <mergeCell ref="O89:O90"/>
    <mergeCell ref="O91:O92"/>
    <mergeCell ref="O93:O94"/>
    <mergeCell ref="O95:O96"/>
    <mergeCell ref="O97:O98"/>
    <mergeCell ref="O99:O100"/>
    <mergeCell ref="O101:O102"/>
    <mergeCell ref="O67:O68"/>
    <mergeCell ref="O69:O70"/>
    <mergeCell ref="O71:O72"/>
    <mergeCell ref="O73:O74"/>
    <mergeCell ref="O75:O76"/>
    <mergeCell ref="O77:O78"/>
    <mergeCell ref="O79:O80"/>
    <mergeCell ref="O81:O82"/>
    <mergeCell ref="O83:O84"/>
    <mergeCell ref="O49:O50"/>
    <mergeCell ref="O51:O52"/>
    <mergeCell ref="O53:O54"/>
    <mergeCell ref="O55:O56"/>
    <mergeCell ref="O57:O58"/>
    <mergeCell ref="O59:O60"/>
    <mergeCell ref="O61:O62"/>
    <mergeCell ref="O63:O64"/>
    <mergeCell ref="O65:O66"/>
    <mergeCell ref="N465:N466"/>
    <mergeCell ref="N467:N468"/>
    <mergeCell ref="N469:N470"/>
    <mergeCell ref="N471:N472"/>
    <mergeCell ref="N473:N474"/>
    <mergeCell ref="N13:N14"/>
    <mergeCell ref="O15:O16"/>
    <mergeCell ref="O13:O14"/>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N447:N448"/>
    <mergeCell ref="N449:N450"/>
    <mergeCell ref="N451:N452"/>
    <mergeCell ref="N453:N454"/>
    <mergeCell ref="N455:N456"/>
    <mergeCell ref="N457:N458"/>
    <mergeCell ref="N459:N460"/>
    <mergeCell ref="N461:N462"/>
    <mergeCell ref="N463:N464"/>
    <mergeCell ref="N429:N430"/>
    <mergeCell ref="N431:N432"/>
    <mergeCell ref="N433:N434"/>
    <mergeCell ref="N435:N436"/>
    <mergeCell ref="N437:N438"/>
    <mergeCell ref="N439:N440"/>
    <mergeCell ref="N441:N442"/>
    <mergeCell ref="N443:N444"/>
    <mergeCell ref="N445:N446"/>
    <mergeCell ref="N411:N412"/>
    <mergeCell ref="N413:N414"/>
    <mergeCell ref="N415:N416"/>
    <mergeCell ref="N417:N418"/>
    <mergeCell ref="N419:N420"/>
    <mergeCell ref="N421:N422"/>
    <mergeCell ref="N423:N424"/>
    <mergeCell ref="N425:N426"/>
    <mergeCell ref="N427:N428"/>
    <mergeCell ref="N393:N394"/>
    <mergeCell ref="N395:N396"/>
    <mergeCell ref="N397:N398"/>
    <mergeCell ref="N399:N400"/>
    <mergeCell ref="N401:N402"/>
    <mergeCell ref="N403:N404"/>
    <mergeCell ref="N405:N406"/>
    <mergeCell ref="N407:N408"/>
    <mergeCell ref="N409:N410"/>
    <mergeCell ref="N375:N376"/>
    <mergeCell ref="N377:N378"/>
    <mergeCell ref="N379:N380"/>
    <mergeCell ref="N381:N382"/>
    <mergeCell ref="N383:N384"/>
    <mergeCell ref="N385:N386"/>
    <mergeCell ref="N387:N388"/>
    <mergeCell ref="N389:N390"/>
    <mergeCell ref="N391:N392"/>
    <mergeCell ref="N357:N358"/>
    <mergeCell ref="N359:N360"/>
    <mergeCell ref="N361:N362"/>
    <mergeCell ref="N363:N364"/>
    <mergeCell ref="N365:N366"/>
    <mergeCell ref="N367:N368"/>
    <mergeCell ref="N369:N370"/>
    <mergeCell ref="N371:N372"/>
    <mergeCell ref="N373:N374"/>
    <mergeCell ref="N339:N340"/>
    <mergeCell ref="N341:N342"/>
    <mergeCell ref="N343:N344"/>
    <mergeCell ref="N345:N346"/>
    <mergeCell ref="N347:N348"/>
    <mergeCell ref="N349:N350"/>
    <mergeCell ref="N351:N352"/>
    <mergeCell ref="N353:N354"/>
    <mergeCell ref="N355:N356"/>
    <mergeCell ref="N321:N322"/>
    <mergeCell ref="N323:N324"/>
    <mergeCell ref="N325:N326"/>
    <mergeCell ref="N327:N328"/>
    <mergeCell ref="N329:N330"/>
    <mergeCell ref="N331:N332"/>
    <mergeCell ref="N333:N334"/>
    <mergeCell ref="N335:N336"/>
    <mergeCell ref="N337:N338"/>
    <mergeCell ref="N303:N304"/>
    <mergeCell ref="N305:N306"/>
    <mergeCell ref="N307:N308"/>
    <mergeCell ref="N309:N310"/>
    <mergeCell ref="N311:N312"/>
    <mergeCell ref="N313:N314"/>
    <mergeCell ref="N315:N316"/>
    <mergeCell ref="N317:N318"/>
    <mergeCell ref="N319:N320"/>
    <mergeCell ref="N285:N286"/>
    <mergeCell ref="N287:N288"/>
    <mergeCell ref="N289:N290"/>
    <mergeCell ref="N291:N292"/>
    <mergeCell ref="N293:N294"/>
    <mergeCell ref="N295:N296"/>
    <mergeCell ref="N297:N298"/>
    <mergeCell ref="N299:N300"/>
    <mergeCell ref="N301:N302"/>
    <mergeCell ref="N267:N268"/>
    <mergeCell ref="N269:N270"/>
    <mergeCell ref="N271:N272"/>
    <mergeCell ref="N273:N274"/>
    <mergeCell ref="N275:N276"/>
    <mergeCell ref="N277:N278"/>
    <mergeCell ref="N279:N280"/>
    <mergeCell ref="N281:N282"/>
    <mergeCell ref="N283:N284"/>
    <mergeCell ref="N249:N250"/>
    <mergeCell ref="N251:N252"/>
    <mergeCell ref="N253:N254"/>
    <mergeCell ref="N255:N256"/>
    <mergeCell ref="N257:N258"/>
    <mergeCell ref="N259:N260"/>
    <mergeCell ref="N261:N262"/>
    <mergeCell ref="N263:N264"/>
    <mergeCell ref="N265:N266"/>
    <mergeCell ref="N231:N232"/>
    <mergeCell ref="N233:N234"/>
    <mergeCell ref="N235:N236"/>
    <mergeCell ref="N237:N238"/>
    <mergeCell ref="N239:N240"/>
    <mergeCell ref="N241:N242"/>
    <mergeCell ref="N243:N244"/>
    <mergeCell ref="N245:N246"/>
    <mergeCell ref="N247:N248"/>
    <mergeCell ref="N213:N214"/>
    <mergeCell ref="N215:N216"/>
    <mergeCell ref="N217:N218"/>
    <mergeCell ref="N219:N220"/>
    <mergeCell ref="N221:N222"/>
    <mergeCell ref="N223:N224"/>
    <mergeCell ref="N225:N226"/>
    <mergeCell ref="N227:N228"/>
    <mergeCell ref="N229:N230"/>
    <mergeCell ref="N195:N196"/>
    <mergeCell ref="N197:N198"/>
    <mergeCell ref="N199:N200"/>
    <mergeCell ref="N201:N202"/>
    <mergeCell ref="N203:N204"/>
    <mergeCell ref="N205:N206"/>
    <mergeCell ref="N207:N208"/>
    <mergeCell ref="N209:N210"/>
    <mergeCell ref="N211:N212"/>
    <mergeCell ref="N177:N178"/>
    <mergeCell ref="N179:N180"/>
    <mergeCell ref="N181:N182"/>
    <mergeCell ref="N183:N184"/>
    <mergeCell ref="N185:N186"/>
    <mergeCell ref="N187:N188"/>
    <mergeCell ref="N189:N190"/>
    <mergeCell ref="N191:N192"/>
    <mergeCell ref="N193:N194"/>
    <mergeCell ref="N159:N160"/>
    <mergeCell ref="N161:N162"/>
    <mergeCell ref="N163:N164"/>
    <mergeCell ref="N165:N166"/>
    <mergeCell ref="N167:N168"/>
    <mergeCell ref="N169:N170"/>
    <mergeCell ref="N171:N172"/>
    <mergeCell ref="N173:N174"/>
    <mergeCell ref="N175:N176"/>
    <mergeCell ref="N141:N142"/>
    <mergeCell ref="N143:N144"/>
    <mergeCell ref="N145:N146"/>
    <mergeCell ref="N147:N148"/>
    <mergeCell ref="N149:N150"/>
    <mergeCell ref="N151:N152"/>
    <mergeCell ref="N153:N154"/>
    <mergeCell ref="N155:N156"/>
    <mergeCell ref="N157:N158"/>
    <mergeCell ref="N123:N124"/>
    <mergeCell ref="N125:N126"/>
    <mergeCell ref="N127:N128"/>
    <mergeCell ref="N129:N130"/>
    <mergeCell ref="N131:N132"/>
    <mergeCell ref="N133:N134"/>
    <mergeCell ref="N135:N136"/>
    <mergeCell ref="N137:N138"/>
    <mergeCell ref="N139:N140"/>
    <mergeCell ref="N105:N106"/>
    <mergeCell ref="N107:N108"/>
    <mergeCell ref="N109:N110"/>
    <mergeCell ref="N111:N112"/>
    <mergeCell ref="N113:N114"/>
    <mergeCell ref="N115:N116"/>
    <mergeCell ref="N117:N118"/>
    <mergeCell ref="N119:N120"/>
    <mergeCell ref="N121:N122"/>
    <mergeCell ref="N87:N88"/>
    <mergeCell ref="N89:N90"/>
    <mergeCell ref="N91:N92"/>
    <mergeCell ref="N93:N94"/>
    <mergeCell ref="N95:N96"/>
    <mergeCell ref="N97:N98"/>
    <mergeCell ref="N99:N100"/>
    <mergeCell ref="N101:N102"/>
    <mergeCell ref="N103:N104"/>
    <mergeCell ref="N69:N70"/>
    <mergeCell ref="N71:N72"/>
    <mergeCell ref="N73:N74"/>
    <mergeCell ref="N75:N76"/>
    <mergeCell ref="N77:N78"/>
    <mergeCell ref="N79:N80"/>
    <mergeCell ref="N81:N82"/>
    <mergeCell ref="N83:N84"/>
    <mergeCell ref="N85:N86"/>
    <mergeCell ref="N51:N52"/>
    <mergeCell ref="N53:N54"/>
    <mergeCell ref="N55:N56"/>
    <mergeCell ref="N57:N58"/>
    <mergeCell ref="N59:N60"/>
    <mergeCell ref="N61:N62"/>
    <mergeCell ref="N63:N64"/>
    <mergeCell ref="N65:N66"/>
    <mergeCell ref="N67:N68"/>
    <mergeCell ref="N33:N34"/>
    <mergeCell ref="N35:N36"/>
    <mergeCell ref="N37:N38"/>
    <mergeCell ref="N39:N40"/>
    <mergeCell ref="N41:N42"/>
    <mergeCell ref="N43:N44"/>
    <mergeCell ref="N45:N46"/>
    <mergeCell ref="N47:N48"/>
    <mergeCell ref="N49:N50"/>
    <mergeCell ref="N15:N16"/>
    <mergeCell ref="N17:N18"/>
    <mergeCell ref="N19:N20"/>
    <mergeCell ref="N21:N22"/>
    <mergeCell ref="N23:N24"/>
    <mergeCell ref="N25:N26"/>
    <mergeCell ref="N27:N28"/>
    <mergeCell ref="N29:N30"/>
    <mergeCell ref="N31:N32"/>
    <mergeCell ref="I465:I466"/>
    <mergeCell ref="I467:I468"/>
    <mergeCell ref="I469:I470"/>
    <mergeCell ref="I471:I472"/>
    <mergeCell ref="I473:I474"/>
    <mergeCell ref="I447:I448"/>
    <mergeCell ref="I449:I450"/>
    <mergeCell ref="I451:I452"/>
    <mergeCell ref="I453:I454"/>
    <mergeCell ref="I455:I456"/>
    <mergeCell ref="I457:I458"/>
    <mergeCell ref="I459:I460"/>
    <mergeCell ref="I461:I462"/>
    <mergeCell ref="I463:I464"/>
    <mergeCell ref="I429:I430"/>
    <mergeCell ref="I431:I432"/>
    <mergeCell ref="I433:I434"/>
    <mergeCell ref="I435:I436"/>
    <mergeCell ref="I437:I438"/>
    <mergeCell ref="I439:I440"/>
    <mergeCell ref="I441:I442"/>
    <mergeCell ref="I443:I444"/>
    <mergeCell ref="I445:I446"/>
    <mergeCell ref="I411:I412"/>
    <mergeCell ref="I413:I414"/>
    <mergeCell ref="I415:I416"/>
    <mergeCell ref="I417:I418"/>
    <mergeCell ref="I419:I420"/>
    <mergeCell ref="I421:I422"/>
    <mergeCell ref="I423:I424"/>
    <mergeCell ref="I425:I426"/>
    <mergeCell ref="I427:I428"/>
    <mergeCell ref="I393:I394"/>
    <mergeCell ref="I395:I396"/>
    <mergeCell ref="I397:I398"/>
    <mergeCell ref="I399:I400"/>
    <mergeCell ref="I401:I402"/>
    <mergeCell ref="I403:I404"/>
    <mergeCell ref="I405:I406"/>
    <mergeCell ref="I407:I408"/>
    <mergeCell ref="I409:I410"/>
    <mergeCell ref="I375:I376"/>
    <mergeCell ref="I377:I378"/>
    <mergeCell ref="I379:I380"/>
    <mergeCell ref="I381:I382"/>
    <mergeCell ref="I383:I384"/>
    <mergeCell ref="I385:I386"/>
    <mergeCell ref="I387:I388"/>
    <mergeCell ref="I389:I390"/>
    <mergeCell ref="I391:I392"/>
    <mergeCell ref="I357:I358"/>
    <mergeCell ref="I359:I360"/>
    <mergeCell ref="I361:I362"/>
    <mergeCell ref="I363:I364"/>
    <mergeCell ref="I365:I366"/>
    <mergeCell ref="I367:I368"/>
    <mergeCell ref="I369:I370"/>
    <mergeCell ref="I371:I372"/>
    <mergeCell ref="I373:I374"/>
    <mergeCell ref="I339:I340"/>
    <mergeCell ref="I341:I342"/>
    <mergeCell ref="I343:I344"/>
    <mergeCell ref="I345:I346"/>
    <mergeCell ref="I347:I348"/>
    <mergeCell ref="I349:I350"/>
    <mergeCell ref="I351:I352"/>
    <mergeCell ref="I353:I354"/>
    <mergeCell ref="I355:I356"/>
    <mergeCell ref="I321:I322"/>
    <mergeCell ref="I323:I324"/>
    <mergeCell ref="I325:I326"/>
    <mergeCell ref="I327:I328"/>
    <mergeCell ref="I329:I330"/>
    <mergeCell ref="I331:I332"/>
    <mergeCell ref="I333:I334"/>
    <mergeCell ref="I335:I336"/>
    <mergeCell ref="I337:I338"/>
    <mergeCell ref="I303:I304"/>
    <mergeCell ref="I305:I306"/>
    <mergeCell ref="I307:I308"/>
    <mergeCell ref="I309:I310"/>
    <mergeCell ref="I311:I312"/>
    <mergeCell ref="I313:I314"/>
    <mergeCell ref="I315:I316"/>
    <mergeCell ref="I317:I318"/>
    <mergeCell ref="I319:I320"/>
    <mergeCell ref="I285:I286"/>
    <mergeCell ref="I287:I288"/>
    <mergeCell ref="I289:I290"/>
    <mergeCell ref="I291:I292"/>
    <mergeCell ref="I293:I294"/>
    <mergeCell ref="I295:I296"/>
    <mergeCell ref="I297:I298"/>
    <mergeCell ref="I299:I300"/>
    <mergeCell ref="I301:I302"/>
    <mergeCell ref="I267:I268"/>
    <mergeCell ref="I269:I270"/>
    <mergeCell ref="I271:I272"/>
    <mergeCell ref="I273:I274"/>
    <mergeCell ref="I275:I276"/>
    <mergeCell ref="I277:I278"/>
    <mergeCell ref="I279:I280"/>
    <mergeCell ref="I281:I282"/>
    <mergeCell ref="I283:I284"/>
    <mergeCell ref="I249:I250"/>
    <mergeCell ref="I251:I252"/>
    <mergeCell ref="I253:I254"/>
    <mergeCell ref="I255:I256"/>
    <mergeCell ref="I257:I258"/>
    <mergeCell ref="I259:I260"/>
    <mergeCell ref="I261:I262"/>
    <mergeCell ref="I263:I264"/>
    <mergeCell ref="I265:I266"/>
    <mergeCell ref="I231:I232"/>
    <mergeCell ref="I233:I234"/>
    <mergeCell ref="I235:I236"/>
    <mergeCell ref="I237:I238"/>
    <mergeCell ref="I239:I240"/>
    <mergeCell ref="I241:I242"/>
    <mergeCell ref="I243:I244"/>
    <mergeCell ref="I245:I246"/>
    <mergeCell ref="I247:I248"/>
    <mergeCell ref="I213:I214"/>
    <mergeCell ref="I215:I216"/>
    <mergeCell ref="I217:I218"/>
    <mergeCell ref="I219:I220"/>
    <mergeCell ref="I221:I222"/>
    <mergeCell ref="I223:I224"/>
    <mergeCell ref="I225:I226"/>
    <mergeCell ref="I227:I228"/>
    <mergeCell ref="I229:I230"/>
    <mergeCell ref="I195:I196"/>
    <mergeCell ref="I197:I198"/>
    <mergeCell ref="I199:I200"/>
    <mergeCell ref="I201:I202"/>
    <mergeCell ref="I203:I204"/>
    <mergeCell ref="I205:I206"/>
    <mergeCell ref="I207:I208"/>
    <mergeCell ref="I209:I210"/>
    <mergeCell ref="I211:I212"/>
    <mergeCell ref="I177:I178"/>
    <mergeCell ref="I179:I180"/>
    <mergeCell ref="I181:I182"/>
    <mergeCell ref="I183:I184"/>
    <mergeCell ref="I185:I186"/>
    <mergeCell ref="I187:I188"/>
    <mergeCell ref="I189:I190"/>
    <mergeCell ref="I191:I192"/>
    <mergeCell ref="I193:I194"/>
    <mergeCell ref="I159:I160"/>
    <mergeCell ref="I161:I162"/>
    <mergeCell ref="I163:I164"/>
    <mergeCell ref="I165:I166"/>
    <mergeCell ref="I167:I168"/>
    <mergeCell ref="I169:I170"/>
    <mergeCell ref="I171:I172"/>
    <mergeCell ref="I173:I174"/>
    <mergeCell ref="I175:I176"/>
    <mergeCell ref="I141:I142"/>
    <mergeCell ref="I143:I144"/>
    <mergeCell ref="I145:I146"/>
    <mergeCell ref="I147:I148"/>
    <mergeCell ref="I149:I150"/>
    <mergeCell ref="I151:I152"/>
    <mergeCell ref="I153:I154"/>
    <mergeCell ref="I155:I156"/>
    <mergeCell ref="I157:I158"/>
    <mergeCell ref="I123:I124"/>
    <mergeCell ref="I125:I126"/>
    <mergeCell ref="I127:I128"/>
    <mergeCell ref="I129:I130"/>
    <mergeCell ref="I131:I132"/>
    <mergeCell ref="I133:I134"/>
    <mergeCell ref="I135:I136"/>
    <mergeCell ref="I137:I138"/>
    <mergeCell ref="I139:I140"/>
    <mergeCell ref="I105:I106"/>
    <mergeCell ref="I107:I108"/>
    <mergeCell ref="I109:I110"/>
    <mergeCell ref="I111:I112"/>
    <mergeCell ref="I113:I114"/>
    <mergeCell ref="I115:I116"/>
    <mergeCell ref="I117:I118"/>
    <mergeCell ref="I119:I120"/>
    <mergeCell ref="I121:I122"/>
    <mergeCell ref="I87:I88"/>
    <mergeCell ref="I89:I90"/>
    <mergeCell ref="I91:I92"/>
    <mergeCell ref="I93:I94"/>
    <mergeCell ref="I95:I96"/>
    <mergeCell ref="I97:I98"/>
    <mergeCell ref="I99:I100"/>
    <mergeCell ref="I101:I102"/>
    <mergeCell ref="I103:I104"/>
    <mergeCell ref="I69:I70"/>
    <mergeCell ref="I71:I72"/>
    <mergeCell ref="I73:I74"/>
    <mergeCell ref="I75:I76"/>
    <mergeCell ref="I77:I78"/>
    <mergeCell ref="I79:I80"/>
    <mergeCell ref="I81:I82"/>
    <mergeCell ref="I83:I84"/>
    <mergeCell ref="I85:I86"/>
    <mergeCell ref="I51:I52"/>
    <mergeCell ref="I53:I54"/>
    <mergeCell ref="I55:I56"/>
    <mergeCell ref="I57:I58"/>
    <mergeCell ref="I59:I60"/>
    <mergeCell ref="I61:I62"/>
    <mergeCell ref="I63:I64"/>
    <mergeCell ref="I65:I66"/>
    <mergeCell ref="I67:I68"/>
    <mergeCell ref="H465:H466"/>
    <mergeCell ref="H467:H468"/>
    <mergeCell ref="H469:H470"/>
    <mergeCell ref="H471:H472"/>
    <mergeCell ref="H473:H474"/>
    <mergeCell ref="I13:I14"/>
    <mergeCell ref="I15:I16"/>
    <mergeCell ref="I17:I18"/>
    <mergeCell ref="I19:I20"/>
    <mergeCell ref="I21:I22"/>
    <mergeCell ref="I23:I24"/>
    <mergeCell ref="I25:I26"/>
    <mergeCell ref="I27:I28"/>
    <mergeCell ref="I29:I30"/>
    <mergeCell ref="I31:I32"/>
    <mergeCell ref="I33:I34"/>
    <mergeCell ref="I35:I36"/>
    <mergeCell ref="I37:I38"/>
    <mergeCell ref="I39:I40"/>
    <mergeCell ref="I41:I42"/>
    <mergeCell ref="I43:I44"/>
    <mergeCell ref="I45:I46"/>
    <mergeCell ref="I47:I48"/>
    <mergeCell ref="I49:I50"/>
    <mergeCell ref="H447:H448"/>
    <mergeCell ref="H449:H450"/>
    <mergeCell ref="H451:H452"/>
    <mergeCell ref="H453:H454"/>
    <mergeCell ref="H455:H456"/>
    <mergeCell ref="H457:H458"/>
    <mergeCell ref="H459:H460"/>
    <mergeCell ref="H461:H462"/>
    <mergeCell ref="H463:H464"/>
    <mergeCell ref="H429:H430"/>
    <mergeCell ref="H431:H432"/>
    <mergeCell ref="H433:H434"/>
    <mergeCell ref="H435:H436"/>
    <mergeCell ref="H437:H438"/>
    <mergeCell ref="H439:H440"/>
    <mergeCell ref="H441:H442"/>
    <mergeCell ref="H443:H444"/>
    <mergeCell ref="H445:H446"/>
    <mergeCell ref="H411:H412"/>
    <mergeCell ref="H413:H414"/>
    <mergeCell ref="H415:H416"/>
    <mergeCell ref="H417:H418"/>
    <mergeCell ref="H419:H420"/>
    <mergeCell ref="H421:H422"/>
    <mergeCell ref="H423:H424"/>
    <mergeCell ref="H425:H426"/>
    <mergeCell ref="H427:H428"/>
    <mergeCell ref="H393:H394"/>
    <mergeCell ref="H395:H396"/>
    <mergeCell ref="H397:H398"/>
    <mergeCell ref="H399:H400"/>
    <mergeCell ref="H401:H402"/>
    <mergeCell ref="H403:H404"/>
    <mergeCell ref="H405:H406"/>
    <mergeCell ref="H407:H408"/>
    <mergeCell ref="H409:H410"/>
    <mergeCell ref="H375:H376"/>
    <mergeCell ref="H377:H378"/>
    <mergeCell ref="H379:H380"/>
    <mergeCell ref="H381:H382"/>
    <mergeCell ref="H383:H384"/>
    <mergeCell ref="H385:H386"/>
    <mergeCell ref="H387:H388"/>
    <mergeCell ref="H389:H390"/>
    <mergeCell ref="H391:H392"/>
    <mergeCell ref="H357:H358"/>
    <mergeCell ref="H359:H360"/>
    <mergeCell ref="H361:H362"/>
    <mergeCell ref="H363:H364"/>
    <mergeCell ref="H365:H366"/>
    <mergeCell ref="H367:H368"/>
    <mergeCell ref="H369:H370"/>
    <mergeCell ref="H371:H372"/>
    <mergeCell ref="H373:H374"/>
    <mergeCell ref="H339:H340"/>
    <mergeCell ref="H341:H342"/>
    <mergeCell ref="H343:H344"/>
    <mergeCell ref="H345:H346"/>
    <mergeCell ref="H347:H348"/>
    <mergeCell ref="H349:H350"/>
    <mergeCell ref="H351:H352"/>
    <mergeCell ref="H353:H354"/>
    <mergeCell ref="H355:H356"/>
    <mergeCell ref="H321:H322"/>
    <mergeCell ref="H323:H324"/>
    <mergeCell ref="H325:H326"/>
    <mergeCell ref="H327:H328"/>
    <mergeCell ref="H329:H330"/>
    <mergeCell ref="H331:H332"/>
    <mergeCell ref="H333:H334"/>
    <mergeCell ref="H335:H336"/>
    <mergeCell ref="H337:H338"/>
    <mergeCell ref="H303:H304"/>
    <mergeCell ref="H305:H306"/>
    <mergeCell ref="H307:H308"/>
    <mergeCell ref="H309:H310"/>
    <mergeCell ref="H311:H312"/>
    <mergeCell ref="H313:H314"/>
    <mergeCell ref="H315:H316"/>
    <mergeCell ref="H317:H318"/>
    <mergeCell ref="H319:H320"/>
    <mergeCell ref="H285:H286"/>
    <mergeCell ref="H287:H288"/>
    <mergeCell ref="H289:H290"/>
    <mergeCell ref="H291:H292"/>
    <mergeCell ref="H293:H294"/>
    <mergeCell ref="H295:H296"/>
    <mergeCell ref="H297:H298"/>
    <mergeCell ref="H299:H300"/>
    <mergeCell ref="H301:H302"/>
    <mergeCell ref="H267:H268"/>
    <mergeCell ref="H269:H270"/>
    <mergeCell ref="H271:H272"/>
    <mergeCell ref="H273:H274"/>
    <mergeCell ref="H275:H276"/>
    <mergeCell ref="H277:H278"/>
    <mergeCell ref="H279:H280"/>
    <mergeCell ref="H281:H282"/>
    <mergeCell ref="H283:H284"/>
    <mergeCell ref="H249:H250"/>
    <mergeCell ref="H251:H252"/>
    <mergeCell ref="H253:H254"/>
    <mergeCell ref="H255:H256"/>
    <mergeCell ref="H257:H258"/>
    <mergeCell ref="H259:H260"/>
    <mergeCell ref="H261:H262"/>
    <mergeCell ref="H263:H264"/>
    <mergeCell ref="H265:H266"/>
    <mergeCell ref="H231:H232"/>
    <mergeCell ref="H233:H234"/>
    <mergeCell ref="H235:H236"/>
    <mergeCell ref="H237:H238"/>
    <mergeCell ref="H239:H240"/>
    <mergeCell ref="H241:H242"/>
    <mergeCell ref="H243:H244"/>
    <mergeCell ref="H245:H246"/>
    <mergeCell ref="H247:H248"/>
    <mergeCell ref="H213:H214"/>
    <mergeCell ref="H215:H216"/>
    <mergeCell ref="H217:H218"/>
    <mergeCell ref="H219:H220"/>
    <mergeCell ref="H221:H222"/>
    <mergeCell ref="H223:H224"/>
    <mergeCell ref="H225:H226"/>
    <mergeCell ref="H227:H228"/>
    <mergeCell ref="H229:H230"/>
    <mergeCell ref="H195:H196"/>
    <mergeCell ref="H197:H198"/>
    <mergeCell ref="H199:H200"/>
    <mergeCell ref="H201:H202"/>
    <mergeCell ref="H203:H204"/>
    <mergeCell ref="H205:H206"/>
    <mergeCell ref="H207:H208"/>
    <mergeCell ref="H209:H210"/>
    <mergeCell ref="H211:H212"/>
    <mergeCell ref="H177:H178"/>
    <mergeCell ref="H179:H180"/>
    <mergeCell ref="H181:H182"/>
    <mergeCell ref="H183:H184"/>
    <mergeCell ref="H185:H186"/>
    <mergeCell ref="H187:H188"/>
    <mergeCell ref="H189:H190"/>
    <mergeCell ref="H191:H192"/>
    <mergeCell ref="H193:H194"/>
    <mergeCell ref="H159:H160"/>
    <mergeCell ref="H161:H162"/>
    <mergeCell ref="H163:H164"/>
    <mergeCell ref="H165:H166"/>
    <mergeCell ref="H167:H168"/>
    <mergeCell ref="H169:H170"/>
    <mergeCell ref="H171:H172"/>
    <mergeCell ref="H173:H174"/>
    <mergeCell ref="H175:H176"/>
    <mergeCell ref="H141:H142"/>
    <mergeCell ref="H143:H144"/>
    <mergeCell ref="H145:H146"/>
    <mergeCell ref="H147:H148"/>
    <mergeCell ref="H149:H150"/>
    <mergeCell ref="H151:H152"/>
    <mergeCell ref="H153:H154"/>
    <mergeCell ref="H155:H156"/>
    <mergeCell ref="H157:H158"/>
    <mergeCell ref="H123:H124"/>
    <mergeCell ref="H125:H126"/>
    <mergeCell ref="H127:H128"/>
    <mergeCell ref="H129:H130"/>
    <mergeCell ref="H131:H132"/>
    <mergeCell ref="H133:H134"/>
    <mergeCell ref="H135:H136"/>
    <mergeCell ref="H137:H138"/>
    <mergeCell ref="H139:H140"/>
    <mergeCell ref="H105:H106"/>
    <mergeCell ref="H107:H108"/>
    <mergeCell ref="H109:H110"/>
    <mergeCell ref="H111:H112"/>
    <mergeCell ref="H113:H114"/>
    <mergeCell ref="H115:H116"/>
    <mergeCell ref="H117:H118"/>
    <mergeCell ref="H119:H120"/>
    <mergeCell ref="H121:H122"/>
    <mergeCell ref="H87:H88"/>
    <mergeCell ref="H89:H90"/>
    <mergeCell ref="H91:H92"/>
    <mergeCell ref="H93:H94"/>
    <mergeCell ref="H95:H96"/>
    <mergeCell ref="H97:H98"/>
    <mergeCell ref="H99:H100"/>
    <mergeCell ref="H101:H102"/>
    <mergeCell ref="H103:H104"/>
    <mergeCell ref="H69:H70"/>
    <mergeCell ref="H71:H72"/>
    <mergeCell ref="H73:H74"/>
    <mergeCell ref="H75:H76"/>
    <mergeCell ref="H77:H78"/>
    <mergeCell ref="H79:H80"/>
    <mergeCell ref="H81:H82"/>
    <mergeCell ref="H83:H84"/>
    <mergeCell ref="H85:H86"/>
    <mergeCell ref="H51:H52"/>
    <mergeCell ref="H53:H54"/>
    <mergeCell ref="H55:H56"/>
    <mergeCell ref="H57:H58"/>
    <mergeCell ref="H59:H60"/>
    <mergeCell ref="H61:H62"/>
    <mergeCell ref="H63:H64"/>
    <mergeCell ref="H65:H66"/>
    <mergeCell ref="H67:H68"/>
    <mergeCell ref="G465:G466"/>
    <mergeCell ref="G467:G468"/>
    <mergeCell ref="G469:G470"/>
    <mergeCell ref="G471:G472"/>
    <mergeCell ref="G473:G474"/>
    <mergeCell ref="H13:H14"/>
    <mergeCell ref="H15:H16"/>
    <mergeCell ref="H17:H18"/>
    <mergeCell ref="H19:H20"/>
    <mergeCell ref="H21:H22"/>
    <mergeCell ref="H23:H24"/>
    <mergeCell ref="H25:H26"/>
    <mergeCell ref="H27:H28"/>
    <mergeCell ref="H29:H30"/>
    <mergeCell ref="H31:H32"/>
    <mergeCell ref="H33:H34"/>
    <mergeCell ref="H35:H36"/>
    <mergeCell ref="H37:H38"/>
    <mergeCell ref="H39:H40"/>
    <mergeCell ref="H41:H42"/>
    <mergeCell ref="H43:H44"/>
    <mergeCell ref="H45:H46"/>
    <mergeCell ref="H47:H48"/>
    <mergeCell ref="H49:H50"/>
    <mergeCell ref="G447:G448"/>
    <mergeCell ref="G449:G450"/>
    <mergeCell ref="G451:G452"/>
    <mergeCell ref="G453:G454"/>
    <mergeCell ref="G455:G456"/>
    <mergeCell ref="G457:G458"/>
    <mergeCell ref="G459:G460"/>
    <mergeCell ref="G461:G462"/>
    <mergeCell ref="G463:G464"/>
    <mergeCell ref="G429:G430"/>
    <mergeCell ref="G431:G432"/>
    <mergeCell ref="G433:G434"/>
    <mergeCell ref="G435:G436"/>
    <mergeCell ref="G437:G438"/>
    <mergeCell ref="G439:G440"/>
    <mergeCell ref="G441:G442"/>
    <mergeCell ref="G443:G444"/>
    <mergeCell ref="G445:G446"/>
    <mergeCell ref="G411:G412"/>
    <mergeCell ref="G413:G414"/>
    <mergeCell ref="G415:G416"/>
    <mergeCell ref="G417:G418"/>
    <mergeCell ref="G419:G420"/>
    <mergeCell ref="G421:G422"/>
    <mergeCell ref="G423:G424"/>
    <mergeCell ref="G425:G426"/>
    <mergeCell ref="G427:G428"/>
    <mergeCell ref="G393:G394"/>
    <mergeCell ref="G395:G396"/>
    <mergeCell ref="G397:G398"/>
    <mergeCell ref="G399:G400"/>
    <mergeCell ref="G401:G402"/>
    <mergeCell ref="G403:G404"/>
    <mergeCell ref="G405:G406"/>
    <mergeCell ref="G407:G408"/>
    <mergeCell ref="G409:G410"/>
    <mergeCell ref="G375:G376"/>
    <mergeCell ref="G377:G378"/>
    <mergeCell ref="G379:G380"/>
    <mergeCell ref="G381:G382"/>
    <mergeCell ref="G383:G384"/>
    <mergeCell ref="G385:G386"/>
    <mergeCell ref="G387:G388"/>
    <mergeCell ref="G389:G390"/>
    <mergeCell ref="G391:G392"/>
    <mergeCell ref="G357:G358"/>
    <mergeCell ref="G359:G360"/>
    <mergeCell ref="G361:G362"/>
    <mergeCell ref="G363:G364"/>
    <mergeCell ref="G365:G366"/>
    <mergeCell ref="G367:G368"/>
    <mergeCell ref="G369:G370"/>
    <mergeCell ref="G371:G372"/>
    <mergeCell ref="G373:G374"/>
    <mergeCell ref="F473:F474"/>
    <mergeCell ref="G311:G312"/>
    <mergeCell ref="G313:G314"/>
    <mergeCell ref="G315:G316"/>
    <mergeCell ref="G317:G318"/>
    <mergeCell ref="G319:G320"/>
    <mergeCell ref="G321:G322"/>
    <mergeCell ref="G323:G324"/>
    <mergeCell ref="G325:G326"/>
    <mergeCell ref="G327:G328"/>
    <mergeCell ref="G329:G330"/>
    <mergeCell ref="G331:G332"/>
    <mergeCell ref="G333:G334"/>
    <mergeCell ref="G335:G336"/>
    <mergeCell ref="G337:G338"/>
    <mergeCell ref="G339:G340"/>
    <mergeCell ref="G341:G342"/>
    <mergeCell ref="G343:G344"/>
    <mergeCell ref="G345:G346"/>
    <mergeCell ref="G347:G348"/>
    <mergeCell ref="G349:G350"/>
    <mergeCell ref="G351:G352"/>
    <mergeCell ref="G353:G354"/>
    <mergeCell ref="G355:G356"/>
    <mergeCell ref="F455:F456"/>
    <mergeCell ref="F457:F458"/>
    <mergeCell ref="F459:F460"/>
    <mergeCell ref="F461:F462"/>
    <mergeCell ref="F463:F464"/>
    <mergeCell ref="F465:F466"/>
    <mergeCell ref="F467:F468"/>
    <mergeCell ref="F469:F470"/>
    <mergeCell ref="F471:F472"/>
    <mergeCell ref="F437:F438"/>
    <mergeCell ref="F439:F440"/>
    <mergeCell ref="F441:F442"/>
    <mergeCell ref="F443:F444"/>
    <mergeCell ref="F445:F446"/>
    <mergeCell ref="F447:F448"/>
    <mergeCell ref="F449:F450"/>
    <mergeCell ref="F451:F452"/>
    <mergeCell ref="F453:F454"/>
    <mergeCell ref="F419:F420"/>
    <mergeCell ref="F421:F422"/>
    <mergeCell ref="F423:F424"/>
    <mergeCell ref="F425:F426"/>
    <mergeCell ref="F427:F428"/>
    <mergeCell ref="F429:F430"/>
    <mergeCell ref="F431:F432"/>
    <mergeCell ref="F433:F434"/>
    <mergeCell ref="F435:F436"/>
    <mergeCell ref="F401:F402"/>
    <mergeCell ref="F403:F404"/>
    <mergeCell ref="F405:F406"/>
    <mergeCell ref="F407:F408"/>
    <mergeCell ref="F409:F410"/>
    <mergeCell ref="F411:F412"/>
    <mergeCell ref="F413:F414"/>
    <mergeCell ref="F415:F416"/>
    <mergeCell ref="F417:F418"/>
    <mergeCell ref="F383:F384"/>
    <mergeCell ref="F385:F386"/>
    <mergeCell ref="F387:F388"/>
    <mergeCell ref="F389:F390"/>
    <mergeCell ref="F391:F392"/>
    <mergeCell ref="F393:F394"/>
    <mergeCell ref="F395:F396"/>
    <mergeCell ref="F397:F398"/>
    <mergeCell ref="F399:F400"/>
    <mergeCell ref="F365:F366"/>
    <mergeCell ref="F367:F368"/>
    <mergeCell ref="F369:F370"/>
    <mergeCell ref="F371:F372"/>
    <mergeCell ref="F373:F374"/>
    <mergeCell ref="F375:F376"/>
    <mergeCell ref="F377:F378"/>
    <mergeCell ref="F379:F380"/>
    <mergeCell ref="F381:F382"/>
    <mergeCell ref="F347:F348"/>
    <mergeCell ref="F349:F350"/>
    <mergeCell ref="F351:F352"/>
    <mergeCell ref="F353:F354"/>
    <mergeCell ref="F355:F356"/>
    <mergeCell ref="F357:F358"/>
    <mergeCell ref="F359:F360"/>
    <mergeCell ref="F361:F362"/>
    <mergeCell ref="F363:F364"/>
    <mergeCell ref="E463:E464"/>
    <mergeCell ref="E465:E466"/>
    <mergeCell ref="E467:E468"/>
    <mergeCell ref="E469:E470"/>
    <mergeCell ref="E471:E472"/>
    <mergeCell ref="E473:E474"/>
    <mergeCell ref="F311:F312"/>
    <mergeCell ref="F313:F314"/>
    <mergeCell ref="F315:F316"/>
    <mergeCell ref="F317:F318"/>
    <mergeCell ref="F319:F320"/>
    <mergeCell ref="F321:F322"/>
    <mergeCell ref="F323:F324"/>
    <mergeCell ref="F325:F326"/>
    <mergeCell ref="F327:F328"/>
    <mergeCell ref="F329:F330"/>
    <mergeCell ref="F331:F332"/>
    <mergeCell ref="F333:F334"/>
    <mergeCell ref="F335:F336"/>
    <mergeCell ref="F337:F338"/>
    <mergeCell ref="F339:F340"/>
    <mergeCell ref="F341:F342"/>
    <mergeCell ref="F343:F344"/>
    <mergeCell ref="F345:F346"/>
    <mergeCell ref="E445:E446"/>
    <mergeCell ref="E447:E448"/>
    <mergeCell ref="E449:E450"/>
    <mergeCell ref="E451:E452"/>
    <mergeCell ref="E453:E454"/>
    <mergeCell ref="E455:E456"/>
    <mergeCell ref="E457:E458"/>
    <mergeCell ref="E459:E460"/>
    <mergeCell ref="E461:E462"/>
    <mergeCell ref="E427:E428"/>
    <mergeCell ref="E429:E430"/>
    <mergeCell ref="E431:E432"/>
    <mergeCell ref="E433:E434"/>
    <mergeCell ref="E435:E436"/>
    <mergeCell ref="E437:E438"/>
    <mergeCell ref="E439:E440"/>
    <mergeCell ref="E441:E442"/>
    <mergeCell ref="E443:E444"/>
    <mergeCell ref="E409:E410"/>
    <mergeCell ref="E411:E412"/>
    <mergeCell ref="E413:E414"/>
    <mergeCell ref="E415:E416"/>
    <mergeCell ref="E417:E418"/>
    <mergeCell ref="E419:E420"/>
    <mergeCell ref="E421:E422"/>
    <mergeCell ref="E423:E424"/>
    <mergeCell ref="E425:E426"/>
    <mergeCell ref="E391:E392"/>
    <mergeCell ref="E393:E394"/>
    <mergeCell ref="E395:E396"/>
    <mergeCell ref="E397:E398"/>
    <mergeCell ref="E399:E400"/>
    <mergeCell ref="E401:E402"/>
    <mergeCell ref="E403:E404"/>
    <mergeCell ref="E405:E406"/>
    <mergeCell ref="E407:E408"/>
    <mergeCell ref="E373:E374"/>
    <mergeCell ref="E375:E376"/>
    <mergeCell ref="E377:E378"/>
    <mergeCell ref="E379:E380"/>
    <mergeCell ref="E381:E382"/>
    <mergeCell ref="E383:E384"/>
    <mergeCell ref="E385:E386"/>
    <mergeCell ref="E387:E388"/>
    <mergeCell ref="E389:E390"/>
    <mergeCell ref="E355:E356"/>
    <mergeCell ref="E357:E358"/>
    <mergeCell ref="E359:E360"/>
    <mergeCell ref="E361:E362"/>
    <mergeCell ref="E363:E364"/>
    <mergeCell ref="E365:E366"/>
    <mergeCell ref="E367:E368"/>
    <mergeCell ref="E369:E370"/>
    <mergeCell ref="E371:E372"/>
    <mergeCell ref="D471:D472"/>
    <mergeCell ref="D473:D474"/>
    <mergeCell ref="E311:E312"/>
    <mergeCell ref="E313:E314"/>
    <mergeCell ref="E315:E316"/>
    <mergeCell ref="E317:E318"/>
    <mergeCell ref="E319:E320"/>
    <mergeCell ref="E321:E322"/>
    <mergeCell ref="E323:E324"/>
    <mergeCell ref="E325:E326"/>
    <mergeCell ref="E327:E328"/>
    <mergeCell ref="E329:E330"/>
    <mergeCell ref="E331:E332"/>
    <mergeCell ref="E333:E334"/>
    <mergeCell ref="E335:E336"/>
    <mergeCell ref="E337:E338"/>
    <mergeCell ref="E339:E340"/>
    <mergeCell ref="E341:E342"/>
    <mergeCell ref="E343:E344"/>
    <mergeCell ref="E345:E346"/>
    <mergeCell ref="E347:E348"/>
    <mergeCell ref="E349:E350"/>
    <mergeCell ref="E351:E352"/>
    <mergeCell ref="E353:E354"/>
    <mergeCell ref="D453:D454"/>
    <mergeCell ref="D455:D456"/>
    <mergeCell ref="D457:D458"/>
    <mergeCell ref="D459:D460"/>
    <mergeCell ref="D461:D462"/>
    <mergeCell ref="D463:D464"/>
    <mergeCell ref="D465:D466"/>
    <mergeCell ref="D467:D468"/>
    <mergeCell ref="D469:D470"/>
    <mergeCell ref="D435:D436"/>
    <mergeCell ref="D437:D438"/>
    <mergeCell ref="D439:D440"/>
    <mergeCell ref="D441:D442"/>
    <mergeCell ref="D443:D444"/>
    <mergeCell ref="D445:D446"/>
    <mergeCell ref="D447:D448"/>
    <mergeCell ref="D449:D450"/>
    <mergeCell ref="D451:D452"/>
    <mergeCell ref="D417:D418"/>
    <mergeCell ref="D419:D420"/>
    <mergeCell ref="D421:D422"/>
    <mergeCell ref="D423:D424"/>
    <mergeCell ref="D425:D426"/>
    <mergeCell ref="D427:D428"/>
    <mergeCell ref="D429:D430"/>
    <mergeCell ref="D431:D432"/>
    <mergeCell ref="D433:D434"/>
    <mergeCell ref="D399:D400"/>
    <mergeCell ref="D401:D402"/>
    <mergeCell ref="D403:D404"/>
    <mergeCell ref="D405:D406"/>
    <mergeCell ref="D407:D408"/>
    <mergeCell ref="D409:D410"/>
    <mergeCell ref="D411:D412"/>
    <mergeCell ref="D413:D414"/>
    <mergeCell ref="D415:D416"/>
    <mergeCell ref="D381:D382"/>
    <mergeCell ref="D383:D384"/>
    <mergeCell ref="D385:D386"/>
    <mergeCell ref="D387:D388"/>
    <mergeCell ref="D389:D390"/>
    <mergeCell ref="D391:D392"/>
    <mergeCell ref="D393:D394"/>
    <mergeCell ref="D395:D396"/>
    <mergeCell ref="D397:D398"/>
    <mergeCell ref="D363:D364"/>
    <mergeCell ref="D365:D366"/>
    <mergeCell ref="D367:D368"/>
    <mergeCell ref="D369:D370"/>
    <mergeCell ref="D371:D372"/>
    <mergeCell ref="D373:D374"/>
    <mergeCell ref="D375:D376"/>
    <mergeCell ref="D377:D378"/>
    <mergeCell ref="D379:D380"/>
    <mergeCell ref="D345:D346"/>
    <mergeCell ref="D347:D348"/>
    <mergeCell ref="D349:D350"/>
    <mergeCell ref="D351:D352"/>
    <mergeCell ref="D353:D354"/>
    <mergeCell ref="D355:D356"/>
    <mergeCell ref="D357:D358"/>
    <mergeCell ref="D359:D360"/>
    <mergeCell ref="D361:D362"/>
    <mergeCell ref="C473:C474"/>
    <mergeCell ref="D311:D312"/>
    <mergeCell ref="D313:D314"/>
    <mergeCell ref="D315:D316"/>
    <mergeCell ref="D317:D318"/>
    <mergeCell ref="D319:D320"/>
    <mergeCell ref="D321:D322"/>
    <mergeCell ref="D323:D324"/>
    <mergeCell ref="D325:D326"/>
    <mergeCell ref="D327:D328"/>
    <mergeCell ref="D329:D330"/>
    <mergeCell ref="D331:D332"/>
    <mergeCell ref="D333:D334"/>
    <mergeCell ref="D335:D336"/>
    <mergeCell ref="D337:D338"/>
    <mergeCell ref="D339:D340"/>
    <mergeCell ref="D341:D342"/>
    <mergeCell ref="D343:D344"/>
    <mergeCell ref="C455:C456"/>
    <mergeCell ref="C457:C458"/>
    <mergeCell ref="C459:C460"/>
    <mergeCell ref="C461:C462"/>
    <mergeCell ref="C463:C464"/>
    <mergeCell ref="C465:C466"/>
    <mergeCell ref="C467:C468"/>
    <mergeCell ref="C469:C470"/>
    <mergeCell ref="C471:C472"/>
    <mergeCell ref="C437:C438"/>
    <mergeCell ref="C439:C440"/>
    <mergeCell ref="C441:C442"/>
    <mergeCell ref="C443:C444"/>
    <mergeCell ref="C445:C446"/>
    <mergeCell ref="C447:C448"/>
    <mergeCell ref="C449:C450"/>
    <mergeCell ref="C451:C452"/>
    <mergeCell ref="C453:C454"/>
    <mergeCell ref="C419:C420"/>
    <mergeCell ref="C421:C422"/>
    <mergeCell ref="C423:C424"/>
    <mergeCell ref="C425:C426"/>
    <mergeCell ref="C427:C428"/>
    <mergeCell ref="C429:C430"/>
    <mergeCell ref="C431:C432"/>
    <mergeCell ref="C433:C434"/>
    <mergeCell ref="C435:C436"/>
    <mergeCell ref="C401:C402"/>
    <mergeCell ref="C403:C404"/>
    <mergeCell ref="C405:C406"/>
    <mergeCell ref="C407:C408"/>
    <mergeCell ref="C409:C410"/>
    <mergeCell ref="C411:C412"/>
    <mergeCell ref="C413:C414"/>
    <mergeCell ref="C415:C416"/>
    <mergeCell ref="C417:C418"/>
    <mergeCell ref="C383:C384"/>
    <mergeCell ref="C385:C386"/>
    <mergeCell ref="C387:C388"/>
    <mergeCell ref="C389:C390"/>
    <mergeCell ref="C391:C392"/>
    <mergeCell ref="C393:C394"/>
    <mergeCell ref="C395:C396"/>
    <mergeCell ref="C397:C398"/>
    <mergeCell ref="C399:C400"/>
    <mergeCell ref="C365:C366"/>
    <mergeCell ref="C367:C368"/>
    <mergeCell ref="C369:C370"/>
    <mergeCell ref="C371:C372"/>
    <mergeCell ref="C373:C374"/>
    <mergeCell ref="C375:C376"/>
    <mergeCell ref="C377:C378"/>
    <mergeCell ref="C379:C380"/>
    <mergeCell ref="C381:C382"/>
    <mergeCell ref="C347:C348"/>
    <mergeCell ref="C349:C350"/>
    <mergeCell ref="C351:C352"/>
    <mergeCell ref="C353:C354"/>
    <mergeCell ref="C355:C356"/>
    <mergeCell ref="C357:C358"/>
    <mergeCell ref="C359:C360"/>
    <mergeCell ref="C361:C362"/>
    <mergeCell ref="C363:C364"/>
    <mergeCell ref="C329:C330"/>
    <mergeCell ref="C331:C332"/>
    <mergeCell ref="C333:C334"/>
    <mergeCell ref="C335:C336"/>
    <mergeCell ref="C337:C338"/>
    <mergeCell ref="C339:C340"/>
    <mergeCell ref="C341:C342"/>
    <mergeCell ref="C343:C344"/>
    <mergeCell ref="C345:C346"/>
    <mergeCell ref="C311:C312"/>
    <mergeCell ref="C313:C314"/>
    <mergeCell ref="C315:C316"/>
    <mergeCell ref="C317:C318"/>
    <mergeCell ref="C319:C320"/>
    <mergeCell ref="C321:C322"/>
    <mergeCell ref="C323:C324"/>
    <mergeCell ref="C325:C326"/>
    <mergeCell ref="C327:C328"/>
    <mergeCell ref="C303:C304"/>
    <mergeCell ref="D303:D304"/>
    <mergeCell ref="E303:E304"/>
    <mergeCell ref="F303:F304"/>
    <mergeCell ref="G303:G304"/>
    <mergeCell ref="C309:C310"/>
    <mergeCell ref="D309:D310"/>
    <mergeCell ref="E309:E310"/>
    <mergeCell ref="F309:F310"/>
    <mergeCell ref="G309:G310"/>
    <mergeCell ref="C305:C306"/>
    <mergeCell ref="D305:D306"/>
    <mergeCell ref="E305:E306"/>
    <mergeCell ref="F305:F306"/>
    <mergeCell ref="G305:G306"/>
    <mergeCell ref="C307:C308"/>
    <mergeCell ref="D307:D308"/>
    <mergeCell ref="E307:E308"/>
    <mergeCell ref="F307:F308"/>
    <mergeCell ref="G307:G308"/>
    <mergeCell ref="C299:C300"/>
    <mergeCell ref="D299:D300"/>
    <mergeCell ref="E299:E300"/>
    <mergeCell ref="F299:F300"/>
    <mergeCell ref="G299:G300"/>
    <mergeCell ref="C301:C302"/>
    <mergeCell ref="D301:D302"/>
    <mergeCell ref="E301:E302"/>
    <mergeCell ref="F301:F302"/>
    <mergeCell ref="G301:G302"/>
    <mergeCell ref="C295:C296"/>
    <mergeCell ref="D295:D296"/>
    <mergeCell ref="E295:E296"/>
    <mergeCell ref="F295:F296"/>
    <mergeCell ref="G295:G296"/>
    <mergeCell ref="C297:C298"/>
    <mergeCell ref="D297:D298"/>
    <mergeCell ref="E297:E298"/>
    <mergeCell ref="F297:F298"/>
    <mergeCell ref="G297:G298"/>
    <mergeCell ref="C291:C292"/>
    <mergeCell ref="D291:D292"/>
    <mergeCell ref="E291:E292"/>
    <mergeCell ref="F291:F292"/>
    <mergeCell ref="G291:G292"/>
    <mergeCell ref="C293:C294"/>
    <mergeCell ref="D293:D294"/>
    <mergeCell ref="E293:E294"/>
    <mergeCell ref="F293:F294"/>
    <mergeCell ref="G293:G294"/>
    <mergeCell ref="C287:C288"/>
    <mergeCell ref="D287:D288"/>
    <mergeCell ref="E287:E288"/>
    <mergeCell ref="F287:F288"/>
    <mergeCell ref="G287:G288"/>
    <mergeCell ref="C289:C290"/>
    <mergeCell ref="D289:D290"/>
    <mergeCell ref="E289:E290"/>
    <mergeCell ref="F289:F290"/>
    <mergeCell ref="G289:G290"/>
    <mergeCell ref="C283:C284"/>
    <mergeCell ref="D283:D284"/>
    <mergeCell ref="E283:E284"/>
    <mergeCell ref="F283:F284"/>
    <mergeCell ref="G283:G284"/>
    <mergeCell ref="C285:C286"/>
    <mergeCell ref="D285:D286"/>
    <mergeCell ref="E285:E286"/>
    <mergeCell ref="F285:F286"/>
    <mergeCell ref="G285:G286"/>
    <mergeCell ref="C279:C280"/>
    <mergeCell ref="D279:D280"/>
    <mergeCell ref="E279:E280"/>
    <mergeCell ref="F279:F280"/>
    <mergeCell ref="G279:G280"/>
    <mergeCell ref="C281:C282"/>
    <mergeCell ref="D281:D282"/>
    <mergeCell ref="E281:E282"/>
    <mergeCell ref="F281:F282"/>
    <mergeCell ref="G281:G282"/>
    <mergeCell ref="C275:C276"/>
    <mergeCell ref="D275:D276"/>
    <mergeCell ref="E275:E276"/>
    <mergeCell ref="F275:F276"/>
    <mergeCell ref="G275:G276"/>
    <mergeCell ref="C277:C278"/>
    <mergeCell ref="D277:D278"/>
    <mergeCell ref="E277:E278"/>
    <mergeCell ref="F277:F278"/>
    <mergeCell ref="G277:G278"/>
    <mergeCell ref="C271:C272"/>
    <mergeCell ref="D271:D272"/>
    <mergeCell ref="E271:E272"/>
    <mergeCell ref="F271:F272"/>
    <mergeCell ref="G271:G272"/>
    <mergeCell ref="C273:C274"/>
    <mergeCell ref="D273:D274"/>
    <mergeCell ref="E273:E274"/>
    <mergeCell ref="F273:F274"/>
    <mergeCell ref="G273:G274"/>
    <mergeCell ref="C267:C268"/>
    <mergeCell ref="D267:D268"/>
    <mergeCell ref="E267:E268"/>
    <mergeCell ref="F267:F268"/>
    <mergeCell ref="G267:G268"/>
    <mergeCell ref="C269:C270"/>
    <mergeCell ref="D269:D270"/>
    <mergeCell ref="E269:E270"/>
    <mergeCell ref="F269:F270"/>
    <mergeCell ref="G269:G270"/>
    <mergeCell ref="C263:C264"/>
    <mergeCell ref="D263:D264"/>
    <mergeCell ref="E263:E264"/>
    <mergeCell ref="F263:F264"/>
    <mergeCell ref="G263:G264"/>
    <mergeCell ref="C265:C266"/>
    <mergeCell ref="D265:D266"/>
    <mergeCell ref="E265:E266"/>
    <mergeCell ref="F265:F266"/>
    <mergeCell ref="G265:G266"/>
    <mergeCell ref="C259:C260"/>
    <mergeCell ref="D259:D260"/>
    <mergeCell ref="E259:E260"/>
    <mergeCell ref="F259:F260"/>
    <mergeCell ref="G259:G260"/>
    <mergeCell ref="C261:C262"/>
    <mergeCell ref="D261:D262"/>
    <mergeCell ref="E261:E262"/>
    <mergeCell ref="F261:F262"/>
    <mergeCell ref="G261:G262"/>
    <mergeCell ref="C255:C256"/>
    <mergeCell ref="D255:D256"/>
    <mergeCell ref="E255:E256"/>
    <mergeCell ref="F255:F256"/>
    <mergeCell ref="G255:G256"/>
    <mergeCell ref="C257:C258"/>
    <mergeCell ref="D257:D258"/>
    <mergeCell ref="E257:E258"/>
    <mergeCell ref="F257:F258"/>
    <mergeCell ref="G257:G258"/>
    <mergeCell ref="C251:C252"/>
    <mergeCell ref="D251:D252"/>
    <mergeCell ref="E251:E252"/>
    <mergeCell ref="F251:F252"/>
    <mergeCell ref="G251:G252"/>
    <mergeCell ref="C253:C254"/>
    <mergeCell ref="D253:D254"/>
    <mergeCell ref="E253:E254"/>
    <mergeCell ref="F253:F254"/>
    <mergeCell ref="G253:G254"/>
    <mergeCell ref="C247:C248"/>
    <mergeCell ref="D247:D248"/>
    <mergeCell ref="E247:E248"/>
    <mergeCell ref="F247:F248"/>
    <mergeCell ref="G247:G248"/>
    <mergeCell ref="C249:C250"/>
    <mergeCell ref="D249:D250"/>
    <mergeCell ref="E249:E250"/>
    <mergeCell ref="F249:F250"/>
    <mergeCell ref="G249:G250"/>
    <mergeCell ref="C243:C244"/>
    <mergeCell ref="D243:D244"/>
    <mergeCell ref="E243:E244"/>
    <mergeCell ref="F243:F244"/>
    <mergeCell ref="G243:G244"/>
    <mergeCell ref="C245:C246"/>
    <mergeCell ref="D245:D246"/>
    <mergeCell ref="E245:E246"/>
    <mergeCell ref="F245:F246"/>
    <mergeCell ref="G245:G246"/>
    <mergeCell ref="C239:C240"/>
    <mergeCell ref="D239:D240"/>
    <mergeCell ref="E239:E240"/>
    <mergeCell ref="F239:F240"/>
    <mergeCell ref="G239:G240"/>
    <mergeCell ref="C241:C242"/>
    <mergeCell ref="D241:D242"/>
    <mergeCell ref="E241:E242"/>
    <mergeCell ref="F241:F242"/>
    <mergeCell ref="G241:G242"/>
    <mergeCell ref="C235:C236"/>
    <mergeCell ref="D235:D236"/>
    <mergeCell ref="E235:E236"/>
    <mergeCell ref="F235:F236"/>
    <mergeCell ref="G235:G236"/>
    <mergeCell ref="C237:C238"/>
    <mergeCell ref="D237:D238"/>
    <mergeCell ref="E237:E238"/>
    <mergeCell ref="F237:F238"/>
    <mergeCell ref="G237:G238"/>
    <mergeCell ref="C231:C232"/>
    <mergeCell ref="D231:D232"/>
    <mergeCell ref="E231:E232"/>
    <mergeCell ref="F231:F232"/>
    <mergeCell ref="G231:G232"/>
    <mergeCell ref="C233:C234"/>
    <mergeCell ref="D233:D234"/>
    <mergeCell ref="E233:E234"/>
    <mergeCell ref="F233:F234"/>
    <mergeCell ref="G233:G234"/>
    <mergeCell ref="C227:C228"/>
    <mergeCell ref="D227:D228"/>
    <mergeCell ref="E227:E228"/>
    <mergeCell ref="F227:F228"/>
    <mergeCell ref="G227:G228"/>
    <mergeCell ref="C229:C230"/>
    <mergeCell ref="D229:D230"/>
    <mergeCell ref="E229:E230"/>
    <mergeCell ref="F229:F230"/>
    <mergeCell ref="G229:G230"/>
    <mergeCell ref="C223:C224"/>
    <mergeCell ref="D223:D224"/>
    <mergeCell ref="E223:E224"/>
    <mergeCell ref="F223:F224"/>
    <mergeCell ref="G223:G224"/>
    <mergeCell ref="C225:C226"/>
    <mergeCell ref="D225:D226"/>
    <mergeCell ref="E225:E226"/>
    <mergeCell ref="F225:F226"/>
    <mergeCell ref="G225:G226"/>
    <mergeCell ref="C219:C220"/>
    <mergeCell ref="D219:D220"/>
    <mergeCell ref="E219:E220"/>
    <mergeCell ref="F219:F220"/>
    <mergeCell ref="G219:G220"/>
    <mergeCell ref="C221:C222"/>
    <mergeCell ref="D221:D222"/>
    <mergeCell ref="E221:E222"/>
    <mergeCell ref="F221:F222"/>
    <mergeCell ref="G221:G222"/>
    <mergeCell ref="C215:C216"/>
    <mergeCell ref="D215:D216"/>
    <mergeCell ref="E215:E216"/>
    <mergeCell ref="F215:F216"/>
    <mergeCell ref="G215:G216"/>
    <mergeCell ref="C217:C218"/>
    <mergeCell ref="D217:D218"/>
    <mergeCell ref="E217:E218"/>
    <mergeCell ref="F217:F218"/>
    <mergeCell ref="G217:G218"/>
    <mergeCell ref="C211:C212"/>
    <mergeCell ref="D211:D212"/>
    <mergeCell ref="E211:E212"/>
    <mergeCell ref="F211:F212"/>
    <mergeCell ref="G211:G212"/>
    <mergeCell ref="C213:C214"/>
    <mergeCell ref="D213:D214"/>
    <mergeCell ref="E213:E214"/>
    <mergeCell ref="F213:F214"/>
    <mergeCell ref="G213:G214"/>
    <mergeCell ref="C207:C208"/>
    <mergeCell ref="D207:D208"/>
    <mergeCell ref="E207:E208"/>
    <mergeCell ref="F207:F208"/>
    <mergeCell ref="G207:G208"/>
    <mergeCell ref="C209:C210"/>
    <mergeCell ref="D209:D210"/>
    <mergeCell ref="E209:E210"/>
    <mergeCell ref="F209:F210"/>
    <mergeCell ref="G209:G210"/>
    <mergeCell ref="C203:C204"/>
    <mergeCell ref="D203:D204"/>
    <mergeCell ref="E203:E204"/>
    <mergeCell ref="F203:F204"/>
    <mergeCell ref="G203:G204"/>
    <mergeCell ref="C205:C206"/>
    <mergeCell ref="D205:D206"/>
    <mergeCell ref="E205:E206"/>
    <mergeCell ref="F205:F206"/>
    <mergeCell ref="G205:G206"/>
    <mergeCell ref="C199:C200"/>
    <mergeCell ref="D199:D200"/>
    <mergeCell ref="E199:E200"/>
    <mergeCell ref="F199:F200"/>
    <mergeCell ref="G199:G200"/>
    <mergeCell ref="C201:C202"/>
    <mergeCell ref="D201:D202"/>
    <mergeCell ref="E201:E202"/>
    <mergeCell ref="F201:F202"/>
    <mergeCell ref="G201:G202"/>
    <mergeCell ref="C195:C196"/>
    <mergeCell ref="D195:D196"/>
    <mergeCell ref="E195:E196"/>
    <mergeCell ref="F195:F196"/>
    <mergeCell ref="G195:G196"/>
    <mergeCell ref="C197:C198"/>
    <mergeCell ref="D197:D198"/>
    <mergeCell ref="E197:E198"/>
    <mergeCell ref="F197:F198"/>
    <mergeCell ref="G197:G198"/>
    <mergeCell ref="C191:C192"/>
    <mergeCell ref="D191:D192"/>
    <mergeCell ref="E191:E192"/>
    <mergeCell ref="F191:F192"/>
    <mergeCell ref="G191:G192"/>
    <mergeCell ref="C193:C194"/>
    <mergeCell ref="D193:D194"/>
    <mergeCell ref="E193:E194"/>
    <mergeCell ref="F193:F194"/>
    <mergeCell ref="G193:G194"/>
    <mergeCell ref="C187:C188"/>
    <mergeCell ref="D187:D188"/>
    <mergeCell ref="E187:E188"/>
    <mergeCell ref="F187:F188"/>
    <mergeCell ref="G187:G188"/>
    <mergeCell ref="C189:C190"/>
    <mergeCell ref="D189:D190"/>
    <mergeCell ref="E189:E190"/>
    <mergeCell ref="F189:F190"/>
    <mergeCell ref="G189:G190"/>
    <mergeCell ref="C183:C184"/>
    <mergeCell ref="D183:D184"/>
    <mergeCell ref="E183:E184"/>
    <mergeCell ref="F183:F184"/>
    <mergeCell ref="G183:G184"/>
    <mergeCell ref="C185:C186"/>
    <mergeCell ref="D185:D186"/>
    <mergeCell ref="E185:E186"/>
    <mergeCell ref="F185:F186"/>
    <mergeCell ref="G185:G186"/>
    <mergeCell ref="C179:C180"/>
    <mergeCell ref="D179:D180"/>
    <mergeCell ref="E179:E180"/>
    <mergeCell ref="F179:F180"/>
    <mergeCell ref="G179:G180"/>
    <mergeCell ref="C181:C182"/>
    <mergeCell ref="D181:D182"/>
    <mergeCell ref="E181:E182"/>
    <mergeCell ref="F181:F182"/>
    <mergeCell ref="G181:G182"/>
    <mergeCell ref="C175:C176"/>
    <mergeCell ref="D175:D176"/>
    <mergeCell ref="E175:E176"/>
    <mergeCell ref="F175:F176"/>
    <mergeCell ref="G175:G176"/>
    <mergeCell ref="C177:C178"/>
    <mergeCell ref="D177:D178"/>
    <mergeCell ref="E177:E178"/>
    <mergeCell ref="F177:F178"/>
    <mergeCell ref="G177:G178"/>
    <mergeCell ref="C171:C172"/>
    <mergeCell ref="D171:D172"/>
    <mergeCell ref="E171:E172"/>
    <mergeCell ref="F171:F172"/>
    <mergeCell ref="G171:G172"/>
    <mergeCell ref="C173:C174"/>
    <mergeCell ref="D173:D174"/>
    <mergeCell ref="E173:E174"/>
    <mergeCell ref="F173:F174"/>
    <mergeCell ref="G173:G174"/>
    <mergeCell ref="C167:C168"/>
    <mergeCell ref="D167:D168"/>
    <mergeCell ref="E167:E168"/>
    <mergeCell ref="F167:F168"/>
    <mergeCell ref="G167:G168"/>
    <mergeCell ref="C169:C170"/>
    <mergeCell ref="D169:D170"/>
    <mergeCell ref="E169:E170"/>
    <mergeCell ref="F169:F170"/>
    <mergeCell ref="G169:G170"/>
    <mergeCell ref="C163:C164"/>
    <mergeCell ref="D163:D164"/>
    <mergeCell ref="E163:E164"/>
    <mergeCell ref="F163:F164"/>
    <mergeCell ref="G163:G164"/>
    <mergeCell ref="C165:C166"/>
    <mergeCell ref="D165:D166"/>
    <mergeCell ref="E165:E166"/>
    <mergeCell ref="F165:F166"/>
    <mergeCell ref="G165:G166"/>
    <mergeCell ref="C159:C160"/>
    <mergeCell ref="D159:D160"/>
    <mergeCell ref="E159:E160"/>
    <mergeCell ref="F159:F160"/>
    <mergeCell ref="G159:G160"/>
    <mergeCell ref="C161:C162"/>
    <mergeCell ref="D161:D162"/>
    <mergeCell ref="E161:E162"/>
    <mergeCell ref="F161:F162"/>
    <mergeCell ref="G161:G162"/>
    <mergeCell ref="C155:C156"/>
    <mergeCell ref="D155:D156"/>
    <mergeCell ref="E155:E156"/>
    <mergeCell ref="F155:F156"/>
    <mergeCell ref="G155:G156"/>
    <mergeCell ref="C157:C158"/>
    <mergeCell ref="D157:D158"/>
    <mergeCell ref="E157:E158"/>
    <mergeCell ref="F157:F158"/>
    <mergeCell ref="G157:G158"/>
    <mergeCell ref="C151:C152"/>
    <mergeCell ref="D151:D152"/>
    <mergeCell ref="E151:E152"/>
    <mergeCell ref="F151:F152"/>
    <mergeCell ref="G151:G152"/>
    <mergeCell ref="C153:C154"/>
    <mergeCell ref="D153:D154"/>
    <mergeCell ref="E153:E154"/>
    <mergeCell ref="F153:F154"/>
    <mergeCell ref="G153:G154"/>
    <mergeCell ref="C147:C148"/>
    <mergeCell ref="D147:D148"/>
    <mergeCell ref="E147:E148"/>
    <mergeCell ref="F147:F148"/>
    <mergeCell ref="G147:G148"/>
    <mergeCell ref="C149:C150"/>
    <mergeCell ref="D149:D150"/>
    <mergeCell ref="E149:E150"/>
    <mergeCell ref="F149:F150"/>
    <mergeCell ref="G149:G150"/>
    <mergeCell ref="C143:C144"/>
    <mergeCell ref="D143:D144"/>
    <mergeCell ref="E143:E144"/>
    <mergeCell ref="F143:F144"/>
    <mergeCell ref="G143:G144"/>
    <mergeCell ref="C145:C146"/>
    <mergeCell ref="D145:D146"/>
    <mergeCell ref="E145:E146"/>
    <mergeCell ref="F145:F146"/>
    <mergeCell ref="G145:G146"/>
    <mergeCell ref="C139:C140"/>
    <mergeCell ref="D139:D140"/>
    <mergeCell ref="E139:E140"/>
    <mergeCell ref="F139:F140"/>
    <mergeCell ref="G139:G140"/>
    <mergeCell ref="C141:C142"/>
    <mergeCell ref="D141:D142"/>
    <mergeCell ref="E141:E142"/>
    <mergeCell ref="F141:F142"/>
    <mergeCell ref="G141:G142"/>
    <mergeCell ref="C135:C136"/>
    <mergeCell ref="D135:D136"/>
    <mergeCell ref="E135:E136"/>
    <mergeCell ref="F135:F136"/>
    <mergeCell ref="G135:G136"/>
    <mergeCell ref="C137:C138"/>
    <mergeCell ref="D137:D138"/>
    <mergeCell ref="E137:E138"/>
    <mergeCell ref="F137:F138"/>
    <mergeCell ref="G137:G138"/>
    <mergeCell ref="C131:C132"/>
    <mergeCell ref="D131:D132"/>
    <mergeCell ref="E131:E132"/>
    <mergeCell ref="F131:F132"/>
    <mergeCell ref="G131:G132"/>
    <mergeCell ref="C133:C134"/>
    <mergeCell ref="D133:D134"/>
    <mergeCell ref="E133:E134"/>
    <mergeCell ref="F133:F134"/>
    <mergeCell ref="G133:G134"/>
    <mergeCell ref="C127:C128"/>
    <mergeCell ref="D127:D128"/>
    <mergeCell ref="E127:E128"/>
    <mergeCell ref="F127:F128"/>
    <mergeCell ref="G127:G128"/>
    <mergeCell ref="C129:C130"/>
    <mergeCell ref="D129:D130"/>
    <mergeCell ref="E129:E130"/>
    <mergeCell ref="F129:F130"/>
    <mergeCell ref="G129:G130"/>
    <mergeCell ref="C123:C124"/>
    <mergeCell ref="D123:D124"/>
    <mergeCell ref="E123:E124"/>
    <mergeCell ref="F123:F124"/>
    <mergeCell ref="G123:G124"/>
    <mergeCell ref="C125:C126"/>
    <mergeCell ref="D125:D126"/>
    <mergeCell ref="E125:E126"/>
    <mergeCell ref="F125:F126"/>
    <mergeCell ref="G125:G126"/>
    <mergeCell ref="C119:C120"/>
    <mergeCell ref="D119:D120"/>
    <mergeCell ref="E119:E120"/>
    <mergeCell ref="F119:F120"/>
    <mergeCell ref="G119:G120"/>
    <mergeCell ref="C121:C122"/>
    <mergeCell ref="D121:D122"/>
    <mergeCell ref="E121:E122"/>
    <mergeCell ref="F121:F122"/>
    <mergeCell ref="G121:G122"/>
    <mergeCell ref="C115:C116"/>
    <mergeCell ref="D115:D116"/>
    <mergeCell ref="E115:E116"/>
    <mergeCell ref="F115:F116"/>
    <mergeCell ref="G115:G116"/>
    <mergeCell ref="C117:C118"/>
    <mergeCell ref="D117:D118"/>
    <mergeCell ref="E117:E118"/>
    <mergeCell ref="F117:F118"/>
    <mergeCell ref="G117:G118"/>
    <mergeCell ref="C111:C112"/>
    <mergeCell ref="D111:D112"/>
    <mergeCell ref="E111:E112"/>
    <mergeCell ref="F111:F112"/>
    <mergeCell ref="G111:G112"/>
    <mergeCell ref="C113:C114"/>
    <mergeCell ref="D113:D114"/>
    <mergeCell ref="E113:E114"/>
    <mergeCell ref="F113:F114"/>
    <mergeCell ref="G113:G114"/>
    <mergeCell ref="C107:C108"/>
    <mergeCell ref="D107:D108"/>
    <mergeCell ref="E107:E108"/>
    <mergeCell ref="F107:F108"/>
    <mergeCell ref="G107:G108"/>
    <mergeCell ref="C109:C110"/>
    <mergeCell ref="D109:D110"/>
    <mergeCell ref="E109:E110"/>
    <mergeCell ref="F109:F110"/>
    <mergeCell ref="G109:G110"/>
    <mergeCell ref="C103:C104"/>
    <mergeCell ref="D103:D104"/>
    <mergeCell ref="E103:E104"/>
    <mergeCell ref="F103:F104"/>
    <mergeCell ref="G103:G104"/>
    <mergeCell ref="C105:C106"/>
    <mergeCell ref="D105:D106"/>
    <mergeCell ref="E105:E106"/>
    <mergeCell ref="F105:F106"/>
    <mergeCell ref="G105:G106"/>
    <mergeCell ref="C99:C100"/>
    <mergeCell ref="D99:D100"/>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C91:C92"/>
    <mergeCell ref="D91:D92"/>
    <mergeCell ref="E91:E92"/>
    <mergeCell ref="F91:F92"/>
    <mergeCell ref="G91:G92"/>
    <mergeCell ref="C93:C94"/>
    <mergeCell ref="D93:D94"/>
    <mergeCell ref="E93:E94"/>
    <mergeCell ref="F93:F94"/>
    <mergeCell ref="G93:G94"/>
    <mergeCell ref="C87:C88"/>
    <mergeCell ref="D87:D88"/>
    <mergeCell ref="E87:E88"/>
    <mergeCell ref="F87:F88"/>
    <mergeCell ref="G87:G88"/>
    <mergeCell ref="C89:C90"/>
    <mergeCell ref="D89:D90"/>
    <mergeCell ref="E89:E90"/>
    <mergeCell ref="F89:F90"/>
    <mergeCell ref="G89:G90"/>
    <mergeCell ref="C83:C84"/>
    <mergeCell ref="D83:D84"/>
    <mergeCell ref="E83:E84"/>
    <mergeCell ref="F83:F84"/>
    <mergeCell ref="G83:G84"/>
    <mergeCell ref="C85:C86"/>
    <mergeCell ref="D85:D86"/>
    <mergeCell ref="E85:E86"/>
    <mergeCell ref="F85:F86"/>
    <mergeCell ref="G85:G86"/>
    <mergeCell ref="C79:C80"/>
    <mergeCell ref="D79:D80"/>
    <mergeCell ref="E79:E80"/>
    <mergeCell ref="F79:F80"/>
    <mergeCell ref="G79:G80"/>
    <mergeCell ref="C81:C82"/>
    <mergeCell ref="D81:D82"/>
    <mergeCell ref="E81:E82"/>
    <mergeCell ref="F81:F82"/>
    <mergeCell ref="G81:G82"/>
    <mergeCell ref="C75:C76"/>
    <mergeCell ref="D75:D76"/>
    <mergeCell ref="E75:E76"/>
    <mergeCell ref="F75:F76"/>
    <mergeCell ref="G75:G76"/>
    <mergeCell ref="C77:C78"/>
    <mergeCell ref="D77:D78"/>
    <mergeCell ref="E77:E78"/>
    <mergeCell ref="F77:F78"/>
    <mergeCell ref="G77:G78"/>
    <mergeCell ref="C71:C72"/>
    <mergeCell ref="D71:D72"/>
    <mergeCell ref="E71:E72"/>
    <mergeCell ref="F71:F72"/>
    <mergeCell ref="G71:G72"/>
    <mergeCell ref="C73:C74"/>
    <mergeCell ref="D73:D74"/>
    <mergeCell ref="E73:E74"/>
    <mergeCell ref="F73:F74"/>
    <mergeCell ref="G73:G74"/>
    <mergeCell ref="C67:C68"/>
    <mergeCell ref="D67:D68"/>
    <mergeCell ref="E67:E68"/>
    <mergeCell ref="F67:F68"/>
    <mergeCell ref="G67:G68"/>
    <mergeCell ref="C69:C70"/>
    <mergeCell ref="D69:D70"/>
    <mergeCell ref="E69:E70"/>
    <mergeCell ref="F69:F70"/>
    <mergeCell ref="G69:G70"/>
    <mergeCell ref="C63:C64"/>
    <mergeCell ref="D63:D64"/>
    <mergeCell ref="E63:E64"/>
    <mergeCell ref="F63:F64"/>
    <mergeCell ref="G63:G64"/>
    <mergeCell ref="C65:C66"/>
    <mergeCell ref="D65:D66"/>
    <mergeCell ref="E65:E66"/>
    <mergeCell ref="F65:F66"/>
    <mergeCell ref="G65:G66"/>
    <mergeCell ref="C59:C60"/>
    <mergeCell ref="D59:D60"/>
    <mergeCell ref="E59:E60"/>
    <mergeCell ref="F59:F60"/>
    <mergeCell ref="G59:G60"/>
    <mergeCell ref="C61:C62"/>
    <mergeCell ref="D61:D62"/>
    <mergeCell ref="E61:E62"/>
    <mergeCell ref="F61:F62"/>
    <mergeCell ref="G61:G62"/>
    <mergeCell ref="C55:C56"/>
    <mergeCell ref="D55:D56"/>
    <mergeCell ref="E55:E56"/>
    <mergeCell ref="F55:F56"/>
    <mergeCell ref="G55:G56"/>
    <mergeCell ref="C57:C58"/>
    <mergeCell ref="D57:D58"/>
    <mergeCell ref="E57:E58"/>
    <mergeCell ref="F57:F58"/>
    <mergeCell ref="G57:G58"/>
    <mergeCell ref="C51:C52"/>
    <mergeCell ref="D51:D52"/>
    <mergeCell ref="E51:E52"/>
    <mergeCell ref="F51:F52"/>
    <mergeCell ref="G51:G52"/>
    <mergeCell ref="C53:C54"/>
    <mergeCell ref="D53:D54"/>
    <mergeCell ref="E53:E54"/>
    <mergeCell ref="F53:F54"/>
    <mergeCell ref="G53:G54"/>
    <mergeCell ref="C47:C48"/>
    <mergeCell ref="D47:D48"/>
    <mergeCell ref="E47:E48"/>
    <mergeCell ref="F47:F48"/>
    <mergeCell ref="G47:G48"/>
    <mergeCell ref="C49:C50"/>
    <mergeCell ref="D49:D50"/>
    <mergeCell ref="E49:E50"/>
    <mergeCell ref="F49:F50"/>
    <mergeCell ref="G49:G50"/>
    <mergeCell ref="C43:C44"/>
    <mergeCell ref="D43:D44"/>
    <mergeCell ref="E43:E44"/>
    <mergeCell ref="F43:F44"/>
    <mergeCell ref="G43:G44"/>
    <mergeCell ref="C45:C46"/>
    <mergeCell ref="D45:D46"/>
    <mergeCell ref="E45:E46"/>
    <mergeCell ref="F45:F46"/>
    <mergeCell ref="G45:G46"/>
    <mergeCell ref="C39:C40"/>
    <mergeCell ref="D39:D40"/>
    <mergeCell ref="E39:E40"/>
    <mergeCell ref="F39:F40"/>
    <mergeCell ref="G39:G40"/>
    <mergeCell ref="C41:C42"/>
    <mergeCell ref="D41:D42"/>
    <mergeCell ref="E41:E42"/>
    <mergeCell ref="F41:F42"/>
    <mergeCell ref="G41:G42"/>
    <mergeCell ref="C35:C36"/>
    <mergeCell ref="D35:D36"/>
    <mergeCell ref="E35:E36"/>
    <mergeCell ref="F35:F36"/>
    <mergeCell ref="G35:G36"/>
    <mergeCell ref="C37:C38"/>
    <mergeCell ref="D37:D38"/>
    <mergeCell ref="E37:E38"/>
    <mergeCell ref="F37:F38"/>
    <mergeCell ref="G37:G38"/>
    <mergeCell ref="C31:C32"/>
    <mergeCell ref="D31:D32"/>
    <mergeCell ref="E31:E32"/>
    <mergeCell ref="F31:F32"/>
    <mergeCell ref="G31:G32"/>
    <mergeCell ref="C33:C34"/>
    <mergeCell ref="D33:D34"/>
    <mergeCell ref="E33:E34"/>
    <mergeCell ref="F33:F34"/>
    <mergeCell ref="G33:G34"/>
    <mergeCell ref="C27:C28"/>
    <mergeCell ref="D27:D28"/>
    <mergeCell ref="E27:E28"/>
    <mergeCell ref="F27:F28"/>
    <mergeCell ref="G27:G28"/>
    <mergeCell ref="C29:C30"/>
    <mergeCell ref="D29:D30"/>
    <mergeCell ref="E29:E30"/>
    <mergeCell ref="F29:F30"/>
    <mergeCell ref="G29:G30"/>
    <mergeCell ref="C23:C24"/>
    <mergeCell ref="D23:D24"/>
    <mergeCell ref="E23:E24"/>
    <mergeCell ref="F23:F24"/>
    <mergeCell ref="G23:G24"/>
    <mergeCell ref="C25:C26"/>
    <mergeCell ref="D25:D26"/>
    <mergeCell ref="E25:E26"/>
    <mergeCell ref="F25:F26"/>
    <mergeCell ref="G25:G26"/>
    <mergeCell ref="C19:C20"/>
    <mergeCell ref="D19:D20"/>
    <mergeCell ref="E19:E20"/>
    <mergeCell ref="F19:F20"/>
    <mergeCell ref="G19:G20"/>
    <mergeCell ref="C21:C22"/>
    <mergeCell ref="D21:D22"/>
    <mergeCell ref="E21:E22"/>
    <mergeCell ref="F21:F22"/>
    <mergeCell ref="G21:G22"/>
    <mergeCell ref="C15:C16"/>
    <mergeCell ref="D15:D16"/>
    <mergeCell ref="E15:E16"/>
    <mergeCell ref="F15:F16"/>
    <mergeCell ref="G15:G16"/>
    <mergeCell ref="C17:C18"/>
    <mergeCell ref="D17:D18"/>
    <mergeCell ref="E17:E18"/>
    <mergeCell ref="F17:F18"/>
    <mergeCell ref="G17:G18"/>
    <mergeCell ref="N11:O11"/>
    <mergeCell ref="H10:O10"/>
    <mergeCell ref="C10:C12"/>
    <mergeCell ref="D10:D12"/>
    <mergeCell ref="E10:E12"/>
    <mergeCell ref="F10:F12"/>
    <mergeCell ref="G10:G12"/>
    <mergeCell ref="C13:C14"/>
    <mergeCell ref="D13:D14"/>
    <mergeCell ref="E13:E14"/>
    <mergeCell ref="F13:F14"/>
    <mergeCell ref="G13:G14"/>
    <mergeCell ref="D5:M5"/>
    <mergeCell ref="D6:M6"/>
    <mergeCell ref="D7:M7"/>
    <mergeCell ref="D8:M8"/>
    <mergeCell ref="H11:H12"/>
    <mergeCell ref="I11:I12"/>
    <mergeCell ref="J11:M11"/>
  </mergeCells>
  <phoneticPr fontId="39" type="noConversion"/>
  <conditionalFormatting sqref="J13:M474">
    <cfRule type="containsBlanks" dxfId="1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6F6C-825A-46A1-8540-F9A6D82D8F2F}">
  <sheetPr codeName="Hoja15"/>
  <dimension ref="C4:P475"/>
  <sheetViews>
    <sheetView topLeftCell="G8" zoomScale="148" zoomScaleNormal="148" workbookViewId="0">
      <selection activeCell="I11" activeCellId="1" sqref="P10:P12 I11:I12"/>
    </sheetView>
  </sheetViews>
  <sheetFormatPr baseColWidth="10" defaultColWidth="11.5" defaultRowHeight="15"/>
  <cols>
    <col min="1" max="2" width="11.5" style="33"/>
    <col min="3" max="3" width="18.5" style="1" customWidth="1"/>
    <col min="4" max="4" width="53.625" style="33" customWidth="1"/>
    <col min="5" max="6" width="33.625" style="33" customWidth="1"/>
    <col min="7" max="7" width="32.625" style="1" customWidth="1"/>
    <col min="8" max="9" width="18.5" style="1" customWidth="1"/>
    <col min="10" max="11" width="12.625" style="1" customWidth="1"/>
    <col min="12" max="13" width="10.875" style="33" hidden="1" customWidth="1"/>
    <col min="14" max="15" width="12.5" style="33" customWidth="1"/>
    <col min="16" max="16" width="36.625" style="33" customWidth="1"/>
    <col min="17" max="16384" width="11.5" style="33"/>
  </cols>
  <sheetData>
    <row r="4" spans="3:16" ht="15.75" thickBot="1"/>
    <row r="5" spans="3:16" ht="30.75" customHeight="1" thickTop="1">
      <c r="C5" s="235"/>
      <c r="D5" s="796" t="s">
        <v>166</v>
      </c>
      <c r="E5" s="796"/>
      <c r="F5" s="796"/>
      <c r="G5" s="796"/>
      <c r="H5" s="796"/>
      <c r="I5" s="796"/>
      <c r="J5" s="796"/>
      <c r="K5" s="796"/>
      <c r="L5" s="796"/>
      <c r="M5" s="796"/>
      <c r="N5" s="236"/>
      <c r="O5" s="236"/>
      <c r="P5" s="237"/>
    </row>
    <row r="6" spans="3:16" ht="26.25" customHeight="1">
      <c r="C6" s="238"/>
      <c r="D6" s="638" t="s">
        <v>167</v>
      </c>
      <c r="E6" s="638"/>
      <c r="F6" s="638"/>
      <c r="G6" s="638"/>
      <c r="H6" s="638"/>
      <c r="I6" s="638"/>
      <c r="J6" s="638"/>
      <c r="K6" s="638"/>
      <c r="L6" s="638"/>
      <c r="M6" s="638"/>
      <c r="N6" s="15"/>
      <c r="O6" s="15"/>
      <c r="P6" s="234"/>
    </row>
    <row r="7" spans="3:16" ht="26.25">
      <c r="C7" s="238"/>
      <c r="D7" s="638" t="s">
        <v>186</v>
      </c>
      <c r="E7" s="638"/>
      <c r="F7" s="638"/>
      <c r="G7" s="638"/>
      <c r="H7" s="638"/>
      <c r="I7" s="638"/>
      <c r="J7" s="638"/>
      <c r="K7" s="638"/>
      <c r="L7" s="638"/>
      <c r="M7" s="638"/>
      <c r="P7" s="234"/>
    </row>
    <row r="8" spans="3:16" ht="27" thickBot="1">
      <c r="C8" s="238"/>
      <c r="D8" s="638"/>
      <c r="E8" s="638"/>
      <c r="F8" s="638"/>
      <c r="G8" s="638"/>
      <c r="H8" s="638"/>
      <c r="I8" s="638"/>
      <c r="J8" s="638"/>
      <c r="K8" s="638"/>
      <c r="L8" s="638"/>
      <c r="M8" s="638"/>
      <c r="P8" s="234"/>
    </row>
    <row r="9" spans="3:16" ht="22.5" customHeight="1" thickBot="1">
      <c r="C9" s="822" t="s">
        <v>184</v>
      </c>
      <c r="D9" s="823"/>
      <c r="E9" s="824"/>
      <c r="F9" s="825" t="s">
        <v>114</v>
      </c>
      <c r="G9" s="826"/>
      <c r="H9" s="826"/>
      <c r="I9" s="826"/>
      <c r="J9" s="826"/>
      <c r="K9" s="826"/>
      <c r="L9" s="826"/>
      <c r="M9" s="826"/>
      <c r="N9" s="826"/>
      <c r="O9" s="826"/>
      <c r="P9" s="837"/>
    </row>
    <row r="10" spans="3:16" ht="27" customHeight="1" thickTop="1" thickBot="1">
      <c r="C10" s="785" t="s">
        <v>80</v>
      </c>
      <c r="D10" s="787" t="s">
        <v>169</v>
      </c>
      <c r="E10" s="787" t="s">
        <v>170</v>
      </c>
      <c r="F10" s="787" t="s">
        <v>171</v>
      </c>
      <c r="G10" s="787" t="s">
        <v>172</v>
      </c>
      <c r="H10" s="784" t="s">
        <v>181</v>
      </c>
      <c r="I10" s="835"/>
      <c r="J10" s="784"/>
      <c r="K10" s="784"/>
      <c r="L10" s="784"/>
      <c r="M10" s="784"/>
      <c r="N10" s="784"/>
      <c r="O10" s="836"/>
      <c r="P10" s="828" t="s">
        <v>173</v>
      </c>
    </row>
    <row r="11" spans="3:16" ht="42" customHeight="1" thickBot="1">
      <c r="C11" s="786"/>
      <c r="D11" s="783"/>
      <c r="E11" s="783"/>
      <c r="F11" s="783"/>
      <c r="G11" s="783"/>
      <c r="H11" s="831" t="s">
        <v>174</v>
      </c>
      <c r="I11" s="832" t="s">
        <v>175</v>
      </c>
      <c r="J11" s="834" t="s">
        <v>183</v>
      </c>
      <c r="K11" s="783"/>
      <c r="L11" s="783"/>
      <c r="M11" s="783"/>
      <c r="N11" s="783" t="s">
        <v>180</v>
      </c>
      <c r="O11" s="831"/>
      <c r="P11" s="829"/>
    </row>
    <row r="12" spans="3:16" ht="42" customHeight="1" thickBot="1">
      <c r="C12" s="786"/>
      <c r="D12" s="783"/>
      <c r="E12" s="783"/>
      <c r="F12" s="783"/>
      <c r="G12" s="783"/>
      <c r="H12" s="831"/>
      <c r="I12" s="833"/>
      <c r="J12" s="249" t="s">
        <v>179</v>
      </c>
      <c r="K12" s="232" t="s">
        <v>176</v>
      </c>
      <c r="L12" s="232" t="s">
        <v>177</v>
      </c>
      <c r="M12" s="232" t="s">
        <v>178</v>
      </c>
      <c r="N12" s="232" t="s">
        <v>182</v>
      </c>
      <c r="O12" s="248" t="s">
        <v>137</v>
      </c>
      <c r="P12" s="830"/>
    </row>
    <row r="13" spans="3:16">
      <c r="C13" s="788" t="str">
        <f ca="1">IF(ISBLANK(OFFSET('5. Pp (3 años)'!$C$45,INT((ROW()-13)/2),0)),"",OFFSET('5. Pp (3 años)'!$C$45,INT((ROW()-13)/2),0))</f>
        <v>Fin</v>
      </c>
      <c r="D13" s="790" t="str">
        <f ca="1">IF(ISBLANK(OFFSET('5. Pp (3 años)'!$D$45,INT((ROW()-13)/2),0)),"",OFFSET('5. Pp (3 años)'!$D$45,INT((ROW()-13)/2),0))</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90" t="str">
        <f ca="1">IF(ISBLANK(OFFSET('5. Pp (3 años)'!$E$45,INT((ROW()-13)/2),0)),"",OFFSET('5. Pp (3 años)'!$E$45,INT((ROW()-13)/2),0))</f>
        <v>I_MED_AM_DES_SOS: Índice de Medio Ambiente y Desarrollo Sostenible.</v>
      </c>
      <c r="F13" s="792" t="str">
        <f ca="1">IF(ISBLANK(OFFSET('5. Pp (3 años)'!$K$45,INT((ROW()-13)/2),0)),"",OFFSET('5. Pp (3 años)'!$K$45,INT((ROW()-13)/2),0))</f>
        <v>Ascendente</v>
      </c>
      <c r="G13" s="794" t="str">
        <f ca="1">IF(ISBLANK(OFFSET('5. Pp (3 años)'!$H$45,INT((ROW()-13)/2),0)),"",OFFSET('5. Pp (3 años)'!$H$45,INT((ROW()-13)/2),0))</f>
        <v>Trianual</v>
      </c>
      <c r="H13" s="803">
        <f ca="1">IF(ISBLANK(OFFSET('9. METAS'!$K$20,INT((ROW()-13)/2),0)),"",OFFSET('9. METAS'!$K$20,INT((ROW()-13)/2),0))</f>
        <v>0.2429</v>
      </c>
      <c r="I13" s="838"/>
      <c r="J13" s="239">
        <f ca="1">IF(MOD(ROW()-13,2)=0,IF(ISBLANK(OFFSET('10. SEGUIMIENTO 2025'!$N$14,INT((ROW()-13)/2),0)),"",OFFSET('10. SEGUIMIENTO 2025'!$N$14,INT((ROW()-13)/2),0)),IF(ISBLANK(OFFSET('9. METAS'!$N$20,INT((ROW()-14)/2),0)),"",OFFSET('9. METAS'!$N$20,INT((ROW()-14)/2),0)))</f>
        <v>7</v>
      </c>
      <c r="K13" s="240">
        <f ca="1">IF(MOD(ROW()-13,2)=0,IF(ISBLANK(OFFSET('10. SEGUIMIENTO 2025'!$O$14,INT((ROW()-13)/2),0)),"",OFFSET('10. SEGUIMIENTO 2025'!$O$14,INT((ROW()-13)/2),0)),IF(ISBLANK(OFFSET('9. METAS'!$O$20,INT((ROW()-14)/2),0)),"",OFFSET('9. METAS'!$O$20,INT((ROW()-14)/2),0)))</f>
        <v>8</v>
      </c>
      <c r="L13" s="240">
        <f ca="1">IF(MOD(ROW()-13,2)=0,IF(ISBLANK(OFFSET('10. SEGUIMIENTO 2025'!$P$14,INT((ROW()-13)/2),0)),"",OFFSET('10. SEGUIMIENTO 2025'!$P$14,INT((ROW()-13)/2),0)),IF(ISBLANK(OFFSET('9. METAS'!$P$20,INT((ROW()-14)/2),0)),"",OFFSET('9. METAS'!$P$20,INT((ROW()-14)/2),0)))</f>
        <v>2</v>
      </c>
      <c r="M13" s="241">
        <f ca="1">IF(MOD(ROW()-13,2)=0,IF(ISBLANK(OFFSET('10. SEGUIMIENTO 2025'!$Q$14,INT((ROW()-13)/2),0)),"",OFFSET('10. SEGUIMIENTO 2025'!$Q$14,INT((ROW()-13)/2),0)),IF(ISBLANK(OFFSET('9. METAS'!$Q$20,INT((ROW()-14)/2),0)),"",OFFSET('9. METAS'!$Q$20,INT((ROW()-14)/2),0)))</f>
        <v>4</v>
      </c>
      <c r="N13" s="810">
        <f ca="1">IFERROR(K13/K14,"ND")</f>
        <v>131.79571663920925</v>
      </c>
      <c r="O13" s="812">
        <f ca="1">IFERROR(((K13+J13)/H13),"ND")</f>
        <v>61.753808151502675</v>
      </c>
      <c r="P13" s="815"/>
    </row>
    <row r="14" spans="3:16">
      <c r="C14" s="789"/>
      <c r="D14" s="791"/>
      <c r="E14" s="791"/>
      <c r="F14" s="793"/>
      <c r="G14" s="795"/>
      <c r="H14" s="801"/>
      <c r="I14" s="808"/>
      <c r="J14" s="242">
        <f ca="1">IF(MOD(ROW()-13,2)=0,IF(ISBLANK(OFFSET('10. SEGUIMIENTO 2025'!$N$14,INT((ROW()-13)/2),0)),"",OFFSET('10. SEGUIMIENTO 2025'!$N$14,INT((ROW()-13)/2),0)),IF(ISBLANK(OFFSET('9. METAS'!$N$20,INT((ROW()-14)/2),0)),"",OFFSET('9. METAS'!$N$20,INT((ROW()-14)/2),0)))</f>
        <v>6.0699999999999997E-2</v>
      </c>
      <c r="K14" s="243">
        <f ca="1">IF(MOD(ROW()-13,2)=0,IF(ISBLANK(OFFSET('10. SEGUIMIENTO 2025'!$O$14,INT((ROW()-13)/2),0)),"",OFFSET('10. SEGUIMIENTO 2025'!$O$14,INT((ROW()-13)/2),0)),IF(ISBLANK(OFFSET('9. METAS'!$O$20,INT((ROW()-14)/2),0)),"",OFFSET('9. METAS'!$O$20,INT((ROW()-14)/2),0)))</f>
        <v>6.0699999999999997E-2</v>
      </c>
      <c r="L14" s="243">
        <f ca="1">IF(MOD(ROW()-13,2)=0,IF(ISBLANK(OFFSET('10. SEGUIMIENTO 2025'!$P$14,INT((ROW()-13)/2),0)),"",OFFSET('10. SEGUIMIENTO 2025'!$P$14,INT((ROW()-13)/2),0)),IF(ISBLANK(OFFSET('9. METAS'!$P$20,INT((ROW()-14)/2),0)),"",OFFSET('9. METAS'!$P$20,INT((ROW()-14)/2),0)))</f>
        <v>6.0699999999999997E-2</v>
      </c>
      <c r="M14" s="244">
        <f ca="1">IF(MOD(ROW()-13,2)=0,IF(ISBLANK(OFFSET('10. SEGUIMIENTO 2025'!$Q$14,INT((ROW()-13)/2),0)),"",OFFSET('10. SEGUIMIENTO 2025'!$Q$14,INT((ROW()-13)/2),0)),IF(ISBLANK(OFFSET('9. METAS'!$Q$20,INT((ROW()-14)/2),0)),"",OFFSET('9. METAS'!$Q$20,INT((ROW()-14)/2),0)))</f>
        <v>6.08E-2</v>
      </c>
      <c r="N14" s="811"/>
      <c r="O14" s="813"/>
      <c r="P14" s="815"/>
    </row>
    <row r="15" spans="3:16">
      <c r="C15" s="797" t="str">
        <f ca="1">IF(ISBLANK(OFFSET('5. Pp (3 años)'!$C$45,INT((ROW()-13)/2),0)),"",OFFSET('5. Pp (3 años)'!$C$45,INT((ROW()-13)/2),0))</f>
        <v>Propósito
(DGIMPLAN)</v>
      </c>
      <c r="D15" s="791" t="str">
        <f ca="1">IF(ISBLANK(OFFSET('5. Pp (3 años)'!$D$45,INT((ROW()-13)/2),0)),"",OFFSET('5. Pp (3 años)'!$D$45,INT((ROW()-13)/2),0))</f>
        <v>2.3.1.1  El Municipio de Benito Juárez cuenta con un desarrollo urbano ordenado, equitativo y sustentable</v>
      </c>
      <c r="E15" s="791" t="str">
        <f ca="1">IF(ISBLANK(OFFSET('5. Pp (3 años)'!$E$45,INT((ROW()-13)/2),0)),"",OFFSET('5. Pp (3 años)'!$E$45,INT((ROW()-13)/2),0))</f>
        <v>PIPUI: Porcentaje de instrumentos (planes, programas y proyectos) de planeación urbana implementados para consolidar al Municipio de Benito Juárez como un territorio sustentable</v>
      </c>
      <c r="F15" s="793" t="str">
        <f ca="1">IF(ISBLANK(OFFSET('5. Pp (3 años)'!$K$45,INT((ROW()-13)/2),0)),"",OFFSET('5. Pp (3 años)'!$K$45,INT((ROW()-13)/2),0))</f>
        <v>Ascendente</v>
      </c>
      <c r="G15" s="795" t="str">
        <f ca="1">IF(ISBLANK(OFFSET('5. Pp (3 años)'!$H$45,INT((ROW()-13)/2),0)),"",OFFSET('5. Pp (3 años)'!$H$45,INT((ROW()-13)/2),0))</f>
        <v>Semestral/Anual</v>
      </c>
      <c r="H15" s="801">
        <f ca="1">IF(ISBLANK(OFFSET('9. METAS'!$K$20,INT((ROW()-13)/2),0)),"",OFFSET('9. METAS'!$K$20,INT((ROW()-13)/2),0))</f>
        <v>1</v>
      </c>
      <c r="I15" s="804"/>
      <c r="J15" s="242">
        <f ca="1">IF(MOD(ROW()-13,2)=0,IF(ISBLANK(OFFSET('10. SEGUIMIENTO 2025'!$N$14,INT((ROW()-13)/2),0)),"",OFFSET('10. SEGUIMIENTO 2025'!$N$14,INT((ROW()-13)/2),0)),IF(ISBLANK(OFFSET('9. METAS'!$N$20,INT((ROW()-14)/2),0)),"",OFFSET('9. METAS'!$N$20,INT((ROW()-14)/2),0)))</f>
        <v>123</v>
      </c>
      <c r="K15" s="243" t="str">
        <f ca="1">IF(MOD(ROW()-13,2)=0,IF(ISBLANK(OFFSET('10. SEGUIMIENTO 2025'!$O$14,INT((ROW()-13)/2),0)),"",OFFSET('10. SEGUIMIENTO 2025'!$O$14,INT((ROW()-13)/2),0)),IF(ISBLANK(OFFSET('9. METAS'!$O$20,INT((ROW()-14)/2),0)),"",OFFSET('9. METAS'!$O$20,INT((ROW()-14)/2),0)))</f>
        <v/>
      </c>
      <c r="L15" s="243" t="str">
        <f ca="1">IF(MOD(ROW()-13,2)=0,IF(ISBLANK(OFFSET('10. SEGUIMIENTO 2025'!$P$14,INT((ROW()-13)/2),0)),"",OFFSET('10. SEGUIMIENTO 2025'!$P$14,INT((ROW()-13)/2),0)),IF(ISBLANK(OFFSET('9. METAS'!$P$20,INT((ROW()-14)/2),0)),"",OFFSET('9. METAS'!$P$20,INT((ROW()-14)/2),0)))</f>
        <v/>
      </c>
      <c r="M15" s="244" t="str">
        <f ca="1">IF(MOD(ROW()-13,2)=0,IF(ISBLANK(OFFSET('10. SEGUIMIENTO 2025'!$Q$14,INT((ROW()-13)/2),0)),"",OFFSET('10. SEGUIMIENTO 2025'!$Q$14,INT((ROW()-13)/2),0)),IF(ISBLANK(OFFSET('9. METAS'!$Q$20,INT((ROW()-14)/2),0)),"",OFFSET('9. METAS'!$Q$20,INT((ROW()-14)/2),0)))</f>
        <v/>
      </c>
      <c r="N15" s="810" t="str">
        <f ca="1">IFERROR(K15/K16,"ND")</f>
        <v>ND</v>
      </c>
      <c r="O15" s="812" t="str">
        <f ca="1">IFERROR(((K15+J15)/H15),"ND")</f>
        <v>ND</v>
      </c>
      <c r="P15" s="816"/>
    </row>
    <row r="16" spans="3:16">
      <c r="C16" s="789"/>
      <c r="D16" s="791"/>
      <c r="E16" s="791"/>
      <c r="F16" s="793"/>
      <c r="G16" s="795"/>
      <c r="H16" s="801"/>
      <c r="I16" s="805"/>
      <c r="J16" s="242" t="str">
        <f ca="1">IF(MOD(ROW()-13,2)=0,IF(ISBLANK(OFFSET('10. SEGUIMIENTO 2025'!$N$14,INT((ROW()-13)/2),0)),"",OFFSET('10. SEGUIMIENTO 2025'!$N$14,INT((ROW()-13)/2),0)),IF(ISBLANK(OFFSET('9. METAS'!$N$20,INT((ROW()-14)/2),0)),"",OFFSET('9. METAS'!$N$20,INT((ROW()-14)/2),0)))</f>
        <v>NA</v>
      </c>
      <c r="K16" s="243" t="str">
        <f ca="1">IF(MOD(ROW()-13,2)=0,IF(ISBLANK(OFFSET('10. SEGUIMIENTO 2025'!$O$14,INT((ROW()-13)/2),0)),"",OFFSET('10. SEGUIMIENTO 2025'!$O$14,INT((ROW()-13)/2),0)),IF(ISBLANK(OFFSET('9. METAS'!$O$20,INT((ROW()-14)/2),0)),"",OFFSET('9. METAS'!$O$20,INT((ROW()-14)/2),0)))</f>
        <v>NA</v>
      </c>
      <c r="L16" s="243" t="str">
        <f ca="1">IF(MOD(ROW()-13,2)=0,IF(ISBLANK(OFFSET('10. SEGUIMIENTO 2025'!$P$14,INT((ROW()-13)/2),0)),"",OFFSET('10. SEGUIMIENTO 2025'!$P$14,INT((ROW()-13)/2),0)),IF(ISBLANK(OFFSET('9. METAS'!$P$20,INT((ROW()-14)/2),0)),"",OFFSET('9. METAS'!$P$20,INT((ROW()-14)/2),0)))</f>
        <v>NA</v>
      </c>
      <c r="M16" s="244">
        <f ca="1">IF(MOD(ROW()-13,2)=0,IF(ISBLANK(OFFSET('10. SEGUIMIENTO 2025'!$Q$14,INT((ROW()-13)/2),0)),"",OFFSET('10. SEGUIMIENTO 2025'!$Q$14,INT((ROW()-13)/2),0)),IF(ISBLANK(OFFSET('9. METAS'!$Q$20,INT((ROW()-14)/2),0)),"",OFFSET('9. METAS'!$Q$20,INT((ROW()-14)/2),0)))</f>
        <v>1</v>
      </c>
      <c r="N16" s="811"/>
      <c r="O16" s="813"/>
      <c r="P16" s="817"/>
    </row>
    <row r="17" spans="3:16">
      <c r="C17" s="797" t="str">
        <f ca="1">IF(ISBLANK(OFFSET('5. Pp (3 años)'!$C$45,INT((ROW()-13)/2),0)),"",OFFSET('5. Pp (3 años)'!$C$45,INT((ROW()-13)/2),0))</f>
        <v>Componente 1</v>
      </c>
      <c r="D17" s="791" t="str">
        <f ca="1">IF(ISBLANK(OFFSET('5. Pp (3 años)'!$D$45,INT((ROW()-13)/2),0)),"",OFFSET('5. Pp (3 años)'!$D$45,INT((ROW()-13)/2),0))</f>
        <v>2.3.1.1.1 Instrumentos de planeacion urbana entregados y/o publicados</v>
      </c>
      <c r="E17" s="791" t="str">
        <f ca="1">IF(ISBLANK(OFFSET('5. Pp (3 años)'!$E$45,INT((ROW()-13)/2),0)),"",OFFSET('5. Pp (3 años)'!$E$45,INT((ROW()-13)/2),0))</f>
        <v>PIEP: Porcentaje de instrumentos entregados y/o publicados</v>
      </c>
      <c r="F17" s="793" t="str">
        <f ca="1">IF(ISBLANK(OFFSET('5. Pp (3 años)'!$K$45,INT((ROW()-13)/2),0)),"",OFFSET('5. Pp (3 años)'!$K$45,INT((ROW()-13)/2),0))</f>
        <v>Ascendente</v>
      </c>
      <c r="G17" s="795" t="str">
        <f ca="1">IF(ISBLANK(OFFSET('5. Pp (3 años)'!$H$45,INT((ROW()-13)/2),0)),"",OFFSET('5. Pp (3 años)'!$H$45,INT((ROW()-13)/2),0))</f>
        <v>Semestral/Anual</v>
      </c>
      <c r="H17" s="801" t="str">
        <f ca="1">IF(ISBLANK(OFFSET('9. METAS'!$K$20,INT((ROW()-13)/2),0)),"",OFFSET('9. METAS'!$K$20,INT((ROW()-13)/2),0))</f>
        <v>NA</v>
      </c>
      <c r="I17" s="804"/>
      <c r="J17" s="242">
        <f ca="1">IF(MOD(ROW()-13,2)=0,IF(ISBLANK(OFFSET('10. SEGUIMIENTO 2025'!$N$14,INT((ROW()-13)/2),0)),"",OFFSET('10. SEGUIMIENTO 2025'!$N$14,INT((ROW()-13)/2),0)),IF(ISBLANK(OFFSET('9. METAS'!$N$20,INT((ROW()-14)/2),0)),"",OFFSET('9. METAS'!$N$20,INT((ROW()-14)/2),0)))</f>
        <v>456</v>
      </c>
      <c r="K17" s="243" t="str">
        <f ca="1">IF(MOD(ROW()-13,2)=0,IF(ISBLANK(OFFSET('10. SEGUIMIENTO 2025'!$O$14,INT((ROW()-13)/2),0)),"",OFFSET('10. SEGUIMIENTO 2025'!$O$14,INT((ROW()-13)/2),0)),IF(ISBLANK(OFFSET('9. METAS'!$O$20,INT((ROW()-14)/2),0)),"",OFFSET('9. METAS'!$O$20,INT((ROW()-14)/2),0)))</f>
        <v/>
      </c>
      <c r="L17" s="243" t="str">
        <f ca="1">IF(MOD(ROW()-13,2)=0,IF(ISBLANK(OFFSET('10. SEGUIMIENTO 2025'!$P$14,INT((ROW()-13)/2),0)),"",OFFSET('10. SEGUIMIENTO 2025'!$P$14,INT((ROW()-13)/2),0)),IF(ISBLANK(OFFSET('9. METAS'!$P$20,INT((ROW()-14)/2),0)),"",OFFSET('9. METAS'!$P$20,INT((ROW()-14)/2),0)))</f>
        <v/>
      </c>
      <c r="M17" s="244" t="str">
        <f ca="1">IF(MOD(ROW()-13,2)=0,IF(ISBLANK(OFFSET('10. SEGUIMIENTO 2025'!$Q$14,INT((ROW()-13)/2),0)),"",OFFSET('10. SEGUIMIENTO 2025'!$Q$14,INT((ROW()-13)/2),0)),IF(ISBLANK(OFFSET('9. METAS'!$Q$20,INT((ROW()-14)/2),0)),"",OFFSET('9. METAS'!$Q$20,INT((ROW()-14)/2),0)))</f>
        <v/>
      </c>
      <c r="N17" s="810" t="str">
        <f t="shared" ref="N17" ca="1" si="0">IFERROR(K17/K18,"ND")</f>
        <v>ND</v>
      </c>
      <c r="O17" s="812" t="str">
        <f t="shared" ref="O17" ca="1" si="1">IFERROR(((K17+J17)/H17),"ND")</f>
        <v>ND</v>
      </c>
      <c r="P17" s="816"/>
    </row>
    <row r="18" spans="3:16">
      <c r="C18" s="789"/>
      <c r="D18" s="791"/>
      <c r="E18" s="791"/>
      <c r="F18" s="793"/>
      <c r="G18" s="795"/>
      <c r="H18" s="801"/>
      <c r="I18" s="805"/>
      <c r="J18" s="242" t="str">
        <f ca="1">IF(MOD(ROW()-13,2)=0,IF(ISBLANK(OFFSET('10. SEGUIMIENTO 2025'!$N$14,INT((ROW()-13)/2),0)),"",OFFSET('10. SEGUIMIENTO 2025'!$N$14,INT((ROW()-13)/2),0)),IF(ISBLANK(OFFSET('9. METAS'!$N$20,INT((ROW()-14)/2),0)),"",OFFSET('9. METAS'!$N$20,INT((ROW()-14)/2),0)))</f>
        <v>NA</v>
      </c>
      <c r="K18" s="243" t="str">
        <f ca="1">IF(MOD(ROW()-13,2)=0,IF(ISBLANK(OFFSET('10. SEGUIMIENTO 2025'!$O$14,INT((ROW()-13)/2),0)),"",OFFSET('10. SEGUIMIENTO 2025'!$O$14,INT((ROW()-13)/2),0)),IF(ISBLANK(OFFSET('9. METAS'!$O$20,INT((ROW()-14)/2),0)),"",OFFSET('9. METAS'!$O$20,INT((ROW()-14)/2),0)))</f>
        <v>NA</v>
      </c>
      <c r="L18" s="243" t="str">
        <f ca="1">IF(MOD(ROW()-13,2)=0,IF(ISBLANK(OFFSET('10. SEGUIMIENTO 2025'!$P$14,INT((ROW()-13)/2),0)),"",OFFSET('10. SEGUIMIENTO 2025'!$P$14,INT((ROW()-13)/2),0)),IF(ISBLANK(OFFSET('9. METAS'!$P$20,INT((ROW()-14)/2),0)),"",OFFSET('9. METAS'!$P$20,INT((ROW()-14)/2),0)))</f>
        <v>NA</v>
      </c>
      <c r="M18" s="244" t="str">
        <f ca="1">IF(MOD(ROW()-13,2)=0,IF(ISBLANK(OFFSET('10. SEGUIMIENTO 2025'!$Q$14,INT((ROW()-13)/2),0)),"",OFFSET('10. SEGUIMIENTO 2025'!$Q$14,INT((ROW()-13)/2),0)),IF(ISBLANK(OFFSET('9. METAS'!$Q$20,INT((ROW()-14)/2),0)),"",OFFSET('9. METAS'!$Q$20,INT((ROW()-14)/2),0)))</f>
        <v>NA</v>
      </c>
      <c r="N18" s="811"/>
      <c r="O18" s="813"/>
      <c r="P18" s="817"/>
    </row>
    <row r="19" spans="3:16">
      <c r="C19" s="797" t="str">
        <f ca="1">IF(ISBLANK(OFFSET('5. Pp (3 años)'!$C$45,INT((ROW()-13)/2),0)),"",OFFSET('5. Pp (3 años)'!$C$45,INT((ROW()-13)/2),0))</f>
        <v>Actividad 1.1</v>
      </c>
      <c r="D19" s="791" t="str">
        <f ca="1">IF(ISBLANK(OFFSET('5. Pp (3 años)'!$D$45,INT((ROW()-13)/2),0)),"",OFFSET('5. Pp (3 años)'!$D$45,INT((ROW()-13)/2),0))</f>
        <v>2.3.1.1.1.1 Realizacón de talleres para la actualización del marco legal y normativo en materia urbanística</v>
      </c>
      <c r="E19" s="791" t="str">
        <f ca="1">IF(ISBLANK(OFFSET('5. Pp (3 años)'!$E$45,INT((ROW()-13)/2),0)),"",OFFSET('5. Pp (3 años)'!$E$45,INT((ROW()-13)/2),0))</f>
        <v>PTRAML: Porcentaje de talleres realizados para la actualización del marco legal</v>
      </c>
      <c r="F19" s="793" t="str">
        <f ca="1">IF(ISBLANK(OFFSET('5. Pp (3 años)'!$K$45,INT((ROW()-13)/2),0)),"",OFFSET('5. Pp (3 años)'!$K$45,INT((ROW()-13)/2),0))</f>
        <v>Ascendente</v>
      </c>
      <c r="G19" s="795" t="str">
        <f ca="1">IF(ISBLANK(OFFSET('5. Pp (3 años)'!$H$45,INT((ROW()-13)/2),0)),"",OFFSET('5. Pp (3 años)'!$H$45,INT((ROW()-13)/2),0))</f>
        <v>Semestral/Anual</v>
      </c>
      <c r="H19" s="801" t="str">
        <f ca="1">IF(ISBLANK(OFFSET('9. METAS'!$K$20,INT((ROW()-13)/2),0)),"",OFFSET('9. METAS'!$K$20,INT((ROW()-13)/2),0))</f>
        <v>NA</v>
      </c>
      <c r="I19" s="804"/>
      <c r="J19" s="242">
        <f ca="1">IF(MOD(ROW()-13,2)=0,IF(ISBLANK(OFFSET('10. SEGUIMIENTO 2025'!$N$14,INT((ROW()-13)/2),0)),"",OFFSET('10. SEGUIMIENTO 2025'!$N$14,INT((ROW()-13)/2),0)),IF(ISBLANK(OFFSET('9. METAS'!$N$20,INT((ROW()-14)/2),0)),"",OFFSET('9. METAS'!$N$20,INT((ROW()-14)/2),0)))</f>
        <v>456</v>
      </c>
      <c r="K19" s="243" t="str">
        <f ca="1">IF(MOD(ROW()-13,2)=0,IF(ISBLANK(OFFSET('10. SEGUIMIENTO 2025'!$O$14,INT((ROW()-13)/2),0)),"",OFFSET('10. SEGUIMIENTO 2025'!$O$14,INT((ROW()-13)/2),0)),IF(ISBLANK(OFFSET('9. METAS'!$O$20,INT((ROW()-14)/2),0)),"",OFFSET('9. METAS'!$O$20,INT((ROW()-14)/2),0)))</f>
        <v/>
      </c>
      <c r="L19" s="243" t="str">
        <f ca="1">IF(MOD(ROW()-13,2)=0,IF(ISBLANK(OFFSET('10. SEGUIMIENTO 2025'!$P$14,INT((ROW()-13)/2),0)),"",OFFSET('10. SEGUIMIENTO 2025'!$P$14,INT((ROW()-13)/2),0)),IF(ISBLANK(OFFSET('9. METAS'!$P$20,INT((ROW()-14)/2),0)),"",OFFSET('9. METAS'!$P$20,INT((ROW()-14)/2),0)))</f>
        <v/>
      </c>
      <c r="M19" s="244" t="str">
        <f ca="1">IF(MOD(ROW()-13,2)=0,IF(ISBLANK(OFFSET('10. SEGUIMIENTO 2025'!$Q$14,INT((ROW()-13)/2),0)),"",OFFSET('10. SEGUIMIENTO 2025'!$Q$14,INT((ROW()-13)/2),0)),IF(ISBLANK(OFFSET('9. METAS'!$Q$20,INT((ROW()-14)/2),0)),"",OFFSET('9. METAS'!$Q$20,INT((ROW()-14)/2),0)))</f>
        <v/>
      </c>
      <c r="N19" s="810" t="str">
        <f t="shared" ref="N19" ca="1" si="2">IFERROR(K19/K20,"ND")</f>
        <v>ND</v>
      </c>
      <c r="O19" s="812" t="str">
        <f t="shared" ref="O19" ca="1" si="3">IFERROR(((K19+J19)/H19),"ND")</f>
        <v>ND</v>
      </c>
      <c r="P19" s="816"/>
    </row>
    <row r="20" spans="3:16">
      <c r="C20" s="789"/>
      <c r="D20" s="791"/>
      <c r="E20" s="791"/>
      <c r="F20" s="793"/>
      <c r="G20" s="795"/>
      <c r="H20" s="801"/>
      <c r="I20" s="805"/>
      <c r="J20" s="242" t="str">
        <f ca="1">IF(MOD(ROW()-13,2)=0,IF(ISBLANK(OFFSET('10. SEGUIMIENTO 2025'!$N$14,INT((ROW()-13)/2),0)),"",OFFSET('10. SEGUIMIENTO 2025'!$N$14,INT((ROW()-13)/2),0)),IF(ISBLANK(OFFSET('9. METAS'!$N$20,INT((ROW()-14)/2),0)),"",OFFSET('9. METAS'!$N$20,INT((ROW()-14)/2),0)))</f>
        <v>NA</v>
      </c>
      <c r="K20" s="243" t="str">
        <f ca="1">IF(MOD(ROW()-13,2)=0,IF(ISBLANK(OFFSET('10. SEGUIMIENTO 2025'!$O$14,INT((ROW()-13)/2),0)),"",OFFSET('10. SEGUIMIENTO 2025'!$O$14,INT((ROW()-13)/2),0)),IF(ISBLANK(OFFSET('9. METAS'!$O$20,INT((ROW()-14)/2),0)),"",OFFSET('9. METAS'!$O$20,INT((ROW()-14)/2),0)))</f>
        <v>NA</v>
      </c>
      <c r="L20" s="243" t="str">
        <f ca="1">IF(MOD(ROW()-13,2)=0,IF(ISBLANK(OFFSET('10. SEGUIMIENTO 2025'!$P$14,INT((ROW()-13)/2),0)),"",OFFSET('10. SEGUIMIENTO 2025'!$P$14,INT((ROW()-13)/2),0)),IF(ISBLANK(OFFSET('9. METAS'!$P$20,INT((ROW()-14)/2),0)),"",OFFSET('9. METAS'!$P$20,INT((ROW()-14)/2),0)))</f>
        <v>NA</v>
      </c>
      <c r="M20" s="244" t="str">
        <f ca="1">IF(MOD(ROW()-13,2)=0,IF(ISBLANK(OFFSET('10. SEGUIMIENTO 2025'!$Q$14,INT((ROW()-13)/2),0)),"",OFFSET('10. SEGUIMIENTO 2025'!$Q$14,INT((ROW()-13)/2),0)),IF(ISBLANK(OFFSET('9. METAS'!$Q$20,INT((ROW()-14)/2),0)),"",OFFSET('9. METAS'!$Q$20,INT((ROW()-14)/2),0)))</f>
        <v>NA</v>
      </c>
      <c r="N20" s="811"/>
      <c r="O20" s="813"/>
      <c r="P20" s="817"/>
    </row>
    <row r="21" spans="3:16">
      <c r="C21" s="797" t="str">
        <f ca="1">IF(ISBLANK(OFFSET('5. Pp (3 años)'!$C$45,INT((ROW()-13)/2),0)),"",OFFSET('5. Pp (3 años)'!$C$45,INT((ROW()-13)/2),0))</f>
        <v>Actividad 1.2</v>
      </c>
      <c r="D21" s="791" t="str">
        <f ca="1">IF(ISBLANK(OFFSET('5. Pp (3 años)'!$D$45,INT((ROW()-13)/2),0)),"",OFFSET('5. Pp (3 años)'!$D$45,INT((ROW()-13)/2),0))</f>
        <v>2.3.1.1.1.2 Elaboración de propuestas de planes o programas de ordenamiento territorial y desarrollo urbano</v>
      </c>
      <c r="E21" s="791" t="str">
        <f ca="1">IF(ISBLANK(OFFSET('5. Pp (3 años)'!$E$45,INT((ROW()-13)/2),0)),"",OFFSET('5. Pp (3 años)'!$E$45,INT((ROW()-13)/2),0))</f>
        <v>PPOTPE: Porcentaje de planes de ordenamiento territorial o programas elaborados</v>
      </c>
      <c r="F21" s="793" t="str">
        <f ca="1">IF(ISBLANK(OFFSET('5. Pp (3 años)'!$K$45,INT((ROW()-13)/2),0)),"",OFFSET('5. Pp (3 años)'!$K$45,INT((ROW()-13)/2),0))</f>
        <v>Ascendente</v>
      </c>
      <c r="G21" s="795" t="str">
        <f ca="1">IF(ISBLANK(OFFSET('5. Pp (3 años)'!$H$45,INT((ROW()-13)/2),0)),"",OFFSET('5. Pp (3 años)'!$H$45,INT((ROW()-13)/2),0))</f>
        <v>Semestral/Anual</v>
      </c>
      <c r="H21" s="801" t="str">
        <f ca="1">IF(ISBLANK(OFFSET('9. METAS'!$K$20,INT((ROW()-13)/2),0)),"",OFFSET('9. METAS'!$K$20,INT((ROW()-13)/2),0))</f>
        <v>NA</v>
      </c>
      <c r="I21" s="804"/>
      <c r="J21" s="242">
        <f ca="1">IF(MOD(ROW()-13,2)=0,IF(ISBLANK(OFFSET('10. SEGUIMIENTO 2025'!$N$14,INT((ROW()-13)/2),0)),"",OFFSET('10. SEGUIMIENTO 2025'!$N$14,INT((ROW()-13)/2),0)),IF(ISBLANK(OFFSET('9. METAS'!$N$20,INT((ROW()-14)/2),0)),"",OFFSET('9. METAS'!$N$20,INT((ROW()-14)/2),0)))</f>
        <v>456</v>
      </c>
      <c r="K21" s="243" t="str">
        <f ca="1">IF(MOD(ROW()-13,2)=0,IF(ISBLANK(OFFSET('10. SEGUIMIENTO 2025'!$O$14,INT((ROW()-13)/2),0)),"",OFFSET('10. SEGUIMIENTO 2025'!$O$14,INT((ROW()-13)/2),0)),IF(ISBLANK(OFFSET('9. METAS'!$O$20,INT((ROW()-14)/2),0)),"",OFFSET('9. METAS'!$O$20,INT((ROW()-14)/2),0)))</f>
        <v/>
      </c>
      <c r="L21" s="243" t="str">
        <f ca="1">IF(MOD(ROW()-13,2)=0,IF(ISBLANK(OFFSET('10. SEGUIMIENTO 2025'!$P$14,INT((ROW()-13)/2),0)),"",OFFSET('10. SEGUIMIENTO 2025'!$P$14,INT((ROW()-13)/2),0)),IF(ISBLANK(OFFSET('9. METAS'!$P$20,INT((ROW()-14)/2),0)),"",OFFSET('9. METAS'!$P$20,INT((ROW()-14)/2),0)))</f>
        <v/>
      </c>
      <c r="M21" s="244" t="str">
        <f ca="1">IF(MOD(ROW()-13,2)=0,IF(ISBLANK(OFFSET('10. SEGUIMIENTO 2025'!$Q$14,INT((ROW()-13)/2),0)),"",OFFSET('10. SEGUIMIENTO 2025'!$Q$14,INT((ROW()-13)/2),0)),IF(ISBLANK(OFFSET('9. METAS'!$Q$20,INT((ROW()-14)/2),0)),"",OFFSET('9. METAS'!$Q$20,INT((ROW()-14)/2),0)))</f>
        <v/>
      </c>
      <c r="N21" s="810" t="str">
        <f t="shared" ref="N21" ca="1" si="4">IFERROR(K21/K22,"ND")</f>
        <v>ND</v>
      </c>
      <c r="O21" s="812" t="str">
        <f t="shared" ref="O21" ca="1" si="5">IFERROR(((K21+J21)/H21),"ND")</f>
        <v>ND</v>
      </c>
      <c r="P21" s="816"/>
    </row>
    <row r="22" spans="3:16">
      <c r="C22" s="789"/>
      <c r="D22" s="791"/>
      <c r="E22" s="791"/>
      <c r="F22" s="793"/>
      <c r="G22" s="795"/>
      <c r="H22" s="801"/>
      <c r="I22" s="805"/>
      <c r="J22" s="242" t="str">
        <f ca="1">IF(MOD(ROW()-13,2)=0,IF(ISBLANK(OFFSET('10. SEGUIMIENTO 2025'!$N$14,INT((ROW()-13)/2),0)),"",OFFSET('10. SEGUIMIENTO 2025'!$N$14,INT((ROW()-13)/2),0)),IF(ISBLANK(OFFSET('9. METAS'!$N$20,INT((ROW()-14)/2),0)),"",OFFSET('9. METAS'!$N$20,INT((ROW()-14)/2),0)))</f>
        <v>NA</v>
      </c>
      <c r="K22" s="243" t="str">
        <f ca="1">IF(MOD(ROW()-13,2)=0,IF(ISBLANK(OFFSET('10. SEGUIMIENTO 2025'!$O$14,INT((ROW()-13)/2),0)),"",OFFSET('10. SEGUIMIENTO 2025'!$O$14,INT((ROW()-13)/2),0)),IF(ISBLANK(OFFSET('9. METAS'!$O$20,INT((ROW()-14)/2),0)),"",OFFSET('9. METAS'!$O$20,INT((ROW()-14)/2),0)))</f>
        <v>NA</v>
      </c>
      <c r="L22" s="243" t="str">
        <f ca="1">IF(MOD(ROW()-13,2)=0,IF(ISBLANK(OFFSET('10. SEGUIMIENTO 2025'!$P$14,INT((ROW()-13)/2),0)),"",OFFSET('10. SEGUIMIENTO 2025'!$P$14,INT((ROW()-13)/2),0)),IF(ISBLANK(OFFSET('9. METAS'!$P$20,INT((ROW()-14)/2),0)),"",OFFSET('9. METAS'!$P$20,INT((ROW()-14)/2),0)))</f>
        <v>NA</v>
      </c>
      <c r="M22" s="244" t="str">
        <f ca="1">IF(MOD(ROW()-13,2)=0,IF(ISBLANK(OFFSET('10. SEGUIMIENTO 2025'!$Q$14,INT((ROW()-13)/2),0)),"",OFFSET('10. SEGUIMIENTO 2025'!$Q$14,INT((ROW()-13)/2),0)),IF(ISBLANK(OFFSET('9. METAS'!$Q$20,INT((ROW()-14)/2),0)),"",OFFSET('9. METAS'!$Q$20,INT((ROW()-14)/2),0)))</f>
        <v>NA</v>
      </c>
      <c r="N22" s="811"/>
      <c r="O22" s="813"/>
      <c r="P22" s="817"/>
    </row>
    <row r="23" spans="3:16">
      <c r="C23" s="797" t="str">
        <f ca="1">IF(ISBLANK(OFFSET('5. Pp (3 años)'!$C$45,INT((ROW()-13)/2),0)),"",OFFSET('5. Pp (3 años)'!$C$45,INT((ROW()-13)/2),0))</f>
        <v>Actividad 1.3</v>
      </c>
      <c r="D23" s="791" t="str">
        <f ca="1">IF(ISBLANK(OFFSET('5. Pp (3 años)'!$D$45,INT((ROW()-13)/2),0)),"",OFFSET('5. Pp (3 años)'!$D$45,INT((ROW()-13)/2),0))</f>
        <v>2.3.1.1.1.3 Gestión del proceso legal para la entrada en vigor de instrumentos para el ordenamiento territorial y desarrollo urbano</v>
      </c>
      <c r="E23" s="791" t="str">
        <f ca="1">IF(ISBLANK(OFFSET('5. Pp (3 años)'!$E$45,INT((ROW()-13)/2),0)),"",OFFSET('5. Pp (3 años)'!$E$45,INT((ROW()-13)/2),0))</f>
        <v>PINOTPU: Porcentaje de instrumentos normativos para el ordenamiento territorial y planeación urbana</v>
      </c>
      <c r="F23" s="793" t="str">
        <f ca="1">IF(ISBLANK(OFFSET('5. Pp (3 años)'!$K$45,INT((ROW()-13)/2),0)),"",OFFSET('5. Pp (3 años)'!$K$45,INT((ROW()-13)/2),0))</f>
        <v>Ascendente</v>
      </c>
      <c r="G23" s="795" t="str">
        <f ca="1">IF(ISBLANK(OFFSET('5. Pp (3 años)'!$H$45,INT((ROW()-13)/2),0)),"",OFFSET('5. Pp (3 años)'!$H$45,INT((ROW()-13)/2),0))</f>
        <v>Semestral/Anual</v>
      </c>
      <c r="H23" s="801" t="str">
        <f ca="1">IF(ISBLANK(OFFSET('9. METAS'!$K$20,INT((ROW()-13)/2),0)),"",OFFSET('9. METAS'!$K$20,INT((ROW()-13)/2),0))</f>
        <v>NA</v>
      </c>
      <c r="I23" s="804"/>
      <c r="J23" s="242">
        <f ca="1">IF(MOD(ROW()-13,2)=0,IF(ISBLANK(OFFSET('10. SEGUIMIENTO 2025'!$N$14,INT((ROW()-13)/2),0)),"",OFFSET('10. SEGUIMIENTO 2025'!$N$14,INT((ROW()-13)/2),0)),IF(ISBLANK(OFFSET('9. METAS'!$N$20,INT((ROW()-14)/2),0)),"",OFFSET('9. METAS'!$N$20,INT((ROW()-14)/2),0)))</f>
        <v>456</v>
      </c>
      <c r="K23" s="243" t="str">
        <f ca="1">IF(MOD(ROW()-13,2)=0,IF(ISBLANK(OFFSET('10. SEGUIMIENTO 2025'!$O$14,INT((ROW()-13)/2),0)),"",OFFSET('10. SEGUIMIENTO 2025'!$O$14,INT((ROW()-13)/2),0)),IF(ISBLANK(OFFSET('9. METAS'!$O$20,INT((ROW()-14)/2),0)),"",OFFSET('9. METAS'!$O$20,INT((ROW()-14)/2),0)))</f>
        <v/>
      </c>
      <c r="L23" s="243" t="str">
        <f ca="1">IF(MOD(ROW()-13,2)=0,IF(ISBLANK(OFFSET('10. SEGUIMIENTO 2025'!$P$14,INT((ROW()-13)/2),0)),"",OFFSET('10. SEGUIMIENTO 2025'!$P$14,INT((ROW()-13)/2),0)),IF(ISBLANK(OFFSET('9. METAS'!$P$20,INT((ROW()-14)/2),0)),"",OFFSET('9. METAS'!$P$20,INT((ROW()-14)/2),0)))</f>
        <v/>
      </c>
      <c r="M23" s="244" t="str">
        <f ca="1">IF(MOD(ROW()-13,2)=0,IF(ISBLANK(OFFSET('10. SEGUIMIENTO 2025'!$Q$14,INT((ROW()-13)/2),0)),"",OFFSET('10. SEGUIMIENTO 2025'!$Q$14,INT((ROW()-13)/2),0)),IF(ISBLANK(OFFSET('9. METAS'!$Q$20,INT((ROW()-14)/2),0)),"",OFFSET('9. METAS'!$Q$20,INT((ROW()-14)/2),0)))</f>
        <v/>
      </c>
      <c r="N23" s="810" t="str">
        <f t="shared" ref="N23" ca="1" si="6">IFERROR(K23/K24,"ND")</f>
        <v>ND</v>
      </c>
      <c r="O23" s="812" t="str">
        <f t="shared" ref="O23" ca="1" si="7">IFERROR(((K23+J23)/H23),"ND")</f>
        <v>ND</v>
      </c>
      <c r="P23" s="816"/>
    </row>
    <row r="24" spans="3:16">
      <c r="C24" s="789"/>
      <c r="D24" s="791"/>
      <c r="E24" s="791"/>
      <c r="F24" s="793"/>
      <c r="G24" s="795"/>
      <c r="H24" s="801"/>
      <c r="I24" s="805"/>
      <c r="J24" s="242" t="str">
        <f ca="1">IF(MOD(ROW()-13,2)=0,IF(ISBLANK(OFFSET('10. SEGUIMIENTO 2025'!$N$14,INT((ROW()-13)/2),0)),"",OFFSET('10. SEGUIMIENTO 2025'!$N$14,INT((ROW()-13)/2),0)),IF(ISBLANK(OFFSET('9. METAS'!$N$20,INT((ROW()-14)/2),0)),"",OFFSET('9. METAS'!$N$20,INT((ROW()-14)/2),0)))</f>
        <v>NA</v>
      </c>
      <c r="K24" s="243" t="str">
        <f ca="1">IF(MOD(ROW()-13,2)=0,IF(ISBLANK(OFFSET('10. SEGUIMIENTO 2025'!$O$14,INT((ROW()-13)/2),0)),"",OFFSET('10. SEGUIMIENTO 2025'!$O$14,INT((ROW()-13)/2),0)),IF(ISBLANK(OFFSET('9. METAS'!$O$20,INT((ROW()-14)/2),0)),"",OFFSET('9. METAS'!$O$20,INT((ROW()-14)/2),0)))</f>
        <v>NA</v>
      </c>
      <c r="L24" s="243" t="str">
        <f ca="1">IF(MOD(ROW()-13,2)=0,IF(ISBLANK(OFFSET('10. SEGUIMIENTO 2025'!$P$14,INT((ROW()-13)/2),0)),"",OFFSET('10. SEGUIMIENTO 2025'!$P$14,INT((ROW()-13)/2),0)),IF(ISBLANK(OFFSET('9. METAS'!$P$20,INT((ROW()-14)/2),0)),"",OFFSET('9. METAS'!$P$20,INT((ROW()-14)/2),0)))</f>
        <v>NA</v>
      </c>
      <c r="M24" s="244" t="str">
        <f ca="1">IF(MOD(ROW()-13,2)=0,IF(ISBLANK(OFFSET('10. SEGUIMIENTO 2025'!$Q$14,INT((ROW()-13)/2),0)),"",OFFSET('10. SEGUIMIENTO 2025'!$Q$14,INT((ROW()-13)/2),0)),IF(ISBLANK(OFFSET('9. METAS'!$Q$20,INT((ROW()-14)/2),0)),"",OFFSET('9. METAS'!$Q$20,INT((ROW()-14)/2),0)))</f>
        <v>NA</v>
      </c>
      <c r="N24" s="811"/>
      <c r="O24" s="813"/>
      <c r="P24" s="817"/>
    </row>
    <row r="25" spans="3:16">
      <c r="C25" s="797" t="str">
        <f ca="1">IF(ISBLANK(OFFSET('5. Pp (3 años)'!$C$45,INT((ROW()-13)/2),0)),"",OFFSET('5. Pp (3 años)'!$C$45,INT((ROW()-13)/2),0))</f>
        <v>Componente 2</v>
      </c>
      <c r="D25" s="791" t="str">
        <f ca="1">IF(ISBLANK(OFFSET('5. Pp (3 años)'!$D$45,INT((ROW()-13)/2),0)),"",OFFSET('5. Pp (3 años)'!$D$45,INT((ROW()-13)/2),0))</f>
        <v>2.3.1.1.2 Mecanismos de participación ciudadana implementados en procesos de planeación urbana.</v>
      </c>
      <c r="E25" s="791" t="str">
        <f ca="1">IF(ISBLANK(OFFSET('5. Pp (3 años)'!$E$45,INT((ROW()-13)/2),0)),"",OFFSET('5. Pp (3 años)'!$E$45,INT((ROW()-13)/2),0))</f>
        <v>PMPCI: Procentaje de mecanismos de participación ciudadana implementados en los procesos de planeación urbana urbana</v>
      </c>
      <c r="F25" s="793" t="str">
        <f ca="1">IF(ISBLANK(OFFSET('5. Pp (3 años)'!$K$45,INT((ROW()-13)/2),0)),"",OFFSET('5. Pp (3 años)'!$K$45,INT((ROW()-13)/2),0))</f>
        <v>Ascendente</v>
      </c>
      <c r="G25" s="795" t="str">
        <f ca="1">IF(ISBLANK(OFFSET('5. Pp (3 años)'!$H$45,INT((ROW()-13)/2),0)),"",OFFSET('5. Pp (3 años)'!$H$45,INT((ROW()-13)/2),0))</f>
        <v>Semestral/Anual</v>
      </c>
      <c r="H25" s="801" t="str">
        <f ca="1">IF(ISBLANK(OFFSET('9. METAS'!$K$20,INT((ROW()-13)/2),0)),"",OFFSET('9. METAS'!$K$20,INT((ROW()-13)/2),0))</f>
        <v>NA</v>
      </c>
      <c r="I25" s="804"/>
      <c r="J25" s="242">
        <f ca="1">IF(MOD(ROW()-13,2)=0,IF(ISBLANK(OFFSET('10. SEGUIMIENTO 2025'!$N$14,INT((ROW()-13)/2),0)),"",OFFSET('10. SEGUIMIENTO 2025'!$N$14,INT((ROW()-13)/2),0)),IF(ISBLANK(OFFSET('9. METAS'!$N$20,INT((ROW()-14)/2),0)),"",OFFSET('9. METAS'!$N$20,INT((ROW()-14)/2),0)))</f>
        <v>456</v>
      </c>
      <c r="K25" s="243" t="str">
        <f ca="1">IF(MOD(ROW()-13,2)=0,IF(ISBLANK(OFFSET('10. SEGUIMIENTO 2025'!$O$14,INT((ROW()-13)/2),0)),"",OFFSET('10. SEGUIMIENTO 2025'!$O$14,INT((ROW()-13)/2),0)),IF(ISBLANK(OFFSET('9. METAS'!$O$20,INT((ROW()-14)/2),0)),"",OFFSET('9. METAS'!$O$20,INT((ROW()-14)/2),0)))</f>
        <v/>
      </c>
      <c r="L25" s="243" t="str">
        <f ca="1">IF(MOD(ROW()-13,2)=0,IF(ISBLANK(OFFSET('10. SEGUIMIENTO 2025'!$P$14,INT((ROW()-13)/2),0)),"",OFFSET('10. SEGUIMIENTO 2025'!$P$14,INT((ROW()-13)/2),0)),IF(ISBLANK(OFFSET('9. METAS'!$P$20,INT((ROW()-14)/2),0)),"",OFFSET('9. METAS'!$P$20,INT((ROW()-14)/2),0)))</f>
        <v/>
      </c>
      <c r="M25" s="244" t="str">
        <f ca="1">IF(MOD(ROW()-13,2)=0,IF(ISBLANK(OFFSET('10. SEGUIMIENTO 2025'!$Q$14,INT((ROW()-13)/2),0)),"",OFFSET('10. SEGUIMIENTO 2025'!$Q$14,INT((ROW()-13)/2),0)),IF(ISBLANK(OFFSET('9. METAS'!$Q$20,INT((ROW()-14)/2),0)),"",OFFSET('9. METAS'!$Q$20,INT((ROW()-14)/2),0)))</f>
        <v/>
      </c>
      <c r="N25" s="810" t="str">
        <f t="shared" ref="N25" ca="1" si="8">IFERROR(K25/K26,"ND")</f>
        <v>ND</v>
      </c>
      <c r="O25" s="812" t="str">
        <f t="shared" ref="O25" ca="1" si="9">IFERROR(((K25+J25)/H25),"ND")</f>
        <v>ND</v>
      </c>
      <c r="P25" s="816"/>
    </row>
    <row r="26" spans="3:16">
      <c r="C26" s="789"/>
      <c r="D26" s="791"/>
      <c r="E26" s="791"/>
      <c r="F26" s="793"/>
      <c r="G26" s="795"/>
      <c r="H26" s="801"/>
      <c r="I26" s="805"/>
      <c r="J26" s="242" t="str">
        <f ca="1">IF(MOD(ROW()-13,2)=0,IF(ISBLANK(OFFSET('10. SEGUIMIENTO 2025'!$N$14,INT((ROW()-13)/2),0)),"",OFFSET('10. SEGUIMIENTO 2025'!$N$14,INT((ROW()-13)/2),0)),IF(ISBLANK(OFFSET('9. METAS'!$N$20,INT((ROW()-14)/2),0)),"",OFFSET('9. METAS'!$N$20,INT((ROW()-14)/2),0)))</f>
        <v>NA</v>
      </c>
      <c r="K26" s="243" t="str">
        <f ca="1">IF(MOD(ROW()-13,2)=0,IF(ISBLANK(OFFSET('10. SEGUIMIENTO 2025'!$O$14,INT((ROW()-13)/2),0)),"",OFFSET('10. SEGUIMIENTO 2025'!$O$14,INT((ROW()-13)/2),0)),IF(ISBLANK(OFFSET('9. METAS'!$O$20,INT((ROW()-14)/2),0)),"",OFFSET('9. METAS'!$O$20,INT((ROW()-14)/2),0)))</f>
        <v>NA</v>
      </c>
      <c r="L26" s="243" t="str">
        <f ca="1">IF(MOD(ROW()-13,2)=0,IF(ISBLANK(OFFSET('10. SEGUIMIENTO 2025'!$P$14,INT((ROW()-13)/2),0)),"",OFFSET('10. SEGUIMIENTO 2025'!$P$14,INT((ROW()-13)/2),0)),IF(ISBLANK(OFFSET('9. METAS'!$P$20,INT((ROW()-14)/2),0)),"",OFFSET('9. METAS'!$P$20,INT((ROW()-14)/2),0)))</f>
        <v>NA</v>
      </c>
      <c r="M26" s="244" t="str">
        <f ca="1">IF(MOD(ROW()-13,2)=0,IF(ISBLANK(OFFSET('10. SEGUIMIENTO 2025'!$Q$14,INT((ROW()-13)/2),0)),"",OFFSET('10. SEGUIMIENTO 2025'!$Q$14,INT((ROW()-13)/2),0)),IF(ISBLANK(OFFSET('9. METAS'!$Q$20,INT((ROW()-14)/2),0)),"",OFFSET('9. METAS'!$Q$20,INT((ROW()-14)/2),0)))</f>
        <v>NA</v>
      </c>
      <c r="N26" s="811"/>
      <c r="O26" s="813"/>
      <c r="P26" s="817"/>
    </row>
    <row r="27" spans="3:16">
      <c r="C27" s="797" t="str">
        <f ca="1">IF(ISBLANK(OFFSET('5. Pp (3 años)'!$C$45,INT((ROW()-13)/2),0)),"",OFFSET('5. Pp (3 años)'!$C$45,INT((ROW()-13)/2),0))</f>
        <v>Actividad</v>
      </c>
      <c r="D27" s="791" t="str">
        <f ca="1">IF(ISBLANK(OFFSET('5. Pp (3 años)'!$D$45,INT((ROW()-13)/2),0)),"",OFFSET('5. Pp (3 años)'!$D$45,INT((ROW()-13)/2),0))</f>
        <v>2.3.1.1.2.1 Realización de foros y mesas de trabajo ciudadanas para proyectos de movilidad y planeación urbana.</v>
      </c>
      <c r="E27" s="791" t="str">
        <f ca="1">IF(ISBLANK(OFFSET('5. Pp (3 años)'!$E$45,INT((ROW()-13)/2),0)),"",OFFSET('5. Pp (3 años)'!$E$45,INT((ROW()-13)/2),0))</f>
        <v>PFMTCR: Porcentaje de foros y mesas de trabajo ciudadanas realizadas</v>
      </c>
      <c r="F27" s="793" t="str">
        <f ca="1">IF(ISBLANK(OFFSET('5. Pp (3 años)'!$K$45,INT((ROW()-13)/2),0)),"",OFFSET('5. Pp (3 años)'!$K$45,INT((ROW()-13)/2),0))</f>
        <v>Ascendente</v>
      </c>
      <c r="G27" s="795" t="str">
        <f ca="1">IF(ISBLANK(OFFSET('5. Pp (3 años)'!$H$45,INT((ROW()-13)/2),0)),"",OFFSET('5. Pp (3 años)'!$H$45,INT((ROW()-13)/2),0))</f>
        <v>Trimestral</v>
      </c>
      <c r="H27" s="801" t="str">
        <f ca="1">IF(ISBLANK(OFFSET('9. METAS'!$K$20,INT((ROW()-13)/2),0)),"",OFFSET('9. METAS'!$K$20,INT((ROW()-13)/2),0))</f>
        <v>NA</v>
      </c>
      <c r="I27" s="804"/>
      <c r="J27" s="242">
        <f ca="1">IF(MOD(ROW()-13,2)=0,IF(ISBLANK(OFFSET('10. SEGUIMIENTO 2025'!$N$14,INT((ROW()-13)/2),0)),"",OFFSET('10. SEGUIMIENTO 2025'!$N$14,INT((ROW()-13)/2),0)),IF(ISBLANK(OFFSET('9. METAS'!$N$20,INT((ROW()-14)/2),0)),"",OFFSET('9. METAS'!$N$20,INT((ROW()-14)/2),0)))</f>
        <v>456</v>
      </c>
      <c r="K27" s="243" t="str">
        <f ca="1">IF(MOD(ROW()-13,2)=0,IF(ISBLANK(OFFSET('10. SEGUIMIENTO 2025'!$O$14,INT((ROW()-13)/2),0)),"",OFFSET('10. SEGUIMIENTO 2025'!$O$14,INT((ROW()-13)/2),0)),IF(ISBLANK(OFFSET('9. METAS'!$O$20,INT((ROW()-14)/2),0)),"",OFFSET('9. METAS'!$O$20,INT((ROW()-14)/2),0)))</f>
        <v/>
      </c>
      <c r="L27" s="243" t="str">
        <f ca="1">IF(MOD(ROW()-13,2)=0,IF(ISBLANK(OFFSET('10. SEGUIMIENTO 2025'!$P$14,INT((ROW()-13)/2),0)),"",OFFSET('10. SEGUIMIENTO 2025'!$P$14,INT((ROW()-13)/2),0)),IF(ISBLANK(OFFSET('9. METAS'!$P$20,INT((ROW()-14)/2),0)),"",OFFSET('9. METAS'!$P$20,INT((ROW()-14)/2),0)))</f>
        <v/>
      </c>
      <c r="M27" s="244" t="str">
        <f ca="1">IF(MOD(ROW()-13,2)=0,IF(ISBLANK(OFFSET('10. SEGUIMIENTO 2025'!$Q$14,INT((ROW()-13)/2),0)),"",OFFSET('10. SEGUIMIENTO 2025'!$Q$14,INT((ROW()-13)/2),0)),IF(ISBLANK(OFFSET('9. METAS'!$Q$20,INT((ROW()-14)/2),0)),"",OFFSET('9. METAS'!$Q$20,INT((ROW()-14)/2),0)))</f>
        <v/>
      </c>
      <c r="N27" s="810" t="str">
        <f t="shared" ref="N27" ca="1" si="10">IFERROR(K27/K28,"ND")</f>
        <v>ND</v>
      </c>
      <c r="O27" s="812" t="str">
        <f t="shared" ref="O27" ca="1" si="11">IFERROR(((K27+J27)/H27),"ND")</f>
        <v>ND</v>
      </c>
      <c r="P27" s="816"/>
    </row>
    <row r="28" spans="3:16">
      <c r="C28" s="789"/>
      <c r="D28" s="791"/>
      <c r="E28" s="791"/>
      <c r="F28" s="793"/>
      <c r="G28" s="795"/>
      <c r="H28" s="801"/>
      <c r="I28" s="805"/>
      <c r="J28" s="242" t="str">
        <f ca="1">IF(MOD(ROW()-13,2)=0,IF(ISBLANK(OFFSET('10. SEGUIMIENTO 2025'!$N$14,INT((ROW()-13)/2),0)),"",OFFSET('10. SEGUIMIENTO 2025'!$N$14,INT((ROW()-13)/2),0)),IF(ISBLANK(OFFSET('9. METAS'!$N$20,INT((ROW()-14)/2),0)),"",OFFSET('9. METAS'!$N$20,INT((ROW()-14)/2),0)))</f>
        <v>NA</v>
      </c>
      <c r="K28" s="243" t="str">
        <f ca="1">IF(MOD(ROW()-13,2)=0,IF(ISBLANK(OFFSET('10. SEGUIMIENTO 2025'!$O$14,INT((ROW()-13)/2),0)),"",OFFSET('10. SEGUIMIENTO 2025'!$O$14,INT((ROW()-13)/2),0)),IF(ISBLANK(OFFSET('9. METAS'!$O$20,INT((ROW()-14)/2),0)),"",OFFSET('9. METAS'!$O$20,INT((ROW()-14)/2),0)))</f>
        <v>NA</v>
      </c>
      <c r="L28" s="243" t="str">
        <f ca="1">IF(MOD(ROW()-13,2)=0,IF(ISBLANK(OFFSET('10. SEGUIMIENTO 2025'!$P$14,INT((ROW()-13)/2),0)),"",OFFSET('10. SEGUIMIENTO 2025'!$P$14,INT((ROW()-13)/2),0)),IF(ISBLANK(OFFSET('9. METAS'!$P$20,INT((ROW()-14)/2),0)),"",OFFSET('9. METAS'!$P$20,INT((ROW()-14)/2),0)))</f>
        <v>NA</v>
      </c>
      <c r="M28" s="244" t="str">
        <f ca="1">IF(MOD(ROW()-13,2)=0,IF(ISBLANK(OFFSET('10. SEGUIMIENTO 2025'!$Q$14,INT((ROW()-13)/2),0)),"",OFFSET('10. SEGUIMIENTO 2025'!$Q$14,INT((ROW()-13)/2),0)),IF(ISBLANK(OFFSET('9. METAS'!$Q$20,INT((ROW()-14)/2),0)),"",OFFSET('9. METAS'!$Q$20,INT((ROW()-14)/2),0)))</f>
        <v>NA</v>
      </c>
      <c r="N28" s="811"/>
      <c r="O28" s="813"/>
      <c r="P28" s="817"/>
    </row>
    <row r="29" spans="3:16">
      <c r="C29" s="797" t="str">
        <f ca="1">IF(ISBLANK(OFFSET('5. Pp (3 años)'!$C$45,INT((ROW()-13)/2),0)),"",OFFSET('5. Pp (3 años)'!$C$45,INT((ROW()-13)/2),0))</f>
        <v>Actividad</v>
      </c>
      <c r="D29" s="791" t="str">
        <f ca="1">IF(ISBLANK(OFFSET('5. Pp (3 años)'!$D$45,INT((ROW()-13)/2),0)),"",OFFSET('5. Pp (3 años)'!$D$45,INT((ROW()-13)/2),0))</f>
        <v>2.3.1.1.2.2 Creación de una plataforma de consulta y recepción de propuestas ciudadanas en materia de movilidad y desarrollo urbano.</v>
      </c>
      <c r="E29" s="791" t="str">
        <f ca="1">IF(ISBLANK(OFFSET('5. Pp (3 años)'!$E$45,INT((ROW()-13)/2),0)),"",OFFSET('5. Pp (3 años)'!$E$45,INT((ROW()-13)/2),0))</f>
        <v>PCCMMDUA: Porcentaje de consultas ciudadanas en materia de movilidad y desarrollo urbano atendidas</v>
      </c>
      <c r="F29" s="793" t="str">
        <f ca="1">IF(ISBLANK(OFFSET('5. Pp (3 años)'!$K$45,INT((ROW()-13)/2),0)),"",OFFSET('5. Pp (3 años)'!$K$45,INT((ROW()-13)/2),0))</f>
        <v>Ascendente</v>
      </c>
      <c r="G29" s="795" t="str">
        <f ca="1">IF(ISBLANK(OFFSET('5. Pp (3 años)'!$H$45,INT((ROW()-13)/2),0)),"",OFFSET('5. Pp (3 años)'!$H$45,INT((ROW()-13)/2),0))</f>
        <v>Semestral/Anual</v>
      </c>
      <c r="H29" s="801" t="str">
        <f ca="1">IF(ISBLANK(OFFSET('9. METAS'!$K$20,INT((ROW()-13)/2),0)),"",OFFSET('9. METAS'!$K$20,INT((ROW()-13)/2),0))</f>
        <v>NA</v>
      </c>
      <c r="I29" s="804"/>
      <c r="J29" s="242">
        <f ca="1">IF(MOD(ROW()-13,2)=0,IF(ISBLANK(OFFSET('10. SEGUIMIENTO 2025'!$N$14,INT((ROW()-13)/2),0)),"",OFFSET('10. SEGUIMIENTO 2025'!$N$14,INT((ROW()-13)/2),0)),IF(ISBLANK(OFFSET('9. METAS'!$N$20,INT((ROW()-14)/2),0)),"",OFFSET('9. METAS'!$N$20,INT((ROW()-14)/2),0)))</f>
        <v>41</v>
      </c>
      <c r="K29" s="243" t="str">
        <f ca="1">IF(MOD(ROW()-13,2)=0,IF(ISBLANK(OFFSET('10. SEGUIMIENTO 2025'!$O$14,INT((ROW()-13)/2),0)),"",OFFSET('10. SEGUIMIENTO 2025'!$O$14,INT((ROW()-13)/2),0)),IF(ISBLANK(OFFSET('9. METAS'!$O$20,INT((ROW()-14)/2),0)),"",OFFSET('9. METAS'!$O$20,INT((ROW()-14)/2),0)))</f>
        <v/>
      </c>
      <c r="L29" s="243" t="str">
        <f ca="1">IF(MOD(ROW()-13,2)=0,IF(ISBLANK(OFFSET('10. SEGUIMIENTO 2025'!$P$14,INT((ROW()-13)/2),0)),"",OFFSET('10. SEGUIMIENTO 2025'!$P$14,INT((ROW()-13)/2),0)),IF(ISBLANK(OFFSET('9. METAS'!$P$20,INT((ROW()-14)/2),0)),"",OFFSET('9. METAS'!$P$20,INT((ROW()-14)/2),0)))</f>
        <v/>
      </c>
      <c r="M29" s="244" t="str">
        <f ca="1">IF(MOD(ROW()-13,2)=0,IF(ISBLANK(OFFSET('10. SEGUIMIENTO 2025'!$Q$14,INT((ROW()-13)/2),0)),"",OFFSET('10. SEGUIMIENTO 2025'!$Q$14,INT((ROW()-13)/2),0)),IF(ISBLANK(OFFSET('9. METAS'!$Q$20,INT((ROW()-14)/2),0)),"",OFFSET('9. METAS'!$Q$20,INT((ROW()-14)/2),0)))</f>
        <v/>
      </c>
      <c r="N29" s="810" t="str">
        <f t="shared" ref="N29" ca="1" si="12">IFERROR(K29/K30,"ND")</f>
        <v>ND</v>
      </c>
      <c r="O29" s="812" t="str">
        <f t="shared" ref="O29" ca="1" si="13">IFERROR(((K29+J29)/H29),"ND")</f>
        <v>ND</v>
      </c>
      <c r="P29" s="816"/>
    </row>
    <row r="30" spans="3:16">
      <c r="C30" s="789"/>
      <c r="D30" s="791"/>
      <c r="E30" s="791"/>
      <c r="F30" s="793"/>
      <c r="G30" s="795"/>
      <c r="H30" s="801"/>
      <c r="I30" s="805"/>
      <c r="J30" s="242" t="str">
        <f ca="1">IF(MOD(ROW()-13,2)=0,IF(ISBLANK(OFFSET('10. SEGUIMIENTO 2025'!$N$14,INT((ROW()-13)/2),0)),"",OFFSET('10. SEGUIMIENTO 2025'!$N$14,INT((ROW()-13)/2),0)),IF(ISBLANK(OFFSET('9. METAS'!$N$20,INT((ROW()-14)/2),0)),"",OFFSET('9. METAS'!$N$20,INT((ROW()-14)/2),0)))</f>
        <v>NA</v>
      </c>
      <c r="K30" s="243" t="str">
        <f ca="1">IF(MOD(ROW()-13,2)=0,IF(ISBLANK(OFFSET('10. SEGUIMIENTO 2025'!$O$14,INT((ROW()-13)/2),0)),"",OFFSET('10. SEGUIMIENTO 2025'!$O$14,INT((ROW()-13)/2),0)),IF(ISBLANK(OFFSET('9. METAS'!$O$20,INT((ROW()-14)/2),0)),"",OFFSET('9. METAS'!$O$20,INT((ROW()-14)/2),0)))</f>
        <v>NA</v>
      </c>
      <c r="L30" s="243" t="str">
        <f ca="1">IF(MOD(ROW()-13,2)=0,IF(ISBLANK(OFFSET('10. SEGUIMIENTO 2025'!$P$14,INT((ROW()-13)/2),0)),"",OFFSET('10. SEGUIMIENTO 2025'!$P$14,INT((ROW()-13)/2),0)),IF(ISBLANK(OFFSET('9. METAS'!$P$20,INT((ROW()-14)/2),0)),"",OFFSET('9. METAS'!$P$20,INT((ROW()-14)/2),0)))</f>
        <v>NA</v>
      </c>
      <c r="M30" s="244" t="str">
        <f ca="1">IF(MOD(ROW()-13,2)=0,IF(ISBLANK(OFFSET('10. SEGUIMIENTO 2025'!$Q$14,INT((ROW()-13)/2),0)),"",OFFSET('10. SEGUIMIENTO 2025'!$Q$14,INT((ROW()-13)/2),0)),IF(ISBLANK(OFFSET('9. METAS'!$Q$20,INT((ROW()-14)/2),0)),"",OFFSET('9. METAS'!$Q$20,INT((ROW()-14)/2),0)))</f>
        <v>NA</v>
      </c>
      <c r="N30" s="811"/>
      <c r="O30" s="813"/>
      <c r="P30" s="817"/>
    </row>
    <row r="31" spans="3:16">
      <c r="C31" s="797" t="str">
        <f ca="1">IF(ISBLANK(OFFSET('5. Pp (3 años)'!$C$45,INT((ROW()-13)/2),0)),"",OFFSET('5. Pp (3 años)'!$C$45,INT((ROW()-13)/2),0))</f>
        <v>Componente 3</v>
      </c>
      <c r="D31" s="791" t="str">
        <f ca="1">IF(ISBLANK(OFFSET('5. Pp (3 años)'!$D$45,INT((ROW()-13)/2),0)),"",OFFSET('5. Pp (3 años)'!$D$45,INT((ROW()-13)/2),0))</f>
        <v>2.3.1.1.3 Reportes de sistema de información municipal integrados con archivos documentales, estadísticos, cartográficos y de infraestructura urbana.</v>
      </c>
      <c r="E31" s="791" t="str">
        <f ca="1">IF(ISBLANK(OFFSET('5. Pp (3 años)'!$E$45,INT((ROW()-13)/2),0)),"",OFFSET('5. Pp (3 años)'!$E$45,INT((ROW()-13)/2),0))</f>
        <v>PMIUTA: Porcentaje de municipios con información urbana y territorial actualizada</v>
      </c>
      <c r="F31" s="793" t="str">
        <f ca="1">IF(ISBLANK(OFFSET('5. Pp (3 años)'!$K$45,INT((ROW()-13)/2),0)),"",OFFSET('5. Pp (3 años)'!$K$45,INT((ROW()-13)/2),0))</f>
        <v>Ascendente</v>
      </c>
      <c r="G31" s="795" t="str">
        <f ca="1">IF(ISBLANK(OFFSET('5. Pp (3 años)'!$H$45,INT((ROW()-13)/2),0)),"",OFFSET('5. Pp (3 años)'!$H$45,INT((ROW()-13)/2),0))</f>
        <v>Trimestral</v>
      </c>
      <c r="H31" s="801" t="str">
        <f ca="1">IF(ISBLANK(OFFSET('9. METAS'!$K$20,INT((ROW()-13)/2),0)),"",OFFSET('9. METAS'!$K$20,INT((ROW()-13)/2),0))</f>
        <v>NA</v>
      </c>
      <c r="I31" s="804"/>
      <c r="J31" s="242">
        <f ca="1">IF(MOD(ROW()-13,2)=0,IF(ISBLANK(OFFSET('10. SEGUIMIENTO 2025'!$N$14,INT((ROW()-13)/2),0)),"",OFFSET('10. SEGUIMIENTO 2025'!$N$14,INT((ROW()-13)/2),0)),IF(ISBLANK(OFFSET('9. METAS'!$N$20,INT((ROW()-14)/2),0)),"",OFFSET('9. METAS'!$N$20,INT((ROW()-14)/2),0)))</f>
        <v>41</v>
      </c>
      <c r="K31" s="243" t="str">
        <f ca="1">IF(MOD(ROW()-13,2)=0,IF(ISBLANK(OFFSET('10. SEGUIMIENTO 2025'!$O$14,INT((ROW()-13)/2),0)),"",OFFSET('10. SEGUIMIENTO 2025'!$O$14,INT((ROW()-13)/2),0)),IF(ISBLANK(OFFSET('9. METAS'!$O$20,INT((ROW()-14)/2),0)),"",OFFSET('9. METAS'!$O$20,INT((ROW()-14)/2),0)))</f>
        <v/>
      </c>
      <c r="L31" s="243" t="str">
        <f ca="1">IF(MOD(ROW()-13,2)=0,IF(ISBLANK(OFFSET('10. SEGUIMIENTO 2025'!$P$14,INT((ROW()-13)/2),0)),"",OFFSET('10. SEGUIMIENTO 2025'!$P$14,INT((ROW()-13)/2),0)),IF(ISBLANK(OFFSET('9. METAS'!$P$20,INT((ROW()-14)/2),0)),"",OFFSET('9. METAS'!$P$20,INT((ROW()-14)/2),0)))</f>
        <v/>
      </c>
      <c r="M31" s="244" t="str">
        <f ca="1">IF(MOD(ROW()-13,2)=0,IF(ISBLANK(OFFSET('10. SEGUIMIENTO 2025'!$Q$14,INT((ROW()-13)/2),0)),"",OFFSET('10. SEGUIMIENTO 2025'!$Q$14,INT((ROW()-13)/2),0)),IF(ISBLANK(OFFSET('9. METAS'!$Q$20,INT((ROW()-14)/2),0)),"",OFFSET('9. METAS'!$Q$20,INT((ROW()-14)/2),0)))</f>
        <v/>
      </c>
      <c r="N31" s="810" t="str">
        <f t="shared" ref="N31" ca="1" si="14">IFERROR(K31/K32,"ND")</f>
        <v>ND</v>
      </c>
      <c r="O31" s="812" t="str">
        <f t="shared" ref="O31" ca="1" si="15">IFERROR(((K31+J31)/H31),"ND")</f>
        <v>ND</v>
      </c>
      <c r="P31" s="816"/>
    </row>
    <row r="32" spans="3:16">
      <c r="C32" s="789"/>
      <c r="D32" s="791"/>
      <c r="E32" s="791"/>
      <c r="F32" s="793"/>
      <c r="G32" s="795"/>
      <c r="H32" s="801"/>
      <c r="I32" s="805"/>
      <c r="J32" s="242" t="str">
        <f ca="1">IF(MOD(ROW()-13,2)=0,IF(ISBLANK(OFFSET('10. SEGUIMIENTO 2025'!$N$14,INT((ROW()-13)/2),0)),"",OFFSET('10. SEGUIMIENTO 2025'!$N$14,INT((ROW()-13)/2),0)),IF(ISBLANK(OFFSET('9. METAS'!$N$20,INT((ROW()-14)/2),0)),"",OFFSET('9. METAS'!$N$20,INT((ROW()-14)/2),0)))</f>
        <v>NA</v>
      </c>
      <c r="K32" s="243" t="str">
        <f ca="1">IF(MOD(ROW()-13,2)=0,IF(ISBLANK(OFFSET('10. SEGUIMIENTO 2025'!$O$14,INT((ROW()-13)/2),0)),"",OFFSET('10. SEGUIMIENTO 2025'!$O$14,INT((ROW()-13)/2),0)),IF(ISBLANK(OFFSET('9. METAS'!$O$20,INT((ROW()-14)/2),0)),"",OFFSET('9. METAS'!$O$20,INT((ROW()-14)/2),0)))</f>
        <v>NA</v>
      </c>
      <c r="L32" s="243" t="str">
        <f ca="1">IF(MOD(ROW()-13,2)=0,IF(ISBLANK(OFFSET('10. SEGUIMIENTO 2025'!$P$14,INT((ROW()-13)/2),0)),"",OFFSET('10. SEGUIMIENTO 2025'!$P$14,INT((ROW()-13)/2),0)),IF(ISBLANK(OFFSET('9. METAS'!$P$20,INT((ROW()-14)/2),0)),"",OFFSET('9. METAS'!$P$20,INT((ROW()-14)/2),0)))</f>
        <v>NA</v>
      </c>
      <c r="M32" s="244" t="str">
        <f ca="1">IF(MOD(ROW()-13,2)=0,IF(ISBLANK(OFFSET('10. SEGUIMIENTO 2025'!$Q$14,INT((ROW()-13)/2),0)),"",OFFSET('10. SEGUIMIENTO 2025'!$Q$14,INT((ROW()-13)/2),0)),IF(ISBLANK(OFFSET('9. METAS'!$Q$20,INT((ROW()-14)/2),0)),"",OFFSET('9. METAS'!$Q$20,INT((ROW()-14)/2),0)))</f>
        <v>NA</v>
      </c>
      <c r="N32" s="811"/>
      <c r="O32" s="813"/>
      <c r="P32" s="817"/>
    </row>
    <row r="33" spans="3:16">
      <c r="C33" s="797" t="str">
        <f ca="1">IF(ISBLANK(OFFSET('5. Pp (3 años)'!$C$45,INT((ROW()-13)/2),0)),"",OFFSET('5. Pp (3 años)'!$C$45,INT((ROW()-13)/2),0))</f>
        <v>Actividad</v>
      </c>
      <c r="D33" s="791" t="str">
        <f ca="1">IF(ISBLANK(OFFSET('5. Pp (3 años)'!$D$45,INT((ROW()-13)/2),0)),"",OFFSET('5. Pp (3 años)'!$D$45,INT((ROW()-13)/2),0))</f>
        <v>2.3.1.1.3.1 Actualización de información urbana y territorial</v>
      </c>
      <c r="E33" s="791" t="str">
        <f ca="1">IF(ISBLANK(OFFSET('5. Pp (3 años)'!$E$45,INT((ROW()-13)/2),0)),"",OFFSET('5. Pp (3 años)'!$E$45,INT((ROW()-13)/2),0))</f>
        <v>PMCUA: Porcentaje de municipios con cartografía urbana actualizada</v>
      </c>
      <c r="F33" s="793" t="str">
        <f ca="1">IF(ISBLANK(OFFSET('5. Pp (3 años)'!$K$45,INT((ROW()-13)/2),0)),"",OFFSET('5. Pp (3 años)'!$K$45,INT((ROW()-13)/2),0))</f>
        <v>Ascendente</v>
      </c>
      <c r="G33" s="795" t="str">
        <f ca="1">IF(ISBLANK(OFFSET('5. Pp (3 años)'!$H$45,INT((ROW()-13)/2),0)),"",OFFSET('5. Pp (3 años)'!$H$45,INT((ROW()-13)/2),0))</f>
        <v>Semestral/Anual</v>
      </c>
      <c r="H33" s="801" t="str">
        <f ca="1">IF(ISBLANK(OFFSET('9. METAS'!$K$20,INT((ROW()-13)/2),0)),"",OFFSET('9. METAS'!$K$20,INT((ROW()-13)/2),0))</f>
        <v>NA</v>
      </c>
      <c r="I33" s="804"/>
      <c r="J33" s="242">
        <f ca="1">IF(MOD(ROW()-13,2)=0,IF(ISBLANK(OFFSET('10. SEGUIMIENTO 2025'!$N$14,INT((ROW()-13)/2),0)),"",OFFSET('10. SEGUIMIENTO 2025'!$N$14,INT((ROW()-13)/2),0)),IF(ISBLANK(OFFSET('9. METAS'!$N$20,INT((ROW()-14)/2),0)),"",OFFSET('9. METAS'!$N$20,INT((ROW()-14)/2),0)))</f>
        <v>41</v>
      </c>
      <c r="K33" s="243" t="str">
        <f ca="1">IF(MOD(ROW()-13,2)=0,IF(ISBLANK(OFFSET('10. SEGUIMIENTO 2025'!$O$14,INT((ROW()-13)/2),0)),"",OFFSET('10. SEGUIMIENTO 2025'!$O$14,INT((ROW()-13)/2),0)),IF(ISBLANK(OFFSET('9. METAS'!$O$20,INT((ROW()-14)/2),0)),"",OFFSET('9. METAS'!$O$20,INT((ROW()-14)/2),0)))</f>
        <v/>
      </c>
      <c r="L33" s="243" t="str">
        <f ca="1">IF(MOD(ROW()-13,2)=0,IF(ISBLANK(OFFSET('10. SEGUIMIENTO 2025'!$P$14,INT((ROW()-13)/2),0)),"",OFFSET('10. SEGUIMIENTO 2025'!$P$14,INT((ROW()-13)/2),0)),IF(ISBLANK(OFFSET('9. METAS'!$P$20,INT((ROW()-14)/2),0)),"",OFFSET('9. METAS'!$P$20,INT((ROW()-14)/2),0)))</f>
        <v/>
      </c>
      <c r="M33" s="244" t="str">
        <f ca="1">IF(MOD(ROW()-13,2)=0,IF(ISBLANK(OFFSET('10. SEGUIMIENTO 2025'!$Q$14,INT((ROW()-13)/2),0)),"",OFFSET('10. SEGUIMIENTO 2025'!$Q$14,INT((ROW()-13)/2),0)),IF(ISBLANK(OFFSET('9. METAS'!$Q$20,INT((ROW()-14)/2),0)),"",OFFSET('9. METAS'!$Q$20,INT((ROW()-14)/2),0)))</f>
        <v/>
      </c>
      <c r="N33" s="810" t="str">
        <f t="shared" ref="N33" ca="1" si="16">IFERROR(K33/K34,"ND")</f>
        <v>ND</v>
      </c>
      <c r="O33" s="812" t="str">
        <f t="shared" ref="O33" ca="1" si="17">IFERROR(((K33+J33)/H33),"ND")</f>
        <v>ND</v>
      </c>
      <c r="P33" s="816"/>
    </row>
    <row r="34" spans="3:16">
      <c r="C34" s="789"/>
      <c r="D34" s="791"/>
      <c r="E34" s="791"/>
      <c r="F34" s="793"/>
      <c r="G34" s="795"/>
      <c r="H34" s="801"/>
      <c r="I34" s="805"/>
      <c r="J34" s="242" t="str">
        <f ca="1">IF(MOD(ROW()-13,2)=0,IF(ISBLANK(OFFSET('10. SEGUIMIENTO 2025'!$N$14,INT((ROW()-13)/2),0)),"",OFFSET('10. SEGUIMIENTO 2025'!$N$14,INT((ROW()-13)/2),0)),IF(ISBLANK(OFFSET('9. METAS'!$N$20,INT((ROW()-14)/2),0)),"",OFFSET('9. METAS'!$N$20,INT((ROW()-14)/2),0)))</f>
        <v>NA</v>
      </c>
      <c r="K34" s="243" t="str">
        <f ca="1">IF(MOD(ROW()-13,2)=0,IF(ISBLANK(OFFSET('10. SEGUIMIENTO 2025'!$O$14,INT((ROW()-13)/2),0)),"",OFFSET('10. SEGUIMIENTO 2025'!$O$14,INT((ROW()-13)/2),0)),IF(ISBLANK(OFFSET('9. METAS'!$O$20,INT((ROW()-14)/2),0)),"",OFFSET('9. METAS'!$O$20,INT((ROW()-14)/2),0)))</f>
        <v>NA</v>
      </c>
      <c r="L34" s="243" t="str">
        <f ca="1">IF(MOD(ROW()-13,2)=0,IF(ISBLANK(OFFSET('10. SEGUIMIENTO 2025'!$P$14,INT((ROW()-13)/2),0)),"",OFFSET('10. SEGUIMIENTO 2025'!$P$14,INT((ROW()-13)/2),0)),IF(ISBLANK(OFFSET('9. METAS'!$P$20,INT((ROW()-14)/2),0)),"",OFFSET('9. METAS'!$P$20,INT((ROW()-14)/2),0)))</f>
        <v>NA</v>
      </c>
      <c r="M34" s="244" t="str">
        <f ca="1">IF(MOD(ROW()-13,2)=0,IF(ISBLANK(OFFSET('10. SEGUIMIENTO 2025'!$Q$14,INT((ROW()-13)/2),0)),"",OFFSET('10. SEGUIMIENTO 2025'!$Q$14,INT((ROW()-13)/2),0)),IF(ISBLANK(OFFSET('9. METAS'!$Q$20,INT((ROW()-14)/2),0)),"",OFFSET('9. METAS'!$Q$20,INT((ROW()-14)/2),0)))</f>
        <v>NA</v>
      </c>
      <c r="N34" s="811"/>
      <c r="O34" s="813"/>
      <c r="P34" s="817"/>
    </row>
    <row r="35" spans="3:16">
      <c r="C35" s="797" t="str">
        <f ca="1">IF(ISBLANK(OFFSET('5. Pp (3 años)'!$C$45,INT((ROW()-13)/2),0)),"",OFFSET('5. Pp (3 años)'!$C$45,INT((ROW()-13)/2),0))</f>
        <v>Actividad</v>
      </c>
      <c r="D35" s="791" t="str">
        <f ca="1">IF(ISBLANK(OFFSET('5. Pp (3 años)'!$D$45,INT((ROW()-13)/2),0)),"",OFFSET('5. Pp (3 años)'!$D$45,INT((ROW()-13)/2),0))</f>
        <v>2.3.1.1.3.2 Difusión de información urbana y territorial</v>
      </c>
      <c r="E35" s="791" t="str">
        <f ca="1">IF(ISBLANK(OFFSET('5. Pp (3 años)'!$E$45,INT((ROW()-13)/2),0)),"",OFFSET('5. Pp (3 años)'!$E$45,INT((ROW()-13)/2),0))</f>
        <v>PADR: Porcentaje de acciones de difusión realizadas</v>
      </c>
      <c r="F35" s="793" t="str">
        <f ca="1">IF(ISBLANK(OFFSET('5. Pp (3 años)'!$K$45,INT((ROW()-13)/2),0)),"",OFFSET('5. Pp (3 años)'!$K$45,INT((ROW()-13)/2),0))</f>
        <v>Ascendente</v>
      </c>
      <c r="G35" s="795" t="str">
        <f ca="1">IF(ISBLANK(OFFSET('5. Pp (3 años)'!$H$45,INT((ROW()-13)/2),0)),"",OFFSET('5. Pp (3 años)'!$H$45,INT((ROW()-13)/2),0))</f>
        <v>Trimestral</v>
      </c>
      <c r="H35" s="801" t="str">
        <f ca="1">IF(ISBLANK(OFFSET('9. METAS'!$K$20,INT((ROW()-13)/2),0)),"",OFFSET('9. METAS'!$K$20,INT((ROW()-13)/2),0))</f>
        <v>NA</v>
      </c>
      <c r="I35" s="804"/>
      <c r="J35" s="242">
        <f ca="1">IF(MOD(ROW()-13,2)=0,IF(ISBLANK(OFFSET('10. SEGUIMIENTO 2025'!$N$14,INT((ROW()-13)/2),0)),"",OFFSET('10. SEGUIMIENTO 2025'!$N$14,INT((ROW()-13)/2),0)),IF(ISBLANK(OFFSET('9. METAS'!$N$20,INT((ROW()-14)/2),0)),"",OFFSET('9. METAS'!$N$20,INT((ROW()-14)/2),0)))</f>
        <v>41</v>
      </c>
      <c r="K35" s="243" t="str">
        <f ca="1">IF(MOD(ROW()-13,2)=0,IF(ISBLANK(OFFSET('10. SEGUIMIENTO 2025'!$O$14,INT((ROW()-13)/2),0)),"",OFFSET('10. SEGUIMIENTO 2025'!$O$14,INT((ROW()-13)/2),0)),IF(ISBLANK(OFFSET('9. METAS'!$O$20,INT((ROW()-14)/2),0)),"",OFFSET('9. METAS'!$O$20,INT((ROW()-14)/2),0)))</f>
        <v/>
      </c>
      <c r="L35" s="243" t="str">
        <f ca="1">IF(MOD(ROW()-13,2)=0,IF(ISBLANK(OFFSET('10. SEGUIMIENTO 2025'!$P$14,INT((ROW()-13)/2),0)),"",OFFSET('10. SEGUIMIENTO 2025'!$P$14,INT((ROW()-13)/2),0)),IF(ISBLANK(OFFSET('9. METAS'!$P$20,INT((ROW()-14)/2),0)),"",OFFSET('9. METAS'!$P$20,INT((ROW()-14)/2),0)))</f>
        <v/>
      </c>
      <c r="M35" s="244" t="str">
        <f ca="1">IF(MOD(ROW()-13,2)=0,IF(ISBLANK(OFFSET('10. SEGUIMIENTO 2025'!$Q$14,INT((ROW()-13)/2),0)),"",OFFSET('10. SEGUIMIENTO 2025'!$Q$14,INT((ROW()-13)/2),0)),IF(ISBLANK(OFFSET('9. METAS'!$Q$20,INT((ROW()-14)/2),0)),"",OFFSET('9. METAS'!$Q$20,INT((ROW()-14)/2),0)))</f>
        <v/>
      </c>
      <c r="N35" s="810" t="str">
        <f t="shared" ref="N35" ca="1" si="18">IFERROR(K35/K36,"ND")</f>
        <v>ND</v>
      </c>
      <c r="O35" s="812" t="str">
        <f t="shared" ref="O35" ca="1" si="19">IFERROR(((K35+J35)/H35),"ND")</f>
        <v>ND</v>
      </c>
      <c r="P35" s="816"/>
    </row>
    <row r="36" spans="3:16">
      <c r="C36" s="789"/>
      <c r="D36" s="791"/>
      <c r="E36" s="791"/>
      <c r="F36" s="793"/>
      <c r="G36" s="795"/>
      <c r="H36" s="801"/>
      <c r="I36" s="805"/>
      <c r="J36" s="242" t="str">
        <f ca="1">IF(MOD(ROW()-13,2)=0,IF(ISBLANK(OFFSET('10. SEGUIMIENTO 2025'!$N$14,INT((ROW()-13)/2),0)),"",OFFSET('10. SEGUIMIENTO 2025'!$N$14,INT((ROW()-13)/2),0)),IF(ISBLANK(OFFSET('9. METAS'!$N$20,INT((ROW()-14)/2),0)),"",OFFSET('9. METAS'!$N$20,INT((ROW()-14)/2),0)))</f>
        <v>NA</v>
      </c>
      <c r="K36" s="243" t="str">
        <f ca="1">IF(MOD(ROW()-13,2)=0,IF(ISBLANK(OFFSET('10. SEGUIMIENTO 2025'!$O$14,INT((ROW()-13)/2),0)),"",OFFSET('10. SEGUIMIENTO 2025'!$O$14,INT((ROW()-13)/2),0)),IF(ISBLANK(OFFSET('9. METAS'!$O$20,INT((ROW()-14)/2),0)),"",OFFSET('9. METAS'!$O$20,INT((ROW()-14)/2),0)))</f>
        <v>NA</v>
      </c>
      <c r="L36" s="243" t="str">
        <f ca="1">IF(MOD(ROW()-13,2)=0,IF(ISBLANK(OFFSET('10. SEGUIMIENTO 2025'!$P$14,INT((ROW()-13)/2),0)),"",OFFSET('10. SEGUIMIENTO 2025'!$P$14,INT((ROW()-13)/2),0)),IF(ISBLANK(OFFSET('9. METAS'!$P$20,INT((ROW()-14)/2),0)),"",OFFSET('9. METAS'!$P$20,INT((ROW()-14)/2),0)))</f>
        <v>NA</v>
      </c>
      <c r="M36" s="244" t="str">
        <f ca="1">IF(MOD(ROW()-13,2)=0,IF(ISBLANK(OFFSET('10. SEGUIMIENTO 2025'!$Q$14,INT((ROW()-13)/2),0)),"",OFFSET('10. SEGUIMIENTO 2025'!$Q$14,INT((ROW()-13)/2),0)),IF(ISBLANK(OFFSET('9. METAS'!$Q$20,INT((ROW()-14)/2),0)),"",OFFSET('9. METAS'!$Q$20,INT((ROW()-14)/2),0)))</f>
        <v>NA</v>
      </c>
      <c r="N36" s="811"/>
      <c r="O36" s="813"/>
      <c r="P36" s="817"/>
    </row>
    <row r="37" spans="3:16">
      <c r="C37" s="797" t="str">
        <f ca="1">IF(ISBLANK(OFFSET('5. Pp (3 años)'!$C$45,INT((ROW()-13)/2),0)),"",OFFSET('5. Pp (3 años)'!$C$45,INT((ROW()-13)/2),0))</f>
        <v>Componente 4</v>
      </c>
      <c r="D37" s="791" t="str">
        <f ca="1">IF(ISBLANK(OFFSET('5. Pp (3 años)'!$D$45,INT((ROW()-13)/2),0)),"",OFFSET('5. Pp (3 años)'!$D$45,INT((ROW()-13)/2),0))</f>
        <v>2.3.1.1.4 Reporte de proyectos de regeneración y conservación urbana y ambiental diseñados y propuestos para su implementación.</v>
      </c>
      <c r="E37" s="791" t="str">
        <f ca="1">IF(ISBLANK(OFFSET('5. Pp (3 años)'!$E$45,INT((ROW()-13)/2),0)),"",OFFSET('5. Pp (3 años)'!$E$45,INT((ROW()-13)/2),0))</f>
        <v>PPRCAR: Porcentaje de proyectos de regeneración y conservación urbana y ambiental realizados</v>
      </c>
      <c r="F37" s="793" t="str">
        <f ca="1">IF(ISBLANK(OFFSET('5. Pp (3 años)'!$K$45,INT((ROW()-13)/2),0)),"",OFFSET('5. Pp (3 años)'!$K$45,INT((ROW()-13)/2),0))</f>
        <v>Ascendente</v>
      </c>
      <c r="G37" s="795" t="str">
        <f ca="1">IF(ISBLANK(OFFSET('5. Pp (3 años)'!$H$45,INT((ROW()-13)/2),0)),"",OFFSET('5. Pp (3 años)'!$H$45,INT((ROW()-13)/2),0))</f>
        <v>Trimestral</v>
      </c>
      <c r="H37" s="801" t="str">
        <f ca="1">IF(ISBLANK(OFFSET('9. METAS'!$K$20,INT((ROW()-13)/2),0)),"",OFFSET('9. METAS'!$K$20,INT((ROW()-13)/2),0))</f>
        <v>NA</v>
      </c>
      <c r="I37" s="804"/>
      <c r="J37" s="242">
        <f ca="1">IF(MOD(ROW()-13,2)=0,IF(ISBLANK(OFFSET('10. SEGUIMIENTO 2025'!$N$14,INT((ROW()-13)/2),0)),"",OFFSET('10. SEGUIMIENTO 2025'!$N$14,INT((ROW()-13)/2),0)),IF(ISBLANK(OFFSET('9. METAS'!$N$20,INT((ROW()-14)/2),0)),"",OFFSET('9. METAS'!$N$20,INT((ROW()-14)/2),0)))</f>
        <v>41</v>
      </c>
      <c r="K37" s="243" t="str">
        <f ca="1">IF(MOD(ROW()-13,2)=0,IF(ISBLANK(OFFSET('10. SEGUIMIENTO 2025'!$O$14,INT((ROW()-13)/2),0)),"",OFFSET('10. SEGUIMIENTO 2025'!$O$14,INT((ROW()-13)/2),0)),IF(ISBLANK(OFFSET('9. METAS'!$O$20,INT((ROW()-14)/2),0)),"",OFFSET('9. METAS'!$O$20,INT((ROW()-14)/2),0)))</f>
        <v/>
      </c>
      <c r="L37" s="243" t="str">
        <f ca="1">IF(MOD(ROW()-13,2)=0,IF(ISBLANK(OFFSET('10. SEGUIMIENTO 2025'!$P$14,INT((ROW()-13)/2),0)),"",OFFSET('10. SEGUIMIENTO 2025'!$P$14,INT((ROW()-13)/2),0)),IF(ISBLANK(OFFSET('9. METAS'!$P$20,INT((ROW()-14)/2),0)),"",OFFSET('9. METAS'!$P$20,INT((ROW()-14)/2),0)))</f>
        <v/>
      </c>
      <c r="M37" s="244" t="str">
        <f ca="1">IF(MOD(ROW()-13,2)=0,IF(ISBLANK(OFFSET('10. SEGUIMIENTO 2025'!$Q$14,INT((ROW()-13)/2),0)),"",OFFSET('10. SEGUIMIENTO 2025'!$Q$14,INT((ROW()-13)/2),0)),IF(ISBLANK(OFFSET('9. METAS'!$Q$20,INT((ROW()-14)/2),0)),"",OFFSET('9. METAS'!$Q$20,INT((ROW()-14)/2),0)))</f>
        <v/>
      </c>
      <c r="N37" s="810" t="str">
        <f t="shared" ref="N37" ca="1" si="20">IFERROR(K37/K38,"ND")</f>
        <v>ND</v>
      </c>
      <c r="O37" s="812" t="str">
        <f t="shared" ref="O37" ca="1" si="21">IFERROR(((K37+J37)/H37),"ND")</f>
        <v>ND</v>
      </c>
      <c r="P37" s="816"/>
    </row>
    <row r="38" spans="3:16">
      <c r="C38" s="789"/>
      <c r="D38" s="791"/>
      <c r="E38" s="791"/>
      <c r="F38" s="793"/>
      <c r="G38" s="795"/>
      <c r="H38" s="801"/>
      <c r="I38" s="805"/>
      <c r="J38" s="242" t="str">
        <f ca="1">IF(MOD(ROW()-13,2)=0,IF(ISBLANK(OFFSET('10. SEGUIMIENTO 2025'!$N$14,INT((ROW()-13)/2),0)),"",OFFSET('10. SEGUIMIENTO 2025'!$N$14,INT((ROW()-13)/2),0)),IF(ISBLANK(OFFSET('9. METAS'!$N$20,INT((ROW()-14)/2),0)),"",OFFSET('9. METAS'!$N$20,INT((ROW()-14)/2),0)))</f>
        <v>NA</v>
      </c>
      <c r="K38" s="243" t="str">
        <f ca="1">IF(MOD(ROW()-13,2)=0,IF(ISBLANK(OFFSET('10. SEGUIMIENTO 2025'!$O$14,INT((ROW()-13)/2),0)),"",OFFSET('10. SEGUIMIENTO 2025'!$O$14,INT((ROW()-13)/2),0)),IF(ISBLANK(OFFSET('9. METAS'!$O$20,INT((ROW()-14)/2),0)),"",OFFSET('9. METAS'!$O$20,INT((ROW()-14)/2),0)))</f>
        <v>NA</v>
      </c>
      <c r="L38" s="243" t="str">
        <f ca="1">IF(MOD(ROW()-13,2)=0,IF(ISBLANK(OFFSET('10. SEGUIMIENTO 2025'!$P$14,INT((ROW()-13)/2),0)),"",OFFSET('10. SEGUIMIENTO 2025'!$P$14,INT((ROW()-13)/2),0)),IF(ISBLANK(OFFSET('9. METAS'!$P$20,INT((ROW()-14)/2),0)),"",OFFSET('9. METAS'!$P$20,INT((ROW()-14)/2),0)))</f>
        <v>NA</v>
      </c>
      <c r="M38" s="244" t="str">
        <f ca="1">IF(MOD(ROW()-13,2)=0,IF(ISBLANK(OFFSET('10. SEGUIMIENTO 2025'!$Q$14,INT((ROW()-13)/2),0)),"",OFFSET('10. SEGUIMIENTO 2025'!$Q$14,INT((ROW()-13)/2),0)),IF(ISBLANK(OFFSET('9. METAS'!$Q$20,INT((ROW()-14)/2),0)),"",OFFSET('9. METAS'!$Q$20,INT((ROW()-14)/2),0)))</f>
        <v>NA</v>
      </c>
      <c r="N38" s="811"/>
      <c r="O38" s="813"/>
      <c r="P38" s="817"/>
    </row>
    <row r="39" spans="3:16">
      <c r="C39" s="797" t="str">
        <f ca="1">IF(ISBLANK(OFFSET('5. Pp (3 años)'!$C$45,INT((ROW()-13)/2),0)),"",OFFSET('5. Pp (3 años)'!$C$45,INT((ROW()-13)/2),0))</f>
        <v>Actividad</v>
      </c>
      <c r="D39" s="791" t="str">
        <f ca="1">IF(ISBLANK(OFFSET('5. Pp (3 años)'!$D$45,INT((ROW()-13)/2),0)),"",OFFSET('5. Pp (3 años)'!$D$45,INT((ROW()-13)/2),0))</f>
        <v>2.3.1.1.4.1 Elaboración de proyectos urbanos y de movilidad</v>
      </c>
      <c r="E39" s="791" t="str">
        <f ca="1">IF(ISBLANK(OFFSET('5. Pp (3 años)'!$E$45,INT((ROW()-13)/2),0)),"",OFFSET('5. Pp (3 años)'!$E$45,INT((ROW()-13)/2),0))</f>
        <v>PPE: Porcentaje de proyectos elaborados</v>
      </c>
      <c r="F39" s="793" t="str">
        <f ca="1">IF(ISBLANK(OFFSET('5. Pp (3 años)'!$K$45,INT((ROW()-13)/2),0)),"",OFFSET('5. Pp (3 años)'!$K$45,INT((ROW()-13)/2),0))</f>
        <v>Ascendente</v>
      </c>
      <c r="G39" s="795" t="str">
        <f ca="1">IF(ISBLANK(OFFSET('5. Pp (3 años)'!$H$45,INT((ROW()-13)/2),0)),"",OFFSET('5. Pp (3 años)'!$H$45,INT((ROW()-13)/2),0))</f>
        <v>Semestral/Anual</v>
      </c>
      <c r="H39" s="801" t="str">
        <f ca="1">IF(ISBLANK(OFFSET('9. METAS'!$K$20,INT((ROW()-13)/2),0)),"",OFFSET('9. METAS'!$K$20,INT((ROW()-13)/2),0))</f>
        <v>NA</v>
      </c>
      <c r="I39" s="804"/>
      <c r="J39" s="242">
        <f ca="1">IF(MOD(ROW()-13,2)=0,IF(ISBLANK(OFFSET('10. SEGUIMIENTO 2025'!$N$14,INT((ROW()-13)/2),0)),"",OFFSET('10. SEGUIMIENTO 2025'!$N$14,INT((ROW()-13)/2),0)),IF(ISBLANK(OFFSET('9. METAS'!$N$20,INT((ROW()-14)/2),0)),"",OFFSET('9. METAS'!$N$20,INT((ROW()-14)/2),0)))</f>
        <v>41</v>
      </c>
      <c r="K39" s="243" t="str">
        <f ca="1">IF(MOD(ROW()-13,2)=0,IF(ISBLANK(OFFSET('10. SEGUIMIENTO 2025'!$O$14,INT((ROW()-13)/2),0)),"",OFFSET('10. SEGUIMIENTO 2025'!$O$14,INT((ROW()-13)/2),0)),IF(ISBLANK(OFFSET('9. METAS'!$O$20,INT((ROW()-14)/2),0)),"",OFFSET('9. METAS'!$O$20,INT((ROW()-14)/2),0)))</f>
        <v/>
      </c>
      <c r="L39" s="243" t="str">
        <f ca="1">IF(MOD(ROW()-13,2)=0,IF(ISBLANK(OFFSET('10. SEGUIMIENTO 2025'!$P$14,INT((ROW()-13)/2),0)),"",OFFSET('10. SEGUIMIENTO 2025'!$P$14,INT((ROW()-13)/2),0)),IF(ISBLANK(OFFSET('9. METAS'!$P$20,INT((ROW()-14)/2),0)),"",OFFSET('9. METAS'!$P$20,INT((ROW()-14)/2),0)))</f>
        <v/>
      </c>
      <c r="M39" s="244" t="str">
        <f ca="1">IF(MOD(ROW()-13,2)=0,IF(ISBLANK(OFFSET('10. SEGUIMIENTO 2025'!$Q$14,INT((ROW()-13)/2),0)),"",OFFSET('10. SEGUIMIENTO 2025'!$Q$14,INT((ROW()-13)/2),0)),IF(ISBLANK(OFFSET('9. METAS'!$Q$20,INT((ROW()-14)/2),0)),"",OFFSET('9. METAS'!$Q$20,INT((ROW()-14)/2),0)))</f>
        <v/>
      </c>
      <c r="N39" s="810" t="str">
        <f t="shared" ref="N39" ca="1" si="22">IFERROR(K39/K40,"ND")</f>
        <v>ND</v>
      </c>
      <c r="O39" s="812" t="str">
        <f t="shared" ref="O39" ca="1" si="23">IFERROR(((K39+J39)/H39),"ND")</f>
        <v>ND</v>
      </c>
      <c r="P39" s="816"/>
    </row>
    <row r="40" spans="3:16">
      <c r="C40" s="789"/>
      <c r="D40" s="791"/>
      <c r="E40" s="791"/>
      <c r="F40" s="793"/>
      <c r="G40" s="795"/>
      <c r="H40" s="801"/>
      <c r="I40" s="805"/>
      <c r="J40" s="242" t="str">
        <f ca="1">IF(MOD(ROW()-13,2)=0,IF(ISBLANK(OFFSET('10. SEGUIMIENTO 2025'!$N$14,INT((ROW()-13)/2),0)),"",OFFSET('10. SEGUIMIENTO 2025'!$N$14,INT((ROW()-13)/2),0)),IF(ISBLANK(OFFSET('9. METAS'!$N$20,INT((ROW()-14)/2),0)),"",OFFSET('9. METAS'!$N$20,INT((ROW()-14)/2),0)))</f>
        <v>NA</v>
      </c>
      <c r="K40" s="243" t="str">
        <f ca="1">IF(MOD(ROW()-13,2)=0,IF(ISBLANK(OFFSET('10. SEGUIMIENTO 2025'!$O$14,INT((ROW()-13)/2),0)),"",OFFSET('10. SEGUIMIENTO 2025'!$O$14,INT((ROW()-13)/2),0)),IF(ISBLANK(OFFSET('9. METAS'!$O$20,INT((ROW()-14)/2),0)),"",OFFSET('9. METAS'!$O$20,INT((ROW()-14)/2),0)))</f>
        <v>NA</v>
      </c>
      <c r="L40" s="243" t="str">
        <f ca="1">IF(MOD(ROW()-13,2)=0,IF(ISBLANK(OFFSET('10. SEGUIMIENTO 2025'!$P$14,INT((ROW()-13)/2),0)),"",OFFSET('10. SEGUIMIENTO 2025'!$P$14,INT((ROW()-13)/2),0)),IF(ISBLANK(OFFSET('9. METAS'!$P$20,INT((ROW()-14)/2),0)),"",OFFSET('9. METAS'!$P$20,INT((ROW()-14)/2),0)))</f>
        <v>NA</v>
      </c>
      <c r="M40" s="244" t="str">
        <f ca="1">IF(MOD(ROW()-13,2)=0,IF(ISBLANK(OFFSET('10. SEGUIMIENTO 2025'!$Q$14,INT((ROW()-13)/2),0)),"",OFFSET('10. SEGUIMIENTO 2025'!$Q$14,INT((ROW()-13)/2),0)),IF(ISBLANK(OFFSET('9. METAS'!$Q$20,INT((ROW()-14)/2),0)),"",OFFSET('9. METAS'!$Q$20,INT((ROW()-14)/2),0)))</f>
        <v>NA</v>
      </c>
      <c r="N40" s="811"/>
      <c r="O40" s="813"/>
      <c r="P40" s="817"/>
    </row>
    <row r="41" spans="3:16">
      <c r="C41" s="797" t="str">
        <f ca="1">IF(ISBLANK(OFFSET('5. Pp (3 años)'!$C$45,INT((ROW()-13)/2),0)),"",OFFSET('5. Pp (3 años)'!$C$45,INT((ROW()-13)/2),0))</f>
        <v>Actividad</v>
      </c>
      <c r="D41" s="791" t="str">
        <f ca="1">IF(ISBLANK(OFFSET('5. Pp (3 años)'!$D$45,INT((ROW()-13)/2),0)),"",OFFSET('5. Pp (3 años)'!$D$45,INT((ROW()-13)/2),0))</f>
        <v>2.3.1.1.4.2 Elaboración de programas (acciones) de movilidad</v>
      </c>
      <c r="E41" s="791" t="str">
        <f ca="1">IF(ISBLANK(OFFSET('5. Pp (3 años)'!$E$45,INT((ROW()-13)/2),0)),"",OFFSET('5. Pp (3 años)'!$E$45,INT((ROW()-13)/2),0))</f>
        <v>PPAME: Porcentaje de programas para acciones de movilidad elaborados</v>
      </c>
      <c r="F41" s="793" t="str">
        <f ca="1">IF(ISBLANK(OFFSET('5. Pp (3 años)'!$K$45,INT((ROW()-13)/2),0)),"",OFFSET('5. Pp (3 años)'!$K$45,INT((ROW()-13)/2),0))</f>
        <v>Ascendente</v>
      </c>
      <c r="G41" s="795" t="str">
        <f ca="1">IF(ISBLANK(OFFSET('5. Pp (3 años)'!$H$45,INT((ROW()-13)/2),0)),"",OFFSET('5. Pp (3 años)'!$H$45,INT((ROW()-13)/2),0))</f>
        <v>Trimestral</v>
      </c>
      <c r="H41" s="801" t="str">
        <f ca="1">IF(ISBLANK(OFFSET('9. METAS'!$K$20,INT((ROW()-13)/2),0)),"",OFFSET('9. METAS'!$K$20,INT((ROW()-13)/2),0))</f>
        <v>NA</v>
      </c>
      <c r="I41" s="804"/>
      <c r="J41" s="242">
        <f ca="1">IF(MOD(ROW()-13,2)=0,IF(ISBLANK(OFFSET('10. SEGUIMIENTO 2025'!$N$14,INT((ROW()-13)/2),0)),"",OFFSET('10. SEGUIMIENTO 2025'!$N$14,INT((ROW()-13)/2),0)),IF(ISBLANK(OFFSET('9. METAS'!$N$20,INT((ROW()-14)/2),0)),"",OFFSET('9. METAS'!$N$20,INT((ROW()-14)/2),0)))</f>
        <v>41</v>
      </c>
      <c r="K41" s="243" t="str">
        <f ca="1">IF(MOD(ROW()-13,2)=0,IF(ISBLANK(OFFSET('10. SEGUIMIENTO 2025'!$O$14,INT((ROW()-13)/2),0)),"",OFFSET('10. SEGUIMIENTO 2025'!$O$14,INT((ROW()-13)/2),0)),IF(ISBLANK(OFFSET('9. METAS'!$O$20,INT((ROW()-14)/2),0)),"",OFFSET('9. METAS'!$O$20,INT((ROW()-14)/2),0)))</f>
        <v/>
      </c>
      <c r="L41" s="243" t="str">
        <f ca="1">IF(MOD(ROW()-13,2)=0,IF(ISBLANK(OFFSET('10. SEGUIMIENTO 2025'!$P$14,INT((ROW()-13)/2),0)),"",OFFSET('10. SEGUIMIENTO 2025'!$P$14,INT((ROW()-13)/2),0)),IF(ISBLANK(OFFSET('9. METAS'!$P$20,INT((ROW()-14)/2),0)),"",OFFSET('9. METAS'!$P$20,INT((ROW()-14)/2),0)))</f>
        <v/>
      </c>
      <c r="M41" s="244" t="str">
        <f ca="1">IF(MOD(ROW()-13,2)=0,IF(ISBLANK(OFFSET('10. SEGUIMIENTO 2025'!$Q$14,INT((ROW()-13)/2),0)),"",OFFSET('10. SEGUIMIENTO 2025'!$Q$14,INT((ROW()-13)/2),0)),IF(ISBLANK(OFFSET('9. METAS'!$Q$20,INT((ROW()-14)/2),0)),"",OFFSET('9. METAS'!$Q$20,INT((ROW()-14)/2),0)))</f>
        <v/>
      </c>
      <c r="N41" s="810" t="str">
        <f t="shared" ref="N41" ca="1" si="24">IFERROR(K41/K42,"ND")</f>
        <v>ND</v>
      </c>
      <c r="O41" s="812" t="str">
        <f t="shared" ref="O41" ca="1" si="25">IFERROR(((K41+J41)/H41),"ND")</f>
        <v>ND</v>
      </c>
      <c r="P41" s="816"/>
    </row>
    <row r="42" spans="3:16">
      <c r="C42" s="789"/>
      <c r="D42" s="791"/>
      <c r="E42" s="791"/>
      <c r="F42" s="793"/>
      <c r="G42" s="795"/>
      <c r="H42" s="801"/>
      <c r="I42" s="805"/>
      <c r="J42" s="242" t="str">
        <f ca="1">IF(MOD(ROW()-13,2)=0,IF(ISBLANK(OFFSET('10. SEGUIMIENTO 2025'!$N$14,INT((ROW()-13)/2),0)),"",OFFSET('10. SEGUIMIENTO 2025'!$N$14,INT((ROW()-13)/2),0)),IF(ISBLANK(OFFSET('9. METAS'!$N$20,INT((ROW()-14)/2),0)),"",OFFSET('9. METAS'!$N$20,INT((ROW()-14)/2),0)))</f>
        <v>NA</v>
      </c>
      <c r="K42" s="243" t="str">
        <f ca="1">IF(MOD(ROW()-13,2)=0,IF(ISBLANK(OFFSET('10. SEGUIMIENTO 2025'!$O$14,INT((ROW()-13)/2),0)),"",OFFSET('10. SEGUIMIENTO 2025'!$O$14,INT((ROW()-13)/2),0)),IF(ISBLANK(OFFSET('9. METAS'!$O$20,INT((ROW()-14)/2),0)),"",OFFSET('9. METAS'!$O$20,INT((ROW()-14)/2),0)))</f>
        <v>NA</v>
      </c>
      <c r="L42" s="243" t="str">
        <f ca="1">IF(MOD(ROW()-13,2)=0,IF(ISBLANK(OFFSET('10. SEGUIMIENTO 2025'!$P$14,INT((ROW()-13)/2),0)),"",OFFSET('10. SEGUIMIENTO 2025'!$P$14,INT((ROW()-13)/2),0)),IF(ISBLANK(OFFSET('9. METAS'!$P$20,INT((ROW()-14)/2),0)),"",OFFSET('9. METAS'!$P$20,INT((ROW()-14)/2),0)))</f>
        <v>NA</v>
      </c>
      <c r="M42" s="244" t="str">
        <f ca="1">IF(MOD(ROW()-13,2)=0,IF(ISBLANK(OFFSET('10. SEGUIMIENTO 2025'!$Q$14,INT((ROW()-13)/2),0)),"",OFFSET('10. SEGUIMIENTO 2025'!$Q$14,INT((ROW()-13)/2),0)),IF(ISBLANK(OFFSET('9. METAS'!$Q$20,INT((ROW()-14)/2),0)),"",OFFSET('9. METAS'!$Q$20,INT((ROW()-14)/2),0)))</f>
        <v>NA</v>
      </c>
      <c r="N42" s="811"/>
      <c r="O42" s="813"/>
      <c r="P42" s="817"/>
    </row>
    <row r="43" spans="3:16">
      <c r="C43" s="797" t="str">
        <f ca="1">IF(ISBLANK(OFFSET('5. Pp (3 años)'!$C$45,INT((ROW()-13)/2),0)),"",OFFSET('5. Pp (3 años)'!$C$45,INT((ROW()-13)/2),0))</f>
        <v>Componente 5</v>
      </c>
      <c r="D43" s="791" t="str">
        <f ca="1">IF(ISBLANK(OFFSET('5. Pp (3 años)'!$D$45,INT((ROW()-13)/2),0)),"",OFFSET('5. Pp (3 años)'!$D$45,INT((ROW()-13)/2),0))</f>
        <v>2.3.1.1.5 Informes de gestión y rendición de cuentas ante los entes fiscalizadores entregados</v>
      </c>
      <c r="E43" s="791" t="str">
        <f ca="1">IF(ISBLANK(OFFSET('5. Pp (3 años)'!$E$45,INT((ROW()-13)/2),0)),"",OFFSET('5. Pp (3 años)'!$E$45,INT((ROW()-13)/2),0))</f>
        <v>PIRE: Porcentaje de informes de gestión y rendición de cuentas entregados en tiempo y forma.</v>
      </c>
      <c r="F43" s="793" t="str">
        <f ca="1">IF(ISBLANK(OFFSET('5. Pp (3 años)'!$K$45,INT((ROW()-13)/2),0)),"",OFFSET('5. Pp (3 años)'!$K$45,INT((ROW()-13)/2),0))</f>
        <v>Ascendente</v>
      </c>
      <c r="G43" s="795" t="str">
        <f ca="1">IF(ISBLANK(OFFSET('5. Pp (3 años)'!$H$45,INT((ROW()-13)/2),0)),"",OFFSET('5. Pp (3 años)'!$H$45,INT((ROW()-13)/2),0))</f>
        <v>Trimestral</v>
      </c>
      <c r="H43" s="801" t="str">
        <f ca="1">IF(ISBLANK(OFFSET('9. METAS'!$K$20,INT((ROW()-13)/2),0)),"",OFFSET('9. METAS'!$K$20,INT((ROW()-13)/2),0))</f>
        <v>NA</v>
      </c>
      <c r="I43" s="804"/>
      <c r="J43" s="242">
        <f ca="1">IF(MOD(ROW()-13,2)=0,IF(ISBLANK(OFFSET('10. SEGUIMIENTO 2025'!$N$14,INT((ROW()-13)/2),0)),"",OFFSET('10. SEGUIMIENTO 2025'!$N$14,INT((ROW()-13)/2),0)),IF(ISBLANK(OFFSET('9. METAS'!$N$20,INT((ROW()-14)/2),0)),"",OFFSET('9. METAS'!$N$20,INT((ROW()-14)/2),0)))</f>
        <v>41</v>
      </c>
      <c r="K43" s="243" t="str">
        <f ca="1">IF(MOD(ROW()-13,2)=0,IF(ISBLANK(OFFSET('10. SEGUIMIENTO 2025'!$O$14,INT((ROW()-13)/2),0)),"",OFFSET('10. SEGUIMIENTO 2025'!$O$14,INT((ROW()-13)/2),0)),IF(ISBLANK(OFFSET('9. METAS'!$O$20,INT((ROW()-14)/2),0)),"",OFFSET('9. METAS'!$O$20,INT((ROW()-14)/2),0)))</f>
        <v/>
      </c>
      <c r="L43" s="243" t="str">
        <f ca="1">IF(MOD(ROW()-13,2)=0,IF(ISBLANK(OFFSET('10. SEGUIMIENTO 2025'!$P$14,INT((ROW()-13)/2),0)),"",OFFSET('10. SEGUIMIENTO 2025'!$P$14,INT((ROW()-13)/2),0)),IF(ISBLANK(OFFSET('9. METAS'!$P$20,INT((ROW()-14)/2),0)),"",OFFSET('9. METAS'!$P$20,INT((ROW()-14)/2),0)))</f>
        <v/>
      </c>
      <c r="M43" s="244" t="str">
        <f ca="1">IF(MOD(ROW()-13,2)=0,IF(ISBLANK(OFFSET('10. SEGUIMIENTO 2025'!$Q$14,INT((ROW()-13)/2),0)),"",OFFSET('10. SEGUIMIENTO 2025'!$Q$14,INT((ROW()-13)/2),0)),IF(ISBLANK(OFFSET('9. METAS'!$Q$20,INT((ROW()-14)/2),0)),"",OFFSET('9. METAS'!$Q$20,INT((ROW()-14)/2),0)))</f>
        <v/>
      </c>
      <c r="N43" s="810" t="str">
        <f t="shared" ref="N43" ca="1" si="26">IFERROR(K43/K44,"ND")</f>
        <v>ND</v>
      </c>
      <c r="O43" s="812" t="str">
        <f t="shared" ref="O43" ca="1" si="27">IFERROR(((K43+J43)/H43),"ND")</f>
        <v>ND</v>
      </c>
      <c r="P43" s="816"/>
    </row>
    <row r="44" spans="3:16">
      <c r="C44" s="789"/>
      <c r="D44" s="791"/>
      <c r="E44" s="791"/>
      <c r="F44" s="793"/>
      <c r="G44" s="795"/>
      <c r="H44" s="801"/>
      <c r="I44" s="805"/>
      <c r="J44" s="242" t="str">
        <f ca="1">IF(MOD(ROW()-13,2)=0,IF(ISBLANK(OFFSET('10. SEGUIMIENTO 2025'!$N$14,INT((ROW()-13)/2),0)),"",OFFSET('10. SEGUIMIENTO 2025'!$N$14,INT((ROW()-13)/2),0)),IF(ISBLANK(OFFSET('9. METAS'!$N$20,INT((ROW()-14)/2),0)),"",OFFSET('9. METAS'!$N$20,INT((ROW()-14)/2),0)))</f>
        <v>NA</v>
      </c>
      <c r="K44" s="243" t="str">
        <f ca="1">IF(MOD(ROW()-13,2)=0,IF(ISBLANK(OFFSET('10. SEGUIMIENTO 2025'!$O$14,INT((ROW()-13)/2),0)),"",OFFSET('10. SEGUIMIENTO 2025'!$O$14,INT((ROW()-13)/2),0)),IF(ISBLANK(OFFSET('9. METAS'!$O$20,INT((ROW()-14)/2),0)),"",OFFSET('9. METAS'!$O$20,INT((ROW()-14)/2),0)))</f>
        <v>NA</v>
      </c>
      <c r="L44" s="243" t="str">
        <f ca="1">IF(MOD(ROW()-13,2)=0,IF(ISBLANK(OFFSET('10. SEGUIMIENTO 2025'!$P$14,INT((ROW()-13)/2),0)),"",OFFSET('10. SEGUIMIENTO 2025'!$P$14,INT((ROW()-13)/2),0)),IF(ISBLANK(OFFSET('9. METAS'!$P$20,INT((ROW()-14)/2),0)),"",OFFSET('9. METAS'!$P$20,INT((ROW()-14)/2),0)))</f>
        <v>NA</v>
      </c>
      <c r="M44" s="244" t="str">
        <f ca="1">IF(MOD(ROW()-13,2)=0,IF(ISBLANK(OFFSET('10. SEGUIMIENTO 2025'!$Q$14,INT((ROW()-13)/2),0)),"",OFFSET('10. SEGUIMIENTO 2025'!$Q$14,INT((ROW()-13)/2),0)),IF(ISBLANK(OFFSET('9. METAS'!$Q$20,INT((ROW()-14)/2),0)),"",OFFSET('9. METAS'!$Q$20,INT((ROW()-14)/2),0)))</f>
        <v>NA</v>
      </c>
      <c r="N44" s="811"/>
      <c r="O44" s="813"/>
      <c r="P44" s="817"/>
    </row>
    <row r="45" spans="3:16">
      <c r="C45" s="797" t="str">
        <f ca="1">IF(ISBLANK(OFFSET('5. Pp (3 años)'!$C$45,INT((ROW()-13)/2),0)),"",OFFSET('5. Pp (3 años)'!$C$45,INT((ROW()-13)/2),0))</f>
        <v>Actividad</v>
      </c>
      <c r="D45" s="791" t="str">
        <f ca="1">IF(ISBLANK(OFFSET('5. Pp (3 años)'!$D$45,INT((ROW()-13)/2),0)),"",OFFSET('5. Pp (3 años)'!$D$45,INT((ROW()-13)/2),0))</f>
        <v>2.3.1.1.5.1 Gestión de los recursos  humanos, materiales, financieros, informáticos y de servicios generales</v>
      </c>
      <c r="E45" s="791" t="str">
        <f ca="1">IF(ISBLANK(OFFSET('5. Pp (3 años)'!$E$45,INT((ROW()-13)/2),0)),"",OFFSET('5. Pp (3 años)'!$E$45,INT((ROW()-13)/2),0))</f>
        <v xml:space="preserve">PGRGR: Porcentaje de gestión de los recursos humanos materiales, financieros, informáticos y de servicios generales realizados </v>
      </c>
      <c r="F45" s="793" t="str">
        <f ca="1">IF(ISBLANK(OFFSET('5. Pp (3 años)'!$K$45,INT((ROW()-13)/2),0)),"",OFFSET('5. Pp (3 años)'!$K$45,INT((ROW()-13)/2),0))</f>
        <v>Ascendente</v>
      </c>
      <c r="G45" s="795" t="str">
        <f ca="1">IF(ISBLANK(OFFSET('5. Pp (3 años)'!$H$45,INT((ROW()-13)/2),0)),"",OFFSET('5. Pp (3 años)'!$H$45,INT((ROW()-13)/2),0))</f>
        <v>Trimestral</v>
      </c>
      <c r="H45" s="801" t="str">
        <f ca="1">IF(ISBLANK(OFFSET('9. METAS'!$K$20,INT((ROW()-13)/2),0)),"",OFFSET('9. METAS'!$K$20,INT((ROW()-13)/2),0))</f>
        <v>NA</v>
      </c>
      <c r="I45" s="804"/>
      <c r="J45" s="242">
        <f ca="1">IF(MOD(ROW()-13,2)=0,IF(ISBLANK(OFFSET('10. SEGUIMIENTO 2025'!$N$14,INT((ROW()-13)/2),0)),"",OFFSET('10. SEGUIMIENTO 2025'!$N$14,INT((ROW()-13)/2),0)),IF(ISBLANK(OFFSET('9. METAS'!$N$20,INT((ROW()-14)/2),0)),"",OFFSET('9. METAS'!$N$20,INT((ROW()-14)/2),0)))</f>
        <v>41</v>
      </c>
      <c r="K45" s="243" t="str">
        <f ca="1">IF(MOD(ROW()-13,2)=0,IF(ISBLANK(OFFSET('10. SEGUIMIENTO 2025'!$O$14,INT((ROW()-13)/2),0)),"",OFFSET('10. SEGUIMIENTO 2025'!$O$14,INT((ROW()-13)/2),0)),IF(ISBLANK(OFFSET('9. METAS'!$O$20,INT((ROW()-14)/2),0)),"",OFFSET('9. METAS'!$O$20,INT((ROW()-14)/2),0)))</f>
        <v/>
      </c>
      <c r="L45" s="243" t="str">
        <f ca="1">IF(MOD(ROW()-13,2)=0,IF(ISBLANK(OFFSET('10. SEGUIMIENTO 2025'!$P$14,INT((ROW()-13)/2),0)),"",OFFSET('10. SEGUIMIENTO 2025'!$P$14,INT((ROW()-13)/2),0)),IF(ISBLANK(OFFSET('9. METAS'!$P$20,INT((ROW()-14)/2),0)),"",OFFSET('9. METAS'!$P$20,INT((ROW()-14)/2),0)))</f>
        <v/>
      </c>
      <c r="M45" s="244" t="str">
        <f ca="1">IF(MOD(ROW()-13,2)=0,IF(ISBLANK(OFFSET('10. SEGUIMIENTO 2025'!$Q$14,INT((ROW()-13)/2),0)),"",OFFSET('10. SEGUIMIENTO 2025'!$Q$14,INT((ROW()-13)/2),0)),IF(ISBLANK(OFFSET('9. METAS'!$Q$20,INT((ROW()-14)/2),0)),"",OFFSET('9. METAS'!$Q$20,INT((ROW()-14)/2),0)))</f>
        <v/>
      </c>
      <c r="N45" s="810" t="str">
        <f t="shared" ref="N45" ca="1" si="28">IFERROR(K45/K46,"ND")</f>
        <v>ND</v>
      </c>
      <c r="O45" s="812" t="str">
        <f t="shared" ref="O45" ca="1" si="29">IFERROR(((K45+J45)/H45),"ND")</f>
        <v>ND</v>
      </c>
      <c r="P45" s="816"/>
    </row>
    <row r="46" spans="3:16">
      <c r="C46" s="789"/>
      <c r="D46" s="791"/>
      <c r="E46" s="791"/>
      <c r="F46" s="793"/>
      <c r="G46" s="795"/>
      <c r="H46" s="801"/>
      <c r="I46" s="805"/>
      <c r="J46" s="242" t="str">
        <f ca="1">IF(MOD(ROW()-13,2)=0,IF(ISBLANK(OFFSET('10. SEGUIMIENTO 2025'!$N$14,INT((ROW()-13)/2),0)),"",OFFSET('10. SEGUIMIENTO 2025'!$N$14,INT((ROW()-13)/2),0)),IF(ISBLANK(OFFSET('9. METAS'!$N$20,INT((ROW()-14)/2),0)),"",OFFSET('9. METAS'!$N$20,INT((ROW()-14)/2),0)))</f>
        <v>NA</v>
      </c>
      <c r="K46" s="243" t="str">
        <f ca="1">IF(MOD(ROW()-13,2)=0,IF(ISBLANK(OFFSET('10. SEGUIMIENTO 2025'!$O$14,INT((ROW()-13)/2),0)),"",OFFSET('10. SEGUIMIENTO 2025'!$O$14,INT((ROW()-13)/2),0)),IF(ISBLANK(OFFSET('9. METAS'!$O$20,INT((ROW()-14)/2),0)),"",OFFSET('9. METAS'!$O$20,INT((ROW()-14)/2),0)))</f>
        <v>NA</v>
      </c>
      <c r="L46" s="243" t="str">
        <f ca="1">IF(MOD(ROW()-13,2)=0,IF(ISBLANK(OFFSET('10. SEGUIMIENTO 2025'!$P$14,INT((ROW()-13)/2),0)),"",OFFSET('10. SEGUIMIENTO 2025'!$P$14,INT((ROW()-13)/2),0)),IF(ISBLANK(OFFSET('9. METAS'!$P$20,INT((ROW()-14)/2),0)),"",OFFSET('9. METAS'!$P$20,INT((ROW()-14)/2),0)))</f>
        <v>NA</v>
      </c>
      <c r="M46" s="244" t="str">
        <f ca="1">IF(MOD(ROW()-13,2)=0,IF(ISBLANK(OFFSET('10. SEGUIMIENTO 2025'!$Q$14,INT((ROW()-13)/2),0)),"",OFFSET('10. SEGUIMIENTO 2025'!$Q$14,INT((ROW()-13)/2),0)),IF(ISBLANK(OFFSET('9. METAS'!$Q$20,INT((ROW()-14)/2),0)),"",OFFSET('9. METAS'!$Q$20,INT((ROW()-14)/2),0)))</f>
        <v>NA</v>
      </c>
      <c r="N46" s="811"/>
      <c r="O46" s="813"/>
      <c r="P46" s="817"/>
    </row>
    <row r="47" spans="3:16">
      <c r="C47" s="797" t="str">
        <f ca="1">IF(ISBLANK(OFFSET('5. Pp (3 años)'!$C$45,INT((ROW()-13)/2),0)),"",OFFSET('5. Pp (3 años)'!$C$45,INT((ROW()-13)/2),0))</f>
        <v/>
      </c>
      <c r="D47" s="791" t="str">
        <f ca="1">IF(ISBLANK(OFFSET('5. Pp (3 años)'!$D$45,INT((ROW()-13)/2),0)),"",OFFSET('5. Pp (3 años)'!$D$45,INT((ROW()-13)/2),0))</f>
        <v/>
      </c>
      <c r="E47" s="791" t="str">
        <f ca="1">IF(ISBLANK(OFFSET('5. Pp (3 años)'!$E$45,INT((ROW()-13)/2),0)),"",OFFSET('5. Pp (3 años)'!$E$45,INT((ROW()-13)/2),0))</f>
        <v/>
      </c>
      <c r="F47" s="793" t="str">
        <f ca="1">IF(ISBLANK(OFFSET('5. Pp (3 años)'!$K$45,INT((ROW()-13)/2),0)),"",OFFSET('5. Pp (3 años)'!$K$45,INT((ROW()-13)/2),0))</f>
        <v/>
      </c>
      <c r="G47" s="795" t="str">
        <f ca="1">IF(ISBLANK(OFFSET('5. Pp (3 años)'!$H$45,INT((ROW()-13)/2),0)),"",OFFSET('5. Pp (3 años)'!$H$45,INT((ROW()-13)/2),0))</f>
        <v/>
      </c>
      <c r="H47" s="801" t="str">
        <f ca="1">IF(ISBLANK(OFFSET('9. METAS'!$K$20,INT((ROW()-13)/2),0)),"",OFFSET('9. METAS'!$K$20,INT((ROW()-13)/2),0))</f>
        <v/>
      </c>
      <c r="I47" s="804"/>
      <c r="J47" s="242">
        <f ca="1">IF(MOD(ROW()-13,2)=0,IF(ISBLANK(OFFSET('10. SEGUIMIENTO 2025'!$N$14,INT((ROW()-13)/2),0)),"",OFFSET('10. SEGUIMIENTO 2025'!$N$14,INT((ROW()-13)/2),0)),IF(ISBLANK(OFFSET('9. METAS'!$N$20,INT((ROW()-14)/2),0)),"",OFFSET('9. METAS'!$N$20,INT((ROW()-14)/2),0)))</f>
        <v>41</v>
      </c>
      <c r="K47" s="243" t="str">
        <f ca="1">IF(MOD(ROW()-13,2)=0,IF(ISBLANK(OFFSET('10. SEGUIMIENTO 2025'!$O$14,INT((ROW()-13)/2),0)),"",OFFSET('10. SEGUIMIENTO 2025'!$O$14,INT((ROW()-13)/2),0)),IF(ISBLANK(OFFSET('9. METAS'!$O$20,INT((ROW()-14)/2),0)),"",OFFSET('9. METAS'!$O$20,INT((ROW()-14)/2),0)))</f>
        <v/>
      </c>
      <c r="L47" s="243" t="str">
        <f ca="1">IF(MOD(ROW()-13,2)=0,IF(ISBLANK(OFFSET('10. SEGUIMIENTO 2025'!$P$14,INT((ROW()-13)/2),0)),"",OFFSET('10. SEGUIMIENTO 2025'!$P$14,INT((ROW()-13)/2),0)),IF(ISBLANK(OFFSET('9. METAS'!$P$20,INT((ROW()-14)/2),0)),"",OFFSET('9. METAS'!$P$20,INT((ROW()-14)/2),0)))</f>
        <v/>
      </c>
      <c r="M47" s="244" t="str">
        <f ca="1">IF(MOD(ROW()-13,2)=0,IF(ISBLANK(OFFSET('10. SEGUIMIENTO 2025'!$Q$14,INT((ROW()-13)/2),0)),"",OFFSET('10. SEGUIMIENTO 2025'!$Q$14,INT((ROW()-13)/2),0)),IF(ISBLANK(OFFSET('9. METAS'!$Q$20,INT((ROW()-14)/2),0)),"",OFFSET('9. METAS'!$Q$20,INT((ROW()-14)/2),0)))</f>
        <v/>
      </c>
      <c r="N47" s="810" t="str">
        <f t="shared" ref="N47" ca="1" si="30">IFERROR(K47/K48,"ND")</f>
        <v>ND</v>
      </c>
      <c r="O47" s="812" t="str">
        <f t="shared" ref="O47" ca="1" si="31">IFERROR(((K47+J47)/H47),"ND")</f>
        <v>ND</v>
      </c>
      <c r="P47" s="816"/>
    </row>
    <row r="48" spans="3:16">
      <c r="C48" s="789"/>
      <c r="D48" s="791"/>
      <c r="E48" s="791"/>
      <c r="F48" s="793"/>
      <c r="G48" s="795"/>
      <c r="H48" s="801"/>
      <c r="I48" s="805"/>
      <c r="J48" s="242" t="str">
        <f ca="1">IF(MOD(ROW()-13,2)=0,IF(ISBLANK(OFFSET('10. SEGUIMIENTO 2025'!$N$14,INT((ROW()-13)/2),0)),"",OFFSET('10. SEGUIMIENTO 2025'!$N$14,INT((ROW()-13)/2),0)),IF(ISBLANK(OFFSET('9. METAS'!$N$20,INT((ROW()-14)/2),0)),"",OFFSET('9. METAS'!$N$20,INT((ROW()-14)/2),0)))</f>
        <v/>
      </c>
      <c r="K48" s="243" t="str">
        <f ca="1">IF(MOD(ROW()-13,2)=0,IF(ISBLANK(OFFSET('10. SEGUIMIENTO 2025'!$O$14,INT((ROW()-13)/2),0)),"",OFFSET('10. SEGUIMIENTO 2025'!$O$14,INT((ROW()-13)/2),0)),IF(ISBLANK(OFFSET('9. METAS'!$O$20,INT((ROW()-14)/2),0)),"",OFFSET('9. METAS'!$O$20,INT((ROW()-14)/2),0)))</f>
        <v/>
      </c>
      <c r="L48" s="243" t="str">
        <f ca="1">IF(MOD(ROW()-13,2)=0,IF(ISBLANK(OFFSET('10. SEGUIMIENTO 2025'!$P$14,INT((ROW()-13)/2),0)),"",OFFSET('10. SEGUIMIENTO 2025'!$P$14,INT((ROW()-13)/2),0)),IF(ISBLANK(OFFSET('9. METAS'!$P$20,INT((ROW()-14)/2),0)),"",OFFSET('9. METAS'!$P$20,INT((ROW()-14)/2),0)))</f>
        <v/>
      </c>
      <c r="M48" s="244" t="str">
        <f ca="1">IF(MOD(ROW()-13,2)=0,IF(ISBLANK(OFFSET('10. SEGUIMIENTO 2025'!$Q$14,INT((ROW()-13)/2),0)),"",OFFSET('10. SEGUIMIENTO 2025'!$Q$14,INT((ROW()-13)/2),0)),IF(ISBLANK(OFFSET('9. METAS'!$Q$20,INT((ROW()-14)/2),0)),"",OFFSET('9. METAS'!$Q$20,INT((ROW()-14)/2),0)))</f>
        <v/>
      </c>
      <c r="N48" s="811"/>
      <c r="O48" s="813"/>
      <c r="P48" s="817"/>
    </row>
    <row r="49" spans="3:16">
      <c r="C49" s="797" t="str">
        <f ca="1">IF(ISBLANK(OFFSET('5. Pp (3 años)'!$C$45,INT((ROW()-13)/2),0)),"",OFFSET('5. Pp (3 años)'!$C$45,INT((ROW()-13)/2),0))</f>
        <v/>
      </c>
      <c r="D49" s="791" t="str">
        <f ca="1">IF(ISBLANK(OFFSET('5. Pp (3 años)'!$D$45,INT((ROW()-13)/2),0)),"",OFFSET('5. Pp (3 años)'!$D$45,INT((ROW()-13)/2),0))</f>
        <v/>
      </c>
      <c r="E49" s="791" t="str">
        <f ca="1">IF(ISBLANK(OFFSET('5. Pp (3 años)'!$E$45,INT((ROW()-13)/2),0)),"",OFFSET('5. Pp (3 años)'!$E$45,INT((ROW()-13)/2),0))</f>
        <v/>
      </c>
      <c r="F49" s="793" t="str">
        <f ca="1">IF(ISBLANK(OFFSET('5. Pp (3 años)'!$K$45,INT((ROW()-13)/2),0)),"",OFFSET('5. Pp (3 años)'!$K$45,INT((ROW()-13)/2),0))</f>
        <v/>
      </c>
      <c r="G49" s="795" t="str">
        <f ca="1">IF(ISBLANK(OFFSET('5. Pp (3 años)'!$H$45,INT((ROW()-13)/2),0)),"",OFFSET('5. Pp (3 años)'!$H$45,INT((ROW()-13)/2),0))</f>
        <v/>
      </c>
      <c r="H49" s="801" t="str">
        <f ca="1">IF(ISBLANK(OFFSET('9. METAS'!$K$20,INT((ROW()-13)/2),0)),"",OFFSET('9. METAS'!$K$20,INT((ROW()-13)/2),0))</f>
        <v/>
      </c>
      <c r="I49" s="804"/>
      <c r="J49" s="242">
        <f ca="1">IF(MOD(ROW()-13,2)=0,IF(ISBLANK(OFFSET('10. SEGUIMIENTO 2025'!$N$14,INT((ROW()-13)/2),0)),"",OFFSET('10. SEGUIMIENTO 2025'!$N$14,INT((ROW()-13)/2),0)),IF(ISBLANK(OFFSET('9. METAS'!$N$20,INT((ROW()-14)/2),0)),"",OFFSET('9. METAS'!$N$20,INT((ROW()-14)/2),0)))</f>
        <v>41</v>
      </c>
      <c r="K49" s="243" t="str">
        <f ca="1">IF(MOD(ROW()-13,2)=0,IF(ISBLANK(OFFSET('10. SEGUIMIENTO 2025'!$O$14,INT((ROW()-13)/2),0)),"",OFFSET('10. SEGUIMIENTO 2025'!$O$14,INT((ROW()-13)/2),0)),IF(ISBLANK(OFFSET('9. METAS'!$O$20,INT((ROW()-14)/2),0)),"",OFFSET('9. METAS'!$O$20,INT((ROW()-14)/2),0)))</f>
        <v/>
      </c>
      <c r="L49" s="243" t="str">
        <f ca="1">IF(MOD(ROW()-13,2)=0,IF(ISBLANK(OFFSET('10. SEGUIMIENTO 2025'!$P$14,INT((ROW()-13)/2),0)),"",OFFSET('10. SEGUIMIENTO 2025'!$P$14,INT((ROW()-13)/2),0)),IF(ISBLANK(OFFSET('9. METAS'!$P$20,INT((ROW()-14)/2),0)),"",OFFSET('9. METAS'!$P$20,INT((ROW()-14)/2),0)))</f>
        <v/>
      </c>
      <c r="M49" s="244" t="str">
        <f ca="1">IF(MOD(ROW()-13,2)=0,IF(ISBLANK(OFFSET('10. SEGUIMIENTO 2025'!$Q$14,INT((ROW()-13)/2),0)),"",OFFSET('10. SEGUIMIENTO 2025'!$Q$14,INT((ROW()-13)/2),0)),IF(ISBLANK(OFFSET('9. METAS'!$Q$20,INT((ROW()-14)/2),0)),"",OFFSET('9. METAS'!$Q$20,INT((ROW()-14)/2),0)))</f>
        <v/>
      </c>
      <c r="N49" s="810" t="str">
        <f t="shared" ref="N49" ca="1" si="32">IFERROR(K49/K50,"ND")</f>
        <v>ND</v>
      </c>
      <c r="O49" s="812" t="str">
        <f t="shared" ref="O49" ca="1" si="33">IFERROR(((K49+J49)/H49),"ND")</f>
        <v>ND</v>
      </c>
      <c r="P49" s="816"/>
    </row>
    <row r="50" spans="3:16">
      <c r="C50" s="789"/>
      <c r="D50" s="791"/>
      <c r="E50" s="791"/>
      <c r="F50" s="793"/>
      <c r="G50" s="795"/>
      <c r="H50" s="801"/>
      <c r="I50" s="805"/>
      <c r="J50" s="242" t="str">
        <f ca="1">IF(MOD(ROW()-13,2)=0,IF(ISBLANK(OFFSET('10. SEGUIMIENTO 2025'!$N$14,INT((ROW()-13)/2),0)),"",OFFSET('10. SEGUIMIENTO 2025'!$N$14,INT((ROW()-13)/2),0)),IF(ISBLANK(OFFSET('9. METAS'!$N$20,INT((ROW()-14)/2),0)),"",OFFSET('9. METAS'!$N$20,INT((ROW()-14)/2),0)))</f>
        <v/>
      </c>
      <c r="K50" s="243" t="str">
        <f ca="1">IF(MOD(ROW()-13,2)=0,IF(ISBLANK(OFFSET('10. SEGUIMIENTO 2025'!$O$14,INT((ROW()-13)/2),0)),"",OFFSET('10. SEGUIMIENTO 2025'!$O$14,INT((ROW()-13)/2),0)),IF(ISBLANK(OFFSET('9. METAS'!$O$20,INT((ROW()-14)/2),0)),"",OFFSET('9. METAS'!$O$20,INT((ROW()-14)/2),0)))</f>
        <v/>
      </c>
      <c r="L50" s="243" t="str">
        <f ca="1">IF(MOD(ROW()-13,2)=0,IF(ISBLANK(OFFSET('10. SEGUIMIENTO 2025'!$P$14,INT((ROW()-13)/2),0)),"",OFFSET('10. SEGUIMIENTO 2025'!$P$14,INT((ROW()-13)/2),0)),IF(ISBLANK(OFFSET('9. METAS'!$P$20,INT((ROW()-14)/2),0)),"",OFFSET('9. METAS'!$P$20,INT((ROW()-14)/2),0)))</f>
        <v/>
      </c>
      <c r="M50" s="244" t="str">
        <f ca="1">IF(MOD(ROW()-13,2)=0,IF(ISBLANK(OFFSET('10. SEGUIMIENTO 2025'!$Q$14,INT((ROW()-13)/2),0)),"",OFFSET('10. SEGUIMIENTO 2025'!$Q$14,INT((ROW()-13)/2),0)),IF(ISBLANK(OFFSET('9. METAS'!$Q$20,INT((ROW()-14)/2),0)),"",OFFSET('9. METAS'!$Q$20,INT((ROW()-14)/2),0)))</f>
        <v/>
      </c>
      <c r="N50" s="811"/>
      <c r="O50" s="813"/>
      <c r="P50" s="817"/>
    </row>
    <row r="51" spans="3:16">
      <c r="C51" s="797" t="str">
        <f ca="1">IF(ISBLANK(OFFSET('5. Pp (3 años)'!$C$45,INT((ROW()-13)/2),0)),"",OFFSET('5. Pp (3 años)'!$C$45,INT((ROW()-13)/2),0))</f>
        <v/>
      </c>
      <c r="D51" s="791" t="str">
        <f ca="1">IF(ISBLANK(OFFSET('5. Pp (3 años)'!$D$45,INT((ROW()-13)/2),0)),"",OFFSET('5. Pp (3 años)'!$D$45,INT((ROW()-13)/2),0))</f>
        <v/>
      </c>
      <c r="E51" s="791" t="str">
        <f ca="1">IF(ISBLANK(OFFSET('5. Pp (3 años)'!$E$45,INT((ROW()-13)/2),0)),"",OFFSET('5. Pp (3 años)'!$E$45,INT((ROW()-13)/2),0))</f>
        <v/>
      </c>
      <c r="F51" s="793" t="str">
        <f ca="1">IF(ISBLANK(OFFSET('5. Pp (3 años)'!$K$45,INT((ROW()-13)/2),0)),"",OFFSET('5. Pp (3 años)'!$K$45,INT((ROW()-13)/2),0))</f>
        <v/>
      </c>
      <c r="G51" s="795" t="str">
        <f ca="1">IF(ISBLANK(OFFSET('5. Pp (3 años)'!$H$45,INT((ROW()-13)/2),0)),"",OFFSET('5. Pp (3 años)'!$H$45,INT((ROW()-13)/2),0))</f>
        <v/>
      </c>
      <c r="H51" s="801" t="str">
        <f ca="1">IF(ISBLANK(OFFSET('9. METAS'!$K$20,INT((ROW()-13)/2),0)),"",OFFSET('9. METAS'!$K$20,INT((ROW()-13)/2),0))</f>
        <v/>
      </c>
      <c r="I51" s="804"/>
      <c r="J51" s="242">
        <f ca="1">IF(MOD(ROW()-13,2)=0,IF(ISBLANK(OFFSET('10. SEGUIMIENTO 2025'!$N$14,INT((ROW()-13)/2),0)),"",OFFSET('10. SEGUIMIENTO 2025'!$N$14,INT((ROW()-13)/2),0)),IF(ISBLANK(OFFSET('9. METAS'!$N$20,INT((ROW()-14)/2),0)),"",OFFSET('9. METAS'!$N$20,INT((ROW()-14)/2),0)))</f>
        <v>41</v>
      </c>
      <c r="K51" s="243" t="str">
        <f ca="1">IF(MOD(ROW()-13,2)=0,IF(ISBLANK(OFFSET('10. SEGUIMIENTO 2025'!$O$14,INT((ROW()-13)/2),0)),"",OFFSET('10. SEGUIMIENTO 2025'!$O$14,INT((ROW()-13)/2),0)),IF(ISBLANK(OFFSET('9. METAS'!$O$20,INT((ROW()-14)/2),0)),"",OFFSET('9. METAS'!$O$20,INT((ROW()-14)/2),0)))</f>
        <v/>
      </c>
      <c r="L51" s="243" t="str">
        <f ca="1">IF(MOD(ROW()-13,2)=0,IF(ISBLANK(OFFSET('10. SEGUIMIENTO 2025'!$P$14,INT((ROW()-13)/2),0)),"",OFFSET('10. SEGUIMIENTO 2025'!$P$14,INT((ROW()-13)/2),0)),IF(ISBLANK(OFFSET('9. METAS'!$P$20,INT((ROW()-14)/2),0)),"",OFFSET('9. METAS'!$P$20,INT((ROW()-14)/2),0)))</f>
        <v/>
      </c>
      <c r="M51" s="244" t="str">
        <f ca="1">IF(MOD(ROW()-13,2)=0,IF(ISBLANK(OFFSET('10. SEGUIMIENTO 2025'!$Q$14,INT((ROW()-13)/2),0)),"",OFFSET('10. SEGUIMIENTO 2025'!$Q$14,INT((ROW()-13)/2),0)),IF(ISBLANK(OFFSET('9. METAS'!$Q$20,INT((ROW()-14)/2),0)),"",OFFSET('9. METAS'!$Q$20,INT((ROW()-14)/2),0)))</f>
        <v/>
      </c>
      <c r="N51" s="810" t="str">
        <f t="shared" ref="N51" ca="1" si="34">IFERROR(K51/K52,"ND")</f>
        <v>ND</v>
      </c>
      <c r="O51" s="812" t="str">
        <f t="shared" ref="O51" ca="1" si="35">IFERROR(((K51+J51)/H51),"ND")</f>
        <v>ND</v>
      </c>
      <c r="P51" s="816"/>
    </row>
    <row r="52" spans="3:16">
      <c r="C52" s="789"/>
      <c r="D52" s="791"/>
      <c r="E52" s="791"/>
      <c r="F52" s="793"/>
      <c r="G52" s="795"/>
      <c r="H52" s="801"/>
      <c r="I52" s="805"/>
      <c r="J52" s="242" t="str">
        <f ca="1">IF(MOD(ROW()-13,2)=0,IF(ISBLANK(OFFSET('10. SEGUIMIENTO 2025'!$N$14,INT((ROW()-13)/2),0)),"",OFFSET('10. SEGUIMIENTO 2025'!$N$14,INT((ROW()-13)/2),0)),IF(ISBLANK(OFFSET('9. METAS'!$N$20,INT((ROW()-14)/2),0)),"",OFFSET('9. METAS'!$N$20,INT((ROW()-14)/2),0)))</f>
        <v/>
      </c>
      <c r="K52" s="243" t="str">
        <f ca="1">IF(MOD(ROW()-13,2)=0,IF(ISBLANK(OFFSET('10. SEGUIMIENTO 2025'!$O$14,INT((ROW()-13)/2),0)),"",OFFSET('10. SEGUIMIENTO 2025'!$O$14,INT((ROW()-13)/2),0)),IF(ISBLANK(OFFSET('9. METAS'!$O$20,INT((ROW()-14)/2),0)),"",OFFSET('9. METAS'!$O$20,INT((ROW()-14)/2),0)))</f>
        <v/>
      </c>
      <c r="L52" s="243" t="str">
        <f ca="1">IF(MOD(ROW()-13,2)=0,IF(ISBLANK(OFFSET('10. SEGUIMIENTO 2025'!$P$14,INT((ROW()-13)/2),0)),"",OFFSET('10. SEGUIMIENTO 2025'!$P$14,INT((ROW()-13)/2),0)),IF(ISBLANK(OFFSET('9. METAS'!$P$20,INT((ROW()-14)/2),0)),"",OFFSET('9. METAS'!$P$20,INT((ROW()-14)/2),0)))</f>
        <v/>
      </c>
      <c r="M52" s="244" t="str">
        <f ca="1">IF(MOD(ROW()-13,2)=0,IF(ISBLANK(OFFSET('10. SEGUIMIENTO 2025'!$Q$14,INT((ROW()-13)/2),0)),"",OFFSET('10. SEGUIMIENTO 2025'!$Q$14,INT((ROW()-13)/2),0)),IF(ISBLANK(OFFSET('9. METAS'!$Q$20,INT((ROW()-14)/2),0)),"",OFFSET('9. METAS'!$Q$20,INT((ROW()-14)/2),0)))</f>
        <v/>
      </c>
      <c r="N52" s="811"/>
      <c r="O52" s="813"/>
      <c r="P52" s="817"/>
    </row>
    <row r="53" spans="3:16">
      <c r="C53" s="797" t="str">
        <f ca="1">IF(ISBLANK(OFFSET('5. Pp (3 años)'!$C$45,INT((ROW()-13)/2),0)),"",OFFSET('5. Pp (3 años)'!$C$45,INT((ROW()-13)/2),0))</f>
        <v/>
      </c>
      <c r="D53" s="791" t="str">
        <f ca="1">IF(ISBLANK(OFFSET('5. Pp (3 años)'!$D$45,INT((ROW()-13)/2),0)),"",OFFSET('5. Pp (3 años)'!$D$45,INT((ROW()-13)/2),0))</f>
        <v/>
      </c>
      <c r="E53" s="791" t="str">
        <f ca="1">IF(ISBLANK(OFFSET('5. Pp (3 años)'!$E$45,INT((ROW()-13)/2),0)),"",OFFSET('5. Pp (3 años)'!$E$45,INT((ROW()-13)/2),0))</f>
        <v/>
      </c>
      <c r="F53" s="793" t="str">
        <f ca="1">IF(ISBLANK(OFFSET('5. Pp (3 años)'!$K$45,INT((ROW()-13)/2),0)),"",OFFSET('5. Pp (3 años)'!$K$45,INT((ROW()-13)/2),0))</f>
        <v/>
      </c>
      <c r="G53" s="795" t="str">
        <f ca="1">IF(ISBLANK(OFFSET('5. Pp (3 años)'!$H$45,INT((ROW()-13)/2),0)),"",OFFSET('5. Pp (3 años)'!$H$45,INT((ROW()-13)/2),0))</f>
        <v/>
      </c>
      <c r="H53" s="801" t="str">
        <f ca="1">IF(ISBLANK(OFFSET('9. METAS'!$K$20,INT((ROW()-13)/2),0)),"",OFFSET('9. METAS'!$K$20,INT((ROW()-13)/2),0))</f>
        <v/>
      </c>
      <c r="I53" s="804"/>
      <c r="J53" s="242">
        <f ca="1">IF(MOD(ROW()-13,2)=0,IF(ISBLANK(OFFSET('10. SEGUIMIENTO 2025'!$N$14,INT((ROW()-13)/2),0)),"",OFFSET('10. SEGUIMIENTO 2025'!$N$14,INT((ROW()-13)/2),0)),IF(ISBLANK(OFFSET('9. METAS'!$N$20,INT((ROW()-14)/2),0)),"",OFFSET('9. METAS'!$N$20,INT((ROW()-14)/2),0)))</f>
        <v>41</v>
      </c>
      <c r="K53" s="243" t="str">
        <f ca="1">IF(MOD(ROW()-13,2)=0,IF(ISBLANK(OFFSET('10. SEGUIMIENTO 2025'!$O$14,INT((ROW()-13)/2),0)),"",OFFSET('10. SEGUIMIENTO 2025'!$O$14,INT((ROW()-13)/2),0)),IF(ISBLANK(OFFSET('9. METAS'!$O$20,INT((ROW()-14)/2),0)),"",OFFSET('9. METAS'!$O$20,INT((ROW()-14)/2),0)))</f>
        <v/>
      </c>
      <c r="L53" s="243" t="str">
        <f ca="1">IF(MOD(ROW()-13,2)=0,IF(ISBLANK(OFFSET('10. SEGUIMIENTO 2025'!$P$14,INT((ROW()-13)/2),0)),"",OFFSET('10. SEGUIMIENTO 2025'!$P$14,INT((ROW()-13)/2),0)),IF(ISBLANK(OFFSET('9. METAS'!$P$20,INT((ROW()-14)/2),0)),"",OFFSET('9. METAS'!$P$20,INT((ROW()-14)/2),0)))</f>
        <v/>
      </c>
      <c r="M53" s="244" t="str">
        <f ca="1">IF(MOD(ROW()-13,2)=0,IF(ISBLANK(OFFSET('10. SEGUIMIENTO 2025'!$Q$14,INT((ROW()-13)/2),0)),"",OFFSET('10. SEGUIMIENTO 2025'!$Q$14,INT((ROW()-13)/2),0)),IF(ISBLANK(OFFSET('9. METAS'!$Q$20,INT((ROW()-14)/2),0)),"",OFFSET('9. METAS'!$Q$20,INT((ROW()-14)/2),0)))</f>
        <v/>
      </c>
      <c r="N53" s="810" t="str">
        <f t="shared" ref="N53" ca="1" si="36">IFERROR(K53/K54,"ND")</f>
        <v>ND</v>
      </c>
      <c r="O53" s="812" t="str">
        <f t="shared" ref="O53" ca="1" si="37">IFERROR(((K53+J53)/H53),"ND")</f>
        <v>ND</v>
      </c>
      <c r="P53" s="816"/>
    </row>
    <row r="54" spans="3:16">
      <c r="C54" s="789"/>
      <c r="D54" s="791"/>
      <c r="E54" s="791"/>
      <c r="F54" s="793"/>
      <c r="G54" s="795"/>
      <c r="H54" s="801"/>
      <c r="I54" s="805"/>
      <c r="J54" s="242" t="str">
        <f ca="1">IF(MOD(ROW()-13,2)=0,IF(ISBLANK(OFFSET('10. SEGUIMIENTO 2025'!$N$14,INT((ROW()-13)/2),0)),"",OFFSET('10. SEGUIMIENTO 2025'!$N$14,INT((ROW()-13)/2),0)),IF(ISBLANK(OFFSET('9. METAS'!$N$20,INT((ROW()-14)/2),0)),"",OFFSET('9. METAS'!$N$20,INT((ROW()-14)/2),0)))</f>
        <v/>
      </c>
      <c r="K54" s="243" t="str">
        <f ca="1">IF(MOD(ROW()-13,2)=0,IF(ISBLANK(OFFSET('10. SEGUIMIENTO 2025'!$O$14,INT((ROW()-13)/2),0)),"",OFFSET('10. SEGUIMIENTO 2025'!$O$14,INT((ROW()-13)/2),0)),IF(ISBLANK(OFFSET('9. METAS'!$O$20,INT((ROW()-14)/2),0)),"",OFFSET('9. METAS'!$O$20,INT((ROW()-14)/2),0)))</f>
        <v/>
      </c>
      <c r="L54" s="243" t="str">
        <f ca="1">IF(MOD(ROW()-13,2)=0,IF(ISBLANK(OFFSET('10. SEGUIMIENTO 2025'!$P$14,INT((ROW()-13)/2),0)),"",OFFSET('10. SEGUIMIENTO 2025'!$P$14,INT((ROW()-13)/2),0)),IF(ISBLANK(OFFSET('9. METAS'!$P$20,INT((ROW()-14)/2),0)),"",OFFSET('9. METAS'!$P$20,INT((ROW()-14)/2),0)))</f>
        <v/>
      </c>
      <c r="M54" s="244" t="str">
        <f ca="1">IF(MOD(ROW()-13,2)=0,IF(ISBLANK(OFFSET('10. SEGUIMIENTO 2025'!$Q$14,INT((ROW()-13)/2),0)),"",OFFSET('10. SEGUIMIENTO 2025'!$Q$14,INT((ROW()-13)/2),0)),IF(ISBLANK(OFFSET('9. METAS'!$Q$20,INT((ROW()-14)/2),0)),"",OFFSET('9. METAS'!$Q$20,INT((ROW()-14)/2),0)))</f>
        <v/>
      </c>
      <c r="N54" s="811"/>
      <c r="O54" s="813"/>
      <c r="P54" s="817"/>
    </row>
    <row r="55" spans="3:16">
      <c r="C55" s="797" t="str">
        <f ca="1">IF(ISBLANK(OFFSET('5. Pp (3 años)'!$C$45,INT((ROW()-13)/2),0)),"",OFFSET('5. Pp (3 años)'!$C$45,INT((ROW()-13)/2),0))</f>
        <v/>
      </c>
      <c r="D55" s="791" t="str">
        <f ca="1">IF(ISBLANK(OFFSET('5. Pp (3 años)'!$D$45,INT((ROW()-13)/2),0)),"",OFFSET('5. Pp (3 años)'!$D$45,INT((ROW()-13)/2),0))</f>
        <v/>
      </c>
      <c r="E55" s="791" t="str">
        <f ca="1">IF(ISBLANK(OFFSET('5. Pp (3 años)'!$E$45,INT((ROW()-13)/2),0)),"",OFFSET('5. Pp (3 años)'!$E$45,INT((ROW()-13)/2),0))</f>
        <v/>
      </c>
      <c r="F55" s="793" t="str">
        <f ca="1">IF(ISBLANK(OFFSET('5. Pp (3 años)'!$K$45,INT((ROW()-13)/2),0)),"",OFFSET('5. Pp (3 años)'!$K$45,INT((ROW()-13)/2),0))</f>
        <v/>
      </c>
      <c r="G55" s="795" t="str">
        <f ca="1">IF(ISBLANK(OFFSET('5. Pp (3 años)'!$H$45,INT((ROW()-13)/2),0)),"",OFFSET('5. Pp (3 años)'!$H$45,INT((ROW()-13)/2),0))</f>
        <v/>
      </c>
      <c r="H55" s="801" t="str">
        <f ca="1">IF(ISBLANK(OFFSET('9. METAS'!$K$20,INT((ROW()-13)/2),0)),"",OFFSET('9. METAS'!$K$20,INT((ROW()-13)/2),0))</f>
        <v/>
      </c>
      <c r="I55" s="804"/>
      <c r="J55" s="242">
        <f ca="1">IF(MOD(ROW()-13,2)=0,IF(ISBLANK(OFFSET('10. SEGUIMIENTO 2025'!$N$14,INT((ROW()-13)/2),0)),"",OFFSET('10. SEGUIMIENTO 2025'!$N$14,INT((ROW()-13)/2),0)),IF(ISBLANK(OFFSET('9. METAS'!$N$20,INT((ROW()-14)/2),0)),"",OFFSET('9. METAS'!$N$20,INT((ROW()-14)/2),0)))</f>
        <v>41</v>
      </c>
      <c r="K55" s="243" t="str">
        <f ca="1">IF(MOD(ROW()-13,2)=0,IF(ISBLANK(OFFSET('10. SEGUIMIENTO 2025'!$O$14,INT((ROW()-13)/2),0)),"",OFFSET('10. SEGUIMIENTO 2025'!$O$14,INT((ROW()-13)/2),0)),IF(ISBLANK(OFFSET('9. METAS'!$O$20,INT((ROW()-14)/2),0)),"",OFFSET('9. METAS'!$O$20,INT((ROW()-14)/2),0)))</f>
        <v/>
      </c>
      <c r="L55" s="243" t="str">
        <f ca="1">IF(MOD(ROW()-13,2)=0,IF(ISBLANK(OFFSET('10. SEGUIMIENTO 2025'!$P$14,INT((ROW()-13)/2),0)),"",OFFSET('10. SEGUIMIENTO 2025'!$P$14,INT((ROW()-13)/2),0)),IF(ISBLANK(OFFSET('9. METAS'!$P$20,INT((ROW()-14)/2),0)),"",OFFSET('9. METAS'!$P$20,INT((ROW()-14)/2),0)))</f>
        <v/>
      </c>
      <c r="M55" s="244" t="str">
        <f ca="1">IF(MOD(ROW()-13,2)=0,IF(ISBLANK(OFFSET('10. SEGUIMIENTO 2025'!$Q$14,INT((ROW()-13)/2),0)),"",OFFSET('10. SEGUIMIENTO 2025'!$Q$14,INT((ROW()-13)/2),0)),IF(ISBLANK(OFFSET('9. METAS'!$Q$20,INT((ROW()-14)/2),0)),"",OFFSET('9. METAS'!$Q$20,INT((ROW()-14)/2),0)))</f>
        <v/>
      </c>
      <c r="N55" s="810" t="str">
        <f t="shared" ref="N55" ca="1" si="38">IFERROR(K55/K56,"ND")</f>
        <v>ND</v>
      </c>
      <c r="O55" s="812" t="str">
        <f t="shared" ref="O55" ca="1" si="39">IFERROR(((K55+J55)/H55),"ND")</f>
        <v>ND</v>
      </c>
      <c r="P55" s="816"/>
    </row>
    <row r="56" spans="3:16">
      <c r="C56" s="789"/>
      <c r="D56" s="791"/>
      <c r="E56" s="791"/>
      <c r="F56" s="793"/>
      <c r="G56" s="795"/>
      <c r="H56" s="801"/>
      <c r="I56" s="805"/>
      <c r="J56" s="242" t="str">
        <f ca="1">IF(MOD(ROW()-13,2)=0,IF(ISBLANK(OFFSET('10. SEGUIMIENTO 2025'!$N$14,INT((ROW()-13)/2),0)),"",OFFSET('10. SEGUIMIENTO 2025'!$N$14,INT((ROW()-13)/2),0)),IF(ISBLANK(OFFSET('9. METAS'!$N$20,INT((ROW()-14)/2),0)),"",OFFSET('9. METAS'!$N$20,INT((ROW()-14)/2),0)))</f>
        <v/>
      </c>
      <c r="K56" s="243" t="str">
        <f ca="1">IF(MOD(ROW()-13,2)=0,IF(ISBLANK(OFFSET('10. SEGUIMIENTO 2025'!$O$14,INT((ROW()-13)/2),0)),"",OFFSET('10. SEGUIMIENTO 2025'!$O$14,INT((ROW()-13)/2),0)),IF(ISBLANK(OFFSET('9. METAS'!$O$20,INT((ROW()-14)/2),0)),"",OFFSET('9. METAS'!$O$20,INT((ROW()-14)/2),0)))</f>
        <v/>
      </c>
      <c r="L56" s="243" t="str">
        <f ca="1">IF(MOD(ROW()-13,2)=0,IF(ISBLANK(OFFSET('10. SEGUIMIENTO 2025'!$P$14,INT((ROW()-13)/2),0)),"",OFFSET('10. SEGUIMIENTO 2025'!$P$14,INT((ROW()-13)/2),0)),IF(ISBLANK(OFFSET('9. METAS'!$P$20,INT((ROW()-14)/2),0)),"",OFFSET('9. METAS'!$P$20,INT((ROW()-14)/2),0)))</f>
        <v/>
      </c>
      <c r="M56" s="244" t="str">
        <f ca="1">IF(MOD(ROW()-13,2)=0,IF(ISBLANK(OFFSET('10. SEGUIMIENTO 2025'!$Q$14,INT((ROW()-13)/2),0)),"",OFFSET('10. SEGUIMIENTO 2025'!$Q$14,INT((ROW()-13)/2),0)),IF(ISBLANK(OFFSET('9. METAS'!$Q$20,INT((ROW()-14)/2),0)),"",OFFSET('9. METAS'!$Q$20,INT((ROW()-14)/2),0)))</f>
        <v/>
      </c>
      <c r="N56" s="811"/>
      <c r="O56" s="813"/>
      <c r="P56" s="817"/>
    </row>
    <row r="57" spans="3:16">
      <c r="C57" s="797" t="str">
        <f ca="1">IF(ISBLANK(OFFSET('5. Pp (3 años)'!$C$45,INT((ROW()-13)/2),0)),"",OFFSET('5. Pp (3 años)'!$C$45,INT((ROW()-13)/2),0))</f>
        <v/>
      </c>
      <c r="D57" s="791" t="str">
        <f ca="1">IF(ISBLANK(OFFSET('5. Pp (3 años)'!$D$45,INT((ROW()-13)/2),0)),"",OFFSET('5. Pp (3 años)'!$D$45,INT((ROW()-13)/2),0))</f>
        <v/>
      </c>
      <c r="E57" s="791" t="str">
        <f ca="1">IF(ISBLANK(OFFSET('5. Pp (3 años)'!$E$45,INT((ROW()-13)/2),0)),"",OFFSET('5. Pp (3 años)'!$E$45,INT((ROW()-13)/2),0))</f>
        <v/>
      </c>
      <c r="F57" s="793" t="str">
        <f ca="1">IF(ISBLANK(OFFSET('5. Pp (3 años)'!$K$45,INT((ROW()-13)/2),0)),"",OFFSET('5. Pp (3 años)'!$K$45,INT((ROW()-13)/2),0))</f>
        <v/>
      </c>
      <c r="G57" s="795" t="str">
        <f ca="1">IF(ISBLANK(OFFSET('5. Pp (3 años)'!$H$45,INT((ROW()-13)/2),0)),"",OFFSET('5. Pp (3 años)'!$H$45,INT((ROW()-13)/2),0))</f>
        <v/>
      </c>
      <c r="H57" s="801" t="str">
        <f ca="1">IF(ISBLANK(OFFSET('9. METAS'!$K$20,INT((ROW()-13)/2),0)),"",OFFSET('9. METAS'!$K$20,INT((ROW()-13)/2),0))</f>
        <v/>
      </c>
      <c r="I57" s="804"/>
      <c r="J57" s="242">
        <f ca="1">IF(MOD(ROW()-13,2)=0,IF(ISBLANK(OFFSET('10. SEGUIMIENTO 2025'!$N$14,INT((ROW()-13)/2),0)),"",OFFSET('10. SEGUIMIENTO 2025'!$N$14,INT((ROW()-13)/2),0)),IF(ISBLANK(OFFSET('9. METAS'!$N$20,INT((ROW()-14)/2),0)),"",OFFSET('9. METAS'!$N$20,INT((ROW()-14)/2),0)))</f>
        <v>41</v>
      </c>
      <c r="K57" s="243" t="str">
        <f ca="1">IF(MOD(ROW()-13,2)=0,IF(ISBLANK(OFFSET('10. SEGUIMIENTO 2025'!$O$14,INT((ROW()-13)/2),0)),"",OFFSET('10. SEGUIMIENTO 2025'!$O$14,INT((ROW()-13)/2),0)),IF(ISBLANK(OFFSET('9. METAS'!$O$20,INT((ROW()-14)/2),0)),"",OFFSET('9. METAS'!$O$20,INT((ROW()-14)/2),0)))</f>
        <v/>
      </c>
      <c r="L57" s="243" t="str">
        <f ca="1">IF(MOD(ROW()-13,2)=0,IF(ISBLANK(OFFSET('10. SEGUIMIENTO 2025'!$P$14,INT((ROW()-13)/2),0)),"",OFFSET('10. SEGUIMIENTO 2025'!$P$14,INT((ROW()-13)/2),0)),IF(ISBLANK(OFFSET('9. METAS'!$P$20,INT((ROW()-14)/2),0)),"",OFFSET('9. METAS'!$P$20,INT((ROW()-14)/2),0)))</f>
        <v/>
      </c>
      <c r="M57" s="244" t="str">
        <f ca="1">IF(MOD(ROW()-13,2)=0,IF(ISBLANK(OFFSET('10. SEGUIMIENTO 2025'!$Q$14,INT((ROW()-13)/2),0)),"",OFFSET('10. SEGUIMIENTO 2025'!$Q$14,INT((ROW()-13)/2),0)),IF(ISBLANK(OFFSET('9. METAS'!$Q$20,INT((ROW()-14)/2),0)),"",OFFSET('9. METAS'!$Q$20,INT((ROW()-14)/2),0)))</f>
        <v/>
      </c>
      <c r="N57" s="810" t="str">
        <f t="shared" ref="N57" ca="1" si="40">IFERROR(K57/K58,"ND")</f>
        <v>ND</v>
      </c>
      <c r="O57" s="812" t="str">
        <f t="shared" ref="O57" ca="1" si="41">IFERROR(((K57+J57)/H57),"ND")</f>
        <v>ND</v>
      </c>
      <c r="P57" s="816"/>
    </row>
    <row r="58" spans="3:16">
      <c r="C58" s="789"/>
      <c r="D58" s="791"/>
      <c r="E58" s="791"/>
      <c r="F58" s="793"/>
      <c r="G58" s="795"/>
      <c r="H58" s="801"/>
      <c r="I58" s="805"/>
      <c r="J58" s="242" t="str">
        <f ca="1">IF(MOD(ROW()-13,2)=0,IF(ISBLANK(OFFSET('10. SEGUIMIENTO 2025'!$N$14,INT((ROW()-13)/2),0)),"",OFFSET('10. SEGUIMIENTO 2025'!$N$14,INT((ROW()-13)/2),0)),IF(ISBLANK(OFFSET('9. METAS'!$N$20,INT((ROW()-14)/2),0)),"",OFFSET('9. METAS'!$N$20,INT((ROW()-14)/2),0)))</f>
        <v/>
      </c>
      <c r="K58" s="243" t="str">
        <f ca="1">IF(MOD(ROW()-13,2)=0,IF(ISBLANK(OFFSET('10. SEGUIMIENTO 2025'!$O$14,INT((ROW()-13)/2),0)),"",OFFSET('10. SEGUIMIENTO 2025'!$O$14,INT((ROW()-13)/2),0)),IF(ISBLANK(OFFSET('9. METAS'!$O$20,INT((ROW()-14)/2),0)),"",OFFSET('9. METAS'!$O$20,INT((ROW()-14)/2),0)))</f>
        <v/>
      </c>
      <c r="L58" s="243" t="str">
        <f ca="1">IF(MOD(ROW()-13,2)=0,IF(ISBLANK(OFFSET('10. SEGUIMIENTO 2025'!$P$14,INT((ROW()-13)/2),0)),"",OFFSET('10. SEGUIMIENTO 2025'!$P$14,INT((ROW()-13)/2),0)),IF(ISBLANK(OFFSET('9. METAS'!$P$20,INT((ROW()-14)/2),0)),"",OFFSET('9. METAS'!$P$20,INT((ROW()-14)/2),0)))</f>
        <v/>
      </c>
      <c r="M58" s="244" t="str">
        <f ca="1">IF(MOD(ROW()-13,2)=0,IF(ISBLANK(OFFSET('10. SEGUIMIENTO 2025'!$Q$14,INT((ROW()-13)/2),0)),"",OFFSET('10. SEGUIMIENTO 2025'!$Q$14,INT((ROW()-13)/2),0)),IF(ISBLANK(OFFSET('9. METAS'!$Q$20,INT((ROW()-14)/2),0)),"",OFFSET('9. METAS'!$Q$20,INT((ROW()-14)/2),0)))</f>
        <v/>
      </c>
      <c r="N58" s="811"/>
      <c r="O58" s="813"/>
      <c r="P58" s="817"/>
    </row>
    <row r="59" spans="3:16">
      <c r="C59" s="797" t="str">
        <f ca="1">IF(ISBLANK(OFFSET('5. Pp (3 años)'!$C$45,INT((ROW()-13)/2),0)),"",OFFSET('5. Pp (3 años)'!$C$45,INT((ROW()-13)/2),0))</f>
        <v/>
      </c>
      <c r="D59" s="791" t="str">
        <f ca="1">IF(ISBLANK(OFFSET('5. Pp (3 años)'!$D$45,INT((ROW()-13)/2),0)),"",OFFSET('5. Pp (3 años)'!$D$45,INT((ROW()-13)/2),0))</f>
        <v/>
      </c>
      <c r="E59" s="791" t="str">
        <f ca="1">IF(ISBLANK(OFFSET('5. Pp (3 años)'!$E$45,INT((ROW()-13)/2),0)),"",OFFSET('5. Pp (3 años)'!$E$45,INT((ROW()-13)/2),0))</f>
        <v/>
      </c>
      <c r="F59" s="793" t="str">
        <f ca="1">IF(ISBLANK(OFFSET('5. Pp (3 años)'!$K$45,INT((ROW()-13)/2),0)),"",OFFSET('5. Pp (3 años)'!$K$45,INT((ROW()-13)/2),0))</f>
        <v/>
      </c>
      <c r="G59" s="795" t="str">
        <f ca="1">IF(ISBLANK(OFFSET('5. Pp (3 años)'!$H$45,INT((ROW()-13)/2),0)),"",OFFSET('5. Pp (3 años)'!$H$45,INT((ROW()-13)/2),0))</f>
        <v/>
      </c>
      <c r="H59" s="801" t="str">
        <f ca="1">IF(ISBLANK(OFFSET('9. METAS'!$K$20,INT((ROW()-13)/2),0)),"",OFFSET('9. METAS'!$K$20,INT((ROW()-13)/2),0))</f>
        <v/>
      </c>
      <c r="I59" s="804"/>
      <c r="J59" s="242">
        <f ca="1">IF(MOD(ROW()-13,2)=0,IF(ISBLANK(OFFSET('10. SEGUIMIENTO 2025'!$N$14,INT((ROW()-13)/2),0)),"",OFFSET('10. SEGUIMIENTO 2025'!$N$14,INT((ROW()-13)/2),0)),IF(ISBLANK(OFFSET('9. METAS'!$N$20,INT((ROW()-14)/2),0)),"",OFFSET('9. METAS'!$N$20,INT((ROW()-14)/2),0)))</f>
        <v>41</v>
      </c>
      <c r="K59" s="243" t="str">
        <f ca="1">IF(MOD(ROW()-13,2)=0,IF(ISBLANK(OFFSET('10. SEGUIMIENTO 2025'!$O$14,INT((ROW()-13)/2),0)),"",OFFSET('10. SEGUIMIENTO 2025'!$O$14,INT((ROW()-13)/2),0)),IF(ISBLANK(OFFSET('9. METAS'!$O$20,INT((ROW()-14)/2),0)),"",OFFSET('9. METAS'!$O$20,INT((ROW()-14)/2),0)))</f>
        <v/>
      </c>
      <c r="L59" s="243" t="str">
        <f ca="1">IF(MOD(ROW()-13,2)=0,IF(ISBLANK(OFFSET('10. SEGUIMIENTO 2025'!$P$14,INT((ROW()-13)/2),0)),"",OFFSET('10. SEGUIMIENTO 2025'!$P$14,INT((ROW()-13)/2),0)),IF(ISBLANK(OFFSET('9. METAS'!$P$20,INT((ROW()-14)/2),0)),"",OFFSET('9. METAS'!$P$20,INT((ROW()-14)/2),0)))</f>
        <v/>
      </c>
      <c r="M59" s="244" t="str">
        <f ca="1">IF(MOD(ROW()-13,2)=0,IF(ISBLANK(OFFSET('10. SEGUIMIENTO 2025'!$Q$14,INT((ROW()-13)/2),0)),"",OFFSET('10. SEGUIMIENTO 2025'!$Q$14,INT((ROW()-13)/2),0)),IF(ISBLANK(OFFSET('9. METAS'!$Q$20,INT((ROW()-14)/2),0)),"",OFFSET('9. METAS'!$Q$20,INT((ROW()-14)/2),0)))</f>
        <v/>
      </c>
      <c r="N59" s="810" t="str">
        <f t="shared" ref="N59" ca="1" si="42">IFERROR(K59/K60,"ND")</f>
        <v>ND</v>
      </c>
      <c r="O59" s="812" t="str">
        <f t="shared" ref="O59" ca="1" si="43">IFERROR(((K59+J59)/H59),"ND")</f>
        <v>ND</v>
      </c>
      <c r="P59" s="816"/>
    </row>
    <row r="60" spans="3:16">
      <c r="C60" s="789"/>
      <c r="D60" s="791"/>
      <c r="E60" s="791"/>
      <c r="F60" s="793"/>
      <c r="G60" s="795"/>
      <c r="H60" s="801"/>
      <c r="I60" s="805"/>
      <c r="J60" s="242" t="str">
        <f ca="1">IF(MOD(ROW()-13,2)=0,IF(ISBLANK(OFFSET('10. SEGUIMIENTO 2025'!$N$14,INT((ROW()-13)/2),0)),"",OFFSET('10. SEGUIMIENTO 2025'!$N$14,INT((ROW()-13)/2),0)),IF(ISBLANK(OFFSET('9. METAS'!$N$20,INT((ROW()-14)/2),0)),"",OFFSET('9. METAS'!$N$20,INT((ROW()-14)/2),0)))</f>
        <v/>
      </c>
      <c r="K60" s="243" t="str">
        <f ca="1">IF(MOD(ROW()-13,2)=0,IF(ISBLANK(OFFSET('10. SEGUIMIENTO 2025'!$O$14,INT((ROW()-13)/2),0)),"",OFFSET('10. SEGUIMIENTO 2025'!$O$14,INT((ROW()-13)/2),0)),IF(ISBLANK(OFFSET('9. METAS'!$O$20,INT((ROW()-14)/2),0)),"",OFFSET('9. METAS'!$O$20,INT((ROW()-14)/2),0)))</f>
        <v/>
      </c>
      <c r="L60" s="243" t="str">
        <f ca="1">IF(MOD(ROW()-13,2)=0,IF(ISBLANK(OFFSET('10. SEGUIMIENTO 2025'!$P$14,INT((ROW()-13)/2),0)),"",OFFSET('10. SEGUIMIENTO 2025'!$P$14,INT((ROW()-13)/2),0)),IF(ISBLANK(OFFSET('9. METAS'!$P$20,INT((ROW()-14)/2),0)),"",OFFSET('9. METAS'!$P$20,INT((ROW()-14)/2),0)))</f>
        <v/>
      </c>
      <c r="M60" s="244" t="str">
        <f ca="1">IF(MOD(ROW()-13,2)=0,IF(ISBLANK(OFFSET('10. SEGUIMIENTO 2025'!$Q$14,INT((ROW()-13)/2),0)),"",OFFSET('10. SEGUIMIENTO 2025'!$Q$14,INT((ROW()-13)/2),0)),IF(ISBLANK(OFFSET('9. METAS'!$Q$20,INT((ROW()-14)/2),0)),"",OFFSET('9. METAS'!$Q$20,INT((ROW()-14)/2),0)))</f>
        <v/>
      </c>
      <c r="N60" s="811"/>
      <c r="O60" s="813"/>
      <c r="P60" s="817"/>
    </row>
    <row r="61" spans="3:16">
      <c r="C61" s="797" t="str">
        <f ca="1">IF(ISBLANK(OFFSET('5. Pp (3 años)'!$C$45,INT((ROW()-13)/2),0)),"",OFFSET('5. Pp (3 años)'!$C$45,INT((ROW()-13)/2),0))</f>
        <v/>
      </c>
      <c r="D61" s="791" t="str">
        <f ca="1">IF(ISBLANK(OFFSET('5. Pp (3 años)'!$D$45,INT((ROW()-13)/2),0)),"",OFFSET('5. Pp (3 años)'!$D$45,INT((ROW()-13)/2),0))</f>
        <v/>
      </c>
      <c r="E61" s="791" t="str">
        <f ca="1">IF(ISBLANK(OFFSET('5. Pp (3 años)'!$E$45,INT((ROW()-13)/2),0)),"",OFFSET('5. Pp (3 años)'!$E$45,INT((ROW()-13)/2),0))</f>
        <v/>
      </c>
      <c r="F61" s="793" t="str">
        <f ca="1">IF(ISBLANK(OFFSET('5. Pp (3 años)'!$K$45,INT((ROW()-13)/2),0)),"",OFFSET('5. Pp (3 años)'!$K$45,INT((ROW()-13)/2),0))</f>
        <v/>
      </c>
      <c r="G61" s="795" t="str">
        <f ca="1">IF(ISBLANK(OFFSET('5. Pp (3 años)'!$H$45,INT((ROW()-13)/2),0)),"",OFFSET('5. Pp (3 años)'!$H$45,INT((ROW()-13)/2),0))</f>
        <v/>
      </c>
      <c r="H61" s="801" t="str">
        <f ca="1">IF(ISBLANK(OFFSET('9. METAS'!$K$20,INT((ROW()-13)/2),0)),"",OFFSET('9. METAS'!$K$20,INT((ROW()-13)/2),0))</f>
        <v/>
      </c>
      <c r="I61" s="804"/>
      <c r="J61" s="242">
        <f ca="1">IF(MOD(ROW()-13,2)=0,IF(ISBLANK(OFFSET('10. SEGUIMIENTO 2025'!$N$14,INT((ROW()-13)/2),0)),"",OFFSET('10. SEGUIMIENTO 2025'!$N$14,INT((ROW()-13)/2),0)),IF(ISBLANK(OFFSET('9. METAS'!$N$20,INT((ROW()-14)/2),0)),"",OFFSET('9. METAS'!$N$20,INT((ROW()-14)/2),0)))</f>
        <v>41</v>
      </c>
      <c r="K61" s="243" t="str">
        <f ca="1">IF(MOD(ROW()-13,2)=0,IF(ISBLANK(OFFSET('10. SEGUIMIENTO 2025'!$O$14,INT((ROW()-13)/2),0)),"",OFFSET('10. SEGUIMIENTO 2025'!$O$14,INT((ROW()-13)/2),0)),IF(ISBLANK(OFFSET('9. METAS'!$O$20,INT((ROW()-14)/2),0)),"",OFFSET('9. METAS'!$O$20,INT((ROW()-14)/2),0)))</f>
        <v/>
      </c>
      <c r="L61" s="243" t="str">
        <f ca="1">IF(MOD(ROW()-13,2)=0,IF(ISBLANK(OFFSET('10. SEGUIMIENTO 2025'!$P$14,INT((ROW()-13)/2),0)),"",OFFSET('10. SEGUIMIENTO 2025'!$P$14,INT((ROW()-13)/2),0)),IF(ISBLANK(OFFSET('9. METAS'!$P$20,INT((ROW()-14)/2),0)),"",OFFSET('9. METAS'!$P$20,INT((ROW()-14)/2),0)))</f>
        <v/>
      </c>
      <c r="M61" s="244" t="str">
        <f ca="1">IF(MOD(ROW()-13,2)=0,IF(ISBLANK(OFFSET('10. SEGUIMIENTO 2025'!$Q$14,INT((ROW()-13)/2),0)),"",OFFSET('10. SEGUIMIENTO 2025'!$Q$14,INT((ROW()-13)/2),0)),IF(ISBLANK(OFFSET('9. METAS'!$Q$20,INT((ROW()-14)/2),0)),"",OFFSET('9. METAS'!$Q$20,INT((ROW()-14)/2),0)))</f>
        <v/>
      </c>
      <c r="N61" s="810" t="str">
        <f t="shared" ref="N61" ca="1" si="44">IFERROR(K61/K62,"ND")</f>
        <v>ND</v>
      </c>
      <c r="O61" s="812" t="str">
        <f t="shared" ref="O61" ca="1" si="45">IFERROR(((K61+J61)/H61),"ND")</f>
        <v>ND</v>
      </c>
      <c r="P61" s="816"/>
    </row>
    <row r="62" spans="3:16">
      <c r="C62" s="789"/>
      <c r="D62" s="791"/>
      <c r="E62" s="791"/>
      <c r="F62" s="793"/>
      <c r="G62" s="795"/>
      <c r="H62" s="801"/>
      <c r="I62" s="805"/>
      <c r="J62" s="242" t="str">
        <f ca="1">IF(MOD(ROW()-13,2)=0,IF(ISBLANK(OFFSET('10. SEGUIMIENTO 2025'!$N$14,INT((ROW()-13)/2),0)),"",OFFSET('10. SEGUIMIENTO 2025'!$N$14,INT((ROW()-13)/2),0)),IF(ISBLANK(OFFSET('9. METAS'!$N$20,INT((ROW()-14)/2),0)),"",OFFSET('9. METAS'!$N$20,INT((ROW()-14)/2),0)))</f>
        <v/>
      </c>
      <c r="K62" s="243" t="str">
        <f ca="1">IF(MOD(ROW()-13,2)=0,IF(ISBLANK(OFFSET('10. SEGUIMIENTO 2025'!$O$14,INT((ROW()-13)/2),0)),"",OFFSET('10. SEGUIMIENTO 2025'!$O$14,INT((ROW()-13)/2),0)),IF(ISBLANK(OFFSET('9. METAS'!$O$20,INT((ROW()-14)/2),0)),"",OFFSET('9. METAS'!$O$20,INT((ROW()-14)/2),0)))</f>
        <v/>
      </c>
      <c r="L62" s="243" t="str">
        <f ca="1">IF(MOD(ROW()-13,2)=0,IF(ISBLANK(OFFSET('10. SEGUIMIENTO 2025'!$P$14,INT((ROW()-13)/2),0)),"",OFFSET('10. SEGUIMIENTO 2025'!$P$14,INT((ROW()-13)/2),0)),IF(ISBLANK(OFFSET('9. METAS'!$P$20,INT((ROW()-14)/2),0)),"",OFFSET('9. METAS'!$P$20,INT((ROW()-14)/2),0)))</f>
        <v/>
      </c>
      <c r="M62" s="244" t="str">
        <f ca="1">IF(MOD(ROW()-13,2)=0,IF(ISBLANK(OFFSET('10. SEGUIMIENTO 2025'!$Q$14,INT((ROW()-13)/2),0)),"",OFFSET('10. SEGUIMIENTO 2025'!$Q$14,INT((ROW()-13)/2),0)),IF(ISBLANK(OFFSET('9. METAS'!$Q$20,INT((ROW()-14)/2),0)),"",OFFSET('9. METAS'!$Q$20,INT((ROW()-14)/2),0)))</f>
        <v/>
      </c>
      <c r="N62" s="811"/>
      <c r="O62" s="813"/>
      <c r="P62" s="817"/>
    </row>
    <row r="63" spans="3:16">
      <c r="C63" s="797" t="str">
        <f ca="1">IF(ISBLANK(OFFSET('5. Pp (3 años)'!$C$45,INT((ROW()-13)/2),0)),"",OFFSET('5. Pp (3 años)'!$C$45,INT((ROW()-13)/2),0))</f>
        <v/>
      </c>
      <c r="D63" s="791" t="str">
        <f ca="1">IF(ISBLANK(OFFSET('5. Pp (3 años)'!$D$45,INT((ROW()-13)/2),0)),"",OFFSET('5. Pp (3 años)'!$D$45,INT((ROW()-13)/2),0))</f>
        <v/>
      </c>
      <c r="E63" s="791" t="str">
        <f ca="1">IF(ISBLANK(OFFSET('5. Pp (3 años)'!$E$45,INT((ROW()-13)/2),0)),"",OFFSET('5. Pp (3 años)'!$E$45,INT((ROW()-13)/2),0))</f>
        <v/>
      </c>
      <c r="F63" s="793" t="str">
        <f ca="1">IF(ISBLANK(OFFSET('5. Pp (3 años)'!$K$45,INT((ROW()-13)/2),0)),"",OFFSET('5. Pp (3 años)'!$K$45,INT((ROW()-13)/2),0))</f>
        <v/>
      </c>
      <c r="G63" s="795" t="str">
        <f ca="1">IF(ISBLANK(OFFSET('5. Pp (3 años)'!$H$45,INT((ROW()-13)/2),0)),"",OFFSET('5. Pp (3 años)'!$H$45,INT((ROW()-13)/2),0))</f>
        <v/>
      </c>
      <c r="H63" s="801" t="str">
        <f ca="1">IF(ISBLANK(OFFSET('9. METAS'!$K$20,INT((ROW()-13)/2),0)),"",OFFSET('9. METAS'!$K$20,INT((ROW()-13)/2),0))</f>
        <v/>
      </c>
      <c r="I63" s="804"/>
      <c r="J63" s="242">
        <f ca="1">IF(MOD(ROW()-13,2)=0,IF(ISBLANK(OFFSET('10. SEGUIMIENTO 2025'!$N$14,INT((ROW()-13)/2),0)),"",OFFSET('10. SEGUIMIENTO 2025'!$N$14,INT((ROW()-13)/2),0)),IF(ISBLANK(OFFSET('9. METAS'!$N$20,INT((ROW()-14)/2),0)),"",OFFSET('9. METAS'!$N$20,INT((ROW()-14)/2),0)))</f>
        <v>41</v>
      </c>
      <c r="K63" s="243" t="str">
        <f ca="1">IF(MOD(ROW()-13,2)=0,IF(ISBLANK(OFFSET('10. SEGUIMIENTO 2025'!$O$14,INT((ROW()-13)/2),0)),"",OFFSET('10. SEGUIMIENTO 2025'!$O$14,INT((ROW()-13)/2),0)),IF(ISBLANK(OFFSET('9. METAS'!$O$20,INT((ROW()-14)/2),0)),"",OFFSET('9. METAS'!$O$20,INT((ROW()-14)/2),0)))</f>
        <v/>
      </c>
      <c r="L63" s="243" t="str">
        <f ca="1">IF(MOD(ROW()-13,2)=0,IF(ISBLANK(OFFSET('10. SEGUIMIENTO 2025'!$P$14,INT((ROW()-13)/2),0)),"",OFFSET('10. SEGUIMIENTO 2025'!$P$14,INT((ROW()-13)/2),0)),IF(ISBLANK(OFFSET('9. METAS'!$P$20,INT((ROW()-14)/2),0)),"",OFFSET('9. METAS'!$P$20,INT((ROW()-14)/2),0)))</f>
        <v/>
      </c>
      <c r="M63" s="244" t="str">
        <f ca="1">IF(MOD(ROW()-13,2)=0,IF(ISBLANK(OFFSET('10. SEGUIMIENTO 2025'!$Q$14,INT((ROW()-13)/2),0)),"",OFFSET('10. SEGUIMIENTO 2025'!$Q$14,INT((ROW()-13)/2),0)),IF(ISBLANK(OFFSET('9. METAS'!$Q$20,INT((ROW()-14)/2),0)),"",OFFSET('9. METAS'!$Q$20,INT((ROW()-14)/2),0)))</f>
        <v/>
      </c>
      <c r="N63" s="810" t="str">
        <f t="shared" ref="N63" ca="1" si="46">IFERROR(K63/K64,"ND")</f>
        <v>ND</v>
      </c>
      <c r="O63" s="812" t="str">
        <f t="shared" ref="O63" ca="1" si="47">IFERROR(((K63+J63)/H63),"ND")</f>
        <v>ND</v>
      </c>
      <c r="P63" s="816"/>
    </row>
    <row r="64" spans="3:16">
      <c r="C64" s="789"/>
      <c r="D64" s="791"/>
      <c r="E64" s="791"/>
      <c r="F64" s="793"/>
      <c r="G64" s="795"/>
      <c r="H64" s="801"/>
      <c r="I64" s="805"/>
      <c r="J64" s="242" t="str">
        <f ca="1">IF(MOD(ROW()-13,2)=0,IF(ISBLANK(OFFSET('10. SEGUIMIENTO 2025'!$N$14,INT((ROW()-13)/2),0)),"",OFFSET('10. SEGUIMIENTO 2025'!$N$14,INT((ROW()-13)/2),0)),IF(ISBLANK(OFFSET('9. METAS'!$N$20,INT((ROW()-14)/2),0)),"",OFFSET('9. METAS'!$N$20,INT((ROW()-14)/2),0)))</f>
        <v/>
      </c>
      <c r="K64" s="243" t="str">
        <f ca="1">IF(MOD(ROW()-13,2)=0,IF(ISBLANK(OFFSET('10. SEGUIMIENTO 2025'!$O$14,INT((ROW()-13)/2),0)),"",OFFSET('10. SEGUIMIENTO 2025'!$O$14,INT((ROW()-13)/2),0)),IF(ISBLANK(OFFSET('9. METAS'!$O$20,INT((ROW()-14)/2),0)),"",OFFSET('9. METAS'!$O$20,INT((ROW()-14)/2),0)))</f>
        <v/>
      </c>
      <c r="L64" s="243" t="str">
        <f ca="1">IF(MOD(ROW()-13,2)=0,IF(ISBLANK(OFFSET('10. SEGUIMIENTO 2025'!$P$14,INT((ROW()-13)/2),0)),"",OFFSET('10. SEGUIMIENTO 2025'!$P$14,INT((ROW()-13)/2),0)),IF(ISBLANK(OFFSET('9. METAS'!$P$20,INT((ROW()-14)/2),0)),"",OFFSET('9. METAS'!$P$20,INT((ROW()-14)/2),0)))</f>
        <v/>
      </c>
      <c r="M64" s="244" t="str">
        <f ca="1">IF(MOD(ROW()-13,2)=0,IF(ISBLANK(OFFSET('10. SEGUIMIENTO 2025'!$Q$14,INT((ROW()-13)/2),0)),"",OFFSET('10. SEGUIMIENTO 2025'!$Q$14,INT((ROW()-13)/2),0)),IF(ISBLANK(OFFSET('9. METAS'!$Q$20,INT((ROW()-14)/2),0)),"",OFFSET('9. METAS'!$Q$20,INT((ROW()-14)/2),0)))</f>
        <v/>
      </c>
      <c r="N64" s="811"/>
      <c r="O64" s="813"/>
      <c r="P64" s="817"/>
    </row>
    <row r="65" spans="3:16">
      <c r="C65" s="797" t="str">
        <f ca="1">IF(ISBLANK(OFFSET('5. Pp (3 años)'!$C$45,INT((ROW()-13)/2),0)),"",OFFSET('5. Pp (3 años)'!$C$45,INT((ROW()-13)/2),0))</f>
        <v/>
      </c>
      <c r="D65" s="791" t="str">
        <f ca="1">IF(ISBLANK(OFFSET('5. Pp (3 años)'!$D$45,INT((ROW()-13)/2),0)),"",OFFSET('5. Pp (3 años)'!$D$45,INT((ROW()-13)/2),0))</f>
        <v/>
      </c>
      <c r="E65" s="791" t="str">
        <f ca="1">IF(ISBLANK(OFFSET('5. Pp (3 años)'!$E$45,INT((ROW()-13)/2),0)),"",OFFSET('5. Pp (3 años)'!$E$45,INT((ROW()-13)/2),0))</f>
        <v/>
      </c>
      <c r="F65" s="793" t="str">
        <f ca="1">IF(ISBLANK(OFFSET('5. Pp (3 años)'!$K$45,INT((ROW()-13)/2),0)),"",OFFSET('5. Pp (3 años)'!$K$45,INT((ROW()-13)/2),0))</f>
        <v/>
      </c>
      <c r="G65" s="795" t="str">
        <f ca="1">IF(ISBLANK(OFFSET('5. Pp (3 años)'!$H$45,INT((ROW()-13)/2),0)),"",OFFSET('5. Pp (3 años)'!$H$45,INT((ROW()-13)/2),0))</f>
        <v/>
      </c>
      <c r="H65" s="801" t="str">
        <f ca="1">IF(ISBLANK(OFFSET('9. METAS'!$K$20,INT((ROW()-13)/2),0)),"",OFFSET('9. METAS'!$K$20,INT((ROW()-13)/2),0))</f>
        <v/>
      </c>
      <c r="I65" s="804"/>
      <c r="J65" s="242">
        <f ca="1">IF(MOD(ROW()-13,2)=0,IF(ISBLANK(OFFSET('10. SEGUIMIENTO 2025'!$N$14,INT((ROW()-13)/2),0)),"",OFFSET('10. SEGUIMIENTO 2025'!$N$14,INT((ROW()-13)/2),0)),IF(ISBLANK(OFFSET('9. METAS'!$N$20,INT((ROW()-14)/2),0)),"",OFFSET('9. METAS'!$N$20,INT((ROW()-14)/2),0)))</f>
        <v>41</v>
      </c>
      <c r="K65" s="243" t="str">
        <f ca="1">IF(MOD(ROW()-13,2)=0,IF(ISBLANK(OFFSET('10. SEGUIMIENTO 2025'!$O$14,INT((ROW()-13)/2),0)),"",OFFSET('10. SEGUIMIENTO 2025'!$O$14,INT((ROW()-13)/2),0)),IF(ISBLANK(OFFSET('9. METAS'!$O$20,INT((ROW()-14)/2),0)),"",OFFSET('9. METAS'!$O$20,INT((ROW()-14)/2),0)))</f>
        <v/>
      </c>
      <c r="L65" s="243" t="str">
        <f ca="1">IF(MOD(ROW()-13,2)=0,IF(ISBLANK(OFFSET('10. SEGUIMIENTO 2025'!$P$14,INT((ROW()-13)/2),0)),"",OFFSET('10. SEGUIMIENTO 2025'!$P$14,INT((ROW()-13)/2),0)),IF(ISBLANK(OFFSET('9. METAS'!$P$20,INT((ROW()-14)/2),0)),"",OFFSET('9. METAS'!$P$20,INT((ROW()-14)/2),0)))</f>
        <v/>
      </c>
      <c r="M65" s="244" t="str">
        <f ca="1">IF(MOD(ROW()-13,2)=0,IF(ISBLANK(OFFSET('10. SEGUIMIENTO 2025'!$Q$14,INT((ROW()-13)/2),0)),"",OFFSET('10. SEGUIMIENTO 2025'!$Q$14,INT((ROW()-13)/2),0)),IF(ISBLANK(OFFSET('9. METAS'!$Q$20,INT((ROW()-14)/2),0)),"",OFFSET('9. METAS'!$Q$20,INT((ROW()-14)/2),0)))</f>
        <v/>
      </c>
      <c r="N65" s="810" t="str">
        <f t="shared" ref="N65" ca="1" si="48">IFERROR(K65/K66,"ND")</f>
        <v>ND</v>
      </c>
      <c r="O65" s="812" t="str">
        <f t="shared" ref="O65" ca="1" si="49">IFERROR(((K65+J65)/H65),"ND")</f>
        <v>ND</v>
      </c>
      <c r="P65" s="816"/>
    </row>
    <row r="66" spans="3:16">
      <c r="C66" s="789"/>
      <c r="D66" s="791"/>
      <c r="E66" s="791"/>
      <c r="F66" s="793"/>
      <c r="G66" s="795"/>
      <c r="H66" s="801"/>
      <c r="I66" s="805"/>
      <c r="J66" s="242" t="str">
        <f ca="1">IF(MOD(ROW()-13,2)=0,IF(ISBLANK(OFFSET('10. SEGUIMIENTO 2025'!$N$14,INT((ROW()-13)/2),0)),"",OFFSET('10. SEGUIMIENTO 2025'!$N$14,INT((ROW()-13)/2),0)),IF(ISBLANK(OFFSET('9. METAS'!$N$20,INT((ROW()-14)/2),0)),"",OFFSET('9. METAS'!$N$20,INT((ROW()-14)/2),0)))</f>
        <v/>
      </c>
      <c r="K66" s="243" t="str">
        <f ca="1">IF(MOD(ROW()-13,2)=0,IF(ISBLANK(OFFSET('10. SEGUIMIENTO 2025'!$O$14,INT((ROW()-13)/2),0)),"",OFFSET('10. SEGUIMIENTO 2025'!$O$14,INT((ROW()-13)/2),0)),IF(ISBLANK(OFFSET('9. METAS'!$O$20,INT((ROW()-14)/2),0)),"",OFFSET('9. METAS'!$O$20,INT((ROW()-14)/2),0)))</f>
        <v/>
      </c>
      <c r="L66" s="243" t="str">
        <f ca="1">IF(MOD(ROW()-13,2)=0,IF(ISBLANK(OFFSET('10. SEGUIMIENTO 2025'!$P$14,INT((ROW()-13)/2),0)),"",OFFSET('10. SEGUIMIENTO 2025'!$P$14,INT((ROW()-13)/2),0)),IF(ISBLANK(OFFSET('9. METAS'!$P$20,INT((ROW()-14)/2),0)),"",OFFSET('9. METAS'!$P$20,INT((ROW()-14)/2),0)))</f>
        <v/>
      </c>
      <c r="M66" s="244" t="str">
        <f ca="1">IF(MOD(ROW()-13,2)=0,IF(ISBLANK(OFFSET('10. SEGUIMIENTO 2025'!$Q$14,INT((ROW()-13)/2),0)),"",OFFSET('10. SEGUIMIENTO 2025'!$Q$14,INT((ROW()-13)/2),0)),IF(ISBLANK(OFFSET('9. METAS'!$Q$20,INT((ROW()-14)/2),0)),"",OFFSET('9. METAS'!$Q$20,INT((ROW()-14)/2),0)))</f>
        <v/>
      </c>
      <c r="N66" s="811"/>
      <c r="O66" s="813"/>
      <c r="P66" s="817"/>
    </row>
    <row r="67" spans="3:16">
      <c r="C67" s="797" t="str">
        <f ca="1">IF(ISBLANK(OFFSET('5. Pp (3 años)'!$C$45,INT((ROW()-13)/2),0)),"",OFFSET('5. Pp (3 años)'!$C$45,INT((ROW()-13)/2),0))</f>
        <v/>
      </c>
      <c r="D67" s="791" t="str">
        <f ca="1">IF(ISBLANK(OFFSET('5. Pp (3 años)'!$D$45,INT((ROW()-13)/2),0)),"",OFFSET('5. Pp (3 años)'!$D$45,INT((ROW()-13)/2),0))</f>
        <v/>
      </c>
      <c r="E67" s="791" t="str">
        <f ca="1">IF(ISBLANK(OFFSET('5. Pp (3 años)'!$E$45,INT((ROW()-13)/2),0)),"",OFFSET('5. Pp (3 años)'!$E$45,INT((ROW()-13)/2),0))</f>
        <v/>
      </c>
      <c r="F67" s="793" t="str">
        <f ca="1">IF(ISBLANK(OFFSET('5. Pp (3 años)'!$K$45,INT((ROW()-13)/2),0)),"",OFFSET('5. Pp (3 años)'!$K$45,INT((ROW()-13)/2),0))</f>
        <v/>
      </c>
      <c r="G67" s="795" t="str">
        <f ca="1">IF(ISBLANK(OFFSET('5. Pp (3 años)'!$H$45,INT((ROW()-13)/2),0)),"",OFFSET('5. Pp (3 años)'!$H$45,INT((ROW()-13)/2),0))</f>
        <v/>
      </c>
      <c r="H67" s="801" t="str">
        <f ca="1">IF(ISBLANK(OFFSET('9. METAS'!$K$20,INT((ROW()-13)/2),0)),"",OFFSET('9. METAS'!$K$20,INT((ROW()-13)/2),0))</f>
        <v/>
      </c>
      <c r="I67" s="804"/>
      <c r="J67" s="242">
        <f ca="1">IF(MOD(ROW()-13,2)=0,IF(ISBLANK(OFFSET('10. SEGUIMIENTO 2025'!$N$14,INT((ROW()-13)/2),0)),"",OFFSET('10. SEGUIMIENTO 2025'!$N$14,INT((ROW()-13)/2),0)),IF(ISBLANK(OFFSET('9. METAS'!$N$20,INT((ROW()-14)/2),0)),"",OFFSET('9. METAS'!$N$20,INT((ROW()-14)/2),0)))</f>
        <v>41</v>
      </c>
      <c r="K67" s="243" t="str">
        <f ca="1">IF(MOD(ROW()-13,2)=0,IF(ISBLANK(OFFSET('10. SEGUIMIENTO 2025'!$O$14,INT((ROW()-13)/2),0)),"",OFFSET('10. SEGUIMIENTO 2025'!$O$14,INT((ROW()-13)/2),0)),IF(ISBLANK(OFFSET('9. METAS'!$O$20,INT((ROW()-14)/2),0)),"",OFFSET('9. METAS'!$O$20,INT((ROW()-14)/2),0)))</f>
        <v/>
      </c>
      <c r="L67" s="243" t="str">
        <f ca="1">IF(MOD(ROW()-13,2)=0,IF(ISBLANK(OFFSET('10. SEGUIMIENTO 2025'!$P$14,INT((ROW()-13)/2),0)),"",OFFSET('10. SEGUIMIENTO 2025'!$P$14,INT((ROW()-13)/2),0)),IF(ISBLANK(OFFSET('9. METAS'!$P$20,INT((ROW()-14)/2),0)),"",OFFSET('9. METAS'!$P$20,INT((ROW()-14)/2),0)))</f>
        <v/>
      </c>
      <c r="M67" s="244" t="str">
        <f ca="1">IF(MOD(ROW()-13,2)=0,IF(ISBLANK(OFFSET('10. SEGUIMIENTO 2025'!$Q$14,INT((ROW()-13)/2),0)),"",OFFSET('10. SEGUIMIENTO 2025'!$Q$14,INT((ROW()-13)/2),0)),IF(ISBLANK(OFFSET('9. METAS'!$Q$20,INT((ROW()-14)/2),0)),"",OFFSET('9. METAS'!$Q$20,INT((ROW()-14)/2),0)))</f>
        <v/>
      </c>
      <c r="N67" s="810" t="str">
        <f t="shared" ref="N67" ca="1" si="50">IFERROR(K67/K68,"ND")</f>
        <v>ND</v>
      </c>
      <c r="O67" s="812" t="str">
        <f t="shared" ref="O67" ca="1" si="51">IFERROR(((K67+J67)/H67),"ND")</f>
        <v>ND</v>
      </c>
      <c r="P67" s="816"/>
    </row>
    <row r="68" spans="3:16">
      <c r="C68" s="789"/>
      <c r="D68" s="791"/>
      <c r="E68" s="791"/>
      <c r="F68" s="793"/>
      <c r="G68" s="795"/>
      <c r="H68" s="801"/>
      <c r="I68" s="805"/>
      <c r="J68" s="242" t="str">
        <f ca="1">IF(MOD(ROW()-13,2)=0,IF(ISBLANK(OFFSET('10. SEGUIMIENTO 2025'!$N$14,INT((ROW()-13)/2),0)),"",OFFSET('10. SEGUIMIENTO 2025'!$N$14,INT((ROW()-13)/2),0)),IF(ISBLANK(OFFSET('9. METAS'!$N$20,INT((ROW()-14)/2),0)),"",OFFSET('9. METAS'!$N$20,INT((ROW()-14)/2),0)))</f>
        <v/>
      </c>
      <c r="K68" s="243" t="str">
        <f ca="1">IF(MOD(ROW()-13,2)=0,IF(ISBLANK(OFFSET('10. SEGUIMIENTO 2025'!$O$14,INT((ROW()-13)/2),0)),"",OFFSET('10. SEGUIMIENTO 2025'!$O$14,INT((ROW()-13)/2),0)),IF(ISBLANK(OFFSET('9. METAS'!$O$20,INT((ROW()-14)/2),0)),"",OFFSET('9. METAS'!$O$20,INT((ROW()-14)/2),0)))</f>
        <v/>
      </c>
      <c r="L68" s="243" t="str">
        <f ca="1">IF(MOD(ROW()-13,2)=0,IF(ISBLANK(OFFSET('10. SEGUIMIENTO 2025'!$P$14,INT((ROW()-13)/2),0)),"",OFFSET('10. SEGUIMIENTO 2025'!$P$14,INT((ROW()-13)/2),0)),IF(ISBLANK(OFFSET('9. METAS'!$P$20,INT((ROW()-14)/2),0)),"",OFFSET('9. METAS'!$P$20,INT((ROW()-14)/2),0)))</f>
        <v/>
      </c>
      <c r="M68" s="244" t="str">
        <f ca="1">IF(MOD(ROW()-13,2)=0,IF(ISBLANK(OFFSET('10. SEGUIMIENTO 2025'!$Q$14,INT((ROW()-13)/2),0)),"",OFFSET('10. SEGUIMIENTO 2025'!$Q$14,INT((ROW()-13)/2),0)),IF(ISBLANK(OFFSET('9. METAS'!$Q$20,INT((ROW()-14)/2),0)),"",OFFSET('9. METAS'!$Q$20,INT((ROW()-14)/2),0)))</f>
        <v/>
      </c>
      <c r="N68" s="811"/>
      <c r="O68" s="813"/>
      <c r="P68" s="817"/>
    </row>
    <row r="69" spans="3:16">
      <c r="C69" s="797" t="str">
        <f ca="1">IF(ISBLANK(OFFSET('5. Pp (3 años)'!$C$45,INT((ROW()-13)/2),0)),"",OFFSET('5. Pp (3 años)'!$C$45,INT((ROW()-13)/2),0))</f>
        <v/>
      </c>
      <c r="D69" s="791" t="str">
        <f ca="1">IF(ISBLANK(OFFSET('5. Pp (3 años)'!$D$45,INT((ROW()-13)/2),0)),"",OFFSET('5. Pp (3 años)'!$D$45,INT((ROW()-13)/2),0))</f>
        <v/>
      </c>
      <c r="E69" s="791" t="str">
        <f ca="1">IF(ISBLANK(OFFSET('5. Pp (3 años)'!$E$45,INT((ROW()-13)/2),0)),"",OFFSET('5. Pp (3 años)'!$E$45,INT((ROW()-13)/2),0))</f>
        <v/>
      </c>
      <c r="F69" s="793" t="str">
        <f ca="1">IF(ISBLANK(OFFSET('5. Pp (3 años)'!$K$45,INT((ROW()-13)/2),0)),"",OFFSET('5. Pp (3 años)'!$K$45,INT((ROW()-13)/2),0))</f>
        <v/>
      </c>
      <c r="G69" s="795" t="str">
        <f ca="1">IF(ISBLANK(OFFSET('5. Pp (3 años)'!$H$45,INT((ROW()-13)/2),0)),"",OFFSET('5. Pp (3 años)'!$H$45,INT((ROW()-13)/2),0))</f>
        <v/>
      </c>
      <c r="H69" s="801" t="str">
        <f ca="1">IF(ISBLANK(OFFSET('9. METAS'!$K$20,INT((ROW()-13)/2),0)),"",OFFSET('9. METAS'!$K$20,INT((ROW()-13)/2),0))</f>
        <v/>
      </c>
      <c r="I69" s="804"/>
      <c r="J69" s="242">
        <f ca="1">IF(MOD(ROW()-13,2)=0,IF(ISBLANK(OFFSET('10. SEGUIMIENTO 2025'!$N$14,INT((ROW()-13)/2),0)),"",OFFSET('10. SEGUIMIENTO 2025'!$N$14,INT((ROW()-13)/2),0)),IF(ISBLANK(OFFSET('9. METAS'!$N$20,INT((ROW()-14)/2),0)),"",OFFSET('9. METAS'!$N$20,INT((ROW()-14)/2),0)))</f>
        <v>41</v>
      </c>
      <c r="K69" s="243" t="str">
        <f ca="1">IF(MOD(ROW()-13,2)=0,IF(ISBLANK(OFFSET('10. SEGUIMIENTO 2025'!$O$14,INT((ROW()-13)/2),0)),"",OFFSET('10. SEGUIMIENTO 2025'!$O$14,INT((ROW()-13)/2),0)),IF(ISBLANK(OFFSET('9. METAS'!$O$20,INT((ROW()-14)/2),0)),"",OFFSET('9. METAS'!$O$20,INT((ROW()-14)/2),0)))</f>
        <v/>
      </c>
      <c r="L69" s="243" t="str">
        <f ca="1">IF(MOD(ROW()-13,2)=0,IF(ISBLANK(OFFSET('10. SEGUIMIENTO 2025'!$P$14,INT((ROW()-13)/2),0)),"",OFFSET('10. SEGUIMIENTO 2025'!$P$14,INT((ROW()-13)/2),0)),IF(ISBLANK(OFFSET('9. METAS'!$P$20,INT((ROW()-14)/2),0)),"",OFFSET('9. METAS'!$P$20,INT((ROW()-14)/2),0)))</f>
        <v/>
      </c>
      <c r="M69" s="244" t="str">
        <f ca="1">IF(MOD(ROW()-13,2)=0,IF(ISBLANK(OFFSET('10. SEGUIMIENTO 2025'!$Q$14,INT((ROW()-13)/2),0)),"",OFFSET('10. SEGUIMIENTO 2025'!$Q$14,INT((ROW()-13)/2),0)),IF(ISBLANK(OFFSET('9. METAS'!$Q$20,INT((ROW()-14)/2),0)),"",OFFSET('9. METAS'!$Q$20,INT((ROW()-14)/2),0)))</f>
        <v/>
      </c>
      <c r="N69" s="810" t="str">
        <f t="shared" ref="N69" ca="1" si="52">IFERROR(K69/K70,"ND")</f>
        <v>ND</v>
      </c>
      <c r="O69" s="812" t="str">
        <f t="shared" ref="O69" ca="1" si="53">IFERROR(((K69+J69)/H69),"ND")</f>
        <v>ND</v>
      </c>
      <c r="P69" s="816"/>
    </row>
    <row r="70" spans="3:16">
      <c r="C70" s="789"/>
      <c r="D70" s="791"/>
      <c r="E70" s="791"/>
      <c r="F70" s="793"/>
      <c r="G70" s="795"/>
      <c r="H70" s="801"/>
      <c r="I70" s="805"/>
      <c r="J70" s="242" t="str">
        <f ca="1">IF(MOD(ROW()-13,2)=0,IF(ISBLANK(OFFSET('10. SEGUIMIENTO 2025'!$N$14,INT((ROW()-13)/2),0)),"",OFFSET('10. SEGUIMIENTO 2025'!$N$14,INT((ROW()-13)/2),0)),IF(ISBLANK(OFFSET('9. METAS'!$N$20,INT((ROW()-14)/2),0)),"",OFFSET('9. METAS'!$N$20,INT((ROW()-14)/2),0)))</f>
        <v/>
      </c>
      <c r="K70" s="243" t="str">
        <f ca="1">IF(MOD(ROW()-13,2)=0,IF(ISBLANK(OFFSET('10. SEGUIMIENTO 2025'!$O$14,INT((ROW()-13)/2),0)),"",OFFSET('10. SEGUIMIENTO 2025'!$O$14,INT((ROW()-13)/2),0)),IF(ISBLANK(OFFSET('9. METAS'!$O$20,INT((ROW()-14)/2),0)),"",OFFSET('9. METAS'!$O$20,INT((ROW()-14)/2),0)))</f>
        <v/>
      </c>
      <c r="L70" s="243" t="str">
        <f ca="1">IF(MOD(ROW()-13,2)=0,IF(ISBLANK(OFFSET('10. SEGUIMIENTO 2025'!$P$14,INT((ROW()-13)/2),0)),"",OFFSET('10. SEGUIMIENTO 2025'!$P$14,INT((ROW()-13)/2),0)),IF(ISBLANK(OFFSET('9. METAS'!$P$20,INT((ROW()-14)/2),0)),"",OFFSET('9. METAS'!$P$20,INT((ROW()-14)/2),0)))</f>
        <v/>
      </c>
      <c r="M70" s="244" t="str">
        <f ca="1">IF(MOD(ROW()-13,2)=0,IF(ISBLANK(OFFSET('10. SEGUIMIENTO 2025'!$Q$14,INT((ROW()-13)/2),0)),"",OFFSET('10. SEGUIMIENTO 2025'!$Q$14,INT((ROW()-13)/2),0)),IF(ISBLANK(OFFSET('9. METAS'!$Q$20,INT((ROW()-14)/2),0)),"",OFFSET('9. METAS'!$Q$20,INT((ROW()-14)/2),0)))</f>
        <v/>
      </c>
      <c r="N70" s="811"/>
      <c r="O70" s="813"/>
      <c r="P70" s="817"/>
    </row>
    <row r="71" spans="3:16">
      <c r="C71" s="797" t="str">
        <f ca="1">IF(ISBLANK(OFFSET('5. Pp (3 años)'!$C$45,INT((ROW()-13)/2),0)),"",OFFSET('5. Pp (3 años)'!$C$45,INT((ROW()-13)/2),0))</f>
        <v/>
      </c>
      <c r="D71" s="791" t="str">
        <f ca="1">IF(ISBLANK(OFFSET('5. Pp (3 años)'!$D$45,INT((ROW()-13)/2),0)),"",OFFSET('5. Pp (3 años)'!$D$45,INT((ROW()-13)/2),0))</f>
        <v/>
      </c>
      <c r="E71" s="791" t="str">
        <f ca="1">IF(ISBLANK(OFFSET('5. Pp (3 años)'!$E$45,INT((ROW()-13)/2),0)),"",OFFSET('5. Pp (3 años)'!$E$45,INT((ROW()-13)/2),0))</f>
        <v/>
      </c>
      <c r="F71" s="793" t="str">
        <f ca="1">IF(ISBLANK(OFFSET('5. Pp (3 años)'!$K$45,INT((ROW()-13)/2),0)),"",OFFSET('5. Pp (3 años)'!$K$45,INT((ROW()-13)/2),0))</f>
        <v/>
      </c>
      <c r="G71" s="795" t="str">
        <f ca="1">IF(ISBLANK(OFFSET('5. Pp (3 años)'!$H$45,INT((ROW()-13)/2),0)),"",OFFSET('5. Pp (3 años)'!$H$45,INT((ROW()-13)/2),0))</f>
        <v/>
      </c>
      <c r="H71" s="801" t="str">
        <f ca="1">IF(ISBLANK(OFFSET('9. METAS'!$K$20,INT((ROW()-13)/2),0)),"",OFFSET('9. METAS'!$K$20,INT((ROW()-13)/2),0))</f>
        <v/>
      </c>
      <c r="I71" s="804"/>
      <c r="J71" s="242">
        <f ca="1">IF(MOD(ROW()-13,2)=0,IF(ISBLANK(OFFSET('10. SEGUIMIENTO 2025'!$N$14,INT((ROW()-13)/2),0)),"",OFFSET('10. SEGUIMIENTO 2025'!$N$14,INT((ROW()-13)/2),0)),IF(ISBLANK(OFFSET('9. METAS'!$N$20,INT((ROW()-14)/2),0)),"",OFFSET('9. METAS'!$N$20,INT((ROW()-14)/2),0)))</f>
        <v>41</v>
      </c>
      <c r="K71" s="243" t="str">
        <f ca="1">IF(MOD(ROW()-13,2)=0,IF(ISBLANK(OFFSET('10. SEGUIMIENTO 2025'!$O$14,INT((ROW()-13)/2),0)),"",OFFSET('10. SEGUIMIENTO 2025'!$O$14,INT((ROW()-13)/2),0)),IF(ISBLANK(OFFSET('9. METAS'!$O$20,INT((ROW()-14)/2),0)),"",OFFSET('9. METAS'!$O$20,INT((ROW()-14)/2),0)))</f>
        <v/>
      </c>
      <c r="L71" s="243" t="str">
        <f ca="1">IF(MOD(ROW()-13,2)=0,IF(ISBLANK(OFFSET('10. SEGUIMIENTO 2025'!$P$14,INT((ROW()-13)/2),0)),"",OFFSET('10. SEGUIMIENTO 2025'!$P$14,INT((ROW()-13)/2),0)),IF(ISBLANK(OFFSET('9. METAS'!$P$20,INT((ROW()-14)/2),0)),"",OFFSET('9. METAS'!$P$20,INT((ROW()-14)/2),0)))</f>
        <v/>
      </c>
      <c r="M71" s="244" t="str">
        <f ca="1">IF(MOD(ROW()-13,2)=0,IF(ISBLANK(OFFSET('10. SEGUIMIENTO 2025'!$Q$14,INT((ROW()-13)/2),0)),"",OFFSET('10. SEGUIMIENTO 2025'!$Q$14,INT((ROW()-13)/2),0)),IF(ISBLANK(OFFSET('9. METAS'!$Q$20,INT((ROW()-14)/2),0)),"",OFFSET('9. METAS'!$Q$20,INT((ROW()-14)/2),0)))</f>
        <v/>
      </c>
      <c r="N71" s="810" t="str">
        <f t="shared" ref="N71" ca="1" si="54">IFERROR(K71/K72,"ND")</f>
        <v>ND</v>
      </c>
      <c r="O71" s="812" t="str">
        <f t="shared" ref="O71" ca="1" si="55">IFERROR(((K71+J71)/H71),"ND")</f>
        <v>ND</v>
      </c>
      <c r="P71" s="816"/>
    </row>
    <row r="72" spans="3:16">
      <c r="C72" s="789"/>
      <c r="D72" s="791"/>
      <c r="E72" s="791"/>
      <c r="F72" s="793"/>
      <c r="G72" s="795"/>
      <c r="H72" s="801"/>
      <c r="I72" s="805"/>
      <c r="J72" s="242" t="str">
        <f ca="1">IF(MOD(ROW()-13,2)=0,IF(ISBLANK(OFFSET('10. SEGUIMIENTO 2025'!$N$14,INT((ROW()-13)/2),0)),"",OFFSET('10. SEGUIMIENTO 2025'!$N$14,INT((ROW()-13)/2),0)),IF(ISBLANK(OFFSET('9. METAS'!$N$20,INT((ROW()-14)/2),0)),"",OFFSET('9. METAS'!$N$20,INT((ROW()-14)/2),0)))</f>
        <v/>
      </c>
      <c r="K72" s="243" t="str">
        <f ca="1">IF(MOD(ROW()-13,2)=0,IF(ISBLANK(OFFSET('10. SEGUIMIENTO 2025'!$O$14,INT((ROW()-13)/2),0)),"",OFFSET('10. SEGUIMIENTO 2025'!$O$14,INT((ROW()-13)/2),0)),IF(ISBLANK(OFFSET('9. METAS'!$O$20,INT((ROW()-14)/2),0)),"",OFFSET('9. METAS'!$O$20,INT((ROW()-14)/2),0)))</f>
        <v/>
      </c>
      <c r="L72" s="243" t="str">
        <f ca="1">IF(MOD(ROW()-13,2)=0,IF(ISBLANK(OFFSET('10. SEGUIMIENTO 2025'!$P$14,INT((ROW()-13)/2),0)),"",OFFSET('10. SEGUIMIENTO 2025'!$P$14,INT((ROW()-13)/2),0)),IF(ISBLANK(OFFSET('9. METAS'!$P$20,INT((ROW()-14)/2),0)),"",OFFSET('9. METAS'!$P$20,INT((ROW()-14)/2),0)))</f>
        <v/>
      </c>
      <c r="M72" s="244" t="str">
        <f ca="1">IF(MOD(ROW()-13,2)=0,IF(ISBLANK(OFFSET('10. SEGUIMIENTO 2025'!$Q$14,INT((ROW()-13)/2),0)),"",OFFSET('10. SEGUIMIENTO 2025'!$Q$14,INT((ROW()-13)/2),0)),IF(ISBLANK(OFFSET('9. METAS'!$Q$20,INT((ROW()-14)/2),0)),"",OFFSET('9. METAS'!$Q$20,INT((ROW()-14)/2),0)))</f>
        <v/>
      </c>
      <c r="N72" s="811"/>
      <c r="O72" s="813"/>
      <c r="P72" s="817"/>
    </row>
    <row r="73" spans="3:16">
      <c r="C73" s="797" t="str">
        <f ca="1">IF(ISBLANK(OFFSET('5. Pp (3 años)'!$C$45,INT((ROW()-13)/2),0)),"",OFFSET('5. Pp (3 años)'!$C$45,INT((ROW()-13)/2),0))</f>
        <v/>
      </c>
      <c r="D73" s="791" t="str">
        <f ca="1">IF(ISBLANK(OFFSET('5. Pp (3 años)'!$D$45,INT((ROW()-13)/2),0)),"",OFFSET('5. Pp (3 años)'!$D$45,INT((ROW()-13)/2),0))</f>
        <v/>
      </c>
      <c r="E73" s="791" t="str">
        <f ca="1">IF(ISBLANK(OFFSET('5. Pp (3 años)'!$E$45,INT((ROW()-13)/2),0)),"",OFFSET('5. Pp (3 años)'!$E$45,INT((ROW()-13)/2),0))</f>
        <v/>
      </c>
      <c r="F73" s="793" t="str">
        <f ca="1">IF(ISBLANK(OFFSET('5. Pp (3 años)'!$K$45,INT((ROW()-13)/2),0)),"",OFFSET('5. Pp (3 años)'!$K$45,INT((ROW()-13)/2),0))</f>
        <v/>
      </c>
      <c r="G73" s="795" t="str">
        <f ca="1">IF(ISBLANK(OFFSET('5. Pp (3 años)'!$H$45,INT((ROW()-13)/2),0)),"",OFFSET('5. Pp (3 años)'!$H$45,INT((ROW()-13)/2),0))</f>
        <v/>
      </c>
      <c r="H73" s="801" t="str">
        <f ca="1">IF(ISBLANK(OFFSET('9. METAS'!$K$20,INT((ROW()-13)/2),0)),"",OFFSET('9. METAS'!$K$20,INT((ROW()-13)/2),0))</f>
        <v/>
      </c>
      <c r="I73" s="804"/>
      <c r="J73" s="242">
        <f ca="1">IF(MOD(ROW()-13,2)=0,IF(ISBLANK(OFFSET('10. SEGUIMIENTO 2025'!$N$14,INT((ROW()-13)/2),0)),"",OFFSET('10. SEGUIMIENTO 2025'!$N$14,INT((ROW()-13)/2),0)),IF(ISBLANK(OFFSET('9. METAS'!$N$20,INT((ROW()-14)/2),0)),"",OFFSET('9. METAS'!$N$20,INT((ROW()-14)/2),0)))</f>
        <v>41</v>
      </c>
      <c r="K73" s="243" t="str">
        <f ca="1">IF(MOD(ROW()-13,2)=0,IF(ISBLANK(OFFSET('10. SEGUIMIENTO 2025'!$O$14,INT((ROW()-13)/2),0)),"",OFFSET('10. SEGUIMIENTO 2025'!$O$14,INT((ROW()-13)/2),0)),IF(ISBLANK(OFFSET('9. METAS'!$O$20,INT((ROW()-14)/2),0)),"",OFFSET('9. METAS'!$O$20,INT((ROW()-14)/2),0)))</f>
        <v/>
      </c>
      <c r="L73" s="243" t="str">
        <f ca="1">IF(MOD(ROW()-13,2)=0,IF(ISBLANK(OFFSET('10. SEGUIMIENTO 2025'!$P$14,INT((ROW()-13)/2),0)),"",OFFSET('10. SEGUIMIENTO 2025'!$P$14,INT((ROW()-13)/2),0)),IF(ISBLANK(OFFSET('9. METAS'!$P$20,INT((ROW()-14)/2),0)),"",OFFSET('9. METAS'!$P$20,INT((ROW()-14)/2),0)))</f>
        <v/>
      </c>
      <c r="M73" s="244" t="str">
        <f ca="1">IF(MOD(ROW()-13,2)=0,IF(ISBLANK(OFFSET('10. SEGUIMIENTO 2025'!$Q$14,INT((ROW()-13)/2),0)),"",OFFSET('10. SEGUIMIENTO 2025'!$Q$14,INT((ROW()-13)/2),0)),IF(ISBLANK(OFFSET('9. METAS'!$Q$20,INT((ROW()-14)/2),0)),"",OFFSET('9. METAS'!$Q$20,INT((ROW()-14)/2),0)))</f>
        <v/>
      </c>
      <c r="N73" s="810" t="str">
        <f t="shared" ref="N73" ca="1" si="56">IFERROR(K73/K74,"ND")</f>
        <v>ND</v>
      </c>
      <c r="O73" s="812" t="str">
        <f t="shared" ref="O73" ca="1" si="57">IFERROR(((K73+J73)/H73),"ND")</f>
        <v>ND</v>
      </c>
      <c r="P73" s="816"/>
    </row>
    <row r="74" spans="3:16">
      <c r="C74" s="789"/>
      <c r="D74" s="791"/>
      <c r="E74" s="791"/>
      <c r="F74" s="793"/>
      <c r="G74" s="795"/>
      <c r="H74" s="801"/>
      <c r="I74" s="805"/>
      <c r="J74" s="242" t="str">
        <f ca="1">IF(MOD(ROW()-13,2)=0,IF(ISBLANK(OFFSET('10. SEGUIMIENTO 2025'!$N$14,INT((ROW()-13)/2),0)),"",OFFSET('10. SEGUIMIENTO 2025'!$N$14,INT((ROW()-13)/2),0)),IF(ISBLANK(OFFSET('9. METAS'!$N$20,INT((ROW()-14)/2),0)),"",OFFSET('9. METAS'!$N$20,INT((ROW()-14)/2),0)))</f>
        <v/>
      </c>
      <c r="K74" s="243" t="str">
        <f ca="1">IF(MOD(ROW()-13,2)=0,IF(ISBLANK(OFFSET('10. SEGUIMIENTO 2025'!$O$14,INT((ROW()-13)/2),0)),"",OFFSET('10. SEGUIMIENTO 2025'!$O$14,INT((ROW()-13)/2),0)),IF(ISBLANK(OFFSET('9. METAS'!$O$20,INT((ROW()-14)/2),0)),"",OFFSET('9. METAS'!$O$20,INT((ROW()-14)/2),0)))</f>
        <v/>
      </c>
      <c r="L74" s="243" t="str">
        <f ca="1">IF(MOD(ROW()-13,2)=0,IF(ISBLANK(OFFSET('10. SEGUIMIENTO 2025'!$P$14,INT((ROW()-13)/2),0)),"",OFFSET('10. SEGUIMIENTO 2025'!$P$14,INT((ROW()-13)/2),0)),IF(ISBLANK(OFFSET('9. METAS'!$P$20,INT((ROW()-14)/2),0)),"",OFFSET('9. METAS'!$P$20,INT((ROW()-14)/2),0)))</f>
        <v/>
      </c>
      <c r="M74" s="244" t="str">
        <f ca="1">IF(MOD(ROW()-13,2)=0,IF(ISBLANK(OFFSET('10. SEGUIMIENTO 2025'!$Q$14,INT((ROW()-13)/2),0)),"",OFFSET('10. SEGUIMIENTO 2025'!$Q$14,INT((ROW()-13)/2),0)),IF(ISBLANK(OFFSET('9. METAS'!$Q$20,INT((ROW()-14)/2),0)),"",OFFSET('9. METAS'!$Q$20,INT((ROW()-14)/2),0)))</f>
        <v/>
      </c>
      <c r="N74" s="811"/>
      <c r="O74" s="813"/>
      <c r="P74" s="817"/>
    </row>
    <row r="75" spans="3:16">
      <c r="C75" s="797" t="str">
        <f ca="1">IF(ISBLANK(OFFSET('5. Pp (3 años)'!$C$45,INT((ROW()-13)/2),0)),"",OFFSET('5. Pp (3 años)'!$C$45,INT((ROW()-13)/2),0))</f>
        <v/>
      </c>
      <c r="D75" s="791" t="str">
        <f ca="1">IF(ISBLANK(OFFSET('5. Pp (3 años)'!$D$45,INT((ROW()-13)/2),0)),"",OFFSET('5. Pp (3 años)'!$D$45,INT((ROW()-13)/2),0))</f>
        <v/>
      </c>
      <c r="E75" s="791" t="str">
        <f ca="1">IF(ISBLANK(OFFSET('5. Pp (3 años)'!$E$45,INT((ROW()-13)/2),0)),"",OFFSET('5. Pp (3 años)'!$E$45,INT((ROW()-13)/2),0))</f>
        <v/>
      </c>
      <c r="F75" s="793" t="str">
        <f ca="1">IF(ISBLANK(OFFSET('5. Pp (3 años)'!$K$45,INT((ROW()-13)/2),0)),"",OFFSET('5. Pp (3 años)'!$K$45,INT((ROW()-13)/2),0))</f>
        <v/>
      </c>
      <c r="G75" s="795" t="str">
        <f ca="1">IF(ISBLANK(OFFSET('5. Pp (3 años)'!$H$45,INT((ROW()-13)/2),0)),"",OFFSET('5. Pp (3 años)'!$H$45,INT((ROW()-13)/2),0))</f>
        <v/>
      </c>
      <c r="H75" s="801" t="str">
        <f ca="1">IF(ISBLANK(OFFSET('9. METAS'!$K$20,INT((ROW()-13)/2),0)),"",OFFSET('9. METAS'!$K$20,INT((ROW()-13)/2),0))</f>
        <v/>
      </c>
      <c r="I75" s="804"/>
      <c r="J75" s="242">
        <f ca="1">IF(MOD(ROW()-13,2)=0,IF(ISBLANK(OFFSET('10. SEGUIMIENTO 2025'!$N$14,INT((ROW()-13)/2),0)),"",OFFSET('10. SEGUIMIENTO 2025'!$N$14,INT((ROW()-13)/2),0)),IF(ISBLANK(OFFSET('9. METAS'!$N$20,INT((ROW()-14)/2),0)),"",OFFSET('9. METAS'!$N$20,INT((ROW()-14)/2),0)))</f>
        <v>41</v>
      </c>
      <c r="K75" s="243" t="str">
        <f ca="1">IF(MOD(ROW()-13,2)=0,IF(ISBLANK(OFFSET('10. SEGUIMIENTO 2025'!$O$14,INT((ROW()-13)/2),0)),"",OFFSET('10. SEGUIMIENTO 2025'!$O$14,INT((ROW()-13)/2),0)),IF(ISBLANK(OFFSET('9. METAS'!$O$20,INT((ROW()-14)/2),0)),"",OFFSET('9. METAS'!$O$20,INT((ROW()-14)/2),0)))</f>
        <v/>
      </c>
      <c r="L75" s="243" t="str">
        <f ca="1">IF(MOD(ROW()-13,2)=0,IF(ISBLANK(OFFSET('10. SEGUIMIENTO 2025'!$P$14,INT((ROW()-13)/2),0)),"",OFFSET('10. SEGUIMIENTO 2025'!$P$14,INT((ROW()-13)/2),0)),IF(ISBLANK(OFFSET('9. METAS'!$P$20,INT((ROW()-14)/2),0)),"",OFFSET('9. METAS'!$P$20,INT((ROW()-14)/2),0)))</f>
        <v/>
      </c>
      <c r="M75" s="244" t="str">
        <f ca="1">IF(MOD(ROW()-13,2)=0,IF(ISBLANK(OFFSET('10. SEGUIMIENTO 2025'!$Q$14,INT((ROW()-13)/2),0)),"",OFFSET('10. SEGUIMIENTO 2025'!$Q$14,INT((ROW()-13)/2),0)),IF(ISBLANK(OFFSET('9. METAS'!$Q$20,INT((ROW()-14)/2),0)),"",OFFSET('9. METAS'!$Q$20,INT((ROW()-14)/2),0)))</f>
        <v/>
      </c>
      <c r="N75" s="810" t="str">
        <f t="shared" ref="N75" ca="1" si="58">IFERROR(K75/K76,"ND")</f>
        <v>ND</v>
      </c>
      <c r="O75" s="812" t="str">
        <f t="shared" ref="O75" ca="1" si="59">IFERROR(((K75+J75)/H75),"ND")</f>
        <v>ND</v>
      </c>
      <c r="P75" s="816"/>
    </row>
    <row r="76" spans="3:16">
      <c r="C76" s="789"/>
      <c r="D76" s="791"/>
      <c r="E76" s="791"/>
      <c r="F76" s="793"/>
      <c r="G76" s="795"/>
      <c r="H76" s="801"/>
      <c r="I76" s="805"/>
      <c r="J76" s="242" t="str">
        <f ca="1">IF(MOD(ROW()-13,2)=0,IF(ISBLANK(OFFSET('10. SEGUIMIENTO 2025'!$N$14,INT((ROW()-13)/2),0)),"",OFFSET('10. SEGUIMIENTO 2025'!$N$14,INT((ROW()-13)/2),0)),IF(ISBLANK(OFFSET('9. METAS'!$N$20,INT((ROW()-14)/2),0)),"",OFFSET('9. METAS'!$N$20,INT((ROW()-14)/2),0)))</f>
        <v/>
      </c>
      <c r="K76" s="243" t="str">
        <f ca="1">IF(MOD(ROW()-13,2)=0,IF(ISBLANK(OFFSET('10. SEGUIMIENTO 2025'!$O$14,INT((ROW()-13)/2),0)),"",OFFSET('10. SEGUIMIENTO 2025'!$O$14,INT((ROW()-13)/2),0)),IF(ISBLANK(OFFSET('9. METAS'!$O$20,INT((ROW()-14)/2),0)),"",OFFSET('9. METAS'!$O$20,INT((ROW()-14)/2),0)))</f>
        <v/>
      </c>
      <c r="L76" s="243" t="str">
        <f ca="1">IF(MOD(ROW()-13,2)=0,IF(ISBLANK(OFFSET('10. SEGUIMIENTO 2025'!$P$14,INT((ROW()-13)/2),0)),"",OFFSET('10. SEGUIMIENTO 2025'!$P$14,INT((ROW()-13)/2),0)),IF(ISBLANK(OFFSET('9. METAS'!$P$20,INT((ROW()-14)/2),0)),"",OFFSET('9. METAS'!$P$20,INT((ROW()-14)/2),0)))</f>
        <v/>
      </c>
      <c r="M76" s="244" t="str">
        <f ca="1">IF(MOD(ROW()-13,2)=0,IF(ISBLANK(OFFSET('10. SEGUIMIENTO 2025'!$Q$14,INT((ROW()-13)/2),0)),"",OFFSET('10. SEGUIMIENTO 2025'!$Q$14,INT((ROW()-13)/2),0)),IF(ISBLANK(OFFSET('9. METAS'!$Q$20,INT((ROW()-14)/2),0)),"",OFFSET('9. METAS'!$Q$20,INT((ROW()-14)/2),0)))</f>
        <v/>
      </c>
      <c r="N76" s="811"/>
      <c r="O76" s="813"/>
      <c r="P76" s="817"/>
    </row>
    <row r="77" spans="3:16">
      <c r="C77" s="797" t="str">
        <f ca="1">IF(ISBLANK(OFFSET('5. Pp (3 años)'!$C$45,INT((ROW()-13)/2),0)),"",OFFSET('5. Pp (3 años)'!$C$45,INT((ROW()-13)/2),0))</f>
        <v/>
      </c>
      <c r="D77" s="791" t="str">
        <f ca="1">IF(ISBLANK(OFFSET('5. Pp (3 años)'!$D$45,INT((ROW()-13)/2),0)),"",OFFSET('5. Pp (3 años)'!$D$45,INT((ROW()-13)/2),0))</f>
        <v/>
      </c>
      <c r="E77" s="791" t="str">
        <f ca="1">IF(ISBLANK(OFFSET('5. Pp (3 años)'!$E$45,INT((ROW()-13)/2),0)),"",OFFSET('5. Pp (3 años)'!$E$45,INT((ROW()-13)/2),0))</f>
        <v/>
      </c>
      <c r="F77" s="793" t="str">
        <f ca="1">IF(ISBLANK(OFFSET('5. Pp (3 años)'!$K$45,INT((ROW()-13)/2),0)),"",OFFSET('5. Pp (3 años)'!$K$45,INT((ROW()-13)/2),0))</f>
        <v/>
      </c>
      <c r="G77" s="795" t="str">
        <f ca="1">IF(ISBLANK(OFFSET('5. Pp (3 años)'!$H$45,INT((ROW()-13)/2),0)),"",OFFSET('5. Pp (3 años)'!$H$45,INT((ROW()-13)/2),0))</f>
        <v/>
      </c>
      <c r="H77" s="801" t="str">
        <f ca="1">IF(ISBLANK(OFFSET('9. METAS'!$K$20,INT((ROW()-13)/2),0)),"",OFFSET('9. METAS'!$K$20,INT((ROW()-13)/2),0))</f>
        <v/>
      </c>
      <c r="I77" s="804"/>
      <c r="J77" s="242">
        <f ca="1">IF(MOD(ROW()-13,2)=0,IF(ISBLANK(OFFSET('10. SEGUIMIENTO 2025'!$N$14,INT((ROW()-13)/2),0)),"",OFFSET('10. SEGUIMIENTO 2025'!$N$14,INT((ROW()-13)/2),0)),IF(ISBLANK(OFFSET('9. METAS'!$N$20,INT((ROW()-14)/2),0)),"",OFFSET('9. METAS'!$N$20,INT((ROW()-14)/2),0)))</f>
        <v>41</v>
      </c>
      <c r="K77" s="243" t="str">
        <f ca="1">IF(MOD(ROW()-13,2)=0,IF(ISBLANK(OFFSET('10. SEGUIMIENTO 2025'!$O$14,INT((ROW()-13)/2),0)),"",OFFSET('10. SEGUIMIENTO 2025'!$O$14,INT((ROW()-13)/2),0)),IF(ISBLANK(OFFSET('9. METAS'!$O$20,INT((ROW()-14)/2),0)),"",OFFSET('9. METAS'!$O$20,INT((ROW()-14)/2),0)))</f>
        <v/>
      </c>
      <c r="L77" s="243" t="str">
        <f ca="1">IF(MOD(ROW()-13,2)=0,IF(ISBLANK(OFFSET('10. SEGUIMIENTO 2025'!$P$14,INT((ROW()-13)/2),0)),"",OFFSET('10. SEGUIMIENTO 2025'!$P$14,INT((ROW()-13)/2),0)),IF(ISBLANK(OFFSET('9. METAS'!$P$20,INT((ROW()-14)/2),0)),"",OFFSET('9. METAS'!$P$20,INT((ROW()-14)/2),0)))</f>
        <v/>
      </c>
      <c r="M77" s="244" t="str">
        <f ca="1">IF(MOD(ROW()-13,2)=0,IF(ISBLANK(OFFSET('10. SEGUIMIENTO 2025'!$Q$14,INT((ROW()-13)/2),0)),"",OFFSET('10. SEGUIMIENTO 2025'!$Q$14,INT((ROW()-13)/2),0)),IF(ISBLANK(OFFSET('9. METAS'!$Q$20,INT((ROW()-14)/2),0)),"",OFFSET('9. METAS'!$Q$20,INT((ROW()-14)/2),0)))</f>
        <v/>
      </c>
      <c r="N77" s="810" t="str">
        <f t="shared" ref="N77" ca="1" si="60">IFERROR(K77/K78,"ND")</f>
        <v>ND</v>
      </c>
      <c r="O77" s="812" t="str">
        <f t="shared" ref="O77" ca="1" si="61">IFERROR(((K77+J77)/H77),"ND")</f>
        <v>ND</v>
      </c>
      <c r="P77" s="816"/>
    </row>
    <row r="78" spans="3:16">
      <c r="C78" s="789"/>
      <c r="D78" s="791"/>
      <c r="E78" s="791"/>
      <c r="F78" s="793"/>
      <c r="G78" s="795"/>
      <c r="H78" s="801"/>
      <c r="I78" s="805"/>
      <c r="J78" s="242" t="str">
        <f ca="1">IF(MOD(ROW()-13,2)=0,IF(ISBLANK(OFFSET('10. SEGUIMIENTO 2025'!$N$14,INT((ROW()-13)/2),0)),"",OFFSET('10. SEGUIMIENTO 2025'!$N$14,INT((ROW()-13)/2),0)),IF(ISBLANK(OFFSET('9. METAS'!$N$20,INT((ROW()-14)/2),0)),"",OFFSET('9. METAS'!$N$20,INT((ROW()-14)/2),0)))</f>
        <v/>
      </c>
      <c r="K78" s="243" t="str">
        <f ca="1">IF(MOD(ROW()-13,2)=0,IF(ISBLANK(OFFSET('10. SEGUIMIENTO 2025'!$O$14,INT((ROW()-13)/2),0)),"",OFFSET('10. SEGUIMIENTO 2025'!$O$14,INT((ROW()-13)/2),0)),IF(ISBLANK(OFFSET('9. METAS'!$O$20,INT((ROW()-14)/2),0)),"",OFFSET('9. METAS'!$O$20,INT((ROW()-14)/2),0)))</f>
        <v/>
      </c>
      <c r="L78" s="243" t="str">
        <f ca="1">IF(MOD(ROW()-13,2)=0,IF(ISBLANK(OFFSET('10. SEGUIMIENTO 2025'!$P$14,INT((ROW()-13)/2),0)),"",OFFSET('10. SEGUIMIENTO 2025'!$P$14,INT((ROW()-13)/2),0)),IF(ISBLANK(OFFSET('9. METAS'!$P$20,INT((ROW()-14)/2),0)),"",OFFSET('9. METAS'!$P$20,INT((ROW()-14)/2),0)))</f>
        <v/>
      </c>
      <c r="M78" s="244" t="str">
        <f ca="1">IF(MOD(ROW()-13,2)=0,IF(ISBLANK(OFFSET('10. SEGUIMIENTO 2025'!$Q$14,INT((ROW()-13)/2),0)),"",OFFSET('10. SEGUIMIENTO 2025'!$Q$14,INT((ROW()-13)/2),0)),IF(ISBLANK(OFFSET('9. METAS'!$Q$20,INT((ROW()-14)/2),0)),"",OFFSET('9. METAS'!$Q$20,INT((ROW()-14)/2),0)))</f>
        <v/>
      </c>
      <c r="N78" s="811"/>
      <c r="O78" s="813"/>
      <c r="P78" s="817"/>
    </row>
    <row r="79" spans="3:16">
      <c r="C79" s="797" t="str">
        <f ca="1">IF(ISBLANK(OFFSET('5. Pp (3 años)'!$C$45,INT((ROW()-13)/2),0)),"",OFFSET('5. Pp (3 años)'!$C$45,INT((ROW()-13)/2),0))</f>
        <v/>
      </c>
      <c r="D79" s="791" t="str">
        <f ca="1">IF(ISBLANK(OFFSET('5. Pp (3 años)'!$D$45,INT((ROW()-13)/2),0)),"",OFFSET('5. Pp (3 años)'!$D$45,INT((ROW()-13)/2),0))</f>
        <v/>
      </c>
      <c r="E79" s="791" t="str">
        <f ca="1">IF(ISBLANK(OFFSET('5. Pp (3 años)'!$E$45,INT((ROW()-13)/2),0)),"",OFFSET('5. Pp (3 años)'!$E$45,INT((ROW()-13)/2),0))</f>
        <v/>
      </c>
      <c r="F79" s="793" t="str">
        <f ca="1">IF(ISBLANK(OFFSET('5. Pp (3 años)'!$K$45,INT((ROW()-13)/2),0)),"",OFFSET('5. Pp (3 años)'!$K$45,INT((ROW()-13)/2),0))</f>
        <v/>
      </c>
      <c r="G79" s="795" t="str">
        <f ca="1">IF(ISBLANK(OFFSET('5. Pp (3 años)'!$H$45,INT((ROW()-13)/2),0)),"",OFFSET('5. Pp (3 años)'!$H$45,INT((ROW()-13)/2),0))</f>
        <v/>
      </c>
      <c r="H79" s="801" t="str">
        <f ca="1">IF(ISBLANK(OFFSET('9. METAS'!$K$20,INT((ROW()-13)/2),0)),"",OFFSET('9. METAS'!$K$20,INT((ROW()-13)/2),0))</f>
        <v/>
      </c>
      <c r="I79" s="804"/>
      <c r="J79" s="242">
        <f ca="1">IF(MOD(ROW()-13,2)=0,IF(ISBLANK(OFFSET('10. SEGUIMIENTO 2025'!$N$14,INT((ROW()-13)/2),0)),"",OFFSET('10. SEGUIMIENTO 2025'!$N$14,INT((ROW()-13)/2),0)),IF(ISBLANK(OFFSET('9. METAS'!$N$20,INT((ROW()-14)/2),0)),"",OFFSET('9. METAS'!$N$20,INT((ROW()-14)/2),0)))</f>
        <v>41</v>
      </c>
      <c r="K79" s="243" t="str">
        <f ca="1">IF(MOD(ROW()-13,2)=0,IF(ISBLANK(OFFSET('10. SEGUIMIENTO 2025'!$O$14,INT((ROW()-13)/2),0)),"",OFFSET('10. SEGUIMIENTO 2025'!$O$14,INT((ROW()-13)/2),0)),IF(ISBLANK(OFFSET('9. METAS'!$O$20,INT((ROW()-14)/2),0)),"",OFFSET('9. METAS'!$O$20,INT((ROW()-14)/2),0)))</f>
        <v/>
      </c>
      <c r="L79" s="243" t="str">
        <f ca="1">IF(MOD(ROW()-13,2)=0,IF(ISBLANK(OFFSET('10. SEGUIMIENTO 2025'!$P$14,INT((ROW()-13)/2),0)),"",OFFSET('10. SEGUIMIENTO 2025'!$P$14,INT((ROW()-13)/2),0)),IF(ISBLANK(OFFSET('9. METAS'!$P$20,INT((ROW()-14)/2),0)),"",OFFSET('9. METAS'!$P$20,INT((ROW()-14)/2),0)))</f>
        <v/>
      </c>
      <c r="M79" s="244" t="str">
        <f ca="1">IF(MOD(ROW()-13,2)=0,IF(ISBLANK(OFFSET('10. SEGUIMIENTO 2025'!$Q$14,INT((ROW()-13)/2),0)),"",OFFSET('10. SEGUIMIENTO 2025'!$Q$14,INT((ROW()-13)/2),0)),IF(ISBLANK(OFFSET('9. METAS'!$Q$20,INT((ROW()-14)/2),0)),"",OFFSET('9. METAS'!$Q$20,INT((ROW()-14)/2),0)))</f>
        <v/>
      </c>
      <c r="N79" s="810" t="str">
        <f t="shared" ref="N79" ca="1" si="62">IFERROR(K79/K80,"ND")</f>
        <v>ND</v>
      </c>
      <c r="O79" s="812" t="str">
        <f t="shared" ref="O79" ca="1" si="63">IFERROR(((K79+J79)/H79),"ND")</f>
        <v>ND</v>
      </c>
      <c r="P79" s="816"/>
    </row>
    <row r="80" spans="3:16">
      <c r="C80" s="789"/>
      <c r="D80" s="791"/>
      <c r="E80" s="791"/>
      <c r="F80" s="793"/>
      <c r="G80" s="795"/>
      <c r="H80" s="801"/>
      <c r="I80" s="805"/>
      <c r="J80" s="242" t="str">
        <f ca="1">IF(MOD(ROW()-13,2)=0,IF(ISBLANK(OFFSET('10. SEGUIMIENTO 2025'!$N$14,INT((ROW()-13)/2),0)),"",OFFSET('10. SEGUIMIENTO 2025'!$N$14,INT((ROW()-13)/2),0)),IF(ISBLANK(OFFSET('9. METAS'!$N$20,INT((ROW()-14)/2),0)),"",OFFSET('9. METAS'!$N$20,INT((ROW()-14)/2),0)))</f>
        <v/>
      </c>
      <c r="K80" s="243" t="str">
        <f ca="1">IF(MOD(ROW()-13,2)=0,IF(ISBLANK(OFFSET('10. SEGUIMIENTO 2025'!$O$14,INT((ROW()-13)/2),0)),"",OFFSET('10. SEGUIMIENTO 2025'!$O$14,INT((ROW()-13)/2),0)),IF(ISBLANK(OFFSET('9. METAS'!$O$20,INT((ROW()-14)/2),0)),"",OFFSET('9. METAS'!$O$20,INT((ROW()-14)/2),0)))</f>
        <v/>
      </c>
      <c r="L80" s="243" t="str">
        <f ca="1">IF(MOD(ROW()-13,2)=0,IF(ISBLANK(OFFSET('10. SEGUIMIENTO 2025'!$P$14,INT((ROW()-13)/2),0)),"",OFFSET('10. SEGUIMIENTO 2025'!$P$14,INT((ROW()-13)/2),0)),IF(ISBLANK(OFFSET('9. METAS'!$P$20,INT((ROW()-14)/2),0)),"",OFFSET('9. METAS'!$P$20,INT((ROW()-14)/2),0)))</f>
        <v/>
      </c>
      <c r="M80" s="244" t="str">
        <f ca="1">IF(MOD(ROW()-13,2)=0,IF(ISBLANK(OFFSET('10. SEGUIMIENTO 2025'!$Q$14,INT((ROW()-13)/2),0)),"",OFFSET('10. SEGUIMIENTO 2025'!$Q$14,INT((ROW()-13)/2),0)),IF(ISBLANK(OFFSET('9. METAS'!$Q$20,INT((ROW()-14)/2),0)),"",OFFSET('9. METAS'!$Q$20,INT((ROW()-14)/2),0)))</f>
        <v/>
      </c>
      <c r="N80" s="811"/>
      <c r="O80" s="813"/>
      <c r="P80" s="817"/>
    </row>
    <row r="81" spans="3:16">
      <c r="C81" s="797" t="str">
        <f ca="1">IF(ISBLANK(OFFSET('5. Pp (3 años)'!$C$45,INT((ROW()-13)/2),0)),"",OFFSET('5. Pp (3 años)'!$C$45,INT((ROW()-13)/2),0))</f>
        <v/>
      </c>
      <c r="D81" s="791" t="str">
        <f ca="1">IF(ISBLANK(OFFSET('5. Pp (3 años)'!$D$45,INT((ROW()-13)/2),0)),"",OFFSET('5. Pp (3 años)'!$D$45,INT((ROW()-13)/2),0))</f>
        <v/>
      </c>
      <c r="E81" s="791" t="str">
        <f ca="1">IF(ISBLANK(OFFSET('5. Pp (3 años)'!$E$45,INT((ROW()-13)/2),0)),"",OFFSET('5. Pp (3 años)'!$E$45,INT((ROW()-13)/2),0))</f>
        <v/>
      </c>
      <c r="F81" s="793" t="str">
        <f ca="1">IF(ISBLANK(OFFSET('5. Pp (3 años)'!$K$45,INT((ROW()-13)/2),0)),"",OFFSET('5. Pp (3 años)'!$K$45,INT((ROW()-13)/2),0))</f>
        <v/>
      </c>
      <c r="G81" s="795" t="str">
        <f ca="1">IF(ISBLANK(OFFSET('5. Pp (3 años)'!$H$45,INT((ROW()-13)/2),0)),"",OFFSET('5. Pp (3 años)'!$H$45,INT((ROW()-13)/2),0))</f>
        <v/>
      </c>
      <c r="H81" s="801" t="str">
        <f ca="1">IF(ISBLANK(OFFSET('9. METAS'!$K$20,INT((ROW()-13)/2),0)),"",OFFSET('9. METAS'!$K$20,INT((ROW()-13)/2),0))</f>
        <v/>
      </c>
      <c r="I81" s="804"/>
      <c r="J81" s="242">
        <f ca="1">IF(MOD(ROW()-13,2)=0,IF(ISBLANK(OFFSET('10. SEGUIMIENTO 2025'!$N$14,INT((ROW()-13)/2),0)),"",OFFSET('10. SEGUIMIENTO 2025'!$N$14,INT((ROW()-13)/2),0)),IF(ISBLANK(OFFSET('9. METAS'!$N$20,INT((ROW()-14)/2),0)),"",OFFSET('9. METAS'!$N$20,INT((ROW()-14)/2),0)))</f>
        <v>41</v>
      </c>
      <c r="K81" s="243" t="str">
        <f ca="1">IF(MOD(ROW()-13,2)=0,IF(ISBLANK(OFFSET('10. SEGUIMIENTO 2025'!$O$14,INT((ROW()-13)/2),0)),"",OFFSET('10. SEGUIMIENTO 2025'!$O$14,INT((ROW()-13)/2),0)),IF(ISBLANK(OFFSET('9. METAS'!$O$20,INT((ROW()-14)/2),0)),"",OFFSET('9. METAS'!$O$20,INT((ROW()-14)/2),0)))</f>
        <v/>
      </c>
      <c r="L81" s="243" t="str">
        <f ca="1">IF(MOD(ROW()-13,2)=0,IF(ISBLANK(OFFSET('10. SEGUIMIENTO 2025'!$P$14,INT((ROW()-13)/2),0)),"",OFFSET('10. SEGUIMIENTO 2025'!$P$14,INT((ROW()-13)/2),0)),IF(ISBLANK(OFFSET('9. METAS'!$P$20,INT((ROW()-14)/2),0)),"",OFFSET('9. METAS'!$P$20,INT((ROW()-14)/2),0)))</f>
        <v/>
      </c>
      <c r="M81" s="244" t="str">
        <f ca="1">IF(MOD(ROW()-13,2)=0,IF(ISBLANK(OFFSET('10. SEGUIMIENTO 2025'!$Q$14,INT((ROW()-13)/2),0)),"",OFFSET('10. SEGUIMIENTO 2025'!$Q$14,INT((ROW()-13)/2),0)),IF(ISBLANK(OFFSET('9. METAS'!$Q$20,INT((ROW()-14)/2),0)),"",OFFSET('9. METAS'!$Q$20,INT((ROW()-14)/2),0)))</f>
        <v/>
      </c>
      <c r="N81" s="810" t="str">
        <f t="shared" ref="N81" ca="1" si="64">IFERROR(K81/K82,"ND")</f>
        <v>ND</v>
      </c>
      <c r="O81" s="812" t="str">
        <f t="shared" ref="O81" ca="1" si="65">IFERROR(((K81+J81)/H81),"ND")</f>
        <v>ND</v>
      </c>
      <c r="P81" s="816"/>
    </row>
    <row r="82" spans="3:16">
      <c r="C82" s="789"/>
      <c r="D82" s="791"/>
      <c r="E82" s="791"/>
      <c r="F82" s="793"/>
      <c r="G82" s="795"/>
      <c r="H82" s="801"/>
      <c r="I82" s="805"/>
      <c r="J82" s="242" t="str">
        <f ca="1">IF(MOD(ROW()-13,2)=0,IF(ISBLANK(OFFSET('10. SEGUIMIENTO 2025'!$N$14,INT((ROW()-13)/2),0)),"",OFFSET('10. SEGUIMIENTO 2025'!$N$14,INT((ROW()-13)/2),0)),IF(ISBLANK(OFFSET('9. METAS'!$N$20,INT((ROW()-14)/2),0)),"",OFFSET('9. METAS'!$N$20,INT((ROW()-14)/2),0)))</f>
        <v/>
      </c>
      <c r="K82" s="243" t="str">
        <f ca="1">IF(MOD(ROW()-13,2)=0,IF(ISBLANK(OFFSET('10. SEGUIMIENTO 2025'!$O$14,INT((ROW()-13)/2),0)),"",OFFSET('10. SEGUIMIENTO 2025'!$O$14,INT((ROW()-13)/2),0)),IF(ISBLANK(OFFSET('9. METAS'!$O$20,INT((ROW()-14)/2),0)),"",OFFSET('9. METAS'!$O$20,INT((ROW()-14)/2),0)))</f>
        <v/>
      </c>
      <c r="L82" s="243" t="str">
        <f ca="1">IF(MOD(ROW()-13,2)=0,IF(ISBLANK(OFFSET('10. SEGUIMIENTO 2025'!$P$14,INT((ROW()-13)/2),0)),"",OFFSET('10. SEGUIMIENTO 2025'!$P$14,INT((ROW()-13)/2),0)),IF(ISBLANK(OFFSET('9. METAS'!$P$20,INT((ROW()-14)/2),0)),"",OFFSET('9. METAS'!$P$20,INT((ROW()-14)/2),0)))</f>
        <v/>
      </c>
      <c r="M82" s="244" t="str">
        <f ca="1">IF(MOD(ROW()-13,2)=0,IF(ISBLANK(OFFSET('10. SEGUIMIENTO 2025'!$Q$14,INT((ROW()-13)/2),0)),"",OFFSET('10. SEGUIMIENTO 2025'!$Q$14,INT((ROW()-13)/2),0)),IF(ISBLANK(OFFSET('9. METAS'!$Q$20,INT((ROW()-14)/2),0)),"",OFFSET('9. METAS'!$Q$20,INT((ROW()-14)/2),0)))</f>
        <v/>
      </c>
      <c r="N82" s="811"/>
      <c r="O82" s="813"/>
      <c r="P82" s="817"/>
    </row>
    <row r="83" spans="3:16">
      <c r="C83" s="797" t="str">
        <f ca="1">IF(ISBLANK(OFFSET('5. Pp (3 años)'!$C$45,INT((ROW()-13)/2),0)),"",OFFSET('5. Pp (3 años)'!$C$45,INT((ROW()-13)/2),0))</f>
        <v/>
      </c>
      <c r="D83" s="791" t="str">
        <f ca="1">IF(ISBLANK(OFFSET('5. Pp (3 años)'!$D$45,INT((ROW()-13)/2),0)),"",OFFSET('5. Pp (3 años)'!$D$45,INT((ROW()-13)/2),0))</f>
        <v/>
      </c>
      <c r="E83" s="791" t="str">
        <f ca="1">IF(ISBLANK(OFFSET('5. Pp (3 años)'!$E$45,INT((ROW()-13)/2),0)),"",OFFSET('5. Pp (3 años)'!$E$45,INT((ROW()-13)/2),0))</f>
        <v/>
      </c>
      <c r="F83" s="793" t="str">
        <f ca="1">IF(ISBLANK(OFFSET('5. Pp (3 años)'!$K$45,INT((ROW()-13)/2),0)),"",OFFSET('5. Pp (3 años)'!$K$45,INT((ROW()-13)/2),0))</f>
        <v/>
      </c>
      <c r="G83" s="795" t="str">
        <f ca="1">IF(ISBLANK(OFFSET('5. Pp (3 años)'!$H$45,INT((ROW()-13)/2),0)),"",OFFSET('5. Pp (3 años)'!$H$45,INT((ROW()-13)/2),0))</f>
        <v/>
      </c>
      <c r="H83" s="801" t="str">
        <f ca="1">IF(ISBLANK(OFFSET('9. METAS'!$K$20,INT((ROW()-13)/2),0)),"",OFFSET('9. METAS'!$K$20,INT((ROW()-13)/2),0))</f>
        <v/>
      </c>
      <c r="I83" s="804"/>
      <c r="J83" s="242">
        <f ca="1">IF(MOD(ROW()-13,2)=0,IF(ISBLANK(OFFSET('10. SEGUIMIENTO 2025'!$N$14,INT((ROW()-13)/2),0)),"",OFFSET('10. SEGUIMIENTO 2025'!$N$14,INT((ROW()-13)/2),0)),IF(ISBLANK(OFFSET('9. METAS'!$N$20,INT((ROW()-14)/2),0)),"",OFFSET('9. METAS'!$N$20,INT((ROW()-14)/2),0)))</f>
        <v>41</v>
      </c>
      <c r="K83" s="243" t="str">
        <f ca="1">IF(MOD(ROW()-13,2)=0,IF(ISBLANK(OFFSET('10. SEGUIMIENTO 2025'!$O$14,INT((ROW()-13)/2),0)),"",OFFSET('10. SEGUIMIENTO 2025'!$O$14,INT((ROW()-13)/2),0)),IF(ISBLANK(OFFSET('9. METAS'!$O$20,INT((ROW()-14)/2),0)),"",OFFSET('9. METAS'!$O$20,INT((ROW()-14)/2),0)))</f>
        <v/>
      </c>
      <c r="L83" s="243" t="str">
        <f ca="1">IF(MOD(ROW()-13,2)=0,IF(ISBLANK(OFFSET('10. SEGUIMIENTO 2025'!$P$14,INT((ROW()-13)/2),0)),"",OFFSET('10. SEGUIMIENTO 2025'!$P$14,INT((ROW()-13)/2),0)),IF(ISBLANK(OFFSET('9. METAS'!$P$20,INT((ROW()-14)/2),0)),"",OFFSET('9. METAS'!$P$20,INT((ROW()-14)/2),0)))</f>
        <v/>
      </c>
      <c r="M83" s="244" t="str">
        <f ca="1">IF(MOD(ROW()-13,2)=0,IF(ISBLANK(OFFSET('10. SEGUIMIENTO 2025'!$Q$14,INT((ROW()-13)/2),0)),"",OFFSET('10. SEGUIMIENTO 2025'!$Q$14,INT((ROW()-13)/2),0)),IF(ISBLANK(OFFSET('9. METAS'!$Q$20,INT((ROW()-14)/2),0)),"",OFFSET('9. METAS'!$Q$20,INT((ROW()-14)/2),0)))</f>
        <v/>
      </c>
      <c r="N83" s="810" t="str">
        <f t="shared" ref="N83" ca="1" si="66">IFERROR(K83/K84,"ND")</f>
        <v>ND</v>
      </c>
      <c r="O83" s="812" t="str">
        <f t="shared" ref="O83" ca="1" si="67">IFERROR(((K83+J83)/H83),"ND")</f>
        <v>ND</v>
      </c>
      <c r="P83" s="816"/>
    </row>
    <row r="84" spans="3:16">
      <c r="C84" s="789"/>
      <c r="D84" s="791"/>
      <c r="E84" s="791"/>
      <c r="F84" s="793"/>
      <c r="G84" s="795"/>
      <c r="H84" s="801"/>
      <c r="I84" s="805"/>
      <c r="J84" s="242" t="str">
        <f ca="1">IF(MOD(ROW()-13,2)=0,IF(ISBLANK(OFFSET('10. SEGUIMIENTO 2025'!$N$14,INT((ROW()-13)/2),0)),"",OFFSET('10. SEGUIMIENTO 2025'!$N$14,INT((ROW()-13)/2),0)),IF(ISBLANK(OFFSET('9. METAS'!$N$20,INT((ROW()-14)/2),0)),"",OFFSET('9. METAS'!$N$20,INT((ROW()-14)/2),0)))</f>
        <v/>
      </c>
      <c r="K84" s="243" t="str">
        <f ca="1">IF(MOD(ROW()-13,2)=0,IF(ISBLANK(OFFSET('10. SEGUIMIENTO 2025'!$O$14,INT((ROW()-13)/2),0)),"",OFFSET('10. SEGUIMIENTO 2025'!$O$14,INT((ROW()-13)/2),0)),IF(ISBLANK(OFFSET('9. METAS'!$O$20,INT((ROW()-14)/2),0)),"",OFFSET('9. METAS'!$O$20,INT((ROW()-14)/2),0)))</f>
        <v/>
      </c>
      <c r="L84" s="243" t="str">
        <f ca="1">IF(MOD(ROW()-13,2)=0,IF(ISBLANK(OFFSET('10. SEGUIMIENTO 2025'!$P$14,INT((ROW()-13)/2),0)),"",OFFSET('10. SEGUIMIENTO 2025'!$P$14,INT((ROW()-13)/2),0)),IF(ISBLANK(OFFSET('9. METAS'!$P$20,INT((ROW()-14)/2),0)),"",OFFSET('9. METAS'!$P$20,INT((ROW()-14)/2),0)))</f>
        <v/>
      </c>
      <c r="M84" s="244" t="str">
        <f ca="1">IF(MOD(ROW()-13,2)=0,IF(ISBLANK(OFFSET('10. SEGUIMIENTO 2025'!$Q$14,INT((ROW()-13)/2),0)),"",OFFSET('10. SEGUIMIENTO 2025'!$Q$14,INT((ROW()-13)/2),0)),IF(ISBLANK(OFFSET('9. METAS'!$Q$20,INT((ROW()-14)/2),0)),"",OFFSET('9. METAS'!$Q$20,INT((ROW()-14)/2),0)))</f>
        <v/>
      </c>
      <c r="N84" s="811"/>
      <c r="O84" s="813"/>
      <c r="P84" s="817"/>
    </row>
    <row r="85" spans="3:16">
      <c r="C85" s="797" t="str">
        <f ca="1">IF(ISBLANK(OFFSET('5. Pp (3 años)'!$C$45,INT((ROW()-13)/2),0)),"",OFFSET('5. Pp (3 años)'!$C$45,INT((ROW()-13)/2),0))</f>
        <v/>
      </c>
      <c r="D85" s="791" t="str">
        <f ca="1">IF(ISBLANK(OFFSET('5. Pp (3 años)'!$D$45,INT((ROW()-13)/2),0)),"",OFFSET('5. Pp (3 años)'!$D$45,INT((ROW()-13)/2),0))</f>
        <v/>
      </c>
      <c r="E85" s="791" t="str">
        <f ca="1">IF(ISBLANK(OFFSET('5. Pp (3 años)'!$E$45,INT((ROW()-13)/2),0)),"",OFFSET('5. Pp (3 años)'!$E$45,INT((ROW()-13)/2),0))</f>
        <v/>
      </c>
      <c r="F85" s="793" t="str">
        <f ca="1">IF(ISBLANK(OFFSET('5. Pp (3 años)'!$K$45,INT((ROW()-13)/2),0)),"",OFFSET('5. Pp (3 años)'!$K$45,INT((ROW()-13)/2),0))</f>
        <v/>
      </c>
      <c r="G85" s="795" t="str">
        <f ca="1">IF(ISBLANK(OFFSET('5. Pp (3 años)'!$H$45,INT((ROW()-13)/2),0)),"",OFFSET('5. Pp (3 años)'!$H$45,INT((ROW()-13)/2),0))</f>
        <v/>
      </c>
      <c r="H85" s="801" t="str">
        <f ca="1">IF(ISBLANK(OFFSET('9. METAS'!$K$20,INT((ROW()-13)/2),0)),"",OFFSET('9. METAS'!$K$20,INT((ROW()-13)/2),0))</f>
        <v/>
      </c>
      <c r="I85" s="804"/>
      <c r="J85" s="242">
        <f ca="1">IF(MOD(ROW()-13,2)=0,IF(ISBLANK(OFFSET('10. SEGUIMIENTO 2025'!$N$14,INT((ROW()-13)/2),0)),"",OFFSET('10. SEGUIMIENTO 2025'!$N$14,INT((ROW()-13)/2),0)),IF(ISBLANK(OFFSET('9. METAS'!$N$20,INT((ROW()-14)/2),0)),"",OFFSET('9. METAS'!$N$20,INT((ROW()-14)/2),0)))</f>
        <v>41</v>
      </c>
      <c r="K85" s="243" t="str">
        <f ca="1">IF(MOD(ROW()-13,2)=0,IF(ISBLANK(OFFSET('10. SEGUIMIENTO 2025'!$O$14,INT((ROW()-13)/2),0)),"",OFFSET('10. SEGUIMIENTO 2025'!$O$14,INT((ROW()-13)/2),0)),IF(ISBLANK(OFFSET('9. METAS'!$O$20,INT((ROW()-14)/2),0)),"",OFFSET('9. METAS'!$O$20,INT((ROW()-14)/2),0)))</f>
        <v/>
      </c>
      <c r="L85" s="243" t="str">
        <f ca="1">IF(MOD(ROW()-13,2)=0,IF(ISBLANK(OFFSET('10. SEGUIMIENTO 2025'!$P$14,INT((ROW()-13)/2),0)),"",OFFSET('10. SEGUIMIENTO 2025'!$P$14,INT((ROW()-13)/2),0)),IF(ISBLANK(OFFSET('9. METAS'!$P$20,INT((ROW()-14)/2),0)),"",OFFSET('9. METAS'!$P$20,INT((ROW()-14)/2),0)))</f>
        <v/>
      </c>
      <c r="M85" s="244" t="str">
        <f ca="1">IF(MOD(ROW()-13,2)=0,IF(ISBLANK(OFFSET('10. SEGUIMIENTO 2025'!$Q$14,INT((ROW()-13)/2),0)),"",OFFSET('10. SEGUIMIENTO 2025'!$Q$14,INT((ROW()-13)/2),0)),IF(ISBLANK(OFFSET('9. METAS'!$Q$20,INT((ROW()-14)/2),0)),"",OFFSET('9. METAS'!$Q$20,INT((ROW()-14)/2),0)))</f>
        <v/>
      </c>
      <c r="N85" s="810" t="str">
        <f t="shared" ref="N85" ca="1" si="68">IFERROR(K85/K86,"ND")</f>
        <v>ND</v>
      </c>
      <c r="O85" s="812" t="str">
        <f t="shared" ref="O85" ca="1" si="69">IFERROR(((K85+J85)/H85),"ND")</f>
        <v>ND</v>
      </c>
      <c r="P85" s="816"/>
    </row>
    <row r="86" spans="3:16">
      <c r="C86" s="789"/>
      <c r="D86" s="791"/>
      <c r="E86" s="791"/>
      <c r="F86" s="793"/>
      <c r="G86" s="795"/>
      <c r="H86" s="801"/>
      <c r="I86" s="805"/>
      <c r="J86" s="242" t="str">
        <f ca="1">IF(MOD(ROW()-13,2)=0,IF(ISBLANK(OFFSET('10. SEGUIMIENTO 2025'!$N$14,INT((ROW()-13)/2),0)),"",OFFSET('10. SEGUIMIENTO 2025'!$N$14,INT((ROW()-13)/2),0)),IF(ISBLANK(OFFSET('9. METAS'!$N$20,INT((ROW()-14)/2),0)),"",OFFSET('9. METAS'!$N$20,INT((ROW()-14)/2),0)))</f>
        <v/>
      </c>
      <c r="K86" s="243" t="str">
        <f ca="1">IF(MOD(ROW()-13,2)=0,IF(ISBLANK(OFFSET('10. SEGUIMIENTO 2025'!$O$14,INT((ROW()-13)/2),0)),"",OFFSET('10. SEGUIMIENTO 2025'!$O$14,INT((ROW()-13)/2),0)),IF(ISBLANK(OFFSET('9. METAS'!$O$20,INT((ROW()-14)/2),0)),"",OFFSET('9. METAS'!$O$20,INT((ROW()-14)/2),0)))</f>
        <v/>
      </c>
      <c r="L86" s="243" t="str">
        <f ca="1">IF(MOD(ROW()-13,2)=0,IF(ISBLANK(OFFSET('10. SEGUIMIENTO 2025'!$P$14,INT((ROW()-13)/2),0)),"",OFFSET('10. SEGUIMIENTO 2025'!$P$14,INT((ROW()-13)/2),0)),IF(ISBLANK(OFFSET('9. METAS'!$P$20,INT((ROW()-14)/2),0)),"",OFFSET('9. METAS'!$P$20,INT((ROW()-14)/2),0)))</f>
        <v/>
      </c>
      <c r="M86" s="244" t="str">
        <f ca="1">IF(MOD(ROW()-13,2)=0,IF(ISBLANK(OFFSET('10. SEGUIMIENTO 2025'!$Q$14,INT((ROW()-13)/2),0)),"",OFFSET('10. SEGUIMIENTO 2025'!$Q$14,INT((ROW()-13)/2),0)),IF(ISBLANK(OFFSET('9. METAS'!$Q$20,INT((ROW()-14)/2),0)),"",OFFSET('9. METAS'!$Q$20,INT((ROW()-14)/2),0)))</f>
        <v/>
      </c>
      <c r="N86" s="811"/>
      <c r="O86" s="813"/>
      <c r="P86" s="817"/>
    </row>
    <row r="87" spans="3:16">
      <c r="C87" s="797" t="str">
        <f ca="1">IF(ISBLANK(OFFSET('5. Pp (3 años)'!$C$45,INT((ROW()-13)/2),0)),"",OFFSET('5. Pp (3 años)'!$C$45,INT((ROW()-13)/2),0))</f>
        <v/>
      </c>
      <c r="D87" s="791" t="str">
        <f ca="1">IF(ISBLANK(OFFSET('5. Pp (3 años)'!$D$45,INT((ROW()-13)/2),0)),"",OFFSET('5. Pp (3 años)'!$D$45,INT((ROW()-13)/2),0))</f>
        <v/>
      </c>
      <c r="E87" s="791" t="str">
        <f ca="1">IF(ISBLANK(OFFSET('5. Pp (3 años)'!$E$45,INT((ROW()-13)/2),0)),"",OFFSET('5. Pp (3 años)'!$E$45,INT((ROW()-13)/2),0))</f>
        <v/>
      </c>
      <c r="F87" s="793" t="str">
        <f ca="1">IF(ISBLANK(OFFSET('5. Pp (3 años)'!$K$45,INT((ROW()-13)/2),0)),"",OFFSET('5. Pp (3 años)'!$K$45,INT((ROW()-13)/2),0))</f>
        <v/>
      </c>
      <c r="G87" s="795" t="str">
        <f ca="1">IF(ISBLANK(OFFSET('5. Pp (3 años)'!$H$45,INT((ROW()-13)/2),0)),"",OFFSET('5. Pp (3 años)'!$H$45,INT((ROW()-13)/2),0))</f>
        <v/>
      </c>
      <c r="H87" s="801" t="str">
        <f ca="1">IF(ISBLANK(OFFSET('9. METAS'!$K$20,INT((ROW()-13)/2),0)),"",OFFSET('9. METAS'!$K$20,INT((ROW()-13)/2),0))</f>
        <v/>
      </c>
      <c r="I87" s="804"/>
      <c r="J87" s="242">
        <f ca="1">IF(MOD(ROW()-13,2)=0,IF(ISBLANK(OFFSET('10. SEGUIMIENTO 2025'!$N$14,INT((ROW()-13)/2),0)),"",OFFSET('10. SEGUIMIENTO 2025'!$N$14,INT((ROW()-13)/2),0)),IF(ISBLANK(OFFSET('9. METAS'!$N$20,INT((ROW()-14)/2),0)),"",OFFSET('9. METAS'!$N$20,INT((ROW()-14)/2),0)))</f>
        <v>41</v>
      </c>
      <c r="K87" s="243" t="str">
        <f ca="1">IF(MOD(ROW()-13,2)=0,IF(ISBLANK(OFFSET('10. SEGUIMIENTO 2025'!$O$14,INT((ROW()-13)/2),0)),"",OFFSET('10. SEGUIMIENTO 2025'!$O$14,INT((ROW()-13)/2),0)),IF(ISBLANK(OFFSET('9. METAS'!$O$20,INT((ROW()-14)/2),0)),"",OFFSET('9. METAS'!$O$20,INT((ROW()-14)/2),0)))</f>
        <v/>
      </c>
      <c r="L87" s="243" t="str">
        <f ca="1">IF(MOD(ROW()-13,2)=0,IF(ISBLANK(OFFSET('10. SEGUIMIENTO 2025'!$P$14,INT((ROW()-13)/2),0)),"",OFFSET('10. SEGUIMIENTO 2025'!$P$14,INT((ROW()-13)/2),0)),IF(ISBLANK(OFFSET('9. METAS'!$P$20,INT((ROW()-14)/2),0)),"",OFFSET('9. METAS'!$P$20,INT((ROW()-14)/2),0)))</f>
        <v/>
      </c>
      <c r="M87" s="244" t="str">
        <f ca="1">IF(MOD(ROW()-13,2)=0,IF(ISBLANK(OFFSET('10. SEGUIMIENTO 2025'!$Q$14,INT((ROW()-13)/2),0)),"",OFFSET('10. SEGUIMIENTO 2025'!$Q$14,INT((ROW()-13)/2),0)),IF(ISBLANK(OFFSET('9. METAS'!$Q$20,INT((ROW()-14)/2),0)),"",OFFSET('9. METAS'!$Q$20,INT((ROW()-14)/2),0)))</f>
        <v/>
      </c>
      <c r="N87" s="810" t="str">
        <f t="shared" ref="N87" ca="1" si="70">IFERROR(K87/K88,"ND")</f>
        <v>ND</v>
      </c>
      <c r="O87" s="812" t="str">
        <f t="shared" ref="O87" ca="1" si="71">IFERROR(((K87+J87)/H87),"ND")</f>
        <v>ND</v>
      </c>
      <c r="P87" s="816"/>
    </row>
    <row r="88" spans="3:16">
      <c r="C88" s="789"/>
      <c r="D88" s="791"/>
      <c r="E88" s="791"/>
      <c r="F88" s="793"/>
      <c r="G88" s="795"/>
      <c r="H88" s="801"/>
      <c r="I88" s="805"/>
      <c r="J88" s="242" t="str">
        <f ca="1">IF(MOD(ROW()-13,2)=0,IF(ISBLANK(OFFSET('10. SEGUIMIENTO 2025'!$N$14,INT((ROW()-13)/2),0)),"",OFFSET('10. SEGUIMIENTO 2025'!$N$14,INT((ROW()-13)/2),0)),IF(ISBLANK(OFFSET('9. METAS'!$N$20,INT((ROW()-14)/2),0)),"",OFFSET('9. METAS'!$N$20,INT((ROW()-14)/2),0)))</f>
        <v/>
      </c>
      <c r="K88" s="243" t="str">
        <f ca="1">IF(MOD(ROW()-13,2)=0,IF(ISBLANK(OFFSET('10. SEGUIMIENTO 2025'!$O$14,INT((ROW()-13)/2),0)),"",OFFSET('10. SEGUIMIENTO 2025'!$O$14,INT((ROW()-13)/2),0)),IF(ISBLANK(OFFSET('9. METAS'!$O$20,INT((ROW()-14)/2),0)),"",OFFSET('9. METAS'!$O$20,INT((ROW()-14)/2),0)))</f>
        <v/>
      </c>
      <c r="L88" s="243" t="str">
        <f ca="1">IF(MOD(ROW()-13,2)=0,IF(ISBLANK(OFFSET('10. SEGUIMIENTO 2025'!$P$14,INT((ROW()-13)/2),0)),"",OFFSET('10. SEGUIMIENTO 2025'!$P$14,INT((ROW()-13)/2),0)),IF(ISBLANK(OFFSET('9. METAS'!$P$20,INT((ROW()-14)/2),0)),"",OFFSET('9. METAS'!$P$20,INT((ROW()-14)/2),0)))</f>
        <v/>
      </c>
      <c r="M88" s="244" t="str">
        <f ca="1">IF(MOD(ROW()-13,2)=0,IF(ISBLANK(OFFSET('10. SEGUIMIENTO 2025'!$Q$14,INT((ROW()-13)/2),0)),"",OFFSET('10. SEGUIMIENTO 2025'!$Q$14,INT((ROW()-13)/2),0)),IF(ISBLANK(OFFSET('9. METAS'!$Q$20,INT((ROW()-14)/2),0)),"",OFFSET('9. METAS'!$Q$20,INT((ROW()-14)/2),0)))</f>
        <v/>
      </c>
      <c r="N88" s="811"/>
      <c r="O88" s="813"/>
      <c r="P88" s="817"/>
    </row>
    <row r="89" spans="3:16">
      <c r="C89" s="797" t="str">
        <f ca="1">IF(ISBLANK(OFFSET('5. Pp (3 años)'!$C$45,INT((ROW()-13)/2),0)),"",OFFSET('5. Pp (3 años)'!$C$45,INT((ROW()-13)/2),0))</f>
        <v/>
      </c>
      <c r="D89" s="791" t="str">
        <f ca="1">IF(ISBLANK(OFFSET('5. Pp (3 años)'!$D$45,INT((ROW()-13)/2),0)),"",OFFSET('5. Pp (3 años)'!$D$45,INT((ROW()-13)/2),0))</f>
        <v/>
      </c>
      <c r="E89" s="791" t="str">
        <f ca="1">IF(ISBLANK(OFFSET('5. Pp (3 años)'!$E$45,INT((ROW()-13)/2),0)),"",OFFSET('5. Pp (3 años)'!$E$45,INT((ROW()-13)/2),0))</f>
        <v/>
      </c>
      <c r="F89" s="793" t="str">
        <f ca="1">IF(ISBLANK(OFFSET('5. Pp (3 años)'!$K$45,INT((ROW()-13)/2),0)),"",OFFSET('5. Pp (3 años)'!$K$45,INT((ROW()-13)/2),0))</f>
        <v/>
      </c>
      <c r="G89" s="795" t="str">
        <f ca="1">IF(ISBLANK(OFFSET('5. Pp (3 años)'!$H$45,INT((ROW()-13)/2),0)),"",OFFSET('5. Pp (3 años)'!$H$45,INT((ROW()-13)/2),0))</f>
        <v/>
      </c>
      <c r="H89" s="801" t="str">
        <f ca="1">IF(ISBLANK(OFFSET('9. METAS'!$K$20,INT((ROW()-13)/2),0)),"",OFFSET('9. METAS'!$K$20,INT((ROW()-13)/2),0))</f>
        <v/>
      </c>
      <c r="I89" s="804"/>
      <c r="J89" s="242">
        <f ca="1">IF(MOD(ROW()-13,2)=0,IF(ISBLANK(OFFSET('10. SEGUIMIENTO 2025'!$N$14,INT((ROW()-13)/2),0)),"",OFFSET('10. SEGUIMIENTO 2025'!$N$14,INT((ROW()-13)/2),0)),IF(ISBLANK(OFFSET('9. METAS'!$N$20,INT((ROW()-14)/2),0)),"",OFFSET('9. METAS'!$N$20,INT((ROW()-14)/2),0)))</f>
        <v>41</v>
      </c>
      <c r="K89" s="243" t="str">
        <f ca="1">IF(MOD(ROW()-13,2)=0,IF(ISBLANK(OFFSET('10. SEGUIMIENTO 2025'!$O$14,INT((ROW()-13)/2),0)),"",OFFSET('10. SEGUIMIENTO 2025'!$O$14,INT((ROW()-13)/2),0)),IF(ISBLANK(OFFSET('9. METAS'!$O$20,INT((ROW()-14)/2),0)),"",OFFSET('9. METAS'!$O$20,INT((ROW()-14)/2),0)))</f>
        <v/>
      </c>
      <c r="L89" s="243" t="str">
        <f ca="1">IF(MOD(ROW()-13,2)=0,IF(ISBLANK(OFFSET('10. SEGUIMIENTO 2025'!$P$14,INT((ROW()-13)/2),0)),"",OFFSET('10. SEGUIMIENTO 2025'!$P$14,INT((ROW()-13)/2),0)),IF(ISBLANK(OFFSET('9. METAS'!$P$20,INT((ROW()-14)/2),0)),"",OFFSET('9. METAS'!$P$20,INT((ROW()-14)/2),0)))</f>
        <v/>
      </c>
      <c r="M89" s="244" t="str">
        <f ca="1">IF(MOD(ROW()-13,2)=0,IF(ISBLANK(OFFSET('10. SEGUIMIENTO 2025'!$Q$14,INT((ROW()-13)/2),0)),"",OFFSET('10. SEGUIMIENTO 2025'!$Q$14,INT((ROW()-13)/2),0)),IF(ISBLANK(OFFSET('9. METAS'!$Q$20,INT((ROW()-14)/2),0)),"",OFFSET('9. METAS'!$Q$20,INT((ROW()-14)/2),0)))</f>
        <v/>
      </c>
      <c r="N89" s="810" t="str">
        <f t="shared" ref="N89" ca="1" si="72">IFERROR(K89/K90,"ND")</f>
        <v>ND</v>
      </c>
      <c r="O89" s="812" t="str">
        <f t="shared" ref="O89" ca="1" si="73">IFERROR(((K89+J89)/H89),"ND")</f>
        <v>ND</v>
      </c>
      <c r="P89" s="816"/>
    </row>
    <row r="90" spans="3:16">
      <c r="C90" s="789"/>
      <c r="D90" s="791"/>
      <c r="E90" s="791"/>
      <c r="F90" s="793"/>
      <c r="G90" s="795"/>
      <c r="H90" s="801"/>
      <c r="I90" s="805"/>
      <c r="J90" s="242" t="str">
        <f ca="1">IF(MOD(ROW()-13,2)=0,IF(ISBLANK(OFFSET('10. SEGUIMIENTO 2025'!$N$14,INT((ROW()-13)/2),0)),"",OFFSET('10. SEGUIMIENTO 2025'!$N$14,INT((ROW()-13)/2),0)),IF(ISBLANK(OFFSET('9. METAS'!$N$20,INT((ROW()-14)/2),0)),"",OFFSET('9. METAS'!$N$20,INT((ROW()-14)/2),0)))</f>
        <v/>
      </c>
      <c r="K90" s="243" t="str">
        <f ca="1">IF(MOD(ROW()-13,2)=0,IF(ISBLANK(OFFSET('10. SEGUIMIENTO 2025'!$O$14,INT((ROW()-13)/2),0)),"",OFFSET('10. SEGUIMIENTO 2025'!$O$14,INT((ROW()-13)/2),0)),IF(ISBLANK(OFFSET('9. METAS'!$O$20,INT((ROW()-14)/2),0)),"",OFFSET('9. METAS'!$O$20,INT((ROW()-14)/2),0)))</f>
        <v/>
      </c>
      <c r="L90" s="243" t="str">
        <f ca="1">IF(MOD(ROW()-13,2)=0,IF(ISBLANK(OFFSET('10. SEGUIMIENTO 2025'!$P$14,INT((ROW()-13)/2),0)),"",OFFSET('10. SEGUIMIENTO 2025'!$P$14,INT((ROW()-13)/2),0)),IF(ISBLANK(OFFSET('9. METAS'!$P$20,INT((ROW()-14)/2),0)),"",OFFSET('9. METAS'!$P$20,INT((ROW()-14)/2),0)))</f>
        <v/>
      </c>
      <c r="M90" s="244" t="str">
        <f ca="1">IF(MOD(ROW()-13,2)=0,IF(ISBLANK(OFFSET('10. SEGUIMIENTO 2025'!$Q$14,INT((ROW()-13)/2),0)),"",OFFSET('10. SEGUIMIENTO 2025'!$Q$14,INT((ROW()-13)/2),0)),IF(ISBLANK(OFFSET('9. METAS'!$Q$20,INT((ROW()-14)/2),0)),"",OFFSET('9. METAS'!$Q$20,INT((ROW()-14)/2),0)))</f>
        <v/>
      </c>
      <c r="N90" s="811"/>
      <c r="O90" s="813"/>
      <c r="P90" s="817"/>
    </row>
    <row r="91" spans="3:16">
      <c r="C91" s="797" t="str">
        <f ca="1">IF(ISBLANK(OFFSET('5. Pp (3 años)'!$C$45,INT((ROW()-13)/2),0)),"",OFFSET('5. Pp (3 años)'!$C$45,INT((ROW()-13)/2),0))</f>
        <v/>
      </c>
      <c r="D91" s="791" t="str">
        <f ca="1">IF(ISBLANK(OFFSET('5. Pp (3 años)'!$D$45,INT((ROW()-13)/2),0)),"",OFFSET('5. Pp (3 años)'!$D$45,INT((ROW()-13)/2),0))</f>
        <v/>
      </c>
      <c r="E91" s="791" t="str">
        <f ca="1">IF(ISBLANK(OFFSET('5. Pp (3 años)'!$E$45,INT((ROW()-13)/2),0)),"",OFFSET('5. Pp (3 años)'!$E$45,INT((ROW()-13)/2),0))</f>
        <v/>
      </c>
      <c r="F91" s="793" t="str">
        <f ca="1">IF(ISBLANK(OFFSET('5. Pp (3 años)'!$K$45,INT((ROW()-13)/2),0)),"",OFFSET('5. Pp (3 años)'!$K$45,INT((ROW()-13)/2),0))</f>
        <v/>
      </c>
      <c r="G91" s="795" t="str">
        <f ca="1">IF(ISBLANK(OFFSET('5. Pp (3 años)'!$H$45,INT((ROW()-13)/2),0)),"",OFFSET('5. Pp (3 años)'!$H$45,INT((ROW()-13)/2),0))</f>
        <v/>
      </c>
      <c r="H91" s="801" t="str">
        <f ca="1">IF(ISBLANK(OFFSET('9. METAS'!$K$20,INT((ROW()-13)/2),0)),"",OFFSET('9. METAS'!$K$20,INT((ROW()-13)/2),0))</f>
        <v/>
      </c>
      <c r="I91" s="804"/>
      <c r="J91" s="242">
        <f ca="1">IF(MOD(ROW()-13,2)=0,IF(ISBLANK(OFFSET('10. SEGUIMIENTO 2025'!$N$14,INT((ROW()-13)/2),0)),"",OFFSET('10. SEGUIMIENTO 2025'!$N$14,INT((ROW()-13)/2),0)),IF(ISBLANK(OFFSET('9. METAS'!$N$20,INT((ROW()-14)/2),0)),"",OFFSET('9. METAS'!$N$20,INT((ROW()-14)/2),0)))</f>
        <v>41</v>
      </c>
      <c r="K91" s="243" t="str">
        <f ca="1">IF(MOD(ROW()-13,2)=0,IF(ISBLANK(OFFSET('10. SEGUIMIENTO 2025'!$O$14,INT((ROW()-13)/2),0)),"",OFFSET('10. SEGUIMIENTO 2025'!$O$14,INT((ROW()-13)/2),0)),IF(ISBLANK(OFFSET('9. METAS'!$O$20,INT((ROW()-14)/2),0)),"",OFFSET('9. METAS'!$O$20,INT((ROW()-14)/2),0)))</f>
        <v/>
      </c>
      <c r="L91" s="243" t="str">
        <f ca="1">IF(MOD(ROW()-13,2)=0,IF(ISBLANK(OFFSET('10. SEGUIMIENTO 2025'!$P$14,INT((ROW()-13)/2),0)),"",OFFSET('10. SEGUIMIENTO 2025'!$P$14,INT((ROW()-13)/2),0)),IF(ISBLANK(OFFSET('9. METAS'!$P$20,INT((ROW()-14)/2),0)),"",OFFSET('9. METAS'!$P$20,INT((ROW()-14)/2),0)))</f>
        <v/>
      </c>
      <c r="M91" s="244" t="str">
        <f ca="1">IF(MOD(ROW()-13,2)=0,IF(ISBLANK(OFFSET('10. SEGUIMIENTO 2025'!$Q$14,INT((ROW()-13)/2),0)),"",OFFSET('10. SEGUIMIENTO 2025'!$Q$14,INT((ROW()-13)/2),0)),IF(ISBLANK(OFFSET('9. METAS'!$Q$20,INT((ROW()-14)/2),0)),"",OFFSET('9. METAS'!$Q$20,INT((ROW()-14)/2),0)))</f>
        <v/>
      </c>
      <c r="N91" s="810" t="str">
        <f t="shared" ref="N91" ca="1" si="74">IFERROR(K91/K92,"ND")</f>
        <v>ND</v>
      </c>
      <c r="O91" s="812" t="str">
        <f t="shared" ref="O91" ca="1" si="75">IFERROR(((K91+J91)/H91),"ND")</f>
        <v>ND</v>
      </c>
      <c r="P91" s="816"/>
    </row>
    <row r="92" spans="3:16">
      <c r="C92" s="789"/>
      <c r="D92" s="791"/>
      <c r="E92" s="791"/>
      <c r="F92" s="793"/>
      <c r="G92" s="795"/>
      <c r="H92" s="801"/>
      <c r="I92" s="805"/>
      <c r="J92" s="242" t="str">
        <f ca="1">IF(MOD(ROW()-13,2)=0,IF(ISBLANK(OFFSET('10. SEGUIMIENTO 2025'!$N$14,INT((ROW()-13)/2),0)),"",OFFSET('10. SEGUIMIENTO 2025'!$N$14,INT((ROW()-13)/2),0)),IF(ISBLANK(OFFSET('9. METAS'!$N$20,INT((ROW()-14)/2),0)),"",OFFSET('9. METAS'!$N$20,INT((ROW()-14)/2),0)))</f>
        <v/>
      </c>
      <c r="K92" s="243" t="str">
        <f ca="1">IF(MOD(ROW()-13,2)=0,IF(ISBLANK(OFFSET('10. SEGUIMIENTO 2025'!$O$14,INT((ROW()-13)/2),0)),"",OFFSET('10. SEGUIMIENTO 2025'!$O$14,INT((ROW()-13)/2),0)),IF(ISBLANK(OFFSET('9. METAS'!$O$20,INT((ROW()-14)/2),0)),"",OFFSET('9. METAS'!$O$20,INT((ROW()-14)/2),0)))</f>
        <v/>
      </c>
      <c r="L92" s="243" t="str">
        <f ca="1">IF(MOD(ROW()-13,2)=0,IF(ISBLANK(OFFSET('10. SEGUIMIENTO 2025'!$P$14,INT((ROW()-13)/2),0)),"",OFFSET('10. SEGUIMIENTO 2025'!$P$14,INT((ROW()-13)/2),0)),IF(ISBLANK(OFFSET('9. METAS'!$P$20,INT((ROW()-14)/2),0)),"",OFFSET('9. METAS'!$P$20,INT((ROW()-14)/2),0)))</f>
        <v/>
      </c>
      <c r="M92" s="244" t="str">
        <f ca="1">IF(MOD(ROW()-13,2)=0,IF(ISBLANK(OFFSET('10. SEGUIMIENTO 2025'!$Q$14,INT((ROW()-13)/2),0)),"",OFFSET('10. SEGUIMIENTO 2025'!$Q$14,INT((ROW()-13)/2),0)),IF(ISBLANK(OFFSET('9. METAS'!$Q$20,INT((ROW()-14)/2),0)),"",OFFSET('9. METAS'!$Q$20,INT((ROW()-14)/2),0)))</f>
        <v/>
      </c>
      <c r="N92" s="811"/>
      <c r="O92" s="813"/>
      <c r="P92" s="817"/>
    </row>
    <row r="93" spans="3:16">
      <c r="C93" s="797" t="str">
        <f ca="1">IF(ISBLANK(OFFSET('5. Pp (3 años)'!$C$45,INT((ROW()-13)/2),0)),"",OFFSET('5. Pp (3 años)'!$C$45,INT((ROW()-13)/2),0))</f>
        <v/>
      </c>
      <c r="D93" s="791" t="str">
        <f ca="1">IF(ISBLANK(OFFSET('5. Pp (3 años)'!$D$45,INT((ROW()-13)/2),0)),"",OFFSET('5. Pp (3 años)'!$D$45,INT((ROW()-13)/2),0))</f>
        <v/>
      </c>
      <c r="E93" s="791" t="str">
        <f ca="1">IF(ISBLANK(OFFSET('5. Pp (3 años)'!$E$45,INT((ROW()-13)/2),0)),"",OFFSET('5. Pp (3 años)'!$E$45,INT((ROW()-13)/2),0))</f>
        <v/>
      </c>
      <c r="F93" s="793" t="str">
        <f ca="1">IF(ISBLANK(OFFSET('5. Pp (3 años)'!$K$45,INT((ROW()-13)/2),0)),"",OFFSET('5. Pp (3 años)'!$K$45,INT((ROW()-13)/2),0))</f>
        <v/>
      </c>
      <c r="G93" s="795" t="str">
        <f ca="1">IF(ISBLANK(OFFSET('5. Pp (3 años)'!$H$45,INT((ROW()-13)/2),0)),"",OFFSET('5. Pp (3 años)'!$H$45,INT((ROW()-13)/2),0))</f>
        <v/>
      </c>
      <c r="H93" s="801" t="str">
        <f ca="1">IF(ISBLANK(OFFSET('9. METAS'!$K$20,INT((ROW()-13)/2),0)),"",OFFSET('9. METAS'!$K$20,INT((ROW()-13)/2),0))</f>
        <v/>
      </c>
      <c r="I93" s="804"/>
      <c r="J93" s="242">
        <f ca="1">IF(MOD(ROW()-13,2)=0,IF(ISBLANK(OFFSET('10. SEGUIMIENTO 2025'!$N$14,INT((ROW()-13)/2),0)),"",OFFSET('10. SEGUIMIENTO 2025'!$N$14,INT((ROW()-13)/2),0)),IF(ISBLANK(OFFSET('9. METAS'!$N$20,INT((ROW()-14)/2),0)),"",OFFSET('9. METAS'!$N$20,INT((ROW()-14)/2),0)))</f>
        <v>41</v>
      </c>
      <c r="K93" s="243" t="str">
        <f ca="1">IF(MOD(ROW()-13,2)=0,IF(ISBLANK(OFFSET('10. SEGUIMIENTO 2025'!$O$14,INT((ROW()-13)/2),0)),"",OFFSET('10. SEGUIMIENTO 2025'!$O$14,INT((ROW()-13)/2),0)),IF(ISBLANK(OFFSET('9. METAS'!$O$20,INT((ROW()-14)/2),0)),"",OFFSET('9. METAS'!$O$20,INT((ROW()-14)/2),0)))</f>
        <v/>
      </c>
      <c r="L93" s="243" t="str">
        <f ca="1">IF(MOD(ROW()-13,2)=0,IF(ISBLANK(OFFSET('10. SEGUIMIENTO 2025'!$P$14,INT((ROW()-13)/2),0)),"",OFFSET('10. SEGUIMIENTO 2025'!$P$14,INT((ROW()-13)/2),0)),IF(ISBLANK(OFFSET('9. METAS'!$P$20,INT((ROW()-14)/2),0)),"",OFFSET('9. METAS'!$P$20,INT((ROW()-14)/2),0)))</f>
        <v/>
      </c>
      <c r="M93" s="244" t="str">
        <f ca="1">IF(MOD(ROW()-13,2)=0,IF(ISBLANK(OFFSET('10. SEGUIMIENTO 2025'!$Q$14,INT((ROW()-13)/2),0)),"",OFFSET('10. SEGUIMIENTO 2025'!$Q$14,INT((ROW()-13)/2),0)),IF(ISBLANK(OFFSET('9. METAS'!$Q$20,INT((ROW()-14)/2),0)),"",OFFSET('9. METAS'!$Q$20,INT((ROW()-14)/2),0)))</f>
        <v/>
      </c>
      <c r="N93" s="810" t="str">
        <f t="shared" ref="N93" ca="1" si="76">IFERROR(K93/K94,"ND")</f>
        <v>ND</v>
      </c>
      <c r="O93" s="812" t="str">
        <f t="shared" ref="O93" ca="1" si="77">IFERROR(((K93+J93)/H93),"ND")</f>
        <v>ND</v>
      </c>
      <c r="P93" s="816"/>
    </row>
    <row r="94" spans="3:16">
      <c r="C94" s="789"/>
      <c r="D94" s="791"/>
      <c r="E94" s="791"/>
      <c r="F94" s="793"/>
      <c r="G94" s="795"/>
      <c r="H94" s="801"/>
      <c r="I94" s="805"/>
      <c r="J94" s="242" t="str">
        <f ca="1">IF(MOD(ROW()-13,2)=0,IF(ISBLANK(OFFSET('10. SEGUIMIENTO 2025'!$N$14,INT((ROW()-13)/2),0)),"",OFFSET('10. SEGUIMIENTO 2025'!$N$14,INT((ROW()-13)/2),0)),IF(ISBLANK(OFFSET('9. METAS'!$N$20,INT((ROW()-14)/2),0)),"",OFFSET('9. METAS'!$N$20,INT((ROW()-14)/2),0)))</f>
        <v/>
      </c>
      <c r="K94" s="243" t="str">
        <f ca="1">IF(MOD(ROW()-13,2)=0,IF(ISBLANK(OFFSET('10. SEGUIMIENTO 2025'!$O$14,INT((ROW()-13)/2),0)),"",OFFSET('10. SEGUIMIENTO 2025'!$O$14,INT((ROW()-13)/2),0)),IF(ISBLANK(OFFSET('9. METAS'!$O$20,INT((ROW()-14)/2),0)),"",OFFSET('9. METAS'!$O$20,INT((ROW()-14)/2),0)))</f>
        <v/>
      </c>
      <c r="L94" s="243" t="str">
        <f ca="1">IF(MOD(ROW()-13,2)=0,IF(ISBLANK(OFFSET('10. SEGUIMIENTO 2025'!$P$14,INT((ROW()-13)/2),0)),"",OFFSET('10. SEGUIMIENTO 2025'!$P$14,INT((ROW()-13)/2),0)),IF(ISBLANK(OFFSET('9. METAS'!$P$20,INT((ROW()-14)/2),0)),"",OFFSET('9. METAS'!$P$20,INT((ROW()-14)/2),0)))</f>
        <v/>
      </c>
      <c r="M94" s="244" t="str">
        <f ca="1">IF(MOD(ROW()-13,2)=0,IF(ISBLANK(OFFSET('10. SEGUIMIENTO 2025'!$Q$14,INT((ROW()-13)/2),0)),"",OFFSET('10. SEGUIMIENTO 2025'!$Q$14,INT((ROW()-13)/2),0)),IF(ISBLANK(OFFSET('9. METAS'!$Q$20,INT((ROW()-14)/2),0)),"",OFFSET('9. METAS'!$Q$20,INT((ROW()-14)/2),0)))</f>
        <v/>
      </c>
      <c r="N94" s="811"/>
      <c r="O94" s="813"/>
      <c r="P94" s="817"/>
    </row>
    <row r="95" spans="3:16">
      <c r="C95" s="797" t="str">
        <f ca="1">IF(ISBLANK(OFFSET('5. Pp (3 años)'!$C$45,INT((ROW()-13)/2),0)),"",OFFSET('5. Pp (3 años)'!$C$45,INT((ROW()-13)/2),0))</f>
        <v/>
      </c>
      <c r="D95" s="791" t="str">
        <f ca="1">IF(ISBLANK(OFFSET('5. Pp (3 años)'!$D$45,INT((ROW()-13)/2),0)),"",OFFSET('5. Pp (3 años)'!$D$45,INT((ROW()-13)/2),0))</f>
        <v/>
      </c>
      <c r="E95" s="791" t="str">
        <f ca="1">IF(ISBLANK(OFFSET('5. Pp (3 años)'!$E$45,INT((ROW()-13)/2),0)),"",OFFSET('5. Pp (3 años)'!$E$45,INT((ROW()-13)/2),0))</f>
        <v/>
      </c>
      <c r="F95" s="793" t="str">
        <f ca="1">IF(ISBLANK(OFFSET('5. Pp (3 años)'!$K$45,INT((ROW()-13)/2),0)),"",OFFSET('5. Pp (3 años)'!$K$45,INT((ROW()-13)/2),0))</f>
        <v/>
      </c>
      <c r="G95" s="795" t="str">
        <f ca="1">IF(ISBLANK(OFFSET('5. Pp (3 años)'!$H$45,INT((ROW()-13)/2),0)),"",OFFSET('5. Pp (3 años)'!$H$45,INT((ROW()-13)/2),0))</f>
        <v/>
      </c>
      <c r="H95" s="801" t="str">
        <f ca="1">IF(ISBLANK(OFFSET('9. METAS'!$K$20,INT((ROW()-13)/2),0)),"",OFFSET('9. METAS'!$K$20,INT((ROW()-13)/2),0))</f>
        <v/>
      </c>
      <c r="I95" s="804"/>
      <c r="J95" s="242">
        <f ca="1">IF(MOD(ROW()-13,2)=0,IF(ISBLANK(OFFSET('10. SEGUIMIENTO 2025'!$N$14,INT((ROW()-13)/2),0)),"",OFFSET('10. SEGUIMIENTO 2025'!$N$14,INT((ROW()-13)/2),0)),IF(ISBLANK(OFFSET('9. METAS'!$N$20,INT((ROW()-14)/2),0)),"",OFFSET('9. METAS'!$N$20,INT((ROW()-14)/2),0)))</f>
        <v>41</v>
      </c>
      <c r="K95" s="243" t="str">
        <f ca="1">IF(MOD(ROW()-13,2)=0,IF(ISBLANK(OFFSET('10. SEGUIMIENTO 2025'!$O$14,INT((ROW()-13)/2),0)),"",OFFSET('10. SEGUIMIENTO 2025'!$O$14,INT((ROW()-13)/2),0)),IF(ISBLANK(OFFSET('9. METAS'!$O$20,INT((ROW()-14)/2),0)),"",OFFSET('9. METAS'!$O$20,INT((ROW()-14)/2),0)))</f>
        <v/>
      </c>
      <c r="L95" s="243" t="str">
        <f ca="1">IF(MOD(ROW()-13,2)=0,IF(ISBLANK(OFFSET('10. SEGUIMIENTO 2025'!$P$14,INT((ROW()-13)/2),0)),"",OFFSET('10. SEGUIMIENTO 2025'!$P$14,INT((ROW()-13)/2),0)),IF(ISBLANK(OFFSET('9. METAS'!$P$20,INT((ROW()-14)/2),0)),"",OFFSET('9. METAS'!$P$20,INT((ROW()-14)/2),0)))</f>
        <v/>
      </c>
      <c r="M95" s="244" t="str">
        <f ca="1">IF(MOD(ROW()-13,2)=0,IF(ISBLANK(OFFSET('10. SEGUIMIENTO 2025'!$Q$14,INT((ROW()-13)/2),0)),"",OFFSET('10. SEGUIMIENTO 2025'!$Q$14,INT((ROW()-13)/2),0)),IF(ISBLANK(OFFSET('9. METAS'!$Q$20,INT((ROW()-14)/2),0)),"",OFFSET('9. METAS'!$Q$20,INT((ROW()-14)/2),0)))</f>
        <v/>
      </c>
      <c r="N95" s="810" t="str">
        <f t="shared" ref="N95" ca="1" si="78">IFERROR(K95/K96,"ND")</f>
        <v>ND</v>
      </c>
      <c r="O95" s="812" t="str">
        <f t="shared" ref="O95" ca="1" si="79">IFERROR(((K95+J95)/H95),"ND")</f>
        <v>ND</v>
      </c>
      <c r="P95" s="816"/>
    </row>
    <row r="96" spans="3:16">
      <c r="C96" s="789"/>
      <c r="D96" s="791"/>
      <c r="E96" s="791"/>
      <c r="F96" s="793"/>
      <c r="G96" s="795"/>
      <c r="H96" s="801"/>
      <c r="I96" s="805"/>
      <c r="J96" s="242" t="str">
        <f ca="1">IF(MOD(ROW()-13,2)=0,IF(ISBLANK(OFFSET('10. SEGUIMIENTO 2025'!$N$14,INT((ROW()-13)/2),0)),"",OFFSET('10. SEGUIMIENTO 2025'!$N$14,INT((ROW()-13)/2),0)),IF(ISBLANK(OFFSET('9. METAS'!$N$20,INT((ROW()-14)/2),0)),"",OFFSET('9. METAS'!$N$20,INT((ROW()-14)/2),0)))</f>
        <v/>
      </c>
      <c r="K96" s="243" t="str">
        <f ca="1">IF(MOD(ROW()-13,2)=0,IF(ISBLANK(OFFSET('10. SEGUIMIENTO 2025'!$O$14,INT((ROW()-13)/2),0)),"",OFFSET('10. SEGUIMIENTO 2025'!$O$14,INT((ROW()-13)/2),0)),IF(ISBLANK(OFFSET('9. METAS'!$O$20,INT((ROW()-14)/2),0)),"",OFFSET('9. METAS'!$O$20,INT((ROW()-14)/2),0)))</f>
        <v/>
      </c>
      <c r="L96" s="243" t="str">
        <f ca="1">IF(MOD(ROW()-13,2)=0,IF(ISBLANK(OFFSET('10. SEGUIMIENTO 2025'!$P$14,INT((ROW()-13)/2),0)),"",OFFSET('10. SEGUIMIENTO 2025'!$P$14,INT((ROW()-13)/2),0)),IF(ISBLANK(OFFSET('9. METAS'!$P$20,INT((ROW()-14)/2),0)),"",OFFSET('9. METAS'!$P$20,INT((ROW()-14)/2),0)))</f>
        <v/>
      </c>
      <c r="M96" s="244" t="str">
        <f ca="1">IF(MOD(ROW()-13,2)=0,IF(ISBLANK(OFFSET('10. SEGUIMIENTO 2025'!$Q$14,INT((ROW()-13)/2),0)),"",OFFSET('10. SEGUIMIENTO 2025'!$Q$14,INT((ROW()-13)/2),0)),IF(ISBLANK(OFFSET('9. METAS'!$Q$20,INT((ROW()-14)/2),0)),"",OFFSET('9. METAS'!$Q$20,INT((ROW()-14)/2),0)))</f>
        <v/>
      </c>
      <c r="N96" s="811"/>
      <c r="O96" s="813"/>
      <c r="P96" s="817"/>
    </row>
    <row r="97" spans="3:16">
      <c r="C97" s="797" t="str">
        <f ca="1">IF(ISBLANK(OFFSET('5. Pp (3 años)'!$C$45,INT((ROW()-13)/2),0)),"",OFFSET('5. Pp (3 años)'!$C$45,INT((ROW()-13)/2),0))</f>
        <v/>
      </c>
      <c r="D97" s="791" t="str">
        <f ca="1">IF(ISBLANK(OFFSET('5. Pp (3 años)'!$D$45,INT((ROW()-13)/2),0)),"",OFFSET('5. Pp (3 años)'!$D$45,INT((ROW()-13)/2),0))</f>
        <v/>
      </c>
      <c r="E97" s="791" t="str">
        <f ca="1">IF(ISBLANK(OFFSET('5. Pp (3 años)'!$E$45,INT((ROW()-13)/2),0)),"",OFFSET('5. Pp (3 años)'!$E$45,INT((ROW()-13)/2),0))</f>
        <v/>
      </c>
      <c r="F97" s="793" t="str">
        <f ca="1">IF(ISBLANK(OFFSET('5. Pp (3 años)'!$K$45,INT((ROW()-13)/2),0)),"",OFFSET('5. Pp (3 años)'!$K$45,INT((ROW()-13)/2),0))</f>
        <v/>
      </c>
      <c r="G97" s="795" t="str">
        <f ca="1">IF(ISBLANK(OFFSET('5. Pp (3 años)'!$H$45,INT((ROW()-13)/2),0)),"",OFFSET('5. Pp (3 años)'!$H$45,INT((ROW()-13)/2),0))</f>
        <v/>
      </c>
      <c r="H97" s="801" t="str">
        <f ca="1">IF(ISBLANK(OFFSET('9. METAS'!$K$20,INT((ROW()-13)/2),0)),"",OFFSET('9. METAS'!$K$20,INT((ROW()-13)/2),0))</f>
        <v/>
      </c>
      <c r="I97" s="804"/>
      <c r="J97" s="242">
        <f ca="1">IF(MOD(ROW()-13,2)=0,IF(ISBLANK(OFFSET('10. SEGUIMIENTO 2025'!$N$14,INT((ROW()-13)/2),0)),"",OFFSET('10. SEGUIMIENTO 2025'!$N$14,INT((ROW()-13)/2),0)),IF(ISBLANK(OFFSET('9. METAS'!$N$20,INT((ROW()-14)/2),0)),"",OFFSET('9. METAS'!$N$20,INT((ROW()-14)/2),0)))</f>
        <v>41</v>
      </c>
      <c r="K97" s="243" t="str">
        <f ca="1">IF(MOD(ROW()-13,2)=0,IF(ISBLANK(OFFSET('10. SEGUIMIENTO 2025'!$O$14,INT((ROW()-13)/2),0)),"",OFFSET('10. SEGUIMIENTO 2025'!$O$14,INT((ROW()-13)/2),0)),IF(ISBLANK(OFFSET('9. METAS'!$O$20,INT((ROW()-14)/2),0)),"",OFFSET('9. METAS'!$O$20,INT((ROW()-14)/2),0)))</f>
        <v/>
      </c>
      <c r="L97" s="243" t="str">
        <f ca="1">IF(MOD(ROW()-13,2)=0,IF(ISBLANK(OFFSET('10. SEGUIMIENTO 2025'!$P$14,INT((ROW()-13)/2),0)),"",OFFSET('10. SEGUIMIENTO 2025'!$P$14,INT((ROW()-13)/2),0)),IF(ISBLANK(OFFSET('9. METAS'!$P$20,INT((ROW()-14)/2),0)),"",OFFSET('9. METAS'!$P$20,INT((ROW()-14)/2),0)))</f>
        <v/>
      </c>
      <c r="M97" s="244" t="str">
        <f ca="1">IF(MOD(ROW()-13,2)=0,IF(ISBLANK(OFFSET('10. SEGUIMIENTO 2025'!$Q$14,INT((ROW()-13)/2),0)),"",OFFSET('10. SEGUIMIENTO 2025'!$Q$14,INT((ROW()-13)/2),0)),IF(ISBLANK(OFFSET('9. METAS'!$Q$20,INT((ROW()-14)/2),0)),"",OFFSET('9. METAS'!$Q$20,INT((ROW()-14)/2),0)))</f>
        <v/>
      </c>
      <c r="N97" s="810" t="str">
        <f t="shared" ref="N97" ca="1" si="80">IFERROR(K97/K98,"ND")</f>
        <v>ND</v>
      </c>
      <c r="O97" s="812" t="str">
        <f t="shared" ref="O97" ca="1" si="81">IFERROR(((K97+J97)/H97),"ND")</f>
        <v>ND</v>
      </c>
      <c r="P97" s="816"/>
    </row>
    <row r="98" spans="3:16">
      <c r="C98" s="789"/>
      <c r="D98" s="791"/>
      <c r="E98" s="791"/>
      <c r="F98" s="793"/>
      <c r="G98" s="795"/>
      <c r="H98" s="801"/>
      <c r="I98" s="805"/>
      <c r="J98" s="242" t="str">
        <f ca="1">IF(MOD(ROW()-13,2)=0,IF(ISBLANK(OFFSET('10. SEGUIMIENTO 2025'!$N$14,INT((ROW()-13)/2),0)),"",OFFSET('10. SEGUIMIENTO 2025'!$N$14,INT((ROW()-13)/2),0)),IF(ISBLANK(OFFSET('9. METAS'!$N$20,INT((ROW()-14)/2),0)),"",OFFSET('9. METAS'!$N$20,INT((ROW()-14)/2),0)))</f>
        <v/>
      </c>
      <c r="K98" s="243" t="str">
        <f ca="1">IF(MOD(ROW()-13,2)=0,IF(ISBLANK(OFFSET('10. SEGUIMIENTO 2025'!$O$14,INT((ROW()-13)/2),0)),"",OFFSET('10. SEGUIMIENTO 2025'!$O$14,INT((ROW()-13)/2),0)),IF(ISBLANK(OFFSET('9. METAS'!$O$20,INT((ROW()-14)/2),0)),"",OFFSET('9. METAS'!$O$20,INT((ROW()-14)/2),0)))</f>
        <v/>
      </c>
      <c r="L98" s="243" t="str">
        <f ca="1">IF(MOD(ROW()-13,2)=0,IF(ISBLANK(OFFSET('10. SEGUIMIENTO 2025'!$P$14,INT((ROW()-13)/2),0)),"",OFFSET('10. SEGUIMIENTO 2025'!$P$14,INT((ROW()-13)/2),0)),IF(ISBLANK(OFFSET('9. METAS'!$P$20,INT((ROW()-14)/2),0)),"",OFFSET('9. METAS'!$P$20,INT((ROW()-14)/2),0)))</f>
        <v/>
      </c>
      <c r="M98" s="244" t="str">
        <f ca="1">IF(MOD(ROW()-13,2)=0,IF(ISBLANK(OFFSET('10. SEGUIMIENTO 2025'!$Q$14,INT((ROW()-13)/2),0)),"",OFFSET('10. SEGUIMIENTO 2025'!$Q$14,INT((ROW()-13)/2),0)),IF(ISBLANK(OFFSET('9. METAS'!$Q$20,INT((ROW()-14)/2),0)),"",OFFSET('9. METAS'!$Q$20,INT((ROW()-14)/2),0)))</f>
        <v/>
      </c>
      <c r="N98" s="811"/>
      <c r="O98" s="813"/>
      <c r="P98" s="817"/>
    </row>
    <row r="99" spans="3:16">
      <c r="C99" s="797" t="str">
        <f ca="1">IF(ISBLANK(OFFSET('5. Pp (3 años)'!$C$45,INT((ROW()-13)/2),0)),"",OFFSET('5. Pp (3 años)'!$C$45,INT((ROW()-13)/2),0))</f>
        <v/>
      </c>
      <c r="D99" s="791" t="str">
        <f ca="1">IF(ISBLANK(OFFSET('5. Pp (3 años)'!$D$45,INT((ROW()-13)/2),0)),"",OFFSET('5. Pp (3 años)'!$D$45,INT((ROW()-13)/2),0))</f>
        <v/>
      </c>
      <c r="E99" s="791" t="str">
        <f ca="1">IF(ISBLANK(OFFSET('5. Pp (3 años)'!$E$45,INT((ROW()-13)/2),0)),"",OFFSET('5. Pp (3 años)'!$E$45,INT((ROW()-13)/2),0))</f>
        <v/>
      </c>
      <c r="F99" s="793" t="str">
        <f ca="1">IF(ISBLANK(OFFSET('5. Pp (3 años)'!$K$45,INT((ROW()-13)/2),0)),"",OFFSET('5. Pp (3 años)'!$K$45,INT((ROW()-13)/2),0))</f>
        <v/>
      </c>
      <c r="G99" s="795" t="str">
        <f ca="1">IF(ISBLANK(OFFSET('5. Pp (3 años)'!$H$45,INT((ROW()-13)/2),0)),"",OFFSET('5. Pp (3 años)'!$H$45,INT((ROW()-13)/2),0))</f>
        <v/>
      </c>
      <c r="H99" s="801" t="str">
        <f ca="1">IF(ISBLANK(OFFSET('9. METAS'!$K$20,INT((ROW()-13)/2),0)),"",OFFSET('9. METAS'!$K$20,INT((ROW()-13)/2),0))</f>
        <v/>
      </c>
      <c r="I99" s="804"/>
      <c r="J99" s="242">
        <f ca="1">IF(MOD(ROW()-13,2)=0,IF(ISBLANK(OFFSET('10. SEGUIMIENTO 2025'!$N$14,INT((ROW()-13)/2),0)),"",OFFSET('10. SEGUIMIENTO 2025'!$N$14,INT((ROW()-13)/2),0)),IF(ISBLANK(OFFSET('9. METAS'!$N$20,INT((ROW()-14)/2),0)),"",OFFSET('9. METAS'!$N$20,INT((ROW()-14)/2),0)))</f>
        <v>41</v>
      </c>
      <c r="K99" s="243" t="str">
        <f ca="1">IF(MOD(ROW()-13,2)=0,IF(ISBLANK(OFFSET('10. SEGUIMIENTO 2025'!$O$14,INT((ROW()-13)/2),0)),"",OFFSET('10. SEGUIMIENTO 2025'!$O$14,INT((ROW()-13)/2),0)),IF(ISBLANK(OFFSET('9. METAS'!$O$20,INT((ROW()-14)/2),0)),"",OFFSET('9. METAS'!$O$20,INT((ROW()-14)/2),0)))</f>
        <v/>
      </c>
      <c r="L99" s="243" t="str">
        <f ca="1">IF(MOD(ROW()-13,2)=0,IF(ISBLANK(OFFSET('10. SEGUIMIENTO 2025'!$P$14,INT((ROW()-13)/2),0)),"",OFFSET('10. SEGUIMIENTO 2025'!$P$14,INT((ROW()-13)/2),0)),IF(ISBLANK(OFFSET('9. METAS'!$P$20,INT((ROW()-14)/2),0)),"",OFFSET('9. METAS'!$P$20,INT((ROW()-14)/2),0)))</f>
        <v/>
      </c>
      <c r="M99" s="244" t="str">
        <f ca="1">IF(MOD(ROW()-13,2)=0,IF(ISBLANK(OFFSET('10. SEGUIMIENTO 2025'!$Q$14,INT((ROW()-13)/2),0)),"",OFFSET('10. SEGUIMIENTO 2025'!$Q$14,INT((ROW()-13)/2),0)),IF(ISBLANK(OFFSET('9. METAS'!$Q$20,INT((ROW()-14)/2),0)),"",OFFSET('9. METAS'!$Q$20,INT((ROW()-14)/2),0)))</f>
        <v/>
      </c>
      <c r="N99" s="810" t="str">
        <f t="shared" ref="N99" ca="1" si="82">IFERROR(K99/K100,"ND")</f>
        <v>ND</v>
      </c>
      <c r="O99" s="812" t="str">
        <f t="shared" ref="O99" ca="1" si="83">IFERROR(((K99+J99)/H99),"ND")</f>
        <v>ND</v>
      </c>
      <c r="P99" s="816"/>
    </row>
    <row r="100" spans="3:16">
      <c r="C100" s="789"/>
      <c r="D100" s="791"/>
      <c r="E100" s="791"/>
      <c r="F100" s="793"/>
      <c r="G100" s="795"/>
      <c r="H100" s="801"/>
      <c r="I100" s="805"/>
      <c r="J100" s="242" t="str">
        <f ca="1">IF(MOD(ROW()-13,2)=0,IF(ISBLANK(OFFSET('10. SEGUIMIENTO 2025'!$N$14,INT((ROW()-13)/2),0)),"",OFFSET('10. SEGUIMIENTO 2025'!$N$14,INT((ROW()-13)/2),0)),IF(ISBLANK(OFFSET('9. METAS'!$N$20,INT((ROW()-14)/2),0)),"",OFFSET('9. METAS'!$N$20,INT((ROW()-14)/2),0)))</f>
        <v/>
      </c>
      <c r="K100" s="243" t="str">
        <f ca="1">IF(MOD(ROW()-13,2)=0,IF(ISBLANK(OFFSET('10. SEGUIMIENTO 2025'!$O$14,INT((ROW()-13)/2),0)),"",OFFSET('10. SEGUIMIENTO 2025'!$O$14,INT((ROW()-13)/2),0)),IF(ISBLANK(OFFSET('9. METAS'!$O$20,INT((ROW()-14)/2),0)),"",OFFSET('9. METAS'!$O$20,INT((ROW()-14)/2),0)))</f>
        <v/>
      </c>
      <c r="L100" s="243" t="str">
        <f ca="1">IF(MOD(ROW()-13,2)=0,IF(ISBLANK(OFFSET('10. SEGUIMIENTO 2025'!$P$14,INT((ROW()-13)/2),0)),"",OFFSET('10. SEGUIMIENTO 2025'!$P$14,INT((ROW()-13)/2),0)),IF(ISBLANK(OFFSET('9. METAS'!$P$20,INT((ROW()-14)/2),0)),"",OFFSET('9. METAS'!$P$20,INT((ROW()-14)/2),0)))</f>
        <v/>
      </c>
      <c r="M100" s="244" t="str">
        <f ca="1">IF(MOD(ROW()-13,2)=0,IF(ISBLANK(OFFSET('10. SEGUIMIENTO 2025'!$Q$14,INT((ROW()-13)/2),0)),"",OFFSET('10. SEGUIMIENTO 2025'!$Q$14,INT((ROW()-13)/2),0)),IF(ISBLANK(OFFSET('9. METAS'!$Q$20,INT((ROW()-14)/2),0)),"",OFFSET('9. METAS'!$Q$20,INT((ROW()-14)/2),0)))</f>
        <v/>
      </c>
      <c r="N100" s="811"/>
      <c r="O100" s="813"/>
      <c r="P100" s="817"/>
    </row>
    <row r="101" spans="3:16">
      <c r="C101" s="797" t="str">
        <f ca="1">IF(ISBLANK(OFFSET('5. Pp (3 años)'!$C$45,INT((ROW()-13)/2),0)),"",OFFSET('5. Pp (3 años)'!$C$45,INT((ROW()-13)/2),0))</f>
        <v/>
      </c>
      <c r="D101" s="791" t="str">
        <f ca="1">IF(ISBLANK(OFFSET('5. Pp (3 años)'!$D$45,INT((ROW()-13)/2),0)),"",OFFSET('5. Pp (3 años)'!$D$45,INT((ROW()-13)/2),0))</f>
        <v/>
      </c>
      <c r="E101" s="791" t="str">
        <f ca="1">IF(ISBLANK(OFFSET('5. Pp (3 años)'!$E$45,INT((ROW()-13)/2),0)),"",OFFSET('5. Pp (3 años)'!$E$45,INT((ROW()-13)/2),0))</f>
        <v/>
      </c>
      <c r="F101" s="793" t="str">
        <f ca="1">IF(ISBLANK(OFFSET('5. Pp (3 años)'!$K$45,INT((ROW()-13)/2),0)),"",OFFSET('5. Pp (3 años)'!$K$45,INT((ROW()-13)/2),0))</f>
        <v/>
      </c>
      <c r="G101" s="795" t="str">
        <f ca="1">IF(ISBLANK(OFFSET('5. Pp (3 años)'!$H$45,INT((ROW()-13)/2),0)),"",OFFSET('5. Pp (3 años)'!$H$45,INT((ROW()-13)/2),0))</f>
        <v/>
      </c>
      <c r="H101" s="801" t="str">
        <f ca="1">IF(ISBLANK(OFFSET('9. METAS'!$K$20,INT((ROW()-13)/2),0)),"",OFFSET('9. METAS'!$K$20,INT((ROW()-13)/2),0))</f>
        <v/>
      </c>
      <c r="I101" s="804"/>
      <c r="J101" s="242">
        <f ca="1">IF(MOD(ROW()-13,2)=0,IF(ISBLANK(OFFSET('10. SEGUIMIENTO 2025'!$N$14,INT((ROW()-13)/2),0)),"",OFFSET('10. SEGUIMIENTO 2025'!$N$14,INT((ROW()-13)/2),0)),IF(ISBLANK(OFFSET('9. METAS'!$N$20,INT((ROW()-14)/2),0)),"",OFFSET('9. METAS'!$N$20,INT((ROW()-14)/2),0)))</f>
        <v>41</v>
      </c>
      <c r="K101" s="243" t="str">
        <f ca="1">IF(MOD(ROW()-13,2)=0,IF(ISBLANK(OFFSET('10. SEGUIMIENTO 2025'!$O$14,INT((ROW()-13)/2),0)),"",OFFSET('10. SEGUIMIENTO 2025'!$O$14,INT((ROW()-13)/2),0)),IF(ISBLANK(OFFSET('9. METAS'!$O$20,INT((ROW()-14)/2),0)),"",OFFSET('9. METAS'!$O$20,INT((ROW()-14)/2),0)))</f>
        <v/>
      </c>
      <c r="L101" s="243" t="str">
        <f ca="1">IF(MOD(ROW()-13,2)=0,IF(ISBLANK(OFFSET('10. SEGUIMIENTO 2025'!$P$14,INT((ROW()-13)/2),0)),"",OFFSET('10. SEGUIMIENTO 2025'!$P$14,INT((ROW()-13)/2),0)),IF(ISBLANK(OFFSET('9. METAS'!$P$20,INT((ROW()-14)/2),0)),"",OFFSET('9. METAS'!$P$20,INT((ROW()-14)/2),0)))</f>
        <v/>
      </c>
      <c r="M101" s="244" t="str">
        <f ca="1">IF(MOD(ROW()-13,2)=0,IF(ISBLANK(OFFSET('10. SEGUIMIENTO 2025'!$Q$14,INT((ROW()-13)/2),0)),"",OFFSET('10. SEGUIMIENTO 2025'!$Q$14,INT((ROW()-13)/2),0)),IF(ISBLANK(OFFSET('9. METAS'!$Q$20,INT((ROW()-14)/2),0)),"",OFFSET('9. METAS'!$Q$20,INT((ROW()-14)/2),0)))</f>
        <v/>
      </c>
      <c r="N101" s="810" t="str">
        <f t="shared" ref="N101" ca="1" si="84">IFERROR(K101/K102,"ND")</f>
        <v>ND</v>
      </c>
      <c r="O101" s="812" t="str">
        <f t="shared" ref="O101" ca="1" si="85">IFERROR(((K101+J101)/H101),"ND")</f>
        <v>ND</v>
      </c>
      <c r="P101" s="816"/>
    </row>
    <row r="102" spans="3:16">
      <c r="C102" s="789"/>
      <c r="D102" s="791"/>
      <c r="E102" s="791"/>
      <c r="F102" s="793"/>
      <c r="G102" s="795"/>
      <c r="H102" s="801"/>
      <c r="I102" s="805"/>
      <c r="J102" s="242" t="str">
        <f ca="1">IF(MOD(ROW()-13,2)=0,IF(ISBLANK(OFFSET('10. SEGUIMIENTO 2025'!$N$14,INT((ROW()-13)/2),0)),"",OFFSET('10. SEGUIMIENTO 2025'!$N$14,INT((ROW()-13)/2),0)),IF(ISBLANK(OFFSET('9. METAS'!$N$20,INT((ROW()-14)/2),0)),"",OFFSET('9. METAS'!$N$20,INT((ROW()-14)/2),0)))</f>
        <v/>
      </c>
      <c r="K102" s="243" t="str">
        <f ca="1">IF(MOD(ROW()-13,2)=0,IF(ISBLANK(OFFSET('10. SEGUIMIENTO 2025'!$O$14,INT((ROW()-13)/2),0)),"",OFFSET('10. SEGUIMIENTO 2025'!$O$14,INT((ROW()-13)/2),0)),IF(ISBLANK(OFFSET('9. METAS'!$O$20,INT((ROW()-14)/2),0)),"",OFFSET('9. METAS'!$O$20,INT((ROW()-14)/2),0)))</f>
        <v/>
      </c>
      <c r="L102" s="243" t="str">
        <f ca="1">IF(MOD(ROW()-13,2)=0,IF(ISBLANK(OFFSET('10. SEGUIMIENTO 2025'!$P$14,INT((ROW()-13)/2),0)),"",OFFSET('10. SEGUIMIENTO 2025'!$P$14,INT((ROW()-13)/2),0)),IF(ISBLANK(OFFSET('9. METAS'!$P$20,INT((ROW()-14)/2),0)),"",OFFSET('9. METAS'!$P$20,INT((ROW()-14)/2),0)))</f>
        <v/>
      </c>
      <c r="M102" s="244" t="str">
        <f ca="1">IF(MOD(ROW()-13,2)=0,IF(ISBLANK(OFFSET('10. SEGUIMIENTO 2025'!$Q$14,INT((ROW()-13)/2),0)),"",OFFSET('10. SEGUIMIENTO 2025'!$Q$14,INT((ROW()-13)/2),0)),IF(ISBLANK(OFFSET('9. METAS'!$Q$20,INT((ROW()-14)/2),0)),"",OFFSET('9. METAS'!$Q$20,INT((ROW()-14)/2),0)))</f>
        <v/>
      </c>
      <c r="N102" s="811"/>
      <c r="O102" s="813"/>
      <c r="P102" s="817"/>
    </row>
    <row r="103" spans="3:16">
      <c r="C103" s="797" t="str">
        <f ca="1">IF(ISBLANK(OFFSET('5. Pp (3 años)'!$C$45,INT((ROW()-13)/2),0)),"",OFFSET('5. Pp (3 años)'!$C$45,INT((ROW()-13)/2),0))</f>
        <v/>
      </c>
      <c r="D103" s="791" t="str">
        <f ca="1">IF(ISBLANK(OFFSET('5. Pp (3 años)'!$D$45,INT((ROW()-13)/2),0)),"",OFFSET('5. Pp (3 años)'!$D$45,INT((ROW()-13)/2),0))</f>
        <v/>
      </c>
      <c r="E103" s="791" t="str">
        <f ca="1">IF(ISBLANK(OFFSET('5. Pp (3 años)'!$E$45,INT((ROW()-13)/2),0)),"",OFFSET('5. Pp (3 años)'!$E$45,INT((ROW()-13)/2),0))</f>
        <v/>
      </c>
      <c r="F103" s="793" t="str">
        <f ca="1">IF(ISBLANK(OFFSET('5. Pp (3 años)'!$K$45,INT((ROW()-13)/2),0)),"",OFFSET('5. Pp (3 años)'!$K$45,INT((ROW()-13)/2),0))</f>
        <v/>
      </c>
      <c r="G103" s="795" t="str">
        <f ca="1">IF(ISBLANK(OFFSET('5. Pp (3 años)'!$H$45,INT((ROW()-13)/2),0)),"",OFFSET('5. Pp (3 años)'!$H$45,INT((ROW()-13)/2),0))</f>
        <v/>
      </c>
      <c r="H103" s="801" t="str">
        <f ca="1">IF(ISBLANK(OFFSET('9. METAS'!$K$20,INT((ROW()-13)/2),0)),"",OFFSET('9. METAS'!$K$20,INT((ROW()-13)/2),0))</f>
        <v/>
      </c>
      <c r="I103" s="804"/>
      <c r="J103" s="242">
        <f ca="1">IF(MOD(ROW()-13,2)=0,IF(ISBLANK(OFFSET('10. SEGUIMIENTO 2025'!$N$14,INT((ROW()-13)/2),0)),"",OFFSET('10. SEGUIMIENTO 2025'!$N$14,INT((ROW()-13)/2),0)),IF(ISBLANK(OFFSET('9. METAS'!$N$20,INT((ROW()-14)/2),0)),"",OFFSET('9. METAS'!$N$20,INT((ROW()-14)/2),0)))</f>
        <v>41</v>
      </c>
      <c r="K103" s="243" t="str">
        <f ca="1">IF(MOD(ROW()-13,2)=0,IF(ISBLANK(OFFSET('10. SEGUIMIENTO 2025'!$O$14,INT((ROW()-13)/2),0)),"",OFFSET('10. SEGUIMIENTO 2025'!$O$14,INT((ROW()-13)/2),0)),IF(ISBLANK(OFFSET('9. METAS'!$O$20,INT((ROW()-14)/2),0)),"",OFFSET('9. METAS'!$O$20,INT((ROW()-14)/2),0)))</f>
        <v/>
      </c>
      <c r="L103" s="243" t="str">
        <f ca="1">IF(MOD(ROW()-13,2)=0,IF(ISBLANK(OFFSET('10. SEGUIMIENTO 2025'!$P$14,INT((ROW()-13)/2),0)),"",OFFSET('10. SEGUIMIENTO 2025'!$P$14,INT((ROW()-13)/2),0)),IF(ISBLANK(OFFSET('9. METAS'!$P$20,INT((ROW()-14)/2),0)),"",OFFSET('9. METAS'!$P$20,INT((ROW()-14)/2),0)))</f>
        <v/>
      </c>
      <c r="M103" s="244" t="str">
        <f ca="1">IF(MOD(ROW()-13,2)=0,IF(ISBLANK(OFFSET('10. SEGUIMIENTO 2025'!$Q$14,INT((ROW()-13)/2),0)),"",OFFSET('10. SEGUIMIENTO 2025'!$Q$14,INT((ROW()-13)/2),0)),IF(ISBLANK(OFFSET('9. METAS'!$Q$20,INT((ROW()-14)/2),0)),"",OFFSET('9. METAS'!$Q$20,INT((ROW()-14)/2),0)))</f>
        <v/>
      </c>
      <c r="N103" s="810" t="str">
        <f t="shared" ref="N103" ca="1" si="86">IFERROR(K103/K104,"ND")</f>
        <v>ND</v>
      </c>
      <c r="O103" s="812" t="str">
        <f t="shared" ref="O103" ca="1" si="87">IFERROR(((K103+J103)/H103),"ND")</f>
        <v>ND</v>
      </c>
      <c r="P103" s="816"/>
    </row>
    <row r="104" spans="3:16">
      <c r="C104" s="789"/>
      <c r="D104" s="791"/>
      <c r="E104" s="791"/>
      <c r="F104" s="793"/>
      <c r="G104" s="795"/>
      <c r="H104" s="801"/>
      <c r="I104" s="805"/>
      <c r="J104" s="242" t="str">
        <f ca="1">IF(MOD(ROW()-13,2)=0,IF(ISBLANK(OFFSET('10. SEGUIMIENTO 2025'!$N$14,INT((ROW()-13)/2),0)),"",OFFSET('10. SEGUIMIENTO 2025'!$N$14,INT((ROW()-13)/2),0)),IF(ISBLANK(OFFSET('9. METAS'!$N$20,INT((ROW()-14)/2),0)),"",OFFSET('9. METAS'!$N$20,INT((ROW()-14)/2),0)))</f>
        <v/>
      </c>
      <c r="K104" s="243" t="str">
        <f ca="1">IF(MOD(ROW()-13,2)=0,IF(ISBLANK(OFFSET('10. SEGUIMIENTO 2025'!$O$14,INT((ROW()-13)/2),0)),"",OFFSET('10. SEGUIMIENTO 2025'!$O$14,INT((ROW()-13)/2),0)),IF(ISBLANK(OFFSET('9. METAS'!$O$20,INT((ROW()-14)/2),0)),"",OFFSET('9. METAS'!$O$20,INT((ROW()-14)/2),0)))</f>
        <v/>
      </c>
      <c r="L104" s="243" t="str">
        <f ca="1">IF(MOD(ROW()-13,2)=0,IF(ISBLANK(OFFSET('10. SEGUIMIENTO 2025'!$P$14,INT((ROW()-13)/2),0)),"",OFFSET('10. SEGUIMIENTO 2025'!$P$14,INT((ROW()-13)/2),0)),IF(ISBLANK(OFFSET('9. METAS'!$P$20,INT((ROW()-14)/2),0)),"",OFFSET('9. METAS'!$P$20,INT((ROW()-14)/2),0)))</f>
        <v/>
      </c>
      <c r="M104" s="244" t="str">
        <f ca="1">IF(MOD(ROW()-13,2)=0,IF(ISBLANK(OFFSET('10. SEGUIMIENTO 2025'!$Q$14,INT((ROW()-13)/2),0)),"",OFFSET('10. SEGUIMIENTO 2025'!$Q$14,INT((ROW()-13)/2),0)),IF(ISBLANK(OFFSET('9. METAS'!$Q$20,INT((ROW()-14)/2),0)),"",OFFSET('9. METAS'!$Q$20,INT((ROW()-14)/2),0)))</f>
        <v/>
      </c>
      <c r="N104" s="811"/>
      <c r="O104" s="813"/>
      <c r="P104" s="817"/>
    </row>
    <row r="105" spans="3:16">
      <c r="C105" s="797" t="str">
        <f ca="1">IF(ISBLANK(OFFSET('5. Pp (3 años)'!$C$45,INT((ROW()-13)/2),0)),"",OFFSET('5. Pp (3 años)'!$C$45,INT((ROW()-13)/2),0))</f>
        <v/>
      </c>
      <c r="D105" s="791" t="str">
        <f ca="1">IF(ISBLANK(OFFSET('5. Pp (3 años)'!$D$45,INT((ROW()-13)/2),0)),"",OFFSET('5. Pp (3 años)'!$D$45,INT((ROW()-13)/2),0))</f>
        <v/>
      </c>
      <c r="E105" s="791" t="str">
        <f ca="1">IF(ISBLANK(OFFSET('5. Pp (3 años)'!$E$45,INT((ROW()-13)/2),0)),"",OFFSET('5. Pp (3 años)'!$E$45,INT((ROW()-13)/2),0))</f>
        <v/>
      </c>
      <c r="F105" s="793" t="str">
        <f ca="1">IF(ISBLANK(OFFSET('5. Pp (3 años)'!$K$45,INT((ROW()-13)/2),0)),"",OFFSET('5. Pp (3 años)'!$K$45,INT((ROW()-13)/2),0))</f>
        <v/>
      </c>
      <c r="G105" s="795" t="str">
        <f ca="1">IF(ISBLANK(OFFSET('5. Pp (3 años)'!$H$45,INT((ROW()-13)/2),0)),"",OFFSET('5. Pp (3 años)'!$H$45,INT((ROW()-13)/2),0))</f>
        <v/>
      </c>
      <c r="H105" s="801" t="str">
        <f ca="1">IF(ISBLANK(OFFSET('9. METAS'!$K$20,INT((ROW()-13)/2),0)),"",OFFSET('9. METAS'!$K$20,INT((ROW()-13)/2),0))</f>
        <v/>
      </c>
      <c r="I105" s="804"/>
      <c r="J105" s="242">
        <f ca="1">IF(MOD(ROW()-13,2)=0,IF(ISBLANK(OFFSET('10. SEGUIMIENTO 2025'!$N$14,INT((ROW()-13)/2),0)),"",OFFSET('10. SEGUIMIENTO 2025'!$N$14,INT((ROW()-13)/2),0)),IF(ISBLANK(OFFSET('9. METAS'!$N$20,INT((ROW()-14)/2),0)),"",OFFSET('9. METAS'!$N$20,INT((ROW()-14)/2),0)))</f>
        <v>41</v>
      </c>
      <c r="K105" s="243" t="str">
        <f ca="1">IF(MOD(ROW()-13,2)=0,IF(ISBLANK(OFFSET('10. SEGUIMIENTO 2025'!$O$14,INT((ROW()-13)/2),0)),"",OFFSET('10. SEGUIMIENTO 2025'!$O$14,INT((ROW()-13)/2),0)),IF(ISBLANK(OFFSET('9. METAS'!$O$20,INT((ROW()-14)/2),0)),"",OFFSET('9. METAS'!$O$20,INT((ROW()-14)/2),0)))</f>
        <v/>
      </c>
      <c r="L105" s="243" t="str">
        <f ca="1">IF(MOD(ROW()-13,2)=0,IF(ISBLANK(OFFSET('10. SEGUIMIENTO 2025'!$P$14,INT((ROW()-13)/2),0)),"",OFFSET('10. SEGUIMIENTO 2025'!$P$14,INT((ROW()-13)/2),0)),IF(ISBLANK(OFFSET('9. METAS'!$P$20,INT((ROW()-14)/2),0)),"",OFFSET('9. METAS'!$P$20,INT((ROW()-14)/2),0)))</f>
        <v/>
      </c>
      <c r="M105" s="244" t="str">
        <f ca="1">IF(MOD(ROW()-13,2)=0,IF(ISBLANK(OFFSET('10. SEGUIMIENTO 2025'!$Q$14,INT((ROW()-13)/2),0)),"",OFFSET('10. SEGUIMIENTO 2025'!$Q$14,INT((ROW()-13)/2),0)),IF(ISBLANK(OFFSET('9. METAS'!$Q$20,INT((ROW()-14)/2),0)),"",OFFSET('9. METAS'!$Q$20,INT((ROW()-14)/2),0)))</f>
        <v/>
      </c>
      <c r="N105" s="810" t="str">
        <f t="shared" ref="N105" ca="1" si="88">IFERROR(K105/K106,"ND")</f>
        <v>ND</v>
      </c>
      <c r="O105" s="812" t="str">
        <f t="shared" ref="O105" ca="1" si="89">IFERROR(((K105+J105)/H105),"ND")</f>
        <v>ND</v>
      </c>
      <c r="P105" s="816"/>
    </row>
    <row r="106" spans="3:16">
      <c r="C106" s="789"/>
      <c r="D106" s="791"/>
      <c r="E106" s="791"/>
      <c r="F106" s="793"/>
      <c r="G106" s="795"/>
      <c r="H106" s="801"/>
      <c r="I106" s="805"/>
      <c r="J106" s="242" t="str">
        <f ca="1">IF(MOD(ROW()-13,2)=0,IF(ISBLANK(OFFSET('10. SEGUIMIENTO 2025'!$N$14,INT((ROW()-13)/2),0)),"",OFFSET('10. SEGUIMIENTO 2025'!$N$14,INT((ROW()-13)/2),0)),IF(ISBLANK(OFFSET('9. METAS'!$N$20,INT((ROW()-14)/2),0)),"",OFFSET('9. METAS'!$N$20,INT((ROW()-14)/2),0)))</f>
        <v/>
      </c>
      <c r="K106" s="243" t="str">
        <f ca="1">IF(MOD(ROW()-13,2)=0,IF(ISBLANK(OFFSET('10. SEGUIMIENTO 2025'!$O$14,INT((ROW()-13)/2),0)),"",OFFSET('10. SEGUIMIENTO 2025'!$O$14,INT((ROW()-13)/2),0)),IF(ISBLANK(OFFSET('9. METAS'!$O$20,INT((ROW()-14)/2),0)),"",OFFSET('9. METAS'!$O$20,INT((ROW()-14)/2),0)))</f>
        <v/>
      </c>
      <c r="L106" s="243" t="str">
        <f ca="1">IF(MOD(ROW()-13,2)=0,IF(ISBLANK(OFFSET('10. SEGUIMIENTO 2025'!$P$14,INT((ROW()-13)/2),0)),"",OFFSET('10. SEGUIMIENTO 2025'!$P$14,INT((ROW()-13)/2),0)),IF(ISBLANK(OFFSET('9. METAS'!$P$20,INT((ROW()-14)/2),0)),"",OFFSET('9. METAS'!$P$20,INT((ROW()-14)/2),0)))</f>
        <v/>
      </c>
      <c r="M106" s="244" t="str">
        <f ca="1">IF(MOD(ROW()-13,2)=0,IF(ISBLANK(OFFSET('10. SEGUIMIENTO 2025'!$Q$14,INT((ROW()-13)/2),0)),"",OFFSET('10. SEGUIMIENTO 2025'!$Q$14,INT((ROW()-13)/2),0)),IF(ISBLANK(OFFSET('9. METAS'!$Q$20,INT((ROW()-14)/2),0)),"",OFFSET('9. METAS'!$Q$20,INT((ROW()-14)/2),0)))</f>
        <v/>
      </c>
      <c r="N106" s="811"/>
      <c r="O106" s="813"/>
      <c r="P106" s="817"/>
    </row>
    <row r="107" spans="3:16">
      <c r="C107" s="797" t="str">
        <f ca="1">IF(ISBLANK(OFFSET('5. Pp (3 años)'!$C$45,INT((ROW()-13)/2),0)),"",OFFSET('5. Pp (3 años)'!$C$45,INT((ROW()-13)/2),0))</f>
        <v/>
      </c>
      <c r="D107" s="791" t="str">
        <f ca="1">IF(ISBLANK(OFFSET('5. Pp (3 años)'!$D$45,INT((ROW()-13)/2),0)),"",OFFSET('5. Pp (3 años)'!$D$45,INT((ROW()-13)/2),0))</f>
        <v/>
      </c>
      <c r="E107" s="791" t="str">
        <f ca="1">IF(ISBLANK(OFFSET('5. Pp (3 años)'!$E$45,INT((ROW()-13)/2),0)),"",OFFSET('5. Pp (3 años)'!$E$45,INT((ROW()-13)/2),0))</f>
        <v/>
      </c>
      <c r="F107" s="793" t="str">
        <f ca="1">IF(ISBLANK(OFFSET('5. Pp (3 años)'!$K$45,INT((ROW()-13)/2),0)),"",OFFSET('5. Pp (3 años)'!$K$45,INT((ROW()-13)/2),0))</f>
        <v/>
      </c>
      <c r="G107" s="795" t="str">
        <f ca="1">IF(ISBLANK(OFFSET('5. Pp (3 años)'!$H$45,INT((ROW()-13)/2),0)),"",OFFSET('5. Pp (3 años)'!$H$45,INT((ROW()-13)/2),0))</f>
        <v/>
      </c>
      <c r="H107" s="801" t="str">
        <f ca="1">IF(ISBLANK(OFFSET('9. METAS'!$K$20,INT((ROW()-13)/2),0)),"",OFFSET('9. METAS'!$K$20,INT((ROW()-13)/2),0))</f>
        <v/>
      </c>
      <c r="I107" s="804"/>
      <c r="J107" s="242">
        <f ca="1">IF(MOD(ROW()-13,2)=0,IF(ISBLANK(OFFSET('10. SEGUIMIENTO 2025'!$N$14,INT((ROW()-13)/2),0)),"",OFFSET('10. SEGUIMIENTO 2025'!$N$14,INT((ROW()-13)/2),0)),IF(ISBLANK(OFFSET('9. METAS'!$N$20,INT((ROW()-14)/2),0)),"",OFFSET('9. METAS'!$N$20,INT((ROW()-14)/2),0)))</f>
        <v>41</v>
      </c>
      <c r="K107" s="243" t="str">
        <f ca="1">IF(MOD(ROW()-13,2)=0,IF(ISBLANK(OFFSET('10. SEGUIMIENTO 2025'!$O$14,INT((ROW()-13)/2),0)),"",OFFSET('10. SEGUIMIENTO 2025'!$O$14,INT((ROW()-13)/2),0)),IF(ISBLANK(OFFSET('9. METAS'!$O$20,INT((ROW()-14)/2),0)),"",OFFSET('9. METAS'!$O$20,INT((ROW()-14)/2),0)))</f>
        <v/>
      </c>
      <c r="L107" s="243" t="str">
        <f ca="1">IF(MOD(ROW()-13,2)=0,IF(ISBLANK(OFFSET('10. SEGUIMIENTO 2025'!$P$14,INT((ROW()-13)/2),0)),"",OFFSET('10. SEGUIMIENTO 2025'!$P$14,INT((ROW()-13)/2),0)),IF(ISBLANK(OFFSET('9. METAS'!$P$20,INT((ROW()-14)/2),0)),"",OFFSET('9. METAS'!$P$20,INT((ROW()-14)/2),0)))</f>
        <v/>
      </c>
      <c r="M107" s="244" t="str">
        <f ca="1">IF(MOD(ROW()-13,2)=0,IF(ISBLANK(OFFSET('10. SEGUIMIENTO 2025'!$Q$14,INT((ROW()-13)/2),0)),"",OFFSET('10. SEGUIMIENTO 2025'!$Q$14,INT((ROW()-13)/2),0)),IF(ISBLANK(OFFSET('9. METAS'!$Q$20,INT((ROW()-14)/2),0)),"",OFFSET('9. METAS'!$Q$20,INT((ROW()-14)/2),0)))</f>
        <v/>
      </c>
      <c r="N107" s="810" t="str">
        <f t="shared" ref="N107" ca="1" si="90">IFERROR(K107/K108,"ND")</f>
        <v>ND</v>
      </c>
      <c r="O107" s="812" t="str">
        <f t="shared" ref="O107" ca="1" si="91">IFERROR(((K107+J107)/H107),"ND")</f>
        <v>ND</v>
      </c>
      <c r="P107" s="816"/>
    </row>
    <row r="108" spans="3:16">
      <c r="C108" s="789"/>
      <c r="D108" s="791"/>
      <c r="E108" s="791"/>
      <c r="F108" s="793"/>
      <c r="G108" s="795"/>
      <c r="H108" s="801"/>
      <c r="I108" s="805"/>
      <c r="J108" s="242" t="str">
        <f ca="1">IF(MOD(ROW()-13,2)=0,IF(ISBLANK(OFFSET('10. SEGUIMIENTO 2025'!$N$14,INT((ROW()-13)/2),0)),"",OFFSET('10. SEGUIMIENTO 2025'!$N$14,INT((ROW()-13)/2),0)),IF(ISBLANK(OFFSET('9. METAS'!$N$20,INT((ROW()-14)/2),0)),"",OFFSET('9. METAS'!$N$20,INT((ROW()-14)/2),0)))</f>
        <v/>
      </c>
      <c r="K108" s="243" t="str">
        <f ca="1">IF(MOD(ROW()-13,2)=0,IF(ISBLANK(OFFSET('10. SEGUIMIENTO 2025'!$O$14,INT((ROW()-13)/2),0)),"",OFFSET('10. SEGUIMIENTO 2025'!$O$14,INT((ROW()-13)/2),0)),IF(ISBLANK(OFFSET('9. METAS'!$O$20,INT((ROW()-14)/2),0)),"",OFFSET('9. METAS'!$O$20,INT((ROW()-14)/2),0)))</f>
        <v/>
      </c>
      <c r="L108" s="243" t="str">
        <f ca="1">IF(MOD(ROW()-13,2)=0,IF(ISBLANK(OFFSET('10. SEGUIMIENTO 2025'!$P$14,INT((ROW()-13)/2),0)),"",OFFSET('10. SEGUIMIENTO 2025'!$P$14,INT((ROW()-13)/2),0)),IF(ISBLANK(OFFSET('9. METAS'!$P$20,INT((ROW()-14)/2),0)),"",OFFSET('9. METAS'!$P$20,INT((ROW()-14)/2),0)))</f>
        <v/>
      </c>
      <c r="M108" s="244" t="str">
        <f ca="1">IF(MOD(ROW()-13,2)=0,IF(ISBLANK(OFFSET('10. SEGUIMIENTO 2025'!$Q$14,INT((ROW()-13)/2),0)),"",OFFSET('10. SEGUIMIENTO 2025'!$Q$14,INT((ROW()-13)/2),0)),IF(ISBLANK(OFFSET('9. METAS'!$Q$20,INT((ROW()-14)/2),0)),"",OFFSET('9. METAS'!$Q$20,INT((ROW()-14)/2),0)))</f>
        <v/>
      </c>
      <c r="N108" s="811"/>
      <c r="O108" s="813"/>
      <c r="P108" s="817"/>
    </row>
    <row r="109" spans="3:16">
      <c r="C109" s="797" t="str">
        <f ca="1">IF(ISBLANK(OFFSET('5. Pp (3 años)'!$C$45,INT((ROW()-13)/2),0)),"",OFFSET('5. Pp (3 años)'!$C$45,INT((ROW()-13)/2),0))</f>
        <v/>
      </c>
      <c r="D109" s="791" t="str">
        <f ca="1">IF(ISBLANK(OFFSET('5. Pp (3 años)'!$D$45,INT((ROW()-13)/2),0)),"",OFFSET('5. Pp (3 años)'!$D$45,INT((ROW()-13)/2),0))</f>
        <v/>
      </c>
      <c r="E109" s="791" t="str">
        <f ca="1">IF(ISBLANK(OFFSET('5. Pp (3 años)'!$E$45,INT((ROW()-13)/2),0)),"",OFFSET('5. Pp (3 años)'!$E$45,INT((ROW()-13)/2),0))</f>
        <v/>
      </c>
      <c r="F109" s="793" t="str">
        <f ca="1">IF(ISBLANK(OFFSET('5. Pp (3 años)'!$K$45,INT((ROW()-13)/2),0)),"",OFFSET('5. Pp (3 años)'!$K$45,INT((ROW()-13)/2),0))</f>
        <v/>
      </c>
      <c r="G109" s="795" t="str">
        <f ca="1">IF(ISBLANK(OFFSET('5. Pp (3 años)'!$H$45,INT((ROW()-13)/2),0)),"",OFFSET('5. Pp (3 años)'!$H$45,INT((ROW()-13)/2),0))</f>
        <v/>
      </c>
      <c r="H109" s="801" t="str">
        <f ca="1">IF(ISBLANK(OFFSET('9. METAS'!$K$20,INT((ROW()-13)/2),0)),"",OFFSET('9. METAS'!$K$20,INT((ROW()-13)/2),0))</f>
        <v/>
      </c>
      <c r="I109" s="804"/>
      <c r="J109" s="242">
        <f ca="1">IF(MOD(ROW()-13,2)=0,IF(ISBLANK(OFFSET('10. SEGUIMIENTO 2025'!$N$14,INT((ROW()-13)/2),0)),"",OFFSET('10. SEGUIMIENTO 2025'!$N$14,INT((ROW()-13)/2),0)),IF(ISBLANK(OFFSET('9. METAS'!$N$20,INT((ROW()-14)/2),0)),"",OFFSET('9. METAS'!$N$20,INT((ROW()-14)/2),0)))</f>
        <v>41</v>
      </c>
      <c r="K109" s="243" t="str">
        <f ca="1">IF(MOD(ROW()-13,2)=0,IF(ISBLANK(OFFSET('10. SEGUIMIENTO 2025'!$O$14,INT((ROW()-13)/2),0)),"",OFFSET('10. SEGUIMIENTO 2025'!$O$14,INT((ROW()-13)/2),0)),IF(ISBLANK(OFFSET('9. METAS'!$O$20,INT((ROW()-14)/2),0)),"",OFFSET('9. METAS'!$O$20,INT((ROW()-14)/2),0)))</f>
        <v/>
      </c>
      <c r="L109" s="243" t="str">
        <f ca="1">IF(MOD(ROW()-13,2)=0,IF(ISBLANK(OFFSET('10. SEGUIMIENTO 2025'!$P$14,INT((ROW()-13)/2),0)),"",OFFSET('10. SEGUIMIENTO 2025'!$P$14,INT((ROW()-13)/2),0)),IF(ISBLANK(OFFSET('9. METAS'!$P$20,INT((ROW()-14)/2),0)),"",OFFSET('9. METAS'!$P$20,INT((ROW()-14)/2),0)))</f>
        <v/>
      </c>
      <c r="M109" s="244" t="str">
        <f ca="1">IF(MOD(ROW()-13,2)=0,IF(ISBLANK(OFFSET('10. SEGUIMIENTO 2025'!$Q$14,INT((ROW()-13)/2),0)),"",OFFSET('10. SEGUIMIENTO 2025'!$Q$14,INT((ROW()-13)/2),0)),IF(ISBLANK(OFFSET('9. METAS'!$Q$20,INT((ROW()-14)/2),0)),"",OFFSET('9. METAS'!$Q$20,INT((ROW()-14)/2),0)))</f>
        <v/>
      </c>
      <c r="N109" s="810" t="str">
        <f t="shared" ref="N109" ca="1" si="92">IFERROR(K109/K110,"ND")</f>
        <v>ND</v>
      </c>
      <c r="O109" s="812" t="str">
        <f t="shared" ref="O109" ca="1" si="93">IFERROR(((K109+J109)/H109),"ND")</f>
        <v>ND</v>
      </c>
      <c r="P109" s="816"/>
    </row>
    <row r="110" spans="3:16">
      <c r="C110" s="789"/>
      <c r="D110" s="791"/>
      <c r="E110" s="791"/>
      <c r="F110" s="793"/>
      <c r="G110" s="795"/>
      <c r="H110" s="801"/>
      <c r="I110" s="805"/>
      <c r="J110" s="242" t="str">
        <f ca="1">IF(MOD(ROW()-13,2)=0,IF(ISBLANK(OFFSET('10. SEGUIMIENTO 2025'!$N$14,INT((ROW()-13)/2),0)),"",OFFSET('10. SEGUIMIENTO 2025'!$N$14,INT((ROW()-13)/2),0)),IF(ISBLANK(OFFSET('9. METAS'!$N$20,INT((ROW()-14)/2),0)),"",OFFSET('9. METAS'!$N$20,INT((ROW()-14)/2),0)))</f>
        <v/>
      </c>
      <c r="K110" s="243" t="str">
        <f ca="1">IF(MOD(ROW()-13,2)=0,IF(ISBLANK(OFFSET('10. SEGUIMIENTO 2025'!$O$14,INT((ROW()-13)/2),0)),"",OFFSET('10. SEGUIMIENTO 2025'!$O$14,INT((ROW()-13)/2),0)),IF(ISBLANK(OFFSET('9. METAS'!$O$20,INT((ROW()-14)/2),0)),"",OFFSET('9. METAS'!$O$20,INT((ROW()-14)/2),0)))</f>
        <v/>
      </c>
      <c r="L110" s="243" t="str">
        <f ca="1">IF(MOD(ROW()-13,2)=0,IF(ISBLANK(OFFSET('10. SEGUIMIENTO 2025'!$P$14,INT((ROW()-13)/2),0)),"",OFFSET('10. SEGUIMIENTO 2025'!$P$14,INT((ROW()-13)/2),0)),IF(ISBLANK(OFFSET('9. METAS'!$P$20,INT((ROW()-14)/2),0)),"",OFFSET('9. METAS'!$P$20,INT((ROW()-14)/2),0)))</f>
        <v/>
      </c>
      <c r="M110" s="244" t="str">
        <f ca="1">IF(MOD(ROW()-13,2)=0,IF(ISBLANK(OFFSET('10. SEGUIMIENTO 2025'!$Q$14,INT((ROW()-13)/2),0)),"",OFFSET('10. SEGUIMIENTO 2025'!$Q$14,INT((ROW()-13)/2),0)),IF(ISBLANK(OFFSET('9. METAS'!$Q$20,INT((ROW()-14)/2),0)),"",OFFSET('9. METAS'!$Q$20,INT((ROW()-14)/2),0)))</f>
        <v/>
      </c>
      <c r="N110" s="811"/>
      <c r="O110" s="813"/>
      <c r="P110" s="817"/>
    </row>
    <row r="111" spans="3:16">
      <c r="C111" s="797" t="str">
        <f ca="1">IF(ISBLANK(OFFSET('5. Pp (3 años)'!$C$45,INT((ROW()-13)/2),0)),"",OFFSET('5. Pp (3 años)'!$C$45,INT((ROW()-13)/2),0))</f>
        <v/>
      </c>
      <c r="D111" s="791" t="str">
        <f ca="1">IF(ISBLANK(OFFSET('5. Pp (3 años)'!$D$45,INT((ROW()-13)/2),0)),"",OFFSET('5. Pp (3 años)'!$D$45,INT((ROW()-13)/2),0))</f>
        <v/>
      </c>
      <c r="E111" s="791" t="str">
        <f ca="1">IF(ISBLANK(OFFSET('5. Pp (3 años)'!$E$45,INT((ROW()-13)/2),0)),"",OFFSET('5. Pp (3 años)'!$E$45,INT((ROW()-13)/2),0))</f>
        <v/>
      </c>
      <c r="F111" s="793" t="str">
        <f ca="1">IF(ISBLANK(OFFSET('5. Pp (3 años)'!$K$45,INT((ROW()-13)/2),0)),"",OFFSET('5. Pp (3 años)'!$K$45,INT((ROW()-13)/2),0))</f>
        <v/>
      </c>
      <c r="G111" s="795" t="str">
        <f ca="1">IF(ISBLANK(OFFSET('5. Pp (3 años)'!$H$45,INT((ROW()-13)/2),0)),"",OFFSET('5. Pp (3 años)'!$H$45,INT((ROW()-13)/2),0))</f>
        <v/>
      </c>
      <c r="H111" s="801" t="str">
        <f ca="1">IF(ISBLANK(OFFSET('9. METAS'!$K$20,INT((ROW()-13)/2),0)),"",OFFSET('9. METAS'!$K$20,INT((ROW()-13)/2),0))</f>
        <v/>
      </c>
      <c r="I111" s="804"/>
      <c r="J111" s="242">
        <f ca="1">IF(MOD(ROW()-13,2)=0,IF(ISBLANK(OFFSET('10. SEGUIMIENTO 2025'!$N$14,INT((ROW()-13)/2),0)),"",OFFSET('10. SEGUIMIENTO 2025'!$N$14,INT((ROW()-13)/2),0)),IF(ISBLANK(OFFSET('9. METAS'!$N$20,INT((ROW()-14)/2),0)),"",OFFSET('9. METAS'!$N$20,INT((ROW()-14)/2),0)))</f>
        <v>41</v>
      </c>
      <c r="K111" s="243" t="str">
        <f ca="1">IF(MOD(ROW()-13,2)=0,IF(ISBLANK(OFFSET('10. SEGUIMIENTO 2025'!$O$14,INT((ROW()-13)/2),0)),"",OFFSET('10. SEGUIMIENTO 2025'!$O$14,INT((ROW()-13)/2),0)),IF(ISBLANK(OFFSET('9. METAS'!$O$20,INT((ROW()-14)/2),0)),"",OFFSET('9. METAS'!$O$20,INT((ROW()-14)/2),0)))</f>
        <v/>
      </c>
      <c r="L111" s="243" t="str">
        <f ca="1">IF(MOD(ROW()-13,2)=0,IF(ISBLANK(OFFSET('10. SEGUIMIENTO 2025'!$P$14,INT((ROW()-13)/2),0)),"",OFFSET('10. SEGUIMIENTO 2025'!$P$14,INT((ROW()-13)/2),0)),IF(ISBLANK(OFFSET('9. METAS'!$P$20,INT((ROW()-14)/2),0)),"",OFFSET('9. METAS'!$P$20,INT((ROW()-14)/2),0)))</f>
        <v/>
      </c>
      <c r="M111" s="244" t="str">
        <f ca="1">IF(MOD(ROW()-13,2)=0,IF(ISBLANK(OFFSET('10. SEGUIMIENTO 2025'!$Q$14,INT((ROW()-13)/2),0)),"",OFFSET('10. SEGUIMIENTO 2025'!$Q$14,INT((ROW()-13)/2),0)),IF(ISBLANK(OFFSET('9. METAS'!$Q$20,INT((ROW()-14)/2),0)),"",OFFSET('9. METAS'!$Q$20,INT((ROW()-14)/2),0)))</f>
        <v/>
      </c>
      <c r="N111" s="810" t="str">
        <f t="shared" ref="N111" ca="1" si="94">IFERROR(K111/K112,"ND")</f>
        <v>ND</v>
      </c>
      <c r="O111" s="812" t="str">
        <f t="shared" ref="O111" ca="1" si="95">IFERROR(((K111+J111)/H111),"ND")</f>
        <v>ND</v>
      </c>
      <c r="P111" s="816"/>
    </row>
    <row r="112" spans="3:16">
      <c r="C112" s="789"/>
      <c r="D112" s="791"/>
      <c r="E112" s="791"/>
      <c r="F112" s="793"/>
      <c r="G112" s="795"/>
      <c r="H112" s="801"/>
      <c r="I112" s="805"/>
      <c r="J112" s="242" t="str">
        <f ca="1">IF(MOD(ROW()-13,2)=0,IF(ISBLANK(OFFSET('10. SEGUIMIENTO 2025'!$N$14,INT((ROW()-13)/2),0)),"",OFFSET('10. SEGUIMIENTO 2025'!$N$14,INT((ROW()-13)/2),0)),IF(ISBLANK(OFFSET('9. METAS'!$N$20,INT((ROW()-14)/2),0)),"",OFFSET('9. METAS'!$N$20,INT((ROW()-14)/2),0)))</f>
        <v/>
      </c>
      <c r="K112" s="243" t="str">
        <f ca="1">IF(MOD(ROW()-13,2)=0,IF(ISBLANK(OFFSET('10. SEGUIMIENTO 2025'!$O$14,INT((ROW()-13)/2),0)),"",OFFSET('10. SEGUIMIENTO 2025'!$O$14,INT((ROW()-13)/2),0)),IF(ISBLANK(OFFSET('9. METAS'!$O$20,INT((ROW()-14)/2),0)),"",OFFSET('9. METAS'!$O$20,INT((ROW()-14)/2),0)))</f>
        <v/>
      </c>
      <c r="L112" s="243" t="str">
        <f ca="1">IF(MOD(ROW()-13,2)=0,IF(ISBLANK(OFFSET('10. SEGUIMIENTO 2025'!$P$14,INT((ROW()-13)/2),0)),"",OFFSET('10. SEGUIMIENTO 2025'!$P$14,INT((ROW()-13)/2),0)),IF(ISBLANK(OFFSET('9. METAS'!$P$20,INT((ROW()-14)/2),0)),"",OFFSET('9. METAS'!$P$20,INT((ROW()-14)/2),0)))</f>
        <v/>
      </c>
      <c r="M112" s="244" t="str">
        <f ca="1">IF(MOD(ROW()-13,2)=0,IF(ISBLANK(OFFSET('10. SEGUIMIENTO 2025'!$Q$14,INT((ROW()-13)/2),0)),"",OFFSET('10. SEGUIMIENTO 2025'!$Q$14,INT((ROW()-13)/2),0)),IF(ISBLANK(OFFSET('9. METAS'!$Q$20,INT((ROW()-14)/2),0)),"",OFFSET('9. METAS'!$Q$20,INT((ROW()-14)/2),0)))</f>
        <v/>
      </c>
      <c r="N112" s="811"/>
      <c r="O112" s="813"/>
      <c r="P112" s="817"/>
    </row>
    <row r="113" spans="3:16">
      <c r="C113" s="797" t="str">
        <f ca="1">IF(ISBLANK(OFFSET('5. Pp (3 años)'!$C$45,INT((ROW()-13)/2),0)),"",OFFSET('5. Pp (3 años)'!$C$45,INT((ROW()-13)/2),0))</f>
        <v/>
      </c>
      <c r="D113" s="791" t="str">
        <f ca="1">IF(ISBLANK(OFFSET('5. Pp (3 años)'!$D$45,INT((ROW()-13)/2),0)),"",OFFSET('5. Pp (3 años)'!$D$45,INT((ROW()-13)/2),0))</f>
        <v/>
      </c>
      <c r="E113" s="791" t="str">
        <f ca="1">IF(ISBLANK(OFFSET('5. Pp (3 años)'!$E$45,INT((ROW()-13)/2),0)),"",OFFSET('5. Pp (3 años)'!$E$45,INT((ROW()-13)/2),0))</f>
        <v/>
      </c>
      <c r="F113" s="793" t="str">
        <f ca="1">IF(ISBLANK(OFFSET('5. Pp (3 años)'!$K$45,INT((ROW()-13)/2),0)),"",OFFSET('5. Pp (3 años)'!$K$45,INT((ROW()-13)/2),0))</f>
        <v/>
      </c>
      <c r="G113" s="795" t="str">
        <f ca="1">IF(ISBLANK(OFFSET('5. Pp (3 años)'!$H$45,INT((ROW()-13)/2),0)),"",OFFSET('5. Pp (3 años)'!$H$45,INT((ROW()-13)/2),0))</f>
        <v/>
      </c>
      <c r="H113" s="801" t="str">
        <f ca="1">IF(ISBLANK(OFFSET('9. METAS'!$K$20,INT((ROW()-13)/2),0)),"",OFFSET('9. METAS'!$K$20,INT((ROW()-13)/2),0))</f>
        <v/>
      </c>
      <c r="I113" s="804"/>
      <c r="J113" s="242">
        <f ca="1">IF(MOD(ROW()-13,2)=0,IF(ISBLANK(OFFSET('10. SEGUIMIENTO 2025'!$N$14,INT((ROW()-13)/2),0)),"",OFFSET('10. SEGUIMIENTO 2025'!$N$14,INT((ROW()-13)/2),0)),IF(ISBLANK(OFFSET('9. METAS'!$N$20,INT((ROW()-14)/2),0)),"",OFFSET('9. METAS'!$N$20,INT((ROW()-14)/2),0)))</f>
        <v>41</v>
      </c>
      <c r="K113" s="243" t="str">
        <f ca="1">IF(MOD(ROW()-13,2)=0,IF(ISBLANK(OFFSET('10. SEGUIMIENTO 2025'!$O$14,INT((ROW()-13)/2),0)),"",OFFSET('10. SEGUIMIENTO 2025'!$O$14,INT((ROW()-13)/2),0)),IF(ISBLANK(OFFSET('9. METAS'!$O$20,INT((ROW()-14)/2),0)),"",OFFSET('9. METAS'!$O$20,INT((ROW()-14)/2),0)))</f>
        <v/>
      </c>
      <c r="L113" s="243" t="str">
        <f ca="1">IF(MOD(ROW()-13,2)=0,IF(ISBLANK(OFFSET('10. SEGUIMIENTO 2025'!$P$14,INT((ROW()-13)/2),0)),"",OFFSET('10. SEGUIMIENTO 2025'!$P$14,INT((ROW()-13)/2),0)),IF(ISBLANK(OFFSET('9. METAS'!$P$20,INT((ROW()-14)/2),0)),"",OFFSET('9. METAS'!$P$20,INT((ROW()-14)/2),0)))</f>
        <v/>
      </c>
      <c r="M113" s="244" t="str">
        <f ca="1">IF(MOD(ROW()-13,2)=0,IF(ISBLANK(OFFSET('10. SEGUIMIENTO 2025'!$Q$14,INT((ROW()-13)/2),0)),"",OFFSET('10. SEGUIMIENTO 2025'!$Q$14,INT((ROW()-13)/2),0)),IF(ISBLANK(OFFSET('9. METAS'!$Q$20,INT((ROW()-14)/2),0)),"",OFFSET('9. METAS'!$Q$20,INT((ROW()-14)/2),0)))</f>
        <v/>
      </c>
      <c r="N113" s="810" t="str">
        <f t="shared" ref="N113" ca="1" si="96">IFERROR(K113/K114,"ND")</f>
        <v>ND</v>
      </c>
      <c r="O113" s="812" t="str">
        <f t="shared" ref="O113" ca="1" si="97">IFERROR(((K113+J113)/H113),"ND")</f>
        <v>ND</v>
      </c>
      <c r="P113" s="816"/>
    </row>
    <row r="114" spans="3:16">
      <c r="C114" s="789"/>
      <c r="D114" s="791"/>
      <c r="E114" s="791"/>
      <c r="F114" s="793"/>
      <c r="G114" s="795"/>
      <c r="H114" s="801"/>
      <c r="I114" s="805"/>
      <c r="J114" s="242" t="str">
        <f ca="1">IF(MOD(ROW()-13,2)=0,IF(ISBLANK(OFFSET('10. SEGUIMIENTO 2025'!$N$14,INT((ROW()-13)/2),0)),"",OFFSET('10. SEGUIMIENTO 2025'!$N$14,INT((ROW()-13)/2),0)),IF(ISBLANK(OFFSET('9. METAS'!$N$20,INT((ROW()-14)/2),0)),"",OFFSET('9. METAS'!$N$20,INT((ROW()-14)/2),0)))</f>
        <v/>
      </c>
      <c r="K114" s="243" t="str">
        <f ca="1">IF(MOD(ROW()-13,2)=0,IF(ISBLANK(OFFSET('10. SEGUIMIENTO 2025'!$O$14,INT((ROW()-13)/2),0)),"",OFFSET('10. SEGUIMIENTO 2025'!$O$14,INT((ROW()-13)/2),0)),IF(ISBLANK(OFFSET('9. METAS'!$O$20,INT((ROW()-14)/2),0)),"",OFFSET('9. METAS'!$O$20,INT((ROW()-14)/2),0)))</f>
        <v/>
      </c>
      <c r="L114" s="243" t="str">
        <f ca="1">IF(MOD(ROW()-13,2)=0,IF(ISBLANK(OFFSET('10. SEGUIMIENTO 2025'!$P$14,INT((ROW()-13)/2),0)),"",OFFSET('10. SEGUIMIENTO 2025'!$P$14,INT((ROW()-13)/2),0)),IF(ISBLANK(OFFSET('9. METAS'!$P$20,INT((ROW()-14)/2),0)),"",OFFSET('9. METAS'!$P$20,INT((ROW()-14)/2),0)))</f>
        <v/>
      </c>
      <c r="M114" s="244" t="str">
        <f ca="1">IF(MOD(ROW()-13,2)=0,IF(ISBLANK(OFFSET('10. SEGUIMIENTO 2025'!$Q$14,INT((ROW()-13)/2),0)),"",OFFSET('10. SEGUIMIENTO 2025'!$Q$14,INT((ROW()-13)/2),0)),IF(ISBLANK(OFFSET('9. METAS'!$Q$20,INT((ROW()-14)/2),0)),"",OFFSET('9. METAS'!$Q$20,INT((ROW()-14)/2),0)))</f>
        <v/>
      </c>
      <c r="N114" s="811"/>
      <c r="O114" s="813"/>
      <c r="P114" s="817"/>
    </row>
    <row r="115" spans="3:16">
      <c r="C115" s="797" t="str">
        <f ca="1">IF(ISBLANK(OFFSET('5. Pp (3 años)'!$C$45,INT((ROW()-13)/2),0)),"",OFFSET('5. Pp (3 años)'!$C$45,INT((ROW()-13)/2),0))</f>
        <v/>
      </c>
      <c r="D115" s="791" t="str">
        <f ca="1">IF(ISBLANK(OFFSET('5. Pp (3 años)'!$D$45,INT((ROW()-13)/2),0)),"",OFFSET('5. Pp (3 años)'!$D$45,INT((ROW()-13)/2),0))</f>
        <v/>
      </c>
      <c r="E115" s="791" t="str">
        <f ca="1">IF(ISBLANK(OFFSET('5. Pp (3 años)'!$E$45,INT((ROW()-13)/2),0)),"",OFFSET('5. Pp (3 años)'!$E$45,INT((ROW()-13)/2),0))</f>
        <v/>
      </c>
      <c r="F115" s="793" t="str">
        <f ca="1">IF(ISBLANK(OFFSET('5. Pp (3 años)'!$K$45,INT((ROW()-13)/2),0)),"",OFFSET('5. Pp (3 años)'!$K$45,INT((ROW()-13)/2),0))</f>
        <v/>
      </c>
      <c r="G115" s="795" t="str">
        <f ca="1">IF(ISBLANK(OFFSET('5. Pp (3 años)'!$H$45,INT((ROW()-13)/2),0)),"",OFFSET('5. Pp (3 años)'!$H$45,INT((ROW()-13)/2),0))</f>
        <v/>
      </c>
      <c r="H115" s="801" t="str">
        <f ca="1">IF(ISBLANK(OFFSET('9. METAS'!$K$20,INT((ROW()-13)/2),0)),"",OFFSET('9. METAS'!$K$20,INT((ROW()-13)/2),0))</f>
        <v/>
      </c>
      <c r="I115" s="804"/>
      <c r="J115" s="242">
        <f ca="1">IF(MOD(ROW()-13,2)=0,IF(ISBLANK(OFFSET('10. SEGUIMIENTO 2025'!$N$14,INT((ROW()-13)/2),0)),"",OFFSET('10. SEGUIMIENTO 2025'!$N$14,INT((ROW()-13)/2),0)),IF(ISBLANK(OFFSET('9. METAS'!$N$20,INT((ROW()-14)/2),0)),"",OFFSET('9. METAS'!$N$20,INT((ROW()-14)/2),0)))</f>
        <v>41</v>
      </c>
      <c r="K115" s="243" t="str">
        <f ca="1">IF(MOD(ROW()-13,2)=0,IF(ISBLANK(OFFSET('10. SEGUIMIENTO 2025'!$O$14,INT((ROW()-13)/2),0)),"",OFFSET('10. SEGUIMIENTO 2025'!$O$14,INT((ROW()-13)/2),0)),IF(ISBLANK(OFFSET('9. METAS'!$O$20,INT((ROW()-14)/2),0)),"",OFFSET('9. METAS'!$O$20,INT((ROW()-14)/2),0)))</f>
        <v/>
      </c>
      <c r="L115" s="243" t="str">
        <f ca="1">IF(MOD(ROW()-13,2)=0,IF(ISBLANK(OFFSET('10. SEGUIMIENTO 2025'!$P$14,INT((ROW()-13)/2),0)),"",OFFSET('10. SEGUIMIENTO 2025'!$P$14,INT((ROW()-13)/2),0)),IF(ISBLANK(OFFSET('9. METAS'!$P$20,INT((ROW()-14)/2),0)),"",OFFSET('9. METAS'!$P$20,INT((ROW()-14)/2),0)))</f>
        <v/>
      </c>
      <c r="M115" s="244" t="str">
        <f ca="1">IF(MOD(ROW()-13,2)=0,IF(ISBLANK(OFFSET('10. SEGUIMIENTO 2025'!$Q$14,INT((ROW()-13)/2),0)),"",OFFSET('10. SEGUIMIENTO 2025'!$Q$14,INT((ROW()-13)/2),0)),IF(ISBLANK(OFFSET('9. METAS'!$Q$20,INT((ROW()-14)/2),0)),"",OFFSET('9. METAS'!$Q$20,INT((ROW()-14)/2),0)))</f>
        <v/>
      </c>
      <c r="N115" s="810" t="str">
        <f t="shared" ref="N115" ca="1" si="98">IFERROR(K115/K116,"ND")</f>
        <v>ND</v>
      </c>
      <c r="O115" s="812" t="str">
        <f t="shared" ref="O115" ca="1" si="99">IFERROR(((K115+J115)/H115),"ND")</f>
        <v>ND</v>
      </c>
      <c r="P115" s="816"/>
    </row>
    <row r="116" spans="3:16">
      <c r="C116" s="789"/>
      <c r="D116" s="791"/>
      <c r="E116" s="791"/>
      <c r="F116" s="793"/>
      <c r="G116" s="795"/>
      <c r="H116" s="801"/>
      <c r="I116" s="805"/>
      <c r="J116" s="242" t="str">
        <f ca="1">IF(MOD(ROW()-13,2)=0,IF(ISBLANK(OFFSET('10. SEGUIMIENTO 2025'!$N$14,INT((ROW()-13)/2),0)),"",OFFSET('10. SEGUIMIENTO 2025'!$N$14,INT((ROW()-13)/2),0)),IF(ISBLANK(OFFSET('9. METAS'!$N$20,INT((ROW()-14)/2),0)),"",OFFSET('9. METAS'!$N$20,INT((ROW()-14)/2),0)))</f>
        <v/>
      </c>
      <c r="K116" s="243" t="str">
        <f ca="1">IF(MOD(ROW()-13,2)=0,IF(ISBLANK(OFFSET('10. SEGUIMIENTO 2025'!$O$14,INT((ROW()-13)/2),0)),"",OFFSET('10. SEGUIMIENTO 2025'!$O$14,INT((ROW()-13)/2),0)),IF(ISBLANK(OFFSET('9. METAS'!$O$20,INT((ROW()-14)/2),0)),"",OFFSET('9. METAS'!$O$20,INT((ROW()-14)/2),0)))</f>
        <v/>
      </c>
      <c r="L116" s="243" t="str">
        <f ca="1">IF(MOD(ROW()-13,2)=0,IF(ISBLANK(OFFSET('10. SEGUIMIENTO 2025'!$P$14,INT((ROW()-13)/2),0)),"",OFFSET('10. SEGUIMIENTO 2025'!$P$14,INT((ROW()-13)/2),0)),IF(ISBLANK(OFFSET('9. METAS'!$P$20,INT((ROW()-14)/2),0)),"",OFFSET('9. METAS'!$P$20,INT((ROW()-14)/2),0)))</f>
        <v/>
      </c>
      <c r="M116" s="244" t="str">
        <f ca="1">IF(MOD(ROW()-13,2)=0,IF(ISBLANK(OFFSET('10. SEGUIMIENTO 2025'!$Q$14,INT((ROW()-13)/2),0)),"",OFFSET('10. SEGUIMIENTO 2025'!$Q$14,INT((ROW()-13)/2),0)),IF(ISBLANK(OFFSET('9. METAS'!$Q$20,INT((ROW()-14)/2),0)),"",OFFSET('9. METAS'!$Q$20,INT((ROW()-14)/2),0)))</f>
        <v/>
      </c>
      <c r="N116" s="811"/>
      <c r="O116" s="813"/>
      <c r="P116" s="817"/>
    </row>
    <row r="117" spans="3:16">
      <c r="C117" s="797" t="str">
        <f ca="1">IF(ISBLANK(OFFSET('5. Pp (3 años)'!$C$45,INT((ROW()-13)/2),0)),"",OFFSET('5. Pp (3 años)'!$C$45,INT((ROW()-13)/2),0))</f>
        <v/>
      </c>
      <c r="D117" s="791" t="str">
        <f ca="1">IF(ISBLANK(OFFSET('5. Pp (3 años)'!$D$45,INT((ROW()-13)/2),0)),"",OFFSET('5. Pp (3 años)'!$D$45,INT((ROW()-13)/2),0))</f>
        <v/>
      </c>
      <c r="E117" s="791" t="str">
        <f ca="1">IF(ISBLANK(OFFSET('5. Pp (3 años)'!$E$45,INT((ROW()-13)/2),0)),"",OFFSET('5. Pp (3 años)'!$E$45,INT((ROW()-13)/2),0))</f>
        <v/>
      </c>
      <c r="F117" s="793" t="str">
        <f ca="1">IF(ISBLANK(OFFSET('5. Pp (3 años)'!$K$45,INT((ROW()-13)/2),0)),"",OFFSET('5. Pp (3 años)'!$K$45,INT((ROW()-13)/2),0))</f>
        <v/>
      </c>
      <c r="G117" s="795" t="str">
        <f ca="1">IF(ISBLANK(OFFSET('5. Pp (3 años)'!$H$45,INT((ROW()-13)/2),0)),"",OFFSET('5. Pp (3 años)'!$H$45,INT((ROW()-13)/2),0))</f>
        <v/>
      </c>
      <c r="H117" s="801" t="str">
        <f ca="1">IF(ISBLANK(OFFSET('9. METAS'!$K$20,INT((ROW()-13)/2),0)),"",OFFSET('9. METAS'!$K$20,INT((ROW()-13)/2),0))</f>
        <v/>
      </c>
      <c r="I117" s="804"/>
      <c r="J117" s="242">
        <f ca="1">IF(MOD(ROW()-13,2)=0,IF(ISBLANK(OFFSET('10. SEGUIMIENTO 2025'!$N$14,INT((ROW()-13)/2),0)),"",OFFSET('10. SEGUIMIENTO 2025'!$N$14,INT((ROW()-13)/2),0)),IF(ISBLANK(OFFSET('9. METAS'!$N$20,INT((ROW()-14)/2),0)),"",OFFSET('9. METAS'!$N$20,INT((ROW()-14)/2),0)))</f>
        <v>41</v>
      </c>
      <c r="K117" s="243" t="str">
        <f ca="1">IF(MOD(ROW()-13,2)=0,IF(ISBLANK(OFFSET('10. SEGUIMIENTO 2025'!$O$14,INT((ROW()-13)/2),0)),"",OFFSET('10. SEGUIMIENTO 2025'!$O$14,INT((ROW()-13)/2),0)),IF(ISBLANK(OFFSET('9. METAS'!$O$20,INT((ROW()-14)/2),0)),"",OFFSET('9. METAS'!$O$20,INT((ROW()-14)/2),0)))</f>
        <v/>
      </c>
      <c r="L117" s="243" t="str">
        <f ca="1">IF(MOD(ROW()-13,2)=0,IF(ISBLANK(OFFSET('10. SEGUIMIENTO 2025'!$P$14,INT((ROW()-13)/2),0)),"",OFFSET('10. SEGUIMIENTO 2025'!$P$14,INT((ROW()-13)/2),0)),IF(ISBLANK(OFFSET('9. METAS'!$P$20,INT((ROW()-14)/2),0)),"",OFFSET('9. METAS'!$P$20,INT((ROW()-14)/2),0)))</f>
        <v/>
      </c>
      <c r="M117" s="244" t="str">
        <f ca="1">IF(MOD(ROW()-13,2)=0,IF(ISBLANK(OFFSET('10. SEGUIMIENTO 2025'!$Q$14,INT((ROW()-13)/2),0)),"",OFFSET('10. SEGUIMIENTO 2025'!$Q$14,INT((ROW()-13)/2),0)),IF(ISBLANK(OFFSET('9. METAS'!$Q$20,INT((ROW()-14)/2),0)),"",OFFSET('9. METAS'!$Q$20,INT((ROW()-14)/2),0)))</f>
        <v/>
      </c>
      <c r="N117" s="810" t="str">
        <f t="shared" ref="N117" ca="1" si="100">IFERROR(K117/K118,"ND")</f>
        <v>ND</v>
      </c>
      <c r="O117" s="812" t="str">
        <f t="shared" ref="O117" ca="1" si="101">IFERROR(((K117+J117)/H117),"ND")</f>
        <v>ND</v>
      </c>
      <c r="P117" s="816"/>
    </row>
    <row r="118" spans="3:16">
      <c r="C118" s="789"/>
      <c r="D118" s="791"/>
      <c r="E118" s="791"/>
      <c r="F118" s="793"/>
      <c r="G118" s="795"/>
      <c r="H118" s="801"/>
      <c r="I118" s="805"/>
      <c r="J118" s="242" t="str">
        <f ca="1">IF(MOD(ROW()-13,2)=0,IF(ISBLANK(OFFSET('10. SEGUIMIENTO 2025'!$N$14,INT((ROW()-13)/2),0)),"",OFFSET('10. SEGUIMIENTO 2025'!$N$14,INT((ROW()-13)/2),0)),IF(ISBLANK(OFFSET('9. METAS'!$N$20,INT((ROW()-14)/2),0)),"",OFFSET('9. METAS'!$N$20,INT((ROW()-14)/2),0)))</f>
        <v/>
      </c>
      <c r="K118" s="243" t="str">
        <f ca="1">IF(MOD(ROW()-13,2)=0,IF(ISBLANK(OFFSET('10. SEGUIMIENTO 2025'!$O$14,INT((ROW()-13)/2),0)),"",OFFSET('10. SEGUIMIENTO 2025'!$O$14,INT((ROW()-13)/2),0)),IF(ISBLANK(OFFSET('9. METAS'!$O$20,INT((ROW()-14)/2),0)),"",OFFSET('9. METAS'!$O$20,INT((ROW()-14)/2),0)))</f>
        <v/>
      </c>
      <c r="L118" s="243" t="str">
        <f ca="1">IF(MOD(ROW()-13,2)=0,IF(ISBLANK(OFFSET('10. SEGUIMIENTO 2025'!$P$14,INT((ROW()-13)/2),0)),"",OFFSET('10. SEGUIMIENTO 2025'!$P$14,INT((ROW()-13)/2),0)),IF(ISBLANK(OFFSET('9. METAS'!$P$20,INT((ROW()-14)/2),0)),"",OFFSET('9. METAS'!$P$20,INT((ROW()-14)/2),0)))</f>
        <v/>
      </c>
      <c r="M118" s="244" t="str">
        <f ca="1">IF(MOD(ROW()-13,2)=0,IF(ISBLANK(OFFSET('10. SEGUIMIENTO 2025'!$Q$14,INT((ROW()-13)/2),0)),"",OFFSET('10. SEGUIMIENTO 2025'!$Q$14,INT((ROW()-13)/2),0)),IF(ISBLANK(OFFSET('9. METAS'!$Q$20,INT((ROW()-14)/2),0)),"",OFFSET('9. METAS'!$Q$20,INT((ROW()-14)/2),0)))</f>
        <v/>
      </c>
      <c r="N118" s="811"/>
      <c r="O118" s="813"/>
      <c r="P118" s="817"/>
    </row>
    <row r="119" spans="3:16">
      <c r="C119" s="797" t="str">
        <f ca="1">IF(ISBLANK(OFFSET('5. Pp (3 años)'!$C$45,INT((ROW()-13)/2),0)),"",OFFSET('5. Pp (3 años)'!$C$45,INT((ROW()-13)/2),0))</f>
        <v/>
      </c>
      <c r="D119" s="791" t="str">
        <f ca="1">IF(ISBLANK(OFFSET('5. Pp (3 años)'!$D$45,INT((ROW()-13)/2),0)),"",OFFSET('5. Pp (3 años)'!$D$45,INT((ROW()-13)/2),0))</f>
        <v/>
      </c>
      <c r="E119" s="791" t="str">
        <f ca="1">IF(ISBLANK(OFFSET('5. Pp (3 años)'!$E$45,INT((ROW()-13)/2),0)),"",OFFSET('5. Pp (3 años)'!$E$45,INT((ROW()-13)/2),0))</f>
        <v/>
      </c>
      <c r="F119" s="793" t="str">
        <f ca="1">IF(ISBLANK(OFFSET('5. Pp (3 años)'!$K$45,INT((ROW()-13)/2),0)),"",OFFSET('5. Pp (3 años)'!$K$45,INT((ROW()-13)/2),0))</f>
        <v/>
      </c>
      <c r="G119" s="795" t="str">
        <f ca="1">IF(ISBLANK(OFFSET('5. Pp (3 años)'!$H$45,INT((ROW()-13)/2),0)),"",OFFSET('5. Pp (3 años)'!$H$45,INT((ROW()-13)/2),0))</f>
        <v/>
      </c>
      <c r="H119" s="801" t="str">
        <f ca="1">IF(ISBLANK(OFFSET('9. METAS'!$K$20,INT((ROW()-13)/2),0)),"",OFFSET('9. METAS'!$K$20,INT((ROW()-13)/2),0))</f>
        <v/>
      </c>
      <c r="I119" s="804"/>
      <c r="J119" s="242">
        <f ca="1">IF(MOD(ROW()-13,2)=0,IF(ISBLANK(OFFSET('10. SEGUIMIENTO 2025'!$N$14,INT((ROW()-13)/2),0)),"",OFFSET('10. SEGUIMIENTO 2025'!$N$14,INT((ROW()-13)/2),0)),IF(ISBLANK(OFFSET('9. METAS'!$N$20,INT((ROW()-14)/2),0)),"",OFFSET('9. METAS'!$N$20,INT((ROW()-14)/2),0)))</f>
        <v>41</v>
      </c>
      <c r="K119" s="243" t="str">
        <f ca="1">IF(MOD(ROW()-13,2)=0,IF(ISBLANK(OFFSET('10. SEGUIMIENTO 2025'!$O$14,INT((ROW()-13)/2),0)),"",OFFSET('10. SEGUIMIENTO 2025'!$O$14,INT((ROW()-13)/2),0)),IF(ISBLANK(OFFSET('9. METAS'!$O$20,INT((ROW()-14)/2),0)),"",OFFSET('9. METAS'!$O$20,INT((ROW()-14)/2),0)))</f>
        <v/>
      </c>
      <c r="L119" s="243" t="str">
        <f ca="1">IF(MOD(ROW()-13,2)=0,IF(ISBLANK(OFFSET('10. SEGUIMIENTO 2025'!$P$14,INT((ROW()-13)/2),0)),"",OFFSET('10. SEGUIMIENTO 2025'!$P$14,INT((ROW()-13)/2),0)),IF(ISBLANK(OFFSET('9. METAS'!$P$20,INT((ROW()-14)/2),0)),"",OFFSET('9. METAS'!$P$20,INT((ROW()-14)/2),0)))</f>
        <v/>
      </c>
      <c r="M119" s="244" t="str">
        <f ca="1">IF(MOD(ROW()-13,2)=0,IF(ISBLANK(OFFSET('10. SEGUIMIENTO 2025'!$Q$14,INT((ROW()-13)/2),0)),"",OFFSET('10. SEGUIMIENTO 2025'!$Q$14,INT((ROW()-13)/2),0)),IF(ISBLANK(OFFSET('9. METAS'!$Q$20,INT((ROW()-14)/2),0)),"",OFFSET('9. METAS'!$Q$20,INT((ROW()-14)/2),0)))</f>
        <v/>
      </c>
      <c r="N119" s="810" t="str">
        <f t="shared" ref="N119" ca="1" si="102">IFERROR(K119/K120,"ND")</f>
        <v>ND</v>
      </c>
      <c r="O119" s="812" t="str">
        <f t="shared" ref="O119" ca="1" si="103">IFERROR(((K119+J119)/H119),"ND")</f>
        <v>ND</v>
      </c>
      <c r="P119" s="816"/>
    </row>
    <row r="120" spans="3:16">
      <c r="C120" s="789"/>
      <c r="D120" s="791"/>
      <c r="E120" s="791"/>
      <c r="F120" s="793"/>
      <c r="G120" s="795"/>
      <c r="H120" s="801"/>
      <c r="I120" s="805"/>
      <c r="J120" s="242" t="str">
        <f ca="1">IF(MOD(ROW()-13,2)=0,IF(ISBLANK(OFFSET('10. SEGUIMIENTO 2025'!$N$14,INT((ROW()-13)/2),0)),"",OFFSET('10. SEGUIMIENTO 2025'!$N$14,INT((ROW()-13)/2),0)),IF(ISBLANK(OFFSET('9. METAS'!$N$20,INT((ROW()-14)/2),0)),"",OFFSET('9. METAS'!$N$20,INT((ROW()-14)/2),0)))</f>
        <v/>
      </c>
      <c r="K120" s="243" t="str">
        <f ca="1">IF(MOD(ROW()-13,2)=0,IF(ISBLANK(OFFSET('10. SEGUIMIENTO 2025'!$O$14,INT((ROW()-13)/2),0)),"",OFFSET('10. SEGUIMIENTO 2025'!$O$14,INT((ROW()-13)/2),0)),IF(ISBLANK(OFFSET('9. METAS'!$O$20,INT((ROW()-14)/2),0)),"",OFFSET('9. METAS'!$O$20,INT((ROW()-14)/2),0)))</f>
        <v/>
      </c>
      <c r="L120" s="243" t="str">
        <f ca="1">IF(MOD(ROW()-13,2)=0,IF(ISBLANK(OFFSET('10. SEGUIMIENTO 2025'!$P$14,INT((ROW()-13)/2),0)),"",OFFSET('10. SEGUIMIENTO 2025'!$P$14,INT((ROW()-13)/2),0)),IF(ISBLANK(OFFSET('9. METAS'!$P$20,INT((ROW()-14)/2),0)),"",OFFSET('9. METAS'!$P$20,INT((ROW()-14)/2),0)))</f>
        <v/>
      </c>
      <c r="M120" s="244" t="str">
        <f ca="1">IF(MOD(ROW()-13,2)=0,IF(ISBLANK(OFFSET('10. SEGUIMIENTO 2025'!$Q$14,INT((ROW()-13)/2),0)),"",OFFSET('10. SEGUIMIENTO 2025'!$Q$14,INT((ROW()-13)/2),0)),IF(ISBLANK(OFFSET('9. METAS'!$Q$20,INT((ROW()-14)/2),0)),"",OFFSET('9. METAS'!$Q$20,INT((ROW()-14)/2),0)))</f>
        <v/>
      </c>
      <c r="N120" s="811"/>
      <c r="O120" s="813"/>
      <c r="P120" s="817"/>
    </row>
    <row r="121" spans="3:16">
      <c r="C121" s="797" t="str">
        <f ca="1">IF(ISBLANK(OFFSET('5. Pp (3 años)'!$C$45,INT((ROW()-13)/2),0)),"",OFFSET('5. Pp (3 años)'!$C$45,INT((ROW()-13)/2),0))</f>
        <v/>
      </c>
      <c r="D121" s="791" t="str">
        <f ca="1">IF(ISBLANK(OFFSET('5. Pp (3 años)'!$D$45,INT((ROW()-13)/2),0)),"",OFFSET('5. Pp (3 años)'!$D$45,INT((ROW()-13)/2),0))</f>
        <v/>
      </c>
      <c r="E121" s="791" t="str">
        <f ca="1">IF(ISBLANK(OFFSET('5. Pp (3 años)'!$E$45,INT((ROW()-13)/2),0)),"",OFFSET('5. Pp (3 años)'!$E$45,INT((ROW()-13)/2),0))</f>
        <v/>
      </c>
      <c r="F121" s="793" t="str">
        <f ca="1">IF(ISBLANK(OFFSET('5. Pp (3 años)'!$K$45,INT((ROW()-13)/2),0)),"",OFFSET('5. Pp (3 años)'!$K$45,INT((ROW()-13)/2),0))</f>
        <v/>
      </c>
      <c r="G121" s="795" t="str">
        <f ca="1">IF(ISBLANK(OFFSET('5. Pp (3 años)'!$H$45,INT((ROW()-13)/2),0)),"",OFFSET('5. Pp (3 años)'!$H$45,INT((ROW()-13)/2),0))</f>
        <v/>
      </c>
      <c r="H121" s="801" t="str">
        <f ca="1">IF(ISBLANK(OFFSET('9. METAS'!$K$20,INT((ROW()-13)/2),0)),"",OFFSET('9. METAS'!$K$20,INT((ROW()-13)/2),0))</f>
        <v/>
      </c>
      <c r="I121" s="804"/>
      <c r="J121" s="242">
        <f ca="1">IF(MOD(ROW()-13,2)=0,IF(ISBLANK(OFFSET('10. SEGUIMIENTO 2025'!$N$14,INT((ROW()-13)/2),0)),"",OFFSET('10. SEGUIMIENTO 2025'!$N$14,INT((ROW()-13)/2),0)),IF(ISBLANK(OFFSET('9. METAS'!$N$20,INT((ROW()-14)/2),0)),"",OFFSET('9. METAS'!$N$20,INT((ROW()-14)/2),0)))</f>
        <v>41</v>
      </c>
      <c r="K121" s="243" t="str">
        <f ca="1">IF(MOD(ROW()-13,2)=0,IF(ISBLANK(OFFSET('10. SEGUIMIENTO 2025'!$O$14,INT((ROW()-13)/2),0)),"",OFFSET('10. SEGUIMIENTO 2025'!$O$14,INT((ROW()-13)/2),0)),IF(ISBLANK(OFFSET('9. METAS'!$O$20,INT((ROW()-14)/2),0)),"",OFFSET('9. METAS'!$O$20,INT((ROW()-14)/2),0)))</f>
        <v/>
      </c>
      <c r="L121" s="243" t="str">
        <f ca="1">IF(MOD(ROW()-13,2)=0,IF(ISBLANK(OFFSET('10. SEGUIMIENTO 2025'!$P$14,INT((ROW()-13)/2),0)),"",OFFSET('10. SEGUIMIENTO 2025'!$P$14,INT((ROW()-13)/2),0)),IF(ISBLANK(OFFSET('9. METAS'!$P$20,INT((ROW()-14)/2),0)),"",OFFSET('9. METAS'!$P$20,INT((ROW()-14)/2),0)))</f>
        <v/>
      </c>
      <c r="M121" s="244" t="str">
        <f ca="1">IF(MOD(ROW()-13,2)=0,IF(ISBLANK(OFFSET('10. SEGUIMIENTO 2025'!$Q$14,INT((ROW()-13)/2),0)),"",OFFSET('10. SEGUIMIENTO 2025'!$Q$14,INT((ROW()-13)/2),0)),IF(ISBLANK(OFFSET('9. METAS'!$Q$20,INT((ROW()-14)/2),0)),"",OFFSET('9. METAS'!$Q$20,INT((ROW()-14)/2),0)))</f>
        <v/>
      </c>
      <c r="N121" s="810" t="str">
        <f t="shared" ref="N121" ca="1" si="104">IFERROR(K121/K122,"ND")</f>
        <v>ND</v>
      </c>
      <c r="O121" s="812" t="str">
        <f t="shared" ref="O121" ca="1" si="105">IFERROR(((K121+J121)/H121),"ND")</f>
        <v>ND</v>
      </c>
      <c r="P121" s="816"/>
    </row>
    <row r="122" spans="3:16">
      <c r="C122" s="789"/>
      <c r="D122" s="791"/>
      <c r="E122" s="791"/>
      <c r="F122" s="793"/>
      <c r="G122" s="795"/>
      <c r="H122" s="801"/>
      <c r="I122" s="805"/>
      <c r="J122" s="242" t="str">
        <f ca="1">IF(MOD(ROW()-13,2)=0,IF(ISBLANK(OFFSET('10. SEGUIMIENTO 2025'!$N$14,INT((ROW()-13)/2),0)),"",OFFSET('10. SEGUIMIENTO 2025'!$N$14,INT((ROW()-13)/2),0)),IF(ISBLANK(OFFSET('9. METAS'!$N$20,INT((ROW()-14)/2),0)),"",OFFSET('9. METAS'!$N$20,INT((ROW()-14)/2),0)))</f>
        <v/>
      </c>
      <c r="K122" s="243" t="str">
        <f ca="1">IF(MOD(ROW()-13,2)=0,IF(ISBLANK(OFFSET('10. SEGUIMIENTO 2025'!$O$14,INT((ROW()-13)/2),0)),"",OFFSET('10. SEGUIMIENTO 2025'!$O$14,INT((ROW()-13)/2),0)),IF(ISBLANK(OFFSET('9. METAS'!$O$20,INT((ROW()-14)/2),0)),"",OFFSET('9. METAS'!$O$20,INT((ROW()-14)/2),0)))</f>
        <v/>
      </c>
      <c r="L122" s="243" t="str">
        <f ca="1">IF(MOD(ROW()-13,2)=0,IF(ISBLANK(OFFSET('10. SEGUIMIENTO 2025'!$P$14,INT((ROW()-13)/2),0)),"",OFFSET('10. SEGUIMIENTO 2025'!$P$14,INT((ROW()-13)/2),0)),IF(ISBLANK(OFFSET('9. METAS'!$P$20,INT((ROW()-14)/2),0)),"",OFFSET('9. METAS'!$P$20,INT((ROW()-14)/2),0)))</f>
        <v/>
      </c>
      <c r="M122" s="244" t="str">
        <f ca="1">IF(MOD(ROW()-13,2)=0,IF(ISBLANK(OFFSET('10. SEGUIMIENTO 2025'!$Q$14,INT((ROW()-13)/2),0)),"",OFFSET('10. SEGUIMIENTO 2025'!$Q$14,INT((ROW()-13)/2),0)),IF(ISBLANK(OFFSET('9. METAS'!$Q$20,INT((ROW()-14)/2),0)),"",OFFSET('9. METAS'!$Q$20,INT((ROW()-14)/2),0)))</f>
        <v/>
      </c>
      <c r="N122" s="811"/>
      <c r="O122" s="813"/>
      <c r="P122" s="817"/>
    </row>
    <row r="123" spans="3:16">
      <c r="C123" s="797" t="str">
        <f ca="1">IF(ISBLANK(OFFSET('5. Pp (3 años)'!$C$45,INT((ROW()-13)/2),0)),"",OFFSET('5. Pp (3 años)'!$C$45,INT((ROW()-13)/2),0))</f>
        <v/>
      </c>
      <c r="D123" s="791" t="str">
        <f ca="1">IF(ISBLANK(OFFSET('5. Pp (3 años)'!$D$45,INT((ROW()-13)/2),0)),"",OFFSET('5. Pp (3 años)'!$D$45,INT((ROW()-13)/2),0))</f>
        <v/>
      </c>
      <c r="E123" s="791" t="str">
        <f ca="1">IF(ISBLANK(OFFSET('5. Pp (3 años)'!$E$45,INT((ROW()-13)/2),0)),"",OFFSET('5. Pp (3 años)'!$E$45,INT((ROW()-13)/2),0))</f>
        <v/>
      </c>
      <c r="F123" s="793" t="str">
        <f ca="1">IF(ISBLANK(OFFSET('5. Pp (3 años)'!$K$45,INT((ROW()-13)/2),0)),"",OFFSET('5. Pp (3 años)'!$K$45,INT((ROW()-13)/2),0))</f>
        <v/>
      </c>
      <c r="G123" s="795" t="str">
        <f ca="1">IF(ISBLANK(OFFSET('5. Pp (3 años)'!$H$45,INT((ROW()-13)/2),0)),"",OFFSET('5. Pp (3 años)'!$H$45,INT((ROW()-13)/2),0))</f>
        <v/>
      </c>
      <c r="H123" s="801" t="str">
        <f ca="1">IF(ISBLANK(OFFSET('9. METAS'!$K$20,INT((ROW()-13)/2),0)),"",OFFSET('9. METAS'!$K$20,INT((ROW()-13)/2),0))</f>
        <v/>
      </c>
      <c r="I123" s="804"/>
      <c r="J123" s="242">
        <f ca="1">IF(MOD(ROW()-13,2)=0,IF(ISBLANK(OFFSET('10. SEGUIMIENTO 2025'!$N$14,INT((ROW()-13)/2),0)),"",OFFSET('10. SEGUIMIENTO 2025'!$N$14,INT((ROW()-13)/2),0)),IF(ISBLANK(OFFSET('9. METAS'!$N$20,INT((ROW()-14)/2),0)),"",OFFSET('9. METAS'!$N$20,INT((ROW()-14)/2),0)))</f>
        <v>41</v>
      </c>
      <c r="K123" s="243" t="str">
        <f ca="1">IF(MOD(ROW()-13,2)=0,IF(ISBLANK(OFFSET('10. SEGUIMIENTO 2025'!$O$14,INT((ROW()-13)/2),0)),"",OFFSET('10. SEGUIMIENTO 2025'!$O$14,INT((ROW()-13)/2),0)),IF(ISBLANK(OFFSET('9. METAS'!$O$20,INT((ROW()-14)/2),0)),"",OFFSET('9. METAS'!$O$20,INT((ROW()-14)/2),0)))</f>
        <v/>
      </c>
      <c r="L123" s="243" t="str">
        <f ca="1">IF(MOD(ROW()-13,2)=0,IF(ISBLANK(OFFSET('10. SEGUIMIENTO 2025'!$P$14,INT((ROW()-13)/2),0)),"",OFFSET('10. SEGUIMIENTO 2025'!$P$14,INT((ROW()-13)/2),0)),IF(ISBLANK(OFFSET('9. METAS'!$P$20,INT((ROW()-14)/2),0)),"",OFFSET('9. METAS'!$P$20,INT((ROW()-14)/2),0)))</f>
        <v/>
      </c>
      <c r="M123" s="244" t="str">
        <f ca="1">IF(MOD(ROW()-13,2)=0,IF(ISBLANK(OFFSET('10. SEGUIMIENTO 2025'!$Q$14,INT((ROW()-13)/2),0)),"",OFFSET('10. SEGUIMIENTO 2025'!$Q$14,INT((ROW()-13)/2),0)),IF(ISBLANK(OFFSET('9. METAS'!$Q$20,INT((ROW()-14)/2),0)),"",OFFSET('9. METAS'!$Q$20,INT((ROW()-14)/2),0)))</f>
        <v/>
      </c>
      <c r="N123" s="810" t="str">
        <f t="shared" ref="N123" ca="1" si="106">IFERROR(K123/K124,"ND")</f>
        <v>ND</v>
      </c>
      <c r="O123" s="812" t="str">
        <f t="shared" ref="O123" ca="1" si="107">IFERROR(((K123+J123)/H123),"ND")</f>
        <v>ND</v>
      </c>
      <c r="P123" s="816"/>
    </row>
    <row r="124" spans="3:16">
      <c r="C124" s="789"/>
      <c r="D124" s="791"/>
      <c r="E124" s="791"/>
      <c r="F124" s="793"/>
      <c r="G124" s="795"/>
      <c r="H124" s="801"/>
      <c r="I124" s="805"/>
      <c r="J124" s="242" t="str">
        <f ca="1">IF(MOD(ROW()-13,2)=0,IF(ISBLANK(OFFSET('10. SEGUIMIENTO 2025'!$N$14,INT((ROW()-13)/2),0)),"",OFFSET('10. SEGUIMIENTO 2025'!$N$14,INT((ROW()-13)/2),0)),IF(ISBLANK(OFFSET('9. METAS'!$N$20,INT((ROW()-14)/2),0)),"",OFFSET('9. METAS'!$N$20,INT((ROW()-14)/2),0)))</f>
        <v/>
      </c>
      <c r="K124" s="243" t="str">
        <f ca="1">IF(MOD(ROW()-13,2)=0,IF(ISBLANK(OFFSET('10. SEGUIMIENTO 2025'!$O$14,INT((ROW()-13)/2),0)),"",OFFSET('10. SEGUIMIENTO 2025'!$O$14,INT((ROW()-13)/2),0)),IF(ISBLANK(OFFSET('9. METAS'!$O$20,INT((ROW()-14)/2),0)),"",OFFSET('9. METAS'!$O$20,INT((ROW()-14)/2),0)))</f>
        <v/>
      </c>
      <c r="L124" s="243" t="str">
        <f ca="1">IF(MOD(ROW()-13,2)=0,IF(ISBLANK(OFFSET('10. SEGUIMIENTO 2025'!$P$14,INT((ROW()-13)/2),0)),"",OFFSET('10. SEGUIMIENTO 2025'!$P$14,INT((ROW()-13)/2),0)),IF(ISBLANK(OFFSET('9. METAS'!$P$20,INT((ROW()-14)/2),0)),"",OFFSET('9. METAS'!$P$20,INT((ROW()-14)/2),0)))</f>
        <v/>
      </c>
      <c r="M124" s="244" t="str">
        <f ca="1">IF(MOD(ROW()-13,2)=0,IF(ISBLANK(OFFSET('10. SEGUIMIENTO 2025'!$Q$14,INT((ROW()-13)/2),0)),"",OFFSET('10. SEGUIMIENTO 2025'!$Q$14,INT((ROW()-13)/2),0)),IF(ISBLANK(OFFSET('9. METAS'!$Q$20,INT((ROW()-14)/2),0)),"",OFFSET('9. METAS'!$Q$20,INT((ROW()-14)/2),0)))</f>
        <v/>
      </c>
      <c r="N124" s="811"/>
      <c r="O124" s="813"/>
      <c r="P124" s="817"/>
    </row>
    <row r="125" spans="3:16">
      <c r="C125" s="797" t="str">
        <f ca="1">IF(ISBLANK(OFFSET('5. Pp (3 años)'!$C$45,INT((ROW()-13)/2),0)),"",OFFSET('5. Pp (3 años)'!$C$45,INT((ROW()-13)/2),0))</f>
        <v/>
      </c>
      <c r="D125" s="791" t="str">
        <f ca="1">IF(ISBLANK(OFFSET('5. Pp (3 años)'!$D$45,INT((ROW()-13)/2),0)),"",OFFSET('5. Pp (3 años)'!$D$45,INT((ROW()-13)/2),0))</f>
        <v/>
      </c>
      <c r="E125" s="791" t="str">
        <f ca="1">IF(ISBLANK(OFFSET('5. Pp (3 años)'!$E$45,INT((ROW()-13)/2),0)),"",OFFSET('5. Pp (3 años)'!$E$45,INT((ROW()-13)/2),0))</f>
        <v/>
      </c>
      <c r="F125" s="793" t="str">
        <f ca="1">IF(ISBLANK(OFFSET('5. Pp (3 años)'!$K$45,INT((ROW()-13)/2),0)),"",OFFSET('5. Pp (3 años)'!$K$45,INT((ROW()-13)/2),0))</f>
        <v/>
      </c>
      <c r="G125" s="795" t="str">
        <f ca="1">IF(ISBLANK(OFFSET('5. Pp (3 años)'!$H$45,INT((ROW()-13)/2),0)),"",OFFSET('5. Pp (3 años)'!$H$45,INT((ROW()-13)/2),0))</f>
        <v/>
      </c>
      <c r="H125" s="801" t="str">
        <f ca="1">IF(ISBLANK(OFFSET('9. METAS'!$K$20,INT((ROW()-13)/2),0)),"",OFFSET('9. METAS'!$K$20,INT((ROW()-13)/2),0))</f>
        <v/>
      </c>
      <c r="I125" s="804"/>
      <c r="J125" s="242">
        <f ca="1">IF(MOD(ROW()-13,2)=0,IF(ISBLANK(OFFSET('10. SEGUIMIENTO 2025'!$N$14,INT((ROW()-13)/2),0)),"",OFFSET('10. SEGUIMIENTO 2025'!$N$14,INT((ROW()-13)/2),0)),IF(ISBLANK(OFFSET('9. METAS'!$N$20,INT((ROW()-14)/2),0)),"",OFFSET('9. METAS'!$N$20,INT((ROW()-14)/2),0)))</f>
        <v>41</v>
      </c>
      <c r="K125" s="243" t="str">
        <f ca="1">IF(MOD(ROW()-13,2)=0,IF(ISBLANK(OFFSET('10. SEGUIMIENTO 2025'!$O$14,INT((ROW()-13)/2),0)),"",OFFSET('10. SEGUIMIENTO 2025'!$O$14,INT((ROW()-13)/2),0)),IF(ISBLANK(OFFSET('9. METAS'!$O$20,INT((ROW()-14)/2),0)),"",OFFSET('9. METAS'!$O$20,INT((ROW()-14)/2),0)))</f>
        <v/>
      </c>
      <c r="L125" s="243" t="str">
        <f ca="1">IF(MOD(ROW()-13,2)=0,IF(ISBLANK(OFFSET('10. SEGUIMIENTO 2025'!$P$14,INT((ROW()-13)/2),0)),"",OFFSET('10. SEGUIMIENTO 2025'!$P$14,INT((ROW()-13)/2),0)),IF(ISBLANK(OFFSET('9. METAS'!$P$20,INT((ROW()-14)/2),0)),"",OFFSET('9. METAS'!$P$20,INT((ROW()-14)/2),0)))</f>
        <v/>
      </c>
      <c r="M125" s="244" t="str">
        <f ca="1">IF(MOD(ROW()-13,2)=0,IF(ISBLANK(OFFSET('10. SEGUIMIENTO 2025'!$Q$14,INT((ROW()-13)/2),0)),"",OFFSET('10. SEGUIMIENTO 2025'!$Q$14,INT((ROW()-13)/2),0)),IF(ISBLANK(OFFSET('9. METAS'!$Q$20,INT((ROW()-14)/2),0)),"",OFFSET('9. METAS'!$Q$20,INT((ROW()-14)/2),0)))</f>
        <v/>
      </c>
      <c r="N125" s="810" t="str">
        <f t="shared" ref="N125" ca="1" si="108">IFERROR(K125/K126,"ND")</f>
        <v>ND</v>
      </c>
      <c r="O125" s="812" t="str">
        <f t="shared" ref="O125" ca="1" si="109">IFERROR(((K125+J125)/H125),"ND")</f>
        <v>ND</v>
      </c>
      <c r="P125" s="816"/>
    </row>
    <row r="126" spans="3:16">
      <c r="C126" s="789"/>
      <c r="D126" s="791"/>
      <c r="E126" s="791"/>
      <c r="F126" s="793"/>
      <c r="G126" s="795"/>
      <c r="H126" s="801"/>
      <c r="I126" s="805"/>
      <c r="J126" s="242" t="str">
        <f ca="1">IF(MOD(ROW()-13,2)=0,IF(ISBLANK(OFFSET('10. SEGUIMIENTO 2025'!$N$14,INT((ROW()-13)/2),0)),"",OFFSET('10. SEGUIMIENTO 2025'!$N$14,INT((ROW()-13)/2),0)),IF(ISBLANK(OFFSET('9. METAS'!$N$20,INT((ROW()-14)/2),0)),"",OFFSET('9. METAS'!$N$20,INT((ROW()-14)/2),0)))</f>
        <v/>
      </c>
      <c r="K126" s="243" t="str">
        <f ca="1">IF(MOD(ROW()-13,2)=0,IF(ISBLANK(OFFSET('10. SEGUIMIENTO 2025'!$O$14,INT((ROW()-13)/2),0)),"",OFFSET('10. SEGUIMIENTO 2025'!$O$14,INT((ROW()-13)/2),0)),IF(ISBLANK(OFFSET('9. METAS'!$O$20,INT((ROW()-14)/2),0)),"",OFFSET('9. METAS'!$O$20,INT((ROW()-14)/2),0)))</f>
        <v/>
      </c>
      <c r="L126" s="243" t="str">
        <f ca="1">IF(MOD(ROW()-13,2)=0,IF(ISBLANK(OFFSET('10. SEGUIMIENTO 2025'!$P$14,INT((ROW()-13)/2),0)),"",OFFSET('10. SEGUIMIENTO 2025'!$P$14,INT((ROW()-13)/2),0)),IF(ISBLANK(OFFSET('9. METAS'!$P$20,INT((ROW()-14)/2),0)),"",OFFSET('9. METAS'!$P$20,INT((ROW()-14)/2),0)))</f>
        <v/>
      </c>
      <c r="M126" s="244" t="str">
        <f ca="1">IF(MOD(ROW()-13,2)=0,IF(ISBLANK(OFFSET('10. SEGUIMIENTO 2025'!$Q$14,INT((ROW()-13)/2),0)),"",OFFSET('10. SEGUIMIENTO 2025'!$Q$14,INT((ROW()-13)/2),0)),IF(ISBLANK(OFFSET('9. METAS'!$Q$20,INT((ROW()-14)/2),0)),"",OFFSET('9. METAS'!$Q$20,INT((ROW()-14)/2),0)))</f>
        <v/>
      </c>
      <c r="N126" s="811"/>
      <c r="O126" s="813"/>
      <c r="P126" s="817"/>
    </row>
    <row r="127" spans="3:16">
      <c r="C127" s="797" t="str">
        <f ca="1">IF(ISBLANK(OFFSET('5. Pp (3 años)'!$C$45,INT((ROW()-13)/2),0)),"",OFFSET('5. Pp (3 años)'!$C$45,INT((ROW()-13)/2),0))</f>
        <v/>
      </c>
      <c r="D127" s="791" t="str">
        <f ca="1">IF(ISBLANK(OFFSET('5. Pp (3 años)'!$D$45,INT((ROW()-13)/2),0)),"",OFFSET('5. Pp (3 años)'!$D$45,INT((ROW()-13)/2),0))</f>
        <v/>
      </c>
      <c r="E127" s="791" t="str">
        <f ca="1">IF(ISBLANK(OFFSET('5. Pp (3 años)'!$E$45,INT((ROW()-13)/2),0)),"",OFFSET('5. Pp (3 años)'!$E$45,INT((ROW()-13)/2),0))</f>
        <v/>
      </c>
      <c r="F127" s="793" t="str">
        <f ca="1">IF(ISBLANK(OFFSET('5. Pp (3 años)'!$K$45,INT((ROW()-13)/2),0)),"",OFFSET('5. Pp (3 años)'!$K$45,INT((ROW()-13)/2),0))</f>
        <v/>
      </c>
      <c r="G127" s="795" t="str">
        <f ca="1">IF(ISBLANK(OFFSET('5. Pp (3 años)'!$H$45,INT((ROW()-13)/2),0)),"",OFFSET('5. Pp (3 años)'!$H$45,INT((ROW()-13)/2),0))</f>
        <v/>
      </c>
      <c r="H127" s="801" t="str">
        <f ca="1">IF(ISBLANK(OFFSET('9. METAS'!$K$20,INT((ROW()-13)/2),0)),"",OFFSET('9. METAS'!$K$20,INT((ROW()-13)/2),0))</f>
        <v/>
      </c>
      <c r="I127" s="804"/>
      <c r="J127" s="242">
        <f ca="1">IF(MOD(ROW()-13,2)=0,IF(ISBLANK(OFFSET('10. SEGUIMIENTO 2025'!$N$14,INT((ROW()-13)/2),0)),"",OFFSET('10. SEGUIMIENTO 2025'!$N$14,INT((ROW()-13)/2),0)),IF(ISBLANK(OFFSET('9. METAS'!$N$20,INT((ROW()-14)/2),0)),"",OFFSET('9. METAS'!$N$20,INT((ROW()-14)/2),0)))</f>
        <v>41</v>
      </c>
      <c r="K127" s="243" t="str">
        <f ca="1">IF(MOD(ROW()-13,2)=0,IF(ISBLANK(OFFSET('10. SEGUIMIENTO 2025'!$O$14,INT((ROW()-13)/2),0)),"",OFFSET('10. SEGUIMIENTO 2025'!$O$14,INT((ROW()-13)/2),0)),IF(ISBLANK(OFFSET('9. METAS'!$O$20,INT((ROW()-14)/2),0)),"",OFFSET('9. METAS'!$O$20,INT((ROW()-14)/2),0)))</f>
        <v/>
      </c>
      <c r="L127" s="243" t="str">
        <f ca="1">IF(MOD(ROW()-13,2)=0,IF(ISBLANK(OFFSET('10. SEGUIMIENTO 2025'!$P$14,INT((ROW()-13)/2),0)),"",OFFSET('10. SEGUIMIENTO 2025'!$P$14,INT((ROW()-13)/2),0)),IF(ISBLANK(OFFSET('9. METAS'!$P$20,INT((ROW()-14)/2),0)),"",OFFSET('9. METAS'!$P$20,INT((ROW()-14)/2),0)))</f>
        <v/>
      </c>
      <c r="M127" s="244" t="str">
        <f ca="1">IF(MOD(ROW()-13,2)=0,IF(ISBLANK(OFFSET('10. SEGUIMIENTO 2025'!$Q$14,INT((ROW()-13)/2),0)),"",OFFSET('10. SEGUIMIENTO 2025'!$Q$14,INT((ROW()-13)/2),0)),IF(ISBLANK(OFFSET('9. METAS'!$Q$20,INT((ROW()-14)/2),0)),"",OFFSET('9. METAS'!$Q$20,INT((ROW()-14)/2),0)))</f>
        <v/>
      </c>
      <c r="N127" s="810" t="str">
        <f t="shared" ref="N127" ca="1" si="110">IFERROR(K127/K128,"ND")</f>
        <v>ND</v>
      </c>
      <c r="O127" s="812" t="str">
        <f t="shared" ref="O127" ca="1" si="111">IFERROR(((K127+J127)/H127),"ND")</f>
        <v>ND</v>
      </c>
      <c r="P127" s="816"/>
    </row>
    <row r="128" spans="3:16">
      <c r="C128" s="789"/>
      <c r="D128" s="791"/>
      <c r="E128" s="791"/>
      <c r="F128" s="793"/>
      <c r="G128" s="795"/>
      <c r="H128" s="801"/>
      <c r="I128" s="805"/>
      <c r="J128" s="242" t="str">
        <f ca="1">IF(MOD(ROW()-13,2)=0,IF(ISBLANK(OFFSET('10. SEGUIMIENTO 2025'!$N$14,INT((ROW()-13)/2),0)),"",OFFSET('10. SEGUIMIENTO 2025'!$N$14,INT((ROW()-13)/2),0)),IF(ISBLANK(OFFSET('9. METAS'!$N$20,INT((ROW()-14)/2),0)),"",OFFSET('9. METAS'!$N$20,INT((ROW()-14)/2),0)))</f>
        <v/>
      </c>
      <c r="K128" s="243" t="str">
        <f ca="1">IF(MOD(ROW()-13,2)=0,IF(ISBLANK(OFFSET('10. SEGUIMIENTO 2025'!$O$14,INT((ROW()-13)/2),0)),"",OFFSET('10. SEGUIMIENTO 2025'!$O$14,INT((ROW()-13)/2),0)),IF(ISBLANK(OFFSET('9. METAS'!$O$20,INT((ROW()-14)/2),0)),"",OFFSET('9. METAS'!$O$20,INT((ROW()-14)/2),0)))</f>
        <v/>
      </c>
      <c r="L128" s="243" t="str">
        <f ca="1">IF(MOD(ROW()-13,2)=0,IF(ISBLANK(OFFSET('10. SEGUIMIENTO 2025'!$P$14,INT((ROW()-13)/2),0)),"",OFFSET('10. SEGUIMIENTO 2025'!$P$14,INT((ROW()-13)/2),0)),IF(ISBLANK(OFFSET('9. METAS'!$P$20,INT((ROW()-14)/2),0)),"",OFFSET('9. METAS'!$P$20,INT((ROW()-14)/2),0)))</f>
        <v/>
      </c>
      <c r="M128" s="244" t="str">
        <f ca="1">IF(MOD(ROW()-13,2)=0,IF(ISBLANK(OFFSET('10. SEGUIMIENTO 2025'!$Q$14,INT((ROW()-13)/2),0)),"",OFFSET('10. SEGUIMIENTO 2025'!$Q$14,INT((ROW()-13)/2),0)),IF(ISBLANK(OFFSET('9. METAS'!$Q$20,INT((ROW()-14)/2),0)),"",OFFSET('9. METAS'!$Q$20,INT((ROW()-14)/2),0)))</f>
        <v/>
      </c>
      <c r="N128" s="811"/>
      <c r="O128" s="813"/>
      <c r="P128" s="817"/>
    </row>
    <row r="129" spans="3:16">
      <c r="C129" s="797" t="str">
        <f ca="1">IF(ISBLANK(OFFSET('5. Pp (3 años)'!$C$45,INT((ROW()-13)/2),0)),"",OFFSET('5. Pp (3 años)'!$C$45,INT((ROW()-13)/2),0))</f>
        <v/>
      </c>
      <c r="D129" s="791" t="str">
        <f ca="1">IF(ISBLANK(OFFSET('5. Pp (3 años)'!$D$45,INT((ROW()-13)/2),0)),"",OFFSET('5. Pp (3 años)'!$D$45,INT((ROW()-13)/2),0))</f>
        <v/>
      </c>
      <c r="E129" s="791" t="str">
        <f ca="1">IF(ISBLANK(OFFSET('5. Pp (3 años)'!$E$45,INT((ROW()-13)/2),0)),"",OFFSET('5. Pp (3 años)'!$E$45,INT((ROW()-13)/2),0))</f>
        <v/>
      </c>
      <c r="F129" s="793" t="str">
        <f ca="1">IF(ISBLANK(OFFSET('5. Pp (3 años)'!$K$45,INT((ROW()-13)/2),0)),"",OFFSET('5. Pp (3 años)'!$K$45,INT((ROW()-13)/2),0))</f>
        <v/>
      </c>
      <c r="G129" s="795" t="str">
        <f ca="1">IF(ISBLANK(OFFSET('5. Pp (3 años)'!$H$45,INT((ROW()-13)/2),0)),"",OFFSET('5. Pp (3 años)'!$H$45,INT((ROW()-13)/2),0))</f>
        <v/>
      </c>
      <c r="H129" s="801" t="str">
        <f ca="1">IF(ISBLANK(OFFSET('9. METAS'!$K$20,INT((ROW()-13)/2),0)),"",OFFSET('9. METAS'!$K$20,INT((ROW()-13)/2),0))</f>
        <v/>
      </c>
      <c r="I129" s="804"/>
      <c r="J129" s="242">
        <f ca="1">IF(MOD(ROW()-13,2)=0,IF(ISBLANK(OFFSET('10. SEGUIMIENTO 2025'!$N$14,INT((ROW()-13)/2),0)),"",OFFSET('10. SEGUIMIENTO 2025'!$N$14,INT((ROW()-13)/2),0)),IF(ISBLANK(OFFSET('9. METAS'!$N$20,INT((ROW()-14)/2),0)),"",OFFSET('9. METAS'!$N$20,INT((ROW()-14)/2),0)))</f>
        <v>41</v>
      </c>
      <c r="K129" s="243" t="str">
        <f ca="1">IF(MOD(ROW()-13,2)=0,IF(ISBLANK(OFFSET('10. SEGUIMIENTO 2025'!$O$14,INT((ROW()-13)/2),0)),"",OFFSET('10. SEGUIMIENTO 2025'!$O$14,INT((ROW()-13)/2),0)),IF(ISBLANK(OFFSET('9. METAS'!$O$20,INT((ROW()-14)/2),0)),"",OFFSET('9. METAS'!$O$20,INT((ROW()-14)/2),0)))</f>
        <v/>
      </c>
      <c r="L129" s="243" t="str">
        <f ca="1">IF(MOD(ROW()-13,2)=0,IF(ISBLANK(OFFSET('10. SEGUIMIENTO 2025'!$P$14,INT((ROW()-13)/2),0)),"",OFFSET('10. SEGUIMIENTO 2025'!$P$14,INT((ROW()-13)/2),0)),IF(ISBLANK(OFFSET('9. METAS'!$P$20,INT((ROW()-14)/2),0)),"",OFFSET('9. METAS'!$P$20,INT((ROW()-14)/2),0)))</f>
        <v/>
      </c>
      <c r="M129" s="244" t="str">
        <f ca="1">IF(MOD(ROW()-13,2)=0,IF(ISBLANK(OFFSET('10. SEGUIMIENTO 2025'!$Q$14,INT((ROW()-13)/2),0)),"",OFFSET('10. SEGUIMIENTO 2025'!$Q$14,INT((ROW()-13)/2),0)),IF(ISBLANK(OFFSET('9. METAS'!$Q$20,INT((ROW()-14)/2),0)),"",OFFSET('9. METAS'!$Q$20,INT((ROW()-14)/2),0)))</f>
        <v/>
      </c>
      <c r="N129" s="810" t="str">
        <f t="shared" ref="N129" ca="1" si="112">IFERROR(K129/K130,"ND")</f>
        <v>ND</v>
      </c>
      <c r="O129" s="812" t="str">
        <f t="shared" ref="O129" ca="1" si="113">IFERROR(((K129+J129)/H129),"ND")</f>
        <v>ND</v>
      </c>
      <c r="P129" s="816"/>
    </row>
    <row r="130" spans="3:16">
      <c r="C130" s="789"/>
      <c r="D130" s="791"/>
      <c r="E130" s="791"/>
      <c r="F130" s="793"/>
      <c r="G130" s="795"/>
      <c r="H130" s="801"/>
      <c r="I130" s="805"/>
      <c r="J130" s="242" t="str">
        <f ca="1">IF(MOD(ROW()-13,2)=0,IF(ISBLANK(OFFSET('10. SEGUIMIENTO 2025'!$N$14,INT((ROW()-13)/2),0)),"",OFFSET('10. SEGUIMIENTO 2025'!$N$14,INT((ROW()-13)/2),0)),IF(ISBLANK(OFFSET('9. METAS'!$N$20,INT((ROW()-14)/2),0)),"",OFFSET('9. METAS'!$N$20,INT((ROW()-14)/2),0)))</f>
        <v/>
      </c>
      <c r="K130" s="243" t="str">
        <f ca="1">IF(MOD(ROW()-13,2)=0,IF(ISBLANK(OFFSET('10. SEGUIMIENTO 2025'!$O$14,INT((ROW()-13)/2),0)),"",OFFSET('10. SEGUIMIENTO 2025'!$O$14,INT((ROW()-13)/2),0)),IF(ISBLANK(OFFSET('9. METAS'!$O$20,INT((ROW()-14)/2),0)),"",OFFSET('9. METAS'!$O$20,INT((ROW()-14)/2),0)))</f>
        <v/>
      </c>
      <c r="L130" s="243" t="str">
        <f ca="1">IF(MOD(ROW()-13,2)=0,IF(ISBLANK(OFFSET('10. SEGUIMIENTO 2025'!$P$14,INT((ROW()-13)/2),0)),"",OFFSET('10. SEGUIMIENTO 2025'!$P$14,INT((ROW()-13)/2),0)),IF(ISBLANK(OFFSET('9. METAS'!$P$20,INT((ROW()-14)/2),0)),"",OFFSET('9. METAS'!$P$20,INT((ROW()-14)/2),0)))</f>
        <v/>
      </c>
      <c r="M130" s="244" t="str">
        <f ca="1">IF(MOD(ROW()-13,2)=0,IF(ISBLANK(OFFSET('10. SEGUIMIENTO 2025'!$Q$14,INT((ROW()-13)/2),0)),"",OFFSET('10. SEGUIMIENTO 2025'!$Q$14,INT((ROW()-13)/2),0)),IF(ISBLANK(OFFSET('9. METAS'!$Q$20,INT((ROW()-14)/2),0)),"",OFFSET('9. METAS'!$Q$20,INT((ROW()-14)/2),0)))</f>
        <v/>
      </c>
      <c r="N130" s="811"/>
      <c r="O130" s="813"/>
      <c r="P130" s="817"/>
    </row>
    <row r="131" spans="3:16">
      <c r="C131" s="797" t="str">
        <f ca="1">IF(ISBLANK(OFFSET('5. Pp (3 años)'!$C$45,INT((ROW()-13)/2),0)),"",OFFSET('5. Pp (3 años)'!$C$45,INT((ROW()-13)/2),0))</f>
        <v/>
      </c>
      <c r="D131" s="791" t="str">
        <f ca="1">IF(ISBLANK(OFFSET('5. Pp (3 años)'!$D$45,INT((ROW()-13)/2),0)),"",OFFSET('5. Pp (3 años)'!$D$45,INT((ROW()-13)/2),0))</f>
        <v/>
      </c>
      <c r="E131" s="791" t="str">
        <f ca="1">IF(ISBLANK(OFFSET('5. Pp (3 años)'!$E$45,INT((ROW()-13)/2),0)),"",OFFSET('5. Pp (3 años)'!$E$45,INT((ROW()-13)/2),0))</f>
        <v/>
      </c>
      <c r="F131" s="793" t="str">
        <f ca="1">IF(ISBLANK(OFFSET('5. Pp (3 años)'!$K$45,INT((ROW()-13)/2),0)),"",OFFSET('5. Pp (3 años)'!$K$45,INT((ROW()-13)/2),0))</f>
        <v/>
      </c>
      <c r="G131" s="795" t="str">
        <f ca="1">IF(ISBLANK(OFFSET('5. Pp (3 años)'!$H$45,INT((ROW()-13)/2),0)),"",OFFSET('5. Pp (3 años)'!$H$45,INT((ROW()-13)/2),0))</f>
        <v/>
      </c>
      <c r="H131" s="801" t="str">
        <f ca="1">IF(ISBLANK(OFFSET('9. METAS'!$K$20,INT((ROW()-13)/2),0)),"",OFFSET('9. METAS'!$K$20,INT((ROW()-13)/2),0))</f>
        <v/>
      </c>
      <c r="I131" s="804"/>
      <c r="J131" s="242">
        <f ca="1">IF(MOD(ROW()-13,2)=0,IF(ISBLANK(OFFSET('10. SEGUIMIENTO 2025'!$N$14,INT((ROW()-13)/2),0)),"",OFFSET('10. SEGUIMIENTO 2025'!$N$14,INT((ROW()-13)/2),0)),IF(ISBLANK(OFFSET('9. METAS'!$N$20,INT((ROW()-14)/2),0)),"",OFFSET('9. METAS'!$N$20,INT((ROW()-14)/2),0)))</f>
        <v>41</v>
      </c>
      <c r="K131" s="243" t="str">
        <f ca="1">IF(MOD(ROW()-13,2)=0,IF(ISBLANK(OFFSET('10. SEGUIMIENTO 2025'!$O$14,INT((ROW()-13)/2),0)),"",OFFSET('10. SEGUIMIENTO 2025'!$O$14,INT((ROW()-13)/2),0)),IF(ISBLANK(OFFSET('9. METAS'!$O$20,INT((ROW()-14)/2),0)),"",OFFSET('9. METAS'!$O$20,INT((ROW()-14)/2),0)))</f>
        <v/>
      </c>
      <c r="L131" s="243" t="str">
        <f ca="1">IF(MOD(ROW()-13,2)=0,IF(ISBLANK(OFFSET('10. SEGUIMIENTO 2025'!$P$14,INT((ROW()-13)/2),0)),"",OFFSET('10. SEGUIMIENTO 2025'!$P$14,INT((ROW()-13)/2),0)),IF(ISBLANK(OFFSET('9. METAS'!$P$20,INT((ROW()-14)/2),0)),"",OFFSET('9. METAS'!$P$20,INT((ROW()-14)/2),0)))</f>
        <v/>
      </c>
      <c r="M131" s="244" t="str">
        <f ca="1">IF(MOD(ROW()-13,2)=0,IF(ISBLANK(OFFSET('10. SEGUIMIENTO 2025'!$Q$14,INT((ROW()-13)/2),0)),"",OFFSET('10. SEGUIMIENTO 2025'!$Q$14,INT((ROW()-13)/2),0)),IF(ISBLANK(OFFSET('9. METAS'!$Q$20,INT((ROW()-14)/2),0)),"",OFFSET('9. METAS'!$Q$20,INT((ROW()-14)/2),0)))</f>
        <v/>
      </c>
      <c r="N131" s="810" t="str">
        <f t="shared" ref="N131" ca="1" si="114">IFERROR(K131/K132,"ND")</f>
        <v>ND</v>
      </c>
      <c r="O131" s="812" t="str">
        <f t="shared" ref="O131" ca="1" si="115">IFERROR(((K131+J131)/H131),"ND")</f>
        <v>ND</v>
      </c>
      <c r="P131" s="816"/>
    </row>
    <row r="132" spans="3:16">
      <c r="C132" s="789"/>
      <c r="D132" s="791"/>
      <c r="E132" s="791"/>
      <c r="F132" s="793"/>
      <c r="G132" s="795"/>
      <c r="H132" s="801"/>
      <c r="I132" s="805"/>
      <c r="J132" s="242" t="str">
        <f ca="1">IF(MOD(ROW()-13,2)=0,IF(ISBLANK(OFFSET('10. SEGUIMIENTO 2025'!$N$14,INT((ROW()-13)/2),0)),"",OFFSET('10. SEGUIMIENTO 2025'!$N$14,INT((ROW()-13)/2),0)),IF(ISBLANK(OFFSET('9. METAS'!$N$20,INT((ROW()-14)/2),0)),"",OFFSET('9. METAS'!$N$20,INT((ROW()-14)/2),0)))</f>
        <v/>
      </c>
      <c r="K132" s="243" t="str">
        <f ca="1">IF(MOD(ROW()-13,2)=0,IF(ISBLANK(OFFSET('10. SEGUIMIENTO 2025'!$O$14,INT((ROW()-13)/2),0)),"",OFFSET('10. SEGUIMIENTO 2025'!$O$14,INT((ROW()-13)/2),0)),IF(ISBLANK(OFFSET('9. METAS'!$O$20,INT((ROW()-14)/2),0)),"",OFFSET('9. METAS'!$O$20,INT((ROW()-14)/2),0)))</f>
        <v/>
      </c>
      <c r="L132" s="243" t="str">
        <f ca="1">IF(MOD(ROW()-13,2)=0,IF(ISBLANK(OFFSET('10. SEGUIMIENTO 2025'!$P$14,INT((ROW()-13)/2),0)),"",OFFSET('10. SEGUIMIENTO 2025'!$P$14,INT((ROW()-13)/2),0)),IF(ISBLANK(OFFSET('9. METAS'!$P$20,INT((ROW()-14)/2),0)),"",OFFSET('9. METAS'!$P$20,INT((ROW()-14)/2),0)))</f>
        <v/>
      </c>
      <c r="M132" s="244" t="str">
        <f ca="1">IF(MOD(ROW()-13,2)=0,IF(ISBLANK(OFFSET('10. SEGUIMIENTO 2025'!$Q$14,INT((ROW()-13)/2),0)),"",OFFSET('10. SEGUIMIENTO 2025'!$Q$14,INT((ROW()-13)/2),0)),IF(ISBLANK(OFFSET('9. METAS'!$Q$20,INT((ROW()-14)/2),0)),"",OFFSET('9. METAS'!$Q$20,INT((ROW()-14)/2),0)))</f>
        <v/>
      </c>
      <c r="N132" s="811"/>
      <c r="O132" s="813"/>
      <c r="P132" s="817"/>
    </row>
    <row r="133" spans="3:16">
      <c r="C133" s="797" t="str">
        <f ca="1">IF(ISBLANK(OFFSET('5. Pp (3 años)'!$C$45,INT((ROW()-13)/2),0)),"",OFFSET('5. Pp (3 años)'!$C$45,INT((ROW()-13)/2),0))</f>
        <v/>
      </c>
      <c r="D133" s="791" t="str">
        <f ca="1">IF(ISBLANK(OFFSET('5. Pp (3 años)'!$D$45,INT((ROW()-13)/2),0)),"",OFFSET('5. Pp (3 años)'!$D$45,INT((ROW()-13)/2),0))</f>
        <v/>
      </c>
      <c r="E133" s="791" t="str">
        <f ca="1">IF(ISBLANK(OFFSET('5. Pp (3 años)'!$E$45,INT((ROW()-13)/2),0)),"",OFFSET('5. Pp (3 años)'!$E$45,INT((ROW()-13)/2),0))</f>
        <v/>
      </c>
      <c r="F133" s="793" t="str">
        <f ca="1">IF(ISBLANK(OFFSET('5. Pp (3 años)'!$K$45,INT((ROW()-13)/2),0)),"",OFFSET('5. Pp (3 años)'!$K$45,INT((ROW()-13)/2),0))</f>
        <v/>
      </c>
      <c r="G133" s="795" t="str">
        <f ca="1">IF(ISBLANK(OFFSET('5. Pp (3 años)'!$H$45,INT((ROW()-13)/2),0)),"",OFFSET('5. Pp (3 años)'!$H$45,INT((ROW()-13)/2),0))</f>
        <v/>
      </c>
      <c r="H133" s="801" t="str">
        <f ca="1">IF(ISBLANK(OFFSET('9. METAS'!$K$20,INT((ROW()-13)/2),0)),"",OFFSET('9. METAS'!$K$20,INT((ROW()-13)/2),0))</f>
        <v/>
      </c>
      <c r="I133" s="804"/>
      <c r="J133" s="242">
        <f ca="1">IF(MOD(ROW()-13,2)=0,IF(ISBLANK(OFFSET('10. SEGUIMIENTO 2025'!$N$14,INT((ROW()-13)/2),0)),"",OFFSET('10. SEGUIMIENTO 2025'!$N$14,INT((ROW()-13)/2),0)),IF(ISBLANK(OFFSET('9. METAS'!$N$20,INT((ROW()-14)/2),0)),"",OFFSET('9. METAS'!$N$20,INT((ROW()-14)/2),0)))</f>
        <v>41</v>
      </c>
      <c r="K133" s="243" t="str">
        <f ca="1">IF(MOD(ROW()-13,2)=0,IF(ISBLANK(OFFSET('10. SEGUIMIENTO 2025'!$O$14,INT((ROW()-13)/2),0)),"",OFFSET('10. SEGUIMIENTO 2025'!$O$14,INT((ROW()-13)/2),0)),IF(ISBLANK(OFFSET('9. METAS'!$O$20,INT((ROW()-14)/2),0)),"",OFFSET('9. METAS'!$O$20,INT((ROW()-14)/2),0)))</f>
        <v/>
      </c>
      <c r="L133" s="243" t="str">
        <f ca="1">IF(MOD(ROW()-13,2)=0,IF(ISBLANK(OFFSET('10. SEGUIMIENTO 2025'!$P$14,INT((ROW()-13)/2),0)),"",OFFSET('10. SEGUIMIENTO 2025'!$P$14,INT((ROW()-13)/2),0)),IF(ISBLANK(OFFSET('9. METAS'!$P$20,INT((ROW()-14)/2),0)),"",OFFSET('9. METAS'!$P$20,INT((ROW()-14)/2),0)))</f>
        <v/>
      </c>
      <c r="M133" s="244" t="str">
        <f ca="1">IF(MOD(ROW()-13,2)=0,IF(ISBLANK(OFFSET('10. SEGUIMIENTO 2025'!$Q$14,INT((ROW()-13)/2),0)),"",OFFSET('10. SEGUIMIENTO 2025'!$Q$14,INT((ROW()-13)/2),0)),IF(ISBLANK(OFFSET('9. METAS'!$Q$20,INT((ROW()-14)/2),0)),"",OFFSET('9. METAS'!$Q$20,INT((ROW()-14)/2),0)))</f>
        <v/>
      </c>
      <c r="N133" s="810" t="str">
        <f t="shared" ref="N133" ca="1" si="116">IFERROR(K133/K134,"ND")</f>
        <v>ND</v>
      </c>
      <c r="O133" s="812" t="str">
        <f t="shared" ref="O133" ca="1" si="117">IFERROR(((K133+J133)/H133),"ND")</f>
        <v>ND</v>
      </c>
      <c r="P133" s="816"/>
    </row>
    <row r="134" spans="3:16">
      <c r="C134" s="789"/>
      <c r="D134" s="791"/>
      <c r="E134" s="791"/>
      <c r="F134" s="793"/>
      <c r="G134" s="795"/>
      <c r="H134" s="801"/>
      <c r="I134" s="805"/>
      <c r="J134" s="242" t="str">
        <f ca="1">IF(MOD(ROW()-13,2)=0,IF(ISBLANK(OFFSET('10. SEGUIMIENTO 2025'!$N$14,INT((ROW()-13)/2),0)),"",OFFSET('10. SEGUIMIENTO 2025'!$N$14,INT((ROW()-13)/2),0)),IF(ISBLANK(OFFSET('9. METAS'!$N$20,INT((ROW()-14)/2),0)),"",OFFSET('9. METAS'!$N$20,INT((ROW()-14)/2),0)))</f>
        <v/>
      </c>
      <c r="K134" s="243" t="str">
        <f ca="1">IF(MOD(ROW()-13,2)=0,IF(ISBLANK(OFFSET('10. SEGUIMIENTO 2025'!$O$14,INT((ROW()-13)/2),0)),"",OFFSET('10. SEGUIMIENTO 2025'!$O$14,INT((ROW()-13)/2),0)),IF(ISBLANK(OFFSET('9. METAS'!$O$20,INT((ROW()-14)/2),0)),"",OFFSET('9. METAS'!$O$20,INT((ROW()-14)/2),0)))</f>
        <v/>
      </c>
      <c r="L134" s="243" t="str">
        <f ca="1">IF(MOD(ROW()-13,2)=0,IF(ISBLANK(OFFSET('10. SEGUIMIENTO 2025'!$P$14,INT((ROW()-13)/2),0)),"",OFFSET('10. SEGUIMIENTO 2025'!$P$14,INT((ROW()-13)/2),0)),IF(ISBLANK(OFFSET('9. METAS'!$P$20,INT((ROW()-14)/2),0)),"",OFFSET('9. METAS'!$P$20,INT((ROW()-14)/2),0)))</f>
        <v/>
      </c>
      <c r="M134" s="244" t="str">
        <f ca="1">IF(MOD(ROW()-13,2)=0,IF(ISBLANK(OFFSET('10. SEGUIMIENTO 2025'!$Q$14,INT((ROW()-13)/2),0)),"",OFFSET('10. SEGUIMIENTO 2025'!$Q$14,INT((ROW()-13)/2),0)),IF(ISBLANK(OFFSET('9. METAS'!$Q$20,INT((ROW()-14)/2),0)),"",OFFSET('9. METAS'!$Q$20,INT((ROW()-14)/2),0)))</f>
        <v/>
      </c>
      <c r="N134" s="811"/>
      <c r="O134" s="813"/>
      <c r="P134" s="817"/>
    </row>
    <row r="135" spans="3:16">
      <c r="C135" s="797" t="str">
        <f ca="1">IF(ISBLANK(OFFSET('5. Pp (3 años)'!$C$45,INT((ROW()-13)/2),0)),"",OFFSET('5. Pp (3 años)'!$C$45,INT((ROW()-13)/2),0))</f>
        <v/>
      </c>
      <c r="D135" s="791" t="str">
        <f ca="1">IF(ISBLANK(OFFSET('5. Pp (3 años)'!$D$45,INT((ROW()-13)/2),0)),"",OFFSET('5. Pp (3 años)'!$D$45,INT((ROW()-13)/2),0))</f>
        <v/>
      </c>
      <c r="E135" s="791" t="str">
        <f ca="1">IF(ISBLANK(OFFSET('5. Pp (3 años)'!$E$45,INT((ROW()-13)/2),0)),"",OFFSET('5. Pp (3 años)'!$E$45,INT((ROW()-13)/2),0))</f>
        <v/>
      </c>
      <c r="F135" s="793" t="str">
        <f ca="1">IF(ISBLANK(OFFSET('5. Pp (3 años)'!$K$45,INT((ROW()-13)/2),0)),"",OFFSET('5. Pp (3 años)'!$K$45,INT((ROW()-13)/2),0))</f>
        <v/>
      </c>
      <c r="G135" s="795" t="str">
        <f ca="1">IF(ISBLANK(OFFSET('5. Pp (3 años)'!$H$45,INT((ROW()-13)/2),0)),"",OFFSET('5. Pp (3 años)'!$H$45,INT((ROW()-13)/2),0))</f>
        <v/>
      </c>
      <c r="H135" s="801" t="str">
        <f ca="1">IF(ISBLANK(OFFSET('9. METAS'!$K$20,INT((ROW()-13)/2),0)),"",OFFSET('9. METAS'!$K$20,INT((ROW()-13)/2),0))</f>
        <v/>
      </c>
      <c r="I135" s="804"/>
      <c r="J135" s="242">
        <f ca="1">IF(MOD(ROW()-13,2)=0,IF(ISBLANK(OFFSET('10. SEGUIMIENTO 2025'!$N$14,INT((ROW()-13)/2),0)),"",OFFSET('10. SEGUIMIENTO 2025'!$N$14,INT((ROW()-13)/2),0)),IF(ISBLANK(OFFSET('9. METAS'!$N$20,INT((ROW()-14)/2),0)),"",OFFSET('9. METAS'!$N$20,INT((ROW()-14)/2),0)))</f>
        <v>41</v>
      </c>
      <c r="K135" s="243" t="str">
        <f ca="1">IF(MOD(ROW()-13,2)=0,IF(ISBLANK(OFFSET('10. SEGUIMIENTO 2025'!$O$14,INT((ROW()-13)/2),0)),"",OFFSET('10. SEGUIMIENTO 2025'!$O$14,INT((ROW()-13)/2),0)),IF(ISBLANK(OFFSET('9. METAS'!$O$20,INT((ROW()-14)/2),0)),"",OFFSET('9. METAS'!$O$20,INT((ROW()-14)/2),0)))</f>
        <v/>
      </c>
      <c r="L135" s="243" t="str">
        <f ca="1">IF(MOD(ROW()-13,2)=0,IF(ISBLANK(OFFSET('10. SEGUIMIENTO 2025'!$P$14,INT((ROW()-13)/2),0)),"",OFFSET('10. SEGUIMIENTO 2025'!$P$14,INT((ROW()-13)/2),0)),IF(ISBLANK(OFFSET('9. METAS'!$P$20,INT((ROW()-14)/2),0)),"",OFFSET('9. METAS'!$P$20,INT((ROW()-14)/2),0)))</f>
        <v/>
      </c>
      <c r="M135" s="244" t="str">
        <f ca="1">IF(MOD(ROW()-13,2)=0,IF(ISBLANK(OFFSET('10. SEGUIMIENTO 2025'!$Q$14,INT((ROW()-13)/2),0)),"",OFFSET('10. SEGUIMIENTO 2025'!$Q$14,INT((ROW()-13)/2),0)),IF(ISBLANK(OFFSET('9. METAS'!$Q$20,INT((ROW()-14)/2),0)),"",OFFSET('9. METAS'!$Q$20,INT((ROW()-14)/2),0)))</f>
        <v/>
      </c>
      <c r="N135" s="810" t="str">
        <f t="shared" ref="N135" ca="1" si="118">IFERROR(K135/K136,"ND")</f>
        <v>ND</v>
      </c>
      <c r="O135" s="812" t="str">
        <f t="shared" ref="O135" ca="1" si="119">IFERROR(((K135+J135)/H135),"ND")</f>
        <v>ND</v>
      </c>
      <c r="P135" s="816"/>
    </row>
    <row r="136" spans="3:16">
      <c r="C136" s="789"/>
      <c r="D136" s="791"/>
      <c r="E136" s="791"/>
      <c r="F136" s="793"/>
      <c r="G136" s="795"/>
      <c r="H136" s="801"/>
      <c r="I136" s="805"/>
      <c r="J136" s="242" t="str">
        <f ca="1">IF(MOD(ROW()-13,2)=0,IF(ISBLANK(OFFSET('10. SEGUIMIENTO 2025'!$N$14,INT((ROW()-13)/2),0)),"",OFFSET('10. SEGUIMIENTO 2025'!$N$14,INT((ROW()-13)/2),0)),IF(ISBLANK(OFFSET('9. METAS'!$N$20,INT((ROW()-14)/2),0)),"",OFFSET('9. METAS'!$N$20,INT((ROW()-14)/2),0)))</f>
        <v/>
      </c>
      <c r="K136" s="243" t="str">
        <f ca="1">IF(MOD(ROW()-13,2)=0,IF(ISBLANK(OFFSET('10. SEGUIMIENTO 2025'!$O$14,INT((ROW()-13)/2),0)),"",OFFSET('10. SEGUIMIENTO 2025'!$O$14,INT((ROW()-13)/2),0)),IF(ISBLANK(OFFSET('9. METAS'!$O$20,INT((ROW()-14)/2),0)),"",OFFSET('9. METAS'!$O$20,INT((ROW()-14)/2),0)))</f>
        <v/>
      </c>
      <c r="L136" s="243" t="str">
        <f ca="1">IF(MOD(ROW()-13,2)=0,IF(ISBLANK(OFFSET('10. SEGUIMIENTO 2025'!$P$14,INT((ROW()-13)/2),0)),"",OFFSET('10. SEGUIMIENTO 2025'!$P$14,INT((ROW()-13)/2),0)),IF(ISBLANK(OFFSET('9. METAS'!$P$20,INT((ROW()-14)/2),0)),"",OFFSET('9. METAS'!$P$20,INT((ROW()-14)/2),0)))</f>
        <v/>
      </c>
      <c r="M136" s="244" t="str">
        <f ca="1">IF(MOD(ROW()-13,2)=0,IF(ISBLANK(OFFSET('10. SEGUIMIENTO 2025'!$Q$14,INT((ROW()-13)/2),0)),"",OFFSET('10. SEGUIMIENTO 2025'!$Q$14,INT((ROW()-13)/2),0)),IF(ISBLANK(OFFSET('9. METAS'!$Q$20,INT((ROW()-14)/2),0)),"",OFFSET('9. METAS'!$Q$20,INT((ROW()-14)/2),0)))</f>
        <v/>
      </c>
      <c r="N136" s="811"/>
      <c r="O136" s="813"/>
      <c r="P136" s="817"/>
    </row>
    <row r="137" spans="3:16">
      <c r="C137" s="797" t="str">
        <f ca="1">IF(ISBLANK(OFFSET('5. Pp (3 años)'!$C$45,INT((ROW()-13)/2),0)),"",OFFSET('5. Pp (3 años)'!$C$45,INT((ROW()-13)/2),0))</f>
        <v/>
      </c>
      <c r="D137" s="791" t="str">
        <f ca="1">IF(ISBLANK(OFFSET('5. Pp (3 años)'!$D$45,INT((ROW()-13)/2),0)),"",OFFSET('5. Pp (3 años)'!$D$45,INT((ROW()-13)/2),0))</f>
        <v/>
      </c>
      <c r="E137" s="791" t="str">
        <f ca="1">IF(ISBLANK(OFFSET('5. Pp (3 años)'!$E$45,INT((ROW()-13)/2),0)),"",OFFSET('5. Pp (3 años)'!$E$45,INT((ROW()-13)/2),0))</f>
        <v/>
      </c>
      <c r="F137" s="793" t="str">
        <f ca="1">IF(ISBLANK(OFFSET('5. Pp (3 años)'!$K$45,INT((ROW()-13)/2),0)),"",OFFSET('5. Pp (3 años)'!$K$45,INT((ROW()-13)/2),0))</f>
        <v/>
      </c>
      <c r="G137" s="795" t="str">
        <f ca="1">IF(ISBLANK(OFFSET('5. Pp (3 años)'!$H$45,INT((ROW()-13)/2),0)),"",OFFSET('5. Pp (3 años)'!$H$45,INT((ROW()-13)/2),0))</f>
        <v/>
      </c>
      <c r="H137" s="801" t="str">
        <f ca="1">IF(ISBLANK(OFFSET('9. METAS'!$K$20,INT((ROW()-13)/2),0)),"",OFFSET('9. METAS'!$K$20,INT((ROW()-13)/2),0))</f>
        <v/>
      </c>
      <c r="I137" s="804"/>
      <c r="J137" s="242">
        <f ca="1">IF(MOD(ROW()-13,2)=0,IF(ISBLANK(OFFSET('10. SEGUIMIENTO 2025'!$N$14,INT((ROW()-13)/2),0)),"",OFFSET('10. SEGUIMIENTO 2025'!$N$14,INT((ROW()-13)/2),0)),IF(ISBLANK(OFFSET('9. METAS'!$N$20,INT((ROW()-14)/2),0)),"",OFFSET('9. METAS'!$N$20,INT((ROW()-14)/2),0)))</f>
        <v>41</v>
      </c>
      <c r="K137" s="243" t="str">
        <f ca="1">IF(MOD(ROW()-13,2)=0,IF(ISBLANK(OFFSET('10. SEGUIMIENTO 2025'!$O$14,INT((ROW()-13)/2),0)),"",OFFSET('10. SEGUIMIENTO 2025'!$O$14,INT((ROW()-13)/2),0)),IF(ISBLANK(OFFSET('9. METAS'!$O$20,INT((ROW()-14)/2),0)),"",OFFSET('9. METAS'!$O$20,INT((ROW()-14)/2),0)))</f>
        <v/>
      </c>
      <c r="L137" s="243" t="str">
        <f ca="1">IF(MOD(ROW()-13,2)=0,IF(ISBLANK(OFFSET('10. SEGUIMIENTO 2025'!$P$14,INT((ROW()-13)/2),0)),"",OFFSET('10. SEGUIMIENTO 2025'!$P$14,INT((ROW()-13)/2),0)),IF(ISBLANK(OFFSET('9. METAS'!$P$20,INT((ROW()-14)/2),0)),"",OFFSET('9. METAS'!$P$20,INT((ROW()-14)/2),0)))</f>
        <v/>
      </c>
      <c r="M137" s="244" t="str">
        <f ca="1">IF(MOD(ROW()-13,2)=0,IF(ISBLANK(OFFSET('10. SEGUIMIENTO 2025'!$Q$14,INT((ROW()-13)/2),0)),"",OFFSET('10. SEGUIMIENTO 2025'!$Q$14,INT((ROW()-13)/2),0)),IF(ISBLANK(OFFSET('9. METAS'!$Q$20,INT((ROW()-14)/2),0)),"",OFFSET('9. METAS'!$Q$20,INT((ROW()-14)/2),0)))</f>
        <v/>
      </c>
      <c r="N137" s="810" t="str">
        <f t="shared" ref="N137" ca="1" si="120">IFERROR(K137/K138,"ND")</f>
        <v>ND</v>
      </c>
      <c r="O137" s="812" t="str">
        <f t="shared" ref="O137" ca="1" si="121">IFERROR(((K137+J137)/H137),"ND")</f>
        <v>ND</v>
      </c>
      <c r="P137" s="816"/>
    </row>
    <row r="138" spans="3:16">
      <c r="C138" s="789"/>
      <c r="D138" s="791"/>
      <c r="E138" s="791"/>
      <c r="F138" s="793"/>
      <c r="G138" s="795"/>
      <c r="H138" s="801"/>
      <c r="I138" s="805"/>
      <c r="J138" s="242" t="str">
        <f ca="1">IF(MOD(ROW()-13,2)=0,IF(ISBLANK(OFFSET('10. SEGUIMIENTO 2025'!$N$14,INT((ROW()-13)/2),0)),"",OFFSET('10. SEGUIMIENTO 2025'!$N$14,INT((ROW()-13)/2),0)),IF(ISBLANK(OFFSET('9. METAS'!$N$20,INT((ROW()-14)/2),0)),"",OFFSET('9. METAS'!$N$20,INT((ROW()-14)/2),0)))</f>
        <v/>
      </c>
      <c r="K138" s="243" t="str">
        <f ca="1">IF(MOD(ROW()-13,2)=0,IF(ISBLANK(OFFSET('10. SEGUIMIENTO 2025'!$O$14,INT((ROW()-13)/2),0)),"",OFFSET('10. SEGUIMIENTO 2025'!$O$14,INT((ROW()-13)/2),0)),IF(ISBLANK(OFFSET('9. METAS'!$O$20,INT((ROW()-14)/2),0)),"",OFFSET('9. METAS'!$O$20,INT((ROW()-14)/2),0)))</f>
        <v/>
      </c>
      <c r="L138" s="243" t="str">
        <f ca="1">IF(MOD(ROW()-13,2)=0,IF(ISBLANK(OFFSET('10. SEGUIMIENTO 2025'!$P$14,INT((ROW()-13)/2),0)),"",OFFSET('10. SEGUIMIENTO 2025'!$P$14,INT((ROW()-13)/2),0)),IF(ISBLANK(OFFSET('9. METAS'!$P$20,INT((ROW()-14)/2),0)),"",OFFSET('9. METAS'!$P$20,INT((ROW()-14)/2),0)))</f>
        <v/>
      </c>
      <c r="M138" s="244" t="str">
        <f ca="1">IF(MOD(ROW()-13,2)=0,IF(ISBLANK(OFFSET('10. SEGUIMIENTO 2025'!$Q$14,INT((ROW()-13)/2),0)),"",OFFSET('10. SEGUIMIENTO 2025'!$Q$14,INT((ROW()-13)/2),0)),IF(ISBLANK(OFFSET('9. METAS'!$Q$20,INT((ROW()-14)/2),0)),"",OFFSET('9. METAS'!$Q$20,INT((ROW()-14)/2),0)))</f>
        <v/>
      </c>
      <c r="N138" s="811"/>
      <c r="O138" s="813"/>
      <c r="P138" s="817"/>
    </row>
    <row r="139" spans="3:16">
      <c r="C139" s="797" t="str">
        <f ca="1">IF(ISBLANK(OFFSET('5. Pp (3 años)'!$C$45,INT((ROW()-13)/2),0)),"",OFFSET('5. Pp (3 años)'!$C$45,INT((ROW()-13)/2),0))</f>
        <v/>
      </c>
      <c r="D139" s="791" t="str">
        <f ca="1">IF(ISBLANK(OFFSET('5. Pp (3 años)'!$D$45,INT((ROW()-13)/2),0)),"",OFFSET('5. Pp (3 años)'!$D$45,INT((ROW()-13)/2),0))</f>
        <v/>
      </c>
      <c r="E139" s="791" t="str">
        <f ca="1">IF(ISBLANK(OFFSET('5. Pp (3 años)'!$E$45,INT((ROW()-13)/2),0)),"",OFFSET('5. Pp (3 años)'!$E$45,INT((ROW()-13)/2),0))</f>
        <v/>
      </c>
      <c r="F139" s="793" t="str">
        <f ca="1">IF(ISBLANK(OFFSET('5. Pp (3 años)'!$K$45,INT((ROW()-13)/2),0)),"",OFFSET('5. Pp (3 años)'!$K$45,INT((ROW()-13)/2),0))</f>
        <v/>
      </c>
      <c r="G139" s="795" t="str">
        <f ca="1">IF(ISBLANK(OFFSET('5. Pp (3 años)'!$H$45,INT((ROW()-13)/2),0)),"",OFFSET('5. Pp (3 años)'!$H$45,INT((ROW()-13)/2),0))</f>
        <v/>
      </c>
      <c r="H139" s="801" t="str">
        <f ca="1">IF(ISBLANK(OFFSET('9. METAS'!$K$20,INT((ROW()-13)/2),0)),"",OFFSET('9. METAS'!$K$20,INT((ROW()-13)/2),0))</f>
        <v/>
      </c>
      <c r="I139" s="804"/>
      <c r="J139" s="242">
        <f ca="1">IF(MOD(ROW()-13,2)=0,IF(ISBLANK(OFFSET('10. SEGUIMIENTO 2025'!$N$14,INT((ROW()-13)/2),0)),"",OFFSET('10. SEGUIMIENTO 2025'!$N$14,INT((ROW()-13)/2),0)),IF(ISBLANK(OFFSET('9. METAS'!$N$20,INT((ROW()-14)/2),0)),"",OFFSET('9. METAS'!$N$20,INT((ROW()-14)/2),0)))</f>
        <v>41</v>
      </c>
      <c r="K139" s="243" t="str">
        <f ca="1">IF(MOD(ROW()-13,2)=0,IF(ISBLANK(OFFSET('10. SEGUIMIENTO 2025'!$O$14,INT((ROW()-13)/2),0)),"",OFFSET('10. SEGUIMIENTO 2025'!$O$14,INT((ROW()-13)/2),0)),IF(ISBLANK(OFFSET('9. METAS'!$O$20,INT((ROW()-14)/2),0)),"",OFFSET('9. METAS'!$O$20,INT((ROW()-14)/2),0)))</f>
        <v/>
      </c>
      <c r="L139" s="243" t="str">
        <f ca="1">IF(MOD(ROW()-13,2)=0,IF(ISBLANK(OFFSET('10. SEGUIMIENTO 2025'!$P$14,INT((ROW()-13)/2),0)),"",OFFSET('10. SEGUIMIENTO 2025'!$P$14,INT((ROW()-13)/2),0)),IF(ISBLANK(OFFSET('9. METAS'!$P$20,INT((ROW()-14)/2),0)),"",OFFSET('9. METAS'!$P$20,INT((ROW()-14)/2),0)))</f>
        <v/>
      </c>
      <c r="M139" s="244" t="str">
        <f ca="1">IF(MOD(ROW()-13,2)=0,IF(ISBLANK(OFFSET('10. SEGUIMIENTO 2025'!$Q$14,INT((ROW()-13)/2),0)),"",OFFSET('10. SEGUIMIENTO 2025'!$Q$14,INT((ROW()-13)/2),0)),IF(ISBLANK(OFFSET('9. METAS'!$Q$20,INT((ROW()-14)/2),0)),"",OFFSET('9. METAS'!$Q$20,INT((ROW()-14)/2),0)))</f>
        <v/>
      </c>
      <c r="N139" s="810" t="str">
        <f t="shared" ref="N139" ca="1" si="122">IFERROR(K139/K140,"ND")</f>
        <v>ND</v>
      </c>
      <c r="O139" s="812" t="str">
        <f t="shared" ref="O139" ca="1" si="123">IFERROR(((K139+J139)/H139),"ND")</f>
        <v>ND</v>
      </c>
      <c r="P139" s="816"/>
    </row>
    <row r="140" spans="3:16">
      <c r="C140" s="789"/>
      <c r="D140" s="791"/>
      <c r="E140" s="791"/>
      <c r="F140" s="793"/>
      <c r="G140" s="795"/>
      <c r="H140" s="801"/>
      <c r="I140" s="805"/>
      <c r="J140" s="242" t="str">
        <f ca="1">IF(MOD(ROW()-13,2)=0,IF(ISBLANK(OFFSET('10. SEGUIMIENTO 2025'!$N$14,INT((ROW()-13)/2),0)),"",OFFSET('10. SEGUIMIENTO 2025'!$N$14,INT((ROW()-13)/2),0)),IF(ISBLANK(OFFSET('9. METAS'!$N$20,INT((ROW()-14)/2),0)),"",OFFSET('9. METAS'!$N$20,INT((ROW()-14)/2),0)))</f>
        <v/>
      </c>
      <c r="K140" s="243" t="str">
        <f ca="1">IF(MOD(ROW()-13,2)=0,IF(ISBLANK(OFFSET('10. SEGUIMIENTO 2025'!$O$14,INT((ROW()-13)/2),0)),"",OFFSET('10. SEGUIMIENTO 2025'!$O$14,INT((ROW()-13)/2),0)),IF(ISBLANK(OFFSET('9. METAS'!$O$20,INT((ROW()-14)/2),0)),"",OFFSET('9. METAS'!$O$20,INT((ROW()-14)/2),0)))</f>
        <v/>
      </c>
      <c r="L140" s="243" t="str">
        <f ca="1">IF(MOD(ROW()-13,2)=0,IF(ISBLANK(OFFSET('10. SEGUIMIENTO 2025'!$P$14,INT((ROW()-13)/2),0)),"",OFFSET('10. SEGUIMIENTO 2025'!$P$14,INT((ROW()-13)/2),0)),IF(ISBLANK(OFFSET('9. METAS'!$P$20,INT((ROW()-14)/2),0)),"",OFFSET('9. METAS'!$P$20,INT((ROW()-14)/2),0)))</f>
        <v/>
      </c>
      <c r="M140" s="244" t="str">
        <f ca="1">IF(MOD(ROW()-13,2)=0,IF(ISBLANK(OFFSET('10. SEGUIMIENTO 2025'!$Q$14,INT((ROW()-13)/2),0)),"",OFFSET('10. SEGUIMIENTO 2025'!$Q$14,INT((ROW()-13)/2),0)),IF(ISBLANK(OFFSET('9. METAS'!$Q$20,INT((ROW()-14)/2),0)),"",OFFSET('9. METAS'!$Q$20,INT((ROW()-14)/2),0)))</f>
        <v/>
      </c>
      <c r="N140" s="811"/>
      <c r="O140" s="813"/>
      <c r="P140" s="817"/>
    </row>
    <row r="141" spans="3:16">
      <c r="C141" s="797" t="str">
        <f ca="1">IF(ISBLANK(OFFSET('5. Pp (3 años)'!$C$45,INT((ROW()-13)/2),0)),"",OFFSET('5. Pp (3 años)'!$C$45,INT((ROW()-13)/2),0))</f>
        <v/>
      </c>
      <c r="D141" s="791" t="str">
        <f ca="1">IF(ISBLANK(OFFSET('5. Pp (3 años)'!$D$45,INT((ROW()-13)/2),0)),"",OFFSET('5. Pp (3 años)'!$D$45,INT((ROW()-13)/2),0))</f>
        <v/>
      </c>
      <c r="E141" s="791" t="str">
        <f ca="1">IF(ISBLANK(OFFSET('5. Pp (3 años)'!$E$45,INT((ROW()-13)/2),0)),"",OFFSET('5. Pp (3 años)'!$E$45,INT((ROW()-13)/2),0))</f>
        <v/>
      </c>
      <c r="F141" s="793" t="str">
        <f ca="1">IF(ISBLANK(OFFSET('5. Pp (3 años)'!$K$45,INT((ROW()-13)/2),0)),"",OFFSET('5. Pp (3 años)'!$K$45,INT((ROW()-13)/2),0))</f>
        <v/>
      </c>
      <c r="G141" s="795" t="str">
        <f ca="1">IF(ISBLANK(OFFSET('5. Pp (3 años)'!$H$45,INT((ROW()-13)/2),0)),"",OFFSET('5. Pp (3 años)'!$H$45,INT((ROW()-13)/2),0))</f>
        <v/>
      </c>
      <c r="H141" s="801" t="str">
        <f ca="1">IF(ISBLANK(OFFSET('9. METAS'!$K$20,INT((ROW()-13)/2),0)),"",OFFSET('9. METAS'!$K$20,INT((ROW()-13)/2),0))</f>
        <v/>
      </c>
      <c r="I141" s="804"/>
      <c r="J141" s="242">
        <f ca="1">IF(MOD(ROW()-13,2)=0,IF(ISBLANK(OFFSET('10. SEGUIMIENTO 2025'!$N$14,INT((ROW()-13)/2),0)),"",OFFSET('10. SEGUIMIENTO 2025'!$N$14,INT((ROW()-13)/2),0)),IF(ISBLANK(OFFSET('9. METAS'!$N$20,INT((ROW()-14)/2),0)),"",OFFSET('9. METAS'!$N$20,INT((ROW()-14)/2),0)))</f>
        <v>41</v>
      </c>
      <c r="K141" s="243" t="str">
        <f ca="1">IF(MOD(ROW()-13,2)=0,IF(ISBLANK(OFFSET('10. SEGUIMIENTO 2025'!$O$14,INT((ROW()-13)/2),0)),"",OFFSET('10. SEGUIMIENTO 2025'!$O$14,INT((ROW()-13)/2),0)),IF(ISBLANK(OFFSET('9. METAS'!$O$20,INT((ROW()-14)/2),0)),"",OFFSET('9. METAS'!$O$20,INT((ROW()-14)/2),0)))</f>
        <v/>
      </c>
      <c r="L141" s="243" t="str">
        <f ca="1">IF(MOD(ROW()-13,2)=0,IF(ISBLANK(OFFSET('10. SEGUIMIENTO 2025'!$P$14,INT((ROW()-13)/2),0)),"",OFFSET('10. SEGUIMIENTO 2025'!$P$14,INT((ROW()-13)/2),0)),IF(ISBLANK(OFFSET('9. METAS'!$P$20,INT((ROW()-14)/2),0)),"",OFFSET('9. METAS'!$P$20,INT((ROW()-14)/2),0)))</f>
        <v/>
      </c>
      <c r="M141" s="244" t="str">
        <f ca="1">IF(MOD(ROW()-13,2)=0,IF(ISBLANK(OFFSET('10. SEGUIMIENTO 2025'!$Q$14,INT((ROW()-13)/2),0)),"",OFFSET('10. SEGUIMIENTO 2025'!$Q$14,INT((ROW()-13)/2),0)),IF(ISBLANK(OFFSET('9. METAS'!$Q$20,INT((ROW()-14)/2),0)),"",OFFSET('9. METAS'!$Q$20,INT((ROW()-14)/2),0)))</f>
        <v/>
      </c>
      <c r="N141" s="810" t="str">
        <f t="shared" ref="N141" ca="1" si="124">IFERROR(K141/K142,"ND")</f>
        <v>ND</v>
      </c>
      <c r="O141" s="812" t="str">
        <f t="shared" ref="O141" ca="1" si="125">IFERROR(((K141+J141)/H141),"ND")</f>
        <v>ND</v>
      </c>
      <c r="P141" s="816"/>
    </row>
    <row r="142" spans="3:16">
      <c r="C142" s="789"/>
      <c r="D142" s="791"/>
      <c r="E142" s="791"/>
      <c r="F142" s="793"/>
      <c r="G142" s="795"/>
      <c r="H142" s="801"/>
      <c r="I142" s="805"/>
      <c r="J142" s="242" t="str">
        <f ca="1">IF(MOD(ROW()-13,2)=0,IF(ISBLANK(OFFSET('10. SEGUIMIENTO 2025'!$N$14,INT((ROW()-13)/2),0)),"",OFFSET('10. SEGUIMIENTO 2025'!$N$14,INT((ROW()-13)/2),0)),IF(ISBLANK(OFFSET('9. METAS'!$N$20,INT((ROW()-14)/2),0)),"",OFFSET('9. METAS'!$N$20,INT((ROW()-14)/2),0)))</f>
        <v/>
      </c>
      <c r="K142" s="243" t="str">
        <f ca="1">IF(MOD(ROW()-13,2)=0,IF(ISBLANK(OFFSET('10. SEGUIMIENTO 2025'!$O$14,INT((ROW()-13)/2),0)),"",OFFSET('10. SEGUIMIENTO 2025'!$O$14,INT((ROW()-13)/2),0)),IF(ISBLANK(OFFSET('9. METAS'!$O$20,INT((ROW()-14)/2),0)),"",OFFSET('9. METAS'!$O$20,INT((ROW()-14)/2),0)))</f>
        <v/>
      </c>
      <c r="L142" s="243" t="str">
        <f ca="1">IF(MOD(ROW()-13,2)=0,IF(ISBLANK(OFFSET('10. SEGUIMIENTO 2025'!$P$14,INT((ROW()-13)/2),0)),"",OFFSET('10. SEGUIMIENTO 2025'!$P$14,INT((ROW()-13)/2),0)),IF(ISBLANK(OFFSET('9. METAS'!$P$20,INT((ROW()-14)/2),0)),"",OFFSET('9. METAS'!$P$20,INT((ROW()-14)/2),0)))</f>
        <v/>
      </c>
      <c r="M142" s="244" t="str">
        <f ca="1">IF(MOD(ROW()-13,2)=0,IF(ISBLANK(OFFSET('10. SEGUIMIENTO 2025'!$Q$14,INT((ROW()-13)/2),0)),"",OFFSET('10. SEGUIMIENTO 2025'!$Q$14,INT((ROW()-13)/2),0)),IF(ISBLANK(OFFSET('9. METAS'!$Q$20,INT((ROW()-14)/2),0)),"",OFFSET('9. METAS'!$Q$20,INT((ROW()-14)/2),0)))</f>
        <v/>
      </c>
      <c r="N142" s="811"/>
      <c r="O142" s="813"/>
      <c r="P142" s="817"/>
    </row>
    <row r="143" spans="3:16">
      <c r="C143" s="797" t="str">
        <f ca="1">IF(ISBLANK(OFFSET('5. Pp (3 años)'!$C$45,INT((ROW()-13)/2),0)),"",OFFSET('5. Pp (3 años)'!$C$45,INT((ROW()-13)/2),0))</f>
        <v/>
      </c>
      <c r="D143" s="791" t="str">
        <f ca="1">IF(ISBLANK(OFFSET('5. Pp (3 años)'!$D$45,INT((ROW()-13)/2),0)),"",OFFSET('5. Pp (3 años)'!$D$45,INT((ROW()-13)/2),0))</f>
        <v/>
      </c>
      <c r="E143" s="791" t="str">
        <f ca="1">IF(ISBLANK(OFFSET('5. Pp (3 años)'!$E$45,INT((ROW()-13)/2),0)),"",OFFSET('5. Pp (3 años)'!$E$45,INT((ROW()-13)/2),0))</f>
        <v/>
      </c>
      <c r="F143" s="793" t="str">
        <f ca="1">IF(ISBLANK(OFFSET('5. Pp (3 años)'!$K$45,INT((ROW()-13)/2),0)),"",OFFSET('5. Pp (3 años)'!$K$45,INT((ROW()-13)/2),0))</f>
        <v/>
      </c>
      <c r="G143" s="795" t="str">
        <f ca="1">IF(ISBLANK(OFFSET('5. Pp (3 años)'!$H$45,INT((ROW()-13)/2),0)),"",OFFSET('5. Pp (3 años)'!$H$45,INT((ROW()-13)/2),0))</f>
        <v/>
      </c>
      <c r="H143" s="801" t="str">
        <f ca="1">IF(ISBLANK(OFFSET('9. METAS'!$K$20,INT((ROW()-13)/2),0)),"",OFFSET('9. METAS'!$K$20,INT((ROW()-13)/2),0))</f>
        <v/>
      </c>
      <c r="I143" s="804"/>
      <c r="J143" s="242">
        <f ca="1">IF(MOD(ROW()-13,2)=0,IF(ISBLANK(OFFSET('10. SEGUIMIENTO 2025'!$N$14,INT((ROW()-13)/2),0)),"",OFFSET('10. SEGUIMIENTO 2025'!$N$14,INT((ROW()-13)/2),0)),IF(ISBLANK(OFFSET('9. METAS'!$N$20,INT((ROW()-14)/2),0)),"",OFFSET('9. METAS'!$N$20,INT((ROW()-14)/2),0)))</f>
        <v>41</v>
      </c>
      <c r="K143" s="243" t="str">
        <f ca="1">IF(MOD(ROW()-13,2)=0,IF(ISBLANK(OFFSET('10. SEGUIMIENTO 2025'!$O$14,INT((ROW()-13)/2),0)),"",OFFSET('10. SEGUIMIENTO 2025'!$O$14,INT((ROW()-13)/2),0)),IF(ISBLANK(OFFSET('9. METAS'!$O$20,INT((ROW()-14)/2),0)),"",OFFSET('9. METAS'!$O$20,INT((ROW()-14)/2),0)))</f>
        <v/>
      </c>
      <c r="L143" s="243" t="str">
        <f ca="1">IF(MOD(ROW()-13,2)=0,IF(ISBLANK(OFFSET('10. SEGUIMIENTO 2025'!$P$14,INT((ROW()-13)/2),0)),"",OFFSET('10. SEGUIMIENTO 2025'!$P$14,INT((ROW()-13)/2),0)),IF(ISBLANK(OFFSET('9. METAS'!$P$20,INT((ROW()-14)/2),0)),"",OFFSET('9. METAS'!$P$20,INT((ROW()-14)/2),0)))</f>
        <v/>
      </c>
      <c r="M143" s="244" t="str">
        <f ca="1">IF(MOD(ROW()-13,2)=0,IF(ISBLANK(OFFSET('10. SEGUIMIENTO 2025'!$Q$14,INT((ROW()-13)/2),0)),"",OFFSET('10. SEGUIMIENTO 2025'!$Q$14,INT((ROW()-13)/2),0)),IF(ISBLANK(OFFSET('9. METAS'!$Q$20,INT((ROW()-14)/2),0)),"",OFFSET('9. METAS'!$Q$20,INT((ROW()-14)/2),0)))</f>
        <v/>
      </c>
      <c r="N143" s="810" t="str">
        <f t="shared" ref="N143" ca="1" si="126">IFERROR(K143/K144,"ND")</f>
        <v>ND</v>
      </c>
      <c r="O143" s="812" t="str">
        <f t="shared" ref="O143" ca="1" si="127">IFERROR(((K143+J143)/H143),"ND")</f>
        <v>ND</v>
      </c>
      <c r="P143" s="816"/>
    </row>
    <row r="144" spans="3:16">
      <c r="C144" s="789"/>
      <c r="D144" s="791"/>
      <c r="E144" s="791"/>
      <c r="F144" s="793"/>
      <c r="G144" s="795"/>
      <c r="H144" s="801"/>
      <c r="I144" s="805"/>
      <c r="J144" s="242" t="str">
        <f ca="1">IF(MOD(ROW()-13,2)=0,IF(ISBLANK(OFFSET('10. SEGUIMIENTO 2025'!$N$14,INT((ROW()-13)/2),0)),"",OFFSET('10. SEGUIMIENTO 2025'!$N$14,INT((ROW()-13)/2),0)),IF(ISBLANK(OFFSET('9. METAS'!$N$20,INT((ROW()-14)/2),0)),"",OFFSET('9. METAS'!$N$20,INT((ROW()-14)/2),0)))</f>
        <v/>
      </c>
      <c r="K144" s="243" t="str">
        <f ca="1">IF(MOD(ROW()-13,2)=0,IF(ISBLANK(OFFSET('10. SEGUIMIENTO 2025'!$O$14,INT((ROW()-13)/2),0)),"",OFFSET('10. SEGUIMIENTO 2025'!$O$14,INT((ROW()-13)/2),0)),IF(ISBLANK(OFFSET('9. METAS'!$O$20,INT((ROW()-14)/2),0)),"",OFFSET('9. METAS'!$O$20,INT((ROW()-14)/2),0)))</f>
        <v/>
      </c>
      <c r="L144" s="243" t="str">
        <f ca="1">IF(MOD(ROW()-13,2)=0,IF(ISBLANK(OFFSET('10. SEGUIMIENTO 2025'!$P$14,INT((ROW()-13)/2),0)),"",OFFSET('10. SEGUIMIENTO 2025'!$P$14,INT((ROW()-13)/2),0)),IF(ISBLANK(OFFSET('9. METAS'!$P$20,INT((ROW()-14)/2),0)),"",OFFSET('9. METAS'!$P$20,INT((ROW()-14)/2),0)))</f>
        <v/>
      </c>
      <c r="M144" s="244" t="str">
        <f ca="1">IF(MOD(ROW()-13,2)=0,IF(ISBLANK(OFFSET('10. SEGUIMIENTO 2025'!$Q$14,INT((ROW()-13)/2),0)),"",OFFSET('10. SEGUIMIENTO 2025'!$Q$14,INT((ROW()-13)/2),0)),IF(ISBLANK(OFFSET('9. METAS'!$Q$20,INT((ROW()-14)/2),0)),"",OFFSET('9. METAS'!$Q$20,INT((ROW()-14)/2),0)))</f>
        <v/>
      </c>
      <c r="N144" s="811"/>
      <c r="O144" s="813"/>
      <c r="P144" s="817"/>
    </row>
    <row r="145" spans="3:16">
      <c r="C145" s="797" t="str">
        <f ca="1">IF(ISBLANK(OFFSET('5. Pp (3 años)'!$C$45,INT((ROW()-13)/2),0)),"",OFFSET('5. Pp (3 años)'!$C$45,INT((ROW()-13)/2),0))</f>
        <v/>
      </c>
      <c r="D145" s="791" t="str">
        <f ca="1">IF(ISBLANK(OFFSET('5. Pp (3 años)'!$D$45,INT((ROW()-13)/2),0)),"",OFFSET('5. Pp (3 años)'!$D$45,INT((ROW()-13)/2),0))</f>
        <v/>
      </c>
      <c r="E145" s="791" t="str">
        <f ca="1">IF(ISBLANK(OFFSET('5. Pp (3 años)'!$E$45,INT((ROW()-13)/2),0)),"",OFFSET('5. Pp (3 años)'!$E$45,INT((ROW()-13)/2),0))</f>
        <v/>
      </c>
      <c r="F145" s="793" t="str">
        <f ca="1">IF(ISBLANK(OFFSET('5. Pp (3 años)'!$K$45,INT((ROW()-13)/2),0)),"",OFFSET('5. Pp (3 años)'!$K$45,INT((ROW()-13)/2),0))</f>
        <v/>
      </c>
      <c r="G145" s="795" t="str">
        <f ca="1">IF(ISBLANK(OFFSET('5. Pp (3 años)'!$H$45,INT((ROW()-13)/2),0)),"",OFFSET('5. Pp (3 años)'!$H$45,INT((ROW()-13)/2),0))</f>
        <v/>
      </c>
      <c r="H145" s="801" t="str">
        <f ca="1">IF(ISBLANK(OFFSET('9. METAS'!$K$20,INT((ROW()-13)/2),0)),"",OFFSET('9. METAS'!$K$20,INT((ROW()-13)/2),0))</f>
        <v/>
      </c>
      <c r="I145" s="804"/>
      <c r="J145" s="242">
        <f ca="1">IF(MOD(ROW()-13,2)=0,IF(ISBLANK(OFFSET('10. SEGUIMIENTO 2025'!$N$14,INT((ROW()-13)/2),0)),"",OFFSET('10. SEGUIMIENTO 2025'!$N$14,INT((ROW()-13)/2),0)),IF(ISBLANK(OFFSET('9. METAS'!$N$20,INT((ROW()-14)/2),0)),"",OFFSET('9. METAS'!$N$20,INT((ROW()-14)/2),0)))</f>
        <v>41</v>
      </c>
      <c r="K145" s="243" t="str">
        <f ca="1">IF(MOD(ROW()-13,2)=0,IF(ISBLANK(OFFSET('10. SEGUIMIENTO 2025'!$O$14,INT((ROW()-13)/2),0)),"",OFFSET('10. SEGUIMIENTO 2025'!$O$14,INT((ROW()-13)/2),0)),IF(ISBLANK(OFFSET('9. METAS'!$O$20,INT((ROW()-14)/2),0)),"",OFFSET('9. METAS'!$O$20,INT((ROW()-14)/2),0)))</f>
        <v/>
      </c>
      <c r="L145" s="243" t="str">
        <f ca="1">IF(MOD(ROW()-13,2)=0,IF(ISBLANK(OFFSET('10. SEGUIMIENTO 2025'!$P$14,INT((ROW()-13)/2),0)),"",OFFSET('10. SEGUIMIENTO 2025'!$P$14,INT((ROW()-13)/2),0)),IF(ISBLANK(OFFSET('9. METAS'!$P$20,INT((ROW()-14)/2),0)),"",OFFSET('9. METAS'!$P$20,INT((ROW()-14)/2),0)))</f>
        <v/>
      </c>
      <c r="M145" s="244" t="str">
        <f ca="1">IF(MOD(ROW()-13,2)=0,IF(ISBLANK(OFFSET('10. SEGUIMIENTO 2025'!$Q$14,INT((ROW()-13)/2),0)),"",OFFSET('10. SEGUIMIENTO 2025'!$Q$14,INT((ROW()-13)/2),0)),IF(ISBLANK(OFFSET('9. METAS'!$Q$20,INT((ROW()-14)/2),0)),"",OFFSET('9. METAS'!$Q$20,INT((ROW()-14)/2),0)))</f>
        <v/>
      </c>
      <c r="N145" s="810" t="str">
        <f t="shared" ref="N145" ca="1" si="128">IFERROR(K145/K146,"ND")</f>
        <v>ND</v>
      </c>
      <c r="O145" s="812" t="str">
        <f t="shared" ref="O145" ca="1" si="129">IFERROR(((K145+J145)/H145),"ND")</f>
        <v>ND</v>
      </c>
      <c r="P145" s="816"/>
    </row>
    <row r="146" spans="3:16">
      <c r="C146" s="789"/>
      <c r="D146" s="791"/>
      <c r="E146" s="791"/>
      <c r="F146" s="793"/>
      <c r="G146" s="795"/>
      <c r="H146" s="801"/>
      <c r="I146" s="805"/>
      <c r="J146" s="242" t="str">
        <f ca="1">IF(MOD(ROW()-13,2)=0,IF(ISBLANK(OFFSET('10. SEGUIMIENTO 2025'!$N$14,INT((ROW()-13)/2),0)),"",OFFSET('10. SEGUIMIENTO 2025'!$N$14,INT((ROW()-13)/2),0)),IF(ISBLANK(OFFSET('9. METAS'!$N$20,INT((ROW()-14)/2),0)),"",OFFSET('9. METAS'!$N$20,INT((ROW()-14)/2),0)))</f>
        <v/>
      </c>
      <c r="K146" s="243" t="str">
        <f ca="1">IF(MOD(ROW()-13,2)=0,IF(ISBLANK(OFFSET('10. SEGUIMIENTO 2025'!$O$14,INT((ROW()-13)/2),0)),"",OFFSET('10. SEGUIMIENTO 2025'!$O$14,INT((ROW()-13)/2),0)),IF(ISBLANK(OFFSET('9. METAS'!$O$20,INT((ROW()-14)/2),0)),"",OFFSET('9. METAS'!$O$20,INT((ROW()-14)/2),0)))</f>
        <v/>
      </c>
      <c r="L146" s="243" t="str">
        <f ca="1">IF(MOD(ROW()-13,2)=0,IF(ISBLANK(OFFSET('10. SEGUIMIENTO 2025'!$P$14,INT((ROW()-13)/2),0)),"",OFFSET('10. SEGUIMIENTO 2025'!$P$14,INT((ROW()-13)/2),0)),IF(ISBLANK(OFFSET('9. METAS'!$P$20,INT((ROW()-14)/2),0)),"",OFFSET('9. METAS'!$P$20,INT((ROW()-14)/2),0)))</f>
        <v/>
      </c>
      <c r="M146" s="244" t="str">
        <f ca="1">IF(MOD(ROW()-13,2)=0,IF(ISBLANK(OFFSET('10. SEGUIMIENTO 2025'!$Q$14,INT((ROW()-13)/2),0)),"",OFFSET('10. SEGUIMIENTO 2025'!$Q$14,INT((ROW()-13)/2),0)),IF(ISBLANK(OFFSET('9. METAS'!$Q$20,INT((ROW()-14)/2),0)),"",OFFSET('9. METAS'!$Q$20,INT((ROW()-14)/2),0)))</f>
        <v/>
      </c>
      <c r="N146" s="811"/>
      <c r="O146" s="813"/>
      <c r="P146" s="817"/>
    </row>
    <row r="147" spans="3:16">
      <c r="C147" s="797" t="str">
        <f ca="1">IF(ISBLANK(OFFSET('5. Pp (3 años)'!$C$45,INT((ROW()-13)/2),0)),"",OFFSET('5. Pp (3 años)'!$C$45,INT((ROW()-13)/2),0))</f>
        <v/>
      </c>
      <c r="D147" s="791" t="str">
        <f ca="1">IF(ISBLANK(OFFSET('5. Pp (3 años)'!$D$45,INT((ROW()-13)/2),0)),"",OFFSET('5. Pp (3 años)'!$D$45,INT((ROW()-13)/2),0))</f>
        <v/>
      </c>
      <c r="E147" s="791" t="str">
        <f ca="1">IF(ISBLANK(OFFSET('5. Pp (3 años)'!$E$45,INT((ROW()-13)/2),0)),"",OFFSET('5. Pp (3 años)'!$E$45,INT((ROW()-13)/2),0))</f>
        <v/>
      </c>
      <c r="F147" s="793" t="str">
        <f ca="1">IF(ISBLANK(OFFSET('5. Pp (3 años)'!$K$45,INT((ROW()-13)/2),0)),"",OFFSET('5. Pp (3 años)'!$K$45,INT((ROW()-13)/2),0))</f>
        <v/>
      </c>
      <c r="G147" s="795" t="str">
        <f ca="1">IF(ISBLANK(OFFSET('5. Pp (3 años)'!$H$45,INT((ROW()-13)/2),0)),"",OFFSET('5. Pp (3 años)'!$H$45,INT((ROW()-13)/2),0))</f>
        <v/>
      </c>
      <c r="H147" s="801" t="str">
        <f ca="1">IF(ISBLANK(OFFSET('9. METAS'!$K$20,INT((ROW()-13)/2),0)),"",OFFSET('9. METAS'!$K$20,INT((ROW()-13)/2),0))</f>
        <v/>
      </c>
      <c r="I147" s="804"/>
      <c r="J147" s="242">
        <f ca="1">IF(MOD(ROW()-13,2)=0,IF(ISBLANK(OFFSET('10. SEGUIMIENTO 2025'!$N$14,INT((ROW()-13)/2),0)),"",OFFSET('10. SEGUIMIENTO 2025'!$N$14,INT((ROW()-13)/2),0)),IF(ISBLANK(OFFSET('9. METAS'!$N$20,INT((ROW()-14)/2),0)),"",OFFSET('9. METAS'!$N$20,INT((ROW()-14)/2),0)))</f>
        <v>41</v>
      </c>
      <c r="K147" s="243" t="str">
        <f ca="1">IF(MOD(ROW()-13,2)=0,IF(ISBLANK(OFFSET('10. SEGUIMIENTO 2025'!$O$14,INT((ROW()-13)/2),0)),"",OFFSET('10. SEGUIMIENTO 2025'!$O$14,INT((ROW()-13)/2),0)),IF(ISBLANK(OFFSET('9. METAS'!$O$20,INT((ROW()-14)/2),0)),"",OFFSET('9. METAS'!$O$20,INT((ROW()-14)/2),0)))</f>
        <v/>
      </c>
      <c r="L147" s="243" t="str">
        <f ca="1">IF(MOD(ROW()-13,2)=0,IF(ISBLANK(OFFSET('10. SEGUIMIENTO 2025'!$P$14,INT((ROW()-13)/2),0)),"",OFFSET('10. SEGUIMIENTO 2025'!$P$14,INT((ROW()-13)/2),0)),IF(ISBLANK(OFFSET('9. METAS'!$P$20,INT((ROW()-14)/2),0)),"",OFFSET('9. METAS'!$P$20,INT((ROW()-14)/2),0)))</f>
        <v/>
      </c>
      <c r="M147" s="244" t="str">
        <f ca="1">IF(MOD(ROW()-13,2)=0,IF(ISBLANK(OFFSET('10. SEGUIMIENTO 2025'!$Q$14,INT((ROW()-13)/2),0)),"",OFFSET('10. SEGUIMIENTO 2025'!$Q$14,INT((ROW()-13)/2),0)),IF(ISBLANK(OFFSET('9. METAS'!$Q$20,INT((ROW()-14)/2),0)),"",OFFSET('9. METAS'!$Q$20,INT((ROW()-14)/2),0)))</f>
        <v/>
      </c>
      <c r="N147" s="810" t="str">
        <f t="shared" ref="N147" ca="1" si="130">IFERROR(K147/K148,"ND")</f>
        <v>ND</v>
      </c>
      <c r="O147" s="812" t="str">
        <f t="shared" ref="O147" ca="1" si="131">IFERROR(((K147+J147)/H147),"ND")</f>
        <v>ND</v>
      </c>
      <c r="P147" s="816"/>
    </row>
    <row r="148" spans="3:16">
      <c r="C148" s="789"/>
      <c r="D148" s="791"/>
      <c r="E148" s="791"/>
      <c r="F148" s="793"/>
      <c r="G148" s="795"/>
      <c r="H148" s="801"/>
      <c r="I148" s="805"/>
      <c r="J148" s="242" t="str">
        <f ca="1">IF(MOD(ROW()-13,2)=0,IF(ISBLANK(OFFSET('10. SEGUIMIENTO 2025'!$N$14,INT((ROW()-13)/2),0)),"",OFFSET('10. SEGUIMIENTO 2025'!$N$14,INT((ROW()-13)/2),0)),IF(ISBLANK(OFFSET('9. METAS'!$N$20,INT((ROW()-14)/2),0)),"",OFFSET('9. METAS'!$N$20,INT((ROW()-14)/2),0)))</f>
        <v/>
      </c>
      <c r="K148" s="243" t="str">
        <f ca="1">IF(MOD(ROW()-13,2)=0,IF(ISBLANK(OFFSET('10. SEGUIMIENTO 2025'!$O$14,INT((ROW()-13)/2),0)),"",OFFSET('10. SEGUIMIENTO 2025'!$O$14,INT((ROW()-13)/2),0)),IF(ISBLANK(OFFSET('9. METAS'!$O$20,INT((ROW()-14)/2),0)),"",OFFSET('9. METAS'!$O$20,INT((ROW()-14)/2),0)))</f>
        <v/>
      </c>
      <c r="L148" s="243" t="str">
        <f ca="1">IF(MOD(ROW()-13,2)=0,IF(ISBLANK(OFFSET('10. SEGUIMIENTO 2025'!$P$14,INT((ROW()-13)/2),0)),"",OFFSET('10. SEGUIMIENTO 2025'!$P$14,INT((ROW()-13)/2),0)),IF(ISBLANK(OFFSET('9. METAS'!$P$20,INT((ROW()-14)/2),0)),"",OFFSET('9. METAS'!$P$20,INT((ROW()-14)/2),0)))</f>
        <v/>
      </c>
      <c r="M148" s="244" t="str">
        <f ca="1">IF(MOD(ROW()-13,2)=0,IF(ISBLANK(OFFSET('10. SEGUIMIENTO 2025'!$Q$14,INT((ROW()-13)/2),0)),"",OFFSET('10. SEGUIMIENTO 2025'!$Q$14,INT((ROW()-13)/2),0)),IF(ISBLANK(OFFSET('9. METAS'!$Q$20,INT((ROW()-14)/2),0)),"",OFFSET('9. METAS'!$Q$20,INT((ROW()-14)/2),0)))</f>
        <v/>
      </c>
      <c r="N148" s="811"/>
      <c r="O148" s="813"/>
      <c r="P148" s="817"/>
    </row>
    <row r="149" spans="3:16">
      <c r="C149" s="797" t="str">
        <f ca="1">IF(ISBLANK(OFFSET('5. Pp (3 años)'!$C$45,INT((ROW()-13)/2),0)),"",OFFSET('5. Pp (3 años)'!$C$45,INT((ROW()-13)/2),0))</f>
        <v/>
      </c>
      <c r="D149" s="791" t="str">
        <f ca="1">IF(ISBLANK(OFFSET('5. Pp (3 años)'!$D$45,INT((ROW()-13)/2),0)),"",OFFSET('5. Pp (3 años)'!$D$45,INT((ROW()-13)/2),0))</f>
        <v/>
      </c>
      <c r="E149" s="791" t="str">
        <f ca="1">IF(ISBLANK(OFFSET('5. Pp (3 años)'!$E$45,INT((ROW()-13)/2),0)),"",OFFSET('5. Pp (3 años)'!$E$45,INT((ROW()-13)/2),0))</f>
        <v/>
      </c>
      <c r="F149" s="793" t="str">
        <f ca="1">IF(ISBLANK(OFFSET('5. Pp (3 años)'!$K$45,INT((ROW()-13)/2),0)),"",OFFSET('5. Pp (3 años)'!$K$45,INT((ROW()-13)/2),0))</f>
        <v/>
      </c>
      <c r="G149" s="795" t="str">
        <f ca="1">IF(ISBLANK(OFFSET('5. Pp (3 años)'!$H$45,INT((ROW()-13)/2),0)),"",OFFSET('5. Pp (3 años)'!$H$45,INT((ROW()-13)/2),0))</f>
        <v/>
      </c>
      <c r="H149" s="801" t="str">
        <f ca="1">IF(ISBLANK(OFFSET('9. METAS'!$K$20,INT((ROW()-13)/2),0)),"",OFFSET('9. METAS'!$K$20,INT((ROW()-13)/2),0))</f>
        <v/>
      </c>
      <c r="I149" s="804"/>
      <c r="J149" s="242">
        <f ca="1">IF(MOD(ROW()-13,2)=0,IF(ISBLANK(OFFSET('10. SEGUIMIENTO 2025'!$N$14,INT((ROW()-13)/2),0)),"",OFFSET('10. SEGUIMIENTO 2025'!$N$14,INT((ROW()-13)/2),0)),IF(ISBLANK(OFFSET('9. METAS'!$N$20,INT((ROW()-14)/2),0)),"",OFFSET('9. METAS'!$N$20,INT((ROW()-14)/2),0)))</f>
        <v>41</v>
      </c>
      <c r="K149" s="243" t="str">
        <f ca="1">IF(MOD(ROW()-13,2)=0,IF(ISBLANK(OFFSET('10. SEGUIMIENTO 2025'!$O$14,INT((ROW()-13)/2),0)),"",OFFSET('10. SEGUIMIENTO 2025'!$O$14,INT((ROW()-13)/2),0)),IF(ISBLANK(OFFSET('9. METAS'!$O$20,INT((ROW()-14)/2),0)),"",OFFSET('9. METAS'!$O$20,INT((ROW()-14)/2),0)))</f>
        <v/>
      </c>
      <c r="L149" s="243" t="str">
        <f ca="1">IF(MOD(ROW()-13,2)=0,IF(ISBLANK(OFFSET('10. SEGUIMIENTO 2025'!$P$14,INT((ROW()-13)/2),0)),"",OFFSET('10. SEGUIMIENTO 2025'!$P$14,INT((ROW()-13)/2),0)),IF(ISBLANK(OFFSET('9. METAS'!$P$20,INT((ROW()-14)/2),0)),"",OFFSET('9. METAS'!$P$20,INT((ROW()-14)/2),0)))</f>
        <v/>
      </c>
      <c r="M149" s="244" t="str">
        <f ca="1">IF(MOD(ROW()-13,2)=0,IF(ISBLANK(OFFSET('10. SEGUIMIENTO 2025'!$Q$14,INT((ROW()-13)/2),0)),"",OFFSET('10. SEGUIMIENTO 2025'!$Q$14,INT((ROW()-13)/2),0)),IF(ISBLANK(OFFSET('9. METAS'!$Q$20,INT((ROW()-14)/2),0)),"",OFFSET('9. METAS'!$Q$20,INT((ROW()-14)/2),0)))</f>
        <v/>
      </c>
      <c r="N149" s="810" t="str">
        <f t="shared" ref="N149" ca="1" si="132">IFERROR(K149/K150,"ND")</f>
        <v>ND</v>
      </c>
      <c r="O149" s="812" t="str">
        <f t="shared" ref="O149" ca="1" si="133">IFERROR(((K149+J149)/H149),"ND")</f>
        <v>ND</v>
      </c>
      <c r="P149" s="816"/>
    </row>
    <row r="150" spans="3:16">
      <c r="C150" s="789"/>
      <c r="D150" s="791"/>
      <c r="E150" s="791"/>
      <c r="F150" s="793"/>
      <c r="G150" s="795"/>
      <c r="H150" s="801"/>
      <c r="I150" s="805"/>
      <c r="J150" s="242" t="str">
        <f ca="1">IF(MOD(ROW()-13,2)=0,IF(ISBLANK(OFFSET('10. SEGUIMIENTO 2025'!$N$14,INT((ROW()-13)/2),0)),"",OFFSET('10. SEGUIMIENTO 2025'!$N$14,INT((ROW()-13)/2),0)),IF(ISBLANK(OFFSET('9. METAS'!$N$20,INT((ROW()-14)/2),0)),"",OFFSET('9. METAS'!$N$20,INT((ROW()-14)/2),0)))</f>
        <v/>
      </c>
      <c r="K150" s="243" t="str">
        <f ca="1">IF(MOD(ROW()-13,2)=0,IF(ISBLANK(OFFSET('10. SEGUIMIENTO 2025'!$O$14,INT((ROW()-13)/2),0)),"",OFFSET('10. SEGUIMIENTO 2025'!$O$14,INT((ROW()-13)/2),0)),IF(ISBLANK(OFFSET('9. METAS'!$O$20,INT((ROW()-14)/2),0)),"",OFFSET('9. METAS'!$O$20,INT((ROW()-14)/2),0)))</f>
        <v/>
      </c>
      <c r="L150" s="243" t="str">
        <f ca="1">IF(MOD(ROW()-13,2)=0,IF(ISBLANK(OFFSET('10. SEGUIMIENTO 2025'!$P$14,INT((ROW()-13)/2),0)),"",OFFSET('10. SEGUIMIENTO 2025'!$P$14,INT((ROW()-13)/2),0)),IF(ISBLANK(OFFSET('9. METAS'!$P$20,INT((ROW()-14)/2),0)),"",OFFSET('9. METAS'!$P$20,INT((ROW()-14)/2),0)))</f>
        <v/>
      </c>
      <c r="M150" s="244" t="str">
        <f ca="1">IF(MOD(ROW()-13,2)=0,IF(ISBLANK(OFFSET('10. SEGUIMIENTO 2025'!$Q$14,INT((ROW()-13)/2),0)),"",OFFSET('10. SEGUIMIENTO 2025'!$Q$14,INT((ROW()-13)/2),0)),IF(ISBLANK(OFFSET('9. METAS'!$Q$20,INT((ROW()-14)/2),0)),"",OFFSET('9. METAS'!$Q$20,INT((ROW()-14)/2),0)))</f>
        <v/>
      </c>
      <c r="N150" s="811"/>
      <c r="O150" s="813"/>
      <c r="P150" s="817"/>
    </row>
    <row r="151" spans="3:16">
      <c r="C151" s="797" t="str">
        <f ca="1">IF(ISBLANK(OFFSET('5. Pp (3 años)'!$C$45,INT((ROW()-13)/2),0)),"",OFFSET('5. Pp (3 años)'!$C$45,INT((ROW()-13)/2),0))</f>
        <v/>
      </c>
      <c r="D151" s="791" t="str">
        <f ca="1">IF(ISBLANK(OFFSET('5. Pp (3 años)'!$D$45,INT((ROW()-13)/2),0)),"",OFFSET('5. Pp (3 años)'!$D$45,INT((ROW()-13)/2),0))</f>
        <v/>
      </c>
      <c r="E151" s="791" t="str">
        <f ca="1">IF(ISBLANK(OFFSET('5. Pp (3 años)'!$E$45,INT((ROW()-13)/2),0)),"",OFFSET('5. Pp (3 años)'!$E$45,INT((ROW()-13)/2),0))</f>
        <v/>
      </c>
      <c r="F151" s="793" t="str">
        <f ca="1">IF(ISBLANK(OFFSET('5. Pp (3 años)'!$K$45,INT((ROW()-13)/2),0)),"",OFFSET('5. Pp (3 años)'!$K$45,INT((ROW()-13)/2),0))</f>
        <v/>
      </c>
      <c r="G151" s="795" t="str">
        <f ca="1">IF(ISBLANK(OFFSET('5. Pp (3 años)'!$H$45,INT((ROW()-13)/2),0)),"",OFFSET('5. Pp (3 años)'!$H$45,INT((ROW()-13)/2),0))</f>
        <v/>
      </c>
      <c r="H151" s="801" t="str">
        <f ca="1">IF(ISBLANK(OFFSET('9. METAS'!$K$20,INT((ROW()-13)/2),0)),"",OFFSET('9. METAS'!$K$20,INT((ROW()-13)/2),0))</f>
        <v/>
      </c>
      <c r="I151" s="804"/>
      <c r="J151" s="242">
        <f ca="1">IF(MOD(ROW()-13,2)=0,IF(ISBLANK(OFFSET('10. SEGUIMIENTO 2025'!$N$14,INT((ROW()-13)/2),0)),"",OFFSET('10. SEGUIMIENTO 2025'!$N$14,INT((ROW()-13)/2),0)),IF(ISBLANK(OFFSET('9. METAS'!$N$20,INT((ROW()-14)/2),0)),"",OFFSET('9. METAS'!$N$20,INT((ROW()-14)/2),0)))</f>
        <v>41</v>
      </c>
      <c r="K151" s="243" t="str">
        <f ca="1">IF(MOD(ROW()-13,2)=0,IF(ISBLANK(OFFSET('10. SEGUIMIENTO 2025'!$O$14,INT((ROW()-13)/2),0)),"",OFFSET('10. SEGUIMIENTO 2025'!$O$14,INT((ROW()-13)/2),0)),IF(ISBLANK(OFFSET('9. METAS'!$O$20,INT((ROW()-14)/2),0)),"",OFFSET('9. METAS'!$O$20,INT((ROW()-14)/2),0)))</f>
        <v/>
      </c>
      <c r="L151" s="243" t="str">
        <f ca="1">IF(MOD(ROW()-13,2)=0,IF(ISBLANK(OFFSET('10. SEGUIMIENTO 2025'!$P$14,INT((ROW()-13)/2),0)),"",OFFSET('10. SEGUIMIENTO 2025'!$P$14,INT((ROW()-13)/2),0)),IF(ISBLANK(OFFSET('9. METAS'!$P$20,INT((ROW()-14)/2),0)),"",OFFSET('9. METAS'!$P$20,INT((ROW()-14)/2),0)))</f>
        <v/>
      </c>
      <c r="M151" s="244" t="str">
        <f ca="1">IF(MOD(ROW()-13,2)=0,IF(ISBLANK(OFFSET('10. SEGUIMIENTO 2025'!$Q$14,INT((ROW()-13)/2),0)),"",OFFSET('10. SEGUIMIENTO 2025'!$Q$14,INT((ROW()-13)/2),0)),IF(ISBLANK(OFFSET('9. METAS'!$Q$20,INT((ROW()-14)/2),0)),"",OFFSET('9. METAS'!$Q$20,INT((ROW()-14)/2),0)))</f>
        <v/>
      </c>
      <c r="N151" s="810" t="str">
        <f t="shared" ref="N151" ca="1" si="134">IFERROR(K151/K152,"ND")</f>
        <v>ND</v>
      </c>
      <c r="O151" s="812" t="str">
        <f t="shared" ref="O151" ca="1" si="135">IFERROR(((K151+J151)/H151),"ND")</f>
        <v>ND</v>
      </c>
      <c r="P151" s="816"/>
    </row>
    <row r="152" spans="3:16">
      <c r="C152" s="789"/>
      <c r="D152" s="791"/>
      <c r="E152" s="791"/>
      <c r="F152" s="793"/>
      <c r="G152" s="795"/>
      <c r="H152" s="801"/>
      <c r="I152" s="805"/>
      <c r="J152" s="242" t="str">
        <f ca="1">IF(MOD(ROW()-13,2)=0,IF(ISBLANK(OFFSET('10. SEGUIMIENTO 2025'!$N$14,INT((ROW()-13)/2),0)),"",OFFSET('10. SEGUIMIENTO 2025'!$N$14,INT((ROW()-13)/2),0)),IF(ISBLANK(OFFSET('9. METAS'!$N$20,INT((ROW()-14)/2),0)),"",OFFSET('9. METAS'!$N$20,INT((ROW()-14)/2),0)))</f>
        <v/>
      </c>
      <c r="K152" s="243" t="str">
        <f ca="1">IF(MOD(ROW()-13,2)=0,IF(ISBLANK(OFFSET('10. SEGUIMIENTO 2025'!$O$14,INT((ROW()-13)/2),0)),"",OFFSET('10. SEGUIMIENTO 2025'!$O$14,INT((ROW()-13)/2),0)),IF(ISBLANK(OFFSET('9. METAS'!$O$20,INT((ROW()-14)/2),0)),"",OFFSET('9. METAS'!$O$20,INT((ROW()-14)/2),0)))</f>
        <v/>
      </c>
      <c r="L152" s="243" t="str">
        <f ca="1">IF(MOD(ROW()-13,2)=0,IF(ISBLANK(OFFSET('10. SEGUIMIENTO 2025'!$P$14,INT((ROW()-13)/2),0)),"",OFFSET('10. SEGUIMIENTO 2025'!$P$14,INT((ROW()-13)/2),0)),IF(ISBLANK(OFFSET('9. METAS'!$P$20,INT((ROW()-14)/2),0)),"",OFFSET('9. METAS'!$P$20,INT((ROW()-14)/2),0)))</f>
        <v/>
      </c>
      <c r="M152" s="244" t="str">
        <f ca="1">IF(MOD(ROW()-13,2)=0,IF(ISBLANK(OFFSET('10. SEGUIMIENTO 2025'!$Q$14,INT((ROW()-13)/2),0)),"",OFFSET('10. SEGUIMIENTO 2025'!$Q$14,INT((ROW()-13)/2),0)),IF(ISBLANK(OFFSET('9. METAS'!$Q$20,INT((ROW()-14)/2),0)),"",OFFSET('9. METAS'!$Q$20,INT((ROW()-14)/2),0)))</f>
        <v/>
      </c>
      <c r="N152" s="811"/>
      <c r="O152" s="813"/>
      <c r="P152" s="817"/>
    </row>
    <row r="153" spans="3:16">
      <c r="C153" s="797" t="str">
        <f ca="1">IF(ISBLANK(OFFSET('5. Pp (3 años)'!$C$45,INT((ROW()-13)/2),0)),"",OFFSET('5. Pp (3 años)'!$C$45,INT((ROW()-13)/2),0))</f>
        <v/>
      </c>
      <c r="D153" s="791" t="str">
        <f ca="1">IF(ISBLANK(OFFSET('5. Pp (3 años)'!$D$45,INT((ROW()-13)/2),0)),"",OFFSET('5. Pp (3 años)'!$D$45,INT((ROW()-13)/2),0))</f>
        <v/>
      </c>
      <c r="E153" s="791" t="str">
        <f ca="1">IF(ISBLANK(OFFSET('5. Pp (3 años)'!$E$45,INT((ROW()-13)/2),0)),"",OFFSET('5. Pp (3 años)'!$E$45,INT((ROW()-13)/2),0))</f>
        <v/>
      </c>
      <c r="F153" s="793" t="str">
        <f ca="1">IF(ISBLANK(OFFSET('5. Pp (3 años)'!$K$45,INT((ROW()-13)/2),0)),"",OFFSET('5. Pp (3 años)'!$K$45,INT((ROW()-13)/2),0))</f>
        <v/>
      </c>
      <c r="G153" s="795" t="str">
        <f ca="1">IF(ISBLANK(OFFSET('5. Pp (3 años)'!$H$45,INT((ROW()-13)/2),0)),"",OFFSET('5. Pp (3 años)'!$H$45,INT((ROW()-13)/2),0))</f>
        <v/>
      </c>
      <c r="H153" s="801" t="str">
        <f ca="1">IF(ISBLANK(OFFSET('9. METAS'!$K$20,INT((ROW()-13)/2),0)),"",OFFSET('9. METAS'!$K$20,INT((ROW()-13)/2),0))</f>
        <v/>
      </c>
      <c r="I153" s="804"/>
      <c r="J153" s="242">
        <f ca="1">IF(MOD(ROW()-13,2)=0,IF(ISBLANK(OFFSET('10. SEGUIMIENTO 2025'!$N$14,INT((ROW()-13)/2),0)),"",OFFSET('10. SEGUIMIENTO 2025'!$N$14,INT((ROW()-13)/2),0)),IF(ISBLANK(OFFSET('9. METAS'!$N$20,INT((ROW()-14)/2),0)),"",OFFSET('9. METAS'!$N$20,INT((ROW()-14)/2),0)))</f>
        <v>41</v>
      </c>
      <c r="K153" s="243" t="str">
        <f ca="1">IF(MOD(ROW()-13,2)=0,IF(ISBLANK(OFFSET('10. SEGUIMIENTO 2025'!$O$14,INT((ROW()-13)/2),0)),"",OFFSET('10. SEGUIMIENTO 2025'!$O$14,INT((ROW()-13)/2),0)),IF(ISBLANK(OFFSET('9. METAS'!$O$20,INT((ROW()-14)/2),0)),"",OFFSET('9. METAS'!$O$20,INT((ROW()-14)/2),0)))</f>
        <v/>
      </c>
      <c r="L153" s="243" t="str">
        <f ca="1">IF(MOD(ROW()-13,2)=0,IF(ISBLANK(OFFSET('10. SEGUIMIENTO 2025'!$P$14,INT((ROW()-13)/2),0)),"",OFFSET('10. SEGUIMIENTO 2025'!$P$14,INT((ROW()-13)/2),0)),IF(ISBLANK(OFFSET('9. METAS'!$P$20,INT((ROW()-14)/2),0)),"",OFFSET('9. METAS'!$P$20,INT((ROW()-14)/2),0)))</f>
        <v/>
      </c>
      <c r="M153" s="244" t="str">
        <f ca="1">IF(MOD(ROW()-13,2)=0,IF(ISBLANK(OFFSET('10. SEGUIMIENTO 2025'!$Q$14,INT((ROW()-13)/2),0)),"",OFFSET('10. SEGUIMIENTO 2025'!$Q$14,INT((ROW()-13)/2),0)),IF(ISBLANK(OFFSET('9. METAS'!$Q$20,INT((ROW()-14)/2),0)),"",OFFSET('9. METAS'!$Q$20,INT((ROW()-14)/2),0)))</f>
        <v/>
      </c>
      <c r="N153" s="810" t="str">
        <f t="shared" ref="N153" ca="1" si="136">IFERROR(K153/K154,"ND")</f>
        <v>ND</v>
      </c>
      <c r="O153" s="812" t="str">
        <f t="shared" ref="O153" ca="1" si="137">IFERROR(((K153+J153)/H153),"ND")</f>
        <v>ND</v>
      </c>
      <c r="P153" s="816"/>
    </row>
    <row r="154" spans="3:16">
      <c r="C154" s="789"/>
      <c r="D154" s="791"/>
      <c r="E154" s="791"/>
      <c r="F154" s="793"/>
      <c r="G154" s="795"/>
      <c r="H154" s="801"/>
      <c r="I154" s="805"/>
      <c r="J154" s="242" t="str">
        <f ca="1">IF(MOD(ROW()-13,2)=0,IF(ISBLANK(OFFSET('10. SEGUIMIENTO 2025'!$N$14,INT((ROW()-13)/2),0)),"",OFFSET('10. SEGUIMIENTO 2025'!$N$14,INT((ROW()-13)/2),0)),IF(ISBLANK(OFFSET('9. METAS'!$N$20,INT((ROW()-14)/2),0)),"",OFFSET('9. METAS'!$N$20,INT((ROW()-14)/2),0)))</f>
        <v/>
      </c>
      <c r="K154" s="243" t="str">
        <f ca="1">IF(MOD(ROW()-13,2)=0,IF(ISBLANK(OFFSET('10. SEGUIMIENTO 2025'!$O$14,INT((ROW()-13)/2),0)),"",OFFSET('10. SEGUIMIENTO 2025'!$O$14,INT((ROW()-13)/2),0)),IF(ISBLANK(OFFSET('9. METAS'!$O$20,INT((ROW()-14)/2),0)),"",OFFSET('9. METAS'!$O$20,INT((ROW()-14)/2),0)))</f>
        <v/>
      </c>
      <c r="L154" s="243" t="str">
        <f ca="1">IF(MOD(ROW()-13,2)=0,IF(ISBLANK(OFFSET('10. SEGUIMIENTO 2025'!$P$14,INT((ROW()-13)/2),0)),"",OFFSET('10. SEGUIMIENTO 2025'!$P$14,INT((ROW()-13)/2),0)),IF(ISBLANK(OFFSET('9. METAS'!$P$20,INT((ROW()-14)/2),0)),"",OFFSET('9. METAS'!$P$20,INT((ROW()-14)/2),0)))</f>
        <v/>
      </c>
      <c r="M154" s="244" t="str">
        <f ca="1">IF(MOD(ROW()-13,2)=0,IF(ISBLANK(OFFSET('10. SEGUIMIENTO 2025'!$Q$14,INT((ROW()-13)/2),0)),"",OFFSET('10. SEGUIMIENTO 2025'!$Q$14,INT((ROW()-13)/2),0)),IF(ISBLANK(OFFSET('9. METAS'!$Q$20,INT((ROW()-14)/2),0)),"",OFFSET('9. METAS'!$Q$20,INT((ROW()-14)/2),0)))</f>
        <v/>
      </c>
      <c r="N154" s="811"/>
      <c r="O154" s="813"/>
      <c r="P154" s="817"/>
    </row>
    <row r="155" spans="3:16">
      <c r="C155" s="797" t="str">
        <f ca="1">IF(ISBLANK(OFFSET('5. Pp (3 años)'!$C$45,INT((ROW()-13)/2),0)),"",OFFSET('5. Pp (3 años)'!$C$45,INT((ROW()-13)/2),0))</f>
        <v/>
      </c>
      <c r="D155" s="791" t="str">
        <f ca="1">IF(ISBLANK(OFFSET('5. Pp (3 años)'!$D$45,INT((ROW()-13)/2),0)),"",OFFSET('5. Pp (3 años)'!$D$45,INT((ROW()-13)/2),0))</f>
        <v/>
      </c>
      <c r="E155" s="791" t="str">
        <f ca="1">IF(ISBLANK(OFFSET('5. Pp (3 años)'!$E$45,INT((ROW()-13)/2),0)),"",OFFSET('5. Pp (3 años)'!$E$45,INT((ROW()-13)/2),0))</f>
        <v/>
      </c>
      <c r="F155" s="793" t="str">
        <f ca="1">IF(ISBLANK(OFFSET('5. Pp (3 años)'!$K$45,INT((ROW()-13)/2),0)),"",OFFSET('5. Pp (3 años)'!$K$45,INT((ROW()-13)/2),0))</f>
        <v/>
      </c>
      <c r="G155" s="795" t="str">
        <f ca="1">IF(ISBLANK(OFFSET('5. Pp (3 años)'!$H$45,INT((ROW()-13)/2),0)),"",OFFSET('5. Pp (3 años)'!$H$45,INT((ROW()-13)/2),0))</f>
        <v/>
      </c>
      <c r="H155" s="801" t="str">
        <f ca="1">IF(ISBLANK(OFFSET('9. METAS'!$K$20,INT((ROW()-13)/2),0)),"",OFFSET('9. METAS'!$K$20,INT((ROW()-13)/2),0))</f>
        <v/>
      </c>
      <c r="I155" s="804"/>
      <c r="J155" s="242">
        <f ca="1">IF(MOD(ROW()-13,2)=0,IF(ISBLANK(OFFSET('10. SEGUIMIENTO 2025'!$N$14,INT((ROW()-13)/2),0)),"",OFFSET('10. SEGUIMIENTO 2025'!$N$14,INT((ROW()-13)/2),0)),IF(ISBLANK(OFFSET('9. METAS'!$N$20,INT((ROW()-14)/2),0)),"",OFFSET('9. METAS'!$N$20,INT((ROW()-14)/2),0)))</f>
        <v>41</v>
      </c>
      <c r="K155" s="243" t="str">
        <f ca="1">IF(MOD(ROW()-13,2)=0,IF(ISBLANK(OFFSET('10. SEGUIMIENTO 2025'!$O$14,INT((ROW()-13)/2),0)),"",OFFSET('10. SEGUIMIENTO 2025'!$O$14,INT((ROW()-13)/2),0)),IF(ISBLANK(OFFSET('9. METAS'!$O$20,INT((ROW()-14)/2),0)),"",OFFSET('9. METAS'!$O$20,INT((ROW()-14)/2),0)))</f>
        <v/>
      </c>
      <c r="L155" s="243" t="str">
        <f ca="1">IF(MOD(ROW()-13,2)=0,IF(ISBLANK(OFFSET('10. SEGUIMIENTO 2025'!$P$14,INT((ROW()-13)/2),0)),"",OFFSET('10. SEGUIMIENTO 2025'!$P$14,INT((ROW()-13)/2),0)),IF(ISBLANK(OFFSET('9. METAS'!$P$20,INT((ROW()-14)/2),0)),"",OFFSET('9. METAS'!$P$20,INT((ROW()-14)/2),0)))</f>
        <v/>
      </c>
      <c r="M155" s="244" t="str">
        <f ca="1">IF(MOD(ROW()-13,2)=0,IF(ISBLANK(OFFSET('10. SEGUIMIENTO 2025'!$Q$14,INT((ROW()-13)/2),0)),"",OFFSET('10. SEGUIMIENTO 2025'!$Q$14,INT((ROW()-13)/2),0)),IF(ISBLANK(OFFSET('9. METAS'!$Q$20,INT((ROW()-14)/2),0)),"",OFFSET('9. METAS'!$Q$20,INT((ROW()-14)/2),0)))</f>
        <v/>
      </c>
      <c r="N155" s="810" t="str">
        <f t="shared" ref="N155" ca="1" si="138">IFERROR(K155/K156,"ND")</f>
        <v>ND</v>
      </c>
      <c r="O155" s="812" t="str">
        <f t="shared" ref="O155" ca="1" si="139">IFERROR(((K155+J155)/H155),"ND")</f>
        <v>ND</v>
      </c>
      <c r="P155" s="816"/>
    </row>
    <row r="156" spans="3:16">
      <c r="C156" s="789"/>
      <c r="D156" s="791"/>
      <c r="E156" s="791"/>
      <c r="F156" s="793"/>
      <c r="G156" s="795"/>
      <c r="H156" s="801"/>
      <c r="I156" s="805"/>
      <c r="J156" s="242" t="str">
        <f ca="1">IF(MOD(ROW()-13,2)=0,IF(ISBLANK(OFFSET('10. SEGUIMIENTO 2025'!$N$14,INT((ROW()-13)/2),0)),"",OFFSET('10. SEGUIMIENTO 2025'!$N$14,INT((ROW()-13)/2),0)),IF(ISBLANK(OFFSET('9. METAS'!$N$20,INT((ROW()-14)/2),0)),"",OFFSET('9. METAS'!$N$20,INT((ROW()-14)/2),0)))</f>
        <v/>
      </c>
      <c r="K156" s="243" t="str">
        <f ca="1">IF(MOD(ROW()-13,2)=0,IF(ISBLANK(OFFSET('10. SEGUIMIENTO 2025'!$O$14,INT((ROW()-13)/2),0)),"",OFFSET('10. SEGUIMIENTO 2025'!$O$14,INT((ROW()-13)/2),0)),IF(ISBLANK(OFFSET('9. METAS'!$O$20,INT((ROW()-14)/2),0)),"",OFFSET('9. METAS'!$O$20,INT((ROW()-14)/2),0)))</f>
        <v/>
      </c>
      <c r="L156" s="243" t="str">
        <f ca="1">IF(MOD(ROW()-13,2)=0,IF(ISBLANK(OFFSET('10. SEGUIMIENTO 2025'!$P$14,INT((ROW()-13)/2),0)),"",OFFSET('10. SEGUIMIENTO 2025'!$P$14,INT((ROW()-13)/2),0)),IF(ISBLANK(OFFSET('9. METAS'!$P$20,INT((ROW()-14)/2),0)),"",OFFSET('9. METAS'!$P$20,INT((ROW()-14)/2),0)))</f>
        <v/>
      </c>
      <c r="M156" s="244" t="str">
        <f ca="1">IF(MOD(ROW()-13,2)=0,IF(ISBLANK(OFFSET('10. SEGUIMIENTO 2025'!$Q$14,INT((ROW()-13)/2),0)),"",OFFSET('10. SEGUIMIENTO 2025'!$Q$14,INT((ROW()-13)/2),0)),IF(ISBLANK(OFFSET('9. METAS'!$Q$20,INT((ROW()-14)/2),0)),"",OFFSET('9. METAS'!$Q$20,INT((ROW()-14)/2),0)))</f>
        <v/>
      </c>
      <c r="N156" s="811"/>
      <c r="O156" s="813"/>
      <c r="P156" s="817"/>
    </row>
    <row r="157" spans="3:16">
      <c r="C157" s="797" t="str">
        <f ca="1">IF(ISBLANK(OFFSET('5. Pp (3 años)'!$C$45,INT((ROW()-13)/2),0)),"",OFFSET('5. Pp (3 años)'!$C$45,INT((ROW()-13)/2),0))</f>
        <v/>
      </c>
      <c r="D157" s="791" t="str">
        <f ca="1">IF(ISBLANK(OFFSET('5. Pp (3 años)'!$D$45,INT((ROW()-13)/2),0)),"",OFFSET('5. Pp (3 años)'!$D$45,INT((ROW()-13)/2),0))</f>
        <v/>
      </c>
      <c r="E157" s="791" t="str">
        <f ca="1">IF(ISBLANK(OFFSET('5. Pp (3 años)'!$E$45,INT((ROW()-13)/2),0)),"",OFFSET('5. Pp (3 años)'!$E$45,INT((ROW()-13)/2),0))</f>
        <v/>
      </c>
      <c r="F157" s="793" t="str">
        <f ca="1">IF(ISBLANK(OFFSET('5. Pp (3 años)'!$K$45,INT((ROW()-13)/2),0)),"",OFFSET('5. Pp (3 años)'!$K$45,INT((ROW()-13)/2),0))</f>
        <v/>
      </c>
      <c r="G157" s="795" t="str">
        <f ca="1">IF(ISBLANK(OFFSET('5. Pp (3 años)'!$H$45,INT((ROW()-13)/2),0)),"",OFFSET('5. Pp (3 años)'!$H$45,INT((ROW()-13)/2),0))</f>
        <v/>
      </c>
      <c r="H157" s="801" t="str">
        <f ca="1">IF(ISBLANK(OFFSET('9. METAS'!$K$20,INT((ROW()-13)/2),0)),"",OFFSET('9. METAS'!$K$20,INT((ROW()-13)/2),0))</f>
        <v/>
      </c>
      <c r="I157" s="804"/>
      <c r="J157" s="242">
        <f ca="1">IF(MOD(ROW()-13,2)=0,IF(ISBLANK(OFFSET('10. SEGUIMIENTO 2025'!$N$14,INT((ROW()-13)/2),0)),"",OFFSET('10. SEGUIMIENTO 2025'!$N$14,INT((ROW()-13)/2),0)),IF(ISBLANK(OFFSET('9. METAS'!$N$20,INT((ROW()-14)/2),0)),"",OFFSET('9. METAS'!$N$20,INT((ROW()-14)/2),0)))</f>
        <v>41</v>
      </c>
      <c r="K157" s="243" t="str">
        <f ca="1">IF(MOD(ROW()-13,2)=0,IF(ISBLANK(OFFSET('10. SEGUIMIENTO 2025'!$O$14,INT((ROW()-13)/2),0)),"",OFFSET('10. SEGUIMIENTO 2025'!$O$14,INT((ROW()-13)/2),0)),IF(ISBLANK(OFFSET('9. METAS'!$O$20,INT((ROW()-14)/2),0)),"",OFFSET('9. METAS'!$O$20,INT((ROW()-14)/2),0)))</f>
        <v/>
      </c>
      <c r="L157" s="243" t="str">
        <f ca="1">IF(MOD(ROW()-13,2)=0,IF(ISBLANK(OFFSET('10. SEGUIMIENTO 2025'!$P$14,INT((ROW()-13)/2),0)),"",OFFSET('10. SEGUIMIENTO 2025'!$P$14,INT((ROW()-13)/2),0)),IF(ISBLANK(OFFSET('9. METAS'!$P$20,INT((ROW()-14)/2),0)),"",OFFSET('9. METAS'!$P$20,INT((ROW()-14)/2),0)))</f>
        <v/>
      </c>
      <c r="M157" s="244" t="str">
        <f ca="1">IF(MOD(ROW()-13,2)=0,IF(ISBLANK(OFFSET('10. SEGUIMIENTO 2025'!$Q$14,INT((ROW()-13)/2),0)),"",OFFSET('10. SEGUIMIENTO 2025'!$Q$14,INT((ROW()-13)/2),0)),IF(ISBLANK(OFFSET('9. METAS'!$Q$20,INT((ROW()-14)/2),0)),"",OFFSET('9. METAS'!$Q$20,INT((ROW()-14)/2),0)))</f>
        <v/>
      </c>
      <c r="N157" s="810" t="str">
        <f t="shared" ref="N157" ca="1" si="140">IFERROR(K157/K158,"ND")</f>
        <v>ND</v>
      </c>
      <c r="O157" s="812" t="str">
        <f t="shared" ref="O157" ca="1" si="141">IFERROR(((K157+J157)/H157),"ND")</f>
        <v>ND</v>
      </c>
      <c r="P157" s="816"/>
    </row>
    <row r="158" spans="3:16">
      <c r="C158" s="789"/>
      <c r="D158" s="791"/>
      <c r="E158" s="791"/>
      <c r="F158" s="793"/>
      <c r="G158" s="795"/>
      <c r="H158" s="801"/>
      <c r="I158" s="805"/>
      <c r="J158" s="242" t="str">
        <f ca="1">IF(MOD(ROW()-13,2)=0,IF(ISBLANK(OFFSET('10. SEGUIMIENTO 2025'!$N$14,INT((ROW()-13)/2),0)),"",OFFSET('10. SEGUIMIENTO 2025'!$N$14,INT((ROW()-13)/2),0)),IF(ISBLANK(OFFSET('9. METAS'!$N$20,INT((ROW()-14)/2),0)),"",OFFSET('9. METAS'!$N$20,INT((ROW()-14)/2),0)))</f>
        <v/>
      </c>
      <c r="K158" s="243" t="str">
        <f ca="1">IF(MOD(ROW()-13,2)=0,IF(ISBLANK(OFFSET('10. SEGUIMIENTO 2025'!$O$14,INT((ROW()-13)/2),0)),"",OFFSET('10. SEGUIMIENTO 2025'!$O$14,INT((ROW()-13)/2),0)),IF(ISBLANK(OFFSET('9. METAS'!$O$20,INT((ROW()-14)/2),0)),"",OFFSET('9. METAS'!$O$20,INT((ROW()-14)/2),0)))</f>
        <v/>
      </c>
      <c r="L158" s="243" t="str">
        <f ca="1">IF(MOD(ROW()-13,2)=0,IF(ISBLANK(OFFSET('10. SEGUIMIENTO 2025'!$P$14,INT((ROW()-13)/2),0)),"",OFFSET('10. SEGUIMIENTO 2025'!$P$14,INT((ROW()-13)/2),0)),IF(ISBLANK(OFFSET('9. METAS'!$P$20,INT((ROW()-14)/2),0)),"",OFFSET('9. METAS'!$P$20,INT((ROW()-14)/2),0)))</f>
        <v/>
      </c>
      <c r="M158" s="244" t="str">
        <f ca="1">IF(MOD(ROW()-13,2)=0,IF(ISBLANK(OFFSET('10. SEGUIMIENTO 2025'!$Q$14,INT((ROW()-13)/2),0)),"",OFFSET('10. SEGUIMIENTO 2025'!$Q$14,INT((ROW()-13)/2),0)),IF(ISBLANK(OFFSET('9. METAS'!$Q$20,INT((ROW()-14)/2),0)),"",OFFSET('9. METAS'!$Q$20,INT((ROW()-14)/2),0)))</f>
        <v/>
      </c>
      <c r="N158" s="811"/>
      <c r="O158" s="813"/>
      <c r="P158" s="817"/>
    </row>
    <row r="159" spans="3:16">
      <c r="C159" s="797" t="str">
        <f ca="1">IF(ISBLANK(OFFSET('5. Pp (3 años)'!$C$45,INT((ROW()-13)/2),0)),"",OFFSET('5. Pp (3 años)'!$C$45,INT((ROW()-13)/2),0))</f>
        <v/>
      </c>
      <c r="D159" s="791" t="str">
        <f ca="1">IF(ISBLANK(OFFSET('5. Pp (3 años)'!$D$45,INT((ROW()-13)/2),0)),"",OFFSET('5. Pp (3 años)'!$D$45,INT((ROW()-13)/2),0))</f>
        <v/>
      </c>
      <c r="E159" s="791" t="str">
        <f ca="1">IF(ISBLANK(OFFSET('5. Pp (3 años)'!$E$45,INT((ROW()-13)/2),0)),"",OFFSET('5. Pp (3 años)'!$E$45,INT((ROW()-13)/2),0))</f>
        <v/>
      </c>
      <c r="F159" s="793" t="str">
        <f ca="1">IF(ISBLANK(OFFSET('5. Pp (3 años)'!$K$45,INT((ROW()-13)/2),0)),"",OFFSET('5. Pp (3 años)'!$K$45,INT((ROW()-13)/2),0))</f>
        <v/>
      </c>
      <c r="G159" s="795" t="str">
        <f ca="1">IF(ISBLANK(OFFSET('5. Pp (3 años)'!$H$45,INT((ROW()-13)/2),0)),"",OFFSET('5. Pp (3 años)'!$H$45,INT((ROW()-13)/2),0))</f>
        <v/>
      </c>
      <c r="H159" s="801" t="str">
        <f ca="1">IF(ISBLANK(OFFSET('9. METAS'!$K$20,INT((ROW()-13)/2),0)),"",OFFSET('9. METAS'!$K$20,INT((ROW()-13)/2),0))</f>
        <v/>
      </c>
      <c r="I159" s="804"/>
      <c r="J159" s="242">
        <f ca="1">IF(MOD(ROW()-13,2)=0,IF(ISBLANK(OFFSET('10. SEGUIMIENTO 2025'!$N$14,INT((ROW()-13)/2),0)),"",OFFSET('10. SEGUIMIENTO 2025'!$N$14,INT((ROW()-13)/2),0)),IF(ISBLANK(OFFSET('9. METAS'!$N$20,INT((ROW()-14)/2),0)),"",OFFSET('9. METAS'!$N$20,INT((ROW()-14)/2),0)))</f>
        <v>41</v>
      </c>
      <c r="K159" s="243" t="str">
        <f ca="1">IF(MOD(ROW()-13,2)=0,IF(ISBLANK(OFFSET('10. SEGUIMIENTO 2025'!$O$14,INT((ROW()-13)/2),0)),"",OFFSET('10. SEGUIMIENTO 2025'!$O$14,INT((ROW()-13)/2),0)),IF(ISBLANK(OFFSET('9. METAS'!$O$20,INT((ROW()-14)/2),0)),"",OFFSET('9. METAS'!$O$20,INT((ROW()-14)/2),0)))</f>
        <v/>
      </c>
      <c r="L159" s="243" t="str">
        <f ca="1">IF(MOD(ROW()-13,2)=0,IF(ISBLANK(OFFSET('10. SEGUIMIENTO 2025'!$P$14,INT((ROW()-13)/2),0)),"",OFFSET('10. SEGUIMIENTO 2025'!$P$14,INT((ROW()-13)/2),0)),IF(ISBLANK(OFFSET('9. METAS'!$P$20,INT((ROW()-14)/2),0)),"",OFFSET('9. METAS'!$P$20,INT((ROW()-14)/2),0)))</f>
        <v/>
      </c>
      <c r="M159" s="244" t="str">
        <f ca="1">IF(MOD(ROW()-13,2)=0,IF(ISBLANK(OFFSET('10. SEGUIMIENTO 2025'!$Q$14,INT((ROW()-13)/2),0)),"",OFFSET('10. SEGUIMIENTO 2025'!$Q$14,INT((ROW()-13)/2),0)),IF(ISBLANK(OFFSET('9. METAS'!$Q$20,INT((ROW()-14)/2),0)),"",OFFSET('9. METAS'!$Q$20,INT((ROW()-14)/2),0)))</f>
        <v/>
      </c>
      <c r="N159" s="810" t="str">
        <f t="shared" ref="N159" ca="1" si="142">IFERROR(K159/K160,"ND")</f>
        <v>ND</v>
      </c>
      <c r="O159" s="812" t="str">
        <f t="shared" ref="O159" ca="1" si="143">IFERROR(((K159+J159)/H159),"ND")</f>
        <v>ND</v>
      </c>
      <c r="P159" s="816"/>
    </row>
    <row r="160" spans="3:16">
      <c r="C160" s="789"/>
      <c r="D160" s="791"/>
      <c r="E160" s="791"/>
      <c r="F160" s="793"/>
      <c r="G160" s="795"/>
      <c r="H160" s="801"/>
      <c r="I160" s="805"/>
      <c r="J160" s="242" t="str">
        <f ca="1">IF(MOD(ROW()-13,2)=0,IF(ISBLANK(OFFSET('10. SEGUIMIENTO 2025'!$N$14,INT((ROW()-13)/2),0)),"",OFFSET('10. SEGUIMIENTO 2025'!$N$14,INT((ROW()-13)/2),0)),IF(ISBLANK(OFFSET('9. METAS'!$N$20,INT((ROW()-14)/2),0)),"",OFFSET('9. METAS'!$N$20,INT((ROW()-14)/2),0)))</f>
        <v/>
      </c>
      <c r="K160" s="243" t="str">
        <f ca="1">IF(MOD(ROW()-13,2)=0,IF(ISBLANK(OFFSET('10. SEGUIMIENTO 2025'!$O$14,INT((ROW()-13)/2),0)),"",OFFSET('10. SEGUIMIENTO 2025'!$O$14,INT((ROW()-13)/2),0)),IF(ISBLANK(OFFSET('9. METAS'!$O$20,INT((ROW()-14)/2),0)),"",OFFSET('9. METAS'!$O$20,INT((ROW()-14)/2),0)))</f>
        <v/>
      </c>
      <c r="L160" s="243" t="str">
        <f ca="1">IF(MOD(ROW()-13,2)=0,IF(ISBLANK(OFFSET('10. SEGUIMIENTO 2025'!$P$14,INT((ROW()-13)/2),0)),"",OFFSET('10. SEGUIMIENTO 2025'!$P$14,INT((ROW()-13)/2),0)),IF(ISBLANK(OFFSET('9. METAS'!$P$20,INT((ROW()-14)/2),0)),"",OFFSET('9. METAS'!$P$20,INT((ROW()-14)/2),0)))</f>
        <v/>
      </c>
      <c r="M160" s="244" t="str">
        <f ca="1">IF(MOD(ROW()-13,2)=0,IF(ISBLANK(OFFSET('10. SEGUIMIENTO 2025'!$Q$14,INT((ROW()-13)/2),0)),"",OFFSET('10. SEGUIMIENTO 2025'!$Q$14,INT((ROW()-13)/2),0)),IF(ISBLANK(OFFSET('9. METAS'!$Q$20,INT((ROW()-14)/2),0)),"",OFFSET('9. METAS'!$Q$20,INT((ROW()-14)/2),0)))</f>
        <v/>
      </c>
      <c r="N160" s="811"/>
      <c r="O160" s="813"/>
      <c r="P160" s="817"/>
    </row>
    <row r="161" spans="3:16">
      <c r="C161" s="797" t="str">
        <f ca="1">IF(ISBLANK(OFFSET('5. Pp (3 años)'!$C$45,INT((ROW()-13)/2),0)),"",OFFSET('5. Pp (3 años)'!$C$45,INT((ROW()-13)/2),0))</f>
        <v/>
      </c>
      <c r="D161" s="791" t="str">
        <f ca="1">IF(ISBLANK(OFFSET('5. Pp (3 años)'!$D$45,INT((ROW()-13)/2),0)),"",OFFSET('5. Pp (3 años)'!$D$45,INT((ROW()-13)/2),0))</f>
        <v/>
      </c>
      <c r="E161" s="791" t="str">
        <f ca="1">IF(ISBLANK(OFFSET('5. Pp (3 años)'!$E$45,INT((ROW()-13)/2),0)),"",OFFSET('5. Pp (3 años)'!$E$45,INT((ROW()-13)/2),0))</f>
        <v/>
      </c>
      <c r="F161" s="793" t="str">
        <f ca="1">IF(ISBLANK(OFFSET('5. Pp (3 años)'!$K$45,INT((ROW()-13)/2),0)),"",OFFSET('5. Pp (3 años)'!$K$45,INT((ROW()-13)/2),0))</f>
        <v/>
      </c>
      <c r="G161" s="795" t="str">
        <f ca="1">IF(ISBLANK(OFFSET('5. Pp (3 años)'!$H$45,INT((ROW()-13)/2),0)),"",OFFSET('5. Pp (3 años)'!$H$45,INT((ROW()-13)/2),0))</f>
        <v/>
      </c>
      <c r="H161" s="801" t="str">
        <f ca="1">IF(ISBLANK(OFFSET('9. METAS'!$K$20,INT((ROW()-13)/2),0)),"",OFFSET('9. METAS'!$K$20,INT((ROW()-13)/2),0))</f>
        <v/>
      </c>
      <c r="I161" s="804"/>
      <c r="J161" s="242">
        <f ca="1">IF(MOD(ROW()-13,2)=0,IF(ISBLANK(OFFSET('10. SEGUIMIENTO 2025'!$N$14,INT((ROW()-13)/2),0)),"",OFFSET('10. SEGUIMIENTO 2025'!$N$14,INT((ROW()-13)/2),0)),IF(ISBLANK(OFFSET('9. METAS'!$N$20,INT((ROW()-14)/2),0)),"",OFFSET('9. METAS'!$N$20,INT((ROW()-14)/2),0)))</f>
        <v>41</v>
      </c>
      <c r="K161" s="243" t="str">
        <f ca="1">IF(MOD(ROW()-13,2)=0,IF(ISBLANK(OFFSET('10. SEGUIMIENTO 2025'!$O$14,INT((ROW()-13)/2),0)),"",OFFSET('10. SEGUIMIENTO 2025'!$O$14,INT((ROW()-13)/2),0)),IF(ISBLANK(OFFSET('9. METAS'!$O$20,INT((ROW()-14)/2),0)),"",OFFSET('9. METAS'!$O$20,INT((ROW()-14)/2),0)))</f>
        <v/>
      </c>
      <c r="L161" s="243" t="str">
        <f ca="1">IF(MOD(ROW()-13,2)=0,IF(ISBLANK(OFFSET('10. SEGUIMIENTO 2025'!$P$14,INT((ROW()-13)/2),0)),"",OFFSET('10. SEGUIMIENTO 2025'!$P$14,INT((ROW()-13)/2),0)),IF(ISBLANK(OFFSET('9. METAS'!$P$20,INT((ROW()-14)/2),0)),"",OFFSET('9. METAS'!$P$20,INT((ROW()-14)/2),0)))</f>
        <v/>
      </c>
      <c r="M161" s="244" t="str">
        <f ca="1">IF(MOD(ROW()-13,2)=0,IF(ISBLANK(OFFSET('10. SEGUIMIENTO 2025'!$Q$14,INT((ROW()-13)/2),0)),"",OFFSET('10. SEGUIMIENTO 2025'!$Q$14,INT((ROW()-13)/2),0)),IF(ISBLANK(OFFSET('9. METAS'!$Q$20,INT((ROW()-14)/2),0)),"",OFFSET('9. METAS'!$Q$20,INT((ROW()-14)/2),0)))</f>
        <v/>
      </c>
      <c r="N161" s="810" t="str">
        <f t="shared" ref="N161" ca="1" si="144">IFERROR(K161/K162,"ND")</f>
        <v>ND</v>
      </c>
      <c r="O161" s="812" t="str">
        <f t="shared" ref="O161" ca="1" si="145">IFERROR(((K161+J161)/H161),"ND")</f>
        <v>ND</v>
      </c>
      <c r="P161" s="816"/>
    </row>
    <row r="162" spans="3:16">
      <c r="C162" s="789"/>
      <c r="D162" s="791"/>
      <c r="E162" s="791"/>
      <c r="F162" s="793"/>
      <c r="G162" s="795"/>
      <c r="H162" s="801"/>
      <c r="I162" s="805"/>
      <c r="J162" s="242" t="str">
        <f ca="1">IF(MOD(ROW()-13,2)=0,IF(ISBLANK(OFFSET('10. SEGUIMIENTO 2025'!$N$14,INT((ROW()-13)/2),0)),"",OFFSET('10. SEGUIMIENTO 2025'!$N$14,INT((ROW()-13)/2),0)),IF(ISBLANK(OFFSET('9. METAS'!$N$20,INT((ROW()-14)/2),0)),"",OFFSET('9. METAS'!$N$20,INT((ROW()-14)/2),0)))</f>
        <v/>
      </c>
      <c r="K162" s="243" t="str">
        <f ca="1">IF(MOD(ROW()-13,2)=0,IF(ISBLANK(OFFSET('10. SEGUIMIENTO 2025'!$O$14,INT((ROW()-13)/2),0)),"",OFFSET('10. SEGUIMIENTO 2025'!$O$14,INT((ROW()-13)/2),0)),IF(ISBLANK(OFFSET('9. METAS'!$O$20,INT((ROW()-14)/2),0)),"",OFFSET('9. METAS'!$O$20,INT((ROW()-14)/2),0)))</f>
        <v/>
      </c>
      <c r="L162" s="243" t="str">
        <f ca="1">IF(MOD(ROW()-13,2)=0,IF(ISBLANK(OFFSET('10. SEGUIMIENTO 2025'!$P$14,INT((ROW()-13)/2),0)),"",OFFSET('10. SEGUIMIENTO 2025'!$P$14,INT((ROW()-13)/2),0)),IF(ISBLANK(OFFSET('9. METAS'!$P$20,INT((ROW()-14)/2),0)),"",OFFSET('9. METAS'!$P$20,INT((ROW()-14)/2),0)))</f>
        <v/>
      </c>
      <c r="M162" s="244" t="str">
        <f ca="1">IF(MOD(ROW()-13,2)=0,IF(ISBLANK(OFFSET('10. SEGUIMIENTO 2025'!$Q$14,INT((ROW()-13)/2),0)),"",OFFSET('10. SEGUIMIENTO 2025'!$Q$14,INT((ROW()-13)/2),0)),IF(ISBLANK(OFFSET('9. METAS'!$Q$20,INT((ROW()-14)/2),0)),"",OFFSET('9. METAS'!$Q$20,INT((ROW()-14)/2),0)))</f>
        <v/>
      </c>
      <c r="N162" s="811"/>
      <c r="O162" s="813"/>
      <c r="P162" s="817"/>
    </row>
    <row r="163" spans="3:16">
      <c r="C163" s="797" t="str">
        <f ca="1">IF(ISBLANK(OFFSET('5. Pp (3 años)'!$C$45,INT((ROW()-13)/2),0)),"",OFFSET('5. Pp (3 años)'!$C$45,INT((ROW()-13)/2),0))</f>
        <v/>
      </c>
      <c r="D163" s="791" t="str">
        <f ca="1">IF(ISBLANK(OFFSET('5. Pp (3 años)'!$D$45,INT((ROW()-13)/2),0)),"",OFFSET('5. Pp (3 años)'!$D$45,INT((ROW()-13)/2),0))</f>
        <v/>
      </c>
      <c r="E163" s="791" t="str">
        <f ca="1">IF(ISBLANK(OFFSET('5. Pp (3 años)'!$E$45,INT((ROW()-13)/2),0)),"",OFFSET('5. Pp (3 años)'!$E$45,INT((ROW()-13)/2),0))</f>
        <v/>
      </c>
      <c r="F163" s="793" t="str">
        <f ca="1">IF(ISBLANK(OFFSET('5. Pp (3 años)'!$K$45,INT((ROW()-13)/2),0)),"",OFFSET('5. Pp (3 años)'!$K$45,INT((ROW()-13)/2),0))</f>
        <v/>
      </c>
      <c r="G163" s="795" t="str">
        <f ca="1">IF(ISBLANK(OFFSET('5. Pp (3 años)'!$H$45,INT((ROW()-13)/2),0)),"",OFFSET('5. Pp (3 años)'!$H$45,INT((ROW()-13)/2),0))</f>
        <v/>
      </c>
      <c r="H163" s="801" t="str">
        <f ca="1">IF(ISBLANK(OFFSET('9. METAS'!$K$20,INT((ROW()-13)/2),0)),"",OFFSET('9. METAS'!$K$20,INT((ROW()-13)/2),0))</f>
        <v/>
      </c>
      <c r="I163" s="804"/>
      <c r="J163" s="242">
        <f ca="1">IF(MOD(ROW()-13,2)=0,IF(ISBLANK(OFFSET('10. SEGUIMIENTO 2025'!$N$14,INT((ROW()-13)/2),0)),"",OFFSET('10. SEGUIMIENTO 2025'!$N$14,INT((ROW()-13)/2),0)),IF(ISBLANK(OFFSET('9. METAS'!$N$20,INT((ROW()-14)/2),0)),"",OFFSET('9. METAS'!$N$20,INT((ROW()-14)/2),0)))</f>
        <v>41</v>
      </c>
      <c r="K163" s="243" t="str">
        <f ca="1">IF(MOD(ROW()-13,2)=0,IF(ISBLANK(OFFSET('10. SEGUIMIENTO 2025'!$O$14,INT((ROW()-13)/2),0)),"",OFFSET('10. SEGUIMIENTO 2025'!$O$14,INT((ROW()-13)/2),0)),IF(ISBLANK(OFFSET('9. METAS'!$O$20,INT((ROW()-14)/2),0)),"",OFFSET('9. METAS'!$O$20,INT((ROW()-14)/2),0)))</f>
        <v/>
      </c>
      <c r="L163" s="243" t="str">
        <f ca="1">IF(MOD(ROW()-13,2)=0,IF(ISBLANK(OFFSET('10. SEGUIMIENTO 2025'!$P$14,INT((ROW()-13)/2),0)),"",OFFSET('10. SEGUIMIENTO 2025'!$P$14,INT((ROW()-13)/2),0)),IF(ISBLANK(OFFSET('9. METAS'!$P$20,INT((ROW()-14)/2),0)),"",OFFSET('9. METAS'!$P$20,INT((ROW()-14)/2),0)))</f>
        <v/>
      </c>
      <c r="M163" s="244" t="str">
        <f ca="1">IF(MOD(ROW()-13,2)=0,IF(ISBLANK(OFFSET('10. SEGUIMIENTO 2025'!$Q$14,INT((ROW()-13)/2),0)),"",OFFSET('10. SEGUIMIENTO 2025'!$Q$14,INT((ROW()-13)/2),0)),IF(ISBLANK(OFFSET('9. METAS'!$Q$20,INT((ROW()-14)/2),0)),"",OFFSET('9. METAS'!$Q$20,INT((ROW()-14)/2),0)))</f>
        <v/>
      </c>
      <c r="N163" s="810" t="str">
        <f t="shared" ref="N163" ca="1" si="146">IFERROR(K163/K164,"ND")</f>
        <v>ND</v>
      </c>
      <c r="O163" s="812" t="str">
        <f t="shared" ref="O163" ca="1" si="147">IFERROR(((K163+J163)/H163),"ND")</f>
        <v>ND</v>
      </c>
      <c r="P163" s="816"/>
    </row>
    <row r="164" spans="3:16">
      <c r="C164" s="789"/>
      <c r="D164" s="791"/>
      <c r="E164" s="791"/>
      <c r="F164" s="793"/>
      <c r="G164" s="795"/>
      <c r="H164" s="801"/>
      <c r="I164" s="805"/>
      <c r="J164" s="242" t="str">
        <f ca="1">IF(MOD(ROW()-13,2)=0,IF(ISBLANK(OFFSET('10. SEGUIMIENTO 2025'!$N$14,INT((ROW()-13)/2),0)),"",OFFSET('10. SEGUIMIENTO 2025'!$N$14,INT((ROW()-13)/2),0)),IF(ISBLANK(OFFSET('9. METAS'!$N$20,INT((ROW()-14)/2),0)),"",OFFSET('9. METAS'!$N$20,INT((ROW()-14)/2),0)))</f>
        <v/>
      </c>
      <c r="K164" s="243" t="str">
        <f ca="1">IF(MOD(ROW()-13,2)=0,IF(ISBLANK(OFFSET('10. SEGUIMIENTO 2025'!$O$14,INT((ROW()-13)/2),0)),"",OFFSET('10. SEGUIMIENTO 2025'!$O$14,INT((ROW()-13)/2),0)),IF(ISBLANK(OFFSET('9. METAS'!$O$20,INT((ROW()-14)/2),0)),"",OFFSET('9. METAS'!$O$20,INT((ROW()-14)/2),0)))</f>
        <v/>
      </c>
      <c r="L164" s="243" t="str">
        <f ca="1">IF(MOD(ROW()-13,2)=0,IF(ISBLANK(OFFSET('10. SEGUIMIENTO 2025'!$P$14,INT((ROW()-13)/2),0)),"",OFFSET('10. SEGUIMIENTO 2025'!$P$14,INT((ROW()-13)/2),0)),IF(ISBLANK(OFFSET('9. METAS'!$P$20,INT((ROW()-14)/2),0)),"",OFFSET('9. METAS'!$P$20,INT((ROW()-14)/2),0)))</f>
        <v/>
      </c>
      <c r="M164" s="244" t="str">
        <f ca="1">IF(MOD(ROW()-13,2)=0,IF(ISBLANK(OFFSET('10. SEGUIMIENTO 2025'!$Q$14,INT((ROW()-13)/2),0)),"",OFFSET('10. SEGUIMIENTO 2025'!$Q$14,INT((ROW()-13)/2),0)),IF(ISBLANK(OFFSET('9. METAS'!$Q$20,INT((ROW()-14)/2),0)),"",OFFSET('9. METAS'!$Q$20,INT((ROW()-14)/2),0)))</f>
        <v/>
      </c>
      <c r="N164" s="811"/>
      <c r="O164" s="813"/>
      <c r="P164" s="817"/>
    </row>
    <row r="165" spans="3:16">
      <c r="C165" s="797" t="str">
        <f ca="1">IF(ISBLANK(OFFSET('5. Pp (3 años)'!$C$45,INT((ROW()-13)/2),0)),"",OFFSET('5. Pp (3 años)'!$C$45,INT((ROW()-13)/2),0))</f>
        <v/>
      </c>
      <c r="D165" s="791" t="str">
        <f ca="1">IF(ISBLANK(OFFSET('5. Pp (3 años)'!$D$45,INT((ROW()-13)/2),0)),"",OFFSET('5. Pp (3 años)'!$D$45,INT((ROW()-13)/2),0))</f>
        <v/>
      </c>
      <c r="E165" s="791" t="str">
        <f ca="1">IF(ISBLANK(OFFSET('5. Pp (3 años)'!$E$45,INT((ROW()-13)/2),0)),"",OFFSET('5. Pp (3 años)'!$E$45,INT((ROW()-13)/2),0))</f>
        <v/>
      </c>
      <c r="F165" s="793" t="str">
        <f ca="1">IF(ISBLANK(OFFSET('5. Pp (3 años)'!$K$45,INT((ROW()-13)/2),0)),"",OFFSET('5. Pp (3 años)'!$K$45,INT((ROW()-13)/2),0))</f>
        <v/>
      </c>
      <c r="G165" s="795" t="str">
        <f ca="1">IF(ISBLANK(OFFSET('5. Pp (3 años)'!$H$45,INT((ROW()-13)/2),0)),"",OFFSET('5. Pp (3 años)'!$H$45,INT((ROW()-13)/2),0))</f>
        <v/>
      </c>
      <c r="H165" s="801" t="str">
        <f ca="1">IF(ISBLANK(OFFSET('9. METAS'!$K$20,INT((ROW()-13)/2),0)),"",OFFSET('9. METAS'!$K$20,INT((ROW()-13)/2),0))</f>
        <v/>
      </c>
      <c r="I165" s="804"/>
      <c r="J165" s="242">
        <f ca="1">IF(MOD(ROW()-13,2)=0,IF(ISBLANK(OFFSET('10. SEGUIMIENTO 2025'!$N$14,INT((ROW()-13)/2),0)),"",OFFSET('10. SEGUIMIENTO 2025'!$N$14,INT((ROW()-13)/2),0)),IF(ISBLANK(OFFSET('9. METAS'!$N$20,INT((ROW()-14)/2),0)),"",OFFSET('9. METAS'!$N$20,INT((ROW()-14)/2),0)))</f>
        <v>41</v>
      </c>
      <c r="K165" s="243" t="str">
        <f ca="1">IF(MOD(ROW()-13,2)=0,IF(ISBLANK(OFFSET('10. SEGUIMIENTO 2025'!$O$14,INT((ROW()-13)/2),0)),"",OFFSET('10. SEGUIMIENTO 2025'!$O$14,INT((ROW()-13)/2),0)),IF(ISBLANK(OFFSET('9. METAS'!$O$20,INT((ROW()-14)/2),0)),"",OFFSET('9. METAS'!$O$20,INT((ROW()-14)/2),0)))</f>
        <v/>
      </c>
      <c r="L165" s="243" t="str">
        <f ca="1">IF(MOD(ROW()-13,2)=0,IF(ISBLANK(OFFSET('10. SEGUIMIENTO 2025'!$P$14,INT((ROW()-13)/2),0)),"",OFFSET('10. SEGUIMIENTO 2025'!$P$14,INT((ROW()-13)/2),0)),IF(ISBLANK(OFFSET('9. METAS'!$P$20,INT((ROW()-14)/2),0)),"",OFFSET('9. METAS'!$P$20,INT((ROW()-14)/2),0)))</f>
        <v/>
      </c>
      <c r="M165" s="244" t="str">
        <f ca="1">IF(MOD(ROW()-13,2)=0,IF(ISBLANK(OFFSET('10. SEGUIMIENTO 2025'!$Q$14,INT((ROW()-13)/2),0)),"",OFFSET('10. SEGUIMIENTO 2025'!$Q$14,INT((ROW()-13)/2),0)),IF(ISBLANK(OFFSET('9. METAS'!$Q$20,INT((ROW()-14)/2),0)),"",OFFSET('9. METAS'!$Q$20,INT((ROW()-14)/2),0)))</f>
        <v/>
      </c>
      <c r="N165" s="810" t="str">
        <f t="shared" ref="N165" ca="1" si="148">IFERROR(K165/K166,"ND")</f>
        <v>ND</v>
      </c>
      <c r="O165" s="812" t="str">
        <f t="shared" ref="O165" ca="1" si="149">IFERROR(((K165+J165)/H165),"ND")</f>
        <v>ND</v>
      </c>
      <c r="P165" s="816"/>
    </row>
    <row r="166" spans="3:16">
      <c r="C166" s="789"/>
      <c r="D166" s="791"/>
      <c r="E166" s="791"/>
      <c r="F166" s="793"/>
      <c r="G166" s="795"/>
      <c r="H166" s="801"/>
      <c r="I166" s="805"/>
      <c r="J166" s="242" t="str">
        <f ca="1">IF(MOD(ROW()-13,2)=0,IF(ISBLANK(OFFSET('10. SEGUIMIENTO 2025'!$N$14,INT((ROW()-13)/2),0)),"",OFFSET('10. SEGUIMIENTO 2025'!$N$14,INT((ROW()-13)/2),0)),IF(ISBLANK(OFFSET('9. METAS'!$N$20,INT((ROW()-14)/2),0)),"",OFFSET('9. METAS'!$N$20,INT((ROW()-14)/2),0)))</f>
        <v/>
      </c>
      <c r="K166" s="243" t="str">
        <f ca="1">IF(MOD(ROW()-13,2)=0,IF(ISBLANK(OFFSET('10. SEGUIMIENTO 2025'!$O$14,INT((ROW()-13)/2),0)),"",OFFSET('10. SEGUIMIENTO 2025'!$O$14,INT((ROW()-13)/2),0)),IF(ISBLANK(OFFSET('9. METAS'!$O$20,INT((ROW()-14)/2),0)),"",OFFSET('9. METAS'!$O$20,INT((ROW()-14)/2),0)))</f>
        <v/>
      </c>
      <c r="L166" s="243" t="str">
        <f ca="1">IF(MOD(ROW()-13,2)=0,IF(ISBLANK(OFFSET('10. SEGUIMIENTO 2025'!$P$14,INT((ROW()-13)/2),0)),"",OFFSET('10. SEGUIMIENTO 2025'!$P$14,INT((ROW()-13)/2),0)),IF(ISBLANK(OFFSET('9. METAS'!$P$20,INT((ROW()-14)/2),0)),"",OFFSET('9. METAS'!$P$20,INT((ROW()-14)/2),0)))</f>
        <v/>
      </c>
      <c r="M166" s="244" t="str">
        <f ca="1">IF(MOD(ROW()-13,2)=0,IF(ISBLANK(OFFSET('10. SEGUIMIENTO 2025'!$Q$14,INT((ROW()-13)/2),0)),"",OFFSET('10. SEGUIMIENTO 2025'!$Q$14,INT((ROW()-13)/2),0)),IF(ISBLANK(OFFSET('9. METAS'!$Q$20,INT((ROW()-14)/2),0)),"",OFFSET('9. METAS'!$Q$20,INT((ROW()-14)/2),0)))</f>
        <v/>
      </c>
      <c r="N166" s="811"/>
      <c r="O166" s="813"/>
      <c r="P166" s="817"/>
    </row>
    <row r="167" spans="3:16">
      <c r="C167" s="797" t="str">
        <f ca="1">IF(ISBLANK(OFFSET('5. Pp (3 años)'!$C$45,INT((ROW()-13)/2),0)),"",OFFSET('5. Pp (3 años)'!$C$45,INT((ROW()-13)/2),0))</f>
        <v/>
      </c>
      <c r="D167" s="791" t="str">
        <f ca="1">IF(ISBLANK(OFFSET('5. Pp (3 años)'!$D$45,INT((ROW()-13)/2),0)),"",OFFSET('5. Pp (3 años)'!$D$45,INT((ROW()-13)/2),0))</f>
        <v/>
      </c>
      <c r="E167" s="791" t="str">
        <f ca="1">IF(ISBLANK(OFFSET('5. Pp (3 años)'!$E$45,INT((ROW()-13)/2),0)),"",OFFSET('5. Pp (3 años)'!$E$45,INT((ROW()-13)/2),0))</f>
        <v/>
      </c>
      <c r="F167" s="793" t="str">
        <f ca="1">IF(ISBLANK(OFFSET('5. Pp (3 años)'!$K$45,INT((ROW()-13)/2),0)),"",OFFSET('5. Pp (3 años)'!$K$45,INT((ROW()-13)/2),0))</f>
        <v/>
      </c>
      <c r="G167" s="795" t="str">
        <f ca="1">IF(ISBLANK(OFFSET('5. Pp (3 años)'!$H$45,INT((ROW()-13)/2),0)),"",OFFSET('5. Pp (3 años)'!$H$45,INT((ROW()-13)/2),0))</f>
        <v/>
      </c>
      <c r="H167" s="801" t="str">
        <f ca="1">IF(ISBLANK(OFFSET('9. METAS'!$K$20,INT((ROW()-13)/2),0)),"",OFFSET('9. METAS'!$K$20,INT((ROW()-13)/2),0))</f>
        <v/>
      </c>
      <c r="I167" s="804"/>
      <c r="J167" s="242">
        <f ca="1">IF(MOD(ROW()-13,2)=0,IF(ISBLANK(OFFSET('10. SEGUIMIENTO 2025'!$N$14,INT((ROW()-13)/2),0)),"",OFFSET('10. SEGUIMIENTO 2025'!$N$14,INT((ROW()-13)/2),0)),IF(ISBLANK(OFFSET('9. METAS'!$N$20,INT((ROW()-14)/2),0)),"",OFFSET('9. METAS'!$N$20,INT((ROW()-14)/2),0)))</f>
        <v>41</v>
      </c>
      <c r="K167" s="243" t="str">
        <f ca="1">IF(MOD(ROW()-13,2)=0,IF(ISBLANK(OFFSET('10. SEGUIMIENTO 2025'!$O$14,INT((ROW()-13)/2),0)),"",OFFSET('10. SEGUIMIENTO 2025'!$O$14,INT((ROW()-13)/2),0)),IF(ISBLANK(OFFSET('9. METAS'!$O$20,INT((ROW()-14)/2),0)),"",OFFSET('9. METAS'!$O$20,INT((ROW()-14)/2),0)))</f>
        <v/>
      </c>
      <c r="L167" s="243" t="str">
        <f ca="1">IF(MOD(ROW()-13,2)=0,IF(ISBLANK(OFFSET('10. SEGUIMIENTO 2025'!$P$14,INT((ROW()-13)/2),0)),"",OFFSET('10. SEGUIMIENTO 2025'!$P$14,INT((ROW()-13)/2),0)),IF(ISBLANK(OFFSET('9. METAS'!$P$20,INT((ROW()-14)/2),0)),"",OFFSET('9. METAS'!$P$20,INT((ROW()-14)/2),0)))</f>
        <v/>
      </c>
      <c r="M167" s="244" t="str">
        <f ca="1">IF(MOD(ROW()-13,2)=0,IF(ISBLANK(OFFSET('10. SEGUIMIENTO 2025'!$Q$14,INT((ROW()-13)/2),0)),"",OFFSET('10. SEGUIMIENTO 2025'!$Q$14,INT((ROW()-13)/2),0)),IF(ISBLANK(OFFSET('9. METAS'!$Q$20,INT((ROW()-14)/2),0)),"",OFFSET('9. METAS'!$Q$20,INT((ROW()-14)/2),0)))</f>
        <v/>
      </c>
      <c r="N167" s="810" t="str">
        <f t="shared" ref="N167" ca="1" si="150">IFERROR(K167/K168,"ND")</f>
        <v>ND</v>
      </c>
      <c r="O167" s="812" t="str">
        <f t="shared" ref="O167" ca="1" si="151">IFERROR(((K167+J167)/H167),"ND")</f>
        <v>ND</v>
      </c>
      <c r="P167" s="816"/>
    </row>
    <row r="168" spans="3:16">
      <c r="C168" s="789"/>
      <c r="D168" s="791"/>
      <c r="E168" s="791"/>
      <c r="F168" s="793"/>
      <c r="G168" s="795"/>
      <c r="H168" s="801"/>
      <c r="I168" s="805"/>
      <c r="J168" s="242" t="str">
        <f ca="1">IF(MOD(ROW()-13,2)=0,IF(ISBLANK(OFFSET('10. SEGUIMIENTO 2025'!$N$14,INT((ROW()-13)/2),0)),"",OFFSET('10. SEGUIMIENTO 2025'!$N$14,INT((ROW()-13)/2),0)),IF(ISBLANK(OFFSET('9. METAS'!$N$20,INT((ROW()-14)/2),0)),"",OFFSET('9. METAS'!$N$20,INT((ROW()-14)/2),0)))</f>
        <v/>
      </c>
      <c r="K168" s="243" t="str">
        <f ca="1">IF(MOD(ROW()-13,2)=0,IF(ISBLANK(OFFSET('10. SEGUIMIENTO 2025'!$O$14,INT((ROW()-13)/2),0)),"",OFFSET('10. SEGUIMIENTO 2025'!$O$14,INT((ROW()-13)/2),0)),IF(ISBLANK(OFFSET('9. METAS'!$O$20,INT((ROW()-14)/2),0)),"",OFFSET('9. METAS'!$O$20,INT((ROW()-14)/2),0)))</f>
        <v/>
      </c>
      <c r="L168" s="243" t="str">
        <f ca="1">IF(MOD(ROW()-13,2)=0,IF(ISBLANK(OFFSET('10. SEGUIMIENTO 2025'!$P$14,INT((ROW()-13)/2),0)),"",OFFSET('10. SEGUIMIENTO 2025'!$P$14,INT((ROW()-13)/2),0)),IF(ISBLANK(OFFSET('9. METAS'!$P$20,INT((ROW()-14)/2),0)),"",OFFSET('9. METAS'!$P$20,INT((ROW()-14)/2),0)))</f>
        <v/>
      </c>
      <c r="M168" s="244" t="str">
        <f ca="1">IF(MOD(ROW()-13,2)=0,IF(ISBLANK(OFFSET('10. SEGUIMIENTO 2025'!$Q$14,INT((ROW()-13)/2),0)),"",OFFSET('10. SEGUIMIENTO 2025'!$Q$14,INT((ROW()-13)/2),0)),IF(ISBLANK(OFFSET('9. METAS'!$Q$20,INT((ROW()-14)/2),0)),"",OFFSET('9. METAS'!$Q$20,INT((ROW()-14)/2),0)))</f>
        <v/>
      </c>
      <c r="N168" s="811"/>
      <c r="O168" s="813"/>
      <c r="P168" s="817"/>
    </row>
    <row r="169" spans="3:16">
      <c r="C169" s="797" t="str">
        <f ca="1">IF(ISBLANK(OFFSET('5. Pp (3 años)'!$C$45,INT((ROW()-13)/2),0)),"",OFFSET('5. Pp (3 años)'!$C$45,INT((ROW()-13)/2),0))</f>
        <v/>
      </c>
      <c r="D169" s="791" t="str">
        <f ca="1">IF(ISBLANK(OFFSET('5. Pp (3 años)'!$D$45,INT((ROW()-13)/2),0)),"",OFFSET('5. Pp (3 años)'!$D$45,INT((ROW()-13)/2),0))</f>
        <v/>
      </c>
      <c r="E169" s="791" t="str">
        <f ca="1">IF(ISBLANK(OFFSET('5. Pp (3 años)'!$E$45,INT((ROW()-13)/2),0)),"",OFFSET('5. Pp (3 años)'!$E$45,INT((ROW()-13)/2),0))</f>
        <v/>
      </c>
      <c r="F169" s="793" t="str">
        <f ca="1">IF(ISBLANK(OFFSET('5. Pp (3 años)'!$K$45,INT((ROW()-13)/2),0)),"",OFFSET('5. Pp (3 años)'!$K$45,INT((ROW()-13)/2),0))</f>
        <v/>
      </c>
      <c r="G169" s="795" t="str">
        <f ca="1">IF(ISBLANK(OFFSET('5. Pp (3 años)'!$H$45,INT((ROW()-13)/2),0)),"",OFFSET('5. Pp (3 años)'!$H$45,INT((ROW()-13)/2),0))</f>
        <v/>
      </c>
      <c r="H169" s="801" t="str">
        <f ca="1">IF(ISBLANK(OFFSET('9. METAS'!$K$20,INT((ROW()-13)/2),0)),"",OFFSET('9. METAS'!$K$20,INT((ROW()-13)/2),0))</f>
        <v/>
      </c>
      <c r="I169" s="804"/>
      <c r="J169" s="242">
        <f ca="1">IF(MOD(ROW()-13,2)=0,IF(ISBLANK(OFFSET('10. SEGUIMIENTO 2025'!$N$14,INT((ROW()-13)/2),0)),"",OFFSET('10. SEGUIMIENTO 2025'!$N$14,INT((ROW()-13)/2),0)),IF(ISBLANK(OFFSET('9. METAS'!$N$20,INT((ROW()-14)/2),0)),"",OFFSET('9. METAS'!$N$20,INT((ROW()-14)/2),0)))</f>
        <v>41</v>
      </c>
      <c r="K169" s="243" t="str">
        <f ca="1">IF(MOD(ROW()-13,2)=0,IF(ISBLANK(OFFSET('10. SEGUIMIENTO 2025'!$O$14,INT((ROW()-13)/2),0)),"",OFFSET('10. SEGUIMIENTO 2025'!$O$14,INT((ROW()-13)/2),0)),IF(ISBLANK(OFFSET('9. METAS'!$O$20,INT((ROW()-14)/2),0)),"",OFFSET('9. METAS'!$O$20,INT((ROW()-14)/2),0)))</f>
        <v/>
      </c>
      <c r="L169" s="243" t="str">
        <f ca="1">IF(MOD(ROW()-13,2)=0,IF(ISBLANK(OFFSET('10. SEGUIMIENTO 2025'!$P$14,INT((ROW()-13)/2),0)),"",OFFSET('10. SEGUIMIENTO 2025'!$P$14,INT((ROW()-13)/2),0)),IF(ISBLANK(OFFSET('9. METAS'!$P$20,INT((ROW()-14)/2),0)),"",OFFSET('9. METAS'!$P$20,INT((ROW()-14)/2),0)))</f>
        <v/>
      </c>
      <c r="M169" s="244" t="str">
        <f ca="1">IF(MOD(ROW()-13,2)=0,IF(ISBLANK(OFFSET('10. SEGUIMIENTO 2025'!$Q$14,INT((ROW()-13)/2),0)),"",OFFSET('10. SEGUIMIENTO 2025'!$Q$14,INT((ROW()-13)/2),0)),IF(ISBLANK(OFFSET('9. METAS'!$Q$20,INT((ROW()-14)/2),0)),"",OFFSET('9. METAS'!$Q$20,INT((ROW()-14)/2),0)))</f>
        <v/>
      </c>
      <c r="N169" s="810" t="str">
        <f t="shared" ref="N169" ca="1" si="152">IFERROR(K169/K170,"ND")</f>
        <v>ND</v>
      </c>
      <c r="O169" s="812" t="str">
        <f t="shared" ref="O169" ca="1" si="153">IFERROR(((K169+J169)/H169),"ND")</f>
        <v>ND</v>
      </c>
      <c r="P169" s="816"/>
    </row>
    <row r="170" spans="3:16">
      <c r="C170" s="789"/>
      <c r="D170" s="791"/>
      <c r="E170" s="791"/>
      <c r="F170" s="793"/>
      <c r="G170" s="795"/>
      <c r="H170" s="801"/>
      <c r="I170" s="805"/>
      <c r="J170" s="242" t="str">
        <f ca="1">IF(MOD(ROW()-13,2)=0,IF(ISBLANK(OFFSET('10. SEGUIMIENTO 2025'!$N$14,INT((ROW()-13)/2),0)),"",OFFSET('10. SEGUIMIENTO 2025'!$N$14,INT((ROW()-13)/2),0)),IF(ISBLANK(OFFSET('9. METAS'!$N$20,INT((ROW()-14)/2),0)),"",OFFSET('9. METAS'!$N$20,INT((ROW()-14)/2),0)))</f>
        <v/>
      </c>
      <c r="K170" s="243" t="str">
        <f ca="1">IF(MOD(ROW()-13,2)=0,IF(ISBLANK(OFFSET('10. SEGUIMIENTO 2025'!$O$14,INT((ROW()-13)/2),0)),"",OFFSET('10. SEGUIMIENTO 2025'!$O$14,INT((ROW()-13)/2),0)),IF(ISBLANK(OFFSET('9. METAS'!$O$20,INT((ROW()-14)/2),0)),"",OFFSET('9. METAS'!$O$20,INT((ROW()-14)/2),0)))</f>
        <v/>
      </c>
      <c r="L170" s="243" t="str">
        <f ca="1">IF(MOD(ROW()-13,2)=0,IF(ISBLANK(OFFSET('10. SEGUIMIENTO 2025'!$P$14,INT((ROW()-13)/2),0)),"",OFFSET('10. SEGUIMIENTO 2025'!$P$14,INT((ROW()-13)/2),0)),IF(ISBLANK(OFFSET('9. METAS'!$P$20,INT((ROW()-14)/2),0)),"",OFFSET('9. METAS'!$P$20,INT((ROW()-14)/2),0)))</f>
        <v/>
      </c>
      <c r="M170" s="244" t="str">
        <f ca="1">IF(MOD(ROW()-13,2)=0,IF(ISBLANK(OFFSET('10. SEGUIMIENTO 2025'!$Q$14,INT((ROW()-13)/2),0)),"",OFFSET('10. SEGUIMIENTO 2025'!$Q$14,INT((ROW()-13)/2),0)),IF(ISBLANK(OFFSET('9. METAS'!$Q$20,INT((ROW()-14)/2),0)),"",OFFSET('9. METAS'!$Q$20,INT((ROW()-14)/2),0)))</f>
        <v/>
      </c>
      <c r="N170" s="811"/>
      <c r="O170" s="813"/>
      <c r="P170" s="817"/>
    </row>
    <row r="171" spans="3:16">
      <c r="C171" s="797" t="str">
        <f ca="1">IF(ISBLANK(OFFSET('5. Pp (3 años)'!$C$45,INT((ROW()-13)/2),0)),"",OFFSET('5. Pp (3 años)'!$C$45,INT((ROW()-13)/2),0))</f>
        <v/>
      </c>
      <c r="D171" s="791" t="str">
        <f ca="1">IF(ISBLANK(OFFSET('5. Pp (3 años)'!$D$45,INT((ROW()-13)/2),0)),"",OFFSET('5. Pp (3 años)'!$D$45,INT((ROW()-13)/2),0))</f>
        <v/>
      </c>
      <c r="E171" s="791" t="str">
        <f ca="1">IF(ISBLANK(OFFSET('5. Pp (3 años)'!$E$45,INT((ROW()-13)/2),0)),"",OFFSET('5. Pp (3 años)'!$E$45,INT((ROW()-13)/2),0))</f>
        <v/>
      </c>
      <c r="F171" s="793" t="str">
        <f ca="1">IF(ISBLANK(OFFSET('5. Pp (3 años)'!$K$45,INT((ROW()-13)/2),0)),"",OFFSET('5. Pp (3 años)'!$K$45,INT((ROW()-13)/2),0))</f>
        <v/>
      </c>
      <c r="G171" s="795" t="str">
        <f ca="1">IF(ISBLANK(OFFSET('5. Pp (3 años)'!$H$45,INT((ROW()-13)/2),0)),"",OFFSET('5. Pp (3 años)'!$H$45,INT((ROW()-13)/2),0))</f>
        <v/>
      </c>
      <c r="H171" s="801" t="str">
        <f ca="1">IF(ISBLANK(OFFSET('9. METAS'!$K$20,INT((ROW()-13)/2),0)),"",OFFSET('9. METAS'!$K$20,INT((ROW()-13)/2),0))</f>
        <v/>
      </c>
      <c r="I171" s="804"/>
      <c r="J171" s="242">
        <f ca="1">IF(MOD(ROW()-13,2)=0,IF(ISBLANK(OFFSET('10. SEGUIMIENTO 2025'!$N$14,INT((ROW()-13)/2),0)),"",OFFSET('10. SEGUIMIENTO 2025'!$N$14,INT((ROW()-13)/2),0)),IF(ISBLANK(OFFSET('9. METAS'!$N$20,INT((ROW()-14)/2),0)),"",OFFSET('9. METAS'!$N$20,INT((ROW()-14)/2),0)))</f>
        <v>41</v>
      </c>
      <c r="K171" s="243" t="str">
        <f ca="1">IF(MOD(ROW()-13,2)=0,IF(ISBLANK(OFFSET('10. SEGUIMIENTO 2025'!$O$14,INT((ROW()-13)/2),0)),"",OFFSET('10. SEGUIMIENTO 2025'!$O$14,INT((ROW()-13)/2),0)),IF(ISBLANK(OFFSET('9. METAS'!$O$20,INT((ROW()-14)/2),0)),"",OFFSET('9. METAS'!$O$20,INT((ROW()-14)/2),0)))</f>
        <v/>
      </c>
      <c r="L171" s="243" t="str">
        <f ca="1">IF(MOD(ROW()-13,2)=0,IF(ISBLANK(OFFSET('10. SEGUIMIENTO 2025'!$P$14,INT((ROW()-13)/2),0)),"",OFFSET('10. SEGUIMIENTO 2025'!$P$14,INT((ROW()-13)/2),0)),IF(ISBLANK(OFFSET('9. METAS'!$P$20,INT((ROW()-14)/2),0)),"",OFFSET('9. METAS'!$P$20,INT((ROW()-14)/2),0)))</f>
        <v/>
      </c>
      <c r="M171" s="244" t="str">
        <f ca="1">IF(MOD(ROW()-13,2)=0,IF(ISBLANK(OFFSET('10. SEGUIMIENTO 2025'!$Q$14,INT((ROW()-13)/2),0)),"",OFFSET('10. SEGUIMIENTO 2025'!$Q$14,INT((ROW()-13)/2),0)),IF(ISBLANK(OFFSET('9. METAS'!$Q$20,INT((ROW()-14)/2),0)),"",OFFSET('9. METAS'!$Q$20,INT((ROW()-14)/2),0)))</f>
        <v/>
      </c>
      <c r="N171" s="810" t="str">
        <f t="shared" ref="N171" ca="1" si="154">IFERROR(K171/K172,"ND")</f>
        <v>ND</v>
      </c>
      <c r="O171" s="812" t="str">
        <f t="shared" ref="O171" ca="1" si="155">IFERROR(((K171+J171)/H171),"ND")</f>
        <v>ND</v>
      </c>
      <c r="P171" s="816"/>
    </row>
    <row r="172" spans="3:16">
      <c r="C172" s="789"/>
      <c r="D172" s="791"/>
      <c r="E172" s="791"/>
      <c r="F172" s="793"/>
      <c r="G172" s="795"/>
      <c r="H172" s="801"/>
      <c r="I172" s="805"/>
      <c r="J172" s="242" t="str">
        <f ca="1">IF(MOD(ROW()-13,2)=0,IF(ISBLANK(OFFSET('10. SEGUIMIENTO 2025'!$N$14,INT((ROW()-13)/2),0)),"",OFFSET('10. SEGUIMIENTO 2025'!$N$14,INT((ROW()-13)/2),0)),IF(ISBLANK(OFFSET('9. METAS'!$N$20,INT((ROW()-14)/2),0)),"",OFFSET('9. METAS'!$N$20,INT((ROW()-14)/2),0)))</f>
        <v/>
      </c>
      <c r="K172" s="243" t="str">
        <f ca="1">IF(MOD(ROW()-13,2)=0,IF(ISBLANK(OFFSET('10. SEGUIMIENTO 2025'!$O$14,INT((ROW()-13)/2),0)),"",OFFSET('10. SEGUIMIENTO 2025'!$O$14,INT((ROW()-13)/2),0)),IF(ISBLANK(OFFSET('9. METAS'!$O$20,INT((ROW()-14)/2),0)),"",OFFSET('9. METAS'!$O$20,INT((ROW()-14)/2),0)))</f>
        <v/>
      </c>
      <c r="L172" s="243" t="str">
        <f ca="1">IF(MOD(ROW()-13,2)=0,IF(ISBLANK(OFFSET('10. SEGUIMIENTO 2025'!$P$14,INT((ROW()-13)/2),0)),"",OFFSET('10. SEGUIMIENTO 2025'!$P$14,INT((ROW()-13)/2),0)),IF(ISBLANK(OFFSET('9. METAS'!$P$20,INT((ROW()-14)/2),0)),"",OFFSET('9. METAS'!$P$20,INT((ROW()-14)/2),0)))</f>
        <v/>
      </c>
      <c r="M172" s="244" t="str">
        <f ca="1">IF(MOD(ROW()-13,2)=0,IF(ISBLANK(OFFSET('10. SEGUIMIENTO 2025'!$Q$14,INT((ROW()-13)/2),0)),"",OFFSET('10. SEGUIMIENTO 2025'!$Q$14,INT((ROW()-13)/2),0)),IF(ISBLANK(OFFSET('9. METAS'!$Q$20,INT((ROW()-14)/2),0)),"",OFFSET('9. METAS'!$Q$20,INT((ROW()-14)/2),0)))</f>
        <v/>
      </c>
      <c r="N172" s="811"/>
      <c r="O172" s="813"/>
      <c r="P172" s="817"/>
    </row>
    <row r="173" spans="3:16">
      <c r="C173" s="797" t="str">
        <f ca="1">IF(ISBLANK(OFFSET('5. Pp (3 años)'!$C$45,INT((ROW()-13)/2),0)),"",OFFSET('5. Pp (3 años)'!$C$45,INT((ROW()-13)/2),0))</f>
        <v/>
      </c>
      <c r="D173" s="791" t="str">
        <f ca="1">IF(ISBLANK(OFFSET('5. Pp (3 años)'!$D$45,INT((ROW()-13)/2),0)),"",OFFSET('5. Pp (3 años)'!$D$45,INT((ROW()-13)/2),0))</f>
        <v/>
      </c>
      <c r="E173" s="791" t="str">
        <f ca="1">IF(ISBLANK(OFFSET('5. Pp (3 años)'!$E$45,INT((ROW()-13)/2),0)),"",OFFSET('5. Pp (3 años)'!$E$45,INT((ROW()-13)/2),0))</f>
        <v/>
      </c>
      <c r="F173" s="793" t="str">
        <f ca="1">IF(ISBLANK(OFFSET('5. Pp (3 años)'!$K$45,INT((ROW()-13)/2),0)),"",OFFSET('5. Pp (3 años)'!$K$45,INT((ROW()-13)/2),0))</f>
        <v/>
      </c>
      <c r="G173" s="795" t="str">
        <f ca="1">IF(ISBLANK(OFFSET('5. Pp (3 años)'!$H$45,INT((ROW()-13)/2),0)),"",OFFSET('5. Pp (3 años)'!$H$45,INT((ROW()-13)/2),0))</f>
        <v/>
      </c>
      <c r="H173" s="801" t="str">
        <f ca="1">IF(ISBLANK(OFFSET('9. METAS'!$K$20,INT((ROW()-13)/2),0)),"",OFFSET('9. METAS'!$K$20,INT((ROW()-13)/2),0))</f>
        <v/>
      </c>
      <c r="I173" s="804"/>
      <c r="J173" s="242">
        <f ca="1">IF(MOD(ROW()-13,2)=0,IF(ISBLANK(OFFSET('10. SEGUIMIENTO 2025'!$N$14,INT((ROW()-13)/2),0)),"",OFFSET('10. SEGUIMIENTO 2025'!$N$14,INT((ROW()-13)/2),0)),IF(ISBLANK(OFFSET('9. METAS'!$N$20,INT((ROW()-14)/2),0)),"",OFFSET('9. METAS'!$N$20,INT((ROW()-14)/2),0)))</f>
        <v>41</v>
      </c>
      <c r="K173" s="243" t="str">
        <f ca="1">IF(MOD(ROW()-13,2)=0,IF(ISBLANK(OFFSET('10. SEGUIMIENTO 2025'!$O$14,INT((ROW()-13)/2),0)),"",OFFSET('10. SEGUIMIENTO 2025'!$O$14,INT((ROW()-13)/2),0)),IF(ISBLANK(OFFSET('9. METAS'!$O$20,INT((ROW()-14)/2),0)),"",OFFSET('9. METAS'!$O$20,INT((ROW()-14)/2),0)))</f>
        <v/>
      </c>
      <c r="L173" s="243" t="str">
        <f ca="1">IF(MOD(ROW()-13,2)=0,IF(ISBLANK(OFFSET('10. SEGUIMIENTO 2025'!$P$14,INT((ROW()-13)/2),0)),"",OFFSET('10. SEGUIMIENTO 2025'!$P$14,INT((ROW()-13)/2),0)),IF(ISBLANK(OFFSET('9. METAS'!$P$20,INT((ROW()-14)/2),0)),"",OFFSET('9. METAS'!$P$20,INT((ROW()-14)/2),0)))</f>
        <v/>
      </c>
      <c r="M173" s="244" t="str">
        <f ca="1">IF(MOD(ROW()-13,2)=0,IF(ISBLANK(OFFSET('10. SEGUIMIENTO 2025'!$Q$14,INT((ROW()-13)/2),0)),"",OFFSET('10. SEGUIMIENTO 2025'!$Q$14,INT((ROW()-13)/2),0)),IF(ISBLANK(OFFSET('9. METAS'!$Q$20,INT((ROW()-14)/2),0)),"",OFFSET('9. METAS'!$Q$20,INT((ROW()-14)/2),0)))</f>
        <v/>
      </c>
      <c r="N173" s="810" t="str">
        <f t="shared" ref="N173" ca="1" si="156">IFERROR(K173/K174,"ND")</f>
        <v>ND</v>
      </c>
      <c r="O173" s="812" t="str">
        <f t="shared" ref="O173" ca="1" si="157">IFERROR(((K173+J173)/H173),"ND")</f>
        <v>ND</v>
      </c>
      <c r="P173" s="816"/>
    </row>
    <row r="174" spans="3:16">
      <c r="C174" s="789"/>
      <c r="D174" s="791"/>
      <c r="E174" s="791"/>
      <c r="F174" s="793"/>
      <c r="G174" s="795"/>
      <c r="H174" s="801"/>
      <c r="I174" s="805"/>
      <c r="J174" s="242" t="str">
        <f ca="1">IF(MOD(ROW()-13,2)=0,IF(ISBLANK(OFFSET('10. SEGUIMIENTO 2025'!$N$14,INT((ROW()-13)/2),0)),"",OFFSET('10. SEGUIMIENTO 2025'!$N$14,INT((ROW()-13)/2),0)),IF(ISBLANK(OFFSET('9. METAS'!$N$20,INT((ROW()-14)/2),0)),"",OFFSET('9. METAS'!$N$20,INT((ROW()-14)/2),0)))</f>
        <v/>
      </c>
      <c r="K174" s="243" t="str">
        <f ca="1">IF(MOD(ROW()-13,2)=0,IF(ISBLANK(OFFSET('10. SEGUIMIENTO 2025'!$O$14,INT((ROW()-13)/2),0)),"",OFFSET('10. SEGUIMIENTO 2025'!$O$14,INT((ROW()-13)/2),0)),IF(ISBLANK(OFFSET('9. METAS'!$O$20,INT((ROW()-14)/2),0)),"",OFFSET('9. METAS'!$O$20,INT((ROW()-14)/2),0)))</f>
        <v/>
      </c>
      <c r="L174" s="243" t="str">
        <f ca="1">IF(MOD(ROW()-13,2)=0,IF(ISBLANK(OFFSET('10. SEGUIMIENTO 2025'!$P$14,INT((ROW()-13)/2),0)),"",OFFSET('10. SEGUIMIENTO 2025'!$P$14,INT((ROW()-13)/2),0)),IF(ISBLANK(OFFSET('9. METAS'!$P$20,INT((ROW()-14)/2),0)),"",OFFSET('9. METAS'!$P$20,INT((ROW()-14)/2),0)))</f>
        <v/>
      </c>
      <c r="M174" s="244" t="str">
        <f ca="1">IF(MOD(ROW()-13,2)=0,IF(ISBLANK(OFFSET('10. SEGUIMIENTO 2025'!$Q$14,INT((ROW()-13)/2),0)),"",OFFSET('10. SEGUIMIENTO 2025'!$Q$14,INT((ROW()-13)/2),0)),IF(ISBLANK(OFFSET('9. METAS'!$Q$20,INT((ROW()-14)/2),0)),"",OFFSET('9. METAS'!$Q$20,INT((ROW()-14)/2),0)))</f>
        <v/>
      </c>
      <c r="N174" s="811"/>
      <c r="O174" s="813"/>
      <c r="P174" s="817"/>
    </row>
    <row r="175" spans="3:16">
      <c r="C175" s="797" t="str">
        <f ca="1">IF(ISBLANK(OFFSET('5. Pp (3 años)'!$C$45,INT((ROW()-13)/2),0)),"",OFFSET('5. Pp (3 años)'!$C$45,INT((ROW()-13)/2),0))</f>
        <v/>
      </c>
      <c r="D175" s="791" t="str">
        <f ca="1">IF(ISBLANK(OFFSET('5. Pp (3 años)'!$D$45,INT((ROW()-13)/2),0)),"",OFFSET('5. Pp (3 años)'!$D$45,INT((ROW()-13)/2),0))</f>
        <v/>
      </c>
      <c r="E175" s="791" t="str">
        <f ca="1">IF(ISBLANK(OFFSET('5. Pp (3 años)'!$E$45,INT((ROW()-13)/2),0)),"",OFFSET('5. Pp (3 años)'!$E$45,INT((ROW()-13)/2),0))</f>
        <v/>
      </c>
      <c r="F175" s="793" t="str">
        <f ca="1">IF(ISBLANK(OFFSET('5. Pp (3 años)'!$K$45,INT((ROW()-13)/2),0)),"",OFFSET('5. Pp (3 años)'!$K$45,INT((ROW()-13)/2),0))</f>
        <v/>
      </c>
      <c r="G175" s="795" t="str">
        <f ca="1">IF(ISBLANK(OFFSET('5. Pp (3 años)'!$H$45,INT((ROW()-13)/2),0)),"",OFFSET('5. Pp (3 años)'!$H$45,INT((ROW()-13)/2),0))</f>
        <v/>
      </c>
      <c r="H175" s="801" t="str">
        <f ca="1">IF(ISBLANK(OFFSET('9. METAS'!$K$20,INT((ROW()-13)/2),0)),"",OFFSET('9. METAS'!$K$20,INT((ROW()-13)/2),0))</f>
        <v/>
      </c>
      <c r="I175" s="804"/>
      <c r="J175" s="242">
        <f ca="1">IF(MOD(ROW()-13,2)=0,IF(ISBLANK(OFFSET('10. SEGUIMIENTO 2025'!$N$14,INT((ROW()-13)/2),0)),"",OFFSET('10. SEGUIMIENTO 2025'!$N$14,INT((ROW()-13)/2),0)),IF(ISBLANK(OFFSET('9. METAS'!$N$20,INT((ROW()-14)/2),0)),"",OFFSET('9. METAS'!$N$20,INT((ROW()-14)/2),0)))</f>
        <v>41</v>
      </c>
      <c r="K175" s="243" t="str">
        <f ca="1">IF(MOD(ROW()-13,2)=0,IF(ISBLANK(OFFSET('10. SEGUIMIENTO 2025'!$O$14,INT((ROW()-13)/2),0)),"",OFFSET('10. SEGUIMIENTO 2025'!$O$14,INT((ROW()-13)/2),0)),IF(ISBLANK(OFFSET('9. METAS'!$O$20,INT((ROW()-14)/2),0)),"",OFFSET('9. METAS'!$O$20,INT((ROW()-14)/2),0)))</f>
        <v/>
      </c>
      <c r="L175" s="243" t="str">
        <f ca="1">IF(MOD(ROW()-13,2)=0,IF(ISBLANK(OFFSET('10. SEGUIMIENTO 2025'!$P$14,INT((ROW()-13)/2),0)),"",OFFSET('10. SEGUIMIENTO 2025'!$P$14,INT((ROW()-13)/2),0)),IF(ISBLANK(OFFSET('9. METAS'!$P$20,INT((ROW()-14)/2),0)),"",OFFSET('9. METAS'!$P$20,INT((ROW()-14)/2),0)))</f>
        <v/>
      </c>
      <c r="M175" s="244" t="str">
        <f ca="1">IF(MOD(ROW()-13,2)=0,IF(ISBLANK(OFFSET('10. SEGUIMIENTO 2025'!$Q$14,INT((ROW()-13)/2),0)),"",OFFSET('10. SEGUIMIENTO 2025'!$Q$14,INT((ROW()-13)/2),0)),IF(ISBLANK(OFFSET('9. METAS'!$Q$20,INT((ROW()-14)/2),0)),"",OFFSET('9. METAS'!$Q$20,INT((ROW()-14)/2),0)))</f>
        <v/>
      </c>
      <c r="N175" s="810" t="str">
        <f t="shared" ref="N175" ca="1" si="158">IFERROR(K175/K176,"ND")</f>
        <v>ND</v>
      </c>
      <c r="O175" s="812" t="str">
        <f t="shared" ref="O175" ca="1" si="159">IFERROR(((K175+J175)/H175),"ND")</f>
        <v>ND</v>
      </c>
      <c r="P175" s="816"/>
    </row>
    <row r="176" spans="3:16">
      <c r="C176" s="789"/>
      <c r="D176" s="791"/>
      <c r="E176" s="791"/>
      <c r="F176" s="793"/>
      <c r="G176" s="795"/>
      <c r="H176" s="801"/>
      <c r="I176" s="805"/>
      <c r="J176" s="242" t="str">
        <f ca="1">IF(MOD(ROW()-13,2)=0,IF(ISBLANK(OFFSET('10. SEGUIMIENTO 2025'!$N$14,INT((ROW()-13)/2),0)),"",OFFSET('10. SEGUIMIENTO 2025'!$N$14,INT((ROW()-13)/2),0)),IF(ISBLANK(OFFSET('9. METAS'!$N$20,INT((ROW()-14)/2),0)),"",OFFSET('9. METAS'!$N$20,INT((ROW()-14)/2),0)))</f>
        <v/>
      </c>
      <c r="K176" s="243" t="str">
        <f ca="1">IF(MOD(ROW()-13,2)=0,IF(ISBLANK(OFFSET('10. SEGUIMIENTO 2025'!$O$14,INT((ROW()-13)/2),0)),"",OFFSET('10. SEGUIMIENTO 2025'!$O$14,INT((ROW()-13)/2),0)),IF(ISBLANK(OFFSET('9. METAS'!$O$20,INT((ROW()-14)/2),0)),"",OFFSET('9. METAS'!$O$20,INT((ROW()-14)/2),0)))</f>
        <v/>
      </c>
      <c r="L176" s="243" t="str">
        <f ca="1">IF(MOD(ROW()-13,2)=0,IF(ISBLANK(OFFSET('10. SEGUIMIENTO 2025'!$P$14,INT((ROW()-13)/2),0)),"",OFFSET('10. SEGUIMIENTO 2025'!$P$14,INT((ROW()-13)/2),0)),IF(ISBLANK(OFFSET('9. METAS'!$P$20,INT((ROW()-14)/2),0)),"",OFFSET('9. METAS'!$P$20,INT((ROW()-14)/2),0)))</f>
        <v/>
      </c>
      <c r="M176" s="244" t="str">
        <f ca="1">IF(MOD(ROW()-13,2)=0,IF(ISBLANK(OFFSET('10. SEGUIMIENTO 2025'!$Q$14,INT((ROW()-13)/2),0)),"",OFFSET('10. SEGUIMIENTO 2025'!$Q$14,INT((ROW()-13)/2),0)),IF(ISBLANK(OFFSET('9. METAS'!$Q$20,INT((ROW()-14)/2),0)),"",OFFSET('9. METAS'!$Q$20,INT((ROW()-14)/2),0)))</f>
        <v/>
      </c>
      <c r="N176" s="811"/>
      <c r="O176" s="813"/>
      <c r="P176" s="817"/>
    </row>
    <row r="177" spans="3:16">
      <c r="C177" s="797" t="str">
        <f ca="1">IF(ISBLANK(OFFSET('5. Pp (3 años)'!$C$45,INT((ROW()-13)/2),0)),"",OFFSET('5. Pp (3 años)'!$C$45,INT((ROW()-13)/2),0))</f>
        <v/>
      </c>
      <c r="D177" s="791" t="str">
        <f ca="1">IF(ISBLANK(OFFSET('5. Pp (3 años)'!$D$45,INT((ROW()-13)/2),0)),"",OFFSET('5. Pp (3 años)'!$D$45,INT((ROW()-13)/2),0))</f>
        <v/>
      </c>
      <c r="E177" s="791" t="str">
        <f ca="1">IF(ISBLANK(OFFSET('5. Pp (3 años)'!$E$45,INT((ROW()-13)/2),0)),"",OFFSET('5. Pp (3 años)'!$E$45,INT((ROW()-13)/2),0))</f>
        <v/>
      </c>
      <c r="F177" s="793" t="str">
        <f ca="1">IF(ISBLANK(OFFSET('5. Pp (3 años)'!$K$45,INT((ROW()-13)/2),0)),"",OFFSET('5. Pp (3 años)'!$K$45,INT((ROW()-13)/2),0))</f>
        <v/>
      </c>
      <c r="G177" s="795" t="str">
        <f ca="1">IF(ISBLANK(OFFSET('5. Pp (3 años)'!$H$45,INT((ROW()-13)/2),0)),"",OFFSET('5. Pp (3 años)'!$H$45,INT((ROW()-13)/2),0))</f>
        <v/>
      </c>
      <c r="H177" s="801" t="str">
        <f ca="1">IF(ISBLANK(OFFSET('9. METAS'!$K$20,INT((ROW()-13)/2),0)),"",OFFSET('9. METAS'!$K$20,INT((ROW()-13)/2),0))</f>
        <v/>
      </c>
      <c r="I177" s="804"/>
      <c r="J177" s="242">
        <f ca="1">IF(MOD(ROW()-13,2)=0,IF(ISBLANK(OFFSET('10. SEGUIMIENTO 2025'!$N$14,INT((ROW()-13)/2),0)),"",OFFSET('10. SEGUIMIENTO 2025'!$N$14,INT((ROW()-13)/2),0)),IF(ISBLANK(OFFSET('9. METAS'!$N$20,INT((ROW()-14)/2),0)),"",OFFSET('9. METAS'!$N$20,INT((ROW()-14)/2),0)))</f>
        <v>41</v>
      </c>
      <c r="K177" s="243" t="str">
        <f ca="1">IF(MOD(ROW()-13,2)=0,IF(ISBLANK(OFFSET('10. SEGUIMIENTO 2025'!$O$14,INT((ROW()-13)/2),0)),"",OFFSET('10. SEGUIMIENTO 2025'!$O$14,INT((ROW()-13)/2),0)),IF(ISBLANK(OFFSET('9. METAS'!$O$20,INT((ROW()-14)/2),0)),"",OFFSET('9. METAS'!$O$20,INT((ROW()-14)/2),0)))</f>
        <v/>
      </c>
      <c r="L177" s="243" t="str">
        <f ca="1">IF(MOD(ROW()-13,2)=0,IF(ISBLANK(OFFSET('10. SEGUIMIENTO 2025'!$P$14,INT((ROW()-13)/2),0)),"",OFFSET('10. SEGUIMIENTO 2025'!$P$14,INT((ROW()-13)/2),0)),IF(ISBLANK(OFFSET('9. METAS'!$P$20,INT((ROW()-14)/2),0)),"",OFFSET('9. METAS'!$P$20,INT((ROW()-14)/2),0)))</f>
        <v/>
      </c>
      <c r="M177" s="244" t="str">
        <f ca="1">IF(MOD(ROW()-13,2)=0,IF(ISBLANK(OFFSET('10. SEGUIMIENTO 2025'!$Q$14,INT((ROW()-13)/2),0)),"",OFFSET('10. SEGUIMIENTO 2025'!$Q$14,INT((ROW()-13)/2),0)),IF(ISBLANK(OFFSET('9. METAS'!$Q$20,INT((ROW()-14)/2),0)),"",OFFSET('9. METAS'!$Q$20,INT((ROW()-14)/2),0)))</f>
        <v/>
      </c>
      <c r="N177" s="810" t="str">
        <f t="shared" ref="N177" ca="1" si="160">IFERROR(K177/K178,"ND")</f>
        <v>ND</v>
      </c>
      <c r="O177" s="812" t="str">
        <f t="shared" ref="O177" ca="1" si="161">IFERROR(((K177+J177)/H177),"ND")</f>
        <v>ND</v>
      </c>
      <c r="P177" s="816"/>
    </row>
    <row r="178" spans="3:16">
      <c r="C178" s="789"/>
      <c r="D178" s="791"/>
      <c r="E178" s="791"/>
      <c r="F178" s="793"/>
      <c r="G178" s="795"/>
      <c r="H178" s="801"/>
      <c r="I178" s="805"/>
      <c r="J178" s="242" t="str">
        <f ca="1">IF(MOD(ROW()-13,2)=0,IF(ISBLANK(OFFSET('10. SEGUIMIENTO 2025'!$N$14,INT((ROW()-13)/2),0)),"",OFFSET('10. SEGUIMIENTO 2025'!$N$14,INT((ROW()-13)/2),0)),IF(ISBLANK(OFFSET('9. METAS'!$N$20,INT((ROW()-14)/2),0)),"",OFFSET('9. METAS'!$N$20,INT((ROW()-14)/2),0)))</f>
        <v/>
      </c>
      <c r="K178" s="243" t="str">
        <f ca="1">IF(MOD(ROW()-13,2)=0,IF(ISBLANK(OFFSET('10. SEGUIMIENTO 2025'!$O$14,INT((ROW()-13)/2),0)),"",OFFSET('10. SEGUIMIENTO 2025'!$O$14,INT((ROW()-13)/2),0)),IF(ISBLANK(OFFSET('9. METAS'!$O$20,INT((ROW()-14)/2),0)),"",OFFSET('9. METAS'!$O$20,INT((ROW()-14)/2),0)))</f>
        <v/>
      </c>
      <c r="L178" s="243" t="str">
        <f ca="1">IF(MOD(ROW()-13,2)=0,IF(ISBLANK(OFFSET('10. SEGUIMIENTO 2025'!$P$14,INT((ROW()-13)/2),0)),"",OFFSET('10. SEGUIMIENTO 2025'!$P$14,INT((ROW()-13)/2),0)),IF(ISBLANK(OFFSET('9. METAS'!$P$20,INT((ROW()-14)/2),0)),"",OFFSET('9. METAS'!$P$20,INT((ROW()-14)/2),0)))</f>
        <v/>
      </c>
      <c r="M178" s="244" t="str">
        <f ca="1">IF(MOD(ROW()-13,2)=0,IF(ISBLANK(OFFSET('10. SEGUIMIENTO 2025'!$Q$14,INT((ROW()-13)/2),0)),"",OFFSET('10. SEGUIMIENTO 2025'!$Q$14,INT((ROW()-13)/2),0)),IF(ISBLANK(OFFSET('9. METAS'!$Q$20,INT((ROW()-14)/2),0)),"",OFFSET('9. METAS'!$Q$20,INT((ROW()-14)/2),0)))</f>
        <v/>
      </c>
      <c r="N178" s="811"/>
      <c r="O178" s="813"/>
      <c r="P178" s="817"/>
    </row>
    <row r="179" spans="3:16">
      <c r="C179" s="797" t="str">
        <f ca="1">IF(ISBLANK(OFFSET('5. Pp (3 años)'!$C$45,INT((ROW()-13)/2),0)),"",OFFSET('5. Pp (3 años)'!$C$45,INT((ROW()-13)/2),0))</f>
        <v/>
      </c>
      <c r="D179" s="791" t="str">
        <f ca="1">IF(ISBLANK(OFFSET('5. Pp (3 años)'!$D$45,INT((ROW()-13)/2),0)),"",OFFSET('5. Pp (3 años)'!$D$45,INT((ROW()-13)/2),0))</f>
        <v/>
      </c>
      <c r="E179" s="791" t="str">
        <f ca="1">IF(ISBLANK(OFFSET('5. Pp (3 años)'!$E$45,INT((ROW()-13)/2),0)),"",OFFSET('5. Pp (3 años)'!$E$45,INT((ROW()-13)/2),0))</f>
        <v/>
      </c>
      <c r="F179" s="793" t="str">
        <f ca="1">IF(ISBLANK(OFFSET('5. Pp (3 años)'!$K$45,INT((ROW()-13)/2),0)),"",OFFSET('5. Pp (3 años)'!$K$45,INT((ROW()-13)/2),0))</f>
        <v/>
      </c>
      <c r="G179" s="795" t="str">
        <f ca="1">IF(ISBLANK(OFFSET('5. Pp (3 años)'!$H$45,INT((ROW()-13)/2),0)),"",OFFSET('5. Pp (3 años)'!$H$45,INT((ROW()-13)/2),0))</f>
        <v/>
      </c>
      <c r="H179" s="801" t="str">
        <f ca="1">IF(ISBLANK(OFFSET('9. METAS'!$K$20,INT((ROW()-13)/2),0)),"",OFFSET('9. METAS'!$K$20,INT((ROW()-13)/2),0))</f>
        <v/>
      </c>
      <c r="I179" s="804"/>
      <c r="J179" s="242">
        <f ca="1">IF(MOD(ROW()-13,2)=0,IF(ISBLANK(OFFSET('10. SEGUIMIENTO 2025'!$N$14,INT((ROW()-13)/2),0)),"",OFFSET('10. SEGUIMIENTO 2025'!$N$14,INT((ROW()-13)/2),0)),IF(ISBLANK(OFFSET('9. METAS'!$N$20,INT((ROW()-14)/2),0)),"",OFFSET('9. METAS'!$N$20,INT((ROW()-14)/2),0)))</f>
        <v>41</v>
      </c>
      <c r="K179" s="243" t="str">
        <f ca="1">IF(MOD(ROW()-13,2)=0,IF(ISBLANK(OFFSET('10. SEGUIMIENTO 2025'!$O$14,INT((ROW()-13)/2),0)),"",OFFSET('10. SEGUIMIENTO 2025'!$O$14,INT((ROW()-13)/2),0)),IF(ISBLANK(OFFSET('9. METAS'!$O$20,INT((ROW()-14)/2),0)),"",OFFSET('9. METAS'!$O$20,INT((ROW()-14)/2),0)))</f>
        <v/>
      </c>
      <c r="L179" s="243" t="str">
        <f ca="1">IF(MOD(ROW()-13,2)=0,IF(ISBLANK(OFFSET('10. SEGUIMIENTO 2025'!$P$14,INT((ROW()-13)/2),0)),"",OFFSET('10. SEGUIMIENTO 2025'!$P$14,INT((ROW()-13)/2),0)),IF(ISBLANK(OFFSET('9. METAS'!$P$20,INT((ROW()-14)/2),0)),"",OFFSET('9. METAS'!$P$20,INT((ROW()-14)/2),0)))</f>
        <v/>
      </c>
      <c r="M179" s="244" t="str">
        <f ca="1">IF(MOD(ROW()-13,2)=0,IF(ISBLANK(OFFSET('10. SEGUIMIENTO 2025'!$Q$14,INT((ROW()-13)/2),0)),"",OFFSET('10. SEGUIMIENTO 2025'!$Q$14,INT((ROW()-13)/2),0)),IF(ISBLANK(OFFSET('9. METAS'!$Q$20,INT((ROW()-14)/2),0)),"",OFFSET('9. METAS'!$Q$20,INT((ROW()-14)/2),0)))</f>
        <v/>
      </c>
      <c r="N179" s="810" t="str">
        <f t="shared" ref="N179" ca="1" si="162">IFERROR(K179/K180,"ND")</f>
        <v>ND</v>
      </c>
      <c r="O179" s="812" t="str">
        <f t="shared" ref="O179" ca="1" si="163">IFERROR(((K179+J179)/H179),"ND")</f>
        <v>ND</v>
      </c>
      <c r="P179" s="816"/>
    </row>
    <row r="180" spans="3:16">
      <c r="C180" s="789"/>
      <c r="D180" s="791"/>
      <c r="E180" s="791"/>
      <c r="F180" s="793"/>
      <c r="G180" s="795"/>
      <c r="H180" s="801"/>
      <c r="I180" s="805"/>
      <c r="J180" s="242" t="str">
        <f ca="1">IF(MOD(ROW()-13,2)=0,IF(ISBLANK(OFFSET('10. SEGUIMIENTO 2025'!$N$14,INT((ROW()-13)/2),0)),"",OFFSET('10. SEGUIMIENTO 2025'!$N$14,INT((ROW()-13)/2),0)),IF(ISBLANK(OFFSET('9. METAS'!$N$20,INT((ROW()-14)/2),0)),"",OFFSET('9. METAS'!$N$20,INT((ROW()-14)/2),0)))</f>
        <v/>
      </c>
      <c r="K180" s="243" t="str">
        <f ca="1">IF(MOD(ROW()-13,2)=0,IF(ISBLANK(OFFSET('10. SEGUIMIENTO 2025'!$O$14,INT((ROW()-13)/2),0)),"",OFFSET('10. SEGUIMIENTO 2025'!$O$14,INT((ROW()-13)/2),0)),IF(ISBLANK(OFFSET('9. METAS'!$O$20,INT((ROW()-14)/2),0)),"",OFFSET('9. METAS'!$O$20,INT((ROW()-14)/2),0)))</f>
        <v/>
      </c>
      <c r="L180" s="243" t="str">
        <f ca="1">IF(MOD(ROW()-13,2)=0,IF(ISBLANK(OFFSET('10. SEGUIMIENTO 2025'!$P$14,INT((ROW()-13)/2),0)),"",OFFSET('10. SEGUIMIENTO 2025'!$P$14,INT((ROW()-13)/2),0)),IF(ISBLANK(OFFSET('9. METAS'!$P$20,INT((ROW()-14)/2),0)),"",OFFSET('9. METAS'!$P$20,INT((ROW()-14)/2),0)))</f>
        <v/>
      </c>
      <c r="M180" s="244" t="str">
        <f ca="1">IF(MOD(ROW()-13,2)=0,IF(ISBLANK(OFFSET('10. SEGUIMIENTO 2025'!$Q$14,INT((ROW()-13)/2),0)),"",OFFSET('10. SEGUIMIENTO 2025'!$Q$14,INT((ROW()-13)/2),0)),IF(ISBLANK(OFFSET('9. METAS'!$Q$20,INT((ROW()-14)/2),0)),"",OFFSET('9. METAS'!$Q$20,INT((ROW()-14)/2),0)))</f>
        <v/>
      </c>
      <c r="N180" s="811"/>
      <c r="O180" s="813"/>
      <c r="P180" s="817"/>
    </row>
    <row r="181" spans="3:16">
      <c r="C181" s="797" t="str">
        <f ca="1">IF(ISBLANK(OFFSET('5. Pp (3 años)'!$C$45,INT((ROW()-13)/2),0)),"",OFFSET('5. Pp (3 años)'!$C$45,INT((ROW()-13)/2),0))</f>
        <v/>
      </c>
      <c r="D181" s="791" t="str">
        <f ca="1">IF(ISBLANK(OFFSET('5. Pp (3 años)'!$D$45,INT((ROW()-13)/2),0)),"",OFFSET('5. Pp (3 años)'!$D$45,INT((ROW()-13)/2),0))</f>
        <v/>
      </c>
      <c r="E181" s="791" t="str">
        <f ca="1">IF(ISBLANK(OFFSET('5. Pp (3 años)'!$E$45,INT((ROW()-13)/2),0)),"",OFFSET('5. Pp (3 años)'!$E$45,INT((ROW()-13)/2),0))</f>
        <v/>
      </c>
      <c r="F181" s="793" t="str">
        <f ca="1">IF(ISBLANK(OFFSET('5. Pp (3 años)'!$K$45,INT((ROW()-13)/2),0)),"",OFFSET('5. Pp (3 años)'!$K$45,INT((ROW()-13)/2),0))</f>
        <v/>
      </c>
      <c r="G181" s="795" t="str">
        <f ca="1">IF(ISBLANK(OFFSET('5. Pp (3 años)'!$H$45,INT((ROW()-13)/2),0)),"",OFFSET('5. Pp (3 años)'!$H$45,INT((ROW()-13)/2),0))</f>
        <v/>
      </c>
      <c r="H181" s="801" t="str">
        <f ca="1">IF(ISBLANK(OFFSET('9. METAS'!$K$20,INT((ROW()-13)/2),0)),"",OFFSET('9. METAS'!$K$20,INT((ROW()-13)/2),0))</f>
        <v/>
      </c>
      <c r="I181" s="804"/>
      <c r="J181" s="242">
        <f ca="1">IF(MOD(ROW()-13,2)=0,IF(ISBLANK(OFFSET('10. SEGUIMIENTO 2025'!$N$14,INT((ROW()-13)/2),0)),"",OFFSET('10. SEGUIMIENTO 2025'!$N$14,INT((ROW()-13)/2),0)),IF(ISBLANK(OFFSET('9. METAS'!$N$20,INT((ROW()-14)/2),0)),"",OFFSET('9. METAS'!$N$20,INT((ROW()-14)/2),0)))</f>
        <v>41</v>
      </c>
      <c r="K181" s="243" t="str">
        <f ca="1">IF(MOD(ROW()-13,2)=0,IF(ISBLANK(OFFSET('10. SEGUIMIENTO 2025'!$O$14,INT((ROW()-13)/2),0)),"",OFFSET('10. SEGUIMIENTO 2025'!$O$14,INT((ROW()-13)/2),0)),IF(ISBLANK(OFFSET('9. METAS'!$O$20,INT((ROW()-14)/2),0)),"",OFFSET('9. METAS'!$O$20,INT((ROW()-14)/2),0)))</f>
        <v/>
      </c>
      <c r="L181" s="243" t="str">
        <f ca="1">IF(MOD(ROW()-13,2)=0,IF(ISBLANK(OFFSET('10. SEGUIMIENTO 2025'!$P$14,INT((ROW()-13)/2),0)),"",OFFSET('10. SEGUIMIENTO 2025'!$P$14,INT((ROW()-13)/2),0)),IF(ISBLANK(OFFSET('9. METAS'!$P$20,INT((ROW()-14)/2),0)),"",OFFSET('9. METAS'!$P$20,INT((ROW()-14)/2),0)))</f>
        <v/>
      </c>
      <c r="M181" s="244" t="str">
        <f ca="1">IF(MOD(ROW()-13,2)=0,IF(ISBLANK(OFFSET('10. SEGUIMIENTO 2025'!$Q$14,INT((ROW()-13)/2),0)),"",OFFSET('10. SEGUIMIENTO 2025'!$Q$14,INT((ROW()-13)/2),0)),IF(ISBLANK(OFFSET('9. METAS'!$Q$20,INT((ROW()-14)/2),0)),"",OFFSET('9. METAS'!$Q$20,INT((ROW()-14)/2),0)))</f>
        <v/>
      </c>
      <c r="N181" s="810" t="str">
        <f t="shared" ref="N181" ca="1" si="164">IFERROR(K181/K182,"ND")</f>
        <v>ND</v>
      </c>
      <c r="O181" s="812" t="str">
        <f t="shared" ref="O181" ca="1" si="165">IFERROR(((K181+J181)/H181),"ND")</f>
        <v>ND</v>
      </c>
      <c r="P181" s="816"/>
    </row>
    <row r="182" spans="3:16">
      <c r="C182" s="789"/>
      <c r="D182" s="791"/>
      <c r="E182" s="791"/>
      <c r="F182" s="793"/>
      <c r="G182" s="795"/>
      <c r="H182" s="801"/>
      <c r="I182" s="805"/>
      <c r="J182" s="242" t="str">
        <f ca="1">IF(MOD(ROW()-13,2)=0,IF(ISBLANK(OFFSET('10. SEGUIMIENTO 2025'!$N$14,INT((ROW()-13)/2),0)),"",OFFSET('10. SEGUIMIENTO 2025'!$N$14,INT((ROW()-13)/2),0)),IF(ISBLANK(OFFSET('9. METAS'!$N$20,INT((ROW()-14)/2),0)),"",OFFSET('9. METAS'!$N$20,INT((ROW()-14)/2),0)))</f>
        <v/>
      </c>
      <c r="K182" s="243" t="str">
        <f ca="1">IF(MOD(ROW()-13,2)=0,IF(ISBLANK(OFFSET('10. SEGUIMIENTO 2025'!$O$14,INT((ROW()-13)/2),0)),"",OFFSET('10. SEGUIMIENTO 2025'!$O$14,INT((ROW()-13)/2),0)),IF(ISBLANK(OFFSET('9. METAS'!$O$20,INT((ROW()-14)/2),0)),"",OFFSET('9. METAS'!$O$20,INT((ROW()-14)/2),0)))</f>
        <v/>
      </c>
      <c r="L182" s="243" t="str">
        <f ca="1">IF(MOD(ROW()-13,2)=0,IF(ISBLANK(OFFSET('10. SEGUIMIENTO 2025'!$P$14,INT((ROW()-13)/2),0)),"",OFFSET('10. SEGUIMIENTO 2025'!$P$14,INT((ROW()-13)/2),0)),IF(ISBLANK(OFFSET('9. METAS'!$P$20,INT((ROW()-14)/2),0)),"",OFFSET('9. METAS'!$P$20,INT((ROW()-14)/2),0)))</f>
        <v/>
      </c>
      <c r="M182" s="244" t="str">
        <f ca="1">IF(MOD(ROW()-13,2)=0,IF(ISBLANK(OFFSET('10. SEGUIMIENTO 2025'!$Q$14,INT((ROW()-13)/2),0)),"",OFFSET('10. SEGUIMIENTO 2025'!$Q$14,INT((ROW()-13)/2),0)),IF(ISBLANK(OFFSET('9. METAS'!$Q$20,INT((ROW()-14)/2),0)),"",OFFSET('9. METAS'!$Q$20,INT((ROW()-14)/2),0)))</f>
        <v/>
      </c>
      <c r="N182" s="811"/>
      <c r="O182" s="813"/>
      <c r="P182" s="817"/>
    </row>
    <row r="183" spans="3:16">
      <c r="C183" s="797" t="str">
        <f ca="1">IF(ISBLANK(OFFSET('5. Pp (3 años)'!$C$45,INT((ROW()-13)/2),0)),"",OFFSET('5. Pp (3 años)'!$C$45,INT((ROW()-13)/2),0))</f>
        <v/>
      </c>
      <c r="D183" s="791" t="str">
        <f ca="1">IF(ISBLANK(OFFSET('5. Pp (3 años)'!$D$45,INT((ROW()-13)/2),0)),"",OFFSET('5. Pp (3 años)'!$D$45,INT((ROW()-13)/2),0))</f>
        <v/>
      </c>
      <c r="E183" s="791" t="str">
        <f ca="1">IF(ISBLANK(OFFSET('5. Pp (3 años)'!$E$45,INT((ROW()-13)/2),0)),"",OFFSET('5. Pp (3 años)'!$E$45,INT((ROW()-13)/2),0))</f>
        <v/>
      </c>
      <c r="F183" s="793" t="str">
        <f ca="1">IF(ISBLANK(OFFSET('5. Pp (3 años)'!$K$45,INT((ROW()-13)/2),0)),"",OFFSET('5. Pp (3 años)'!$K$45,INT((ROW()-13)/2),0))</f>
        <v/>
      </c>
      <c r="G183" s="795" t="str">
        <f ca="1">IF(ISBLANK(OFFSET('5. Pp (3 años)'!$H$45,INT((ROW()-13)/2),0)),"",OFFSET('5. Pp (3 años)'!$H$45,INT((ROW()-13)/2),0))</f>
        <v/>
      </c>
      <c r="H183" s="801" t="str">
        <f ca="1">IF(ISBLANK(OFFSET('9. METAS'!$K$20,INT((ROW()-13)/2),0)),"",OFFSET('9. METAS'!$K$20,INT((ROW()-13)/2),0))</f>
        <v/>
      </c>
      <c r="I183" s="804"/>
      <c r="J183" s="242">
        <f ca="1">IF(MOD(ROW()-13,2)=0,IF(ISBLANK(OFFSET('10. SEGUIMIENTO 2025'!$N$14,INT((ROW()-13)/2),0)),"",OFFSET('10. SEGUIMIENTO 2025'!$N$14,INT((ROW()-13)/2),0)),IF(ISBLANK(OFFSET('9. METAS'!$N$20,INT((ROW()-14)/2),0)),"",OFFSET('9. METAS'!$N$20,INT((ROW()-14)/2),0)))</f>
        <v>41</v>
      </c>
      <c r="K183" s="243" t="str">
        <f ca="1">IF(MOD(ROW()-13,2)=0,IF(ISBLANK(OFFSET('10. SEGUIMIENTO 2025'!$O$14,INT((ROW()-13)/2),0)),"",OFFSET('10. SEGUIMIENTO 2025'!$O$14,INT((ROW()-13)/2),0)),IF(ISBLANK(OFFSET('9. METAS'!$O$20,INT((ROW()-14)/2),0)),"",OFFSET('9. METAS'!$O$20,INT((ROW()-14)/2),0)))</f>
        <v/>
      </c>
      <c r="L183" s="243" t="str">
        <f ca="1">IF(MOD(ROW()-13,2)=0,IF(ISBLANK(OFFSET('10. SEGUIMIENTO 2025'!$P$14,INT((ROW()-13)/2),0)),"",OFFSET('10. SEGUIMIENTO 2025'!$P$14,INT((ROW()-13)/2),0)),IF(ISBLANK(OFFSET('9. METAS'!$P$20,INT((ROW()-14)/2),0)),"",OFFSET('9. METAS'!$P$20,INT((ROW()-14)/2),0)))</f>
        <v/>
      </c>
      <c r="M183" s="244" t="str">
        <f ca="1">IF(MOD(ROW()-13,2)=0,IF(ISBLANK(OFFSET('10. SEGUIMIENTO 2025'!$Q$14,INT((ROW()-13)/2),0)),"",OFFSET('10. SEGUIMIENTO 2025'!$Q$14,INT((ROW()-13)/2),0)),IF(ISBLANK(OFFSET('9. METAS'!$Q$20,INT((ROW()-14)/2),0)),"",OFFSET('9. METAS'!$Q$20,INT((ROW()-14)/2),0)))</f>
        <v/>
      </c>
      <c r="N183" s="810" t="str">
        <f t="shared" ref="N183" ca="1" si="166">IFERROR(K183/K184,"ND")</f>
        <v>ND</v>
      </c>
      <c r="O183" s="812" t="str">
        <f t="shared" ref="O183" ca="1" si="167">IFERROR(((K183+J183)/H183),"ND")</f>
        <v>ND</v>
      </c>
      <c r="P183" s="816"/>
    </row>
    <row r="184" spans="3:16">
      <c r="C184" s="789"/>
      <c r="D184" s="791"/>
      <c r="E184" s="791"/>
      <c r="F184" s="793"/>
      <c r="G184" s="795"/>
      <c r="H184" s="801"/>
      <c r="I184" s="805"/>
      <c r="J184" s="242" t="str">
        <f ca="1">IF(MOD(ROW()-13,2)=0,IF(ISBLANK(OFFSET('10. SEGUIMIENTO 2025'!$N$14,INT((ROW()-13)/2),0)),"",OFFSET('10. SEGUIMIENTO 2025'!$N$14,INT((ROW()-13)/2),0)),IF(ISBLANK(OFFSET('9. METAS'!$N$20,INT((ROW()-14)/2),0)),"",OFFSET('9. METAS'!$N$20,INT((ROW()-14)/2),0)))</f>
        <v/>
      </c>
      <c r="K184" s="243" t="str">
        <f ca="1">IF(MOD(ROW()-13,2)=0,IF(ISBLANK(OFFSET('10. SEGUIMIENTO 2025'!$O$14,INT((ROW()-13)/2),0)),"",OFFSET('10. SEGUIMIENTO 2025'!$O$14,INT((ROW()-13)/2),0)),IF(ISBLANK(OFFSET('9. METAS'!$O$20,INT((ROW()-14)/2),0)),"",OFFSET('9. METAS'!$O$20,INT((ROW()-14)/2),0)))</f>
        <v/>
      </c>
      <c r="L184" s="243" t="str">
        <f ca="1">IF(MOD(ROW()-13,2)=0,IF(ISBLANK(OFFSET('10. SEGUIMIENTO 2025'!$P$14,INT((ROW()-13)/2),0)),"",OFFSET('10. SEGUIMIENTO 2025'!$P$14,INT((ROW()-13)/2),0)),IF(ISBLANK(OFFSET('9. METAS'!$P$20,INT((ROW()-14)/2),0)),"",OFFSET('9. METAS'!$P$20,INT((ROW()-14)/2),0)))</f>
        <v/>
      </c>
      <c r="M184" s="244" t="str">
        <f ca="1">IF(MOD(ROW()-13,2)=0,IF(ISBLANK(OFFSET('10. SEGUIMIENTO 2025'!$Q$14,INT((ROW()-13)/2),0)),"",OFFSET('10. SEGUIMIENTO 2025'!$Q$14,INT((ROW()-13)/2),0)),IF(ISBLANK(OFFSET('9. METAS'!$Q$20,INT((ROW()-14)/2),0)),"",OFFSET('9. METAS'!$Q$20,INT((ROW()-14)/2),0)))</f>
        <v/>
      </c>
      <c r="N184" s="811"/>
      <c r="O184" s="813"/>
      <c r="P184" s="817"/>
    </row>
    <row r="185" spans="3:16">
      <c r="C185" s="797" t="str">
        <f ca="1">IF(ISBLANK(OFFSET('5. Pp (3 años)'!$C$45,INT((ROW()-13)/2),0)),"",OFFSET('5. Pp (3 años)'!$C$45,INT((ROW()-13)/2),0))</f>
        <v/>
      </c>
      <c r="D185" s="791" t="str">
        <f ca="1">IF(ISBLANK(OFFSET('5. Pp (3 años)'!$D$45,INT((ROW()-13)/2),0)),"",OFFSET('5. Pp (3 años)'!$D$45,INT((ROW()-13)/2),0))</f>
        <v/>
      </c>
      <c r="E185" s="791" t="str">
        <f ca="1">IF(ISBLANK(OFFSET('5. Pp (3 años)'!$E$45,INT((ROW()-13)/2),0)),"",OFFSET('5. Pp (3 años)'!$E$45,INT((ROW()-13)/2),0))</f>
        <v/>
      </c>
      <c r="F185" s="793" t="str">
        <f ca="1">IF(ISBLANK(OFFSET('5. Pp (3 años)'!$K$45,INT((ROW()-13)/2),0)),"",OFFSET('5. Pp (3 años)'!$K$45,INT((ROW()-13)/2),0))</f>
        <v/>
      </c>
      <c r="G185" s="795" t="str">
        <f ca="1">IF(ISBLANK(OFFSET('5. Pp (3 años)'!$H$45,INT((ROW()-13)/2),0)),"",OFFSET('5. Pp (3 años)'!$H$45,INT((ROW()-13)/2),0))</f>
        <v/>
      </c>
      <c r="H185" s="801" t="str">
        <f ca="1">IF(ISBLANK(OFFSET('9. METAS'!$K$20,INT((ROW()-13)/2),0)),"",OFFSET('9. METAS'!$K$20,INT((ROW()-13)/2),0))</f>
        <v/>
      </c>
      <c r="I185" s="804"/>
      <c r="J185" s="242">
        <f ca="1">IF(MOD(ROW()-13,2)=0,IF(ISBLANK(OFFSET('10. SEGUIMIENTO 2025'!$N$14,INT((ROW()-13)/2),0)),"",OFFSET('10. SEGUIMIENTO 2025'!$N$14,INT((ROW()-13)/2),0)),IF(ISBLANK(OFFSET('9. METAS'!$N$20,INT((ROW()-14)/2),0)),"",OFFSET('9. METAS'!$N$20,INT((ROW()-14)/2),0)))</f>
        <v>41</v>
      </c>
      <c r="K185" s="243" t="str">
        <f ca="1">IF(MOD(ROW()-13,2)=0,IF(ISBLANK(OFFSET('10. SEGUIMIENTO 2025'!$O$14,INT((ROW()-13)/2),0)),"",OFFSET('10. SEGUIMIENTO 2025'!$O$14,INT((ROW()-13)/2),0)),IF(ISBLANK(OFFSET('9. METAS'!$O$20,INT((ROW()-14)/2),0)),"",OFFSET('9. METAS'!$O$20,INT((ROW()-14)/2),0)))</f>
        <v/>
      </c>
      <c r="L185" s="243" t="str">
        <f ca="1">IF(MOD(ROW()-13,2)=0,IF(ISBLANK(OFFSET('10. SEGUIMIENTO 2025'!$P$14,INT((ROW()-13)/2),0)),"",OFFSET('10. SEGUIMIENTO 2025'!$P$14,INT((ROW()-13)/2),0)),IF(ISBLANK(OFFSET('9. METAS'!$P$20,INT((ROW()-14)/2),0)),"",OFFSET('9. METAS'!$P$20,INT((ROW()-14)/2),0)))</f>
        <v/>
      </c>
      <c r="M185" s="244" t="str">
        <f ca="1">IF(MOD(ROW()-13,2)=0,IF(ISBLANK(OFFSET('10. SEGUIMIENTO 2025'!$Q$14,INT((ROW()-13)/2),0)),"",OFFSET('10. SEGUIMIENTO 2025'!$Q$14,INT((ROW()-13)/2),0)),IF(ISBLANK(OFFSET('9. METAS'!$Q$20,INT((ROW()-14)/2),0)),"",OFFSET('9. METAS'!$Q$20,INT((ROW()-14)/2),0)))</f>
        <v/>
      </c>
      <c r="N185" s="810" t="str">
        <f t="shared" ref="N185" ca="1" si="168">IFERROR(K185/K186,"ND")</f>
        <v>ND</v>
      </c>
      <c r="O185" s="812" t="str">
        <f t="shared" ref="O185" ca="1" si="169">IFERROR(((K185+J185)/H185),"ND")</f>
        <v>ND</v>
      </c>
      <c r="P185" s="816"/>
    </row>
    <row r="186" spans="3:16">
      <c r="C186" s="789"/>
      <c r="D186" s="791"/>
      <c r="E186" s="791"/>
      <c r="F186" s="793"/>
      <c r="G186" s="795"/>
      <c r="H186" s="801"/>
      <c r="I186" s="805"/>
      <c r="J186" s="242" t="str">
        <f ca="1">IF(MOD(ROW()-13,2)=0,IF(ISBLANK(OFFSET('10. SEGUIMIENTO 2025'!$N$14,INT((ROW()-13)/2),0)),"",OFFSET('10. SEGUIMIENTO 2025'!$N$14,INT((ROW()-13)/2),0)),IF(ISBLANK(OFFSET('9. METAS'!$N$20,INT((ROW()-14)/2),0)),"",OFFSET('9. METAS'!$N$20,INT((ROW()-14)/2),0)))</f>
        <v/>
      </c>
      <c r="K186" s="243" t="str">
        <f ca="1">IF(MOD(ROW()-13,2)=0,IF(ISBLANK(OFFSET('10. SEGUIMIENTO 2025'!$O$14,INT((ROW()-13)/2),0)),"",OFFSET('10. SEGUIMIENTO 2025'!$O$14,INT((ROW()-13)/2),0)),IF(ISBLANK(OFFSET('9. METAS'!$O$20,INT((ROW()-14)/2),0)),"",OFFSET('9. METAS'!$O$20,INT((ROW()-14)/2),0)))</f>
        <v/>
      </c>
      <c r="L186" s="243" t="str">
        <f ca="1">IF(MOD(ROW()-13,2)=0,IF(ISBLANK(OFFSET('10. SEGUIMIENTO 2025'!$P$14,INT((ROW()-13)/2),0)),"",OFFSET('10. SEGUIMIENTO 2025'!$P$14,INT((ROW()-13)/2),0)),IF(ISBLANK(OFFSET('9. METAS'!$P$20,INT((ROW()-14)/2),0)),"",OFFSET('9. METAS'!$P$20,INT((ROW()-14)/2),0)))</f>
        <v/>
      </c>
      <c r="M186" s="244" t="str">
        <f ca="1">IF(MOD(ROW()-13,2)=0,IF(ISBLANK(OFFSET('10. SEGUIMIENTO 2025'!$Q$14,INT((ROW()-13)/2),0)),"",OFFSET('10. SEGUIMIENTO 2025'!$Q$14,INT((ROW()-13)/2),0)),IF(ISBLANK(OFFSET('9. METAS'!$Q$20,INT((ROW()-14)/2),0)),"",OFFSET('9. METAS'!$Q$20,INT((ROW()-14)/2),0)))</f>
        <v/>
      </c>
      <c r="N186" s="811"/>
      <c r="O186" s="813"/>
      <c r="P186" s="817"/>
    </row>
    <row r="187" spans="3:16">
      <c r="C187" s="797" t="str">
        <f ca="1">IF(ISBLANK(OFFSET('5. Pp (3 años)'!$C$45,INT((ROW()-13)/2),0)),"",OFFSET('5. Pp (3 años)'!$C$45,INT((ROW()-13)/2),0))</f>
        <v/>
      </c>
      <c r="D187" s="791" t="str">
        <f ca="1">IF(ISBLANK(OFFSET('5. Pp (3 años)'!$D$45,INT((ROW()-13)/2),0)),"",OFFSET('5. Pp (3 años)'!$D$45,INT((ROW()-13)/2),0))</f>
        <v/>
      </c>
      <c r="E187" s="791" t="str">
        <f ca="1">IF(ISBLANK(OFFSET('5. Pp (3 años)'!$E$45,INT((ROW()-13)/2),0)),"",OFFSET('5. Pp (3 años)'!$E$45,INT((ROW()-13)/2),0))</f>
        <v/>
      </c>
      <c r="F187" s="793" t="str">
        <f ca="1">IF(ISBLANK(OFFSET('5. Pp (3 años)'!$K$45,INT((ROW()-13)/2),0)),"",OFFSET('5. Pp (3 años)'!$K$45,INT((ROW()-13)/2),0))</f>
        <v/>
      </c>
      <c r="G187" s="795" t="str">
        <f ca="1">IF(ISBLANK(OFFSET('5. Pp (3 años)'!$H$45,INT((ROW()-13)/2),0)),"",OFFSET('5. Pp (3 años)'!$H$45,INT((ROW()-13)/2),0))</f>
        <v/>
      </c>
      <c r="H187" s="801" t="str">
        <f ca="1">IF(ISBLANK(OFFSET('9. METAS'!$K$20,INT((ROW()-13)/2),0)),"",OFFSET('9. METAS'!$K$20,INT((ROW()-13)/2),0))</f>
        <v/>
      </c>
      <c r="I187" s="804"/>
      <c r="J187" s="242">
        <f ca="1">IF(MOD(ROW()-13,2)=0,IF(ISBLANK(OFFSET('10. SEGUIMIENTO 2025'!$N$14,INT((ROW()-13)/2),0)),"",OFFSET('10. SEGUIMIENTO 2025'!$N$14,INT((ROW()-13)/2),0)),IF(ISBLANK(OFFSET('9. METAS'!$N$20,INT((ROW()-14)/2),0)),"",OFFSET('9. METAS'!$N$20,INT((ROW()-14)/2),0)))</f>
        <v>41</v>
      </c>
      <c r="K187" s="243" t="str">
        <f ca="1">IF(MOD(ROW()-13,2)=0,IF(ISBLANK(OFFSET('10. SEGUIMIENTO 2025'!$O$14,INT((ROW()-13)/2),0)),"",OFFSET('10. SEGUIMIENTO 2025'!$O$14,INT((ROW()-13)/2),0)),IF(ISBLANK(OFFSET('9. METAS'!$O$20,INT((ROW()-14)/2),0)),"",OFFSET('9. METAS'!$O$20,INT((ROW()-14)/2),0)))</f>
        <v/>
      </c>
      <c r="L187" s="243" t="str">
        <f ca="1">IF(MOD(ROW()-13,2)=0,IF(ISBLANK(OFFSET('10. SEGUIMIENTO 2025'!$P$14,INT((ROW()-13)/2),0)),"",OFFSET('10. SEGUIMIENTO 2025'!$P$14,INT((ROW()-13)/2),0)),IF(ISBLANK(OFFSET('9. METAS'!$P$20,INT((ROW()-14)/2),0)),"",OFFSET('9. METAS'!$P$20,INT((ROW()-14)/2),0)))</f>
        <v/>
      </c>
      <c r="M187" s="244" t="str">
        <f ca="1">IF(MOD(ROW()-13,2)=0,IF(ISBLANK(OFFSET('10. SEGUIMIENTO 2025'!$Q$14,INT((ROW()-13)/2),0)),"",OFFSET('10. SEGUIMIENTO 2025'!$Q$14,INT((ROW()-13)/2),0)),IF(ISBLANK(OFFSET('9. METAS'!$Q$20,INT((ROW()-14)/2),0)),"",OFFSET('9. METAS'!$Q$20,INT((ROW()-14)/2),0)))</f>
        <v/>
      </c>
      <c r="N187" s="810" t="str">
        <f t="shared" ref="N187" ca="1" si="170">IFERROR(K187/K188,"ND")</f>
        <v>ND</v>
      </c>
      <c r="O187" s="812" t="str">
        <f t="shared" ref="O187" ca="1" si="171">IFERROR(((K187+J187)/H187),"ND")</f>
        <v>ND</v>
      </c>
      <c r="P187" s="816"/>
    </row>
    <row r="188" spans="3:16">
      <c r="C188" s="789"/>
      <c r="D188" s="791"/>
      <c r="E188" s="791"/>
      <c r="F188" s="793"/>
      <c r="G188" s="795"/>
      <c r="H188" s="801"/>
      <c r="I188" s="805"/>
      <c r="J188" s="242" t="str">
        <f ca="1">IF(MOD(ROW()-13,2)=0,IF(ISBLANK(OFFSET('10. SEGUIMIENTO 2025'!$N$14,INT((ROW()-13)/2),0)),"",OFFSET('10. SEGUIMIENTO 2025'!$N$14,INT((ROW()-13)/2),0)),IF(ISBLANK(OFFSET('9. METAS'!$N$20,INT((ROW()-14)/2),0)),"",OFFSET('9. METAS'!$N$20,INT((ROW()-14)/2),0)))</f>
        <v/>
      </c>
      <c r="K188" s="243" t="str">
        <f ca="1">IF(MOD(ROW()-13,2)=0,IF(ISBLANK(OFFSET('10. SEGUIMIENTO 2025'!$O$14,INT((ROW()-13)/2),0)),"",OFFSET('10. SEGUIMIENTO 2025'!$O$14,INT((ROW()-13)/2),0)),IF(ISBLANK(OFFSET('9. METAS'!$O$20,INT((ROW()-14)/2),0)),"",OFFSET('9. METAS'!$O$20,INT((ROW()-14)/2),0)))</f>
        <v/>
      </c>
      <c r="L188" s="243" t="str">
        <f ca="1">IF(MOD(ROW()-13,2)=0,IF(ISBLANK(OFFSET('10. SEGUIMIENTO 2025'!$P$14,INT((ROW()-13)/2),0)),"",OFFSET('10. SEGUIMIENTO 2025'!$P$14,INT((ROW()-13)/2),0)),IF(ISBLANK(OFFSET('9. METAS'!$P$20,INT((ROW()-14)/2),0)),"",OFFSET('9. METAS'!$P$20,INT((ROW()-14)/2),0)))</f>
        <v/>
      </c>
      <c r="M188" s="244" t="str">
        <f ca="1">IF(MOD(ROW()-13,2)=0,IF(ISBLANK(OFFSET('10. SEGUIMIENTO 2025'!$Q$14,INT((ROW()-13)/2),0)),"",OFFSET('10. SEGUIMIENTO 2025'!$Q$14,INT((ROW()-13)/2),0)),IF(ISBLANK(OFFSET('9. METAS'!$Q$20,INT((ROW()-14)/2),0)),"",OFFSET('9. METAS'!$Q$20,INT((ROW()-14)/2),0)))</f>
        <v/>
      </c>
      <c r="N188" s="811"/>
      <c r="O188" s="813"/>
      <c r="P188" s="817"/>
    </row>
    <row r="189" spans="3:16">
      <c r="C189" s="797" t="str">
        <f ca="1">IF(ISBLANK(OFFSET('5. Pp (3 años)'!$C$45,INT((ROW()-13)/2),0)),"",OFFSET('5. Pp (3 años)'!$C$45,INT((ROW()-13)/2),0))</f>
        <v/>
      </c>
      <c r="D189" s="791" t="str">
        <f ca="1">IF(ISBLANK(OFFSET('5. Pp (3 años)'!$D$45,INT((ROW()-13)/2),0)),"",OFFSET('5. Pp (3 años)'!$D$45,INT((ROW()-13)/2),0))</f>
        <v/>
      </c>
      <c r="E189" s="791" t="str">
        <f ca="1">IF(ISBLANK(OFFSET('5. Pp (3 años)'!$E$45,INT((ROW()-13)/2),0)),"",OFFSET('5. Pp (3 años)'!$E$45,INT((ROW()-13)/2),0))</f>
        <v/>
      </c>
      <c r="F189" s="793" t="str">
        <f ca="1">IF(ISBLANK(OFFSET('5. Pp (3 años)'!$K$45,INT((ROW()-13)/2),0)),"",OFFSET('5. Pp (3 años)'!$K$45,INT((ROW()-13)/2),0))</f>
        <v/>
      </c>
      <c r="G189" s="795" t="str">
        <f ca="1">IF(ISBLANK(OFFSET('5. Pp (3 años)'!$H$45,INT((ROW()-13)/2),0)),"",OFFSET('5. Pp (3 años)'!$H$45,INT((ROW()-13)/2),0))</f>
        <v/>
      </c>
      <c r="H189" s="801" t="str">
        <f ca="1">IF(ISBLANK(OFFSET('9. METAS'!$K$20,INT((ROW()-13)/2),0)),"",OFFSET('9. METAS'!$K$20,INT((ROW()-13)/2),0))</f>
        <v/>
      </c>
      <c r="I189" s="804"/>
      <c r="J189" s="242">
        <f ca="1">IF(MOD(ROW()-13,2)=0,IF(ISBLANK(OFFSET('10. SEGUIMIENTO 2025'!$N$14,INT((ROW()-13)/2),0)),"",OFFSET('10. SEGUIMIENTO 2025'!$N$14,INT((ROW()-13)/2),0)),IF(ISBLANK(OFFSET('9. METAS'!$N$20,INT((ROW()-14)/2),0)),"",OFFSET('9. METAS'!$N$20,INT((ROW()-14)/2),0)))</f>
        <v>41</v>
      </c>
      <c r="K189" s="243" t="str">
        <f ca="1">IF(MOD(ROW()-13,2)=0,IF(ISBLANK(OFFSET('10. SEGUIMIENTO 2025'!$O$14,INT((ROW()-13)/2),0)),"",OFFSET('10. SEGUIMIENTO 2025'!$O$14,INT((ROW()-13)/2),0)),IF(ISBLANK(OFFSET('9. METAS'!$O$20,INT((ROW()-14)/2),0)),"",OFFSET('9. METAS'!$O$20,INT((ROW()-14)/2),0)))</f>
        <v/>
      </c>
      <c r="L189" s="243" t="str">
        <f ca="1">IF(MOD(ROW()-13,2)=0,IF(ISBLANK(OFFSET('10. SEGUIMIENTO 2025'!$P$14,INT((ROW()-13)/2),0)),"",OFFSET('10. SEGUIMIENTO 2025'!$P$14,INT((ROW()-13)/2),0)),IF(ISBLANK(OFFSET('9. METAS'!$P$20,INT((ROW()-14)/2),0)),"",OFFSET('9. METAS'!$P$20,INT((ROW()-14)/2),0)))</f>
        <v/>
      </c>
      <c r="M189" s="244" t="str">
        <f ca="1">IF(MOD(ROW()-13,2)=0,IF(ISBLANK(OFFSET('10. SEGUIMIENTO 2025'!$Q$14,INT((ROW()-13)/2),0)),"",OFFSET('10. SEGUIMIENTO 2025'!$Q$14,INT((ROW()-13)/2),0)),IF(ISBLANK(OFFSET('9. METAS'!$Q$20,INT((ROW()-14)/2),0)),"",OFFSET('9. METAS'!$Q$20,INT((ROW()-14)/2),0)))</f>
        <v/>
      </c>
      <c r="N189" s="810" t="str">
        <f t="shared" ref="N189" ca="1" si="172">IFERROR(K189/K190,"ND")</f>
        <v>ND</v>
      </c>
      <c r="O189" s="812" t="str">
        <f t="shared" ref="O189" ca="1" si="173">IFERROR(((K189+J189)/H189),"ND")</f>
        <v>ND</v>
      </c>
      <c r="P189" s="816"/>
    </row>
    <row r="190" spans="3:16">
      <c r="C190" s="789"/>
      <c r="D190" s="791"/>
      <c r="E190" s="791"/>
      <c r="F190" s="793"/>
      <c r="G190" s="795"/>
      <c r="H190" s="801"/>
      <c r="I190" s="805"/>
      <c r="J190" s="242" t="str">
        <f ca="1">IF(MOD(ROW()-13,2)=0,IF(ISBLANK(OFFSET('10. SEGUIMIENTO 2025'!$N$14,INT((ROW()-13)/2),0)),"",OFFSET('10. SEGUIMIENTO 2025'!$N$14,INT((ROW()-13)/2),0)),IF(ISBLANK(OFFSET('9. METAS'!$N$20,INT((ROW()-14)/2),0)),"",OFFSET('9. METAS'!$N$20,INT((ROW()-14)/2),0)))</f>
        <v/>
      </c>
      <c r="K190" s="243" t="str">
        <f ca="1">IF(MOD(ROW()-13,2)=0,IF(ISBLANK(OFFSET('10. SEGUIMIENTO 2025'!$O$14,INT((ROW()-13)/2),0)),"",OFFSET('10. SEGUIMIENTO 2025'!$O$14,INT((ROW()-13)/2),0)),IF(ISBLANK(OFFSET('9. METAS'!$O$20,INT((ROW()-14)/2),0)),"",OFFSET('9. METAS'!$O$20,INT((ROW()-14)/2),0)))</f>
        <v/>
      </c>
      <c r="L190" s="243" t="str">
        <f ca="1">IF(MOD(ROW()-13,2)=0,IF(ISBLANK(OFFSET('10. SEGUIMIENTO 2025'!$P$14,INT((ROW()-13)/2),0)),"",OFFSET('10. SEGUIMIENTO 2025'!$P$14,INT((ROW()-13)/2),0)),IF(ISBLANK(OFFSET('9. METAS'!$P$20,INT((ROW()-14)/2),0)),"",OFFSET('9. METAS'!$P$20,INT((ROW()-14)/2),0)))</f>
        <v/>
      </c>
      <c r="M190" s="244" t="str">
        <f ca="1">IF(MOD(ROW()-13,2)=0,IF(ISBLANK(OFFSET('10. SEGUIMIENTO 2025'!$Q$14,INT((ROW()-13)/2),0)),"",OFFSET('10. SEGUIMIENTO 2025'!$Q$14,INT((ROW()-13)/2),0)),IF(ISBLANK(OFFSET('9. METAS'!$Q$20,INT((ROW()-14)/2),0)),"",OFFSET('9. METAS'!$Q$20,INT((ROW()-14)/2),0)))</f>
        <v/>
      </c>
      <c r="N190" s="811"/>
      <c r="O190" s="813"/>
      <c r="P190" s="817"/>
    </row>
    <row r="191" spans="3:16">
      <c r="C191" s="797" t="str">
        <f ca="1">IF(ISBLANK(OFFSET('5. Pp (3 años)'!$C$45,INT((ROW()-13)/2),0)),"",OFFSET('5. Pp (3 años)'!$C$45,INT((ROW()-13)/2),0))</f>
        <v/>
      </c>
      <c r="D191" s="791" t="str">
        <f ca="1">IF(ISBLANK(OFFSET('5. Pp (3 años)'!$D$45,INT((ROW()-13)/2),0)),"",OFFSET('5. Pp (3 años)'!$D$45,INT((ROW()-13)/2),0))</f>
        <v/>
      </c>
      <c r="E191" s="791" t="str">
        <f ca="1">IF(ISBLANK(OFFSET('5. Pp (3 años)'!$E$45,INT((ROW()-13)/2),0)),"",OFFSET('5. Pp (3 años)'!$E$45,INT((ROW()-13)/2),0))</f>
        <v/>
      </c>
      <c r="F191" s="793" t="str">
        <f ca="1">IF(ISBLANK(OFFSET('5. Pp (3 años)'!$K$45,INT((ROW()-13)/2),0)),"",OFFSET('5. Pp (3 años)'!$K$45,INT((ROW()-13)/2),0))</f>
        <v/>
      </c>
      <c r="G191" s="795" t="str">
        <f ca="1">IF(ISBLANK(OFFSET('5. Pp (3 años)'!$H$45,INT((ROW()-13)/2),0)),"",OFFSET('5. Pp (3 años)'!$H$45,INT((ROW()-13)/2),0))</f>
        <v/>
      </c>
      <c r="H191" s="801" t="str">
        <f ca="1">IF(ISBLANK(OFFSET('9. METAS'!$K$20,INT((ROW()-13)/2),0)),"",OFFSET('9. METAS'!$K$20,INT((ROW()-13)/2),0))</f>
        <v/>
      </c>
      <c r="I191" s="804"/>
      <c r="J191" s="242">
        <f ca="1">IF(MOD(ROW()-13,2)=0,IF(ISBLANK(OFFSET('10. SEGUIMIENTO 2025'!$N$14,INT((ROW()-13)/2),0)),"",OFFSET('10. SEGUIMIENTO 2025'!$N$14,INT((ROW()-13)/2),0)),IF(ISBLANK(OFFSET('9. METAS'!$N$20,INT((ROW()-14)/2),0)),"",OFFSET('9. METAS'!$N$20,INT((ROW()-14)/2),0)))</f>
        <v>41</v>
      </c>
      <c r="K191" s="243" t="str">
        <f ca="1">IF(MOD(ROW()-13,2)=0,IF(ISBLANK(OFFSET('10. SEGUIMIENTO 2025'!$O$14,INT((ROW()-13)/2),0)),"",OFFSET('10. SEGUIMIENTO 2025'!$O$14,INT((ROW()-13)/2),0)),IF(ISBLANK(OFFSET('9. METAS'!$O$20,INT((ROW()-14)/2),0)),"",OFFSET('9. METAS'!$O$20,INT((ROW()-14)/2),0)))</f>
        <v/>
      </c>
      <c r="L191" s="243" t="str">
        <f ca="1">IF(MOD(ROW()-13,2)=0,IF(ISBLANK(OFFSET('10. SEGUIMIENTO 2025'!$P$14,INT((ROW()-13)/2),0)),"",OFFSET('10. SEGUIMIENTO 2025'!$P$14,INT((ROW()-13)/2),0)),IF(ISBLANK(OFFSET('9. METAS'!$P$20,INT((ROW()-14)/2),0)),"",OFFSET('9. METAS'!$P$20,INT((ROW()-14)/2),0)))</f>
        <v/>
      </c>
      <c r="M191" s="244" t="str">
        <f ca="1">IF(MOD(ROW()-13,2)=0,IF(ISBLANK(OFFSET('10. SEGUIMIENTO 2025'!$Q$14,INT((ROW()-13)/2),0)),"",OFFSET('10. SEGUIMIENTO 2025'!$Q$14,INT((ROW()-13)/2),0)),IF(ISBLANK(OFFSET('9. METAS'!$Q$20,INT((ROW()-14)/2),0)),"",OFFSET('9. METAS'!$Q$20,INT((ROW()-14)/2),0)))</f>
        <v/>
      </c>
      <c r="N191" s="810" t="str">
        <f t="shared" ref="N191" ca="1" si="174">IFERROR(K191/K192,"ND")</f>
        <v>ND</v>
      </c>
      <c r="O191" s="812" t="str">
        <f t="shared" ref="O191" ca="1" si="175">IFERROR(((K191+J191)/H191),"ND")</f>
        <v>ND</v>
      </c>
      <c r="P191" s="816"/>
    </row>
    <row r="192" spans="3:16">
      <c r="C192" s="789"/>
      <c r="D192" s="791"/>
      <c r="E192" s="791"/>
      <c r="F192" s="793"/>
      <c r="G192" s="795"/>
      <c r="H192" s="801"/>
      <c r="I192" s="805"/>
      <c r="J192" s="242" t="str">
        <f ca="1">IF(MOD(ROW()-13,2)=0,IF(ISBLANK(OFFSET('10. SEGUIMIENTO 2025'!$N$14,INT((ROW()-13)/2),0)),"",OFFSET('10. SEGUIMIENTO 2025'!$N$14,INT((ROW()-13)/2),0)),IF(ISBLANK(OFFSET('9. METAS'!$N$20,INT((ROW()-14)/2),0)),"",OFFSET('9. METAS'!$N$20,INT((ROW()-14)/2),0)))</f>
        <v/>
      </c>
      <c r="K192" s="243" t="str">
        <f ca="1">IF(MOD(ROW()-13,2)=0,IF(ISBLANK(OFFSET('10. SEGUIMIENTO 2025'!$O$14,INT((ROW()-13)/2),0)),"",OFFSET('10. SEGUIMIENTO 2025'!$O$14,INT((ROW()-13)/2),0)),IF(ISBLANK(OFFSET('9. METAS'!$O$20,INT((ROW()-14)/2),0)),"",OFFSET('9. METAS'!$O$20,INT((ROW()-14)/2),0)))</f>
        <v/>
      </c>
      <c r="L192" s="243" t="str">
        <f ca="1">IF(MOD(ROW()-13,2)=0,IF(ISBLANK(OFFSET('10. SEGUIMIENTO 2025'!$P$14,INT((ROW()-13)/2),0)),"",OFFSET('10. SEGUIMIENTO 2025'!$P$14,INT((ROW()-13)/2),0)),IF(ISBLANK(OFFSET('9. METAS'!$P$20,INT((ROW()-14)/2),0)),"",OFFSET('9. METAS'!$P$20,INT((ROW()-14)/2),0)))</f>
        <v/>
      </c>
      <c r="M192" s="244" t="str">
        <f ca="1">IF(MOD(ROW()-13,2)=0,IF(ISBLANK(OFFSET('10. SEGUIMIENTO 2025'!$Q$14,INT((ROW()-13)/2),0)),"",OFFSET('10. SEGUIMIENTO 2025'!$Q$14,INT((ROW()-13)/2),0)),IF(ISBLANK(OFFSET('9. METAS'!$Q$20,INT((ROW()-14)/2),0)),"",OFFSET('9. METAS'!$Q$20,INT((ROW()-14)/2),0)))</f>
        <v/>
      </c>
      <c r="N192" s="811"/>
      <c r="O192" s="813"/>
      <c r="P192" s="817"/>
    </row>
    <row r="193" spans="3:16">
      <c r="C193" s="797" t="str">
        <f ca="1">IF(ISBLANK(OFFSET('5. Pp (3 años)'!$C$45,INT((ROW()-13)/2),0)),"",OFFSET('5. Pp (3 años)'!$C$45,INT((ROW()-13)/2),0))</f>
        <v/>
      </c>
      <c r="D193" s="791" t="str">
        <f ca="1">IF(ISBLANK(OFFSET('5. Pp (3 años)'!$D$45,INT((ROW()-13)/2),0)),"",OFFSET('5. Pp (3 años)'!$D$45,INT((ROW()-13)/2),0))</f>
        <v/>
      </c>
      <c r="E193" s="791" t="str">
        <f ca="1">IF(ISBLANK(OFFSET('5. Pp (3 años)'!$E$45,INT((ROW()-13)/2),0)),"",OFFSET('5. Pp (3 años)'!$E$45,INT((ROW()-13)/2),0))</f>
        <v/>
      </c>
      <c r="F193" s="793" t="str">
        <f ca="1">IF(ISBLANK(OFFSET('5. Pp (3 años)'!$K$45,INT((ROW()-13)/2),0)),"",OFFSET('5. Pp (3 años)'!$K$45,INT((ROW()-13)/2),0))</f>
        <v/>
      </c>
      <c r="G193" s="795" t="str">
        <f ca="1">IF(ISBLANK(OFFSET('5. Pp (3 años)'!$H$45,INT((ROW()-13)/2),0)),"",OFFSET('5. Pp (3 años)'!$H$45,INT((ROW()-13)/2),0))</f>
        <v/>
      </c>
      <c r="H193" s="801" t="str">
        <f ca="1">IF(ISBLANK(OFFSET('9. METAS'!$K$20,INT((ROW()-13)/2),0)),"",OFFSET('9. METAS'!$K$20,INT((ROW()-13)/2),0))</f>
        <v/>
      </c>
      <c r="I193" s="804"/>
      <c r="J193" s="242">
        <f ca="1">IF(MOD(ROW()-13,2)=0,IF(ISBLANK(OFFSET('10. SEGUIMIENTO 2025'!$N$14,INT((ROW()-13)/2),0)),"",OFFSET('10. SEGUIMIENTO 2025'!$N$14,INT((ROW()-13)/2),0)),IF(ISBLANK(OFFSET('9. METAS'!$N$20,INT((ROW()-14)/2),0)),"",OFFSET('9. METAS'!$N$20,INT((ROW()-14)/2),0)))</f>
        <v>41</v>
      </c>
      <c r="K193" s="243" t="str">
        <f ca="1">IF(MOD(ROW()-13,2)=0,IF(ISBLANK(OFFSET('10. SEGUIMIENTO 2025'!$O$14,INT((ROW()-13)/2),0)),"",OFFSET('10. SEGUIMIENTO 2025'!$O$14,INT((ROW()-13)/2),0)),IF(ISBLANK(OFFSET('9. METAS'!$O$20,INT((ROW()-14)/2),0)),"",OFFSET('9. METAS'!$O$20,INT((ROW()-14)/2),0)))</f>
        <v/>
      </c>
      <c r="L193" s="243" t="str">
        <f ca="1">IF(MOD(ROW()-13,2)=0,IF(ISBLANK(OFFSET('10. SEGUIMIENTO 2025'!$P$14,INT((ROW()-13)/2),0)),"",OFFSET('10. SEGUIMIENTO 2025'!$P$14,INT((ROW()-13)/2),0)),IF(ISBLANK(OFFSET('9. METAS'!$P$20,INT((ROW()-14)/2),0)),"",OFFSET('9. METAS'!$P$20,INT((ROW()-14)/2),0)))</f>
        <v/>
      </c>
      <c r="M193" s="244" t="str">
        <f ca="1">IF(MOD(ROW()-13,2)=0,IF(ISBLANK(OFFSET('10. SEGUIMIENTO 2025'!$Q$14,INT((ROW()-13)/2),0)),"",OFFSET('10. SEGUIMIENTO 2025'!$Q$14,INT((ROW()-13)/2),0)),IF(ISBLANK(OFFSET('9. METAS'!$Q$20,INT((ROW()-14)/2),0)),"",OFFSET('9. METAS'!$Q$20,INT((ROW()-14)/2),0)))</f>
        <v/>
      </c>
      <c r="N193" s="810" t="str">
        <f t="shared" ref="N193" ca="1" si="176">IFERROR(K193/K194,"ND")</f>
        <v>ND</v>
      </c>
      <c r="O193" s="812" t="str">
        <f t="shared" ref="O193" ca="1" si="177">IFERROR(((K193+J193)/H193),"ND")</f>
        <v>ND</v>
      </c>
      <c r="P193" s="816"/>
    </row>
    <row r="194" spans="3:16">
      <c r="C194" s="789"/>
      <c r="D194" s="791"/>
      <c r="E194" s="791"/>
      <c r="F194" s="793"/>
      <c r="G194" s="795"/>
      <c r="H194" s="801"/>
      <c r="I194" s="805"/>
      <c r="J194" s="242" t="str">
        <f ca="1">IF(MOD(ROW()-13,2)=0,IF(ISBLANK(OFFSET('10. SEGUIMIENTO 2025'!$N$14,INT((ROW()-13)/2),0)),"",OFFSET('10. SEGUIMIENTO 2025'!$N$14,INT((ROW()-13)/2),0)),IF(ISBLANK(OFFSET('9. METAS'!$N$20,INT((ROW()-14)/2),0)),"",OFFSET('9. METAS'!$N$20,INT((ROW()-14)/2),0)))</f>
        <v/>
      </c>
      <c r="K194" s="243" t="str">
        <f ca="1">IF(MOD(ROW()-13,2)=0,IF(ISBLANK(OFFSET('10. SEGUIMIENTO 2025'!$O$14,INT((ROW()-13)/2),0)),"",OFFSET('10. SEGUIMIENTO 2025'!$O$14,INT((ROW()-13)/2),0)),IF(ISBLANK(OFFSET('9. METAS'!$O$20,INT((ROW()-14)/2),0)),"",OFFSET('9. METAS'!$O$20,INT((ROW()-14)/2),0)))</f>
        <v/>
      </c>
      <c r="L194" s="243" t="str">
        <f ca="1">IF(MOD(ROW()-13,2)=0,IF(ISBLANK(OFFSET('10. SEGUIMIENTO 2025'!$P$14,INT((ROW()-13)/2),0)),"",OFFSET('10. SEGUIMIENTO 2025'!$P$14,INT((ROW()-13)/2),0)),IF(ISBLANK(OFFSET('9. METAS'!$P$20,INT((ROW()-14)/2),0)),"",OFFSET('9. METAS'!$P$20,INT((ROW()-14)/2),0)))</f>
        <v/>
      </c>
      <c r="M194" s="244" t="str">
        <f ca="1">IF(MOD(ROW()-13,2)=0,IF(ISBLANK(OFFSET('10. SEGUIMIENTO 2025'!$Q$14,INT((ROW()-13)/2),0)),"",OFFSET('10. SEGUIMIENTO 2025'!$Q$14,INT((ROW()-13)/2),0)),IF(ISBLANK(OFFSET('9. METAS'!$Q$20,INT((ROW()-14)/2),0)),"",OFFSET('9. METAS'!$Q$20,INT((ROW()-14)/2),0)))</f>
        <v/>
      </c>
      <c r="N194" s="811"/>
      <c r="O194" s="813"/>
      <c r="P194" s="817"/>
    </row>
    <row r="195" spans="3:16">
      <c r="C195" s="797" t="str">
        <f ca="1">IF(ISBLANK(OFFSET('5. Pp (3 años)'!$C$45,INT((ROW()-13)/2),0)),"",OFFSET('5. Pp (3 años)'!$C$45,INT((ROW()-13)/2),0))</f>
        <v/>
      </c>
      <c r="D195" s="791" t="str">
        <f ca="1">IF(ISBLANK(OFFSET('5. Pp (3 años)'!$D$45,INT((ROW()-13)/2),0)),"",OFFSET('5. Pp (3 años)'!$D$45,INT((ROW()-13)/2),0))</f>
        <v/>
      </c>
      <c r="E195" s="791" t="str">
        <f ca="1">IF(ISBLANK(OFFSET('5. Pp (3 años)'!$E$45,INT((ROW()-13)/2),0)),"",OFFSET('5. Pp (3 años)'!$E$45,INT((ROW()-13)/2),0))</f>
        <v/>
      </c>
      <c r="F195" s="793" t="str">
        <f ca="1">IF(ISBLANK(OFFSET('5. Pp (3 años)'!$K$45,INT((ROW()-13)/2),0)),"",OFFSET('5. Pp (3 años)'!$K$45,INT((ROW()-13)/2),0))</f>
        <v/>
      </c>
      <c r="G195" s="795" t="str">
        <f ca="1">IF(ISBLANK(OFFSET('5. Pp (3 años)'!$H$45,INT((ROW()-13)/2),0)),"",OFFSET('5. Pp (3 años)'!$H$45,INT((ROW()-13)/2),0))</f>
        <v/>
      </c>
      <c r="H195" s="801" t="str">
        <f ca="1">IF(ISBLANK(OFFSET('9. METAS'!$K$20,INT((ROW()-13)/2),0)),"",OFFSET('9. METAS'!$K$20,INT((ROW()-13)/2),0))</f>
        <v/>
      </c>
      <c r="I195" s="804"/>
      <c r="J195" s="242">
        <f ca="1">IF(MOD(ROW()-13,2)=0,IF(ISBLANK(OFFSET('10. SEGUIMIENTO 2025'!$N$14,INT((ROW()-13)/2),0)),"",OFFSET('10. SEGUIMIENTO 2025'!$N$14,INT((ROW()-13)/2),0)),IF(ISBLANK(OFFSET('9. METAS'!$N$20,INT((ROW()-14)/2),0)),"",OFFSET('9. METAS'!$N$20,INT((ROW()-14)/2),0)))</f>
        <v>41</v>
      </c>
      <c r="K195" s="243" t="str">
        <f ca="1">IF(MOD(ROW()-13,2)=0,IF(ISBLANK(OFFSET('10. SEGUIMIENTO 2025'!$O$14,INT((ROW()-13)/2),0)),"",OFFSET('10. SEGUIMIENTO 2025'!$O$14,INT((ROW()-13)/2),0)),IF(ISBLANK(OFFSET('9. METAS'!$O$20,INT((ROW()-14)/2),0)),"",OFFSET('9. METAS'!$O$20,INT((ROW()-14)/2),0)))</f>
        <v/>
      </c>
      <c r="L195" s="243" t="str">
        <f ca="1">IF(MOD(ROW()-13,2)=0,IF(ISBLANK(OFFSET('10. SEGUIMIENTO 2025'!$P$14,INT((ROW()-13)/2),0)),"",OFFSET('10. SEGUIMIENTO 2025'!$P$14,INT((ROW()-13)/2),0)),IF(ISBLANK(OFFSET('9. METAS'!$P$20,INT((ROW()-14)/2),0)),"",OFFSET('9. METAS'!$P$20,INT((ROW()-14)/2),0)))</f>
        <v/>
      </c>
      <c r="M195" s="244" t="str">
        <f ca="1">IF(MOD(ROW()-13,2)=0,IF(ISBLANK(OFFSET('10. SEGUIMIENTO 2025'!$Q$14,INT((ROW()-13)/2),0)),"",OFFSET('10. SEGUIMIENTO 2025'!$Q$14,INT((ROW()-13)/2),0)),IF(ISBLANK(OFFSET('9. METAS'!$Q$20,INT((ROW()-14)/2),0)),"",OFFSET('9. METAS'!$Q$20,INT((ROW()-14)/2),0)))</f>
        <v/>
      </c>
      <c r="N195" s="810" t="str">
        <f t="shared" ref="N195" ca="1" si="178">IFERROR(K195/K196,"ND")</f>
        <v>ND</v>
      </c>
      <c r="O195" s="812" t="str">
        <f t="shared" ref="O195" ca="1" si="179">IFERROR(((K195+J195)/H195),"ND")</f>
        <v>ND</v>
      </c>
      <c r="P195" s="816"/>
    </row>
    <row r="196" spans="3:16">
      <c r="C196" s="789"/>
      <c r="D196" s="791"/>
      <c r="E196" s="791"/>
      <c r="F196" s="793"/>
      <c r="G196" s="795"/>
      <c r="H196" s="801"/>
      <c r="I196" s="805"/>
      <c r="J196" s="242" t="str">
        <f ca="1">IF(MOD(ROW()-13,2)=0,IF(ISBLANK(OFFSET('10. SEGUIMIENTO 2025'!$N$14,INT((ROW()-13)/2),0)),"",OFFSET('10. SEGUIMIENTO 2025'!$N$14,INT((ROW()-13)/2),0)),IF(ISBLANK(OFFSET('9. METAS'!$N$20,INT((ROW()-14)/2),0)),"",OFFSET('9. METAS'!$N$20,INT((ROW()-14)/2),0)))</f>
        <v/>
      </c>
      <c r="K196" s="243" t="str">
        <f ca="1">IF(MOD(ROW()-13,2)=0,IF(ISBLANK(OFFSET('10. SEGUIMIENTO 2025'!$O$14,INT((ROW()-13)/2),0)),"",OFFSET('10. SEGUIMIENTO 2025'!$O$14,INT((ROW()-13)/2),0)),IF(ISBLANK(OFFSET('9. METAS'!$O$20,INT((ROW()-14)/2),0)),"",OFFSET('9. METAS'!$O$20,INT((ROW()-14)/2),0)))</f>
        <v/>
      </c>
      <c r="L196" s="243" t="str">
        <f ca="1">IF(MOD(ROW()-13,2)=0,IF(ISBLANK(OFFSET('10. SEGUIMIENTO 2025'!$P$14,INT((ROW()-13)/2),0)),"",OFFSET('10. SEGUIMIENTO 2025'!$P$14,INT((ROW()-13)/2),0)),IF(ISBLANK(OFFSET('9. METAS'!$P$20,INT((ROW()-14)/2),0)),"",OFFSET('9. METAS'!$P$20,INT((ROW()-14)/2),0)))</f>
        <v/>
      </c>
      <c r="M196" s="244" t="str">
        <f ca="1">IF(MOD(ROW()-13,2)=0,IF(ISBLANK(OFFSET('10. SEGUIMIENTO 2025'!$Q$14,INT((ROW()-13)/2),0)),"",OFFSET('10. SEGUIMIENTO 2025'!$Q$14,INT((ROW()-13)/2),0)),IF(ISBLANK(OFFSET('9. METAS'!$Q$20,INT((ROW()-14)/2),0)),"",OFFSET('9. METAS'!$Q$20,INT((ROW()-14)/2),0)))</f>
        <v/>
      </c>
      <c r="N196" s="811"/>
      <c r="O196" s="813"/>
      <c r="P196" s="817"/>
    </row>
    <row r="197" spans="3:16">
      <c r="C197" s="797" t="str">
        <f ca="1">IF(ISBLANK(OFFSET('5. Pp (3 años)'!$C$45,INT((ROW()-13)/2),0)),"",OFFSET('5. Pp (3 años)'!$C$45,INT((ROW()-13)/2),0))</f>
        <v/>
      </c>
      <c r="D197" s="791" t="str">
        <f ca="1">IF(ISBLANK(OFFSET('5. Pp (3 años)'!$D$45,INT((ROW()-13)/2),0)),"",OFFSET('5. Pp (3 años)'!$D$45,INT((ROW()-13)/2),0))</f>
        <v/>
      </c>
      <c r="E197" s="791" t="str">
        <f ca="1">IF(ISBLANK(OFFSET('5. Pp (3 años)'!$E$45,INT((ROW()-13)/2),0)),"",OFFSET('5. Pp (3 años)'!$E$45,INT((ROW()-13)/2),0))</f>
        <v/>
      </c>
      <c r="F197" s="793" t="str">
        <f ca="1">IF(ISBLANK(OFFSET('5. Pp (3 años)'!$K$45,INT((ROW()-13)/2),0)),"",OFFSET('5. Pp (3 años)'!$K$45,INT((ROW()-13)/2),0))</f>
        <v/>
      </c>
      <c r="G197" s="795" t="str">
        <f ca="1">IF(ISBLANK(OFFSET('5. Pp (3 años)'!$H$45,INT((ROW()-13)/2),0)),"",OFFSET('5. Pp (3 años)'!$H$45,INT((ROW()-13)/2),0))</f>
        <v/>
      </c>
      <c r="H197" s="801" t="str">
        <f ca="1">IF(ISBLANK(OFFSET('9. METAS'!$K$20,INT((ROW()-13)/2),0)),"",OFFSET('9. METAS'!$K$20,INT((ROW()-13)/2),0))</f>
        <v/>
      </c>
      <c r="I197" s="804"/>
      <c r="J197" s="242">
        <f ca="1">IF(MOD(ROW()-13,2)=0,IF(ISBLANK(OFFSET('10. SEGUIMIENTO 2025'!$N$14,INT((ROW()-13)/2),0)),"",OFFSET('10. SEGUIMIENTO 2025'!$N$14,INT((ROW()-13)/2),0)),IF(ISBLANK(OFFSET('9. METAS'!$N$20,INT((ROW()-14)/2),0)),"",OFFSET('9. METAS'!$N$20,INT((ROW()-14)/2),0)))</f>
        <v>41</v>
      </c>
      <c r="K197" s="243" t="str">
        <f ca="1">IF(MOD(ROW()-13,2)=0,IF(ISBLANK(OFFSET('10. SEGUIMIENTO 2025'!$O$14,INT((ROW()-13)/2),0)),"",OFFSET('10. SEGUIMIENTO 2025'!$O$14,INT((ROW()-13)/2),0)),IF(ISBLANK(OFFSET('9. METAS'!$O$20,INT((ROW()-14)/2),0)),"",OFFSET('9. METAS'!$O$20,INT((ROW()-14)/2),0)))</f>
        <v/>
      </c>
      <c r="L197" s="243" t="str">
        <f ca="1">IF(MOD(ROW()-13,2)=0,IF(ISBLANK(OFFSET('10. SEGUIMIENTO 2025'!$P$14,INT((ROW()-13)/2),0)),"",OFFSET('10. SEGUIMIENTO 2025'!$P$14,INT((ROW()-13)/2),0)),IF(ISBLANK(OFFSET('9. METAS'!$P$20,INT((ROW()-14)/2),0)),"",OFFSET('9. METAS'!$P$20,INT((ROW()-14)/2),0)))</f>
        <v/>
      </c>
      <c r="M197" s="244" t="str">
        <f ca="1">IF(MOD(ROW()-13,2)=0,IF(ISBLANK(OFFSET('10. SEGUIMIENTO 2025'!$Q$14,INT((ROW()-13)/2),0)),"",OFFSET('10. SEGUIMIENTO 2025'!$Q$14,INT((ROW()-13)/2),0)),IF(ISBLANK(OFFSET('9. METAS'!$Q$20,INT((ROW()-14)/2),0)),"",OFFSET('9. METAS'!$Q$20,INT((ROW()-14)/2),0)))</f>
        <v/>
      </c>
      <c r="N197" s="810" t="str">
        <f t="shared" ref="N197" ca="1" si="180">IFERROR(K197/K198,"ND")</f>
        <v>ND</v>
      </c>
      <c r="O197" s="812" t="str">
        <f t="shared" ref="O197" ca="1" si="181">IFERROR(((K197+J197)/H197),"ND")</f>
        <v>ND</v>
      </c>
      <c r="P197" s="816"/>
    </row>
    <row r="198" spans="3:16">
      <c r="C198" s="789"/>
      <c r="D198" s="791"/>
      <c r="E198" s="791"/>
      <c r="F198" s="793"/>
      <c r="G198" s="795"/>
      <c r="H198" s="801"/>
      <c r="I198" s="805"/>
      <c r="J198" s="242" t="str">
        <f ca="1">IF(MOD(ROW()-13,2)=0,IF(ISBLANK(OFFSET('10. SEGUIMIENTO 2025'!$N$14,INT((ROW()-13)/2),0)),"",OFFSET('10. SEGUIMIENTO 2025'!$N$14,INT((ROW()-13)/2),0)),IF(ISBLANK(OFFSET('9. METAS'!$N$20,INT((ROW()-14)/2),0)),"",OFFSET('9. METAS'!$N$20,INT((ROW()-14)/2),0)))</f>
        <v/>
      </c>
      <c r="K198" s="243" t="str">
        <f ca="1">IF(MOD(ROW()-13,2)=0,IF(ISBLANK(OFFSET('10. SEGUIMIENTO 2025'!$O$14,INT((ROW()-13)/2),0)),"",OFFSET('10. SEGUIMIENTO 2025'!$O$14,INT((ROW()-13)/2),0)),IF(ISBLANK(OFFSET('9. METAS'!$O$20,INT((ROW()-14)/2),0)),"",OFFSET('9. METAS'!$O$20,INT((ROW()-14)/2),0)))</f>
        <v/>
      </c>
      <c r="L198" s="243" t="str">
        <f ca="1">IF(MOD(ROW()-13,2)=0,IF(ISBLANK(OFFSET('10. SEGUIMIENTO 2025'!$P$14,INT((ROW()-13)/2),0)),"",OFFSET('10. SEGUIMIENTO 2025'!$P$14,INT((ROW()-13)/2),0)),IF(ISBLANK(OFFSET('9. METAS'!$P$20,INT((ROW()-14)/2),0)),"",OFFSET('9. METAS'!$P$20,INT((ROW()-14)/2),0)))</f>
        <v/>
      </c>
      <c r="M198" s="244" t="str">
        <f ca="1">IF(MOD(ROW()-13,2)=0,IF(ISBLANK(OFFSET('10. SEGUIMIENTO 2025'!$Q$14,INT((ROW()-13)/2),0)),"",OFFSET('10. SEGUIMIENTO 2025'!$Q$14,INT((ROW()-13)/2),0)),IF(ISBLANK(OFFSET('9. METAS'!$Q$20,INT((ROW()-14)/2),0)),"",OFFSET('9. METAS'!$Q$20,INT((ROW()-14)/2),0)))</f>
        <v/>
      </c>
      <c r="N198" s="811"/>
      <c r="O198" s="813"/>
      <c r="P198" s="817"/>
    </row>
    <row r="199" spans="3:16">
      <c r="C199" s="797" t="str">
        <f ca="1">IF(ISBLANK(OFFSET('5. Pp (3 años)'!$C$45,INT((ROW()-13)/2),0)),"",OFFSET('5. Pp (3 años)'!$C$45,INT((ROW()-13)/2),0))</f>
        <v/>
      </c>
      <c r="D199" s="791" t="str">
        <f ca="1">IF(ISBLANK(OFFSET('5. Pp (3 años)'!$D$45,INT((ROW()-13)/2),0)),"",OFFSET('5. Pp (3 años)'!$D$45,INT((ROW()-13)/2),0))</f>
        <v/>
      </c>
      <c r="E199" s="791" t="str">
        <f ca="1">IF(ISBLANK(OFFSET('5. Pp (3 años)'!$E$45,INT((ROW()-13)/2),0)),"",OFFSET('5. Pp (3 años)'!$E$45,INT((ROW()-13)/2),0))</f>
        <v/>
      </c>
      <c r="F199" s="793" t="str">
        <f ca="1">IF(ISBLANK(OFFSET('5. Pp (3 años)'!$K$45,INT((ROW()-13)/2),0)),"",OFFSET('5. Pp (3 años)'!$K$45,INT((ROW()-13)/2),0))</f>
        <v/>
      </c>
      <c r="G199" s="795" t="str">
        <f ca="1">IF(ISBLANK(OFFSET('5. Pp (3 años)'!$H$45,INT((ROW()-13)/2),0)),"",OFFSET('5. Pp (3 años)'!$H$45,INT((ROW()-13)/2),0))</f>
        <v/>
      </c>
      <c r="H199" s="801" t="str">
        <f ca="1">IF(ISBLANK(OFFSET('9. METAS'!$K$20,INT((ROW()-13)/2),0)),"",OFFSET('9. METAS'!$K$20,INT((ROW()-13)/2),0))</f>
        <v/>
      </c>
      <c r="I199" s="804"/>
      <c r="J199" s="242">
        <f ca="1">IF(MOD(ROW()-13,2)=0,IF(ISBLANK(OFFSET('10. SEGUIMIENTO 2025'!$N$14,INT((ROW()-13)/2),0)),"",OFFSET('10. SEGUIMIENTO 2025'!$N$14,INT((ROW()-13)/2),0)),IF(ISBLANK(OFFSET('9. METAS'!$N$20,INT((ROW()-14)/2),0)),"",OFFSET('9. METAS'!$N$20,INT((ROW()-14)/2),0)))</f>
        <v>41</v>
      </c>
      <c r="K199" s="243" t="str">
        <f ca="1">IF(MOD(ROW()-13,2)=0,IF(ISBLANK(OFFSET('10. SEGUIMIENTO 2025'!$O$14,INT((ROW()-13)/2),0)),"",OFFSET('10. SEGUIMIENTO 2025'!$O$14,INT((ROW()-13)/2),0)),IF(ISBLANK(OFFSET('9. METAS'!$O$20,INT((ROW()-14)/2),0)),"",OFFSET('9. METAS'!$O$20,INT((ROW()-14)/2),0)))</f>
        <v/>
      </c>
      <c r="L199" s="243" t="str">
        <f ca="1">IF(MOD(ROW()-13,2)=0,IF(ISBLANK(OFFSET('10. SEGUIMIENTO 2025'!$P$14,INT((ROW()-13)/2),0)),"",OFFSET('10. SEGUIMIENTO 2025'!$P$14,INT((ROW()-13)/2),0)),IF(ISBLANK(OFFSET('9. METAS'!$P$20,INT((ROW()-14)/2),0)),"",OFFSET('9. METAS'!$P$20,INT((ROW()-14)/2),0)))</f>
        <v/>
      </c>
      <c r="M199" s="244" t="str">
        <f ca="1">IF(MOD(ROW()-13,2)=0,IF(ISBLANK(OFFSET('10. SEGUIMIENTO 2025'!$Q$14,INT((ROW()-13)/2),0)),"",OFFSET('10. SEGUIMIENTO 2025'!$Q$14,INT((ROW()-13)/2),0)),IF(ISBLANK(OFFSET('9. METAS'!$Q$20,INT((ROW()-14)/2),0)),"",OFFSET('9. METAS'!$Q$20,INT((ROW()-14)/2),0)))</f>
        <v/>
      </c>
      <c r="N199" s="810" t="str">
        <f t="shared" ref="N199" ca="1" si="182">IFERROR(K199/K200,"ND")</f>
        <v>ND</v>
      </c>
      <c r="O199" s="812" t="str">
        <f t="shared" ref="O199" ca="1" si="183">IFERROR(((K199+J199)/H199),"ND")</f>
        <v>ND</v>
      </c>
      <c r="P199" s="816"/>
    </row>
    <row r="200" spans="3:16">
      <c r="C200" s="789"/>
      <c r="D200" s="791"/>
      <c r="E200" s="791"/>
      <c r="F200" s="793"/>
      <c r="G200" s="795"/>
      <c r="H200" s="801"/>
      <c r="I200" s="805"/>
      <c r="J200" s="242" t="str">
        <f ca="1">IF(MOD(ROW()-13,2)=0,IF(ISBLANK(OFFSET('10. SEGUIMIENTO 2025'!$N$14,INT((ROW()-13)/2),0)),"",OFFSET('10. SEGUIMIENTO 2025'!$N$14,INT((ROW()-13)/2),0)),IF(ISBLANK(OFFSET('9. METAS'!$N$20,INT((ROW()-14)/2),0)),"",OFFSET('9. METAS'!$N$20,INT((ROW()-14)/2),0)))</f>
        <v/>
      </c>
      <c r="K200" s="243" t="str">
        <f ca="1">IF(MOD(ROW()-13,2)=0,IF(ISBLANK(OFFSET('10. SEGUIMIENTO 2025'!$O$14,INT((ROW()-13)/2),0)),"",OFFSET('10. SEGUIMIENTO 2025'!$O$14,INT((ROW()-13)/2),0)),IF(ISBLANK(OFFSET('9. METAS'!$O$20,INT((ROW()-14)/2),0)),"",OFFSET('9. METAS'!$O$20,INT((ROW()-14)/2),0)))</f>
        <v/>
      </c>
      <c r="L200" s="243" t="str">
        <f ca="1">IF(MOD(ROW()-13,2)=0,IF(ISBLANK(OFFSET('10. SEGUIMIENTO 2025'!$P$14,INT((ROW()-13)/2),0)),"",OFFSET('10. SEGUIMIENTO 2025'!$P$14,INT((ROW()-13)/2),0)),IF(ISBLANK(OFFSET('9. METAS'!$P$20,INT((ROW()-14)/2),0)),"",OFFSET('9. METAS'!$P$20,INT((ROW()-14)/2),0)))</f>
        <v/>
      </c>
      <c r="M200" s="244" t="str">
        <f ca="1">IF(MOD(ROW()-13,2)=0,IF(ISBLANK(OFFSET('10. SEGUIMIENTO 2025'!$Q$14,INT((ROW()-13)/2),0)),"",OFFSET('10. SEGUIMIENTO 2025'!$Q$14,INT((ROW()-13)/2),0)),IF(ISBLANK(OFFSET('9. METAS'!$Q$20,INT((ROW()-14)/2),0)),"",OFFSET('9. METAS'!$Q$20,INT((ROW()-14)/2),0)))</f>
        <v/>
      </c>
      <c r="N200" s="811"/>
      <c r="O200" s="813"/>
      <c r="P200" s="817"/>
    </row>
    <row r="201" spans="3:16">
      <c r="C201" s="797" t="str">
        <f ca="1">IF(ISBLANK(OFFSET('5. Pp (3 años)'!$C$45,INT((ROW()-13)/2),0)),"",OFFSET('5. Pp (3 años)'!$C$45,INT((ROW()-13)/2),0))</f>
        <v/>
      </c>
      <c r="D201" s="791" t="str">
        <f ca="1">IF(ISBLANK(OFFSET('5. Pp (3 años)'!$D$45,INT((ROW()-13)/2),0)),"",OFFSET('5. Pp (3 años)'!$D$45,INT((ROW()-13)/2),0))</f>
        <v/>
      </c>
      <c r="E201" s="791" t="str">
        <f ca="1">IF(ISBLANK(OFFSET('5. Pp (3 años)'!$E$45,INT((ROW()-13)/2),0)),"",OFFSET('5. Pp (3 años)'!$E$45,INT((ROW()-13)/2),0))</f>
        <v/>
      </c>
      <c r="F201" s="793" t="str">
        <f ca="1">IF(ISBLANK(OFFSET('5. Pp (3 años)'!$K$45,INT((ROW()-13)/2),0)),"",OFFSET('5. Pp (3 años)'!$K$45,INT((ROW()-13)/2),0))</f>
        <v/>
      </c>
      <c r="G201" s="795" t="str">
        <f ca="1">IF(ISBLANK(OFFSET('5. Pp (3 años)'!$H$45,INT((ROW()-13)/2),0)),"",OFFSET('5. Pp (3 años)'!$H$45,INT((ROW()-13)/2),0))</f>
        <v/>
      </c>
      <c r="H201" s="801" t="str">
        <f ca="1">IF(ISBLANK(OFFSET('9. METAS'!$K$20,INT((ROW()-13)/2),0)),"",OFFSET('9. METAS'!$K$20,INT((ROW()-13)/2),0))</f>
        <v/>
      </c>
      <c r="I201" s="804"/>
      <c r="J201" s="242">
        <f ca="1">IF(MOD(ROW()-13,2)=0,IF(ISBLANK(OFFSET('10. SEGUIMIENTO 2025'!$N$14,INT((ROW()-13)/2),0)),"",OFFSET('10. SEGUIMIENTO 2025'!$N$14,INT((ROW()-13)/2),0)),IF(ISBLANK(OFFSET('9. METAS'!$N$20,INT((ROW()-14)/2),0)),"",OFFSET('9. METAS'!$N$20,INT((ROW()-14)/2),0)))</f>
        <v>41</v>
      </c>
      <c r="K201" s="243" t="str">
        <f ca="1">IF(MOD(ROW()-13,2)=0,IF(ISBLANK(OFFSET('10. SEGUIMIENTO 2025'!$O$14,INT((ROW()-13)/2),0)),"",OFFSET('10. SEGUIMIENTO 2025'!$O$14,INT((ROW()-13)/2),0)),IF(ISBLANK(OFFSET('9. METAS'!$O$20,INT((ROW()-14)/2),0)),"",OFFSET('9. METAS'!$O$20,INT((ROW()-14)/2),0)))</f>
        <v/>
      </c>
      <c r="L201" s="243" t="str">
        <f ca="1">IF(MOD(ROW()-13,2)=0,IF(ISBLANK(OFFSET('10. SEGUIMIENTO 2025'!$P$14,INT((ROW()-13)/2),0)),"",OFFSET('10. SEGUIMIENTO 2025'!$P$14,INT((ROW()-13)/2),0)),IF(ISBLANK(OFFSET('9. METAS'!$P$20,INT((ROW()-14)/2),0)),"",OFFSET('9. METAS'!$P$20,INT((ROW()-14)/2),0)))</f>
        <v/>
      </c>
      <c r="M201" s="244" t="str">
        <f ca="1">IF(MOD(ROW()-13,2)=0,IF(ISBLANK(OFFSET('10. SEGUIMIENTO 2025'!$Q$14,INT((ROW()-13)/2),0)),"",OFFSET('10. SEGUIMIENTO 2025'!$Q$14,INT((ROW()-13)/2),0)),IF(ISBLANK(OFFSET('9. METAS'!$Q$20,INT((ROW()-14)/2),0)),"",OFFSET('9. METAS'!$Q$20,INT((ROW()-14)/2),0)))</f>
        <v/>
      </c>
      <c r="N201" s="810" t="str">
        <f t="shared" ref="N201" ca="1" si="184">IFERROR(K201/K202,"ND")</f>
        <v>ND</v>
      </c>
      <c r="O201" s="812" t="str">
        <f t="shared" ref="O201" ca="1" si="185">IFERROR(((K201+J201)/H201),"ND")</f>
        <v>ND</v>
      </c>
      <c r="P201" s="816"/>
    </row>
    <row r="202" spans="3:16">
      <c r="C202" s="789"/>
      <c r="D202" s="791"/>
      <c r="E202" s="791"/>
      <c r="F202" s="793"/>
      <c r="G202" s="795"/>
      <c r="H202" s="801"/>
      <c r="I202" s="805"/>
      <c r="J202" s="242" t="str">
        <f ca="1">IF(MOD(ROW()-13,2)=0,IF(ISBLANK(OFFSET('10. SEGUIMIENTO 2025'!$N$14,INT((ROW()-13)/2),0)),"",OFFSET('10. SEGUIMIENTO 2025'!$N$14,INT((ROW()-13)/2),0)),IF(ISBLANK(OFFSET('9. METAS'!$N$20,INT((ROW()-14)/2),0)),"",OFFSET('9. METAS'!$N$20,INT((ROW()-14)/2),0)))</f>
        <v/>
      </c>
      <c r="K202" s="243" t="str">
        <f ca="1">IF(MOD(ROW()-13,2)=0,IF(ISBLANK(OFFSET('10. SEGUIMIENTO 2025'!$O$14,INT((ROW()-13)/2),0)),"",OFFSET('10. SEGUIMIENTO 2025'!$O$14,INT((ROW()-13)/2),0)),IF(ISBLANK(OFFSET('9. METAS'!$O$20,INT((ROW()-14)/2),0)),"",OFFSET('9. METAS'!$O$20,INT((ROW()-14)/2),0)))</f>
        <v/>
      </c>
      <c r="L202" s="243" t="str">
        <f ca="1">IF(MOD(ROW()-13,2)=0,IF(ISBLANK(OFFSET('10. SEGUIMIENTO 2025'!$P$14,INT((ROW()-13)/2),0)),"",OFFSET('10. SEGUIMIENTO 2025'!$P$14,INT((ROW()-13)/2),0)),IF(ISBLANK(OFFSET('9. METAS'!$P$20,INT((ROW()-14)/2),0)),"",OFFSET('9. METAS'!$P$20,INT((ROW()-14)/2),0)))</f>
        <v/>
      </c>
      <c r="M202" s="244" t="str">
        <f ca="1">IF(MOD(ROW()-13,2)=0,IF(ISBLANK(OFFSET('10. SEGUIMIENTO 2025'!$Q$14,INT((ROW()-13)/2),0)),"",OFFSET('10. SEGUIMIENTO 2025'!$Q$14,INT((ROW()-13)/2),0)),IF(ISBLANK(OFFSET('9. METAS'!$Q$20,INT((ROW()-14)/2),0)),"",OFFSET('9. METAS'!$Q$20,INT((ROW()-14)/2),0)))</f>
        <v/>
      </c>
      <c r="N202" s="811"/>
      <c r="O202" s="813"/>
      <c r="P202" s="817"/>
    </row>
    <row r="203" spans="3:16">
      <c r="C203" s="797" t="str">
        <f ca="1">IF(ISBLANK(OFFSET('5. Pp (3 años)'!$C$45,INT((ROW()-13)/2),0)),"",OFFSET('5. Pp (3 años)'!$C$45,INT((ROW()-13)/2),0))</f>
        <v/>
      </c>
      <c r="D203" s="791" t="str">
        <f ca="1">IF(ISBLANK(OFFSET('5. Pp (3 años)'!$D$45,INT((ROW()-13)/2),0)),"",OFFSET('5. Pp (3 años)'!$D$45,INT((ROW()-13)/2),0))</f>
        <v/>
      </c>
      <c r="E203" s="791" t="str">
        <f ca="1">IF(ISBLANK(OFFSET('5. Pp (3 años)'!$E$45,INT((ROW()-13)/2),0)),"",OFFSET('5. Pp (3 años)'!$E$45,INT((ROW()-13)/2),0))</f>
        <v/>
      </c>
      <c r="F203" s="793" t="str">
        <f ca="1">IF(ISBLANK(OFFSET('5. Pp (3 años)'!$K$45,INT((ROW()-13)/2),0)),"",OFFSET('5. Pp (3 años)'!$K$45,INT((ROW()-13)/2),0))</f>
        <v/>
      </c>
      <c r="G203" s="795" t="str">
        <f ca="1">IF(ISBLANK(OFFSET('5. Pp (3 años)'!$H$45,INT((ROW()-13)/2),0)),"",OFFSET('5. Pp (3 años)'!$H$45,INT((ROW()-13)/2),0))</f>
        <v/>
      </c>
      <c r="H203" s="801" t="str">
        <f ca="1">IF(ISBLANK(OFFSET('9. METAS'!$K$20,INT((ROW()-13)/2),0)),"",OFFSET('9. METAS'!$K$20,INT((ROW()-13)/2),0))</f>
        <v/>
      </c>
      <c r="I203" s="804"/>
      <c r="J203" s="242">
        <f ca="1">IF(MOD(ROW()-13,2)=0,IF(ISBLANK(OFFSET('10. SEGUIMIENTO 2025'!$N$14,INT((ROW()-13)/2),0)),"",OFFSET('10. SEGUIMIENTO 2025'!$N$14,INT((ROW()-13)/2),0)),IF(ISBLANK(OFFSET('9. METAS'!$N$20,INT((ROW()-14)/2),0)),"",OFFSET('9. METAS'!$N$20,INT((ROW()-14)/2),0)))</f>
        <v>41</v>
      </c>
      <c r="K203" s="243" t="str">
        <f ca="1">IF(MOD(ROW()-13,2)=0,IF(ISBLANK(OFFSET('10. SEGUIMIENTO 2025'!$O$14,INT((ROW()-13)/2),0)),"",OFFSET('10. SEGUIMIENTO 2025'!$O$14,INT((ROW()-13)/2),0)),IF(ISBLANK(OFFSET('9. METAS'!$O$20,INT((ROW()-14)/2),0)),"",OFFSET('9. METAS'!$O$20,INT((ROW()-14)/2),0)))</f>
        <v/>
      </c>
      <c r="L203" s="243" t="str">
        <f ca="1">IF(MOD(ROW()-13,2)=0,IF(ISBLANK(OFFSET('10. SEGUIMIENTO 2025'!$P$14,INT((ROW()-13)/2),0)),"",OFFSET('10. SEGUIMIENTO 2025'!$P$14,INT((ROW()-13)/2),0)),IF(ISBLANK(OFFSET('9. METAS'!$P$20,INT((ROW()-14)/2),0)),"",OFFSET('9. METAS'!$P$20,INT((ROW()-14)/2),0)))</f>
        <v/>
      </c>
      <c r="M203" s="244" t="str">
        <f ca="1">IF(MOD(ROW()-13,2)=0,IF(ISBLANK(OFFSET('10. SEGUIMIENTO 2025'!$Q$14,INT((ROW()-13)/2),0)),"",OFFSET('10. SEGUIMIENTO 2025'!$Q$14,INT((ROW()-13)/2),0)),IF(ISBLANK(OFFSET('9. METAS'!$Q$20,INT((ROW()-14)/2),0)),"",OFFSET('9. METAS'!$Q$20,INT((ROW()-14)/2),0)))</f>
        <v/>
      </c>
      <c r="N203" s="810" t="str">
        <f t="shared" ref="N203" ca="1" si="186">IFERROR(K203/K204,"ND")</f>
        <v>ND</v>
      </c>
      <c r="O203" s="812" t="str">
        <f t="shared" ref="O203" ca="1" si="187">IFERROR(((K203+J203)/H203),"ND")</f>
        <v>ND</v>
      </c>
      <c r="P203" s="816"/>
    </row>
    <row r="204" spans="3:16">
      <c r="C204" s="789"/>
      <c r="D204" s="791"/>
      <c r="E204" s="791"/>
      <c r="F204" s="793"/>
      <c r="G204" s="795"/>
      <c r="H204" s="801"/>
      <c r="I204" s="805"/>
      <c r="J204" s="242" t="str">
        <f ca="1">IF(MOD(ROW()-13,2)=0,IF(ISBLANK(OFFSET('10. SEGUIMIENTO 2025'!$N$14,INT((ROW()-13)/2),0)),"",OFFSET('10. SEGUIMIENTO 2025'!$N$14,INT((ROW()-13)/2),0)),IF(ISBLANK(OFFSET('9. METAS'!$N$20,INT((ROW()-14)/2),0)),"",OFFSET('9. METAS'!$N$20,INT((ROW()-14)/2),0)))</f>
        <v/>
      </c>
      <c r="K204" s="243" t="str">
        <f ca="1">IF(MOD(ROW()-13,2)=0,IF(ISBLANK(OFFSET('10. SEGUIMIENTO 2025'!$O$14,INT((ROW()-13)/2),0)),"",OFFSET('10. SEGUIMIENTO 2025'!$O$14,INT((ROW()-13)/2),0)),IF(ISBLANK(OFFSET('9. METAS'!$O$20,INT((ROW()-14)/2),0)),"",OFFSET('9. METAS'!$O$20,INT((ROW()-14)/2),0)))</f>
        <v/>
      </c>
      <c r="L204" s="243" t="str">
        <f ca="1">IF(MOD(ROW()-13,2)=0,IF(ISBLANK(OFFSET('10. SEGUIMIENTO 2025'!$P$14,INT((ROW()-13)/2),0)),"",OFFSET('10. SEGUIMIENTO 2025'!$P$14,INT((ROW()-13)/2),0)),IF(ISBLANK(OFFSET('9. METAS'!$P$20,INT((ROW()-14)/2),0)),"",OFFSET('9. METAS'!$P$20,INT((ROW()-14)/2),0)))</f>
        <v/>
      </c>
      <c r="M204" s="244" t="str">
        <f ca="1">IF(MOD(ROW()-13,2)=0,IF(ISBLANK(OFFSET('10. SEGUIMIENTO 2025'!$Q$14,INT((ROW()-13)/2),0)),"",OFFSET('10. SEGUIMIENTO 2025'!$Q$14,INT((ROW()-13)/2),0)),IF(ISBLANK(OFFSET('9. METAS'!$Q$20,INT((ROW()-14)/2),0)),"",OFFSET('9. METAS'!$Q$20,INT((ROW()-14)/2),0)))</f>
        <v/>
      </c>
      <c r="N204" s="811"/>
      <c r="O204" s="813"/>
      <c r="P204" s="817"/>
    </row>
    <row r="205" spans="3:16">
      <c r="C205" s="797" t="str">
        <f ca="1">IF(ISBLANK(OFFSET('5. Pp (3 años)'!$C$45,INT((ROW()-13)/2),0)),"",OFFSET('5. Pp (3 años)'!$C$45,INT((ROW()-13)/2),0))</f>
        <v/>
      </c>
      <c r="D205" s="791" t="str">
        <f ca="1">IF(ISBLANK(OFFSET('5. Pp (3 años)'!$D$45,INT((ROW()-13)/2),0)),"",OFFSET('5. Pp (3 años)'!$D$45,INT((ROW()-13)/2),0))</f>
        <v/>
      </c>
      <c r="E205" s="791" t="str">
        <f ca="1">IF(ISBLANK(OFFSET('5. Pp (3 años)'!$E$45,INT((ROW()-13)/2),0)),"",OFFSET('5. Pp (3 años)'!$E$45,INT((ROW()-13)/2),0))</f>
        <v/>
      </c>
      <c r="F205" s="793" t="str">
        <f ca="1">IF(ISBLANK(OFFSET('5. Pp (3 años)'!$K$45,INT((ROW()-13)/2),0)),"",OFFSET('5. Pp (3 años)'!$K$45,INT((ROW()-13)/2),0))</f>
        <v/>
      </c>
      <c r="G205" s="795" t="str">
        <f ca="1">IF(ISBLANK(OFFSET('5. Pp (3 años)'!$H$45,INT((ROW()-13)/2),0)),"",OFFSET('5. Pp (3 años)'!$H$45,INT((ROW()-13)/2),0))</f>
        <v/>
      </c>
      <c r="H205" s="801" t="str">
        <f ca="1">IF(ISBLANK(OFFSET('9. METAS'!$K$20,INT((ROW()-13)/2),0)),"",OFFSET('9. METAS'!$K$20,INT((ROW()-13)/2),0))</f>
        <v/>
      </c>
      <c r="I205" s="804"/>
      <c r="J205" s="242">
        <f ca="1">IF(MOD(ROW()-13,2)=0,IF(ISBLANK(OFFSET('10. SEGUIMIENTO 2025'!$N$14,INT((ROW()-13)/2),0)),"",OFFSET('10. SEGUIMIENTO 2025'!$N$14,INT((ROW()-13)/2),0)),IF(ISBLANK(OFFSET('9. METAS'!$N$20,INT((ROW()-14)/2),0)),"",OFFSET('9. METAS'!$N$20,INT((ROW()-14)/2),0)))</f>
        <v>41</v>
      </c>
      <c r="K205" s="243" t="str">
        <f ca="1">IF(MOD(ROW()-13,2)=0,IF(ISBLANK(OFFSET('10. SEGUIMIENTO 2025'!$O$14,INT((ROW()-13)/2),0)),"",OFFSET('10. SEGUIMIENTO 2025'!$O$14,INT((ROW()-13)/2),0)),IF(ISBLANK(OFFSET('9. METAS'!$O$20,INT((ROW()-14)/2),0)),"",OFFSET('9. METAS'!$O$20,INT((ROW()-14)/2),0)))</f>
        <v/>
      </c>
      <c r="L205" s="243" t="str">
        <f ca="1">IF(MOD(ROW()-13,2)=0,IF(ISBLANK(OFFSET('10. SEGUIMIENTO 2025'!$P$14,INT((ROW()-13)/2),0)),"",OFFSET('10. SEGUIMIENTO 2025'!$P$14,INT((ROW()-13)/2),0)),IF(ISBLANK(OFFSET('9. METAS'!$P$20,INT((ROW()-14)/2),0)),"",OFFSET('9. METAS'!$P$20,INT((ROW()-14)/2),0)))</f>
        <v/>
      </c>
      <c r="M205" s="244" t="str">
        <f ca="1">IF(MOD(ROW()-13,2)=0,IF(ISBLANK(OFFSET('10. SEGUIMIENTO 2025'!$Q$14,INT((ROW()-13)/2),0)),"",OFFSET('10. SEGUIMIENTO 2025'!$Q$14,INT((ROW()-13)/2),0)),IF(ISBLANK(OFFSET('9. METAS'!$Q$20,INT((ROW()-14)/2),0)),"",OFFSET('9. METAS'!$Q$20,INT((ROW()-14)/2),0)))</f>
        <v/>
      </c>
      <c r="N205" s="810" t="str">
        <f t="shared" ref="N205" ca="1" si="188">IFERROR(K205/K206,"ND")</f>
        <v>ND</v>
      </c>
      <c r="O205" s="812" t="str">
        <f t="shared" ref="O205" ca="1" si="189">IFERROR(((K205+J205)/H205),"ND")</f>
        <v>ND</v>
      </c>
      <c r="P205" s="816"/>
    </row>
    <row r="206" spans="3:16">
      <c r="C206" s="789"/>
      <c r="D206" s="791"/>
      <c r="E206" s="791"/>
      <c r="F206" s="793"/>
      <c r="G206" s="795"/>
      <c r="H206" s="801"/>
      <c r="I206" s="805"/>
      <c r="J206" s="242" t="str">
        <f ca="1">IF(MOD(ROW()-13,2)=0,IF(ISBLANK(OFFSET('10. SEGUIMIENTO 2025'!$N$14,INT((ROW()-13)/2),0)),"",OFFSET('10. SEGUIMIENTO 2025'!$N$14,INT((ROW()-13)/2),0)),IF(ISBLANK(OFFSET('9. METAS'!$N$20,INT((ROW()-14)/2),0)),"",OFFSET('9. METAS'!$N$20,INT((ROW()-14)/2),0)))</f>
        <v/>
      </c>
      <c r="K206" s="243" t="str">
        <f ca="1">IF(MOD(ROW()-13,2)=0,IF(ISBLANK(OFFSET('10. SEGUIMIENTO 2025'!$O$14,INT((ROW()-13)/2),0)),"",OFFSET('10. SEGUIMIENTO 2025'!$O$14,INT((ROW()-13)/2),0)),IF(ISBLANK(OFFSET('9. METAS'!$O$20,INT((ROW()-14)/2),0)),"",OFFSET('9. METAS'!$O$20,INT((ROW()-14)/2),0)))</f>
        <v/>
      </c>
      <c r="L206" s="243" t="str">
        <f ca="1">IF(MOD(ROW()-13,2)=0,IF(ISBLANK(OFFSET('10. SEGUIMIENTO 2025'!$P$14,INT((ROW()-13)/2),0)),"",OFFSET('10. SEGUIMIENTO 2025'!$P$14,INT((ROW()-13)/2),0)),IF(ISBLANK(OFFSET('9. METAS'!$P$20,INT((ROW()-14)/2),0)),"",OFFSET('9. METAS'!$P$20,INT((ROW()-14)/2),0)))</f>
        <v/>
      </c>
      <c r="M206" s="244" t="str">
        <f ca="1">IF(MOD(ROW()-13,2)=0,IF(ISBLANK(OFFSET('10. SEGUIMIENTO 2025'!$Q$14,INT((ROW()-13)/2),0)),"",OFFSET('10. SEGUIMIENTO 2025'!$Q$14,INT((ROW()-13)/2),0)),IF(ISBLANK(OFFSET('9. METAS'!$Q$20,INT((ROW()-14)/2),0)),"",OFFSET('9. METAS'!$Q$20,INT((ROW()-14)/2),0)))</f>
        <v/>
      </c>
      <c r="N206" s="811"/>
      <c r="O206" s="813"/>
      <c r="P206" s="817"/>
    </row>
    <row r="207" spans="3:16">
      <c r="C207" s="797" t="str">
        <f ca="1">IF(ISBLANK(OFFSET('5. Pp (3 años)'!$C$45,INT((ROW()-13)/2),0)),"",OFFSET('5. Pp (3 años)'!$C$45,INT((ROW()-13)/2),0))</f>
        <v/>
      </c>
      <c r="D207" s="791" t="str">
        <f ca="1">IF(ISBLANK(OFFSET('5. Pp (3 años)'!$D$45,INT((ROW()-13)/2),0)),"",OFFSET('5. Pp (3 años)'!$D$45,INT((ROW()-13)/2),0))</f>
        <v/>
      </c>
      <c r="E207" s="791" t="str">
        <f ca="1">IF(ISBLANK(OFFSET('5. Pp (3 años)'!$E$45,INT((ROW()-13)/2),0)),"",OFFSET('5. Pp (3 años)'!$E$45,INT((ROW()-13)/2),0))</f>
        <v/>
      </c>
      <c r="F207" s="793" t="str">
        <f ca="1">IF(ISBLANK(OFFSET('5. Pp (3 años)'!$K$45,INT((ROW()-13)/2),0)),"",OFFSET('5. Pp (3 años)'!$K$45,INT((ROW()-13)/2),0))</f>
        <v/>
      </c>
      <c r="G207" s="795" t="str">
        <f ca="1">IF(ISBLANK(OFFSET('5. Pp (3 años)'!$H$45,INT((ROW()-13)/2),0)),"",OFFSET('5. Pp (3 años)'!$H$45,INT((ROW()-13)/2),0))</f>
        <v/>
      </c>
      <c r="H207" s="801" t="str">
        <f ca="1">IF(ISBLANK(OFFSET('9. METAS'!$K$20,INT((ROW()-13)/2),0)),"",OFFSET('9. METAS'!$K$20,INT((ROW()-13)/2),0))</f>
        <v/>
      </c>
      <c r="I207" s="804"/>
      <c r="J207" s="242">
        <f ca="1">IF(MOD(ROW()-13,2)=0,IF(ISBLANK(OFFSET('10. SEGUIMIENTO 2025'!$N$14,INT((ROW()-13)/2),0)),"",OFFSET('10. SEGUIMIENTO 2025'!$N$14,INT((ROW()-13)/2),0)),IF(ISBLANK(OFFSET('9. METAS'!$N$20,INT((ROW()-14)/2),0)),"",OFFSET('9. METAS'!$N$20,INT((ROW()-14)/2),0)))</f>
        <v>41</v>
      </c>
      <c r="K207" s="243" t="str">
        <f ca="1">IF(MOD(ROW()-13,2)=0,IF(ISBLANK(OFFSET('10. SEGUIMIENTO 2025'!$O$14,INT((ROW()-13)/2),0)),"",OFFSET('10. SEGUIMIENTO 2025'!$O$14,INT((ROW()-13)/2),0)),IF(ISBLANK(OFFSET('9. METAS'!$O$20,INT((ROW()-14)/2),0)),"",OFFSET('9. METAS'!$O$20,INT((ROW()-14)/2),0)))</f>
        <v/>
      </c>
      <c r="L207" s="243" t="str">
        <f ca="1">IF(MOD(ROW()-13,2)=0,IF(ISBLANK(OFFSET('10. SEGUIMIENTO 2025'!$P$14,INT((ROW()-13)/2),0)),"",OFFSET('10. SEGUIMIENTO 2025'!$P$14,INT((ROW()-13)/2),0)),IF(ISBLANK(OFFSET('9. METAS'!$P$20,INT((ROW()-14)/2),0)),"",OFFSET('9. METAS'!$P$20,INT((ROW()-14)/2),0)))</f>
        <v/>
      </c>
      <c r="M207" s="244" t="str">
        <f ca="1">IF(MOD(ROW()-13,2)=0,IF(ISBLANK(OFFSET('10. SEGUIMIENTO 2025'!$Q$14,INT((ROW()-13)/2),0)),"",OFFSET('10. SEGUIMIENTO 2025'!$Q$14,INT((ROW()-13)/2),0)),IF(ISBLANK(OFFSET('9. METAS'!$Q$20,INT((ROW()-14)/2),0)),"",OFFSET('9. METAS'!$Q$20,INT((ROW()-14)/2),0)))</f>
        <v/>
      </c>
      <c r="N207" s="810" t="str">
        <f t="shared" ref="N207" ca="1" si="190">IFERROR(K207/K208,"ND")</f>
        <v>ND</v>
      </c>
      <c r="O207" s="812" t="str">
        <f t="shared" ref="O207" ca="1" si="191">IFERROR(((K207+J207)/H207),"ND")</f>
        <v>ND</v>
      </c>
      <c r="P207" s="816"/>
    </row>
    <row r="208" spans="3:16">
      <c r="C208" s="789"/>
      <c r="D208" s="791"/>
      <c r="E208" s="791"/>
      <c r="F208" s="793"/>
      <c r="G208" s="795"/>
      <c r="H208" s="801"/>
      <c r="I208" s="805"/>
      <c r="J208" s="242" t="str">
        <f ca="1">IF(MOD(ROW()-13,2)=0,IF(ISBLANK(OFFSET('10. SEGUIMIENTO 2025'!$N$14,INT((ROW()-13)/2),0)),"",OFFSET('10. SEGUIMIENTO 2025'!$N$14,INT((ROW()-13)/2),0)),IF(ISBLANK(OFFSET('9. METAS'!$N$20,INT((ROW()-14)/2),0)),"",OFFSET('9. METAS'!$N$20,INT((ROW()-14)/2),0)))</f>
        <v/>
      </c>
      <c r="K208" s="243" t="str">
        <f ca="1">IF(MOD(ROW()-13,2)=0,IF(ISBLANK(OFFSET('10. SEGUIMIENTO 2025'!$O$14,INT((ROW()-13)/2),0)),"",OFFSET('10. SEGUIMIENTO 2025'!$O$14,INT((ROW()-13)/2),0)),IF(ISBLANK(OFFSET('9. METAS'!$O$20,INT((ROW()-14)/2),0)),"",OFFSET('9. METAS'!$O$20,INT((ROW()-14)/2),0)))</f>
        <v/>
      </c>
      <c r="L208" s="243" t="str">
        <f ca="1">IF(MOD(ROW()-13,2)=0,IF(ISBLANK(OFFSET('10. SEGUIMIENTO 2025'!$P$14,INT((ROW()-13)/2),0)),"",OFFSET('10. SEGUIMIENTO 2025'!$P$14,INT((ROW()-13)/2),0)),IF(ISBLANK(OFFSET('9. METAS'!$P$20,INT((ROW()-14)/2),0)),"",OFFSET('9. METAS'!$P$20,INT((ROW()-14)/2),0)))</f>
        <v/>
      </c>
      <c r="M208" s="244" t="str">
        <f ca="1">IF(MOD(ROW()-13,2)=0,IF(ISBLANK(OFFSET('10. SEGUIMIENTO 2025'!$Q$14,INT((ROW()-13)/2),0)),"",OFFSET('10. SEGUIMIENTO 2025'!$Q$14,INT((ROW()-13)/2),0)),IF(ISBLANK(OFFSET('9. METAS'!$Q$20,INT((ROW()-14)/2),0)),"",OFFSET('9. METAS'!$Q$20,INT((ROW()-14)/2),0)))</f>
        <v/>
      </c>
      <c r="N208" s="811"/>
      <c r="O208" s="813"/>
      <c r="P208" s="817"/>
    </row>
    <row r="209" spans="3:16">
      <c r="C209" s="797" t="str">
        <f ca="1">IF(ISBLANK(OFFSET('5. Pp (3 años)'!$C$45,INT((ROW()-13)/2),0)),"",OFFSET('5. Pp (3 años)'!$C$45,INT((ROW()-13)/2),0))</f>
        <v/>
      </c>
      <c r="D209" s="791" t="str">
        <f ca="1">IF(ISBLANK(OFFSET('5. Pp (3 años)'!$D$45,INT((ROW()-13)/2),0)),"",OFFSET('5. Pp (3 años)'!$D$45,INT((ROW()-13)/2),0))</f>
        <v/>
      </c>
      <c r="E209" s="791" t="str">
        <f ca="1">IF(ISBLANK(OFFSET('5. Pp (3 años)'!$E$45,INT((ROW()-13)/2),0)),"",OFFSET('5. Pp (3 años)'!$E$45,INT((ROW()-13)/2),0))</f>
        <v/>
      </c>
      <c r="F209" s="793" t="str">
        <f ca="1">IF(ISBLANK(OFFSET('5. Pp (3 años)'!$K$45,INT((ROW()-13)/2),0)),"",OFFSET('5. Pp (3 años)'!$K$45,INT((ROW()-13)/2),0))</f>
        <v/>
      </c>
      <c r="G209" s="795" t="str">
        <f ca="1">IF(ISBLANK(OFFSET('5. Pp (3 años)'!$H$45,INT((ROW()-13)/2),0)),"",OFFSET('5. Pp (3 años)'!$H$45,INT((ROW()-13)/2),0))</f>
        <v/>
      </c>
      <c r="H209" s="801" t="str">
        <f ca="1">IF(ISBLANK(OFFSET('9. METAS'!$K$20,INT((ROW()-13)/2),0)),"",OFFSET('9. METAS'!$K$20,INT((ROW()-13)/2),0))</f>
        <v/>
      </c>
      <c r="I209" s="804"/>
      <c r="J209" s="242">
        <f ca="1">IF(MOD(ROW()-13,2)=0,IF(ISBLANK(OFFSET('10. SEGUIMIENTO 2025'!$N$14,INT((ROW()-13)/2),0)),"",OFFSET('10. SEGUIMIENTO 2025'!$N$14,INT((ROW()-13)/2),0)),IF(ISBLANK(OFFSET('9. METAS'!$N$20,INT((ROW()-14)/2),0)),"",OFFSET('9. METAS'!$N$20,INT((ROW()-14)/2),0)))</f>
        <v>41</v>
      </c>
      <c r="K209" s="243" t="str">
        <f ca="1">IF(MOD(ROW()-13,2)=0,IF(ISBLANK(OFFSET('10. SEGUIMIENTO 2025'!$O$14,INT((ROW()-13)/2),0)),"",OFFSET('10. SEGUIMIENTO 2025'!$O$14,INT((ROW()-13)/2),0)),IF(ISBLANK(OFFSET('9. METAS'!$O$20,INT((ROW()-14)/2),0)),"",OFFSET('9. METAS'!$O$20,INT((ROW()-14)/2),0)))</f>
        <v/>
      </c>
      <c r="L209" s="243" t="str">
        <f ca="1">IF(MOD(ROW()-13,2)=0,IF(ISBLANK(OFFSET('10. SEGUIMIENTO 2025'!$P$14,INT((ROW()-13)/2),0)),"",OFFSET('10. SEGUIMIENTO 2025'!$P$14,INT((ROW()-13)/2),0)),IF(ISBLANK(OFFSET('9. METAS'!$P$20,INT((ROW()-14)/2),0)),"",OFFSET('9. METAS'!$P$20,INT((ROW()-14)/2),0)))</f>
        <v/>
      </c>
      <c r="M209" s="244" t="str">
        <f ca="1">IF(MOD(ROW()-13,2)=0,IF(ISBLANK(OFFSET('10. SEGUIMIENTO 2025'!$Q$14,INT((ROW()-13)/2),0)),"",OFFSET('10. SEGUIMIENTO 2025'!$Q$14,INT((ROW()-13)/2),0)),IF(ISBLANK(OFFSET('9. METAS'!$Q$20,INT((ROW()-14)/2),0)),"",OFFSET('9. METAS'!$Q$20,INT((ROW()-14)/2),0)))</f>
        <v/>
      </c>
      <c r="N209" s="810" t="str">
        <f t="shared" ref="N209" ca="1" si="192">IFERROR(K209/K210,"ND")</f>
        <v>ND</v>
      </c>
      <c r="O209" s="812" t="str">
        <f t="shared" ref="O209" ca="1" si="193">IFERROR(((K209+J209)/H209),"ND")</f>
        <v>ND</v>
      </c>
      <c r="P209" s="816"/>
    </row>
    <row r="210" spans="3:16">
      <c r="C210" s="789"/>
      <c r="D210" s="791"/>
      <c r="E210" s="791"/>
      <c r="F210" s="793"/>
      <c r="G210" s="795"/>
      <c r="H210" s="801"/>
      <c r="I210" s="805"/>
      <c r="J210" s="242" t="str">
        <f ca="1">IF(MOD(ROW()-13,2)=0,IF(ISBLANK(OFFSET('10. SEGUIMIENTO 2025'!$N$14,INT((ROW()-13)/2),0)),"",OFFSET('10. SEGUIMIENTO 2025'!$N$14,INT((ROW()-13)/2),0)),IF(ISBLANK(OFFSET('9. METAS'!$N$20,INT((ROW()-14)/2),0)),"",OFFSET('9. METAS'!$N$20,INT((ROW()-14)/2),0)))</f>
        <v/>
      </c>
      <c r="K210" s="243" t="str">
        <f ca="1">IF(MOD(ROW()-13,2)=0,IF(ISBLANK(OFFSET('10. SEGUIMIENTO 2025'!$O$14,INT((ROW()-13)/2),0)),"",OFFSET('10. SEGUIMIENTO 2025'!$O$14,INT((ROW()-13)/2),0)),IF(ISBLANK(OFFSET('9. METAS'!$O$20,INT((ROW()-14)/2),0)),"",OFFSET('9. METAS'!$O$20,INT((ROW()-14)/2),0)))</f>
        <v/>
      </c>
      <c r="L210" s="243" t="str">
        <f ca="1">IF(MOD(ROW()-13,2)=0,IF(ISBLANK(OFFSET('10. SEGUIMIENTO 2025'!$P$14,INT((ROW()-13)/2),0)),"",OFFSET('10. SEGUIMIENTO 2025'!$P$14,INT((ROW()-13)/2),0)),IF(ISBLANK(OFFSET('9. METAS'!$P$20,INT((ROW()-14)/2),0)),"",OFFSET('9. METAS'!$P$20,INT((ROW()-14)/2),0)))</f>
        <v/>
      </c>
      <c r="M210" s="244" t="str">
        <f ca="1">IF(MOD(ROW()-13,2)=0,IF(ISBLANK(OFFSET('10. SEGUIMIENTO 2025'!$Q$14,INT((ROW()-13)/2),0)),"",OFFSET('10. SEGUIMIENTO 2025'!$Q$14,INT((ROW()-13)/2),0)),IF(ISBLANK(OFFSET('9. METAS'!$Q$20,INT((ROW()-14)/2),0)),"",OFFSET('9. METAS'!$Q$20,INT((ROW()-14)/2),0)))</f>
        <v/>
      </c>
      <c r="N210" s="811"/>
      <c r="O210" s="813"/>
      <c r="P210" s="817"/>
    </row>
    <row r="211" spans="3:16">
      <c r="C211" s="797" t="str">
        <f ca="1">IF(ISBLANK(OFFSET('5. Pp (3 años)'!$C$45,INT((ROW()-13)/2),0)),"",OFFSET('5. Pp (3 años)'!$C$45,INT((ROW()-13)/2),0))</f>
        <v/>
      </c>
      <c r="D211" s="791" t="str">
        <f ca="1">IF(ISBLANK(OFFSET('5. Pp (3 años)'!$D$45,INT((ROW()-13)/2),0)),"",OFFSET('5. Pp (3 años)'!$D$45,INT((ROW()-13)/2),0))</f>
        <v/>
      </c>
      <c r="E211" s="791" t="str">
        <f ca="1">IF(ISBLANK(OFFSET('5. Pp (3 años)'!$E$45,INT((ROW()-13)/2),0)),"",OFFSET('5. Pp (3 años)'!$E$45,INT((ROW()-13)/2),0))</f>
        <v/>
      </c>
      <c r="F211" s="793" t="str">
        <f ca="1">IF(ISBLANK(OFFSET('5. Pp (3 años)'!$K$45,INT((ROW()-13)/2),0)),"",OFFSET('5. Pp (3 años)'!$K$45,INT((ROW()-13)/2),0))</f>
        <v/>
      </c>
      <c r="G211" s="795" t="str">
        <f ca="1">IF(ISBLANK(OFFSET('5. Pp (3 años)'!$H$45,INT((ROW()-13)/2),0)),"",OFFSET('5. Pp (3 años)'!$H$45,INT((ROW()-13)/2),0))</f>
        <v/>
      </c>
      <c r="H211" s="801" t="str">
        <f ca="1">IF(ISBLANK(OFFSET('9. METAS'!$K$20,INT((ROW()-13)/2),0)),"",OFFSET('9. METAS'!$K$20,INT((ROW()-13)/2),0))</f>
        <v/>
      </c>
      <c r="I211" s="804"/>
      <c r="J211" s="242">
        <f ca="1">IF(MOD(ROW()-13,2)=0,IF(ISBLANK(OFFSET('10. SEGUIMIENTO 2025'!$N$14,INT((ROW()-13)/2),0)),"",OFFSET('10. SEGUIMIENTO 2025'!$N$14,INT((ROW()-13)/2),0)),IF(ISBLANK(OFFSET('9. METAS'!$N$20,INT((ROW()-14)/2),0)),"",OFFSET('9. METAS'!$N$20,INT((ROW()-14)/2),0)))</f>
        <v>41</v>
      </c>
      <c r="K211" s="243" t="str">
        <f ca="1">IF(MOD(ROW()-13,2)=0,IF(ISBLANK(OFFSET('10. SEGUIMIENTO 2025'!$O$14,INT((ROW()-13)/2),0)),"",OFFSET('10. SEGUIMIENTO 2025'!$O$14,INT((ROW()-13)/2),0)),IF(ISBLANK(OFFSET('9. METAS'!$O$20,INT((ROW()-14)/2),0)),"",OFFSET('9. METAS'!$O$20,INT((ROW()-14)/2),0)))</f>
        <v/>
      </c>
      <c r="L211" s="243" t="str">
        <f ca="1">IF(MOD(ROW()-13,2)=0,IF(ISBLANK(OFFSET('10. SEGUIMIENTO 2025'!$P$14,INT((ROW()-13)/2),0)),"",OFFSET('10. SEGUIMIENTO 2025'!$P$14,INT((ROW()-13)/2),0)),IF(ISBLANK(OFFSET('9. METAS'!$P$20,INT((ROW()-14)/2),0)),"",OFFSET('9. METAS'!$P$20,INT((ROW()-14)/2),0)))</f>
        <v/>
      </c>
      <c r="M211" s="244" t="str">
        <f ca="1">IF(MOD(ROW()-13,2)=0,IF(ISBLANK(OFFSET('10. SEGUIMIENTO 2025'!$Q$14,INT((ROW()-13)/2),0)),"",OFFSET('10. SEGUIMIENTO 2025'!$Q$14,INT((ROW()-13)/2),0)),IF(ISBLANK(OFFSET('9. METAS'!$Q$20,INT((ROW()-14)/2),0)),"",OFFSET('9. METAS'!$Q$20,INT((ROW()-14)/2),0)))</f>
        <v/>
      </c>
      <c r="N211" s="810" t="str">
        <f t="shared" ref="N211" ca="1" si="194">IFERROR(K211/K212,"ND")</f>
        <v>ND</v>
      </c>
      <c r="O211" s="812" t="str">
        <f t="shared" ref="O211" ca="1" si="195">IFERROR(((K211+J211)/H211),"ND")</f>
        <v>ND</v>
      </c>
      <c r="P211" s="816"/>
    </row>
    <row r="212" spans="3:16">
      <c r="C212" s="789"/>
      <c r="D212" s="791"/>
      <c r="E212" s="791"/>
      <c r="F212" s="793"/>
      <c r="G212" s="795"/>
      <c r="H212" s="801"/>
      <c r="I212" s="805"/>
      <c r="J212" s="242" t="str">
        <f ca="1">IF(MOD(ROW()-13,2)=0,IF(ISBLANK(OFFSET('10. SEGUIMIENTO 2025'!$N$14,INT((ROW()-13)/2),0)),"",OFFSET('10. SEGUIMIENTO 2025'!$N$14,INT((ROW()-13)/2),0)),IF(ISBLANK(OFFSET('9. METAS'!$N$20,INT((ROW()-14)/2),0)),"",OFFSET('9. METAS'!$N$20,INT((ROW()-14)/2),0)))</f>
        <v/>
      </c>
      <c r="K212" s="243" t="str">
        <f ca="1">IF(MOD(ROW()-13,2)=0,IF(ISBLANK(OFFSET('10. SEGUIMIENTO 2025'!$O$14,INT((ROW()-13)/2),0)),"",OFFSET('10. SEGUIMIENTO 2025'!$O$14,INT((ROW()-13)/2),0)),IF(ISBLANK(OFFSET('9. METAS'!$O$20,INT((ROW()-14)/2),0)),"",OFFSET('9. METAS'!$O$20,INT((ROW()-14)/2),0)))</f>
        <v/>
      </c>
      <c r="L212" s="243" t="str">
        <f ca="1">IF(MOD(ROW()-13,2)=0,IF(ISBLANK(OFFSET('10. SEGUIMIENTO 2025'!$P$14,INT((ROW()-13)/2),0)),"",OFFSET('10. SEGUIMIENTO 2025'!$P$14,INT((ROW()-13)/2),0)),IF(ISBLANK(OFFSET('9. METAS'!$P$20,INT((ROW()-14)/2),0)),"",OFFSET('9. METAS'!$P$20,INT((ROW()-14)/2),0)))</f>
        <v/>
      </c>
      <c r="M212" s="244" t="str">
        <f ca="1">IF(MOD(ROW()-13,2)=0,IF(ISBLANK(OFFSET('10. SEGUIMIENTO 2025'!$Q$14,INT((ROW()-13)/2),0)),"",OFFSET('10. SEGUIMIENTO 2025'!$Q$14,INT((ROW()-13)/2),0)),IF(ISBLANK(OFFSET('9. METAS'!$Q$20,INT((ROW()-14)/2),0)),"",OFFSET('9. METAS'!$Q$20,INT((ROW()-14)/2),0)))</f>
        <v/>
      </c>
      <c r="N212" s="811"/>
      <c r="O212" s="813"/>
      <c r="P212" s="817"/>
    </row>
    <row r="213" spans="3:16">
      <c r="C213" s="797" t="str">
        <f ca="1">IF(ISBLANK(OFFSET('5. Pp (3 años)'!$C$45,INT((ROW()-13)/2),0)),"",OFFSET('5. Pp (3 años)'!$C$45,INT((ROW()-13)/2),0))</f>
        <v/>
      </c>
      <c r="D213" s="791" t="str">
        <f ca="1">IF(ISBLANK(OFFSET('5. Pp (3 años)'!$D$45,INT((ROW()-13)/2),0)),"",OFFSET('5. Pp (3 años)'!$D$45,INT((ROW()-13)/2),0))</f>
        <v/>
      </c>
      <c r="E213" s="791" t="str">
        <f ca="1">IF(ISBLANK(OFFSET('5. Pp (3 años)'!$E$45,INT((ROW()-13)/2),0)),"",OFFSET('5. Pp (3 años)'!$E$45,INT((ROW()-13)/2),0))</f>
        <v/>
      </c>
      <c r="F213" s="793" t="str">
        <f ca="1">IF(ISBLANK(OFFSET('5. Pp (3 años)'!$K$45,INT((ROW()-13)/2),0)),"",OFFSET('5. Pp (3 años)'!$K$45,INT((ROW()-13)/2),0))</f>
        <v/>
      </c>
      <c r="G213" s="795" t="str">
        <f ca="1">IF(ISBLANK(OFFSET('5. Pp (3 años)'!$H$45,INT((ROW()-13)/2),0)),"",OFFSET('5. Pp (3 años)'!$H$45,INT((ROW()-13)/2),0))</f>
        <v/>
      </c>
      <c r="H213" s="801" t="str">
        <f ca="1">IF(ISBLANK(OFFSET('9. METAS'!$K$20,INT((ROW()-13)/2),0)),"",OFFSET('9. METAS'!$K$20,INT((ROW()-13)/2),0))</f>
        <v/>
      </c>
      <c r="I213" s="804"/>
      <c r="J213" s="242">
        <f ca="1">IF(MOD(ROW()-13,2)=0,IF(ISBLANK(OFFSET('10. SEGUIMIENTO 2025'!$N$14,INT((ROW()-13)/2),0)),"",OFFSET('10. SEGUIMIENTO 2025'!$N$14,INT((ROW()-13)/2),0)),IF(ISBLANK(OFFSET('9. METAS'!$N$20,INT((ROW()-14)/2),0)),"",OFFSET('9. METAS'!$N$20,INT((ROW()-14)/2),0)))</f>
        <v>41</v>
      </c>
      <c r="K213" s="243" t="str">
        <f ca="1">IF(MOD(ROW()-13,2)=0,IF(ISBLANK(OFFSET('10. SEGUIMIENTO 2025'!$O$14,INT((ROW()-13)/2),0)),"",OFFSET('10. SEGUIMIENTO 2025'!$O$14,INT((ROW()-13)/2),0)),IF(ISBLANK(OFFSET('9. METAS'!$O$20,INT((ROW()-14)/2),0)),"",OFFSET('9. METAS'!$O$20,INT((ROW()-14)/2),0)))</f>
        <v/>
      </c>
      <c r="L213" s="243" t="str">
        <f ca="1">IF(MOD(ROW()-13,2)=0,IF(ISBLANK(OFFSET('10. SEGUIMIENTO 2025'!$P$14,INT((ROW()-13)/2),0)),"",OFFSET('10. SEGUIMIENTO 2025'!$P$14,INT((ROW()-13)/2),0)),IF(ISBLANK(OFFSET('9. METAS'!$P$20,INT((ROW()-14)/2),0)),"",OFFSET('9. METAS'!$P$20,INT((ROW()-14)/2),0)))</f>
        <v/>
      </c>
      <c r="M213" s="244" t="str">
        <f ca="1">IF(MOD(ROW()-13,2)=0,IF(ISBLANK(OFFSET('10. SEGUIMIENTO 2025'!$Q$14,INT((ROW()-13)/2),0)),"",OFFSET('10. SEGUIMIENTO 2025'!$Q$14,INT((ROW()-13)/2),0)),IF(ISBLANK(OFFSET('9. METAS'!$Q$20,INT((ROW()-14)/2),0)),"",OFFSET('9. METAS'!$Q$20,INT((ROW()-14)/2),0)))</f>
        <v/>
      </c>
      <c r="N213" s="810" t="str">
        <f t="shared" ref="N213" ca="1" si="196">IFERROR(K213/K214,"ND")</f>
        <v>ND</v>
      </c>
      <c r="O213" s="812" t="str">
        <f t="shared" ref="O213" ca="1" si="197">IFERROR(((K213+J213)/H213),"ND")</f>
        <v>ND</v>
      </c>
      <c r="P213" s="816"/>
    </row>
    <row r="214" spans="3:16">
      <c r="C214" s="789"/>
      <c r="D214" s="791"/>
      <c r="E214" s="791"/>
      <c r="F214" s="793"/>
      <c r="G214" s="795"/>
      <c r="H214" s="801"/>
      <c r="I214" s="805"/>
      <c r="J214" s="242" t="str">
        <f ca="1">IF(MOD(ROW()-13,2)=0,IF(ISBLANK(OFFSET('10. SEGUIMIENTO 2025'!$N$14,INT((ROW()-13)/2),0)),"",OFFSET('10. SEGUIMIENTO 2025'!$N$14,INT((ROW()-13)/2),0)),IF(ISBLANK(OFFSET('9. METAS'!$N$20,INT((ROW()-14)/2),0)),"",OFFSET('9. METAS'!$N$20,INT((ROW()-14)/2),0)))</f>
        <v/>
      </c>
      <c r="K214" s="243" t="str">
        <f ca="1">IF(MOD(ROW()-13,2)=0,IF(ISBLANK(OFFSET('10. SEGUIMIENTO 2025'!$O$14,INT((ROW()-13)/2),0)),"",OFFSET('10. SEGUIMIENTO 2025'!$O$14,INT((ROW()-13)/2),0)),IF(ISBLANK(OFFSET('9. METAS'!$O$20,INT((ROW()-14)/2),0)),"",OFFSET('9. METAS'!$O$20,INT((ROW()-14)/2),0)))</f>
        <v/>
      </c>
      <c r="L214" s="243" t="str">
        <f ca="1">IF(MOD(ROW()-13,2)=0,IF(ISBLANK(OFFSET('10. SEGUIMIENTO 2025'!$P$14,INT((ROW()-13)/2),0)),"",OFFSET('10. SEGUIMIENTO 2025'!$P$14,INT((ROW()-13)/2),0)),IF(ISBLANK(OFFSET('9. METAS'!$P$20,INT((ROW()-14)/2),0)),"",OFFSET('9. METAS'!$P$20,INT((ROW()-14)/2),0)))</f>
        <v/>
      </c>
      <c r="M214" s="244" t="str">
        <f ca="1">IF(MOD(ROW()-13,2)=0,IF(ISBLANK(OFFSET('10. SEGUIMIENTO 2025'!$Q$14,INT((ROW()-13)/2),0)),"",OFFSET('10. SEGUIMIENTO 2025'!$Q$14,INT((ROW()-13)/2),0)),IF(ISBLANK(OFFSET('9. METAS'!$Q$20,INT((ROW()-14)/2),0)),"",OFFSET('9. METAS'!$Q$20,INT((ROW()-14)/2),0)))</f>
        <v/>
      </c>
      <c r="N214" s="811"/>
      <c r="O214" s="813"/>
      <c r="P214" s="817"/>
    </row>
    <row r="215" spans="3:16">
      <c r="C215" s="797" t="str">
        <f ca="1">IF(ISBLANK(OFFSET('5. Pp (3 años)'!$C$45,INT((ROW()-13)/2),0)),"",OFFSET('5. Pp (3 años)'!$C$45,INT((ROW()-13)/2),0))</f>
        <v/>
      </c>
      <c r="D215" s="791" t="str">
        <f ca="1">IF(ISBLANK(OFFSET('5. Pp (3 años)'!$D$45,INT((ROW()-13)/2),0)),"",OFFSET('5. Pp (3 años)'!$D$45,INT((ROW()-13)/2),0))</f>
        <v/>
      </c>
      <c r="E215" s="791" t="str">
        <f ca="1">IF(ISBLANK(OFFSET('5. Pp (3 años)'!$E$45,INT((ROW()-13)/2),0)),"",OFFSET('5. Pp (3 años)'!$E$45,INT((ROW()-13)/2),0))</f>
        <v/>
      </c>
      <c r="F215" s="793" t="str">
        <f ca="1">IF(ISBLANK(OFFSET('5. Pp (3 años)'!$K$45,INT((ROW()-13)/2),0)),"",OFFSET('5. Pp (3 años)'!$K$45,INT((ROW()-13)/2),0))</f>
        <v/>
      </c>
      <c r="G215" s="795" t="str">
        <f ca="1">IF(ISBLANK(OFFSET('5. Pp (3 años)'!$H$45,INT((ROW()-13)/2),0)),"",OFFSET('5. Pp (3 años)'!$H$45,INT((ROW()-13)/2),0))</f>
        <v/>
      </c>
      <c r="H215" s="801" t="str">
        <f ca="1">IF(ISBLANK(OFFSET('9. METAS'!$K$20,INT((ROW()-13)/2),0)),"",OFFSET('9. METAS'!$K$20,INT((ROW()-13)/2),0))</f>
        <v/>
      </c>
      <c r="I215" s="804"/>
      <c r="J215" s="242">
        <f ca="1">IF(MOD(ROW()-13,2)=0,IF(ISBLANK(OFFSET('10. SEGUIMIENTO 2025'!$N$14,INT((ROW()-13)/2),0)),"",OFFSET('10. SEGUIMIENTO 2025'!$N$14,INT((ROW()-13)/2),0)),IF(ISBLANK(OFFSET('9. METAS'!$N$20,INT((ROW()-14)/2),0)),"",OFFSET('9. METAS'!$N$20,INT((ROW()-14)/2),0)))</f>
        <v>41</v>
      </c>
      <c r="K215" s="243" t="str">
        <f ca="1">IF(MOD(ROW()-13,2)=0,IF(ISBLANK(OFFSET('10. SEGUIMIENTO 2025'!$O$14,INT((ROW()-13)/2),0)),"",OFFSET('10. SEGUIMIENTO 2025'!$O$14,INT((ROW()-13)/2),0)),IF(ISBLANK(OFFSET('9. METAS'!$O$20,INT((ROW()-14)/2),0)),"",OFFSET('9. METAS'!$O$20,INT((ROW()-14)/2),0)))</f>
        <v/>
      </c>
      <c r="L215" s="243" t="str">
        <f ca="1">IF(MOD(ROW()-13,2)=0,IF(ISBLANK(OFFSET('10. SEGUIMIENTO 2025'!$P$14,INT((ROW()-13)/2),0)),"",OFFSET('10. SEGUIMIENTO 2025'!$P$14,INT((ROW()-13)/2),0)),IF(ISBLANK(OFFSET('9. METAS'!$P$20,INT((ROW()-14)/2),0)),"",OFFSET('9. METAS'!$P$20,INT((ROW()-14)/2),0)))</f>
        <v/>
      </c>
      <c r="M215" s="244" t="str">
        <f ca="1">IF(MOD(ROW()-13,2)=0,IF(ISBLANK(OFFSET('10. SEGUIMIENTO 2025'!$Q$14,INT((ROW()-13)/2),0)),"",OFFSET('10. SEGUIMIENTO 2025'!$Q$14,INT((ROW()-13)/2),0)),IF(ISBLANK(OFFSET('9. METAS'!$Q$20,INT((ROW()-14)/2),0)),"",OFFSET('9. METAS'!$Q$20,INT((ROW()-14)/2),0)))</f>
        <v/>
      </c>
      <c r="N215" s="810" t="str">
        <f t="shared" ref="N215" ca="1" si="198">IFERROR(K215/K216,"ND")</f>
        <v>ND</v>
      </c>
      <c r="O215" s="812" t="str">
        <f t="shared" ref="O215" ca="1" si="199">IFERROR(((K215+J215)/H215),"ND")</f>
        <v>ND</v>
      </c>
      <c r="P215" s="816"/>
    </row>
    <row r="216" spans="3:16">
      <c r="C216" s="789"/>
      <c r="D216" s="791"/>
      <c r="E216" s="791"/>
      <c r="F216" s="793"/>
      <c r="G216" s="795"/>
      <c r="H216" s="801"/>
      <c r="I216" s="805"/>
      <c r="J216" s="242" t="str">
        <f ca="1">IF(MOD(ROW()-13,2)=0,IF(ISBLANK(OFFSET('10. SEGUIMIENTO 2025'!$N$14,INT((ROW()-13)/2),0)),"",OFFSET('10. SEGUIMIENTO 2025'!$N$14,INT((ROW()-13)/2),0)),IF(ISBLANK(OFFSET('9. METAS'!$N$20,INT((ROW()-14)/2),0)),"",OFFSET('9. METAS'!$N$20,INT((ROW()-14)/2),0)))</f>
        <v/>
      </c>
      <c r="K216" s="243" t="str">
        <f ca="1">IF(MOD(ROW()-13,2)=0,IF(ISBLANK(OFFSET('10. SEGUIMIENTO 2025'!$O$14,INT((ROW()-13)/2),0)),"",OFFSET('10. SEGUIMIENTO 2025'!$O$14,INT((ROW()-13)/2),0)),IF(ISBLANK(OFFSET('9. METAS'!$O$20,INT((ROW()-14)/2),0)),"",OFFSET('9. METAS'!$O$20,INT((ROW()-14)/2),0)))</f>
        <v/>
      </c>
      <c r="L216" s="243" t="str">
        <f ca="1">IF(MOD(ROW()-13,2)=0,IF(ISBLANK(OFFSET('10. SEGUIMIENTO 2025'!$P$14,INT((ROW()-13)/2),0)),"",OFFSET('10. SEGUIMIENTO 2025'!$P$14,INT((ROW()-13)/2),0)),IF(ISBLANK(OFFSET('9. METAS'!$P$20,INT((ROW()-14)/2),0)),"",OFFSET('9. METAS'!$P$20,INT((ROW()-14)/2),0)))</f>
        <v/>
      </c>
      <c r="M216" s="244" t="str">
        <f ca="1">IF(MOD(ROW()-13,2)=0,IF(ISBLANK(OFFSET('10. SEGUIMIENTO 2025'!$Q$14,INT((ROW()-13)/2),0)),"",OFFSET('10. SEGUIMIENTO 2025'!$Q$14,INT((ROW()-13)/2),0)),IF(ISBLANK(OFFSET('9. METAS'!$Q$20,INT((ROW()-14)/2),0)),"",OFFSET('9. METAS'!$Q$20,INT((ROW()-14)/2),0)))</f>
        <v/>
      </c>
      <c r="N216" s="811"/>
      <c r="O216" s="813"/>
      <c r="P216" s="817"/>
    </row>
    <row r="217" spans="3:16">
      <c r="C217" s="797" t="str">
        <f ca="1">IF(ISBLANK(OFFSET('5. Pp (3 años)'!$C$45,INT((ROW()-13)/2),0)),"",OFFSET('5. Pp (3 años)'!$C$45,INT((ROW()-13)/2),0))</f>
        <v/>
      </c>
      <c r="D217" s="791" t="str">
        <f ca="1">IF(ISBLANK(OFFSET('5. Pp (3 años)'!$D$45,INT((ROW()-13)/2),0)),"",OFFSET('5. Pp (3 años)'!$D$45,INT((ROW()-13)/2),0))</f>
        <v/>
      </c>
      <c r="E217" s="791" t="str">
        <f ca="1">IF(ISBLANK(OFFSET('5. Pp (3 años)'!$E$45,INT((ROW()-13)/2),0)),"",OFFSET('5. Pp (3 años)'!$E$45,INT((ROW()-13)/2),0))</f>
        <v/>
      </c>
      <c r="F217" s="793" t="str">
        <f ca="1">IF(ISBLANK(OFFSET('5. Pp (3 años)'!$K$45,INT((ROW()-13)/2),0)),"",OFFSET('5. Pp (3 años)'!$K$45,INT((ROW()-13)/2),0))</f>
        <v/>
      </c>
      <c r="G217" s="795" t="str">
        <f ca="1">IF(ISBLANK(OFFSET('5. Pp (3 años)'!$H$45,INT((ROW()-13)/2),0)),"",OFFSET('5. Pp (3 años)'!$H$45,INT((ROW()-13)/2),0))</f>
        <v/>
      </c>
      <c r="H217" s="801" t="str">
        <f ca="1">IF(ISBLANK(OFFSET('9. METAS'!$K$20,INT((ROW()-13)/2),0)),"",OFFSET('9. METAS'!$K$20,INT((ROW()-13)/2),0))</f>
        <v/>
      </c>
      <c r="I217" s="804"/>
      <c r="J217" s="242">
        <f ca="1">IF(MOD(ROW()-13,2)=0,IF(ISBLANK(OFFSET('10. SEGUIMIENTO 2025'!$N$14,INT((ROW()-13)/2),0)),"",OFFSET('10. SEGUIMIENTO 2025'!$N$14,INT((ROW()-13)/2),0)),IF(ISBLANK(OFFSET('9. METAS'!$N$20,INT((ROW()-14)/2),0)),"",OFFSET('9. METAS'!$N$20,INT((ROW()-14)/2),0)))</f>
        <v>41</v>
      </c>
      <c r="K217" s="243" t="str">
        <f ca="1">IF(MOD(ROW()-13,2)=0,IF(ISBLANK(OFFSET('10. SEGUIMIENTO 2025'!$O$14,INT((ROW()-13)/2),0)),"",OFFSET('10. SEGUIMIENTO 2025'!$O$14,INT((ROW()-13)/2),0)),IF(ISBLANK(OFFSET('9. METAS'!$O$20,INT((ROW()-14)/2),0)),"",OFFSET('9. METAS'!$O$20,INT((ROW()-14)/2),0)))</f>
        <v/>
      </c>
      <c r="L217" s="243" t="str">
        <f ca="1">IF(MOD(ROW()-13,2)=0,IF(ISBLANK(OFFSET('10. SEGUIMIENTO 2025'!$P$14,INT((ROW()-13)/2),0)),"",OFFSET('10. SEGUIMIENTO 2025'!$P$14,INT((ROW()-13)/2),0)),IF(ISBLANK(OFFSET('9. METAS'!$P$20,INT((ROW()-14)/2),0)),"",OFFSET('9. METAS'!$P$20,INT((ROW()-14)/2),0)))</f>
        <v/>
      </c>
      <c r="M217" s="244" t="str">
        <f ca="1">IF(MOD(ROW()-13,2)=0,IF(ISBLANK(OFFSET('10. SEGUIMIENTO 2025'!$Q$14,INT((ROW()-13)/2),0)),"",OFFSET('10. SEGUIMIENTO 2025'!$Q$14,INT((ROW()-13)/2),0)),IF(ISBLANK(OFFSET('9. METAS'!$Q$20,INT((ROW()-14)/2),0)),"",OFFSET('9. METAS'!$Q$20,INT((ROW()-14)/2),0)))</f>
        <v/>
      </c>
      <c r="N217" s="810" t="str">
        <f t="shared" ref="N217" ca="1" si="200">IFERROR(K217/K218,"ND")</f>
        <v>ND</v>
      </c>
      <c r="O217" s="812" t="str">
        <f t="shared" ref="O217" ca="1" si="201">IFERROR(((K217+J217)/H217),"ND")</f>
        <v>ND</v>
      </c>
      <c r="P217" s="816"/>
    </row>
    <row r="218" spans="3:16">
      <c r="C218" s="789"/>
      <c r="D218" s="791"/>
      <c r="E218" s="791"/>
      <c r="F218" s="793"/>
      <c r="G218" s="795"/>
      <c r="H218" s="801"/>
      <c r="I218" s="805"/>
      <c r="J218" s="242" t="str">
        <f ca="1">IF(MOD(ROW()-13,2)=0,IF(ISBLANK(OFFSET('10. SEGUIMIENTO 2025'!$N$14,INT((ROW()-13)/2),0)),"",OFFSET('10. SEGUIMIENTO 2025'!$N$14,INT((ROW()-13)/2),0)),IF(ISBLANK(OFFSET('9. METAS'!$N$20,INT((ROW()-14)/2),0)),"",OFFSET('9. METAS'!$N$20,INT((ROW()-14)/2),0)))</f>
        <v/>
      </c>
      <c r="K218" s="243" t="str">
        <f ca="1">IF(MOD(ROW()-13,2)=0,IF(ISBLANK(OFFSET('10. SEGUIMIENTO 2025'!$O$14,INT((ROW()-13)/2),0)),"",OFFSET('10. SEGUIMIENTO 2025'!$O$14,INT((ROW()-13)/2),0)),IF(ISBLANK(OFFSET('9. METAS'!$O$20,INT((ROW()-14)/2),0)),"",OFFSET('9. METAS'!$O$20,INT((ROW()-14)/2),0)))</f>
        <v/>
      </c>
      <c r="L218" s="243" t="str">
        <f ca="1">IF(MOD(ROW()-13,2)=0,IF(ISBLANK(OFFSET('10. SEGUIMIENTO 2025'!$P$14,INT((ROW()-13)/2),0)),"",OFFSET('10. SEGUIMIENTO 2025'!$P$14,INT((ROW()-13)/2),0)),IF(ISBLANK(OFFSET('9. METAS'!$P$20,INT((ROW()-14)/2),0)),"",OFFSET('9. METAS'!$P$20,INT((ROW()-14)/2),0)))</f>
        <v/>
      </c>
      <c r="M218" s="244" t="str">
        <f ca="1">IF(MOD(ROW()-13,2)=0,IF(ISBLANK(OFFSET('10. SEGUIMIENTO 2025'!$Q$14,INT((ROW()-13)/2),0)),"",OFFSET('10. SEGUIMIENTO 2025'!$Q$14,INT((ROW()-13)/2),0)),IF(ISBLANK(OFFSET('9. METAS'!$Q$20,INT((ROW()-14)/2),0)),"",OFFSET('9. METAS'!$Q$20,INT((ROW()-14)/2),0)))</f>
        <v/>
      </c>
      <c r="N218" s="811"/>
      <c r="O218" s="813"/>
      <c r="P218" s="817"/>
    </row>
    <row r="219" spans="3:16">
      <c r="C219" s="797" t="str">
        <f ca="1">IF(ISBLANK(OFFSET('5. Pp (3 años)'!$C$45,INT((ROW()-13)/2),0)),"",OFFSET('5. Pp (3 años)'!$C$45,INT((ROW()-13)/2),0))</f>
        <v/>
      </c>
      <c r="D219" s="791" t="str">
        <f ca="1">IF(ISBLANK(OFFSET('5. Pp (3 años)'!$D$45,INT((ROW()-13)/2),0)),"",OFFSET('5. Pp (3 años)'!$D$45,INT((ROW()-13)/2),0))</f>
        <v/>
      </c>
      <c r="E219" s="791" t="str">
        <f ca="1">IF(ISBLANK(OFFSET('5. Pp (3 años)'!$E$45,INT((ROW()-13)/2),0)),"",OFFSET('5. Pp (3 años)'!$E$45,INT((ROW()-13)/2),0))</f>
        <v/>
      </c>
      <c r="F219" s="793" t="str">
        <f ca="1">IF(ISBLANK(OFFSET('5. Pp (3 años)'!$K$45,INT((ROW()-13)/2),0)),"",OFFSET('5. Pp (3 años)'!$K$45,INT((ROW()-13)/2),0))</f>
        <v/>
      </c>
      <c r="G219" s="795" t="str">
        <f ca="1">IF(ISBLANK(OFFSET('5. Pp (3 años)'!$H$45,INT((ROW()-13)/2),0)),"",OFFSET('5. Pp (3 años)'!$H$45,INT((ROW()-13)/2),0))</f>
        <v/>
      </c>
      <c r="H219" s="801" t="str">
        <f ca="1">IF(ISBLANK(OFFSET('9. METAS'!$K$20,INT((ROW()-13)/2),0)),"",OFFSET('9. METAS'!$K$20,INT((ROW()-13)/2),0))</f>
        <v/>
      </c>
      <c r="I219" s="804"/>
      <c r="J219" s="242">
        <f ca="1">IF(MOD(ROW()-13,2)=0,IF(ISBLANK(OFFSET('10. SEGUIMIENTO 2025'!$N$14,INT((ROW()-13)/2),0)),"",OFFSET('10. SEGUIMIENTO 2025'!$N$14,INT((ROW()-13)/2),0)),IF(ISBLANK(OFFSET('9. METAS'!$N$20,INT((ROW()-14)/2),0)),"",OFFSET('9. METAS'!$N$20,INT((ROW()-14)/2),0)))</f>
        <v>41</v>
      </c>
      <c r="K219" s="243" t="str">
        <f ca="1">IF(MOD(ROW()-13,2)=0,IF(ISBLANK(OFFSET('10. SEGUIMIENTO 2025'!$O$14,INT((ROW()-13)/2),0)),"",OFFSET('10. SEGUIMIENTO 2025'!$O$14,INT((ROW()-13)/2),0)),IF(ISBLANK(OFFSET('9. METAS'!$O$20,INT((ROW()-14)/2),0)),"",OFFSET('9. METAS'!$O$20,INT((ROW()-14)/2),0)))</f>
        <v/>
      </c>
      <c r="L219" s="243" t="str">
        <f ca="1">IF(MOD(ROW()-13,2)=0,IF(ISBLANK(OFFSET('10. SEGUIMIENTO 2025'!$P$14,INT((ROW()-13)/2),0)),"",OFFSET('10. SEGUIMIENTO 2025'!$P$14,INT((ROW()-13)/2),0)),IF(ISBLANK(OFFSET('9. METAS'!$P$20,INT((ROW()-14)/2),0)),"",OFFSET('9. METAS'!$P$20,INT((ROW()-14)/2),0)))</f>
        <v/>
      </c>
      <c r="M219" s="244" t="str">
        <f ca="1">IF(MOD(ROW()-13,2)=0,IF(ISBLANK(OFFSET('10. SEGUIMIENTO 2025'!$Q$14,INT((ROW()-13)/2),0)),"",OFFSET('10. SEGUIMIENTO 2025'!$Q$14,INT((ROW()-13)/2),0)),IF(ISBLANK(OFFSET('9. METAS'!$Q$20,INT((ROW()-14)/2),0)),"",OFFSET('9. METAS'!$Q$20,INT((ROW()-14)/2),0)))</f>
        <v/>
      </c>
      <c r="N219" s="810" t="str">
        <f t="shared" ref="N219" ca="1" si="202">IFERROR(K219/K220,"ND")</f>
        <v>ND</v>
      </c>
      <c r="O219" s="812" t="str">
        <f t="shared" ref="O219" ca="1" si="203">IFERROR(((K219+J219)/H219),"ND")</f>
        <v>ND</v>
      </c>
      <c r="P219" s="816"/>
    </row>
    <row r="220" spans="3:16">
      <c r="C220" s="789"/>
      <c r="D220" s="791"/>
      <c r="E220" s="791"/>
      <c r="F220" s="793"/>
      <c r="G220" s="795"/>
      <c r="H220" s="801"/>
      <c r="I220" s="805"/>
      <c r="J220" s="242" t="str">
        <f ca="1">IF(MOD(ROW()-13,2)=0,IF(ISBLANK(OFFSET('10. SEGUIMIENTO 2025'!$N$14,INT((ROW()-13)/2),0)),"",OFFSET('10. SEGUIMIENTO 2025'!$N$14,INT((ROW()-13)/2),0)),IF(ISBLANK(OFFSET('9. METAS'!$N$20,INT((ROW()-14)/2),0)),"",OFFSET('9. METAS'!$N$20,INT((ROW()-14)/2),0)))</f>
        <v/>
      </c>
      <c r="K220" s="243" t="str">
        <f ca="1">IF(MOD(ROW()-13,2)=0,IF(ISBLANK(OFFSET('10. SEGUIMIENTO 2025'!$O$14,INT((ROW()-13)/2),0)),"",OFFSET('10. SEGUIMIENTO 2025'!$O$14,INT((ROW()-13)/2),0)),IF(ISBLANK(OFFSET('9. METAS'!$O$20,INT((ROW()-14)/2),0)),"",OFFSET('9. METAS'!$O$20,INT((ROW()-14)/2),0)))</f>
        <v/>
      </c>
      <c r="L220" s="243" t="str">
        <f ca="1">IF(MOD(ROW()-13,2)=0,IF(ISBLANK(OFFSET('10. SEGUIMIENTO 2025'!$P$14,INT((ROW()-13)/2),0)),"",OFFSET('10. SEGUIMIENTO 2025'!$P$14,INT((ROW()-13)/2),0)),IF(ISBLANK(OFFSET('9. METAS'!$P$20,INT((ROW()-14)/2),0)),"",OFFSET('9. METAS'!$P$20,INT((ROW()-14)/2),0)))</f>
        <v/>
      </c>
      <c r="M220" s="244" t="str">
        <f ca="1">IF(MOD(ROW()-13,2)=0,IF(ISBLANK(OFFSET('10. SEGUIMIENTO 2025'!$Q$14,INT((ROW()-13)/2),0)),"",OFFSET('10. SEGUIMIENTO 2025'!$Q$14,INT((ROW()-13)/2),0)),IF(ISBLANK(OFFSET('9. METAS'!$Q$20,INT((ROW()-14)/2),0)),"",OFFSET('9. METAS'!$Q$20,INT((ROW()-14)/2),0)))</f>
        <v/>
      </c>
      <c r="N220" s="811"/>
      <c r="O220" s="813"/>
      <c r="P220" s="817"/>
    </row>
    <row r="221" spans="3:16">
      <c r="C221" s="797" t="str">
        <f ca="1">IF(ISBLANK(OFFSET('5. Pp (3 años)'!$C$45,INT((ROW()-13)/2),0)),"",OFFSET('5. Pp (3 años)'!$C$45,INT((ROW()-13)/2),0))</f>
        <v/>
      </c>
      <c r="D221" s="791" t="str">
        <f ca="1">IF(ISBLANK(OFFSET('5. Pp (3 años)'!$D$45,INT((ROW()-13)/2),0)),"",OFFSET('5. Pp (3 años)'!$D$45,INT((ROW()-13)/2),0))</f>
        <v/>
      </c>
      <c r="E221" s="791" t="str">
        <f ca="1">IF(ISBLANK(OFFSET('5. Pp (3 años)'!$E$45,INT((ROW()-13)/2),0)),"",OFFSET('5. Pp (3 años)'!$E$45,INT((ROW()-13)/2),0))</f>
        <v/>
      </c>
      <c r="F221" s="793" t="str">
        <f ca="1">IF(ISBLANK(OFFSET('5. Pp (3 años)'!$K$45,INT((ROW()-13)/2),0)),"",OFFSET('5. Pp (3 años)'!$K$45,INT((ROW()-13)/2),0))</f>
        <v/>
      </c>
      <c r="G221" s="795" t="str">
        <f ca="1">IF(ISBLANK(OFFSET('5. Pp (3 años)'!$H$45,INT((ROW()-13)/2),0)),"",OFFSET('5. Pp (3 años)'!$H$45,INT((ROW()-13)/2),0))</f>
        <v/>
      </c>
      <c r="H221" s="801" t="str">
        <f ca="1">IF(ISBLANK(OFFSET('9. METAS'!$K$20,INT((ROW()-13)/2),0)),"",OFFSET('9. METAS'!$K$20,INT((ROW()-13)/2),0))</f>
        <v/>
      </c>
      <c r="I221" s="804"/>
      <c r="J221" s="242">
        <f ca="1">IF(MOD(ROW()-13,2)=0,IF(ISBLANK(OFFSET('10. SEGUIMIENTO 2025'!$N$14,INT((ROW()-13)/2),0)),"",OFFSET('10. SEGUIMIENTO 2025'!$N$14,INT((ROW()-13)/2),0)),IF(ISBLANK(OFFSET('9. METAS'!$N$20,INT((ROW()-14)/2),0)),"",OFFSET('9. METAS'!$N$20,INT((ROW()-14)/2),0)))</f>
        <v>41</v>
      </c>
      <c r="K221" s="243" t="str">
        <f ca="1">IF(MOD(ROW()-13,2)=0,IF(ISBLANK(OFFSET('10. SEGUIMIENTO 2025'!$O$14,INT((ROW()-13)/2),0)),"",OFFSET('10. SEGUIMIENTO 2025'!$O$14,INT((ROW()-13)/2),0)),IF(ISBLANK(OFFSET('9. METAS'!$O$20,INT((ROW()-14)/2),0)),"",OFFSET('9. METAS'!$O$20,INT((ROW()-14)/2),0)))</f>
        <v/>
      </c>
      <c r="L221" s="243" t="str">
        <f ca="1">IF(MOD(ROW()-13,2)=0,IF(ISBLANK(OFFSET('10. SEGUIMIENTO 2025'!$P$14,INT((ROW()-13)/2),0)),"",OFFSET('10. SEGUIMIENTO 2025'!$P$14,INT((ROW()-13)/2),0)),IF(ISBLANK(OFFSET('9. METAS'!$P$20,INT((ROW()-14)/2),0)),"",OFFSET('9. METAS'!$P$20,INT((ROW()-14)/2),0)))</f>
        <v/>
      </c>
      <c r="M221" s="244" t="str">
        <f ca="1">IF(MOD(ROW()-13,2)=0,IF(ISBLANK(OFFSET('10. SEGUIMIENTO 2025'!$Q$14,INT((ROW()-13)/2),0)),"",OFFSET('10. SEGUIMIENTO 2025'!$Q$14,INT((ROW()-13)/2),0)),IF(ISBLANK(OFFSET('9. METAS'!$Q$20,INT((ROW()-14)/2),0)),"",OFFSET('9. METAS'!$Q$20,INT((ROW()-14)/2),0)))</f>
        <v/>
      </c>
      <c r="N221" s="810" t="str">
        <f t="shared" ref="N221" ca="1" si="204">IFERROR(K221/K222,"ND")</f>
        <v>ND</v>
      </c>
      <c r="O221" s="812" t="str">
        <f t="shared" ref="O221" ca="1" si="205">IFERROR(((K221+J221)/H221),"ND")</f>
        <v>ND</v>
      </c>
      <c r="P221" s="816"/>
    </row>
    <row r="222" spans="3:16">
      <c r="C222" s="789"/>
      <c r="D222" s="791"/>
      <c r="E222" s="791"/>
      <c r="F222" s="793"/>
      <c r="G222" s="795"/>
      <c r="H222" s="801"/>
      <c r="I222" s="805"/>
      <c r="J222" s="242" t="str">
        <f ca="1">IF(MOD(ROW()-13,2)=0,IF(ISBLANK(OFFSET('10. SEGUIMIENTO 2025'!$N$14,INT((ROW()-13)/2),0)),"",OFFSET('10. SEGUIMIENTO 2025'!$N$14,INT((ROW()-13)/2),0)),IF(ISBLANK(OFFSET('9. METAS'!$N$20,INT((ROW()-14)/2),0)),"",OFFSET('9. METAS'!$N$20,INT((ROW()-14)/2),0)))</f>
        <v/>
      </c>
      <c r="K222" s="243" t="str">
        <f ca="1">IF(MOD(ROW()-13,2)=0,IF(ISBLANK(OFFSET('10. SEGUIMIENTO 2025'!$O$14,INT((ROW()-13)/2),0)),"",OFFSET('10. SEGUIMIENTO 2025'!$O$14,INT((ROW()-13)/2),0)),IF(ISBLANK(OFFSET('9. METAS'!$O$20,INT((ROW()-14)/2),0)),"",OFFSET('9. METAS'!$O$20,INT((ROW()-14)/2),0)))</f>
        <v/>
      </c>
      <c r="L222" s="243" t="str">
        <f ca="1">IF(MOD(ROW()-13,2)=0,IF(ISBLANK(OFFSET('10. SEGUIMIENTO 2025'!$P$14,INT((ROW()-13)/2),0)),"",OFFSET('10. SEGUIMIENTO 2025'!$P$14,INT((ROW()-13)/2),0)),IF(ISBLANK(OFFSET('9. METAS'!$P$20,INT((ROW()-14)/2),0)),"",OFFSET('9. METAS'!$P$20,INT((ROW()-14)/2),0)))</f>
        <v/>
      </c>
      <c r="M222" s="244" t="str">
        <f ca="1">IF(MOD(ROW()-13,2)=0,IF(ISBLANK(OFFSET('10. SEGUIMIENTO 2025'!$Q$14,INT((ROW()-13)/2),0)),"",OFFSET('10. SEGUIMIENTO 2025'!$Q$14,INT((ROW()-13)/2),0)),IF(ISBLANK(OFFSET('9. METAS'!$Q$20,INT((ROW()-14)/2),0)),"",OFFSET('9. METAS'!$Q$20,INT((ROW()-14)/2),0)))</f>
        <v/>
      </c>
      <c r="N222" s="811"/>
      <c r="O222" s="813"/>
      <c r="P222" s="817"/>
    </row>
    <row r="223" spans="3:16">
      <c r="C223" s="797" t="str">
        <f ca="1">IF(ISBLANK(OFFSET('5. Pp (3 años)'!$C$45,INT((ROW()-13)/2),0)),"",OFFSET('5. Pp (3 años)'!$C$45,INT((ROW()-13)/2),0))</f>
        <v/>
      </c>
      <c r="D223" s="791" t="str">
        <f ca="1">IF(ISBLANK(OFFSET('5. Pp (3 años)'!$D$45,INT((ROW()-13)/2),0)),"",OFFSET('5. Pp (3 años)'!$D$45,INT((ROW()-13)/2),0))</f>
        <v/>
      </c>
      <c r="E223" s="791" t="str">
        <f ca="1">IF(ISBLANK(OFFSET('5. Pp (3 años)'!$E$45,INT((ROW()-13)/2),0)),"",OFFSET('5. Pp (3 años)'!$E$45,INT((ROW()-13)/2),0))</f>
        <v/>
      </c>
      <c r="F223" s="793" t="str">
        <f ca="1">IF(ISBLANK(OFFSET('5. Pp (3 años)'!$K$45,INT((ROW()-13)/2),0)),"",OFFSET('5. Pp (3 años)'!$K$45,INT((ROW()-13)/2),0))</f>
        <v/>
      </c>
      <c r="G223" s="795" t="str">
        <f ca="1">IF(ISBLANK(OFFSET('5. Pp (3 años)'!$H$45,INT((ROW()-13)/2),0)),"",OFFSET('5. Pp (3 años)'!$H$45,INT((ROW()-13)/2),0))</f>
        <v/>
      </c>
      <c r="H223" s="801" t="str">
        <f ca="1">IF(ISBLANK(OFFSET('9. METAS'!$K$20,INT((ROW()-13)/2),0)),"",OFFSET('9. METAS'!$K$20,INT((ROW()-13)/2),0))</f>
        <v/>
      </c>
      <c r="I223" s="804"/>
      <c r="J223" s="242">
        <f ca="1">IF(MOD(ROW()-13,2)=0,IF(ISBLANK(OFFSET('10. SEGUIMIENTO 2025'!$N$14,INT((ROW()-13)/2),0)),"",OFFSET('10. SEGUIMIENTO 2025'!$N$14,INT((ROW()-13)/2),0)),IF(ISBLANK(OFFSET('9. METAS'!$N$20,INT((ROW()-14)/2),0)),"",OFFSET('9. METAS'!$N$20,INT((ROW()-14)/2),0)))</f>
        <v>41</v>
      </c>
      <c r="K223" s="243" t="str">
        <f ca="1">IF(MOD(ROW()-13,2)=0,IF(ISBLANK(OFFSET('10. SEGUIMIENTO 2025'!$O$14,INT((ROW()-13)/2),0)),"",OFFSET('10. SEGUIMIENTO 2025'!$O$14,INT((ROW()-13)/2),0)),IF(ISBLANK(OFFSET('9. METAS'!$O$20,INT((ROW()-14)/2),0)),"",OFFSET('9. METAS'!$O$20,INT((ROW()-14)/2),0)))</f>
        <v/>
      </c>
      <c r="L223" s="243" t="str">
        <f ca="1">IF(MOD(ROW()-13,2)=0,IF(ISBLANK(OFFSET('10. SEGUIMIENTO 2025'!$P$14,INT((ROW()-13)/2),0)),"",OFFSET('10. SEGUIMIENTO 2025'!$P$14,INT((ROW()-13)/2),0)),IF(ISBLANK(OFFSET('9. METAS'!$P$20,INT((ROW()-14)/2),0)),"",OFFSET('9. METAS'!$P$20,INT((ROW()-14)/2),0)))</f>
        <v/>
      </c>
      <c r="M223" s="244" t="str">
        <f ca="1">IF(MOD(ROW()-13,2)=0,IF(ISBLANK(OFFSET('10. SEGUIMIENTO 2025'!$Q$14,INT((ROW()-13)/2),0)),"",OFFSET('10. SEGUIMIENTO 2025'!$Q$14,INT((ROW()-13)/2),0)),IF(ISBLANK(OFFSET('9. METAS'!$Q$20,INT((ROW()-14)/2),0)),"",OFFSET('9. METAS'!$Q$20,INT((ROW()-14)/2),0)))</f>
        <v/>
      </c>
      <c r="N223" s="810" t="str">
        <f t="shared" ref="N223" ca="1" si="206">IFERROR(K223/K224,"ND")</f>
        <v>ND</v>
      </c>
      <c r="O223" s="812" t="str">
        <f t="shared" ref="O223" ca="1" si="207">IFERROR(((K223+J223)/H223),"ND")</f>
        <v>ND</v>
      </c>
      <c r="P223" s="816"/>
    </row>
    <row r="224" spans="3:16">
      <c r="C224" s="789"/>
      <c r="D224" s="791"/>
      <c r="E224" s="791"/>
      <c r="F224" s="793"/>
      <c r="G224" s="795"/>
      <c r="H224" s="801"/>
      <c r="I224" s="805"/>
      <c r="J224" s="242" t="str">
        <f ca="1">IF(MOD(ROW()-13,2)=0,IF(ISBLANK(OFFSET('10. SEGUIMIENTO 2025'!$N$14,INT((ROW()-13)/2),0)),"",OFFSET('10. SEGUIMIENTO 2025'!$N$14,INT((ROW()-13)/2),0)),IF(ISBLANK(OFFSET('9. METAS'!$N$20,INT((ROW()-14)/2),0)),"",OFFSET('9. METAS'!$N$20,INT((ROW()-14)/2),0)))</f>
        <v/>
      </c>
      <c r="K224" s="243" t="str">
        <f ca="1">IF(MOD(ROW()-13,2)=0,IF(ISBLANK(OFFSET('10. SEGUIMIENTO 2025'!$O$14,INT((ROW()-13)/2),0)),"",OFFSET('10. SEGUIMIENTO 2025'!$O$14,INT((ROW()-13)/2),0)),IF(ISBLANK(OFFSET('9. METAS'!$O$20,INT((ROW()-14)/2),0)),"",OFFSET('9. METAS'!$O$20,INT((ROW()-14)/2),0)))</f>
        <v/>
      </c>
      <c r="L224" s="243" t="str">
        <f ca="1">IF(MOD(ROW()-13,2)=0,IF(ISBLANK(OFFSET('10. SEGUIMIENTO 2025'!$P$14,INT((ROW()-13)/2),0)),"",OFFSET('10. SEGUIMIENTO 2025'!$P$14,INT((ROW()-13)/2),0)),IF(ISBLANK(OFFSET('9. METAS'!$P$20,INT((ROW()-14)/2),0)),"",OFFSET('9. METAS'!$P$20,INT((ROW()-14)/2),0)))</f>
        <v/>
      </c>
      <c r="M224" s="244" t="str">
        <f ca="1">IF(MOD(ROW()-13,2)=0,IF(ISBLANK(OFFSET('10. SEGUIMIENTO 2025'!$Q$14,INT((ROW()-13)/2),0)),"",OFFSET('10. SEGUIMIENTO 2025'!$Q$14,INT((ROW()-13)/2),0)),IF(ISBLANK(OFFSET('9. METAS'!$Q$20,INT((ROW()-14)/2),0)),"",OFFSET('9. METAS'!$Q$20,INT((ROW()-14)/2),0)))</f>
        <v/>
      </c>
      <c r="N224" s="811"/>
      <c r="O224" s="813"/>
      <c r="P224" s="817"/>
    </row>
    <row r="225" spans="3:16">
      <c r="C225" s="797" t="str">
        <f ca="1">IF(ISBLANK(OFFSET('5. Pp (3 años)'!$C$45,INT((ROW()-13)/2),0)),"",OFFSET('5. Pp (3 años)'!$C$45,INT((ROW()-13)/2),0))</f>
        <v/>
      </c>
      <c r="D225" s="791" t="str">
        <f ca="1">IF(ISBLANK(OFFSET('5. Pp (3 años)'!$D$45,INT((ROW()-13)/2),0)),"",OFFSET('5. Pp (3 años)'!$D$45,INT((ROW()-13)/2),0))</f>
        <v/>
      </c>
      <c r="E225" s="791" t="str">
        <f ca="1">IF(ISBLANK(OFFSET('5. Pp (3 años)'!$E$45,INT((ROW()-13)/2),0)),"",OFFSET('5. Pp (3 años)'!$E$45,INT((ROW()-13)/2),0))</f>
        <v/>
      </c>
      <c r="F225" s="793" t="str">
        <f ca="1">IF(ISBLANK(OFFSET('5. Pp (3 años)'!$K$45,INT((ROW()-13)/2),0)),"",OFFSET('5. Pp (3 años)'!$K$45,INT((ROW()-13)/2),0))</f>
        <v/>
      </c>
      <c r="G225" s="795" t="str">
        <f ca="1">IF(ISBLANK(OFFSET('5. Pp (3 años)'!$H$45,INT((ROW()-13)/2),0)),"",OFFSET('5. Pp (3 años)'!$H$45,INT((ROW()-13)/2),0))</f>
        <v/>
      </c>
      <c r="H225" s="801" t="str">
        <f ca="1">IF(ISBLANK(OFFSET('9. METAS'!$K$20,INT((ROW()-13)/2),0)),"",OFFSET('9. METAS'!$K$20,INT((ROW()-13)/2),0))</f>
        <v/>
      </c>
      <c r="I225" s="804"/>
      <c r="J225" s="242">
        <f ca="1">IF(MOD(ROW()-13,2)=0,IF(ISBLANK(OFFSET('10. SEGUIMIENTO 2025'!$N$14,INT((ROW()-13)/2),0)),"",OFFSET('10. SEGUIMIENTO 2025'!$N$14,INT((ROW()-13)/2),0)),IF(ISBLANK(OFFSET('9. METAS'!$N$20,INT((ROW()-14)/2),0)),"",OFFSET('9. METAS'!$N$20,INT((ROW()-14)/2),0)))</f>
        <v>41</v>
      </c>
      <c r="K225" s="243" t="str">
        <f ca="1">IF(MOD(ROW()-13,2)=0,IF(ISBLANK(OFFSET('10. SEGUIMIENTO 2025'!$O$14,INT((ROW()-13)/2),0)),"",OFFSET('10. SEGUIMIENTO 2025'!$O$14,INT((ROW()-13)/2),0)),IF(ISBLANK(OFFSET('9. METAS'!$O$20,INT((ROW()-14)/2),0)),"",OFFSET('9. METAS'!$O$20,INT((ROW()-14)/2),0)))</f>
        <v/>
      </c>
      <c r="L225" s="243" t="str">
        <f ca="1">IF(MOD(ROW()-13,2)=0,IF(ISBLANK(OFFSET('10. SEGUIMIENTO 2025'!$P$14,INT((ROW()-13)/2),0)),"",OFFSET('10. SEGUIMIENTO 2025'!$P$14,INT((ROW()-13)/2),0)),IF(ISBLANK(OFFSET('9. METAS'!$P$20,INT((ROW()-14)/2),0)),"",OFFSET('9. METAS'!$P$20,INT((ROW()-14)/2),0)))</f>
        <v/>
      </c>
      <c r="M225" s="244" t="str">
        <f ca="1">IF(MOD(ROW()-13,2)=0,IF(ISBLANK(OFFSET('10. SEGUIMIENTO 2025'!$Q$14,INT((ROW()-13)/2),0)),"",OFFSET('10. SEGUIMIENTO 2025'!$Q$14,INT((ROW()-13)/2),0)),IF(ISBLANK(OFFSET('9. METAS'!$Q$20,INT((ROW()-14)/2),0)),"",OFFSET('9. METAS'!$Q$20,INT((ROW()-14)/2),0)))</f>
        <v/>
      </c>
      <c r="N225" s="810" t="str">
        <f t="shared" ref="N225" ca="1" si="208">IFERROR(K225/K226,"ND")</f>
        <v>ND</v>
      </c>
      <c r="O225" s="812" t="str">
        <f t="shared" ref="O225" ca="1" si="209">IFERROR(((K225+J225)/H225),"ND")</f>
        <v>ND</v>
      </c>
      <c r="P225" s="816"/>
    </row>
    <row r="226" spans="3:16">
      <c r="C226" s="789"/>
      <c r="D226" s="791"/>
      <c r="E226" s="791"/>
      <c r="F226" s="793"/>
      <c r="G226" s="795"/>
      <c r="H226" s="801"/>
      <c r="I226" s="805"/>
      <c r="J226" s="242" t="str">
        <f ca="1">IF(MOD(ROW()-13,2)=0,IF(ISBLANK(OFFSET('10. SEGUIMIENTO 2025'!$N$14,INT((ROW()-13)/2),0)),"",OFFSET('10. SEGUIMIENTO 2025'!$N$14,INT((ROW()-13)/2),0)),IF(ISBLANK(OFFSET('9. METAS'!$N$20,INT((ROW()-14)/2),0)),"",OFFSET('9. METAS'!$N$20,INT((ROW()-14)/2),0)))</f>
        <v/>
      </c>
      <c r="K226" s="243" t="str">
        <f ca="1">IF(MOD(ROW()-13,2)=0,IF(ISBLANK(OFFSET('10. SEGUIMIENTO 2025'!$O$14,INT((ROW()-13)/2),0)),"",OFFSET('10. SEGUIMIENTO 2025'!$O$14,INT((ROW()-13)/2),0)),IF(ISBLANK(OFFSET('9. METAS'!$O$20,INT((ROW()-14)/2),0)),"",OFFSET('9. METAS'!$O$20,INT((ROW()-14)/2),0)))</f>
        <v/>
      </c>
      <c r="L226" s="243" t="str">
        <f ca="1">IF(MOD(ROW()-13,2)=0,IF(ISBLANK(OFFSET('10. SEGUIMIENTO 2025'!$P$14,INT((ROW()-13)/2),0)),"",OFFSET('10. SEGUIMIENTO 2025'!$P$14,INT((ROW()-13)/2),0)),IF(ISBLANK(OFFSET('9. METAS'!$P$20,INT((ROW()-14)/2),0)),"",OFFSET('9. METAS'!$P$20,INT((ROW()-14)/2),0)))</f>
        <v/>
      </c>
      <c r="M226" s="244" t="str">
        <f ca="1">IF(MOD(ROW()-13,2)=0,IF(ISBLANK(OFFSET('10. SEGUIMIENTO 2025'!$Q$14,INT((ROW()-13)/2),0)),"",OFFSET('10. SEGUIMIENTO 2025'!$Q$14,INT((ROW()-13)/2),0)),IF(ISBLANK(OFFSET('9. METAS'!$Q$20,INT((ROW()-14)/2),0)),"",OFFSET('9. METAS'!$Q$20,INT((ROW()-14)/2),0)))</f>
        <v/>
      </c>
      <c r="N226" s="811"/>
      <c r="O226" s="813"/>
      <c r="P226" s="817"/>
    </row>
    <row r="227" spans="3:16">
      <c r="C227" s="797" t="str">
        <f ca="1">IF(ISBLANK(OFFSET('5. Pp (3 años)'!$C$45,INT((ROW()-13)/2),0)),"",OFFSET('5. Pp (3 años)'!$C$45,INT((ROW()-13)/2),0))</f>
        <v/>
      </c>
      <c r="D227" s="791" t="str">
        <f ca="1">IF(ISBLANK(OFFSET('5. Pp (3 años)'!$D$45,INT((ROW()-13)/2),0)),"",OFFSET('5. Pp (3 años)'!$D$45,INT((ROW()-13)/2),0))</f>
        <v/>
      </c>
      <c r="E227" s="791" t="str">
        <f ca="1">IF(ISBLANK(OFFSET('5. Pp (3 años)'!$E$45,INT((ROW()-13)/2),0)),"",OFFSET('5. Pp (3 años)'!$E$45,INT((ROW()-13)/2),0))</f>
        <v/>
      </c>
      <c r="F227" s="793" t="str">
        <f ca="1">IF(ISBLANK(OFFSET('5. Pp (3 años)'!$K$45,INT((ROW()-13)/2),0)),"",OFFSET('5. Pp (3 años)'!$K$45,INT((ROW()-13)/2),0))</f>
        <v/>
      </c>
      <c r="G227" s="795" t="str">
        <f ca="1">IF(ISBLANK(OFFSET('5. Pp (3 años)'!$H$45,INT((ROW()-13)/2),0)),"",OFFSET('5. Pp (3 años)'!$H$45,INT((ROW()-13)/2),0))</f>
        <v/>
      </c>
      <c r="H227" s="801" t="str">
        <f ca="1">IF(ISBLANK(OFFSET('9. METAS'!$K$20,INT((ROW()-13)/2),0)),"",OFFSET('9. METAS'!$K$20,INT((ROW()-13)/2),0))</f>
        <v/>
      </c>
      <c r="I227" s="804"/>
      <c r="J227" s="242">
        <f ca="1">IF(MOD(ROW()-13,2)=0,IF(ISBLANK(OFFSET('10. SEGUIMIENTO 2025'!$N$14,INT((ROW()-13)/2),0)),"",OFFSET('10. SEGUIMIENTO 2025'!$N$14,INT((ROW()-13)/2),0)),IF(ISBLANK(OFFSET('9. METAS'!$N$20,INT((ROW()-14)/2),0)),"",OFFSET('9. METAS'!$N$20,INT((ROW()-14)/2),0)))</f>
        <v>41</v>
      </c>
      <c r="K227" s="243" t="str">
        <f ca="1">IF(MOD(ROW()-13,2)=0,IF(ISBLANK(OFFSET('10. SEGUIMIENTO 2025'!$O$14,INT((ROW()-13)/2),0)),"",OFFSET('10. SEGUIMIENTO 2025'!$O$14,INT((ROW()-13)/2),0)),IF(ISBLANK(OFFSET('9. METAS'!$O$20,INT((ROW()-14)/2),0)),"",OFFSET('9. METAS'!$O$20,INT((ROW()-14)/2),0)))</f>
        <v/>
      </c>
      <c r="L227" s="243" t="str">
        <f ca="1">IF(MOD(ROW()-13,2)=0,IF(ISBLANK(OFFSET('10. SEGUIMIENTO 2025'!$P$14,INT((ROW()-13)/2),0)),"",OFFSET('10. SEGUIMIENTO 2025'!$P$14,INT((ROW()-13)/2),0)),IF(ISBLANK(OFFSET('9. METAS'!$P$20,INT((ROW()-14)/2),0)),"",OFFSET('9. METAS'!$P$20,INT((ROW()-14)/2),0)))</f>
        <v/>
      </c>
      <c r="M227" s="244" t="str">
        <f ca="1">IF(MOD(ROW()-13,2)=0,IF(ISBLANK(OFFSET('10. SEGUIMIENTO 2025'!$Q$14,INT((ROW()-13)/2),0)),"",OFFSET('10. SEGUIMIENTO 2025'!$Q$14,INT((ROW()-13)/2),0)),IF(ISBLANK(OFFSET('9. METAS'!$Q$20,INT((ROW()-14)/2),0)),"",OFFSET('9. METAS'!$Q$20,INT((ROW()-14)/2),0)))</f>
        <v/>
      </c>
      <c r="N227" s="810" t="str">
        <f t="shared" ref="N227" ca="1" si="210">IFERROR(K227/K228,"ND")</f>
        <v>ND</v>
      </c>
      <c r="O227" s="812" t="str">
        <f t="shared" ref="O227" ca="1" si="211">IFERROR(((K227+J227)/H227),"ND")</f>
        <v>ND</v>
      </c>
      <c r="P227" s="816"/>
    </row>
    <row r="228" spans="3:16">
      <c r="C228" s="789"/>
      <c r="D228" s="791"/>
      <c r="E228" s="791"/>
      <c r="F228" s="793"/>
      <c r="G228" s="795"/>
      <c r="H228" s="801"/>
      <c r="I228" s="805"/>
      <c r="J228" s="242" t="str">
        <f ca="1">IF(MOD(ROW()-13,2)=0,IF(ISBLANK(OFFSET('10. SEGUIMIENTO 2025'!$N$14,INT((ROW()-13)/2),0)),"",OFFSET('10. SEGUIMIENTO 2025'!$N$14,INT((ROW()-13)/2),0)),IF(ISBLANK(OFFSET('9. METAS'!$N$20,INT((ROW()-14)/2),0)),"",OFFSET('9. METAS'!$N$20,INT((ROW()-14)/2),0)))</f>
        <v/>
      </c>
      <c r="K228" s="243" t="str">
        <f ca="1">IF(MOD(ROW()-13,2)=0,IF(ISBLANK(OFFSET('10. SEGUIMIENTO 2025'!$O$14,INT((ROW()-13)/2),0)),"",OFFSET('10. SEGUIMIENTO 2025'!$O$14,INT((ROW()-13)/2),0)),IF(ISBLANK(OFFSET('9. METAS'!$O$20,INT((ROW()-14)/2),0)),"",OFFSET('9. METAS'!$O$20,INT((ROW()-14)/2),0)))</f>
        <v/>
      </c>
      <c r="L228" s="243" t="str">
        <f ca="1">IF(MOD(ROW()-13,2)=0,IF(ISBLANK(OFFSET('10. SEGUIMIENTO 2025'!$P$14,INT((ROW()-13)/2),0)),"",OFFSET('10. SEGUIMIENTO 2025'!$P$14,INT((ROW()-13)/2),0)),IF(ISBLANK(OFFSET('9. METAS'!$P$20,INT((ROW()-14)/2),0)),"",OFFSET('9. METAS'!$P$20,INT((ROW()-14)/2),0)))</f>
        <v/>
      </c>
      <c r="M228" s="244" t="str">
        <f ca="1">IF(MOD(ROW()-13,2)=0,IF(ISBLANK(OFFSET('10. SEGUIMIENTO 2025'!$Q$14,INT((ROW()-13)/2),0)),"",OFFSET('10. SEGUIMIENTO 2025'!$Q$14,INT((ROW()-13)/2),0)),IF(ISBLANK(OFFSET('9. METAS'!$Q$20,INT((ROW()-14)/2),0)),"",OFFSET('9. METAS'!$Q$20,INT((ROW()-14)/2),0)))</f>
        <v/>
      </c>
      <c r="N228" s="811"/>
      <c r="O228" s="813"/>
      <c r="P228" s="817"/>
    </row>
    <row r="229" spans="3:16">
      <c r="C229" s="797" t="str">
        <f ca="1">IF(ISBLANK(OFFSET('5. Pp (3 años)'!$C$45,INT((ROW()-13)/2),0)),"",OFFSET('5. Pp (3 años)'!$C$45,INT((ROW()-13)/2),0))</f>
        <v/>
      </c>
      <c r="D229" s="791" t="str">
        <f ca="1">IF(ISBLANK(OFFSET('5. Pp (3 años)'!$D$45,INT((ROW()-13)/2),0)),"",OFFSET('5. Pp (3 años)'!$D$45,INT((ROW()-13)/2),0))</f>
        <v/>
      </c>
      <c r="E229" s="791" t="str">
        <f ca="1">IF(ISBLANK(OFFSET('5. Pp (3 años)'!$E$45,INT((ROW()-13)/2),0)),"",OFFSET('5. Pp (3 años)'!$E$45,INT((ROW()-13)/2),0))</f>
        <v/>
      </c>
      <c r="F229" s="793" t="str">
        <f ca="1">IF(ISBLANK(OFFSET('5. Pp (3 años)'!$K$45,INT((ROW()-13)/2),0)),"",OFFSET('5. Pp (3 años)'!$K$45,INT((ROW()-13)/2),0))</f>
        <v/>
      </c>
      <c r="G229" s="795" t="str">
        <f ca="1">IF(ISBLANK(OFFSET('5. Pp (3 años)'!$H$45,INT((ROW()-13)/2),0)),"",OFFSET('5. Pp (3 años)'!$H$45,INT((ROW()-13)/2),0))</f>
        <v/>
      </c>
      <c r="H229" s="801" t="str">
        <f ca="1">IF(ISBLANK(OFFSET('9. METAS'!$K$20,INT((ROW()-13)/2),0)),"",OFFSET('9. METAS'!$K$20,INT((ROW()-13)/2),0))</f>
        <v/>
      </c>
      <c r="I229" s="804"/>
      <c r="J229" s="242">
        <f ca="1">IF(MOD(ROW()-13,2)=0,IF(ISBLANK(OFFSET('10. SEGUIMIENTO 2025'!$N$14,INT((ROW()-13)/2),0)),"",OFFSET('10. SEGUIMIENTO 2025'!$N$14,INT((ROW()-13)/2),0)),IF(ISBLANK(OFFSET('9. METAS'!$N$20,INT((ROW()-14)/2),0)),"",OFFSET('9. METAS'!$N$20,INT((ROW()-14)/2),0)))</f>
        <v>41</v>
      </c>
      <c r="K229" s="243" t="str">
        <f ca="1">IF(MOD(ROW()-13,2)=0,IF(ISBLANK(OFFSET('10. SEGUIMIENTO 2025'!$O$14,INT((ROW()-13)/2),0)),"",OFFSET('10. SEGUIMIENTO 2025'!$O$14,INT((ROW()-13)/2),0)),IF(ISBLANK(OFFSET('9. METAS'!$O$20,INT((ROW()-14)/2),0)),"",OFFSET('9. METAS'!$O$20,INT((ROW()-14)/2),0)))</f>
        <v/>
      </c>
      <c r="L229" s="243" t="str">
        <f ca="1">IF(MOD(ROW()-13,2)=0,IF(ISBLANK(OFFSET('10. SEGUIMIENTO 2025'!$P$14,INT((ROW()-13)/2),0)),"",OFFSET('10. SEGUIMIENTO 2025'!$P$14,INT((ROW()-13)/2),0)),IF(ISBLANK(OFFSET('9. METAS'!$P$20,INT((ROW()-14)/2),0)),"",OFFSET('9. METAS'!$P$20,INT((ROW()-14)/2),0)))</f>
        <v/>
      </c>
      <c r="M229" s="244" t="str">
        <f ca="1">IF(MOD(ROW()-13,2)=0,IF(ISBLANK(OFFSET('10. SEGUIMIENTO 2025'!$Q$14,INT((ROW()-13)/2),0)),"",OFFSET('10. SEGUIMIENTO 2025'!$Q$14,INT((ROW()-13)/2),0)),IF(ISBLANK(OFFSET('9. METAS'!$Q$20,INT((ROW()-14)/2),0)),"",OFFSET('9. METAS'!$Q$20,INT((ROW()-14)/2),0)))</f>
        <v/>
      </c>
      <c r="N229" s="810" t="str">
        <f t="shared" ref="N229" ca="1" si="212">IFERROR(K229/K230,"ND")</f>
        <v>ND</v>
      </c>
      <c r="O229" s="812" t="str">
        <f t="shared" ref="O229" ca="1" si="213">IFERROR(((K229+J229)/H229),"ND")</f>
        <v>ND</v>
      </c>
      <c r="P229" s="816"/>
    </row>
    <row r="230" spans="3:16">
      <c r="C230" s="789"/>
      <c r="D230" s="791"/>
      <c r="E230" s="791"/>
      <c r="F230" s="793"/>
      <c r="G230" s="795"/>
      <c r="H230" s="801"/>
      <c r="I230" s="805"/>
      <c r="J230" s="242" t="str">
        <f ca="1">IF(MOD(ROW()-13,2)=0,IF(ISBLANK(OFFSET('10. SEGUIMIENTO 2025'!$N$14,INT((ROW()-13)/2),0)),"",OFFSET('10. SEGUIMIENTO 2025'!$N$14,INT((ROW()-13)/2),0)),IF(ISBLANK(OFFSET('9. METAS'!$N$20,INT((ROW()-14)/2),0)),"",OFFSET('9. METAS'!$N$20,INT((ROW()-14)/2),0)))</f>
        <v/>
      </c>
      <c r="K230" s="243" t="str">
        <f ca="1">IF(MOD(ROW()-13,2)=0,IF(ISBLANK(OFFSET('10. SEGUIMIENTO 2025'!$O$14,INT((ROW()-13)/2),0)),"",OFFSET('10. SEGUIMIENTO 2025'!$O$14,INT((ROW()-13)/2),0)),IF(ISBLANK(OFFSET('9. METAS'!$O$20,INT((ROW()-14)/2),0)),"",OFFSET('9. METAS'!$O$20,INT((ROW()-14)/2),0)))</f>
        <v/>
      </c>
      <c r="L230" s="243" t="str">
        <f ca="1">IF(MOD(ROW()-13,2)=0,IF(ISBLANK(OFFSET('10. SEGUIMIENTO 2025'!$P$14,INT((ROW()-13)/2),0)),"",OFFSET('10. SEGUIMIENTO 2025'!$P$14,INT((ROW()-13)/2),0)),IF(ISBLANK(OFFSET('9. METAS'!$P$20,INT((ROW()-14)/2),0)),"",OFFSET('9. METAS'!$P$20,INT((ROW()-14)/2),0)))</f>
        <v/>
      </c>
      <c r="M230" s="244" t="str">
        <f ca="1">IF(MOD(ROW()-13,2)=0,IF(ISBLANK(OFFSET('10. SEGUIMIENTO 2025'!$Q$14,INT((ROW()-13)/2),0)),"",OFFSET('10. SEGUIMIENTO 2025'!$Q$14,INT((ROW()-13)/2),0)),IF(ISBLANK(OFFSET('9. METAS'!$Q$20,INT((ROW()-14)/2),0)),"",OFFSET('9. METAS'!$Q$20,INT((ROW()-14)/2),0)))</f>
        <v/>
      </c>
      <c r="N230" s="811"/>
      <c r="O230" s="813"/>
      <c r="P230" s="817"/>
    </row>
    <row r="231" spans="3:16">
      <c r="C231" s="797" t="str">
        <f ca="1">IF(ISBLANK(OFFSET('5. Pp (3 años)'!$C$45,INT((ROW()-13)/2),0)),"",OFFSET('5. Pp (3 años)'!$C$45,INT((ROW()-13)/2),0))</f>
        <v/>
      </c>
      <c r="D231" s="791" t="str">
        <f ca="1">IF(ISBLANK(OFFSET('5. Pp (3 años)'!$D$45,INT((ROW()-13)/2),0)),"",OFFSET('5. Pp (3 años)'!$D$45,INT((ROW()-13)/2),0))</f>
        <v/>
      </c>
      <c r="E231" s="791" t="str">
        <f ca="1">IF(ISBLANK(OFFSET('5. Pp (3 años)'!$E$45,INT((ROW()-13)/2),0)),"",OFFSET('5. Pp (3 años)'!$E$45,INT((ROW()-13)/2),0))</f>
        <v/>
      </c>
      <c r="F231" s="793" t="str">
        <f ca="1">IF(ISBLANK(OFFSET('5. Pp (3 años)'!$K$45,INT((ROW()-13)/2),0)),"",OFFSET('5. Pp (3 años)'!$K$45,INT((ROW()-13)/2),0))</f>
        <v/>
      </c>
      <c r="G231" s="795" t="str">
        <f ca="1">IF(ISBLANK(OFFSET('5. Pp (3 años)'!$H$45,INT((ROW()-13)/2),0)),"",OFFSET('5. Pp (3 años)'!$H$45,INT((ROW()-13)/2),0))</f>
        <v/>
      </c>
      <c r="H231" s="801" t="str">
        <f ca="1">IF(ISBLANK(OFFSET('9. METAS'!$K$20,INT((ROW()-13)/2),0)),"",OFFSET('9. METAS'!$K$20,INT((ROW()-13)/2),0))</f>
        <v/>
      </c>
      <c r="I231" s="804"/>
      <c r="J231" s="242">
        <f ca="1">IF(MOD(ROW()-13,2)=0,IF(ISBLANK(OFFSET('10. SEGUIMIENTO 2025'!$N$14,INT((ROW()-13)/2),0)),"",OFFSET('10. SEGUIMIENTO 2025'!$N$14,INT((ROW()-13)/2),0)),IF(ISBLANK(OFFSET('9. METAS'!$N$20,INT((ROW()-14)/2),0)),"",OFFSET('9. METAS'!$N$20,INT((ROW()-14)/2),0)))</f>
        <v>41</v>
      </c>
      <c r="K231" s="243" t="str">
        <f ca="1">IF(MOD(ROW()-13,2)=0,IF(ISBLANK(OFFSET('10. SEGUIMIENTO 2025'!$O$14,INT((ROW()-13)/2),0)),"",OFFSET('10. SEGUIMIENTO 2025'!$O$14,INT((ROW()-13)/2),0)),IF(ISBLANK(OFFSET('9. METAS'!$O$20,INT((ROW()-14)/2),0)),"",OFFSET('9. METAS'!$O$20,INT((ROW()-14)/2),0)))</f>
        <v/>
      </c>
      <c r="L231" s="243" t="str">
        <f ca="1">IF(MOD(ROW()-13,2)=0,IF(ISBLANK(OFFSET('10. SEGUIMIENTO 2025'!$P$14,INT((ROW()-13)/2),0)),"",OFFSET('10. SEGUIMIENTO 2025'!$P$14,INT((ROW()-13)/2),0)),IF(ISBLANK(OFFSET('9. METAS'!$P$20,INT((ROW()-14)/2),0)),"",OFFSET('9. METAS'!$P$20,INT((ROW()-14)/2),0)))</f>
        <v/>
      </c>
      <c r="M231" s="244" t="str">
        <f ca="1">IF(MOD(ROW()-13,2)=0,IF(ISBLANK(OFFSET('10. SEGUIMIENTO 2025'!$Q$14,INT((ROW()-13)/2),0)),"",OFFSET('10. SEGUIMIENTO 2025'!$Q$14,INT((ROW()-13)/2),0)),IF(ISBLANK(OFFSET('9. METAS'!$Q$20,INT((ROW()-14)/2),0)),"",OFFSET('9. METAS'!$Q$20,INT((ROW()-14)/2),0)))</f>
        <v/>
      </c>
      <c r="N231" s="810" t="str">
        <f t="shared" ref="N231" ca="1" si="214">IFERROR(K231/K232,"ND")</f>
        <v>ND</v>
      </c>
      <c r="O231" s="812" t="str">
        <f t="shared" ref="O231" ca="1" si="215">IFERROR(((K231+J231)/H231),"ND")</f>
        <v>ND</v>
      </c>
      <c r="P231" s="816"/>
    </row>
    <row r="232" spans="3:16">
      <c r="C232" s="789"/>
      <c r="D232" s="791"/>
      <c r="E232" s="791"/>
      <c r="F232" s="793"/>
      <c r="G232" s="795"/>
      <c r="H232" s="801"/>
      <c r="I232" s="805"/>
      <c r="J232" s="242" t="str">
        <f ca="1">IF(MOD(ROW()-13,2)=0,IF(ISBLANK(OFFSET('10. SEGUIMIENTO 2025'!$N$14,INT((ROW()-13)/2),0)),"",OFFSET('10. SEGUIMIENTO 2025'!$N$14,INT((ROW()-13)/2),0)),IF(ISBLANK(OFFSET('9. METAS'!$N$20,INT((ROW()-14)/2),0)),"",OFFSET('9. METAS'!$N$20,INT((ROW()-14)/2),0)))</f>
        <v/>
      </c>
      <c r="K232" s="243" t="str">
        <f ca="1">IF(MOD(ROW()-13,2)=0,IF(ISBLANK(OFFSET('10. SEGUIMIENTO 2025'!$O$14,INT((ROW()-13)/2),0)),"",OFFSET('10. SEGUIMIENTO 2025'!$O$14,INT((ROW()-13)/2),0)),IF(ISBLANK(OFFSET('9. METAS'!$O$20,INT((ROW()-14)/2),0)),"",OFFSET('9. METAS'!$O$20,INT((ROW()-14)/2),0)))</f>
        <v/>
      </c>
      <c r="L232" s="243" t="str">
        <f ca="1">IF(MOD(ROW()-13,2)=0,IF(ISBLANK(OFFSET('10. SEGUIMIENTO 2025'!$P$14,INT((ROW()-13)/2),0)),"",OFFSET('10. SEGUIMIENTO 2025'!$P$14,INT((ROW()-13)/2),0)),IF(ISBLANK(OFFSET('9. METAS'!$P$20,INT((ROW()-14)/2),0)),"",OFFSET('9. METAS'!$P$20,INT((ROW()-14)/2),0)))</f>
        <v/>
      </c>
      <c r="M232" s="244" t="str">
        <f ca="1">IF(MOD(ROW()-13,2)=0,IF(ISBLANK(OFFSET('10. SEGUIMIENTO 2025'!$Q$14,INT((ROW()-13)/2),0)),"",OFFSET('10. SEGUIMIENTO 2025'!$Q$14,INT((ROW()-13)/2),0)),IF(ISBLANK(OFFSET('9. METAS'!$Q$20,INT((ROW()-14)/2),0)),"",OFFSET('9. METAS'!$Q$20,INT((ROW()-14)/2),0)))</f>
        <v/>
      </c>
      <c r="N232" s="811"/>
      <c r="O232" s="813"/>
      <c r="P232" s="817"/>
    </row>
    <row r="233" spans="3:16">
      <c r="C233" s="797" t="str">
        <f ca="1">IF(ISBLANK(OFFSET('5. Pp (3 años)'!$C$45,INT((ROW()-13)/2),0)),"",OFFSET('5. Pp (3 años)'!$C$45,INT((ROW()-13)/2),0))</f>
        <v/>
      </c>
      <c r="D233" s="791" t="str">
        <f ca="1">IF(ISBLANK(OFFSET('5. Pp (3 años)'!$D$45,INT((ROW()-13)/2),0)),"",OFFSET('5. Pp (3 años)'!$D$45,INT((ROW()-13)/2),0))</f>
        <v/>
      </c>
      <c r="E233" s="791" t="str">
        <f ca="1">IF(ISBLANK(OFFSET('5. Pp (3 años)'!$E$45,INT((ROW()-13)/2),0)),"",OFFSET('5. Pp (3 años)'!$E$45,INT((ROW()-13)/2),0))</f>
        <v/>
      </c>
      <c r="F233" s="793" t="str">
        <f ca="1">IF(ISBLANK(OFFSET('5. Pp (3 años)'!$K$45,INT((ROW()-13)/2),0)),"",OFFSET('5. Pp (3 años)'!$K$45,INT((ROW()-13)/2),0))</f>
        <v/>
      </c>
      <c r="G233" s="795" t="str">
        <f ca="1">IF(ISBLANK(OFFSET('5. Pp (3 años)'!$H$45,INT((ROW()-13)/2),0)),"",OFFSET('5. Pp (3 años)'!$H$45,INT((ROW()-13)/2),0))</f>
        <v/>
      </c>
      <c r="H233" s="801" t="str">
        <f ca="1">IF(ISBLANK(OFFSET('9. METAS'!$K$20,INT((ROW()-13)/2),0)),"",OFFSET('9. METAS'!$K$20,INT((ROW()-13)/2),0))</f>
        <v/>
      </c>
      <c r="I233" s="804"/>
      <c r="J233" s="242">
        <f ca="1">IF(MOD(ROW()-13,2)=0,IF(ISBLANK(OFFSET('10. SEGUIMIENTO 2025'!$N$14,INT((ROW()-13)/2),0)),"",OFFSET('10. SEGUIMIENTO 2025'!$N$14,INT((ROW()-13)/2),0)),IF(ISBLANK(OFFSET('9. METAS'!$N$20,INT((ROW()-14)/2),0)),"",OFFSET('9. METAS'!$N$20,INT((ROW()-14)/2),0)))</f>
        <v>41</v>
      </c>
      <c r="K233" s="243" t="str">
        <f ca="1">IF(MOD(ROW()-13,2)=0,IF(ISBLANK(OFFSET('10. SEGUIMIENTO 2025'!$O$14,INT((ROW()-13)/2),0)),"",OFFSET('10. SEGUIMIENTO 2025'!$O$14,INT((ROW()-13)/2),0)),IF(ISBLANK(OFFSET('9. METAS'!$O$20,INT((ROW()-14)/2),0)),"",OFFSET('9. METAS'!$O$20,INT((ROW()-14)/2),0)))</f>
        <v/>
      </c>
      <c r="L233" s="243" t="str">
        <f ca="1">IF(MOD(ROW()-13,2)=0,IF(ISBLANK(OFFSET('10. SEGUIMIENTO 2025'!$P$14,INT((ROW()-13)/2),0)),"",OFFSET('10. SEGUIMIENTO 2025'!$P$14,INT((ROW()-13)/2),0)),IF(ISBLANK(OFFSET('9. METAS'!$P$20,INT((ROW()-14)/2),0)),"",OFFSET('9. METAS'!$P$20,INT((ROW()-14)/2),0)))</f>
        <v/>
      </c>
      <c r="M233" s="244" t="str">
        <f ca="1">IF(MOD(ROW()-13,2)=0,IF(ISBLANK(OFFSET('10. SEGUIMIENTO 2025'!$Q$14,INT((ROW()-13)/2),0)),"",OFFSET('10. SEGUIMIENTO 2025'!$Q$14,INT((ROW()-13)/2),0)),IF(ISBLANK(OFFSET('9. METAS'!$Q$20,INT((ROW()-14)/2),0)),"",OFFSET('9. METAS'!$Q$20,INT((ROW()-14)/2),0)))</f>
        <v/>
      </c>
      <c r="N233" s="810" t="str">
        <f t="shared" ref="N233" ca="1" si="216">IFERROR(K233/K234,"ND")</f>
        <v>ND</v>
      </c>
      <c r="O233" s="812" t="str">
        <f t="shared" ref="O233" ca="1" si="217">IFERROR(((K233+J233)/H233),"ND")</f>
        <v>ND</v>
      </c>
      <c r="P233" s="816"/>
    </row>
    <row r="234" spans="3:16">
      <c r="C234" s="789"/>
      <c r="D234" s="791"/>
      <c r="E234" s="791"/>
      <c r="F234" s="793"/>
      <c r="G234" s="795"/>
      <c r="H234" s="801"/>
      <c r="I234" s="805"/>
      <c r="J234" s="242" t="str">
        <f ca="1">IF(MOD(ROW()-13,2)=0,IF(ISBLANK(OFFSET('10. SEGUIMIENTO 2025'!$N$14,INT((ROW()-13)/2),0)),"",OFFSET('10. SEGUIMIENTO 2025'!$N$14,INT((ROW()-13)/2),0)),IF(ISBLANK(OFFSET('9. METAS'!$N$20,INT((ROW()-14)/2),0)),"",OFFSET('9. METAS'!$N$20,INT((ROW()-14)/2),0)))</f>
        <v/>
      </c>
      <c r="K234" s="243" t="str">
        <f ca="1">IF(MOD(ROW()-13,2)=0,IF(ISBLANK(OFFSET('10. SEGUIMIENTO 2025'!$O$14,INT((ROW()-13)/2),0)),"",OFFSET('10. SEGUIMIENTO 2025'!$O$14,INT((ROW()-13)/2),0)),IF(ISBLANK(OFFSET('9. METAS'!$O$20,INT((ROW()-14)/2),0)),"",OFFSET('9. METAS'!$O$20,INT((ROW()-14)/2),0)))</f>
        <v/>
      </c>
      <c r="L234" s="243" t="str">
        <f ca="1">IF(MOD(ROW()-13,2)=0,IF(ISBLANK(OFFSET('10. SEGUIMIENTO 2025'!$P$14,INT((ROW()-13)/2),0)),"",OFFSET('10. SEGUIMIENTO 2025'!$P$14,INT((ROW()-13)/2),0)),IF(ISBLANK(OFFSET('9. METAS'!$P$20,INT((ROW()-14)/2),0)),"",OFFSET('9. METAS'!$P$20,INT((ROW()-14)/2),0)))</f>
        <v/>
      </c>
      <c r="M234" s="244" t="str">
        <f ca="1">IF(MOD(ROW()-13,2)=0,IF(ISBLANK(OFFSET('10. SEGUIMIENTO 2025'!$Q$14,INT((ROW()-13)/2),0)),"",OFFSET('10. SEGUIMIENTO 2025'!$Q$14,INT((ROW()-13)/2),0)),IF(ISBLANK(OFFSET('9. METAS'!$Q$20,INT((ROW()-14)/2),0)),"",OFFSET('9. METAS'!$Q$20,INT((ROW()-14)/2),0)))</f>
        <v/>
      </c>
      <c r="N234" s="811"/>
      <c r="O234" s="813"/>
      <c r="P234" s="817"/>
    </row>
    <row r="235" spans="3:16">
      <c r="C235" s="797" t="str">
        <f ca="1">IF(ISBLANK(OFFSET('5. Pp (3 años)'!$C$45,INT((ROW()-13)/2),0)),"",OFFSET('5. Pp (3 años)'!$C$45,INT((ROW()-13)/2),0))</f>
        <v/>
      </c>
      <c r="D235" s="791" t="str">
        <f ca="1">IF(ISBLANK(OFFSET('5. Pp (3 años)'!$D$45,INT((ROW()-13)/2),0)),"",OFFSET('5. Pp (3 años)'!$D$45,INT((ROW()-13)/2),0))</f>
        <v/>
      </c>
      <c r="E235" s="791" t="str">
        <f ca="1">IF(ISBLANK(OFFSET('5. Pp (3 años)'!$E$45,INT((ROW()-13)/2),0)),"",OFFSET('5. Pp (3 años)'!$E$45,INT((ROW()-13)/2),0))</f>
        <v/>
      </c>
      <c r="F235" s="793" t="str">
        <f ca="1">IF(ISBLANK(OFFSET('5. Pp (3 años)'!$K$45,INT((ROW()-13)/2),0)),"",OFFSET('5. Pp (3 años)'!$K$45,INT((ROW()-13)/2),0))</f>
        <v/>
      </c>
      <c r="G235" s="795" t="str">
        <f ca="1">IF(ISBLANK(OFFSET('5. Pp (3 años)'!$H$45,INT((ROW()-13)/2),0)),"",OFFSET('5. Pp (3 años)'!$H$45,INT((ROW()-13)/2),0))</f>
        <v/>
      </c>
      <c r="H235" s="801" t="str">
        <f ca="1">IF(ISBLANK(OFFSET('9. METAS'!$K$20,INT((ROW()-13)/2),0)),"",OFFSET('9. METAS'!$K$20,INT((ROW()-13)/2),0))</f>
        <v/>
      </c>
      <c r="I235" s="804"/>
      <c r="J235" s="242">
        <f ca="1">IF(MOD(ROW()-13,2)=0,IF(ISBLANK(OFFSET('10. SEGUIMIENTO 2025'!$N$14,INT((ROW()-13)/2),0)),"",OFFSET('10. SEGUIMIENTO 2025'!$N$14,INT((ROW()-13)/2),0)),IF(ISBLANK(OFFSET('9. METAS'!$N$20,INT((ROW()-14)/2),0)),"",OFFSET('9. METAS'!$N$20,INT((ROW()-14)/2),0)))</f>
        <v>41</v>
      </c>
      <c r="K235" s="243" t="str">
        <f ca="1">IF(MOD(ROW()-13,2)=0,IF(ISBLANK(OFFSET('10. SEGUIMIENTO 2025'!$O$14,INT((ROW()-13)/2),0)),"",OFFSET('10. SEGUIMIENTO 2025'!$O$14,INT((ROW()-13)/2),0)),IF(ISBLANK(OFFSET('9. METAS'!$O$20,INT((ROW()-14)/2),0)),"",OFFSET('9. METAS'!$O$20,INT((ROW()-14)/2),0)))</f>
        <v/>
      </c>
      <c r="L235" s="243" t="str">
        <f ca="1">IF(MOD(ROW()-13,2)=0,IF(ISBLANK(OFFSET('10. SEGUIMIENTO 2025'!$P$14,INT((ROW()-13)/2),0)),"",OFFSET('10. SEGUIMIENTO 2025'!$P$14,INT((ROW()-13)/2),0)),IF(ISBLANK(OFFSET('9. METAS'!$P$20,INT((ROW()-14)/2),0)),"",OFFSET('9. METAS'!$P$20,INT((ROW()-14)/2),0)))</f>
        <v/>
      </c>
      <c r="M235" s="244" t="str">
        <f ca="1">IF(MOD(ROW()-13,2)=0,IF(ISBLANK(OFFSET('10. SEGUIMIENTO 2025'!$Q$14,INT((ROW()-13)/2),0)),"",OFFSET('10. SEGUIMIENTO 2025'!$Q$14,INT((ROW()-13)/2),0)),IF(ISBLANK(OFFSET('9. METAS'!$Q$20,INT((ROW()-14)/2),0)),"",OFFSET('9. METAS'!$Q$20,INT((ROW()-14)/2),0)))</f>
        <v/>
      </c>
      <c r="N235" s="810" t="str">
        <f t="shared" ref="N235" ca="1" si="218">IFERROR(K235/K236,"ND")</f>
        <v>ND</v>
      </c>
      <c r="O235" s="812" t="str">
        <f t="shared" ref="O235" ca="1" si="219">IFERROR(((K235+J235)/H235),"ND")</f>
        <v>ND</v>
      </c>
      <c r="P235" s="816"/>
    </row>
    <row r="236" spans="3:16">
      <c r="C236" s="789"/>
      <c r="D236" s="791"/>
      <c r="E236" s="791"/>
      <c r="F236" s="793"/>
      <c r="G236" s="795"/>
      <c r="H236" s="801"/>
      <c r="I236" s="805"/>
      <c r="J236" s="242" t="str">
        <f ca="1">IF(MOD(ROW()-13,2)=0,IF(ISBLANK(OFFSET('10. SEGUIMIENTO 2025'!$N$14,INT((ROW()-13)/2),0)),"",OFFSET('10. SEGUIMIENTO 2025'!$N$14,INT((ROW()-13)/2),0)),IF(ISBLANK(OFFSET('9. METAS'!$N$20,INT((ROW()-14)/2),0)),"",OFFSET('9. METAS'!$N$20,INT((ROW()-14)/2),0)))</f>
        <v/>
      </c>
      <c r="K236" s="243" t="str">
        <f ca="1">IF(MOD(ROW()-13,2)=0,IF(ISBLANK(OFFSET('10. SEGUIMIENTO 2025'!$O$14,INT((ROW()-13)/2),0)),"",OFFSET('10. SEGUIMIENTO 2025'!$O$14,INT((ROW()-13)/2),0)),IF(ISBLANK(OFFSET('9. METAS'!$O$20,INT((ROW()-14)/2),0)),"",OFFSET('9. METAS'!$O$20,INT((ROW()-14)/2),0)))</f>
        <v/>
      </c>
      <c r="L236" s="243" t="str">
        <f ca="1">IF(MOD(ROW()-13,2)=0,IF(ISBLANK(OFFSET('10. SEGUIMIENTO 2025'!$P$14,INT((ROW()-13)/2),0)),"",OFFSET('10. SEGUIMIENTO 2025'!$P$14,INT((ROW()-13)/2),0)),IF(ISBLANK(OFFSET('9. METAS'!$P$20,INT((ROW()-14)/2),0)),"",OFFSET('9. METAS'!$P$20,INT((ROW()-14)/2),0)))</f>
        <v/>
      </c>
      <c r="M236" s="244" t="str">
        <f ca="1">IF(MOD(ROW()-13,2)=0,IF(ISBLANK(OFFSET('10. SEGUIMIENTO 2025'!$Q$14,INT((ROW()-13)/2),0)),"",OFFSET('10. SEGUIMIENTO 2025'!$Q$14,INT((ROW()-13)/2),0)),IF(ISBLANK(OFFSET('9. METAS'!$Q$20,INT((ROW()-14)/2),0)),"",OFFSET('9. METAS'!$Q$20,INT((ROW()-14)/2),0)))</f>
        <v/>
      </c>
      <c r="N236" s="811"/>
      <c r="O236" s="813"/>
      <c r="P236" s="817"/>
    </row>
    <row r="237" spans="3:16">
      <c r="C237" s="797" t="str">
        <f ca="1">IF(ISBLANK(OFFSET('5. Pp (3 años)'!$C$45,INT((ROW()-13)/2),0)),"",OFFSET('5. Pp (3 años)'!$C$45,INT((ROW()-13)/2),0))</f>
        <v/>
      </c>
      <c r="D237" s="791" t="str">
        <f ca="1">IF(ISBLANK(OFFSET('5. Pp (3 años)'!$D$45,INT((ROW()-13)/2),0)),"",OFFSET('5. Pp (3 años)'!$D$45,INT((ROW()-13)/2),0))</f>
        <v/>
      </c>
      <c r="E237" s="791" t="str">
        <f ca="1">IF(ISBLANK(OFFSET('5. Pp (3 años)'!$E$45,INT((ROW()-13)/2),0)),"",OFFSET('5. Pp (3 años)'!$E$45,INT((ROW()-13)/2),0))</f>
        <v/>
      </c>
      <c r="F237" s="793" t="str">
        <f ca="1">IF(ISBLANK(OFFSET('5. Pp (3 años)'!$K$45,INT((ROW()-13)/2),0)),"",OFFSET('5. Pp (3 años)'!$K$45,INT((ROW()-13)/2),0))</f>
        <v/>
      </c>
      <c r="G237" s="795" t="str">
        <f ca="1">IF(ISBLANK(OFFSET('5. Pp (3 años)'!$H$45,INT((ROW()-13)/2),0)),"",OFFSET('5. Pp (3 años)'!$H$45,INT((ROW()-13)/2),0))</f>
        <v/>
      </c>
      <c r="H237" s="801" t="str">
        <f ca="1">IF(ISBLANK(OFFSET('9. METAS'!$K$20,INT((ROW()-13)/2),0)),"",OFFSET('9. METAS'!$K$20,INT((ROW()-13)/2),0))</f>
        <v/>
      </c>
      <c r="I237" s="804"/>
      <c r="J237" s="242">
        <f ca="1">IF(MOD(ROW()-13,2)=0,IF(ISBLANK(OFFSET('10. SEGUIMIENTO 2025'!$N$14,INT((ROW()-13)/2),0)),"",OFFSET('10. SEGUIMIENTO 2025'!$N$14,INT((ROW()-13)/2),0)),IF(ISBLANK(OFFSET('9. METAS'!$N$20,INT((ROW()-14)/2),0)),"",OFFSET('9. METAS'!$N$20,INT((ROW()-14)/2),0)))</f>
        <v>41</v>
      </c>
      <c r="K237" s="243" t="str">
        <f ca="1">IF(MOD(ROW()-13,2)=0,IF(ISBLANK(OFFSET('10. SEGUIMIENTO 2025'!$O$14,INT((ROW()-13)/2),0)),"",OFFSET('10. SEGUIMIENTO 2025'!$O$14,INT((ROW()-13)/2),0)),IF(ISBLANK(OFFSET('9. METAS'!$O$20,INT((ROW()-14)/2),0)),"",OFFSET('9. METAS'!$O$20,INT((ROW()-14)/2),0)))</f>
        <v/>
      </c>
      <c r="L237" s="243" t="str">
        <f ca="1">IF(MOD(ROW()-13,2)=0,IF(ISBLANK(OFFSET('10. SEGUIMIENTO 2025'!$P$14,INT((ROW()-13)/2),0)),"",OFFSET('10. SEGUIMIENTO 2025'!$P$14,INT((ROW()-13)/2),0)),IF(ISBLANK(OFFSET('9. METAS'!$P$20,INT((ROW()-14)/2),0)),"",OFFSET('9. METAS'!$P$20,INT((ROW()-14)/2),0)))</f>
        <v/>
      </c>
      <c r="M237" s="244" t="str">
        <f ca="1">IF(MOD(ROW()-13,2)=0,IF(ISBLANK(OFFSET('10. SEGUIMIENTO 2025'!$Q$14,INT((ROW()-13)/2),0)),"",OFFSET('10. SEGUIMIENTO 2025'!$Q$14,INT((ROW()-13)/2),0)),IF(ISBLANK(OFFSET('9. METAS'!$Q$20,INT((ROW()-14)/2),0)),"",OFFSET('9. METAS'!$Q$20,INT((ROW()-14)/2),0)))</f>
        <v/>
      </c>
      <c r="N237" s="810" t="str">
        <f t="shared" ref="N237" ca="1" si="220">IFERROR(K237/K238,"ND")</f>
        <v>ND</v>
      </c>
      <c r="O237" s="812" t="str">
        <f t="shared" ref="O237" ca="1" si="221">IFERROR(((K237+J237)/H237),"ND")</f>
        <v>ND</v>
      </c>
      <c r="P237" s="816"/>
    </row>
    <row r="238" spans="3:16">
      <c r="C238" s="789"/>
      <c r="D238" s="791"/>
      <c r="E238" s="791"/>
      <c r="F238" s="793"/>
      <c r="G238" s="795"/>
      <c r="H238" s="801"/>
      <c r="I238" s="805"/>
      <c r="J238" s="242" t="str">
        <f ca="1">IF(MOD(ROW()-13,2)=0,IF(ISBLANK(OFFSET('10. SEGUIMIENTO 2025'!$N$14,INT((ROW()-13)/2),0)),"",OFFSET('10. SEGUIMIENTO 2025'!$N$14,INT((ROW()-13)/2),0)),IF(ISBLANK(OFFSET('9. METAS'!$N$20,INT((ROW()-14)/2),0)),"",OFFSET('9. METAS'!$N$20,INT((ROW()-14)/2),0)))</f>
        <v/>
      </c>
      <c r="K238" s="243" t="str">
        <f ca="1">IF(MOD(ROW()-13,2)=0,IF(ISBLANK(OFFSET('10. SEGUIMIENTO 2025'!$O$14,INT((ROW()-13)/2),0)),"",OFFSET('10. SEGUIMIENTO 2025'!$O$14,INT((ROW()-13)/2),0)),IF(ISBLANK(OFFSET('9. METAS'!$O$20,INT((ROW()-14)/2),0)),"",OFFSET('9. METAS'!$O$20,INT((ROW()-14)/2),0)))</f>
        <v/>
      </c>
      <c r="L238" s="243" t="str">
        <f ca="1">IF(MOD(ROW()-13,2)=0,IF(ISBLANK(OFFSET('10. SEGUIMIENTO 2025'!$P$14,INT((ROW()-13)/2),0)),"",OFFSET('10. SEGUIMIENTO 2025'!$P$14,INT((ROW()-13)/2),0)),IF(ISBLANK(OFFSET('9. METAS'!$P$20,INT((ROW()-14)/2),0)),"",OFFSET('9. METAS'!$P$20,INT((ROW()-14)/2),0)))</f>
        <v/>
      </c>
      <c r="M238" s="244" t="str">
        <f ca="1">IF(MOD(ROW()-13,2)=0,IF(ISBLANK(OFFSET('10. SEGUIMIENTO 2025'!$Q$14,INT((ROW()-13)/2),0)),"",OFFSET('10. SEGUIMIENTO 2025'!$Q$14,INT((ROW()-13)/2),0)),IF(ISBLANK(OFFSET('9. METAS'!$Q$20,INT((ROW()-14)/2),0)),"",OFFSET('9. METAS'!$Q$20,INT((ROW()-14)/2),0)))</f>
        <v/>
      </c>
      <c r="N238" s="811"/>
      <c r="O238" s="813"/>
      <c r="P238" s="817"/>
    </row>
    <row r="239" spans="3:16">
      <c r="C239" s="797" t="str">
        <f ca="1">IF(ISBLANK(OFFSET('5. Pp (3 años)'!$C$45,INT((ROW()-13)/2),0)),"",OFFSET('5. Pp (3 años)'!$C$45,INT((ROW()-13)/2),0))</f>
        <v/>
      </c>
      <c r="D239" s="791" t="str">
        <f ca="1">IF(ISBLANK(OFFSET('5. Pp (3 años)'!$D$45,INT((ROW()-13)/2),0)),"",OFFSET('5. Pp (3 años)'!$D$45,INT((ROW()-13)/2),0))</f>
        <v/>
      </c>
      <c r="E239" s="791" t="str">
        <f ca="1">IF(ISBLANK(OFFSET('5. Pp (3 años)'!$E$45,INT((ROW()-13)/2),0)),"",OFFSET('5. Pp (3 años)'!$E$45,INT((ROW()-13)/2),0))</f>
        <v/>
      </c>
      <c r="F239" s="793" t="str">
        <f ca="1">IF(ISBLANK(OFFSET('5. Pp (3 años)'!$K$45,INT((ROW()-13)/2),0)),"",OFFSET('5. Pp (3 años)'!$K$45,INT((ROW()-13)/2),0))</f>
        <v/>
      </c>
      <c r="G239" s="795" t="str">
        <f ca="1">IF(ISBLANK(OFFSET('5. Pp (3 años)'!$H$45,INT((ROW()-13)/2),0)),"",OFFSET('5. Pp (3 años)'!$H$45,INT((ROW()-13)/2),0))</f>
        <v/>
      </c>
      <c r="H239" s="801" t="str">
        <f ca="1">IF(ISBLANK(OFFSET('9. METAS'!$K$20,INT((ROW()-13)/2),0)),"",OFFSET('9. METAS'!$K$20,INT((ROW()-13)/2),0))</f>
        <v/>
      </c>
      <c r="I239" s="804"/>
      <c r="J239" s="242">
        <f ca="1">IF(MOD(ROW()-13,2)=0,IF(ISBLANK(OFFSET('10. SEGUIMIENTO 2025'!$N$14,INT((ROW()-13)/2),0)),"",OFFSET('10. SEGUIMIENTO 2025'!$N$14,INT((ROW()-13)/2),0)),IF(ISBLANK(OFFSET('9. METAS'!$N$20,INT((ROW()-14)/2),0)),"",OFFSET('9. METAS'!$N$20,INT((ROW()-14)/2),0)))</f>
        <v>41</v>
      </c>
      <c r="K239" s="243" t="str">
        <f ca="1">IF(MOD(ROW()-13,2)=0,IF(ISBLANK(OFFSET('10. SEGUIMIENTO 2025'!$O$14,INT((ROW()-13)/2),0)),"",OFFSET('10. SEGUIMIENTO 2025'!$O$14,INT((ROW()-13)/2),0)),IF(ISBLANK(OFFSET('9. METAS'!$O$20,INT((ROW()-14)/2),0)),"",OFFSET('9. METAS'!$O$20,INT((ROW()-14)/2),0)))</f>
        <v/>
      </c>
      <c r="L239" s="243" t="str">
        <f ca="1">IF(MOD(ROW()-13,2)=0,IF(ISBLANK(OFFSET('10. SEGUIMIENTO 2025'!$P$14,INT((ROW()-13)/2),0)),"",OFFSET('10. SEGUIMIENTO 2025'!$P$14,INT((ROW()-13)/2),0)),IF(ISBLANK(OFFSET('9. METAS'!$P$20,INT((ROW()-14)/2),0)),"",OFFSET('9. METAS'!$P$20,INT((ROW()-14)/2),0)))</f>
        <v/>
      </c>
      <c r="M239" s="244" t="str">
        <f ca="1">IF(MOD(ROW()-13,2)=0,IF(ISBLANK(OFFSET('10. SEGUIMIENTO 2025'!$Q$14,INT((ROW()-13)/2),0)),"",OFFSET('10. SEGUIMIENTO 2025'!$Q$14,INT((ROW()-13)/2),0)),IF(ISBLANK(OFFSET('9. METAS'!$Q$20,INT((ROW()-14)/2),0)),"",OFFSET('9. METAS'!$Q$20,INT((ROW()-14)/2),0)))</f>
        <v/>
      </c>
      <c r="N239" s="810" t="str">
        <f t="shared" ref="N239" ca="1" si="222">IFERROR(K239/K240,"ND")</f>
        <v>ND</v>
      </c>
      <c r="O239" s="812" t="str">
        <f t="shared" ref="O239" ca="1" si="223">IFERROR(((K239+J239)/H239),"ND")</f>
        <v>ND</v>
      </c>
      <c r="P239" s="816"/>
    </row>
    <row r="240" spans="3:16">
      <c r="C240" s="789"/>
      <c r="D240" s="791"/>
      <c r="E240" s="791"/>
      <c r="F240" s="793"/>
      <c r="G240" s="795"/>
      <c r="H240" s="801"/>
      <c r="I240" s="805"/>
      <c r="J240" s="242" t="str">
        <f ca="1">IF(MOD(ROW()-13,2)=0,IF(ISBLANK(OFFSET('10. SEGUIMIENTO 2025'!$N$14,INT((ROW()-13)/2),0)),"",OFFSET('10. SEGUIMIENTO 2025'!$N$14,INT((ROW()-13)/2),0)),IF(ISBLANK(OFFSET('9. METAS'!$N$20,INT((ROW()-14)/2),0)),"",OFFSET('9. METAS'!$N$20,INT((ROW()-14)/2),0)))</f>
        <v/>
      </c>
      <c r="K240" s="243" t="str">
        <f ca="1">IF(MOD(ROW()-13,2)=0,IF(ISBLANK(OFFSET('10. SEGUIMIENTO 2025'!$O$14,INT((ROW()-13)/2),0)),"",OFFSET('10. SEGUIMIENTO 2025'!$O$14,INT((ROW()-13)/2),0)),IF(ISBLANK(OFFSET('9. METAS'!$O$20,INT((ROW()-14)/2),0)),"",OFFSET('9. METAS'!$O$20,INT((ROW()-14)/2),0)))</f>
        <v/>
      </c>
      <c r="L240" s="243" t="str">
        <f ca="1">IF(MOD(ROW()-13,2)=0,IF(ISBLANK(OFFSET('10. SEGUIMIENTO 2025'!$P$14,INT((ROW()-13)/2),0)),"",OFFSET('10. SEGUIMIENTO 2025'!$P$14,INT((ROW()-13)/2),0)),IF(ISBLANK(OFFSET('9. METAS'!$P$20,INT((ROW()-14)/2),0)),"",OFFSET('9. METAS'!$P$20,INT((ROW()-14)/2),0)))</f>
        <v/>
      </c>
      <c r="M240" s="244" t="str">
        <f ca="1">IF(MOD(ROW()-13,2)=0,IF(ISBLANK(OFFSET('10. SEGUIMIENTO 2025'!$Q$14,INT((ROW()-13)/2),0)),"",OFFSET('10. SEGUIMIENTO 2025'!$Q$14,INT((ROW()-13)/2),0)),IF(ISBLANK(OFFSET('9. METAS'!$Q$20,INT((ROW()-14)/2),0)),"",OFFSET('9. METAS'!$Q$20,INT((ROW()-14)/2),0)))</f>
        <v/>
      </c>
      <c r="N240" s="811"/>
      <c r="O240" s="813"/>
      <c r="P240" s="817"/>
    </row>
    <row r="241" spans="3:16">
      <c r="C241" s="797" t="str">
        <f ca="1">IF(ISBLANK(OFFSET('5. Pp (3 años)'!$C$45,INT((ROW()-13)/2),0)),"",OFFSET('5. Pp (3 años)'!$C$45,INT((ROW()-13)/2),0))</f>
        <v/>
      </c>
      <c r="D241" s="791" t="str">
        <f ca="1">IF(ISBLANK(OFFSET('5. Pp (3 años)'!$D$45,INT((ROW()-13)/2),0)),"",OFFSET('5. Pp (3 años)'!$D$45,INT((ROW()-13)/2),0))</f>
        <v/>
      </c>
      <c r="E241" s="791" t="str">
        <f ca="1">IF(ISBLANK(OFFSET('5. Pp (3 años)'!$E$45,INT((ROW()-13)/2),0)),"",OFFSET('5. Pp (3 años)'!$E$45,INT((ROW()-13)/2),0))</f>
        <v/>
      </c>
      <c r="F241" s="793" t="str">
        <f ca="1">IF(ISBLANK(OFFSET('5. Pp (3 años)'!$K$45,INT((ROW()-13)/2),0)),"",OFFSET('5. Pp (3 años)'!$K$45,INT((ROW()-13)/2),0))</f>
        <v/>
      </c>
      <c r="G241" s="795" t="str">
        <f ca="1">IF(ISBLANK(OFFSET('5. Pp (3 años)'!$H$45,INT((ROW()-13)/2),0)),"",OFFSET('5. Pp (3 años)'!$H$45,INT((ROW()-13)/2),0))</f>
        <v/>
      </c>
      <c r="H241" s="801" t="str">
        <f ca="1">IF(ISBLANK(OFFSET('9. METAS'!$K$20,INT((ROW()-13)/2),0)),"",OFFSET('9. METAS'!$K$20,INT((ROW()-13)/2),0))</f>
        <v/>
      </c>
      <c r="I241" s="804"/>
      <c r="J241" s="242">
        <f ca="1">IF(MOD(ROW()-13,2)=0,IF(ISBLANK(OFFSET('10. SEGUIMIENTO 2025'!$N$14,INT((ROW()-13)/2),0)),"",OFFSET('10. SEGUIMIENTO 2025'!$N$14,INT((ROW()-13)/2),0)),IF(ISBLANK(OFFSET('9. METAS'!$N$20,INT((ROW()-14)/2),0)),"",OFFSET('9. METAS'!$N$20,INT((ROW()-14)/2),0)))</f>
        <v>41</v>
      </c>
      <c r="K241" s="243" t="str">
        <f ca="1">IF(MOD(ROW()-13,2)=0,IF(ISBLANK(OFFSET('10. SEGUIMIENTO 2025'!$O$14,INT((ROW()-13)/2),0)),"",OFFSET('10. SEGUIMIENTO 2025'!$O$14,INT((ROW()-13)/2),0)),IF(ISBLANK(OFFSET('9. METAS'!$O$20,INT((ROW()-14)/2),0)),"",OFFSET('9. METAS'!$O$20,INT((ROW()-14)/2),0)))</f>
        <v/>
      </c>
      <c r="L241" s="243" t="str">
        <f ca="1">IF(MOD(ROW()-13,2)=0,IF(ISBLANK(OFFSET('10. SEGUIMIENTO 2025'!$P$14,INT((ROW()-13)/2),0)),"",OFFSET('10. SEGUIMIENTO 2025'!$P$14,INT((ROW()-13)/2),0)),IF(ISBLANK(OFFSET('9. METAS'!$P$20,INT((ROW()-14)/2),0)),"",OFFSET('9. METAS'!$P$20,INT((ROW()-14)/2),0)))</f>
        <v/>
      </c>
      <c r="M241" s="244" t="str">
        <f ca="1">IF(MOD(ROW()-13,2)=0,IF(ISBLANK(OFFSET('10. SEGUIMIENTO 2025'!$Q$14,INT((ROW()-13)/2),0)),"",OFFSET('10. SEGUIMIENTO 2025'!$Q$14,INT((ROW()-13)/2),0)),IF(ISBLANK(OFFSET('9. METAS'!$Q$20,INT((ROW()-14)/2),0)),"",OFFSET('9. METAS'!$Q$20,INT((ROW()-14)/2),0)))</f>
        <v/>
      </c>
      <c r="N241" s="810" t="str">
        <f t="shared" ref="N241" ca="1" si="224">IFERROR(K241/K242,"ND")</f>
        <v>ND</v>
      </c>
      <c r="O241" s="812" t="str">
        <f t="shared" ref="O241" ca="1" si="225">IFERROR(((K241+J241)/H241),"ND")</f>
        <v>ND</v>
      </c>
      <c r="P241" s="816"/>
    </row>
    <row r="242" spans="3:16">
      <c r="C242" s="789"/>
      <c r="D242" s="791"/>
      <c r="E242" s="791"/>
      <c r="F242" s="793"/>
      <c r="G242" s="795"/>
      <c r="H242" s="801"/>
      <c r="I242" s="805"/>
      <c r="J242" s="242" t="str">
        <f ca="1">IF(MOD(ROW()-13,2)=0,IF(ISBLANK(OFFSET('10. SEGUIMIENTO 2025'!$N$14,INT((ROW()-13)/2),0)),"",OFFSET('10. SEGUIMIENTO 2025'!$N$14,INT((ROW()-13)/2),0)),IF(ISBLANK(OFFSET('9. METAS'!$N$20,INT((ROW()-14)/2),0)),"",OFFSET('9. METAS'!$N$20,INT((ROW()-14)/2),0)))</f>
        <v/>
      </c>
      <c r="K242" s="243" t="str">
        <f ca="1">IF(MOD(ROW()-13,2)=0,IF(ISBLANK(OFFSET('10. SEGUIMIENTO 2025'!$O$14,INT((ROW()-13)/2),0)),"",OFFSET('10. SEGUIMIENTO 2025'!$O$14,INT((ROW()-13)/2),0)),IF(ISBLANK(OFFSET('9. METAS'!$O$20,INT((ROW()-14)/2),0)),"",OFFSET('9. METAS'!$O$20,INT((ROW()-14)/2),0)))</f>
        <v/>
      </c>
      <c r="L242" s="243" t="str">
        <f ca="1">IF(MOD(ROW()-13,2)=0,IF(ISBLANK(OFFSET('10. SEGUIMIENTO 2025'!$P$14,INT((ROW()-13)/2),0)),"",OFFSET('10. SEGUIMIENTO 2025'!$P$14,INT((ROW()-13)/2),0)),IF(ISBLANK(OFFSET('9. METAS'!$P$20,INT((ROW()-14)/2),0)),"",OFFSET('9. METAS'!$P$20,INT((ROW()-14)/2),0)))</f>
        <v/>
      </c>
      <c r="M242" s="244" t="str">
        <f ca="1">IF(MOD(ROW()-13,2)=0,IF(ISBLANK(OFFSET('10. SEGUIMIENTO 2025'!$Q$14,INT((ROW()-13)/2),0)),"",OFFSET('10. SEGUIMIENTO 2025'!$Q$14,INT((ROW()-13)/2),0)),IF(ISBLANK(OFFSET('9. METAS'!$Q$20,INT((ROW()-14)/2),0)),"",OFFSET('9. METAS'!$Q$20,INT((ROW()-14)/2),0)))</f>
        <v/>
      </c>
      <c r="N242" s="811"/>
      <c r="O242" s="813"/>
      <c r="P242" s="817"/>
    </row>
    <row r="243" spans="3:16">
      <c r="C243" s="797" t="str">
        <f ca="1">IF(ISBLANK(OFFSET('5. Pp (3 años)'!$C$45,INT((ROW()-13)/2),0)),"",OFFSET('5. Pp (3 años)'!$C$45,INT((ROW()-13)/2),0))</f>
        <v/>
      </c>
      <c r="D243" s="791" t="str">
        <f ca="1">IF(ISBLANK(OFFSET('5. Pp (3 años)'!$D$45,INT((ROW()-13)/2),0)),"",OFFSET('5. Pp (3 años)'!$D$45,INT((ROW()-13)/2),0))</f>
        <v/>
      </c>
      <c r="E243" s="791" t="str">
        <f ca="1">IF(ISBLANK(OFFSET('5. Pp (3 años)'!$E$45,INT((ROW()-13)/2),0)),"",OFFSET('5. Pp (3 años)'!$E$45,INT((ROW()-13)/2),0))</f>
        <v/>
      </c>
      <c r="F243" s="793" t="str">
        <f ca="1">IF(ISBLANK(OFFSET('5. Pp (3 años)'!$K$45,INT((ROW()-13)/2),0)),"",OFFSET('5. Pp (3 años)'!$K$45,INT((ROW()-13)/2),0))</f>
        <v/>
      </c>
      <c r="G243" s="795" t="str">
        <f ca="1">IF(ISBLANK(OFFSET('5. Pp (3 años)'!$H$45,INT((ROW()-13)/2),0)),"",OFFSET('5. Pp (3 años)'!$H$45,INT((ROW()-13)/2),0))</f>
        <v/>
      </c>
      <c r="H243" s="801" t="str">
        <f ca="1">IF(ISBLANK(OFFSET('9. METAS'!$K$20,INT((ROW()-13)/2),0)),"",OFFSET('9. METAS'!$K$20,INT((ROW()-13)/2),0))</f>
        <v/>
      </c>
      <c r="I243" s="804"/>
      <c r="J243" s="242">
        <f ca="1">IF(MOD(ROW()-13,2)=0,IF(ISBLANK(OFFSET('10. SEGUIMIENTO 2025'!$N$14,INT((ROW()-13)/2),0)),"",OFFSET('10. SEGUIMIENTO 2025'!$N$14,INT((ROW()-13)/2),0)),IF(ISBLANK(OFFSET('9. METAS'!$N$20,INT((ROW()-14)/2),0)),"",OFFSET('9. METAS'!$N$20,INT((ROW()-14)/2),0)))</f>
        <v>41</v>
      </c>
      <c r="K243" s="243" t="str">
        <f ca="1">IF(MOD(ROW()-13,2)=0,IF(ISBLANK(OFFSET('10. SEGUIMIENTO 2025'!$O$14,INT((ROW()-13)/2),0)),"",OFFSET('10. SEGUIMIENTO 2025'!$O$14,INT((ROW()-13)/2),0)),IF(ISBLANK(OFFSET('9. METAS'!$O$20,INT((ROW()-14)/2),0)),"",OFFSET('9. METAS'!$O$20,INT((ROW()-14)/2),0)))</f>
        <v/>
      </c>
      <c r="L243" s="243" t="str">
        <f ca="1">IF(MOD(ROW()-13,2)=0,IF(ISBLANK(OFFSET('10. SEGUIMIENTO 2025'!$P$14,INT((ROW()-13)/2),0)),"",OFFSET('10. SEGUIMIENTO 2025'!$P$14,INT((ROW()-13)/2),0)),IF(ISBLANK(OFFSET('9. METAS'!$P$20,INT((ROW()-14)/2),0)),"",OFFSET('9. METAS'!$P$20,INT((ROW()-14)/2),0)))</f>
        <v/>
      </c>
      <c r="M243" s="244" t="str">
        <f ca="1">IF(MOD(ROW()-13,2)=0,IF(ISBLANK(OFFSET('10. SEGUIMIENTO 2025'!$Q$14,INT((ROW()-13)/2),0)),"",OFFSET('10. SEGUIMIENTO 2025'!$Q$14,INT((ROW()-13)/2),0)),IF(ISBLANK(OFFSET('9. METAS'!$Q$20,INT((ROW()-14)/2),0)),"",OFFSET('9. METAS'!$Q$20,INT((ROW()-14)/2),0)))</f>
        <v/>
      </c>
      <c r="N243" s="810" t="str">
        <f t="shared" ref="N243" ca="1" si="226">IFERROR(K243/K244,"ND")</f>
        <v>ND</v>
      </c>
      <c r="O243" s="812" t="str">
        <f t="shared" ref="O243" ca="1" si="227">IFERROR(((K243+J243)/H243),"ND")</f>
        <v>ND</v>
      </c>
      <c r="P243" s="816"/>
    </row>
    <row r="244" spans="3:16">
      <c r="C244" s="789"/>
      <c r="D244" s="791"/>
      <c r="E244" s="791"/>
      <c r="F244" s="793"/>
      <c r="G244" s="795"/>
      <c r="H244" s="801"/>
      <c r="I244" s="805"/>
      <c r="J244" s="242" t="str">
        <f ca="1">IF(MOD(ROW()-13,2)=0,IF(ISBLANK(OFFSET('10. SEGUIMIENTO 2025'!$N$14,INT((ROW()-13)/2),0)),"",OFFSET('10. SEGUIMIENTO 2025'!$N$14,INT((ROW()-13)/2),0)),IF(ISBLANK(OFFSET('9. METAS'!$N$20,INT((ROW()-14)/2),0)),"",OFFSET('9. METAS'!$N$20,INT((ROW()-14)/2),0)))</f>
        <v/>
      </c>
      <c r="K244" s="243" t="str">
        <f ca="1">IF(MOD(ROW()-13,2)=0,IF(ISBLANK(OFFSET('10. SEGUIMIENTO 2025'!$O$14,INT((ROW()-13)/2),0)),"",OFFSET('10. SEGUIMIENTO 2025'!$O$14,INT((ROW()-13)/2),0)),IF(ISBLANK(OFFSET('9. METAS'!$O$20,INT((ROW()-14)/2),0)),"",OFFSET('9. METAS'!$O$20,INT((ROW()-14)/2),0)))</f>
        <v/>
      </c>
      <c r="L244" s="243" t="str">
        <f ca="1">IF(MOD(ROW()-13,2)=0,IF(ISBLANK(OFFSET('10. SEGUIMIENTO 2025'!$P$14,INT((ROW()-13)/2),0)),"",OFFSET('10. SEGUIMIENTO 2025'!$P$14,INT((ROW()-13)/2),0)),IF(ISBLANK(OFFSET('9. METAS'!$P$20,INT((ROW()-14)/2),0)),"",OFFSET('9. METAS'!$P$20,INT((ROW()-14)/2),0)))</f>
        <v/>
      </c>
      <c r="M244" s="244" t="str">
        <f ca="1">IF(MOD(ROW()-13,2)=0,IF(ISBLANK(OFFSET('10. SEGUIMIENTO 2025'!$Q$14,INT((ROW()-13)/2),0)),"",OFFSET('10. SEGUIMIENTO 2025'!$Q$14,INT((ROW()-13)/2),0)),IF(ISBLANK(OFFSET('9. METAS'!$Q$20,INT((ROW()-14)/2),0)),"",OFFSET('9. METAS'!$Q$20,INT((ROW()-14)/2),0)))</f>
        <v/>
      </c>
      <c r="N244" s="811"/>
      <c r="O244" s="813"/>
      <c r="P244" s="817"/>
    </row>
    <row r="245" spans="3:16">
      <c r="C245" s="797" t="str">
        <f ca="1">IF(ISBLANK(OFFSET('5. Pp (3 años)'!$C$45,INT((ROW()-13)/2),0)),"",OFFSET('5. Pp (3 años)'!$C$45,INT((ROW()-13)/2),0))</f>
        <v/>
      </c>
      <c r="D245" s="791" t="str">
        <f ca="1">IF(ISBLANK(OFFSET('5. Pp (3 años)'!$D$45,INT((ROW()-13)/2),0)),"",OFFSET('5. Pp (3 años)'!$D$45,INT((ROW()-13)/2),0))</f>
        <v/>
      </c>
      <c r="E245" s="791" t="str">
        <f ca="1">IF(ISBLANK(OFFSET('5. Pp (3 años)'!$E$45,INT((ROW()-13)/2),0)),"",OFFSET('5. Pp (3 años)'!$E$45,INT((ROW()-13)/2),0))</f>
        <v/>
      </c>
      <c r="F245" s="793" t="str">
        <f ca="1">IF(ISBLANK(OFFSET('5. Pp (3 años)'!$K$45,INT((ROW()-13)/2),0)),"",OFFSET('5. Pp (3 años)'!$K$45,INT((ROW()-13)/2),0))</f>
        <v/>
      </c>
      <c r="G245" s="795" t="str">
        <f ca="1">IF(ISBLANK(OFFSET('5. Pp (3 años)'!$H$45,INT((ROW()-13)/2),0)),"",OFFSET('5. Pp (3 años)'!$H$45,INT((ROW()-13)/2),0))</f>
        <v/>
      </c>
      <c r="H245" s="801" t="str">
        <f ca="1">IF(ISBLANK(OFFSET('9. METAS'!$K$20,INT((ROW()-13)/2),0)),"",OFFSET('9. METAS'!$K$20,INT((ROW()-13)/2),0))</f>
        <v/>
      </c>
      <c r="I245" s="804"/>
      <c r="J245" s="242">
        <f ca="1">IF(MOD(ROW()-13,2)=0,IF(ISBLANK(OFFSET('10. SEGUIMIENTO 2025'!$N$14,INT((ROW()-13)/2),0)),"",OFFSET('10. SEGUIMIENTO 2025'!$N$14,INT((ROW()-13)/2),0)),IF(ISBLANK(OFFSET('9. METAS'!$N$20,INT((ROW()-14)/2),0)),"",OFFSET('9. METAS'!$N$20,INT((ROW()-14)/2),0)))</f>
        <v>41</v>
      </c>
      <c r="K245" s="243" t="str">
        <f ca="1">IF(MOD(ROW()-13,2)=0,IF(ISBLANK(OFFSET('10. SEGUIMIENTO 2025'!$O$14,INT((ROW()-13)/2),0)),"",OFFSET('10. SEGUIMIENTO 2025'!$O$14,INT((ROW()-13)/2),0)),IF(ISBLANK(OFFSET('9. METAS'!$O$20,INT((ROW()-14)/2),0)),"",OFFSET('9. METAS'!$O$20,INT((ROW()-14)/2),0)))</f>
        <v/>
      </c>
      <c r="L245" s="243" t="str">
        <f ca="1">IF(MOD(ROW()-13,2)=0,IF(ISBLANK(OFFSET('10. SEGUIMIENTO 2025'!$P$14,INT((ROW()-13)/2),0)),"",OFFSET('10. SEGUIMIENTO 2025'!$P$14,INT((ROW()-13)/2),0)),IF(ISBLANK(OFFSET('9. METAS'!$P$20,INT((ROW()-14)/2),0)),"",OFFSET('9. METAS'!$P$20,INT((ROW()-14)/2),0)))</f>
        <v/>
      </c>
      <c r="M245" s="244" t="str">
        <f ca="1">IF(MOD(ROW()-13,2)=0,IF(ISBLANK(OFFSET('10. SEGUIMIENTO 2025'!$Q$14,INT((ROW()-13)/2),0)),"",OFFSET('10. SEGUIMIENTO 2025'!$Q$14,INT((ROW()-13)/2),0)),IF(ISBLANK(OFFSET('9. METAS'!$Q$20,INT((ROW()-14)/2),0)),"",OFFSET('9. METAS'!$Q$20,INT((ROW()-14)/2),0)))</f>
        <v/>
      </c>
      <c r="N245" s="810" t="str">
        <f t="shared" ref="N245" ca="1" si="228">IFERROR(K245/K246,"ND")</f>
        <v>ND</v>
      </c>
      <c r="O245" s="812" t="str">
        <f t="shared" ref="O245" ca="1" si="229">IFERROR(((K245+J245)/H245),"ND")</f>
        <v>ND</v>
      </c>
      <c r="P245" s="816"/>
    </row>
    <row r="246" spans="3:16">
      <c r="C246" s="789"/>
      <c r="D246" s="791"/>
      <c r="E246" s="791"/>
      <c r="F246" s="793"/>
      <c r="G246" s="795"/>
      <c r="H246" s="801"/>
      <c r="I246" s="805"/>
      <c r="J246" s="242" t="str">
        <f ca="1">IF(MOD(ROW()-13,2)=0,IF(ISBLANK(OFFSET('10. SEGUIMIENTO 2025'!$N$14,INT((ROW()-13)/2),0)),"",OFFSET('10. SEGUIMIENTO 2025'!$N$14,INT((ROW()-13)/2),0)),IF(ISBLANK(OFFSET('9. METAS'!$N$20,INT((ROW()-14)/2),0)),"",OFFSET('9. METAS'!$N$20,INT((ROW()-14)/2),0)))</f>
        <v/>
      </c>
      <c r="K246" s="243" t="str">
        <f ca="1">IF(MOD(ROW()-13,2)=0,IF(ISBLANK(OFFSET('10. SEGUIMIENTO 2025'!$O$14,INT((ROW()-13)/2),0)),"",OFFSET('10. SEGUIMIENTO 2025'!$O$14,INT((ROW()-13)/2),0)),IF(ISBLANK(OFFSET('9. METAS'!$O$20,INT((ROW()-14)/2),0)),"",OFFSET('9. METAS'!$O$20,INT((ROW()-14)/2),0)))</f>
        <v/>
      </c>
      <c r="L246" s="243" t="str">
        <f ca="1">IF(MOD(ROW()-13,2)=0,IF(ISBLANK(OFFSET('10. SEGUIMIENTO 2025'!$P$14,INT((ROW()-13)/2),0)),"",OFFSET('10. SEGUIMIENTO 2025'!$P$14,INT((ROW()-13)/2),0)),IF(ISBLANK(OFFSET('9. METAS'!$P$20,INT((ROW()-14)/2),0)),"",OFFSET('9. METAS'!$P$20,INT((ROW()-14)/2),0)))</f>
        <v/>
      </c>
      <c r="M246" s="244" t="str">
        <f ca="1">IF(MOD(ROW()-13,2)=0,IF(ISBLANK(OFFSET('10. SEGUIMIENTO 2025'!$Q$14,INT((ROW()-13)/2),0)),"",OFFSET('10. SEGUIMIENTO 2025'!$Q$14,INT((ROW()-13)/2),0)),IF(ISBLANK(OFFSET('9. METAS'!$Q$20,INT((ROW()-14)/2),0)),"",OFFSET('9. METAS'!$Q$20,INT((ROW()-14)/2),0)))</f>
        <v/>
      </c>
      <c r="N246" s="811"/>
      <c r="O246" s="813"/>
      <c r="P246" s="817"/>
    </row>
    <row r="247" spans="3:16">
      <c r="C247" s="797" t="str">
        <f ca="1">IF(ISBLANK(OFFSET('5. Pp (3 años)'!$C$45,INT((ROW()-13)/2),0)),"",OFFSET('5. Pp (3 años)'!$C$45,INT((ROW()-13)/2),0))</f>
        <v/>
      </c>
      <c r="D247" s="791" t="str">
        <f ca="1">IF(ISBLANK(OFFSET('5. Pp (3 años)'!$D$45,INT((ROW()-13)/2),0)),"",OFFSET('5. Pp (3 años)'!$D$45,INT((ROW()-13)/2),0))</f>
        <v/>
      </c>
      <c r="E247" s="791" t="str">
        <f ca="1">IF(ISBLANK(OFFSET('5. Pp (3 años)'!$E$45,INT((ROW()-13)/2),0)),"",OFFSET('5. Pp (3 años)'!$E$45,INT((ROW()-13)/2),0))</f>
        <v/>
      </c>
      <c r="F247" s="793" t="str">
        <f ca="1">IF(ISBLANK(OFFSET('5. Pp (3 años)'!$K$45,INT((ROW()-13)/2),0)),"",OFFSET('5. Pp (3 años)'!$K$45,INT((ROW()-13)/2),0))</f>
        <v/>
      </c>
      <c r="G247" s="795" t="str">
        <f ca="1">IF(ISBLANK(OFFSET('5. Pp (3 años)'!$H$45,INT((ROW()-13)/2),0)),"",OFFSET('5. Pp (3 años)'!$H$45,INT((ROW()-13)/2),0))</f>
        <v/>
      </c>
      <c r="H247" s="801" t="str">
        <f ca="1">IF(ISBLANK(OFFSET('9. METAS'!$K$20,INT((ROW()-13)/2),0)),"",OFFSET('9. METAS'!$K$20,INT((ROW()-13)/2),0))</f>
        <v/>
      </c>
      <c r="I247" s="804"/>
      <c r="J247" s="242">
        <f ca="1">IF(MOD(ROW()-13,2)=0,IF(ISBLANK(OFFSET('10. SEGUIMIENTO 2025'!$N$14,INT((ROW()-13)/2),0)),"",OFFSET('10. SEGUIMIENTO 2025'!$N$14,INT((ROW()-13)/2),0)),IF(ISBLANK(OFFSET('9. METAS'!$N$20,INT((ROW()-14)/2),0)),"",OFFSET('9. METAS'!$N$20,INT((ROW()-14)/2),0)))</f>
        <v>41</v>
      </c>
      <c r="K247" s="243" t="str">
        <f ca="1">IF(MOD(ROW()-13,2)=0,IF(ISBLANK(OFFSET('10. SEGUIMIENTO 2025'!$O$14,INT((ROW()-13)/2),0)),"",OFFSET('10. SEGUIMIENTO 2025'!$O$14,INT((ROW()-13)/2),0)),IF(ISBLANK(OFFSET('9. METAS'!$O$20,INT((ROW()-14)/2),0)),"",OFFSET('9. METAS'!$O$20,INT((ROW()-14)/2),0)))</f>
        <v/>
      </c>
      <c r="L247" s="243" t="str">
        <f ca="1">IF(MOD(ROW()-13,2)=0,IF(ISBLANK(OFFSET('10. SEGUIMIENTO 2025'!$P$14,INT((ROW()-13)/2),0)),"",OFFSET('10. SEGUIMIENTO 2025'!$P$14,INT((ROW()-13)/2),0)),IF(ISBLANK(OFFSET('9. METAS'!$P$20,INT((ROW()-14)/2),0)),"",OFFSET('9. METAS'!$P$20,INT((ROW()-14)/2),0)))</f>
        <v/>
      </c>
      <c r="M247" s="244" t="str">
        <f ca="1">IF(MOD(ROW()-13,2)=0,IF(ISBLANK(OFFSET('10. SEGUIMIENTO 2025'!$Q$14,INT((ROW()-13)/2),0)),"",OFFSET('10. SEGUIMIENTO 2025'!$Q$14,INT((ROW()-13)/2),0)),IF(ISBLANK(OFFSET('9. METAS'!$Q$20,INT((ROW()-14)/2),0)),"",OFFSET('9. METAS'!$Q$20,INT((ROW()-14)/2),0)))</f>
        <v/>
      </c>
      <c r="N247" s="810" t="str">
        <f t="shared" ref="N247" ca="1" si="230">IFERROR(K247/K248,"ND")</f>
        <v>ND</v>
      </c>
      <c r="O247" s="812" t="str">
        <f t="shared" ref="O247" ca="1" si="231">IFERROR(((K247+J247)/H247),"ND")</f>
        <v>ND</v>
      </c>
      <c r="P247" s="816"/>
    </row>
    <row r="248" spans="3:16">
      <c r="C248" s="789"/>
      <c r="D248" s="791"/>
      <c r="E248" s="791"/>
      <c r="F248" s="793"/>
      <c r="G248" s="795"/>
      <c r="H248" s="801"/>
      <c r="I248" s="805"/>
      <c r="J248" s="242" t="str">
        <f ca="1">IF(MOD(ROW()-13,2)=0,IF(ISBLANK(OFFSET('10. SEGUIMIENTO 2025'!$N$14,INT((ROW()-13)/2),0)),"",OFFSET('10. SEGUIMIENTO 2025'!$N$14,INT((ROW()-13)/2),0)),IF(ISBLANK(OFFSET('9. METAS'!$N$20,INT((ROW()-14)/2),0)),"",OFFSET('9. METAS'!$N$20,INT((ROW()-14)/2),0)))</f>
        <v/>
      </c>
      <c r="K248" s="243" t="str">
        <f ca="1">IF(MOD(ROW()-13,2)=0,IF(ISBLANK(OFFSET('10. SEGUIMIENTO 2025'!$O$14,INT((ROW()-13)/2),0)),"",OFFSET('10. SEGUIMIENTO 2025'!$O$14,INT((ROW()-13)/2),0)),IF(ISBLANK(OFFSET('9. METAS'!$O$20,INT((ROW()-14)/2),0)),"",OFFSET('9. METAS'!$O$20,INT((ROW()-14)/2),0)))</f>
        <v/>
      </c>
      <c r="L248" s="243" t="str">
        <f ca="1">IF(MOD(ROW()-13,2)=0,IF(ISBLANK(OFFSET('10. SEGUIMIENTO 2025'!$P$14,INT((ROW()-13)/2),0)),"",OFFSET('10. SEGUIMIENTO 2025'!$P$14,INT((ROW()-13)/2),0)),IF(ISBLANK(OFFSET('9. METAS'!$P$20,INT((ROW()-14)/2),0)),"",OFFSET('9. METAS'!$P$20,INT((ROW()-14)/2),0)))</f>
        <v/>
      </c>
      <c r="M248" s="244" t="str">
        <f ca="1">IF(MOD(ROW()-13,2)=0,IF(ISBLANK(OFFSET('10. SEGUIMIENTO 2025'!$Q$14,INT((ROW()-13)/2),0)),"",OFFSET('10. SEGUIMIENTO 2025'!$Q$14,INT((ROW()-13)/2),0)),IF(ISBLANK(OFFSET('9. METAS'!$Q$20,INT((ROW()-14)/2),0)),"",OFFSET('9. METAS'!$Q$20,INT((ROW()-14)/2),0)))</f>
        <v/>
      </c>
      <c r="N248" s="811"/>
      <c r="O248" s="813"/>
      <c r="P248" s="817"/>
    </row>
    <row r="249" spans="3:16">
      <c r="C249" s="797" t="str">
        <f ca="1">IF(ISBLANK(OFFSET('5. Pp (3 años)'!$C$45,INT((ROW()-13)/2),0)),"",OFFSET('5. Pp (3 años)'!$C$45,INT((ROW()-13)/2),0))</f>
        <v/>
      </c>
      <c r="D249" s="791" t="str">
        <f ca="1">IF(ISBLANK(OFFSET('5. Pp (3 años)'!$D$45,INT((ROW()-13)/2),0)),"",OFFSET('5. Pp (3 años)'!$D$45,INT((ROW()-13)/2),0))</f>
        <v/>
      </c>
      <c r="E249" s="791" t="str">
        <f ca="1">IF(ISBLANK(OFFSET('5. Pp (3 años)'!$E$45,INT((ROW()-13)/2),0)),"",OFFSET('5. Pp (3 años)'!$E$45,INT((ROW()-13)/2),0))</f>
        <v/>
      </c>
      <c r="F249" s="793" t="str">
        <f ca="1">IF(ISBLANK(OFFSET('5. Pp (3 años)'!$K$45,INT((ROW()-13)/2),0)),"",OFFSET('5. Pp (3 años)'!$K$45,INT((ROW()-13)/2),0))</f>
        <v/>
      </c>
      <c r="G249" s="795" t="str">
        <f ca="1">IF(ISBLANK(OFFSET('5. Pp (3 años)'!$H$45,INT((ROW()-13)/2),0)),"",OFFSET('5. Pp (3 años)'!$H$45,INT((ROW()-13)/2),0))</f>
        <v/>
      </c>
      <c r="H249" s="801" t="str">
        <f ca="1">IF(ISBLANK(OFFSET('9. METAS'!$K$20,INT((ROW()-13)/2),0)),"",OFFSET('9. METAS'!$K$20,INT((ROW()-13)/2),0))</f>
        <v/>
      </c>
      <c r="I249" s="804"/>
      <c r="J249" s="242">
        <f ca="1">IF(MOD(ROW()-13,2)=0,IF(ISBLANK(OFFSET('10. SEGUIMIENTO 2025'!$N$14,INT((ROW()-13)/2),0)),"",OFFSET('10. SEGUIMIENTO 2025'!$N$14,INT((ROW()-13)/2),0)),IF(ISBLANK(OFFSET('9. METAS'!$N$20,INT((ROW()-14)/2),0)),"",OFFSET('9. METAS'!$N$20,INT((ROW()-14)/2),0)))</f>
        <v>41</v>
      </c>
      <c r="K249" s="243" t="str">
        <f ca="1">IF(MOD(ROW()-13,2)=0,IF(ISBLANK(OFFSET('10. SEGUIMIENTO 2025'!$O$14,INT((ROW()-13)/2),0)),"",OFFSET('10. SEGUIMIENTO 2025'!$O$14,INT((ROW()-13)/2),0)),IF(ISBLANK(OFFSET('9. METAS'!$O$20,INT((ROW()-14)/2),0)),"",OFFSET('9. METAS'!$O$20,INT((ROW()-14)/2),0)))</f>
        <v/>
      </c>
      <c r="L249" s="243" t="str">
        <f ca="1">IF(MOD(ROW()-13,2)=0,IF(ISBLANK(OFFSET('10. SEGUIMIENTO 2025'!$P$14,INT((ROW()-13)/2),0)),"",OFFSET('10. SEGUIMIENTO 2025'!$P$14,INT((ROW()-13)/2),0)),IF(ISBLANK(OFFSET('9. METAS'!$P$20,INT((ROW()-14)/2),0)),"",OFFSET('9. METAS'!$P$20,INT((ROW()-14)/2),0)))</f>
        <v/>
      </c>
      <c r="M249" s="244" t="str">
        <f ca="1">IF(MOD(ROW()-13,2)=0,IF(ISBLANK(OFFSET('10. SEGUIMIENTO 2025'!$Q$14,INT((ROW()-13)/2),0)),"",OFFSET('10. SEGUIMIENTO 2025'!$Q$14,INT((ROW()-13)/2),0)),IF(ISBLANK(OFFSET('9. METAS'!$Q$20,INT((ROW()-14)/2),0)),"",OFFSET('9. METAS'!$Q$20,INT((ROW()-14)/2),0)))</f>
        <v/>
      </c>
      <c r="N249" s="810" t="str">
        <f t="shared" ref="N249" ca="1" si="232">IFERROR(K249/K250,"ND")</f>
        <v>ND</v>
      </c>
      <c r="O249" s="812" t="str">
        <f t="shared" ref="O249" ca="1" si="233">IFERROR(((K249+J249)/H249),"ND")</f>
        <v>ND</v>
      </c>
      <c r="P249" s="816"/>
    </row>
    <row r="250" spans="3:16">
      <c r="C250" s="789"/>
      <c r="D250" s="791"/>
      <c r="E250" s="791"/>
      <c r="F250" s="793"/>
      <c r="G250" s="795"/>
      <c r="H250" s="801"/>
      <c r="I250" s="805"/>
      <c r="J250" s="242" t="str">
        <f ca="1">IF(MOD(ROW()-13,2)=0,IF(ISBLANK(OFFSET('10. SEGUIMIENTO 2025'!$N$14,INT((ROW()-13)/2),0)),"",OFFSET('10. SEGUIMIENTO 2025'!$N$14,INT((ROW()-13)/2),0)),IF(ISBLANK(OFFSET('9. METAS'!$N$20,INT((ROW()-14)/2),0)),"",OFFSET('9. METAS'!$N$20,INT((ROW()-14)/2),0)))</f>
        <v/>
      </c>
      <c r="K250" s="243" t="str">
        <f ca="1">IF(MOD(ROW()-13,2)=0,IF(ISBLANK(OFFSET('10. SEGUIMIENTO 2025'!$O$14,INT((ROW()-13)/2),0)),"",OFFSET('10. SEGUIMIENTO 2025'!$O$14,INT((ROW()-13)/2),0)),IF(ISBLANK(OFFSET('9. METAS'!$O$20,INT((ROW()-14)/2),0)),"",OFFSET('9. METAS'!$O$20,INT((ROW()-14)/2),0)))</f>
        <v/>
      </c>
      <c r="L250" s="243" t="str">
        <f ca="1">IF(MOD(ROW()-13,2)=0,IF(ISBLANK(OFFSET('10. SEGUIMIENTO 2025'!$P$14,INT((ROW()-13)/2),0)),"",OFFSET('10. SEGUIMIENTO 2025'!$P$14,INT((ROW()-13)/2),0)),IF(ISBLANK(OFFSET('9. METAS'!$P$20,INT((ROW()-14)/2),0)),"",OFFSET('9. METAS'!$P$20,INT((ROW()-14)/2),0)))</f>
        <v/>
      </c>
      <c r="M250" s="244" t="str">
        <f ca="1">IF(MOD(ROW()-13,2)=0,IF(ISBLANK(OFFSET('10. SEGUIMIENTO 2025'!$Q$14,INT((ROW()-13)/2),0)),"",OFFSET('10. SEGUIMIENTO 2025'!$Q$14,INT((ROW()-13)/2),0)),IF(ISBLANK(OFFSET('9. METAS'!$Q$20,INT((ROW()-14)/2),0)),"",OFFSET('9. METAS'!$Q$20,INT((ROW()-14)/2),0)))</f>
        <v/>
      </c>
      <c r="N250" s="811"/>
      <c r="O250" s="813"/>
      <c r="P250" s="817"/>
    </row>
    <row r="251" spans="3:16">
      <c r="C251" s="797" t="str">
        <f ca="1">IF(ISBLANK(OFFSET('5. Pp (3 años)'!$C$45,INT((ROW()-13)/2),0)),"",OFFSET('5. Pp (3 años)'!$C$45,INT((ROW()-13)/2),0))</f>
        <v/>
      </c>
      <c r="D251" s="791" t="str">
        <f ca="1">IF(ISBLANK(OFFSET('5. Pp (3 años)'!$D$45,INT((ROW()-13)/2),0)),"",OFFSET('5. Pp (3 años)'!$D$45,INT((ROW()-13)/2),0))</f>
        <v/>
      </c>
      <c r="E251" s="791" t="str">
        <f ca="1">IF(ISBLANK(OFFSET('5. Pp (3 años)'!$E$45,INT((ROW()-13)/2),0)),"",OFFSET('5. Pp (3 años)'!$E$45,INT((ROW()-13)/2),0))</f>
        <v/>
      </c>
      <c r="F251" s="793" t="str">
        <f ca="1">IF(ISBLANK(OFFSET('5. Pp (3 años)'!$K$45,INT((ROW()-13)/2),0)),"",OFFSET('5. Pp (3 años)'!$K$45,INT((ROW()-13)/2),0))</f>
        <v/>
      </c>
      <c r="G251" s="795" t="str">
        <f ca="1">IF(ISBLANK(OFFSET('5. Pp (3 años)'!$H$45,INT((ROW()-13)/2),0)),"",OFFSET('5. Pp (3 años)'!$H$45,INT((ROW()-13)/2),0))</f>
        <v/>
      </c>
      <c r="H251" s="801" t="str">
        <f ca="1">IF(ISBLANK(OFFSET('9. METAS'!$K$20,INT((ROW()-13)/2),0)),"",OFFSET('9. METAS'!$K$20,INT((ROW()-13)/2),0))</f>
        <v/>
      </c>
      <c r="I251" s="804"/>
      <c r="J251" s="242">
        <f ca="1">IF(MOD(ROW()-13,2)=0,IF(ISBLANK(OFFSET('10. SEGUIMIENTO 2025'!$N$14,INT((ROW()-13)/2),0)),"",OFFSET('10. SEGUIMIENTO 2025'!$N$14,INT((ROW()-13)/2),0)),IF(ISBLANK(OFFSET('9. METAS'!$N$20,INT((ROW()-14)/2),0)),"",OFFSET('9. METAS'!$N$20,INT((ROW()-14)/2),0)))</f>
        <v>41</v>
      </c>
      <c r="K251" s="243" t="str">
        <f ca="1">IF(MOD(ROW()-13,2)=0,IF(ISBLANK(OFFSET('10. SEGUIMIENTO 2025'!$O$14,INT((ROW()-13)/2),0)),"",OFFSET('10. SEGUIMIENTO 2025'!$O$14,INT((ROW()-13)/2),0)),IF(ISBLANK(OFFSET('9. METAS'!$O$20,INT((ROW()-14)/2),0)),"",OFFSET('9. METAS'!$O$20,INT((ROW()-14)/2),0)))</f>
        <v/>
      </c>
      <c r="L251" s="243" t="str">
        <f ca="1">IF(MOD(ROW()-13,2)=0,IF(ISBLANK(OFFSET('10. SEGUIMIENTO 2025'!$P$14,INT((ROW()-13)/2),0)),"",OFFSET('10. SEGUIMIENTO 2025'!$P$14,INT((ROW()-13)/2),0)),IF(ISBLANK(OFFSET('9. METAS'!$P$20,INT((ROW()-14)/2),0)),"",OFFSET('9. METAS'!$P$20,INT((ROW()-14)/2),0)))</f>
        <v/>
      </c>
      <c r="M251" s="244" t="str">
        <f ca="1">IF(MOD(ROW()-13,2)=0,IF(ISBLANK(OFFSET('10. SEGUIMIENTO 2025'!$Q$14,INT((ROW()-13)/2),0)),"",OFFSET('10. SEGUIMIENTO 2025'!$Q$14,INT((ROW()-13)/2),0)),IF(ISBLANK(OFFSET('9. METAS'!$Q$20,INT((ROW()-14)/2),0)),"",OFFSET('9. METAS'!$Q$20,INT((ROW()-14)/2),0)))</f>
        <v/>
      </c>
      <c r="N251" s="810" t="str">
        <f t="shared" ref="N251" ca="1" si="234">IFERROR(K251/K252,"ND")</f>
        <v>ND</v>
      </c>
      <c r="O251" s="812" t="str">
        <f t="shared" ref="O251" ca="1" si="235">IFERROR(((K251+J251)/H251),"ND")</f>
        <v>ND</v>
      </c>
      <c r="P251" s="816"/>
    </row>
    <row r="252" spans="3:16">
      <c r="C252" s="789"/>
      <c r="D252" s="791"/>
      <c r="E252" s="791"/>
      <c r="F252" s="793"/>
      <c r="G252" s="795"/>
      <c r="H252" s="801"/>
      <c r="I252" s="805"/>
      <c r="J252" s="242" t="str">
        <f ca="1">IF(MOD(ROW()-13,2)=0,IF(ISBLANK(OFFSET('10. SEGUIMIENTO 2025'!$N$14,INT((ROW()-13)/2),0)),"",OFFSET('10. SEGUIMIENTO 2025'!$N$14,INT((ROW()-13)/2),0)),IF(ISBLANK(OFFSET('9. METAS'!$N$20,INT((ROW()-14)/2),0)),"",OFFSET('9. METAS'!$N$20,INT((ROW()-14)/2),0)))</f>
        <v/>
      </c>
      <c r="K252" s="243" t="str">
        <f ca="1">IF(MOD(ROW()-13,2)=0,IF(ISBLANK(OFFSET('10. SEGUIMIENTO 2025'!$O$14,INT((ROW()-13)/2),0)),"",OFFSET('10. SEGUIMIENTO 2025'!$O$14,INT((ROW()-13)/2),0)),IF(ISBLANK(OFFSET('9. METAS'!$O$20,INT((ROW()-14)/2),0)),"",OFFSET('9. METAS'!$O$20,INT((ROW()-14)/2),0)))</f>
        <v/>
      </c>
      <c r="L252" s="243" t="str">
        <f ca="1">IF(MOD(ROW()-13,2)=0,IF(ISBLANK(OFFSET('10. SEGUIMIENTO 2025'!$P$14,INT((ROW()-13)/2),0)),"",OFFSET('10. SEGUIMIENTO 2025'!$P$14,INT((ROW()-13)/2),0)),IF(ISBLANK(OFFSET('9. METAS'!$P$20,INT((ROW()-14)/2),0)),"",OFFSET('9. METAS'!$P$20,INT((ROW()-14)/2),0)))</f>
        <v/>
      </c>
      <c r="M252" s="244" t="str">
        <f ca="1">IF(MOD(ROW()-13,2)=0,IF(ISBLANK(OFFSET('10. SEGUIMIENTO 2025'!$Q$14,INT((ROW()-13)/2),0)),"",OFFSET('10. SEGUIMIENTO 2025'!$Q$14,INT((ROW()-13)/2),0)),IF(ISBLANK(OFFSET('9. METAS'!$Q$20,INT((ROW()-14)/2),0)),"",OFFSET('9. METAS'!$Q$20,INT((ROW()-14)/2),0)))</f>
        <v/>
      </c>
      <c r="N252" s="811"/>
      <c r="O252" s="813"/>
      <c r="P252" s="817"/>
    </row>
    <row r="253" spans="3:16">
      <c r="C253" s="797" t="str">
        <f ca="1">IF(ISBLANK(OFFSET('5. Pp (3 años)'!$C$45,INT((ROW()-13)/2),0)),"",OFFSET('5. Pp (3 años)'!$C$45,INT((ROW()-13)/2),0))</f>
        <v/>
      </c>
      <c r="D253" s="791" t="str">
        <f ca="1">IF(ISBLANK(OFFSET('5. Pp (3 años)'!$D$45,INT((ROW()-13)/2),0)),"",OFFSET('5. Pp (3 años)'!$D$45,INT((ROW()-13)/2),0))</f>
        <v/>
      </c>
      <c r="E253" s="791" t="str">
        <f ca="1">IF(ISBLANK(OFFSET('5. Pp (3 años)'!$E$45,INT((ROW()-13)/2),0)),"",OFFSET('5. Pp (3 años)'!$E$45,INT((ROW()-13)/2),0))</f>
        <v/>
      </c>
      <c r="F253" s="793" t="str">
        <f ca="1">IF(ISBLANK(OFFSET('5. Pp (3 años)'!$K$45,INT((ROW()-13)/2),0)),"",OFFSET('5. Pp (3 años)'!$K$45,INT((ROW()-13)/2),0))</f>
        <v/>
      </c>
      <c r="G253" s="795" t="str">
        <f ca="1">IF(ISBLANK(OFFSET('5. Pp (3 años)'!$H$45,INT((ROW()-13)/2),0)),"",OFFSET('5. Pp (3 años)'!$H$45,INT((ROW()-13)/2),0))</f>
        <v/>
      </c>
      <c r="H253" s="801" t="str">
        <f ca="1">IF(ISBLANK(OFFSET('9. METAS'!$K$20,INT((ROW()-13)/2),0)),"",OFFSET('9. METAS'!$K$20,INT((ROW()-13)/2),0))</f>
        <v/>
      </c>
      <c r="I253" s="804"/>
      <c r="J253" s="242">
        <f ca="1">IF(MOD(ROW()-13,2)=0,IF(ISBLANK(OFFSET('10. SEGUIMIENTO 2025'!$N$14,INT((ROW()-13)/2),0)),"",OFFSET('10. SEGUIMIENTO 2025'!$N$14,INT((ROW()-13)/2),0)),IF(ISBLANK(OFFSET('9. METAS'!$N$20,INT((ROW()-14)/2),0)),"",OFFSET('9. METAS'!$N$20,INT((ROW()-14)/2),0)))</f>
        <v>41</v>
      </c>
      <c r="K253" s="243" t="str">
        <f ca="1">IF(MOD(ROW()-13,2)=0,IF(ISBLANK(OFFSET('10. SEGUIMIENTO 2025'!$O$14,INT((ROW()-13)/2),0)),"",OFFSET('10. SEGUIMIENTO 2025'!$O$14,INT((ROW()-13)/2),0)),IF(ISBLANK(OFFSET('9. METAS'!$O$20,INT((ROW()-14)/2),0)),"",OFFSET('9. METAS'!$O$20,INT((ROW()-14)/2),0)))</f>
        <v/>
      </c>
      <c r="L253" s="243" t="str">
        <f ca="1">IF(MOD(ROW()-13,2)=0,IF(ISBLANK(OFFSET('10. SEGUIMIENTO 2025'!$P$14,INT((ROW()-13)/2),0)),"",OFFSET('10. SEGUIMIENTO 2025'!$P$14,INT((ROW()-13)/2),0)),IF(ISBLANK(OFFSET('9. METAS'!$P$20,INT((ROW()-14)/2),0)),"",OFFSET('9. METAS'!$P$20,INT((ROW()-14)/2),0)))</f>
        <v/>
      </c>
      <c r="M253" s="244" t="str">
        <f ca="1">IF(MOD(ROW()-13,2)=0,IF(ISBLANK(OFFSET('10. SEGUIMIENTO 2025'!$Q$14,INT((ROW()-13)/2),0)),"",OFFSET('10. SEGUIMIENTO 2025'!$Q$14,INT((ROW()-13)/2),0)),IF(ISBLANK(OFFSET('9. METAS'!$Q$20,INT((ROW()-14)/2),0)),"",OFFSET('9. METAS'!$Q$20,INT((ROW()-14)/2),0)))</f>
        <v/>
      </c>
      <c r="N253" s="810" t="str">
        <f t="shared" ref="N253" ca="1" si="236">IFERROR(K253/K254,"ND")</f>
        <v>ND</v>
      </c>
      <c r="O253" s="812" t="str">
        <f t="shared" ref="O253" ca="1" si="237">IFERROR(((K253+J253)/H253),"ND")</f>
        <v>ND</v>
      </c>
      <c r="P253" s="816"/>
    </row>
    <row r="254" spans="3:16">
      <c r="C254" s="789"/>
      <c r="D254" s="791"/>
      <c r="E254" s="791"/>
      <c r="F254" s="793"/>
      <c r="G254" s="795"/>
      <c r="H254" s="801"/>
      <c r="I254" s="805"/>
      <c r="J254" s="242" t="str">
        <f ca="1">IF(MOD(ROW()-13,2)=0,IF(ISBLANK(OFFSET('10. SEGUIMIENTO 2025'!$N$14,INT((ROW()-13)/2),0)),"",OFFSET('10. SEGUIMIENTO 2025'!$N$14,INT((ROW()-13)/2),0)),IF(ISBLANK(OFFSET('9. METAS'!$N$20,INT((ROW()-14)/2),0)),"",OFFSET('9. METAS'!$N$20,INT((ROW()-14)/2),0)))</f>
        <v/>
      </c>
      <c r="K254" s="243" t="str">
        <f ca="1">IF(MOD(ROW()-13,2)=0,IF(ISBLANK(OFFSET('10. SEGUIMIENTO 2025'!$O$14,INT((ROW()-13)/2),0)),"",OFFSET('10. SEGUIMIENTO 2025'!$O$14,INT((ROW()-13)/2),0)),IF(ISBLANK(OFFSET('9. METAS'!$O$20,INT((ROW()-14)/2),0)),"",OFFSET('9. METAS'!$O$20,INT((ROW()-14)/2),0)))</f>
        <v/>
      </c>
      <c r="L254" s="243" t="str">
        <f ca="1">IF(MOD(ROW()-13,2)=0,IF(ISBLANK(OFFSET('10. SEGUIMIENTO 2025'!$P$14,INT((ROW()-13)/2),0)),"",OFFSET('10. SEGUIMIENTO 2025'!$P$14,INT((ROW()-13)/2),0)),IF(ISBLANK(OFFSET('9. METAS'!$P$20,INT((ROW()-14)/2),0)),"",OFFSET('9. METAS'!$P$20,INT((ROW()-14)/2),0)))</f>
        <v/>
      </c>
      <c r="M254" s="244" t="str">
        <f ca="1">IF(MOD(ROW()-13,2)=0,IF(ISBLANK(OFFSET('10. SEGUIMIENTO 2025'!$Q$14,INT((ROW()-13)/2),0)),"",OFFSET('10. SEGUIMIENTO 2025'!$Q$14,INT((ROW()-13)/2),0)),IF(ISBLANK(OFFSET('9. METAS'!$Q$20,INT((ROW()-14)/2),0)),"",OFFSET('9. METAS'!$Q$20,INT((ROW()-14)/2),0)))</f>
        <v/>
      </c>
      <c r="N254" s="811"/>
      <c r="O254" s="813"/>
      <c r="P254" s="817"/>
    </row>
    <row r="255" spans="3:16">
      <c r="C255" s="797" t="str">
        <f ca="1">IF(ISBLANK(OFFSET('5. Pp (3 años)'!$C$45,INT((ROW()-13)/2),0)),"",OFFSET('5. Pp (3 años)'!$C$45,INT((ROW()-13)/2),0))</f>
        <v/>
      </c>
      <c r="D255" s="791" t="str">
        <f ca="1">IF(ISBLANK(OFFSET('5. Pp (3 años)'!$D$45,INT((ROW()-13)/2),0)),"",OFFSET('5. Pp (3 años)'!$D$45,INT((ROW()-13)/2),0))</f>
        <v/>
      </c>
      <c r="E255" s="791" t="str">
        <f ca="1">IF(ISBLANK(OFFSET('5. Pp (3 años)'!$E$45,INT((ROW()-13)/2),0)),"",OFFSET('5. Pp (3 años)'!$E$45,INT((ROW()-13)/2),0))</f>
        <v/>
      </c>
      <c r="F255" s="793" t="str">
        <f ca="1">IF(ISBLANK(OFFSET('5. Pp (3 años)'!$K$45,INT((ROW()-13)/2),0)),"",OFFSET('5. Pp (3 años)'!$K$45,INT((ROW()-13)/2),0))</f>
        <v/>
      </c>
      <c r="G255" s="795" t="str">
        <f ca="1">IF(ISBLANK(OFFSET('5. Pp (3 años)'!$H$45,INT((ROW()-13)/2),0)),"",OFFSET('5. Pp (3 años)'!$H$45,INT((ROW()-13)/2),0))</f>
        <v/>
      </c>
      <c r="H255" s="801" t="str">
        <f ca="1">IF(ISBLANK(OFFSET('9. METAS'!$K$20,INT((ROW()-13)/2),0)),"",OFFSET('9. METAS'!$K$20,INT((ROW()-13)/2),0))</f>
        <v/>
      </c>
      <c r="I255" s="804"/>
      <c r="J255" s="242">
        <f ca="1">IF(MOD(ROW()-13,2)=0,IF(ISBLANK(OFFSET('10. SEGUIMIENTO 2025'!$N$14,INT((ROW()-13)/2),0)),"",OFFSET('10. SEGUIMIENTO 2025'!$N$14,INT((ROW()-13)/2),0)),IF(ISBLANK(OFFSET('9. METAS'!$N$20,INT((ROW()-14)/2),0)),"",OFFSET('9. METAS'!$N$20,INT((ROW()-14)/2),0)))</f>
        <v>41</v>
      </c>
      <c r="K255" s="243" t="str">
        <f ca="1">IF(MOD(ROW()-13,2)=0,IF(ISBLANK(OFFSET('10. SEGUIMIENTO 2025'!$O$14,INT((ROW()-13)/2),0)),"",OFFSET('10. SEGUIMIENTO 2025'!$O$14,INT((ROW()-13)/2),0)),IF(ISBLANK(OFFSET('9. METAS'!$O$20,INT((ROW()-14)/2),0)),"",OFFSET('9. METAS'!$O$20,INT((ROW()-14)/2),0)))</f>
        <v/>
      </c>
      <c r="L255" s="243" t="str">
        <f ca="1">IF(MOD(ROW()-13,2)=0,IF(ISBLANK(OFFSET('10. SEGUIMIENTO 2025'!$P$14,INT((ROW()-13)/2),0)),"",OFFSET('10. SEGUIMIENTO 2025'!$P$14,INT((ROW()-13)/2),0)),IF(ISBLANK(OFFSET('9. METAS'!$P$20,INT((ROW()-14)/2),0)),"",OFFSET('9. METAS'!$P$20,INT((ROW()-14)/2),0)))</f>
        <v/>
      </c>
      <c r="M255" s="244" t="str">
        <f ca="1">IF(MOD(ROW()-13,2)=0,IF(ISBLANK(OFFSET('10. SEGUIMIENTO 2025'!$Q$14,INT((ROW()-13)/2),0)),"",OFFSET('10. SEGUIMIENTO 2025'!$Q$14,INT((ROW()-13)/2),0)),IF(ISBLANK(OFFSET('9. METAS'!$Q$20,INT((ROW()-14)/2),0)),"",OFFSET('9. METAS'!$Q$20,INT((ROW()-14)/2),0)))</f>
        <v/>
      </c>
      <c r="N255" s="810" t="str">
        <f t="shared" ref="N255" ca="1" si="238">IFERROR(K255/K256,"ND")</f>
        <v>ND</v>
      </c>
      <c r="O255" s="812" t="str">
        <f t="shared" ref="O255" ca="1" si="239">IFERROR(((K255+J255)/H255),"ND")</f>
        <v>ND</v>
      </c>
      <c r="P255" s="816"/>
    </row>
    <row r="256" spans="3:16">
      <c r="C256" s="789"/>
      <c r="D256" s="791"/>
      <c r="E256" s="791"/>
      <c r="F256" s="793"/>
      <c r="G256" s="795"/>
      <c r="H256" s="801"/>
      <c r="I256" s="805"/>
      <c r="J256" s="242" t="str">
        <f ca="1">IF(MOD(ROW()-13,2)=0,IF(ISBLANK(OFFSET('10. SEGUIMIENTO 2025'!$N$14,INT((ROW()-13)/2),0)),"",OFFSET('10. SEGUIMIENTO 2025'!$N$14,INT((ROW()-13)/2),0)),IF(ISBLANK(OFFSET('9. METAS'!$N$20,INT((ROW()-14)/2),0)),"",OFFSET('9. METAS'!$N$20,INT((ROW()-14)/2),0)))</f>
        <v/>
      </c>
      <c r="K256" s="243" t="str">
        <f ca="1">IF(MOD(ROW()-13,2)=0,IF(ISBLANK(OFFSET('10. SEGUIMIENTO 2025'!$O$14,INT((ROW()-13)/2),0)),"",OFFSET('10. SEGUIMIENTO 2025'!$O$14,INT((ROW()-13)/2),0)),IF(ISBLANK(OFFSET('9. METAS'!$O$20,INT((ROW()-14)/2),0)),"",OFFSET('9. METAS'!$O$20,INT((ROW()-14)/2),0)))</f>
        <v/>
      </c>
      <c r="L256" s="243" t="str">
        <f ca="1">IF(MOD(ROW()-13,2)=0,IF(ISBLANK(OFFSET('10. SEGUIMIENTO 2025'!$P$14,INT((ROW()-13)/2),0)),"",OFFSET('10. SEGUIMIENTO 2025'!$P$14,INT((ROW()-13)/2),0)),IF(ISBLANK(OFFSET('9. METAS'!$P$20,INT((ROW()-14)/2),0)),"",OFFSET('9. METAS'!$P$20,INT((ROW()-14)/2),0)))</f>
        <v/>
      </c>
      <c r="M256" s="244" t="str">
        <f ca="1">IF(MOD(ROW()-13,2)=0,IF(ISBLANK(OFFSET('10. SEGUIMIENTO 2025'!$Q$14,INT((ROW()-13)/2),0)),"",OFFSET('10. SEGUIMIENTO 2025'!$Q$14,INT((ROW()-13)/2),0)),IF(ISBLANK(OFFSET('9. METAS'!$Q$20,INT((ROW()-14)/2),0)),"",OFFSET('9. METAS'!$Q$20,INT((ROW()-14)/2),0)))</f>
        <v/>
      </c>
      <c r="N256" s="811"/>
      <c r="O256" s="813"/>
      <c r="P256" s="817"/>
    </row>
    <row r="257" spans="3:16">
      <c r="C257" s="797" t="str">
        <f ca="1">IF(ISBLANK(OFFSET('5. Pp (3 años)'!$C$45,INT((ROW()-13)/2),0)),"",OFFSET('5. Pp (3 años)'!$C$45,INT((ROW()-13)/2),0))</f>
        <v/>
      </c>
      <c r="D257" s="791" t="str">
        <f ca="1">IF(ISBLANK(OFFSET('5. Pp (3 años)'!$D$45,INT((ROW()-13)/2),0)),"",OFFSET('5. Pp (3 años)'!$D$45,INT((ROW()-13)/2),0))</f>
        <v/>
      </c>
      <c r="E257" s="791" t="str">
        <f ca="1">IF(ISBLANK(OFFSET('5. Pp (3 años)'!$E$45,INT((ROW()-13)/2),0)),"",OFFSET('5. Pp (3 años)'!$E$45,INT((ROW()-13)/2),0))</f>
        <v/>
      </c>
      <c r="F257" s="793" t="str">
        <f ca="1">IF(ISBLANK(OFFSET('5. Pp (3 años)'!$K$45,INT((ROW()-13)/2),0)),"",OFFSET('5. Pp (3 años)'!$K$45,INT((ROW()-13)/2),0))</f>
        <v/>
      </c>
      <c r="G257" s="795" t="str">
        <f ca="1">IF(ISBLANK(OFFSET('5. Pp (3 años)'!$H$45,INT((ROW()-13)/2),0)),"",OFFSET('5. Pp (3 años)'!$H$45,INT((ROW()-13)/2),0))</f>
        <v/>
      </c>
      <c r="H257" s="801" t="str">
        <f ca="1">IF(ISBLANK(OFFSET('9. METAS'!$K$20,INT((ROW()-13)/2),0)),"",OFFSET('9. METAS'!$K$20,INT((ROW()-13)/2),0))</f>
        <v/>
      </c>
      <c r="I257" s="804"/>
      <c r="J257" s="242">
        <f ca="1">IF(MOD(ROW()-13,2)=0,IF(ISBLANK(OFFSET('10. SEGUIMIENTO 2025'!$N$14,INT((ROW()-13)/2),0)),"",OFFSET('10. SEGUIMIENTO 2025'!$N$14,INT((ROW()-13)/2),0)),IF(ISBLANK(OFFSET('9. METAS'!$N$20,INT((ROW()-14)/2),0)),"",OFFSET('9. METAS'!$N$20,INT((ROW()-14)/2),0)))</f>
        <v>41</v>
      </c>
      <c r="K257" s="243" t="str">
        <f ca="1">IF(MOD(ROW()-13,2)=0,IF(ISBLANK(OFFSET('10. SEGUIMIENTO 2025'!$O$14,INT((ROW()-13)/2),0)),"",OFFSET('10. SEGUIMIENTO 2025'!$O$14,INT((ROW()-13)/2),0)),IF(ISBLANK(OFFSET('9. METAS'!$O$20,INT((ROW()-14)/2),0)),"",OFFSET('9. METAS'!$O$20,INT((ROW()-14)/2),0)))</f>
        <v/>
      </c>
      <c r="L257" s="243" t="str">
        <f ca="1">IF(MOD(ROW()-13,2)=0,IF(ISBLANK(OFFSET('10. SEGUIMIENTO 2025'!$P$14,INT((ROW()-13)/2),0)),"",OFFSET('10. SEGUIMIENTO 2025'!$P$14,INT((ROW()-13)/2),0)),IF(ISBLANK(OFFSET('9. METAS'!$P$20,INT((ROW()-14)/2),0)),"",OFFSET('9. METAS'!$P$20,INT((ROW()-14)/2),0)))</f>
        <v/>
      </c>
      <c r="M257" s="244" t="str">
        <f ca="1">IF(MOD(ROW()-13,2)=0,IF(ISBLANK(OFFSET('10. SEGUIMIENTO 2025'!$Q$14,INT((ROW()-13)/2),0)),"",OFFSET('10. SEGUIMIENTO 2025'!$Q$14,INT((ROW()-13)/2),0)),IF(ISBLANK(OFFSET('9. METAS'!$Q$20,INT((ROW()-14)/2),0)),"",OFFSET('9. METAS'!$Q$20,INT((ROW()-14)/2),0)))</f>
        <v/>
      </c>
      <c r="N257" s="810" t="str">
        <f t="shared" ref="N257" ca="1" si="240">IFERROR(K257/K258,"ND")</f>
        <v>ND</v>
      </c>
      <c r="O257" s="812" t="str">
        <f t="shared" ref="O257" ca="1" si="241">IFERROR(((K257+J257)/H257),"ND")</f>
        <v>ND</v>
      </c>
      <c r="P257" s="816"/>
    </row>
    <row r="258" spans="3:16">
      <c r="C258" s="789"/>
      <c r="D258" s="791"/>
      <c r="E258" s="791"/>
      <c r="F258" s="793"/>
      <c r="G258" s="795"/>
      <c r="H258" s="801"/>
      <c r="I258" s="805"/>
      <c r="J258" s="242" t="str">
        <f ca="1">IF(MOD(ROW()-13,2)=0,IF(ISBLANK(OFFSET('10. SEGUIMIENTO 2025'!$N$14,INT((ROW()-13)/2),0)),"",OFFSET('10. SEGUIMIENTO 2025'!$N$14,INT((ROW()-13)/2),0)),IF(ISBLANK(OFFSET('9. METAS'!$N$20,INT((ROW()-14)/2),0)),"",OFFSET('9. METAS'!$N$20,INT((ROW()-14)/2),0)))</f>
        <v/>
      </c>
      <c r="K258" s="243" t="str">
        <f ca="1">IF(MOD(ROW()-13,2)=0,IF(ISBLANK(OFFSET('10. SEGUIMIENTO 2025'!$O$14,INT((ROW()-13)/2),0)),"",OFFSET('10. SEGUIMIENTO 2025'!$O$14,INT((ROW()-13)/2),0)),IF(ISBLANK(OFFSET('9. METAS'!$O$20,INT((ROW()-14)/2),0)),"",OFFSET('9. METAS'!$O$20,INT((ROW()-14)/2),0)))</f>
        <v/>
      </c>
      <c r="L258" s="243" t="str">
        <f ca="1">IF(MOD(ROW()-13,2)=0,IF(ISBLANK(OFFSET('10. SEGUIMIENTO 2025'!$P$14,INT((ROW()-13)/2),0)),"",OFFSET('10. SEGUIMIENTO 2025'!$P$14,INT((ROW()-13)/2),0)),IF(ISBLANK(OFFSET('9. METAS'!$P$20,INT((ROW()-14)/2),0)),"",OFFSET('9. METAS'!$P$20,INT((ROW()-14)/2),0)))</f>
        <v/>
      </c>
      <c r="M258" s="244" t="str">
        <f ca="1">IF(MOD(ROW()-13,2)=0,IF(ISBLANK(OFFSET('10. SEGUIMIENTO 2025'!$Q$14,INT((ROW()-13)/2),0)),"",OFFSET('10. SEGUIMIENTO 2025'!$Q$14,INT((ROW()-13)/2),0)),IF(ISBLANK(OFFSET('9. METAS'!$Q$20,INT((ROW()-14)/2),0)),"",OFFSET('9. METAS'!$Q$20,INT((ROW()-14)/2),0)))</f>
        <v/>
      </c>
      <c r="N258" s="811"/>
      <c r="O258" s="813"/>
      <c r="P258" s="817"/>
    </row>
    <row r="259" spans="3:16">
      <c r="C259" s="797" t="str">
        <f ca="1">IF(ISBLANK(OFFSET('5. Pp (3 años)'!$C$45,INT((ROW()-13)/2),0)),"",OFFSET('5. Pp (3 años)'!$C$45,INT((ROW()-13)/2),0))</f>
        <v/>
      </c>
      <c r="D259" s="791" t="str">
        <f ca="1">IF(ISBLANK(OFFSET('5. Pp (3 años)'!$D$45,INT((ROW()-13)/2),0)),"",OFFSET('5. Pp (3 años)'!$D$45,INT((ROW()-13)/2),0))</f>
        <v/>
      </c>
      <c r="E259" s="791" t="str">
        <f ca="1">IF(ISBLANK(OFFSET('5. Pp (3 años)'!$E$45,INT((ROW()-13)/2),0)),"",OFFSET('5. Pp (3 años)'!$E$45,INT((ROW()-13)/2),0))</f>
        <v/>
      </c>
      <c r="F259" s="793" t="str">
        <f ca="1">IF(ISBLANK(OFFSET('5. Pp (3 años)'!$K$45,INT((ROW()-13)/2),0)),"",OFFSET('5. Pp (3 años)'!$K$45,INT((ROW()-13)/2),0))</f>
        <v/>
      </c>
      <c r="G259" s="795" t="str">
        <f ca="1">IF(ISBLANK(OFFSET('5. Pp (3 años)'!$H$45,INT((ROW()-13)/2),0)),"",OFFSET('5. Pp (3 años)'!$H$45,INT((ROW()-13)/2),0))</f>
        <v/>
      </c>
      <c r="H259" s="801" t="str">
        <f ca="1">IF(ISBLANK(OFFSET('9. METAS'!$K$20,INT((ROW()-13)/2),0)),"",OFFSET('9. METAS'!$K$20,INT((ROW()-13)/2),0))</f>
        <v/>
      </c>
      <c r="I259" s="804"/>
      <c r="J259" s="242">
        <f ca="1">IF(MOD(ROW()-13,2)=0,IF(ISBLANK(OFFSET('10. SEGUIMIENTO 2025'!$N$14,INT((ROW()-13)/2),0)),"",OFFSET('10. SEGUIMIENTO 2025'!$N$14,INT((ROW()-13)/2),0)),IF(ISBLANK(OFFSET('9. METAS'!$N$20,INT((ROW()-14)/2),0)),"",OFFSET('9. METAS'!$N$20,INT((ROW()-14)/2),0)))</f>
        <v>41</v>
      </c>
      <c r="K259" s="243" t="str">
        <f ca="1">IF(MOD(ROW()-13,2)=0,IF(ISBLANK(OFFSET('10. SEGUIMIENTO 2025'!$O$14,INT((ROW()-13)/2),0)),"",OFFSET('10. SEGUIMIENTO 2025'!$O$14,INT((ROW()-13)/2),0)),IF(ISBLANK(OFFSET('9. METAS'!$O$20,INT((ROW()-14)/2),0)),"",OFFSET('9. METAS'!$O$20,INT((ROW()-14)/2),0)))</f>
        <v/>
      </c>
      <c r="L259" s="243" t="str">
        <f ca="1">IF(MOD(ROW()-13,2)=0,IF(ISBLANK(OFFSET('10. SEGUIMIENTO 2025'!$P$14,INT((ROW()-13)/2),0)),"",OFFSET('10. SEGUIMIENTO 2025'!$P$14,INT((ROW()-13)/2),0)),IF(ISBLANK(OFFSET('9. METAS'!$P$20,INT((ROW()-14)/2),0)),"",OFFSET('9. METAS'!$P$20,INT((ROW()-14)/2),0)))</f>
        <v/>
      </c>
      <c r="M259" s="244" t="str">
        <f ca="1">IF(MOD(ROW()-13,2)=0,IF(ISBLANK(OFFSET('10. SEGUIMIENTO 2025'!$Q$14,INT((ROW()-13)/2),0)),"",OFFSET('10. SEGUIMIENTO 2025'!$Q$14,INT((ROW()-13)/2),0)),IF(ISBLANK(OFFSET('9. METAS'!$Q$20,INT((ROW()-14)/2),0)),"",OFFSET('9. METAS'!$Q$20,INT((ROW()-14)/2),0)))</f>
        <v/>
      </c>
      <c r="N259" s="810" t="str">
        <f t="shared" ref="N259" ca="1" si="242">IFERROR(K259/K260,"ND")</f>
        <v>ND</v>
      </c>
      <c r="O259" s="812" t="str">
        <f t="shared" ref="O259" ca="1" si="243">IFERROR(((K259+J259)/H259),"ND")</f>
        <v>ND</v>
      </c>
      <c r="P259" s="816"/>
    </row>
    <row r="260" spans="3:16">
      <c r="C260" s="789"/>
      <c r="D260" s="791"/>
      <c r="E260" s="791"/>
      <c r="F260" s="793"/>
      <c r="G260" s="795"/>
      <c r="H260" s="801"/>
      <c r="I260" s="805"/>
      <c r="J260" s="242" t="str">
        <f ca="1">IF(MOD(ROW()-13,2)=0,IF(ISBLANK(OFFSET('10. SEGUIMIENTO 2025'!$N$14,INT((ROW()-13)/2),0)),"",OFFSET('10. SEGUIMIENTO 2025'!$N$14,INT((ROW()-13)/2),0)),IF(ISBLANK(OFFSET('9. METAS'!$N$20,INT((ROW()-14)/2),0)),"",OFFSET('9. METAS'!$N$20,INT((ROW()-14)/2),0)))</f>
        <v/>
      </c>
      <c r="K260" s="243" t="str">
        <f ca="1">IF(MOD(ROW()-13,2)=0,IF(ISBLANK(OFFSET('10. SEGUIMIENTO 2025'!$O$14,INT((ROW()-13)/2),0)),"",OFFSET('10. SEGUIMIENTO 2025'!$O$14,INT((ROW()-13)/2),0)),IF(ISBLANK(OFFSET('9. METAS'!$O$20,INT((ROW()-14)/2),0)),"",OFFSET('9. METAS'!$O$20,INT((ROW()-14)/2),0)))</f>
        <v/>
      </c>
      <c r="L260" s="243" t="str">
        <f ca="1">IF(MOD(ROW()-13,2)=0,IF(ISBLANK(OFFSET('10. SEGUIMIENTO 2025'!$P$14,INT((ROW()-13)/2),0)),"",OFFSET('10. SEGUIMIENTO 2025'!$P$14,INT((ROW()-13)/2),0)),IF(ISBLANK(OFFSET('9. METAS'!$P$20,INT((ROW()-14)/2),0)),"",OFFSET('9. METAS'!$P$20,INT((ROW()-14)/2),0)))</f>
        <v/>
      </c>
      <c r="M260" s="244" t="str">
        <f ca="1">IF(MOD(ROW()-13,2)=0,IF(ISBLANK(OFFSET('10. SEGUIMIENTO 2025'!$Q$14,INT((ROW()-13)/2),0)),"",OFFSET('10. SEGUIMIENTO 2025'!$Q$14,INT((ROW()-13)/2),0)),IF(ISBLANK(OFFSET('9. METAS'!$Q$20,INT((ROW()-14)/2),0)),"",OFFSET('9. METAS'!$Q$20,INT((ROW()-14)/2),0)))</f>
        <v/>
      </c>
      <c r="N260" s="811"/>
      <c r="O260" s="813"/>
      <c r="P260" s="817"/>
    </row>
    <row r="261" spans="3:16">
      <c r="C261" s="797" t="str">
        <f ca="1">IF(ISBLANK(OFFSET('5. Pp (3 años)'!$C$45,INT((ROW()-13)/2),0)),"",OFFSET('5. Pp (3 años)'!$C$45,INT((ROW()-13)/2),0))</f>
        <v/>
      </c>
      <c r="D261" s="791" t="str">
        <f ca="1">IF(ISBLANK(OFFSET('5. Pp (3 años)'!$D$45,INT((ROW()-13)/2),0)),"",OFFSET('5. Pp (3 años)'!$D$45,INT((ROW()-13)/2),0))</f>
        <v/>
      </c>
      <c r="E261" s="791" t="str">
        <f ca="1">IF(ISBLANK(OFFSET('5. Pp (3 años)'!$E$45,INT((ROW()-13)/2),0)),"",OFFSET('5. Pp (3 años)'!$E$45,INT((ROW()-13)/2),0))</f>
        <v/>
      </c>
      <c r="F261" s="793" t="str">
        <f ca="1">IF(ISBLANK(OFFSET('5. Pp (3 años)'!$K$45,INT((ROW()-13)/2),0)),"",OFFSET('5. Pp (3 años)'!$K$45,INT((ROW()-13)/2),0))</f>
        <v/>
      </c>
      <c r="G261" s="795" t="str">
        <f ca="1">IF(ISBLANK(OFFSET('5. Pp (3 años)'!$H$45,INT((ROW()-13)/2),0)),"",OFFSET('5. Pp (3 años)'!$H$45,INT((ROW()-13)/2),0))</f>
        <v/>
      </c>
      <c r="H261" s="801" t="str">
        <f ca="1">IF(ISBLANK(OFFSET('9. METAS'!$K$20,INT((ROW()-13)/2),0)),"",OFFSET('9. METAS'!$K$20,INT((ROW()-13)/2),0))</f>
        <v/>
      </c>
      <c r="I261" s="804"/>
      <c r="J261" s="242">
        <f ca="1">IF(MOD(ROW()-13,2)=0,IF(ISBLANK(OFFSET('10. SEGUIMIENTO 2025'!$N$14,INT((ROW()-13)/2),0)),"",OFFSET('10. SEGUIMIENTO 2025'!$N$14,INT((ROW()-13)/2),0)),IF(ISBLANK(OFFSET('9. METAS'!$N$20,INT((ROW()-14)/2),0)),"",OFFSET('9. METAS'!$N$20,INT((ROW()-14)/2),0)))</f>
        <v>41</v>
      </c>
      <c r="K261" s="243" t="str">
        <f ca="1">IF(MOD(ROW()-13,2)=0,IF(ISBLANK(OFFSET('10. SEGUIMIENTO 2025'!$O$14,INT((ROW()-13)/2),0)),"",OFFSET('10. SEGUIMIENTO 2025'!$O$14,INT((ROW()-13)/2),0)),IF(ISBLANK(OFFSET('9. METAS'!$O$20,INT((ROW()-14)/2),0)),"",OFFSET('9. METAS'!$O$20,INT((ROW()-14)/2),0)))</f>
        <v/>
      </c>
      <c r="L261" s="243" t="str">
        <f ca="1">IF(MOD(ROW()-13,2)=0,IF(ISBLANK(OFFSET('10. SEGUIMIENTO 2025'!$P$14,INT((ROW()-13)/2),0)),"",OFFSET('10. SEGUIMIENTO 2025'!$P$14,INT((ROW()-13)/2),0)),IF(ISBLANK(OFFSET('9. METAS'!$P$20,INT((ROW()-14)/2),0)),"",OFFSET('9. METAS'!$P$20,INT((ROW()-14)/2),0)))</f>
        <v/>
      </c>
      <c r="M261" s="244" t="str">
        <f ca="1">IF(MOD(ROW()-13,2)=0,IF(ISBLANK(OFFSET('10. SEGUIMIENTO 2025'!$Q$14,INT((ROW()-13)/2),0)),"",OFFSET('10. SEGUIMIENTO 2025'!$Q$14,INT((ROW()-13)/2),0)),IF(ISBLANK(OFFSET('9. METAS'!$Q$20,INT((ROW()-14)/2),0)),"",OFFSET('9. METAS'!$Q$20,INT((ROW()-14)/2),0)))</f>
        <v/>
      </c>
      <c r="N261" s="810" t="str">
        <f t="shared" ref="N261" ca="1" si="244">IFERROR(K261/K262,"ND")</f>
        <v>ND</v>
      </c>
      <c r="O261" s="812" t="str">
        <f t="shared" ref="O261" ca="1" si="245">IFERROR(((K261+J261)/H261),"ND")</f>
        <v>ND</v>
      </c>
      <c r="P261" s="816"/>
    </row>
    <row r="262" spans="3:16">
      <c r="C262" s="789"/>
      <c r="D262" s="791"/>
      <c r="E262" s="791"/>
      <c r="F262" s="793"/>
      <c r="G262" s="795"/>
      <c r="H262" s="801"/>
      <c r="I262" s="805"/>
      <c r="J262" s="242" t="str">
        <f ca="1">IF(MOD(ROW()-13,2)=0,IF(ISBLANK(OFFSET('10. SEGUIMIENTO 2025'!$N$14,INT((ROW()-13)/2),0)),"",OFFSET('10. SEGUIMIENTO 2025'!$N$14,INT((ROW()-13)/2),0)),IF(ISBLANK(OFFSET('9. METAS'!$N$20,INT((ROW()-14)/2),0)),"",OFFSET('9. METAS'!$N$20,INT((ROW()-14)/2),0)))</f>
        <v/>
      </c>
      <c r="K262" s="243" t="str">
        <f ca="1">IF(MOD(ROW()-13,2)=0,IF(ISBLANK(OFFSET('10. SEGUIMIENTO 2025'!$O$14,INT((ROW()-13)/2),0)),"",OFFSET('10. SEGUIMIENTO 2025'!$O$14,INT((ROW()-13)/2),0)),IF(ISBLANK(OFFSET('9. METAS'!$O$20,INT((ROW()-14)/2),0)),"",OFFSET('9. METAS'!$O$20,INT((ROW()-14)/2),0)))</f>
        <v/>
      </c>
      <c r="L262" s="243" t="str">
        <f ca="1">IF(MOD(ROW()-13,2)=0,IF(ISBLANK(OFFSET('10. SEGUIMIENTO 2025'!$P$14,INT((ROW()-13)/2),0)),"",OFFSET('10. SEGUIMIENTO 2025'!$P$14,INT((ROW()-13)/2),0)),IF(ISBLANK(OFFSET('9. METAS'!$P$20,INT((ROW()-14)/2),0)),"",OFFSET('9. METAS'!$P$20,INT((ROW()-14)/2),0)))</f>
        <v/>
      </c>
      <c r="M262" s="244" t="str">
        <f ca="1">IF(MOD(ROW()-13,2)=0,IF(ISBLANK(OFFSET('10. SEGUIMIENTO 2025'!$Q$14,INT((ROW()-13)/2),0)),"",OFFSET('10. SEGUIMIENTO 2025'!$Q$14,INT((ROW()-13)/2),0)),IF(ISBLANK(OFFSET('9. METAS'!$Q$20,INT((ROW()-14)/2),0)),"",OFFSET('9. METAS'!$Q$20,INT((ROW()-14)/2),0)))</f>
        <v/>
      </c>
      <c r="N262" s="811"/>
      <c r="O262" s="813"/>
      <c r="P262" s="817"/>
    </row>
    <row r="263" spans="3:16">
      <c r="C263" s="797" t="str">
        <f ca="1">IF(ISBLANK(OFFSET('5. Pp (3 años)'!$C$45,INT((ROW()-13)/2),0)),"",OFFSET('5. Pp (3 años)'!$C$45,INT((ROW()-13)/2),0))</f>
        <v/>
      </c>
      <c r="D263" s="791" t="str">
        <f ca="1">IF(ISBLANK(OFFSET('5. Pp (3 años)'!$D$45,INT((ROW()-13)/2),0)),"",OFFSET('5. Pp (3 años)'!$D$45,INT((ROW()-13)/2),0))</f>
        <v/>
      </c>
      <c r="E263" s="791" t="str">
        <f ca="1">IF(ISBLANK(OFFSET('5. Pp (3 años)'!$E$45,INT((ROW()-13)/2),0)),"",OFFSET('5. Pp (3 años)'!$E$45,INT((ROW()-13)/2),0))</f>
        <v/>
      </c>
      <c r="F263" s="793" t="str">
        <f ca="1">IF(ISBLANK(OFFSET('5. Pp (3 años)'!$K$45,INT((ROW()-13)/2),0)),"",OFFSET('5. Pp (3 años)'!$K$45,INT((ROW()-13)/2),0))</f>
        <v/>
      </c>
      <c r="G263" s="795" t="str">
        <f ca="1">IF(ISBLANK(OFFSET('5. Pp (3 años)'!$H$45,INT((ROW()-13)/2),0)),"",OFFSET('5. Pp (3 años)'!$H$45,INT((ROW()-13)/2),0))</f>
        <v/>
      </c>
      <c r="H263" s="801" t="str">
        <f ca="1">IF(ISBLANK(OFFSET('9. METAS'!$K$20,INT((ROW()-13)/2),0)),"",OFFSET('9. METAS'!$K$20,INT((ROW()-13)/2),0))</f>
        <v/>
      </c>
      <c r="I263" s="804"/>
      <c r="J263" s="242">
        <f ca="1">IF(MOD(ROW()-13,2)=0,IF(ISBLANK(OFFSET('10. SEGUIMIENTO 2025'!$N$14,INT((ROW()-13)/2),0)),"",OFFSET('10. SEGUIMIENTO 2025'!$N$14,INT((ROW()-13)/2),0)),IF(ISBLANK(OFFSET('9. METAS'!$N$20,INT((ROW()-14)/2),0)),"",OFFSET('9. METAS'!$N$20,INT((ROW()-14)/2),0)))</f>
        <v>41</v>
      </c>
      <c r="K263" s="243" t="str">
        <f ca="1">IF(MOD(ROW()-13,2)=0,IF(ISBLANK(OFFSET('10. SEGUIMIENTO 2025'!$O$14,INT((ROW()-13)/2),0)),"",OFFSET('10. SEGUIMIENTO 2025'!$O$14,INT((ROW()-13)/2),0)),IF(ISBLANK(OFFSET('9. METAS'!$O$20,INT((ROW()-14)/2),0)),"",OFFSET('9. METAS'!$O$20,INT((ROW()-14)/2),0)))</f>
        <v/>
      </c>
      <c r="L263" s="243" t="str">
        <f ca="1">IF(MOD(ROW()-13,2)=0,IF(ISBLANK(OFFSET('10. SEGUIMIENTO 2025'!$P$14,INT((ROW()-13)/2),0)),"",OFFSET('10. SEGUIMIENTO 2025'!$P$14,INT((ROW()-13)/2),0)),IF(ISBLANK(OFFSET('9. METAS'!$P$20,INT((ROW()-14)/2),0)),"",OFFSET('9. METAS'!$P$20,INT((ROW()-14)/2),0)))</f>
        <v/>
      </c>
      <c r="M263" s="244" t="str">
        <f ca="1">IF(MOD(ROW()-13,2)=0,IF(ISBLANK(OFFSET('10. SEGUIMIENTO 2025'!$Q$14,INT((ROW()-13)/2),0)),"",OFFSET('10. SEGUIMIENTO 2025'!$Q$14,INT((ROW()-13)/2),0)),IF(ISBLANK(OFFSET('9. METAS'!$Q$20,INT((ROW()-14)/2),0)),"",OFFSET('9. METAS'!$Q$20,INT((ROW()-14)/2),0)))</f>
        <v/>
      </c>
      <c r="N263" s="810" t="str">
        <f t="shared" ref="N263" ca="1" si="246">IFERROR(K263/K264,"ND")</f>
        <v>ND</v>
      </c>
      <c r="O263" s="812" t="str">
        <f t="shared" ref="O263" ca="1" si="247">IFERROR(((K263+J263)/H263),"ND")</f>
        <v>ND</v>
      </c>
      <c r="P263" s="816"/>
    </row>
    <row r="264" spans="3:16">
      <c r="C264" s="789"/>
      <c r="D264" s="791"/>
      <c r="E264" s="791"/>
      <c r="F264" s="793"/>
      <c r="G264" s="795"/>
      <c r="H264" s="801"/>
      <c r="I264" s="805"/>
      <c r="J264" s="242" t="str">
        <f ca="1">IF(MOD(ROW()-13,2)=0,IF(ISBLANK(OFFSET('10. SEGUIMIENTO 2025'!$N$14,INT((ROW()-13)/2),0)),"",OFFSET('10. SEGUIMIENTO 2025'!$N$14,INT((ROW()-13)/2),0)),IF(ISBLANK(OFFSET('9. METAS'!$N$20,INT((ROW()-14)/2),0)),"",OFFSET('9. METAS'!$N$20,INT((ROW()-14)/2),0)))</f>
        <v/>
      </c>
      <c r="K264" s="243" t="str">
        <f ca="1">IF(MOD(ROW()-13,2)=0,IF(ISBLANK(OFFSET('10. SEGUIMIENTO 2025'!$O$14,INT((ROW()-13)/2),0)),"",OFFSET('10. SEGUIMIENTO 2025'!$O$14,INT((ROW()-13)/2),0)),IF(ISBLANK(OFFSET('9. METAS'!$O$20,INT((ROW()-14)/2),0)),"",OFFSET('9. METAS'!$O$20,INT((ROW()-14)/2),0)))</f>
        <v/>
      </c>
      <c r="L264" s="243" t="str">
        <f ca="1">IF(MOD(ROW()-13,2)=0,IF(ISBLANK(OFFSET('10. SEGUIMIENTO 2025'!$P$14,INT((ROW()-13)/2),0)),"",OFFSET('10. SEGUIMIENTO 2025'!$P$14,INT((ROW()-13)/2),0)),IF(ISBLANK(OFFSET('9. METAS'!$P$20,INT((ROW()-14)/2),0)),"",OFFSET('9. METAS'!$P$20,INT((ROW()-14)/2),0)))</f>
        <v/>
      </c>
      <c r="M264" s="244" t="str">
        <f ca="1">IF(MOD(ROW()-13,2)=0,IF(ISBLANK(OFFSET('10. SEGUIMIENTO 2025'!$Q$14,INT((ROW()-13)/2),0)),"",OFFSET('10. SEGUIMIENTO 2025'!$Q$14,INT((ROW()-13)/2),0)),IF(ISBLANK(OFFSET('9. METAS'!$Q$20,INT((ROW()-14)/2),0)),"",OFFSET('9. METAS'!$Q$20,INT((ROW()-14)/2),0)))</f>
        <v/>
      </c>
      <c r="N264" s="811"/>
      <c r="O264" s="813"/>
      <c r="P264" s="817"/>
    </row>
    <row r="265" spans="3:16">
      <c r="C265" s="797" t="str">
        <f ca="1">IF(ISBLANK(OFFSET('5. Pp (3 años)'!$C$45,INT((ROW()-13)/2),0)),"",OFFSET('5. Pp (3 años)'!$C$45,INT((ROW()-13)/2),0))</f>
        <v/>
      </c>
      <c r="D265" s="791" t="str">
        <f ca="1">IF(ISBLANK(OFFSET('5. Pp (3 años)'!$D$45,INT((ROW()-13)/2),0)),"",OFFSET('5. Pp (3 años)'!$D$45,INT((ROW()-13)/2),0))</f>
        <v/>
      </c>
      <c r="E265" s="791" t="str">
        <f ca="1">IF(ISBLANK(OFFSET('5. Pp (3 años)'!$E$45,INT((ROW()-13)/2),0)),"",OFFSET('5. Pp (3 años)'!$E$45,INT((ROW()-13)/2),0))</f>
        <v/>
      </c>
      <c r="F265" s="793" t="str">
        <f ca="1">IF(ISBLANK(OFFSET('5. Pp (3 años)'!$K$45,INT((ROW()-13)/2),0)),"",OFFSET('5. Pp (3 años)'!$K$45,INT((ROW()-13)/2),0))</f>
        <v/>
      </c>
      <c r="G265" s="795" t="str">
        <f ca="1">IF(ISBLANK(OFFSET('5. Pp (3 años)'!$H$45,INT((ROW()-13)/2),0)),"",OFFSET('5. Pp (3 años)'!$H$45,INT((ROW()-13)/2),0))</f>
        <v/>
      </c>
      <c r="H265" s="801" t="str">
        <f ca="1">IF(ISBLANK(OFFSET('9. METAS'!$K$20,INT((ROW()-13)/2),0)),"",OFFSET('9. METAS'!$K$20,INT((ROW()-13)/2),0))</f>
        <v/>
      </c>
      <c r="I265" s="804"/>
      <c r="J265" s="242">
        <f ca="1">IF(MOD(ROW()-13,2)=0,IF(ISBLANK(OFFSET('10. SEGUIMIENTO 2025'!$N$14,INT((ROW()-13)/2),0)),"",OFFSET('10. SEGUIMIENTO 2025'!$N$14,INT((ROW()-13)/2),0)),IF(ISBLANK(OFFSET('9. METAS'!$N$20,INT((ROW()-14)/2),0)),"",OFFSET('9. METAS'!$N$20,INT((ROW()-14)/2),0)))</f>
        <v>41</v>
      </c>
      <c r="K265" s="243" t="str">
        <f ca="1">IF(MOD(ROW()-13,2)=0,IF(ISBLANK(OFFSET('10. SEGUIMIENTO 2025'!$O$14,INT((ROW()-13)/2),0)),"",OFFSET('10. SEGUIMIENTO 2025'!$O$14,INT((ROW()-13)/2),0)),IF(ISBLANK(OFFSET('9. METAS'!$O$20,INT((ROW()-14)/2),0)),"",OFFSET('9. METAS'!$O$20,INT((ROW()-14)/2),0)))</f>
        <v/>
      </c>
      <c r="L265" s="243" t="str">
        <f ca="1">IF(MOD(ROW()-13,2)=0,IF(ISBLANK(OFFSET('10. SEGUIMIENTO 2025'!$P$14,INT((ROW()-13)/2),0)),"",OFFSET('10. SEGUIMIENTO 2025'!$P$14,INT((ROW()-13)/2),0)),IF(ISBLANK(OFFSET('9. METAS'!$P$20,INT((ROW()-14)/2),0)),"",OFFSET('9. METAS'!$P$20,INT((ROW()-14)/2),0)))</f>
        <v/>
      </c>
      <c r="M265" s="244" t="str">
        <f ca="1">IF(MOD(ROW()-13,2)=0,IF(ISBLANK(OFFSET('10. SEGUIMIENTO 2025'!$Q$14,INT((ROW()-13)/2),0)),"",OFFSET('10. SEGUIMIENTO 2025'!$Q$14,INT((ROW()-13)/2),0)),IF(ISBLANK(OFFSET('9. METAS'!$Q$20,INT((ROW()-14)/2),0)),"",OFFSET('9. METAS'!$Q$20,INT((ROW()-14)/2),0)))</f>
        <v/>
      </c>
      <c r="N265" s="810" t="str">
        <f t="shared" ref="N265" ca="1" si="248">IFERROR(K265/K266,"ND")</f>
        <v>ND</v>
      </c>
      <c r="O265" s="812" t="str">
        <f t="shared" ref="O265" ca="1" si="249">IFERROR(((K265+J265)/H265),"ND")</f>
        <v>ND</v>
      </c>
      <c r="P265" s="816"/>
    </row>
    <row r="266" spans="3:16">
      <c r="C266" s="789"/>
      <c r="D266" s="791"/>
      <c r="E266" s="791"/>
      <c r="F266" s="793"/>
      <c r="G266" s="795"/>
      <c r="H266" s="801"/>
      <c r="I266" s="805"/>
      <c r="J266" s="242" t="str">
        <f ca="1">IF(MOD(ROW()-13,2)=0,IF(ISBLANK(OFFSET('10. SEGUIMIENTO 2025'!$N$14,INT((ROW()-13)/2),0)),"",OFFSET('10. SEGUIMIENTO 2025'!$N$14,INT((ROW()-13)/2),0)),IF(ISBLANK(OFFSET('9. METAS'!$N$20,INT((ROW()-14)/2),0)),"",OFFSET('9. METAS'!$N$20,INT((ROW()-14)/2),0)))</f>
        <v/>
      </c>
      <c r="K266" s="243" t="str">
        <f ca="1">IF(MOD(ROW()-13,2)=0,IF(ISBLANK(OFFSET('10. SEGUIMIENTO 2025'!$O$14,INT((ROW()-13)/2),0)),"",OFFSET('10. SEGUIMIENTO 2025'!$O$14,INT((ROW()-13)/2),0)),IF(ISBLANK(OFFSET('9. METAS'!$O$20,INT((ROW()-14)/2),0)),"",OFFSET('9. METAS'!$O$20,INT((ROW()-14)/2),0)))</f>
        <v/>
      </c>
      <c r="L266" s="243" t="str">
        <f ca="1">IF(MOD(ROW()-13,2)=0,IF(ISBLANK(OFFSET('10. SEGUIMIENTO 2025'!$P$14,INT((ROW()-13)/2),0)),"",OFFSET('10. SEGUIMIENTO 2025'!$P$14,INT((ROW()-13)/2),0)),IF(ISBLANK(OFFSET('9. METAS'!$P$20,INT((ROW()-14)/2),0)),"",OFFSET('9. METAS'!$P$20,INT((ROW()-14)/2),0)))</f>
        <v/>
      </c>
      <c r="M266" s="244" t="str">
        <f ca="1">IF(MOD(ROW()-13,2)=0,IF(ISBLANK(OFFSET('10. SEGUIMIENTO 2025'!$Q$14,INT((ROW()-13)/2),0)),"",OFFSET('10. SEGUIMIENTO 2025'!$Q$14,INT((ROW()-13)/2),0)),IF(ISBLANK(OFFSET('9. METAS'!$Q$20,INT((ROW()-14)/2),0)),"",OFFSET('9. METAS'!$Q$20,INT((ROW()-14)/2),0)))</f>
        <v/>
      </c>
      <c r="N266" s="811"/>
      <c r="O266" s="813"/>
      <c r="P266" s="817"/>
    </row>
    <row r="267" spans="3:16">
      <c r="C267" s="797" t="str">
        <f ca="1">IF(ISBLANK(OFFSET('5. Pp (3 años)'!$C$45,INT((ROW()-13)/2),0)),"",OFFSET('5. Pp (3 años)'!$C$45,INT((ROW()-13)/2),0))</f>
        <v/>
      </c>
      <c r="D267" s="791" t="str">
        <f ca="1">IF(ISBLANK(OFFSET('5. Pp (3 años)'!$D$45,INT((ROW()-13)/2),0)),"",OFFSET('5. Pp (3 años)'!$D$45,INT((ROW()-13)/2),0))</f>
        <v/>
      </c>
      <c r="E267" s="791" t="str">
        <f ca="1">IF(ISBLANK(OFFSET('5. Pp (3 años)'!$E$45,INT((ROW()-13)/2),0)),"",OFFSET('5. Pp (3 años)'!$E$45,INT((ROW()-13)/2),0))</f>
        <v/>
      </c>
      <c r="F267" s="793" t="str">
        <f ca="1">IF(ISBLANK(OFFSET('5. Pp (3 años)'!$K$45,INT((ROW()-13)/2),0)),"",OFFSET('5. Pp (3 años)'!$K$45,INT((ROW()-13)/2),0))</f>
        <v/>
      </c>
      <c r="G267" s="795" t="str">
        <f ca="1">IF(ISBLANK(OFFSET('5. Pp (3 años)'!$H$45,INT((ROW()-13)/2),0)),"",OFFSET('5. Pp (3 años)'!$H$45,INT((ROW()-13)/2),0))</f>
        <v/>
      </c>
      <c r="H267" s="801" t="str">
        <f ca="1">IF(ISBLANK(OFFSET('9. METAS'!$K$20,INT((ROW()-13)/2),0)),"",OFFSET('9. METAS'!$K$20,INT((ROW()-13)/2),0))</f>
        <v/>
      </c>
      <c r="I267" s="804"/>
      <c r="J267" s="242">
        <f ca="1">IF(MOD(ROW()-13,2)=0,IF(ISBLANK(OFFSET('10. SEGUIMIENTO 2025'!$N$14,INT((ROW()-13)/2),0)),"",OFFSET('10. SEGUIMIENTO 2025'!$N$14,INT((ROW()-13)/2),0)),IF(ISBLANK(OFFSET('9. METAS'!$N$20,INT((ROW()-14)/2),0)),"",OFFSET('9. METAS'!$N$20,INT((ROW()-14)/2),0)))</f>
        <v>41</v>
      </c>
      <c r="K267" s="243" t="str">
        <f ca="1">IF(MOD(ROW()-13,2)=0,IF(ISBLANK(OFFSET('10. SEGUIMIENTO 2025'!$O$14,INT((ROW()-13)/2),0)),"",OFFSET('10. SEGUIMIENTO 2025'!$O$14,INT((ROW()-13)/2),0)),IF(ISBLANK(OFFSET('9. METAS'!$O$20,INT((ROW()-14)/2),0)),"",OFFSET('9. METAS'!$O$20,INT((ROW()-14)/2),0)))</f>
        <v/>
      </c>
      <c r="L267" s="243" t="str">
        <f ca="1">IF(MOD(ROW()-13,2)=0,IF(ISBLANK(OFFSET('10. SEGUIMIENTO 2025'!$P$14,INT((ROW()-13)/2),0)),"",OFFSET('10. SEGUIMIENTO 2025'!$P$14,INT((ROW()-13)/2),0)),IF(ISBLANK(OFFSET('9. METAS'!$P$20,INT((ROW()-14)/2),0)),"",OFFSET('9. METAS'!$P$20,INT((ROW()-14)/2),0)))</f>
        <v/>
      </c>
      <c r="M267" s="244" t="str">
        <f ca="1">IF(MOD(ROW()-13,2)=0,IF(ISBLANK(OFFSET('10. SEGUIMIENTO 2025'!$Q$14,INT((ROW()-13)/2),0)),"",OFFSET('10. SEGUIMIENTO 2025'!$Q$14,INT((ROW()-13)/2),0)),IF(ISBLANK(OFFSET('9. METAS'!$Q$20,INT((ROW()-14)/2),0)),"",OFFSET('9. METAS'!$Q$20,INT((ROW()-14)/2),0)))</f>
        <v/>
      </c>
      <c r="N267" s="810" t="str">
        <f t="shared" ref="N267" ca="1" si="250">IFERROR(K267/K268,"ND")</f>
        <v>ND</v>
      </c>
      <c r="O267" s="812" t="str">
        <f t="shared" ref="O267" ca="1" si="251">IFERROR(((K267+J267)/H267),"ND")</f>
        <v>ND</v>
      </c>
      <c r="P267" s="816"/>
    </row>
    <row r="268" spans="3:16">
      <c r="C268" s="789"/>
      <c r="D268" s="791"/>
      <c r="E268" s="791"/>
      <c r="F268" s="793"/>
      <c r="G268" s="795"/>
      <c r="H268" s="801"/>
      <c r="I268" s="805"/>
      <c r="J268" s="242" t="str">
        <f ca="1">IF(MOD(ROW()-13,2)=0,IF(ISBLANK(OFFSET('10. SEGUIMIENTO 2025'!$N$14,INT((ROW()-13)/2),0)),"",OFFSET('10. SEGUIMIENTO 2025'!$N$14,INT((ROW()-13)/2),0)),IF(ISBLANK(OFFSET('9. METAS'!$N$20,INT((ROW()-14)/2),0)),"",OFFSET('9. METAS'!$N$20,INT((ROW()-14)/2),0)))</f>
        <v/>
      </c>
      <c r="K268" s="243" t="str">
        <f ca="1">IF(MOD(ROW()-13,2)=0,IF(ISBLANK(OFFSET('10. SEGUIMIENTO 2025'!$O$14,INT((ROW()-13)/2),0)),"",OFFSET('10. SEGUIMIENTO 2025'!$O$14,INT((ROW()-13)/2),0)),IF(ISBLANK(OFFSET('9. METAS'!$O$20,INT((ROW()-14)/2),0)),"",OFFSET('9. METAS'!$O$20,INT((ROW()-14)/2),0)))</f>
        <v/>
      </c>
      <c r="L268" s="243" t="str">
        <f ca="1">IF(MOD(ROW()-13,2)=0,IF(ISBLANK(OFFSET('10. SEGUIMIENTO 2025'!$P$14,INT((ROW()-13)/2),0)),"",OFFSET('10. SEGUIMIENTO 2025'!$P$14,INT((ROW()-13)/2),0)),IF(ISBLANK(OFFSET('9. METAS'!$P$20,INT((ROW()-14)/2),0)),"",OFFSET('9. METAS'!$P$20,INT((ROW()-14)/2),0)))</f>
        <v/>
      </c>
      <c r="M268" s="244" t="str">
        <f ca="1">IF(MOD(ROW()-13,2)=0,IF(ISBLANK(OFFSET('10. SEGUIMIENTO 2025'!$Q$14,INT((ROW()-13)/2),0)),"",OFFSET('10. SEGUIMIENTO 2025'!$Q$14,INT((ROW()-13)/2),0)),IF(ISBLANK(OFFSET('9. METAS'!$Q$20,INT((ROW()-14)/2),0)),"",OFFSET('9. METAS'!$Q$20,INT((ROW()-14)/2),0)))</f>
        <v/>
      </c>
      <c r="N268" s="811"/>
      <c r="O268" s="813"/>
      <c r="P268" s="817"/>
    </row>
    <row r="269" spans="3:16">
      <c r="C269" s="797" t="str">
        <f ca="1">IF(ISBLANK(OFFSET('5. Pp (3 años)'!$C$45,INT((ROW()-13)/2),0)),"",OFFSET('5. Pp (3 años)'!$C$45,INT((ROW()-13)/2),0))</f>
        <v/>
      </c>
      <c r="D269" s="791" t="str">
        <f ca="1">IF(ISBLANK(OFFSET('5. Pp (3 años)'!$D$45,INT((ROW()-13)/2),0)),"",OFFSET('5. Pp (3 años)'!$D$45,INT((ROW()-13)/2),0))</f>
        <v/>
      </c>
      <c r="E269" s="791" t="str">
        <f ca="1">IF(ISBLANK(OFFSET('5. Pp (3 años)'!$E$45,INT((ROW()-13)/2),0)),"",OFFSET('5. Pp (3 años)'!$E$45,INT((ROW()-13)/2),0))</f>
        <v/>
      </c>
      <c r="F269" s="793" t="str">
        <f ca="1">IF(ISBLANK(OFFSET('5. Pp (3 años)'!$K$45,INT((ROW()-13)/2),0)),"",OFFSET('5. Pp (3 años)'!$K$45,INT((ROW()-13)/2),0))</f>
        <v/>
      </c>
      <c r="G269" s="795" t="str">
        <f ca="1">IF(ISBLANK(OFFSET('5. Pp (3 años)'!$H$45,INT((ROW()-13)/2),0)),"",OFFSET('5. Pp (3 años)'!$H$45,INT((ROW()-13)/2),0))</f>
        <v/>
      </c>
      <c r="H269" s="801" t="str">
        <f ca="1">IF(ISBLANK(OFFSET('9. METAS'!$K$20,INT((ROW()-13)/2),0)),"",OFFSET('9. METAS'!$K$20,INT((ROW()-13)/2),0))</f>
        <v/>
      </c>
      <c r="I269" s="804"/>
      <c r="J269" s="242">
        <f ca="1">IF(MOD(ROW()-13,2)=0,IF(ISBLANK(OFFSET('10. SEGUIMIENTO 2025'!$N$14,INT((ROW()-13)/2),0)),"",OFFSET('10. SEGUIMIENTO 2025'!$N$14,INT((ROW()-13)/2),0)),IF(ISBLANK(OFFSET('9. METAS'!$N$20,INT((ROW()-14)/2),0)),"",OFFSET('9. METAS'!$N$20,INT((ROW()-14)/2),0)))</f>
        <v>41</v>
      </c>
      <c r="K269" s="243" t="str">
        <f ca="1">IF(MOD(ROW()-13,2)=0,IF(ISBLANK(OFFSET('10. SEGUIMIENTO 2025'!$O$14,INT((ROW()-13)/2),0)),"",OFFSET('10. SEGUIMIENTO 2025'!$O$14,INT((ROW()-13)/2),0)),IF(ISBLANK(OFFSET('9. METAS'!$O$20,INT((ROW()-14)/2),0)),"",OFFSET('9. METAS'!$O$20,INT((ROW()-14)/2),0)))</f>
        <v/>
      </c>
      <c r="L269" s="243" t="str">
        <f ca="1">IF(MOD(ROW()-13,2)=0,IF(ISBLANK(OFFSET('10. SEGUIMIENTO 2025'!$P$14,INT((ROW()-13)/2),0)),"",OFFSET('10. SEGUIMIENTO 2025'!$P$14,INT((ROW()-13)/2),0)),IF(ISBLANK(OFFSET('9. METAS'!$P$20,INT((ROW()-14)/2),0)),"",OFFSET('9. METAS'!$P$20,INT((ROW()-14)/2),0)))</f>
        <v/>
      </c>
      <c r="M269" s="244" t="str">
        <f ca="1">IF(MOD(ROW()-13,2)=0,IF(ISBLANK(OFFSET('10. SEGUIMIENTO 2025'!$Q$14,INT((ROW()-13)/2),0)),"",OFFSET('10. SEGUIMIENTO 2025'!$Q$14,INT((ROW()-13)/2),0)),IF(ISBLANK(OFFSET('9. METAS'!$Q$20,INT((ROW()-14)/2),0)),"",OFFSET('9. METAS'!$Q$20,INT((ROW()-14)/2),0)))</f>
        <v/>
      </c>
      <c r="N269" s="810" t="str">
        <f t="shared" ref="N269" ca="1" si="252">IFERROR(K269/K270,"ND")</f>
        <v>ND</v>
      </c>
      <c r="O269" s="812" t="str">
        <f t="shared" ref="O269" ca="1" si="253">IFERROR(((K269+J269)/H269),"ND")</f>
        <v>ND</v>
      </c>
      <c r="P269" s="816"/>
    </row>
    <row r="270" spans="3:16">
      <c r="C270" s="789"/>
      <c r="D270" s="791"/>
      <c r="E270" s="791"/>
      <c r="F270" s="793"/>
      <c r="G270" s="795"/>
      <c r="H270" s="801"/>
      <c r="I270" s="805"/>
      <c r="J270" s="242" t="str">
        <f ca="1">IF(MOD(ROW()-13,2)=0,IF(ISBLANK(OFFSET('10. SEGUIMIENTO 2025'!$N$14,INT((ROW()-13)/2),0)),"",OFFSET('10. SEGUIMIENTO 2025'!$N$14,INT((ROW()-13)/2),0)),IF(ISBLANK(OFFSET('9. METAS'!$N$20,INT((ROW()-14)/2),0)),"",OFFSET('9. METAS'!$N$20,INT((ROW()-14)/2),0)))</f>
        <v/>
      </c>
      <c r="K270" s="243" t="str">
        <f ca="1">IF(MOD(ROW()-13,2)=0,IF(ISBLANK(OFFSET('10. SEGUIMIENTO 2025'!$O$14,INT((ROW()-13)/2),0)),"",OFFSET('10. SEGUIMIENTO 2025'!$O$14,INT((ROW()-13)/2),0)),IF(ISBLANK(OFFSET('9. METAS'!$O$20,INT((ROW()-14)/2),0)),"",OFFSET('9. METAS'!$O$20,INT((ROW()-14)/2),0)))</f>
        <v/>
      </c>
      <c r="L270" s="243" t="str">
        <f ca="1">IF(MOD(ROW()-13,2)=0,IF(ISBLANK(OFFSET('10. SEGUIMIENTO 2025'!$P$14,INT((ROW()-13)/2),0)),"",OFFSET('10. SEGUIMIENTO 2025'!$P$14,INT((ROW()-13)/2),0)),IF(ISBLANK(OFFSET('9. METAS'!$P$20,INT((ROW()-14)/2),0)),"",OFFSET('9. METAS'!$P$20,INT((ROW()-14)/2),0)))</f>
        <v/>
      </c>
      <c r="M270" s="244" t="str">
        <f ca="1">IF(MOD(ROW()-13,2)=0,IF(ISBLANK(OFFSET('10. SEGUIMIENTO 2025'!$Q$14,INT((ROW()-13)/2),0)),"",OFFSET('10. SEGUIMIENTO 2025'!$Q$14,INT((ROW()-13)/2),0)),IF(ISBLANK(OFFSET('9. METAS'!$Q$20,INT((ROW()-14)/2),0)),"",OFFSET('9. METAS'!$Q$20,INT((ROW()-14)/2),0)))</f>
        <v/>
      </c>
      <c r="N270" s="811"/>
      <c r="O270" s="813"/>
      <c r="P270" s="817"/>
    </row>
    <row r="271" spans="3:16">
      <c r="C271" s="797" t="str">
        <f ca="1">IF(ISBLANK(OFFSET('5. Pp (3 años)'!$C$45,INT((ROW()-13)/2),0)),"",OFFSET('5. Pp (3 años)'!$C$45,INT((ROW()-13)/2),0))</f>
        <v/>
      </c>
      <c r="D271" s="791" t="str">
        <f ca="1">IF(ISBLANK(OFFSET('5. Pp (3 años)'!$D$45,INT((ROW()-13)/2),0)),"",OFFSET('5. Pp (3 años)'!$D$45,INT((ROW()-13)/2),0))</f>
        <v/>
      </c>
      <c r="E271" s="791" t="str">
        <f ca="1">IF(ISBLANK(OFFSET('5. Pp (3 años)'!$E$45,INT((ROW()-13)/2),0)),"",OFFSET('5. Pp (3 años)'!$E$45,INT((ROW()-13)/2),0))</f>
        <v/>
      </c>
      <c r="F271" s="793" t="str">
        <f ca="1">IF(ISBLANK(OFFSET('5. Pp (3 años)'!$K$45,INT((ROW()-13)/2),0)),"",OFFSET('5. Pp (3 años)'!$K$45,INT((ROW()-13)/2),0))</f>
        <v/>
      </c>
      <c r="G271" s="795" t="str">
        <f ca="1">IF(ISBLANK(OFFSET('5. Pp (3 años)'!$H$45,INT((ROW()-13)/2),0)),"",OFFSET('5. Pp (3 años)'!$H$45,INT((ROW()-13)/2),0))</f>
        <v/>
      </c>
      <c r="H271" s="801" t="str">
        <f ca="1">IF(ISBLANK(OFFSET('9. METAS'!$K$20,INT((ROW()-13)/2),0)),"",OFFSET('9. METAS'!$K$20,INT((ROW()-13)/2),0))</f>
        <v/>
      </c>
      <c r="I271" s="804"/>
      <c r="J271" s="242">
        <f ca="1">IF(MOD(ROW()-13,2)=0,IF(ISBLANK(OFFSET('10. SEGUIMIENTO 2025'!$N$14,INT((ROW()-13)/2),0)),"",OFFSET('10. SEGUIMIENTO 2025'!$N$14,INT((ROW()-13)/2),0)),IF(ISBLANK(OFFSET('9. METAS'!$N$20,INT((ROW()-14)/2),0)),"",OFFSET('9. METAS'!$N$20,INT((ROW()-14)/2),0)))</f>
        <v>41</v>
      </c>
      <c r="K271" s="243" t="str">
        <f ca="1">IF(MOD(ROW()-13,2)=0,IF(ISBLANK(OFFSET('10. SEGUIMIENTO 2025'!$O$14,INT((ROW()-13)/2),0)),"",OFFSET('10. SEGUIMIENTO 2025'!$O$14,INT((ROW()-13)/2),0)),IF(ISBLANK(OFFSET('9. METAS'!$O$20,INT((ROW()-14)/2),0)),"",OFFSET('9. METAS'!$O$20,INT((ROW()-14)/2),0)))</f>
        <v/>
      </c>
      <c r="L271" s="243" t="str">
        <f ca="1">IF(MOD(ROW()-13,2)=0,IF(ISBLANK(OFFSET('10. SEGUIMIENTO 2025'!$P$14,INT((ROW()-13)/2),0)),"",OFFSET('10. SEGUIMIENTO 2025'!$P$14,INT((ROW()-13)/2),0)),IF(ISBLANK(OFFSET('9. METAS'!$P$20,INT((ROW()-14)/2),0)),"",OFFSET('9. METAS'!$P$20,INT((ROW()-14)/2),0)))</f>
        <v/>
      </c>
      <c r="M271" s="244" t="str">
        <f ca="1">IF(MOD(ROW()-13,2)=0,IF(ISBLANK(OFFSET('10. SEGUIMIENTO 2025'!$Q$14,INT((ROW()-13)/2),0)),"",OFFSET('10. SEGUIMIENTO 2025'!$Q$14,INT((ROW()-13)/2),0)),IF(ISBLANK(OFFSET('9. METAS'!$Q$20,INT((ROW()-14)/2),0)),"",OFFSET('9. METAS'!$Q$20,INT((ROW()-14)/2),0)))</f>
        <v/>
      </c>
      <c r="N271" s="810" t="str">
        <f t="shared" ref="N271" ca="1" si="254">IFERROR(K271/K272,"ND")</f>
        <v>ND</v>
      </c>
      <c r="O271" s="812" t="str">
        <f t="shared" ref="O271" ca="1" si="255">IFERROR(((K271+J271)/H271),"ND")</f>
        <v>ND</v>
      </c>
      <c r="P271" s="816"/>
    </row>
    <row r="272" spans="3:16">
      <c r="C272" s="789"/>
      <c r="D272" s="791"/>
      <c r="E272" s="791"/>
      <c r="F272" s="793"/>
      <c r="G272" s="795"/>
      <c r="H272" s="801"/>
      <c r="I272" s="805"/>
      <c r="J272" s="242" t="str">
        <f ca="1">IF(MOD(ROW()-13,2)=0,IF(ISBLANK(OFFSET('10. SEGUIMIENTO 2025'!$N$14,INT((ROW()-13)/2),0)),"",OFFSET('10. SEGUIMIENTO 2025'!$N$14,INT((ROW()-13)/2),0)),IF(ISBLANK(OFFSET('9. METAS'!$N$20,INT((ROW()-14)/2),0)),"",OFFSET('9. METAS'!$N$20,INT((ROW()-14)/2),0)))</f>
        <v/>
      </c>
      <c r="K272" s="243" t="str">
        <f ca="1">IF(MOD(ROW()-13,2)=0,IF(ISBLANK(OFFSET('10. SEGUIMIENTO 2025'!$O$14,INT((ROW()-13)/2),0)),"",OFFSET('10. SEGUIMIENTO 2025'!$O$14,INT((ROW()-13)/2),0)),IF(ISBLANK(OFFSET('9. METAS'!$O$20,INT((ROW()-14)/2),0)),"",OFFSET('9. METAS'!$O$20,INT((ROW()-14)/2),0)))</f>
        <v/>
      </c>
      <c r="L272" s="243" t="str">
        <f ca="1">IF(MOD(ROW()-13,2)=0,IF(ISBLANK(OFFSET('10. SEGUIMIENTO 2025'!$P$14,INT((ROW()-13)/2),0)),"",OFFSET('10. SEGUIMIENTO 2025'!$P$14,INT((ROW()-13)/2),0)),IF(ISBLANK(OFFSET('9. METAS'!$P$20,INT((ROW()-14)/2),0)),"",OFFSET('9. METAS'!$P$20,INT((ROW()-14)/2),0)))</f>
        <v/>
      </c>
      <c r="M272" s="244" t="str">
        <f ca="1">IF(MOD(ROW()-13,2)=0,IF(ISBLANK(OFFSET('10. SEGUIMIENTO 2025'!$Q$14,INT((ROW()-13)/2),0)),"",OFFSET('10. SEGUIMIENTO 2025'!$Q$14,INT((ROW()-13)/2),0)),IF(ISBLANK(OFFSET('9. METAS'!$Q$20,INT((ROW()-14)/2),0)),"",OFFSET('9. METAS'!$Q$20,INT((ROW()-14)/2),0)))</f>
        <v/>
      </c>
      <c r="N272" s="811"/>
      <c r="O272" s="813"/>
      <c r="P272" s="817"/>
    </row>
    <row r="273" spans="3:16">
      <c r="C273" s="797" t="str">
        <f ca="1">IF(ISBLANK(OFFSET('5. Pp (3 años)'!$C$45,INT((ROW()-13)/2),0)),"",OFFSET('5. Pp (3 años)'!$C$45,INT((ROW()-13)/2),0))</f>
        <v/>
      </c>
      <c r="D273" s="791" t="str">
        <f ca="1">IF(ISBLANK(OFFSET('5. Pp (3 años)'!$D$45,INT((ROW()-13)/2),0)),"",OFFSET('5. Pp (3 años)'!$D$45,INT((ROW()-13)/2),0))</f>
        <v/>
      </c>
      <c r="E273" s="791" t="str">
        <f ca="1">IF(ISBLANK(OFFSET('5. Pp (3 años)'!$E$45,INT((ROW()-13)/2),0)),"",OFFSET('5. Pp (3 años)'!$E$45,INT((ROW()-13)/2),0))</f>
        <v/>
      </c>
      <c r="F273" s="793" t="str">
        <f ca="1">IF(ISBLANK(OFFSET('5. Pp (3 años)'!$K$45,INT((ROW()-13)/2),0)),"",OFFSET('5. Pp (3 años)'!$K$45,INT((ROW()-13)/2),0))</f>
        <v/>
      </c>
      <c r="G273" s="795" t="str">
        <f ca="1">IF(ISBLANK(OFFSET('5. Pp (3 años)'!$H$45,INT((ROW()-13)/2),0)),"",OFFSET('5. Pp (3 años)'!$H$45,INT((ROW()-13)/2),0))</f>
        <v/>
      </c>
      <c r="H273" s="801" t="str">
        <f ca="1">IF(ISBLANK(OFFSET('9. METAS'!$K$20,INT((ROW()-13)/2),0)),"",OFFSET('9. METAS'!$K$20,INT((ROW()-13)/2),0))</f>
        <v/>
      </c>
      <c r="I273" s="804"/>
      <c r="J273" s="242">
        <f ca="1">IF(MOD(ROW()-13,2)=0,IF(ISBLANK(OFFSET('10. SEGUIMIENTO 2025'!$N$14,INT((ROW()-13)/2),0)),"",OFFSET('10. SEGUIMIENTO 2025'!$N$14,INT((ROW()-13)/2),0)),IF(ISBLANK(OFFSET('9. METAS'!$N$20,INT((ROW()-14)/2),0)),"",OFFSET('9. METAS'!$N$20,INT((ROW()-14)/2),0)))</f>
        <v>41</v>
      </c>
      <c r="K273" s="243" t="str">
        <f ca="1">IF(MOD(ROW()-13,2)=0,IF(ISBLANK(OFFSET('10. SEGUIMIENTO 2025'!$O$14,INT((ROW()-13)/2),0)),"",OFFSET('10. SEGUIMIENTO 2025'!$O$14,INT((ROW()-13)/2),0)),IF(ISBLANK(OFFSET('9. METAS'!$O$20,INT((ROW()-14)/2),0)),"",OFFSET('9. METAS'!$O$20,INT((ROW()-14)/2),0)))</f>
        <v/>
      </c>
      <c r="L273" s="243" t="str">
        <f ca="1">IF(MOD(ROW()-13,2)=0,IF(ISBLANK(OFFSET('10. SEGUIMIENTO 2025'!$P$14,INT((ROW()-13)/2),0)),"",OFFSET('10. SEGUIMIENTO 2025'!$P$14,INT((ROW()-13)/2),0)),IF(ISBLANK(OFFSET('9. METAS'!$P$20,INT((ROW()-14)/2),0)),"",OFFSET('9. METAS'!$P$20,INT((ROW()-14)/2),0)))</f>
        <v/>
      </c>
      <c r="M273" s="244" t="str">
        <f ca="1">IF(MOD(ROW()-13,2)=0,IF(ISBLANK(OFFSET('10. SEGUIMIENTO 2025'!$Q$14,INT((ROW()-13)/2),0)),"",OFFSET('10. SEGUIMIENTO 2025'!$Q$14,INT((ROW()-13)/2),0)),IF(ISBLANK(OFFSET('9. METAS'!$Q$20,INT((ROW()-14)/2),0)),"",OFFSET('9. METAS'!$Q$20,INT((ROW()-14)/2),0)))</f>
        <v/>
      </c>
      <c r="N273" s="810" t="str">
        <f t="shared" ref="N273" ca="1" si="256">IFERROR(K273/K274,"ND")</f>
        <v>ND</v>
      </c>
      <c r="O273" s="812" t="str">
        <f t="shared" ref="O273" ca="1" si="257">IFERROR(((K273+J273)/H273),"ND")</f>
        <v>ND</v>
      </c>
      <c r="P273" s="816"/>
    </row>
    <row r="274" spans="3:16">
      <c r="C274" s="789"/>
      <c r="D274" s="791"/>
      <c r="E274" s="791"/>
      <c r="F274" s="793"/>
      <c r="G274" s="795"/>
      <c r="H274" s="801"/>
      <c r="I274" s="805"/>
      <c r="J274" s="242" t="str">
        <f ca="1">IF(MOD(ROW()-13,2)=0,IF(ISBLANK(OFFSET('10. SEGUIMIENTO 2025'!$N$14,INT((ROW()-13)/2),0)),"",OFFSET('10. SEGUIMIENTO 2025'!$N$14,INT((ROW()-13)/2),0)),IF(ISBLANK(OFFSET('9. METAS'!$N$20,INT((ROW()-14)/2),0)),"",OFFSET('9. METAS'!$N$20,INT((ROW()-14)/2),0)))</f>
        <v/>
      </c>
      <c r="K274" s="243" t="str">
        <f ca="1">IF(MOD(ROW()-13,2)=0,IF(ISBLANK(OFFSET('10. SEGUIMIENTO 2025'!$O$14,INT((ROW()-13)/2),0)),"",OFFSET('10. SEGUIMIENTO 2025'!$O$14,INT((ROW()-13)/2),0)),IF(ISBLANK(OFFSET('9. METAS'!$O$20,INT((ROW()-14)/2),0)),"",OFFSET('9. METAS'!$O$20,INT((ROW()-14)/2),0)))</f>
        <v/>
      </c>
      <c r="L274" s="243" t="str">
        <f ca="1">IF(MOD(ROW()-13,2)=0,IF(ISBLANK(OFFSET('10. SEGUIMIENTO 2025'!$P$14,INT((ROW()-13)/2),0)),"",OFFSET('10. SEGUIMIENTO 2025'!$P$14,INT((ROW()-13)/2),0)),IF(ISBLANK(OFFSET('9. METAS'!$P$20,INT((ROW()-14)/2),0)),"",OFFSET('9. METAS'!$P$20,INT((ROW()-14)/2),0)))</f>
        <v/>
      </c>
      <c r="M274" s="244" t="str">
        <f ca="1">IF(MOD(ROW()-13,2)=0,IF(ISBLANK(OFFSET('10. SEGUIMIENTO 2025'!$Q$14,INT((ROW()-13)/2),0)),"",OFFSET('10. SEGUIMIENTO 2025'!$Q$14,INT((ROW()-13)/2),0)),IF(ISBLANK(OFFSET('9. METAS'!$Q$20,INT((ROW()-14)/2),0)),"",OFFSET('9. METAS'!$Q$20,INT((ROW()-14)/2),0)))</f>
        <v/>
      </c>
      <c r="N274" s="811"/>
      <c r="O274" s="813"/>
      <c r="P274" s="817"/>
    </row>
    <row r="275" spans="3:16">
      <c r="C275" s="797" t="str">
        <f ca="1">IF(ISBLANK(OFFSET('5. Pp (3 años)'!$C$45,INT((ROW()-13)/2),0)),"",OFFSET('5. Pp (3 años)'!$C$45,INT((ROW()-13)/2),0))</f>
        <v/>
      </c>
      <c r="D275" s="791" t="str">
        <f ca="1">IF(ISBLANK(OFFSET('5. Pp (3 años)'!$D$45,INT((ROW()-13)/2),0)),"",OFFSET('5. Pp (3 años)'!$D$45,INT((ROW()-13)/2),0))</f>
        <v/>
      </c>
      <c r="E275" s="791" t="str">
        <f ca="1">IF(ISBLANK(OFFSET('5. Pp (3 años)'!$E$45,INT((ROW()-13)/2),0)),"",OFFSET('5. Pp (3 años)'!$E$45,INT((ROW()-13)/2),0))</f>
        <v/>
      </c>
      <c r="F275" s="793" t="str">
        <f ca="1">IF(ISBLANK(OFFSET('5. Pp (3 años)'!$K$45,INT((ROW()-13)/2),0)),"",OFFSET('5. Pp (3 años)'!$K$45,INT((ROW()-13)/2),0))</f>
        <v/>
      </c>
      <c r="G275" s="795" t="str">
        <f ca="1">IF(ISBLANK(OFFSET('5. Pp (3 años)'!$H$45,INT((ROW()-13)/2),0)),"",OFFSET('5. Pp (3 años)'!$H$45,INT((ROW()-13)/2),0))</f>
        <v/>
      </c>
      <c r="H275" s="801" t="str">
        <f ca="1">IF(ISBLANK(OFFSET('9. METAS'!$K$20,INT((ROW()-13)/2),0)),"",OFFSET('9. METAS'!$K$20,INT((ROW()-13)/2),0))</f>
        <v/>
      </c>
      <c r="I275" s="804"/>
      <c r="J275" s="242">
        <f ca="1">IF(MOD(ROW()-13,2)=0,IF(ISBLANK(OFFSET('10. SEGUIMIENTO 2025'!$N$14,INT((ROW()-13)/2),0)),"",OFFSET('10. SEGUIMIENTO 2025'!$N$14,INT((ROW()-13)/2),0)),IF(ISBLANK(OFFSET('9. METAS'!$N$20,INT((ROW()-14)/2),0)),"",OFFSET('9. METAS'!$N$20,INT((ROW()-14)/2),0)))</f>
        <v>41</v>
      </c>
      <c r="K275" s="243" t="str">
        <f ca="1">IF(MOD(ROW()-13,2)=0,IF(ISBLANK(OFFSET('10. SEGUIMIENTO 2025'!$O$14,INT((ROW()-13)/2),0)),"",OFFSET('10. SEGUIMIENTO 2025'!$O$14,INT((ROW()-13)/2),0)),IF(ISBLANK(OFFSET('9. METAS'!$O$20,INT((ROW()-14)/2),0)),"",OFFSET('9. METAS'!$O$20,INT((ROW()-14)/2),0)))</f>
        <v/>
      </c>
      <c r="L275" s="243" t="str">
        <f ca="1">IF(MOD(ROW()-13,2)=0,IF(ISBLANK(OFFSET('10. SEGUIMIENTO 2025'!$P$14,INT((ROW()-13)/2),0)),"",OFFSET('10. SEGUIMIENTO 2025'!$P$14,INT((ROW()-13)/2),0)),IF(ISBLANK(OFFSET('9. METAS'!$P$20,INT((ROW()-14)/2),0)),"",OFFSET('9. METAS'!$P$20,INT((ROW()-14)/2),0)))</f>
        <v/>
      </c>
      <c r="M275" s="244" t="str">
        <f ca="1">IF(MOD(ROW()-13,2)=0,IF(ISBLANK(OFFSET('10. SEGUIMIENTO 2025'!$Q$14,INT((ROW()-13)/2),0)),"",OFFSET('10. SEGUIMIENTO 2025'!$Q$14,INT((ROW()-13)/2),0)),IF(ISBLANK(OFFSET('9. METAS'!$Q$20,INT((ROW()-14)/2),0)),"",OFFSET('9. METAS'!$Q$20,INT((ROW()-14)/2),0)))</f>
        <v/>
      </c>
      <c r="N275" s="810" t="str">
        <f t="shared" ref="N275" ca="1" si="258">IFERROR(K275/K276,"ND")</f>
        <v>ND</v>
      </c>
      <c r="O275" s="812" t="str">
        <f t="shared" ref="O275" ca="1" si="259">IFERROR(((K275+J275)/H275),"ND")</f>
        <v>ND</v>
      </c>
      <c r="P275" s="816"/>
    </row>
    <row r="276" spans="3:16">
      <c r="C276" s="789"/>
      <c r="D276" s="791"/>
      <c r="E276" s="791"/>
      <c r="F276" s="793"/>
      <c r="G276" s="795"/>
      <c r="H276" s="801"/>
      <c r="I276" s="805"/>
      <c r="J276" s="242" t="str">
        <f ca="1">IF(MOD(ROW()-13,2)=0,IF(ISBLANK(OFFSET('10. SEGUIMIENTO 2025'!$N$14,INT((ROW()-13)/2),0)),"",OFFSET('10. SEGUIMIENTO 2025'!$N$14,INT((ROW()-13)/2),0)),IF(ISBLANK(OFFSET('9. METAS'!$N$20,INT((ROW()-14)/2),0)),"",OFFSET('9. METAS'!$N$20,INT((ROW()-14)/2),0)))</f>
        <v/>
      </c>
      <c r="K276" s="243" t="str">
        <f ca="1">IF(MOD(ROW()-13,2)=0,IF(ISBLANK(OFFSET('10. SEGUIMIENTO 2025'!$O$14,INT((ROW()-13)/2),0)),"",OFFSET('10. SEGUIMIENTO 2025'!$O$14,INT((ROW()-13)/2),0)),IF(ISBLANK(OFFSET('9. METAS'!$O$20,INT((ROW()-14)/2),0)),"",OFFSET('9. METAS'!$O$20,INT((ROW()-14)/2),0)))</f>
        <v/>
      </c>
      <c r="L276" s="243" t="str">
        <f ca="1">IF(MOD(ROW()-13,2)=0,IF(ISBLANK(OFFSET('10. SEGUIMIENTO 2025'!$P$14,INT((ROW()-13)/2),0)),"",OFFSET('10. SEGUIMIENTO 2025'!$P$14,INT((ROW()-13)/2),0)),IF(ISBLANK(OFFSET('9. METAS'!$P$20,INT((ROW()-14)/2),0)),"",OFFSET('9. METAS'!$P$20,INT((ROW()-14)/2),0)))</f>
        <v/>
      </c>
      <c r="M276" s="244" t="str">
        <f ca="1">IF(MOD(ROW()-13,2)=0,IF(ISBLANK(OFFSET('10. SEGUIMIENTO 2025'!$Q$14,INT((ROW()-13)/2),0)),"",OFFSET('10. SEGUIMIENTO 2025'!$Q$14,INT((ROW()-13)/2),0)),IF(ISBLANK(OFFSET('9. METAS'!$Q$20,INT((ROW()-14)/2),0)),"",OFFSET('9. METAS'!$Q$20,INT((ROW()-14)/2),0)))</f>
        <v/>
      </c>
      <c r="N276" s="811"/>
      <c r="O276" s="813"/>
      <c r="P276" s="817"/>
    </row>
    <row r="277" spans="3:16">
      <c r="C277" s="797" t="str">
        <f ca="1">IF(ISBLANK(OFFSET('5. Pp (3 años)'!$C$45,INT((ROW()-13)/2),0)),"",OFFSET('5. Pp (3 años)'!$C$45,INT((ROW()-13)/2),0))</f>
        <v/>
      </c>
      <c r="D277" s="791" t="str">
        <f ca="1">IF(ISBLANK(OFFSET('5. Pp (3 años)'!$D$45,INT((ROW()-13)/2),0)),"",OFFSET('5. Pp (3 años)'!$D$45,INT((ROW()-13)/2),0))</f>
        <v/>
      </c>
      <c r="E277" s="791" t="str">
        <f ca="1">IF(ISBLANK(OFFSET('5. Pp (3 años)'!$E$45,INT((ROW()-13)/2),0)),"",OFFSET('5. Pp (3 años)'!$E$45,INT((ROW()-13)/2),0))</f>
        <v/>
      </c>
      <c r="F277" s="793" t="str">
        <f ca="1">IF(ISBLANK(OFFSET('5. Pp (3 años)'!$K$45,INT((ROW()-13)/2),0)),"",OFFSET('5. Pp (3 años)'!$K$45,INT((ROW()-13)/2),0))</f>
        <v/>
      </c>
      <c r="G277" s="795" t="str">
        <f ca="1">IF(ISBLANK(OFFSET('5. Pp (3 años)'!$H$45,INT((ROW()-13)/2),0)),"",OFFSET('5. Pp (3 años)'!$H$45,INT((ROW()-13)/2),0))</f>
        <v/>
      </c>
      <c r="H277" s="801" t="str">
        <f ca="1">IF(ISBLANK(OFFSET('9. METAS'!$K$20,INT((ROW()-13)/2),0)),"",OFFSET('9. METAS'!$K$20,INT((ROW()-13)/2),0))</f>
        <v/>
      </c>
      <c r="I277" s="804"/>
      <c r="J277" s="242">
        <f ca="1">IF(MOD(ROW()-13,2)=0,IF(ISBLANK(OFFSET('10. SEGUIMIENTO 2025'!$N$14,INT((ROW()-13)/2),0)),"",OFFSET('10. SEGUIMIENTO 2025'!$N$14,INT((ROW()-13)/2),0)),IF(ISBLANK(OFFSET('9. METAS'!$N$20,INT((ROW()-14)/2),0)),"",OFFSET('9. METAS'!$N$20,INT((ROW()-14)/2),0)))</f>
        <v>41</v>
      </c>
      <c r="K277" s="243" t="str">
        <f ca="1">IF(MOD(ROW()-13,2)=0,IF(ISBLANK(OFFSET('10. SEGUIMIENTO 2025'!$O$14,INT((ROW()-13)/2),0)),"",OFFSET('10. SEGUIMIENTO 2025'!$O$14,INT((ROW()-13)/2),0)),IF(ISBLANK(OFFSET('9. METAS'!$O$20,INT((ROW()-14)/2),0)),"",OFFSET('9. METAS'!$O$20,INT((ROW()-14)/2),0)))</f>
        <v/>
      </c>
      <c r="L277" s="243" t="str">
        <f ca="1">IF(MOD(ROW()-13,2)=0,IF(ISBLANK(OFFSET('10. SEGUIMIENTO 2025'!$P$14,INT((ROW()-13)/2),0)),"",OFFSET('10. SEGUIMIENTO 2025'!$P$14,INT((ROW()-13)/2),0)),IF(ISBLANK(OFFSET('9. METAS'!$P$20,INT((ROW()-14)/2),0)),"",OFFSET('9. METAS'!$P$20,INT((ROW()-14)/2),0)))</f>
        <v/>
      </c>
      <c r="M277" s="244" t="str">
        <f ca="1">IF(MOD(ROW()-13,2)=0,IF(ISBLANK(OFFSET('10. SEGUIMIENTO 2025'!$Q$14,INT((ROW()-13)/2),0)),"",OFFSET('10. SEGUIMIENTO 2025'!$Q$14,INT((ROW()-13)/2),0)),IF(ISBLANK(OFFSET('9. METAS'!$Q$20,INT((ROW()-14)/2),0)),"",OFFSET('9. METAS'!$Q$20,INT((ROW()-14)/2),0)))</f>
        <v/>
      </c>
      <c r="N277" s="810" t="str">
        <f t="shared" ref="N277" ca="1" si="260">IFERROR(K277/K278,"ND")</f>
        <v>ND</v>
      </c>
      <c r="O277" s="812" t="str">
        <f t="shared" ref="O277" ca="1" si="261">IFERROR(((K277+J277)/H277),"ND")</f>
        <v>ND</v>
      </c>
      <c r="P277" s="816"/>
    </row>
    <row r="278" spans="3:16">
      <c r="C278" s="789"/>
      <c r="D278" s="791"/>
      <c r="E278" s="791"/>
      <c r="F278" s="793"/>
      <c r="G278" s="795"/>
      <c r="H278" s="801"/>
      <c r="I278" s="805"/>
      <c r="J278" s="242" t="str">
        <f ca="1">IF(MOD(ROW()-13,2)=0,IF(ISBLANK(OFFSET('10. SEGUIMIENTO 2025'!$N$14,INT((ROW()-13)/2),0)),"",OFFSET('10. SEGUIMIENTO 2025'!$N$14,INT((ROW()-13)/2),0)),IF(ISBLANK(OFFSET('9. METAS'!$N$20,INT((ROW()-14)/2),0)),"",OFFSET('9. METAS'!$N$20,INT((ROW()-14)/2),0)))</f>
        <v/>
      </c>
      <c r="K278" s="243" t="str">
        <f ca="1">IF(MOD(ROW()-13,2)=0,IF(ISBLANK(OFFSET('10. SEGUIMIENTO 2025'!$O$14,INT((ROW()-13)/2),0)),"",OFFSET('10. SEGUIMIENTO 2025'!$O$14,INT((ROW()-13)/2),0)),IF(ISBLANK(OFFSET('9. METAS'!$O$20,INT((ROW()-14)/2),0)),"",OFFSET('9. METAS'!$O$20,INT((ROW()-14)/2),0)))</f>
        <v/>
      </c>
      <c r="L278" s="243" t="str">
        <f ca="1">IF(MOD(ROW()-13,2)=0,IF(ISBLANK(OFFSET('10. SEGUIMIENTO 2025'!$P$14,INT((ROW()-13)/2),0)),"",OFFSET('10. SEGUIMIENTO 2025'!$P$14,INT((ROW()-13)/2),0)),IF(ISBLANK(OFFSET('9. METAS'!$P$20,INT((ROW()-14)/2),0)),"",OFFSET('9. METAS'!$P$20,INT((ROW()-14)/2),0)))</f>
        <v/>
      </c>
      <c r="M278" s="244" t="str">
        <f ca="1">IF(MOD(ROW()-13,2)=0,IF(ISBLANK(OFFSET('10. SEGUIMIENTO 2025'!$Q$14,INT((ROW()-13)/2),0)),"",OFFSET('10. SEGUIMIENTO 2025'!$Q$14,INT((ROW()-13)/2),0)),IF(ISBLANK(OFFSET('9. METAS'!$Q$20,INT((ROW()-14)/2),0)),"",OFFSET('9. METAS'!$Q$20,INT((ROW()-14)/2),0)))</f>
        <v/>
      </c>
      <c r="N278" s="811"/>
      <c r="O278" s="813"/>
      <c r="P278" s="817"/>
    </row>
    <row r="279" spans="3:16">
      <c r="C279" s="797" t="str">
        <f ca="1">IF(ISBLANK(OFFSET('5. Pp (3 años)'!$C$45,INT((ROW()-13)/2),0)),"",OFFSET('5. Pp (3 años)'!$C$45,INT((ROW()-13)/2),0))</f>
        <v/>
      </c>
      <c r="D279" s="791" t="str">
        <f ca="1">IF(ISBLANK(OFFSET('5. Pp (3 años)'!$D$45,INT((ROW()-13)/2),0)),"",OFFSET('5. Pp (3 años)'!$D$45,INT((ROW()-13)/2),0))</f>
        <v/>
      </c>
      <c r="E279" s="791" t="str">
        <f ca="1">IF(ISBLANK(OFFSET('5. Pp (3 años)'!$E$45,INT((ROW()-13)/2),0)),"",OFFSET('5. Pp (3 años)'!$E$45,INT((ROW()-13)/2),0))</f>
        <v/>
      </c>
      <c r="F279" s="793" t="str">
        <f ca="1">IF(ISBLANK(OFFSET('5. Pp (3 años)'!$K$45,INT((ROW()-13)/2),0)),"",OFFSET('5. Pp (3 años)'!$K$45,INT((ROW()-13)/2),0))</f>
        <v/>
      </c>
      <c r="G279" s="795" t="str">
        <f ca="1">IF(ISBLANK(OFFSET('5. Pp (3 años)'!$H$45,INT((ROW()-13)/2),0)),"",OFFSET('5. Pp (3 años)'!$H$45,INT((ROW()-13)/2),0))</f>
        <v/>
      </c>
      <c r="H279" s="801" t="str">
        <f ca="1">IF(ISBLANK(OFFSET('9. METAS'!$K$20,INT((ROW()-13)/2),0)),"",OFFSET('9. METAS'!$K$20,INT((ROW()-13)/2),0))</f>
        <v/>
      </c>
      <c r="I279" s="804"/>
      <c r="J279" s="242">
        <f ca="1">IF(MOD(ROW()-13,2)=0,IF(ISBLANK(OFFSET('10. SEGUIMIENTO 2025'!$N$14,INT((ROW()-13)/2),0)),"",OFFSET('10. SEGUIMIENTO 2025'!$N$14,INT((ROW()-13)/2),0)),IF(ISBLANK(OFFSET('9. METAS'!$N$20,INT((ROW()-14)/2),0)),"",OFFSET('9. METAS'!$N$20,INT((ROW()-14)/2),0)))</f>
        <v>41</v>
      </c>
      <c r="K279" s="243" t="str">
        <f ca="1">IF(MOD(ROW()-13,2)=0,IF(ISBLANK(OFFSET('10. SEGUIMIENTO 2025'!$O$14,INT((ROW()-13)/2),0)),"",OFFSET('10. SEGUIMIENTO 2025'!$O$14,INT((ROW()-13)/2),0)),IF(ISBLANK(OFFSET('9. METAS'!$O$20,INT((ROW()-14)/2),0)),"",OFFSET('9. METAS'!$O$20,INT((ROW()-14)/2),0)))</f>
        <v/>
      </c>
      <c r="L279" s="243" t="str">
        <f ca="1">IF(MOD(ROW()-13,2)=0,IF(ISBLANK(OFFSET('10. SEGUIMIENTO 2025'!$P$14,INT((ROW()-13)/2),0)),"",OFFSET('10. SEGUIMIENTO 2025'!$P$14,INT((ROW()-13)/2),0)),IF(ISBLANK(OFFSET('9. METAS'!$P$20,INT((ROW()-14)/2),0)),"",OFFSET('9. METAS'!$P$20,INT((ROW()-14)/2),0)))</f>
        <v/>
      </c>
      <c r="M279" s="244" t="str">
        <f ca="1">IF(MOD(ROW()-13,2)=0,IF(ISBLANK(OFFSET('10. SEGUIMIENTO 2025'!$Q$14,INT((ROW()-13)/2),0)),"",OFFSET('10. SEGUIMIENTO 2025'!$Q$14,INT((ROW()-13)/2),0)),IF(ISBLANK(OFFSET('9. METAS'!$Q$20,INT((ROW()-14)/2),0)),"",OFFSET('9. METAS'!$Q$20,INT((ROW()-14)/2),0)))</f>
        <v/>
      </c>
      <c r="N279" s="810" t="str">
        <f t="shared" ref="N279" ca="1" si="262">IFERROR(K279/K280,"ND")</f>
        <v>ND</v>
      </c>
      <c r="O279" s="812" t="str">
        <f t="shared" ref="O279" ca="1" si="263">IFERROR(((K279+J279)/H279),"ND")</f>
        <v>ND</v>
      </c>
      <c r="P279" s="816"/>
    </row>
    <row r="280" spans="3:16">
      <c r="C280" s="789"/>
      <c r="D280" s="791"/>
      <c r="E280" s="791"/>
      <c r="F280" s="793"/>
      <c r="G280" s="795"/>
      <c r="H280" s="801"/>
      <c r="I280" s="805"/>
      <c r="J280" s="242" t="str">
        <f ca="1">IF(MOD(ROW()-13,2)=0,IF(ISBLANK(OFFSET('10. SEGUIMIENTO 2025'!$N$14,INT((ROW()-13)/2),0)),"",OFFSET('10. SEGUIMIENTO 2025'!$N$14,INT((ROW()-13)/2),0)),IF(ISBLANK(OFFSET('9. METAS'!$N$20,INT((ROW()-14)/2),0)),"",OFFSET('9. METAS'!$N$20,INT((ROW()-14)/2),0)))</f>
        <v/>
      </c>
      <c r="K280" s="243" t="str">
        <f ca="1">IF(MOD(ROW()-13,2)=0,IF(ISBLANK(OFFSET('10. SEGUIMIENTO 2025'!$O$14,INT((ROW()-13)/2),0)),"",OFFSET('10. SEGUIMIENTO 2025'!$O$14,INT((ROW()-13)/2),0)),IF(ISBLANK(OFFSET('9. METAS'!$O$20,INT((ROW()-14)/2),0)),"",OFFSET('9. METAS'!$O$20,INT((ROW()-14)/2),0)))</f>
        <v/>
      </c>
      <c r="L280" s="243" t="str">
        <f ca="1">IF(MOD(ROW()-13,2)=0,IF(ISBLANK(OFFSET('10. SEGUIMIENTO 2025'!$P$14,INT((ROW()-13)/2),0)),"",OFFSET('10. SEGUIMIENTO 2025'!$P$14,INT((ROW()-13)/2),0)),IF(ISBLANK(OFFSET('9. METAS'!$P$20,INT((ROW()-14)/2),0)),"",OFFSET('9. METAS'!$P$20,INT((ROW()-14)/2),0)))</f>
        <v/>
      </c>
      <c r="M280" s="244" t="str">
        <f ca="1">IF(MOD(ROW()-13,2)=0,IF(ISBLANK(OFFSET('10. SEGUIMIENTO 2025'!$Q$14,INT((ROW()-13)/2),0)),"",OFFSET('10. SEGUIMIENTO 2025'!$Q$14,INT((ROW()-13)/2),0)),IF(ISBLANK(OFFSET('9. METAS'!$Q$20,INT((ROW()-14)/2),0)),"",OFFSET('9. METAS'!$Q$20,INT((ROW()-14)/2),0)))</f>
        <v/>
      </c>
      <c r="N280" s="811"/>
      <c r="O280" s="813"/>
      <c r="P280" s="817"/>
    </row>
    <row r="281" spans="3:16">
      <c r="C281" s="797" t="str">
        <f ca="1">IF(ISBLANK(OFFSET('5. Pp (3 años)'!$C$45,INT((ROW()-13)/2),0)),"",OFFSET('5. Pp (3 años)'!$C$45,INT((ROW()-13)/2),0))</f>
        <v/>
      </c>
      <c r="D281" s="791" t="str">
        <f ca="1">IF(ISBLANK(OFFSET('5. Pp (3 años)'!$D$45,INT((ROW()-13)/2),0)),"",OFFSET('5. Pp (3 años)'!$D$45,INT((ROW()-13)/2),0))</f>
        <v/>
      </c>
      <c r="E281" s="791" t="str">
        <f ca="1">IF(ISBLANK(OFFSET('5. Pp (3 años)'!$E$45,INT((ROW()-13)/2),0)),"",OFFSET('5. Pp (3 años)'!$E$45,INT((ROW()-13)/2),0))</f>
        <v/>
      </c>
      <c r="F281" s="793" t="str">
        <f ca="1">IF(ISBLANK(OFFSET('5. Pp (3 años)'!$K$45,INT((ROW()-13)/2),0)),"",OFFSET('5. Pp (3 años)'!$K$45,INT((ROW()-13)/2),0))</f>
        <v/>
      </c>
      <c r="G281" s="795" t="str">
        <f ca="1">IF(ISBLANK(OFFSET('5. Pp (3 años)'!$H$45,INT((ROW()-13)/2),0)),"",OFFSET('5. Pp (3 años)'!$H$45,INT((ROW()-13)/2),0))</f>
        <v/>
      </c>
      <c r="H281" s="801" t="str">
        <f ca="1">IF(ISBLANK(OFFSET('9. METAS'!$K$20,INT((ROW()-13)/2),0)),"",OFFSET('9. METAS'!$K$20,INT((ROW()-13)/2),0))</f>
        <v/>
      </c>
      <c r="I281" s="804"/>
      <c r="J281" s="242">
        <f ca="1">IF(MOD(ROW()-13,2)=0,IF(ISBLANK(OFFSET('10. SEGUIMIENTO 2025'!$N$14,INT((ROW()-13)/2),0)),"",OFFSET('10. SEGUIMIENTO 2025'!$N$14,INT((ROW()-13)/2),0)),IF(ISBLANK(OFFSET('9. METAS'!$N$20,INT((ROW()-14)/2),0)),"",OFFSET('9. METAS'!$N$20,INT((ROW()-14)/2),0)))</f>
        <v>41</v>
      </c>
      <c r="K281" s="243" t="str">
        <f ca="1">IF(MOD(ROW()-13,2)=0,IF(ISBLANK(OFFSET('10. SEGUIMIENTO 2025'!$O$14,INT((ROW()-13)/2),0)),"",OFFSET('10. SEGUIMIENTO 2025'!$O$14,INT((ROW()-13)/2),0)),IF(ISBLANK(OFFSET('9. METAS'!$O$20,INT((ROW()-14)/2),0)),"",OFFSET('9. METAS'!$O$20,INT((ROW()-14)/2),0)))</f>
        <v/>
      </c>
      <c r="L281" s="243" t="str">
        <f ca="1">IF(MOD(ROW()-13,2)=0,IF(ISBLANK(OFFSET('10. SEGUIMIENTO 2025'!$P$14,INT((ROW()-13)/2),0)),"",OFFSET('10. SEGUIMIENTO 2025'!$P$14,INT((ROW()-13)/2),0)),IF(ISBLANK(OFFSET('9. METAS'!$P$20,INT((ROW()-14)/2),0)),"",OFFSET('9. METAS'!$P$20,INT((ROW()-14)/2),0)))</f>
        <v/>
      </c>
      <c r="M281" s="244" t="str">
        <f ca="1">IF(MOD(ROW()-13,2)=0,IF(ISBLANK(OFFSET('10. SEGUIMIENTO 2025'!$Q$14,INT((ROW()-13)/2),0)),"",OFFSET('10. SEGUIMIENTO 2025'!$Q$14,INT((ROW()-13)/2),0)),IF(ISBLANK(OFFSET('9. METAS'!$Q$20,INT((ROW()-14)/2),0)),"",OFFSET('9. METAS'!$Q$20,INT((ROW()-14)/2),0)))</f>
        <v/>
      </c>
      <c r="N281" s="810" t="str">
        <f t="shared" ref="N281" ca="1" si="264">IFERROR(K281/K282,"ND")</f>
        <v>ND</v>
      </c>
      <c r="O281" s="812" t="str">
        <f t="shared" ref="O281" ca="1" si="265">IFERROR(((K281+J281)/H281),"ND")</f>
        <v>ND</v>
      </c>
      <c r="P281" s="816"/>
    </row>
    <row r="282" spans="3:16">
      <c r="C282" s="789"/>
      <c r="D282" s="791"/>
      <c r="E282" s="791"/>
      <c r="F282" s="793"/>
      <c r="G282" s="795"/>
      <c r="H282" s="801"/>
      <c r="I282" s="805"/>
      <c r="J282" s="242" t="str">
        <f ca="1">IF(MOD(ROW()-13,2)=0,IF(ISBLANK(OFFSET('10. SEGUIMIENTO 2025'!$N$14,INT((ROW()-13)/2),0)),"",OFFSET('10. SEGUIMIENTO 2025'!$N$14,INT((ROW()-13)/2),0)),IF(ISBLANK(OFFSET('9. METAS'!$N$20,INT((ROW()-14)/2),0)),"",OFFSET('9. METAS'!$N$20,INT((ROW()-14)/2),0)))</f>
        <v/>
      </c>
      <c r="K282" s="243" t="str">
        <f ca="1">IF(MOD(ROW()-13,2)=0,IF(ISBLANK(OFFSET('10. SEGUIMIENTO 2025'!$O$14,INT((ROW()-13)/2),0)),"",OFFSET('10. SEGUIMIENTO 2025'!$O$14,INT((ROW()-13)/2),0)),IF(ISBLANK(OFFSET('9. METAS'!$O$20,INT((ROW()-14)/2),0)),"",OFFSET('9. METAS'!$O$20,INT((ROW()-14)/2),0)))</f>
        <v/>
      </c>
      <c r="L282" s="243" t="str">
        <f ca="1">IF(MOD(ROW()-13,2)=0,IF(ISBLANK(OFFSET('10. SEGUIMIENTO 2025'!$P$14,INT((ROW()-13)/2),0)),"",OFFSET('10. SEGUIMIENTO 2025'!$P$14,INT((ROW()-13)/2),0)),IF(ISBLANK(OFFSET('9. METAS'!$P$20,INT((ROW()-14)/2),0)),"",OFFSET('9. METAS'!$P$20,INT((ROW()-14)/2),0)))</f>
        <v/>
      </c>
      <c r="M282" s="244" t="str">
        <f ca="1">IF(MOD(ROW()-13,2)=0,IF(ISBLANK(OFFSET('10. SEGUIMIENTO 2025'!$Q$14,INT((ROW()-13)/2),0)),"",OFFSET('10. SEGUIMIENTO 2025'!$Q$14,INT((ROW()-13)/2),0)),IF(ISBLANK(OFFSET('9. METAS'!$Q$20,INT((ROW()-14)/2),0)),"",OFFSET('9. METAS'!$Q$20,INT((ROW()-14)/2),0)))</f>
        <v/>
      </c>
      <c r="N282" s="811"/>
      <c r="O282" s="813"/>
      <c r="P282" s="817"/>
    </row>
    <row r="283" spans="3:16">
      <c r="C283" s="797" t="str">
        <f ca="1">IF(ISBLANK(OFFSET('5. Pp (3 años)'!$C$45,INT((ROW()-13)/2),0)),"",OFFSET('5. Pp (3 años)'!$C$45,INT((ROW()-13)/2),0))</f>
        <v/>
      </c>
      <c r="D283" s="791" t="str">
        <f ca="1">IF(ISBLANK(OFFSET('5. Pp (3 años)'!$D$45,INT((ROW()-13)/2),0)),"",OFFSET('5. Pp (3 años)'!$D$45,INT((ROW()-13)/2),0))</f>
        <v/>
      </c>
      <c r="E283" s="791" t="str">
        <f ca="1">IF(ISBLANK(OFFSET('5. Pp (3 años)'!$E$45,INT((ROW()-13)/2),0)),"",OFFSET('5. Pp (3 años)'!$E$45,INT((ROW()-13)/2),0))</f>
        <v/>
      </c>
      <c r="F283" s="793" t="str">
        <f ca="1">IF(ISBLANK(OFFSET('5. Pp (3 años)'!$K$45,INT((ROW()-13)/2),0)),"",OFFSET('5. Pp (3 años)'!$K$45,INT((ROW()-13)/2),0))</f>
        <v/>
      </c>
      <c r="G283" s="795" t="str">
        <f ca="1">IF(ISBLANK(OFFSET('5. Pp (3 años)'!$H$45,INT((ROW()-13)/2),0)),"",OFFSET('5. Pp (3 años)'!$H$45,INT((ROW()-13)/2),0))</f>
        <v/>
      </c>
      <c r="H283" s="801" t="str">
        <f ca="1">IF(ISBLANK(OFFSET('9. METAS'!$K$20,INT((ROW()-13)/2),0)),"",OFFSET('9. METAS'!$K$20,INT((ROW()-13)/2),0))</f>
        <v/>
      </c>
      <c r="I283" s="804"/>
      <c r="J283" s="242">
        <f ca="1">IF(MOD(ROW()-13,2)=0,IF(ISBLANK(OFFSET('10. SEGUIMIENTO 2025'!$N$14,INT((ROW()-13)/2),0)),"",OFFSET('10. SEGUIMIENTO 2025'!$N$14,INT((ROW()-13)/2),0)),IF(ISBLANK(OFFSET('9. METAS'!$N$20,INT((ROW()-14)/2),0)),"",OFFSET('9. METAS'!$N$20,INT((ROW()-14)/2),0)))</f>
        <v>41</v>
      </c>
      <c r="K283" s="243" t="str">
        <f ca="1">IF(MOD(ROW()-13,2)=0,IF(ISBLANK(OFFSET('10. SEGUIMIENTO 2025'!$O$14,INT((ROW()-13)/2),0)),"",OFFSET('10. SEGUIMIENTO 2025'!$O$14,INT((ROW()-13)/2),0)),IF(ISBLANK(OFFSET('9. METAS'!$O$20,INT((ROW()-14)/2),0)),"",OFFSET('9. METAS'!$O$20,INT((ROW()-14)/2),0)))</f>
        <v/>
      </c>
      <c r="L283" s="243" t="str">
        <f ca="1">IF(MOD(ROW()-13,2)=0,IF(ISBLANK(OFFSET('10. SEGUIMIENTO 2025'!$P$14,INT((ROW()-13)/2),0)),"",OFFSET('10. SEGUIMIENTO 2025'!$P$14,INT((ROW()-13)/2),0)),IF(ISBLANK(OFFSET('9. METAS'!$P$20,INT((ROW()-14)/2),0)),"",OFFSET('9. METAS'!$P$20,INT((ROW()-14)/2),0)))</f>
        <v/>
      </c>
      <c r="M283" s="244" t="str">
        <f ca="1">IF(MOD(ROW()-13,2)=0,IF(ISBLANK(OFFSET('10. SEGUIMIENTO 2025'!$Q$14,INT((ROW()-13)/2),0)),"",OFFSET('10. SEGUIMIENTO 2025'!$Q$14,INT((ROW()-13)/2),0)),IF(ISBLANK(OFFSET('9. METAS'!$Q$20,INT((ROW()-14)/2),0)),"",OFFSET('9. METAS'!$Q$20,INT((ROW()-14)/2),0)))</f>
        <v/>
      </c>
      <c r="N283" s="810" t="str">
        <f t="shared" ref="N283" ca="1" si="266">IFERROR(K283/K284,"ND")</f>
        <v>ND</v>
      </c>
      <c r="O283" s="812" t="str">
        <f t="shared" ref="O283" ca="1" si="267">IFERROR(((K283+J283)/H283),"ND")</f>
        <v>ND</v>
      </c>
      <c r="P283" s="816"/>
    </row>
    <row r="284" spans="3:16">
      <c r="C284" s="789"/>
      <c r="D284" s="791"/>
      <c r="E284" s="791"/>
      <c r="F284" s="793"/>
      <c r="G284" s="795"/>
      <c r="H284" s="801"/>
      <c r="I284" s="805"/>
      <c r="J284" s="242" t="str">
        <f ca="1">IF(MOD(ROW()-13,2)=0,IF(ISBLANK(OFFSET('10. SEGUIMIENTO 2025'!$N$14,INT((ROW()-13)/2),0)),"",OFFSET('10. SEGUIMIENTO 2025'!$N$14,INT((ROW()-13)/2),0)),IF(ISBLANK(OFFSET('9. METAS'!$N$20,INT((ROW()-14)/2),0)),"",OFFSET('9. METAS'!$N$20,INT((ROW()-14)/2),0)))</f>
        <v/>
      </c>
      <c r="K284" s="243" t="str">
        <f ca="1">IF(MOD(ROW()-13,2)=0,IF(ISBLANK(OFFSET('10. SEGUIMIENTO 2025'!$O$14,INT((ROW()-13)/2),0)),"",OFFSET('10. SEGUIMIENTO 2025'!$O$14,INT((ROW()-13)/2),0)),IF(ISBLANK(OFFSET('9. METAS'!$O$20,INT((ROW()-14)/2),0)),"",OFFSET('9. METAS'!$O$20,INT((ROW()-14)/2),0)))</f>
        <v/>
      </c>
      <c r="L284" s="243" t="str">
        <f ca="1">IF(MOD(ROW()-13,2)=0,IF(ISBLANK(OFFSET('10. SEGUIMIENTO 2025'!$P$14,INT((ROW()-13)/2),0)),"",OFFSET('10. SEGUIMIENTO 2025'!$P$14,INT((ROW()-13)/2),0)),IF(ISBLANK(OFFSET('9. METAS'!$P$20,INT((ROW()-14)/2),0)),"",OFFSET('9. METAS'!$P$20,INT((ROW()-14)/2),0)))</f>
        <v/>
      </c>
      <c r="M284" s="244" t="str">
        <f ca="1">IF(MOD(ROW()-13,2)=0,IF(ISBLANK(OFFSET('10. SEGUIMIENTO 2025'!$Q$14,INT((ROW()-13)/2),0)),"",OFFSET('10. SEGUIMIENTO 2025'!$Q$14,INT((ROW()-13)/2),0)),IF(ISBLANK(OFFSET('9. METAS'!$Q$20,INT((ROW()-14)/2),0)),"",OFFSET('9. METAS'!$Q$20,INT((ROW()-14)/2),0)))</f>
        <v/>
      </c>
      <c r="N284" s="811"/>
      <c r="O284" s="813"/>
      <c r="P284" s="817"/>
    </row>
    <row r="285" spans="3:16">
      <c r="C285" s="797" t="str">
        <f ca="1">IF(ISBLANK(OFFSET('5. Pp (3 años)'!$C$45,INT((ROW()-13)/2),0)),"",OFFSET('5. Pp (3 años)'!$C$45,INT((ROW()-13)/2),0))</f>
        <v/>
      </c>
      <c r="D285" s="791" t="str">
        <f ca="1">IF(ISBLANK(OFFSET('5. Pp (3 años)'!$D$45,INT((ROW()-13)/2),0)),"",OFFSET('5. Pp (3 años)'!$D$45,INT((ROW()-13)/2),0))</f>
        <v/>
      </c>
      <c r="E285" s="791" t="str">
        <f ca="1">IF(ISBLANK(OFFSET('5. Pp (3 años)'!$E$45,INT((ROW()-13)/2),0)),"",OFFSET('5. Pp (3 años)'!$E$45,INT((ROW()-13)/2),0))</f>
        <v/>
      </c>
      <c r="F285" s="793" t="str">
        <f ca="1">IF(ISBLANK(OFFSET('5. Pp (3 años)'!$K$45,INT((ROW()-13)/2),0)),"",OFFSET('5. Pp (3 años)'!$K$45,INT((ROW()-13)/2),0))</f>
        <v/>
      </c>
      <c r="G285" s="795" t="str">
        <f ca="1">IF(ISBLANK(OFFSET('5. Pp (3 años)'!$H$45,INT((ROW()-13)/2),0)),"",OFFSET('5. Pp (3 años)'!$H$45,INT((ROW()-13)/2),0))</f>
        <v/>
      </c>
      <c r="H285" s="801" t="str">
        <f ca="1">IF(ISBLANK(OFFSET('9. METAS'!$K$20,INT((ROW()-13)/2),0)),"",OFFSET('9. METAS'!$K$20,INT((ROW()-13)/2),0))</f>
        <v/>
      </c>
      <c r="I285" s="804"/>
      <c r="J285" s="242">
        <f ca="1">IF(MOD(ROW()-13,2)=0,IF(ISBLANK(OFFSET('10. SEGUIMIENTO 2025'!$N$14,INT((ROW()-13)/2),0)),"",OFFSET('10. SEGUIMIENTO 2025'!$N$14,INT((ROW()-13)/2),0)),IF(ISBLANK(OFFSET('9. METAS'!$N$20,INT((ROW()-14)/2),0)),"",OFFSET('9. METAS'!$N$20,INT((ROW()-14)/2),0)))</f>
        <v>41</v>
      </c>
      <c r="K285" s="243" t="str">
        <f ca="1">IF(MOD(ROW()-13,2)=0,IF(ISBLANK(OFFSET('10. SEGUIMIENTO 2025'!$O$14,INT((ROW()-13)/2),0)),"",OFFSET('10. SEGUIMIENTO 2025'!$O$14,INT((ROW()-13)/2),0)),IF(ISBLANK(OFFSET('9. METAS'!$O$20,INT((ROW()-14)/2),0)),"",OFFSET('9. METAS'!$O$20,INT((ROW()-14)/2),0)))</f>
        <v/>
      </c>
      <c r="L285" s="243" t="str">
        <f ca="1">IF(MOD(ROW()-13,2)=0,IF(ISBLANK(OFFSET('10. SEGUIMIENTO 2025'!$P$14,INT((ROW()-13)/2),0)),"",OFFSET('10. SEGUIMIENTO 2025'!$P$14,INT((ROW()-13)/2),0)),IF(ISBLANK(OFFSET('9. METAS'!$P$20,INT((ROW()-14)/2),0)),"",OFFSET('9. METAS'!$P$20,INT((ROW()-14)/2),0)))</f>
        <v/>
      </c>
      <c r="M285" s="244" t="str">
        <f ca="1">IF(MOD(ROW()-13,2)=0,IF(ISBLANK(OFFSET('10. SEGUIMIENTO 2025'!$Q$14,INT((ROW()-13)/2),0)),"",OFFSET('10. SEGUIMIENTO 2025'!$Q$14,INT((ROW()-13)/2),0)),IF(ISBLANK(OFFSET('9. METAS'!$Q$20,INT((ROW()-14)/2),0)),"",OFFSET('9. METAS'!$Q$20,INT((ROW()-14)/2),0)))</f>
        <v/>
      </c>
      <c r="N285" s="810" t="str">
        <f t="shared" ref="N285" ca="1" si="268">IFERROR(K285/K286,"ND")</f>
        <v>ND</v>
      </c>
      <c r="O285" s="812" t="str">
        <f t="shared" ref="O285" ca="1" si="269">IFERROR(((K285+J285)/H285),"ND")</f>
        <v>ND</v>
      </c>
      <c r="P285" s="816"/>
    </row>
    <row r="286" spans="3:16">
      <c r="C286" s="789"/>
      <c r="D286" s="791"/>
      <c r="E286" s="791"/>
      <c r="F286" s="793"/>
      <c r="G286" s="795"/>
      <c r="H286" s="801"/>
      <c r="I286" s="805"/>
      <c r="J286" s="242" t="str">
        <f ca="1">IF(MOD(ROW()-13,2)=0,IF(ISBLANK(OFFSET('10. SEGUIMIENTO 2025'!$N$14,INT((ROW()-13)/2),0)),"",OFFSET('10. SEGUIMIENTO 2025'!$N$14,INT((ROW()-13)/2),0)),IF(ISBLANK(OFFSET('9. METAS'!$N$20,INT((ROW()-14)/2),0)),"",OFFSET('9. METAS'!$N$20,INT((ROW()-14)/2),0)))</f>
        <v/>
      </c>
      <c r="K286" s="243" t="str">
        <f ca="1">IF(MOD(ROW()-13,2)=0,IF(ISBLANK(OFFSET('10. SEGUIMIENTO 2025'!$O$14,INT((ROW()-13)/2),0)),"",OFFSET('10. SEGUIMIENTO 2025'!$O$14,INT((ROW()-13)/2),0)),IF(ISBLANK(OFFSET('9. METAS'!$O$20,INT((ROW()-14)/2),0)),"",OFFSET('9. METAS'!$O$20,INT((ROW()-14)/2),0)))</f>
        <v/>
      </c>
      <c r="L286" s="243" t="str">
        <f ca="1">IF(MOD(ROW()-13,2)=0,IF(ISBLANK(OFFSET('10. SEGUIMIENTO 2025'!$P$14,INT((ROW()-13)/2),0)),"",OFFSET('10. SEGUIMIENTO 2025'!$P$14,INT((ROW()-13)/2),0)),IF(ISBLANK(OFFSET('9. METAS'!$P$20,INT((ROW()-14)/2),0)),"",OFFSET('9. METAS'!$P$20,INT((ROW()-14)/2),0)))</f>
        <v/>
      </c>
      <c r="M286" s="244" t="str">
        <f ca="1">IF(MOD(ROW()-13,2)=0,IF(ISBLANK(OFFSET('10. SEGUIMIENTO 2025'!$Q$14,INT((ROW()-13)/2),0)),"",OFFSET('10. SEGUIMIENTO 2025'!$Q$14,INT((ROW()-13)/2),0)),IF(ISBLANK(OFFSET('9. METAS'!$Q$20,INT((ROW()-14)/2),0)),"",OFFSET('9. METAS'!$Q$20,INT((ROW()-14)/2),0)))</f>
        <v/>
      </c>
      <c r="N286" s="811"/>
      <c r="O286" s="813"/>
      <c r="P286" s="817"/>
    </row>
    <row r="287" spans="3:16">
      <c r="C287" s="797" t="str">
        <f ca="1">IF(ISBLANK(OFFSET('5. Pp (3 años)'!$C$45,INT((ROW()-13)/2),0)),"",OFFSET('5. Pp (3 años)'!$C$45,INT((ROW()-13)/2),0))</f>
        <v/>
      </c>
      <c r="D287" s="791" t="str">
        <f ca="1">IF(ISBLANK(OFFSET('5. Pp (3 años)'!$D$45,INT((ROW()-13)/2),0)),"",OFFSET('5. Pp (3 años)'!$D$45,INT((ROW()-13)/2),0))</f>
        <v/>
      </c>
      <c r="E287" s="791" t="str">
        <f ca="1">IF(ISBLANK(OFFSET('5. Pp (3 años)'!$E$45,INT((ROW()-13)/2),0)),"",OFFSET('5. Pp (3 años)'!$E$45,INT((ROW()-13)/2),0))</f>
        <v/>
      </c>
      <c r="F287" s="793" t="str">
        <f ca="1">IF(ISBLANK(OFFSET('5. Pp (3 años)'!$K$45,INT((ROW()-13)/2),0)),"",OFFSET('5. Pp (3 años)'!$K$45,INT((ROW()-13)/2),0))</f>
        <v/>
      </c>
      <c r="G287" s="795" t="str">
        <f ca="1">IF(ISBLANK(OFFSET('5. Pp (3 años)'!$H$45,INT((ROW()-13)/2),0)),"",OFFSET('5. Pp (3 años)'!$H$45,INT((ROW()-13)/2),0))</f>
        <v/>
      </c>
      <c r="H287" s="801" t="str">
        <f ca="1">IF(ISBLANK(OFFSET('9. METAS'!$K$20,INT((ROW()-13)/2),0)),"",OFFSET('9. METAS'!$K$20,INT((ROW()-13)/2),0))</f>
        <v/>
      </c>
      <c r="I287" s="804"/>
      <c r="J287" s="242">
        <f ca="1">IF(MOD(ROW()-13,2)=0,IF(ISBLANK(OFFSET('10. SEGUIMIENTO 2025'!$N$14,INT((ROW()-13)/2),0)),"",OFFSET('10. SEGUIMIENTO 2025'!$N$14,INT((ROW()-13)/2),0)),IF(ISBLANK(OFFSET('9. METAS'!$N$20,INT((ROW()-14)/2),0)),"",OFFSET('9. METAS'!$N$20,INT((ROW()-14)/2),0)))</f>
        <v>41</v>
      </c>
      <c r="K287" s="243" t="str">
        <f ca="1">IF(MOD(ROW()-13,2)=0,IF(ISBLANK(OFFSET('10. SEGUIMIENTO 2025'!$O$14,INT((ROW()-13)/2),0)),"",OFFSET('10. SEGUIMIENTO 2025'!$O$14,INT((ROW()-13)/2),0)),IF(ISBLANK(OFFSET('9. METAS'!$O$20,INT((ROW()-14)/2),0)),"",OFFSET('9. METAS'!$O$20,INT((ROW()-14)/2),0)))</f>
        <v/>
      </c>
      <c r="L287" s="243" t="str">
        <f ca="1">IF(MOD(ROW()-13,2)=0,IF(ISBLANK(OFFSET('10. SEGUIMIENTO 2025'!$P$14,INT((ROW()-13)/2),0)),"",OFFSET('10. SEGUIMIENTO 2025'!$P$14,INT((ROW()-13)/2),0)),IF(ISBLANK(OFFSET('9. METAS'!$P$20,INT((ROW()-14)/2),0)),"",OFFSET('9. METAS'!$P$20,INT((ROW()-14)/2),0)))</f>
        <v/>
      </c>
      <c r="M287" s="244" t="str">
        <f ca="1">IF(MOD(ROW()-13,2)=0,IF(ISBLANK(OFFSET('10. SEGUIMIENTO 2025'!$Q$14,INT((ROW()-13)/2),0)),"",OFFSET('10. SEGUIMIENTO 2025'!$Q$14,INT((ROW()-13)/2),0)),IF(ISBLANK(OFFSET('9. METAS'!$Q$20,INT((ROW()-14)/2),0)),"",OFFSET('9. METAS'!$Q$20,INT((ROW()-14)/2),0)))</f>
        <v/>
      </c>
      <c r="N287" s="810" t="str">
        <f t="shared" ref="N287" ca="1" si="270">IFERROR(K287/K288,"ND")</f>
        <v>ND</v>
      </c>
      <c r="O287" s="812" t="str">
        <f t="shared" ref="O287" ca="1" si="271">IFERROR(((K287+J287)/H287),"ND")</f>
        <v>ND</v>
      </c>
      <c r="P287" s="816"/>
    </row>
    <row r="288" spans="3:16">
      <c r="C288" s="789"/>
      <c r="D288" s="791"/>
      <c r="E288" s="791"/>
      <c r="F288" s="793"/>
      <c r="G288" s="795"/>
      <c r="H288" s="801"/>
      <c r="I288" s="805"/>
      <c r="J288" s="242" t="str">
        <f ca="1">IF(MOD(ROW()-13,2)=0,IF(ISBLANK(OFFSET('10. SEGUIMIENTO 2025'!$N$14,INT((ROW()-13)/2),0)),"",OFFSET('10. SEGUIMIENTO 2025'!$N$14,INT((ROW()-13)/2),0)),IF(ISBLANK(OFFSET('9. METAS'!$N$20,INT((ROW()-14)/2),0)),"",OFFSET('9. METAS'!$N$20,INT((ROW()-14)/2),0)))</f>
        <v/>
      </c>
      <c r="K288" s="243" t="str">
        <f ca="1">IF(MOD(ROW()-13,2)=0,IF(ISBLANK(OFFSET('10. SEGUIMIENTO 2025'!$O$14,INT((ROW()-13)/2),0)),"",OFFSET('10. SEGUIMIENTO 2025'!$O$14,INT((ROW()-13)/2),0)),IF(ISBLANK(OFFSET('9. METAS'!$O$20,INT((ROW()-14)/2),0)),"",OFFSET('9. METAS'!$O$20,INT((ROW()-14)/2),0)))</f>
        <v/>
      </c>
      <c r="L288" s="243" t="str">
        <f ca="1">IF(MOD(ROW()-13,2)=0,IF(ISBLANK(OFFSET('10. SEGUIMIENTO 2025'!$P$14,INT((ROW()-13)/2),0)),"",OFFSET('10. SEGUIMIENTO 2025'!$P$14,INT((ROW()-13)/2),0)),IF(ISBLANK(OFFSET('9. METAS'!$P$20,INT((ROW()-14)/2),0)),"",OFFSET('9. METAS'!$P$20,INT((ROW()-14)/2),0)))</f>
        <v/>
      </c>
      <c r="M288" s="244" t="str">
        <f ca="1">IF(MOD(ROW()-13,2)=0,IF(ISBLANK(OFFSET('10. SEGUIMIENTO 2025'!$Q$14,INT((ROW()-13)/2),0)),"",OFFSET('10. SEGUIMIENTO 2025'!$Q$14,INT((ROW()-13)/2),0)),IF(ISBLANK(OFFSET('9. METAS'!$Q$20,INT((ROW()-14)/2),0)),"",OFFSET('9. METAS'!$Q$20,INT((ROW()-14)/2),0)))</f>
        <v/>
      </c>
      <c r="N288" s="811"/>
      <c r="O288" s="813"/>
      <c r="P288" s="817"/>
    </row>
    <row r="289" spans="3:16">
      <c r="C289" s="797" t="str">
        <f ca="1">IF(ISBLANK(OFFSET('5. Pp (3 años)'!$C$45,INT((ROW()-13)/2),0)),"",OFFSET('5. Pp (3 años)'!$C$45,INT((ROW()-13)/2),0))</f>
        <v/>
      </c>
      <c r="D289" s="791" t="str">
        <f ca="1">IF(ISBLANK(OFFSET('5. Pp (3 años)'!$D$45,INT((ROW()-13)/2),0)),"",OFFSET('5. Pp (3 años)'!$D$45,INT((ROW()-13)/2),0))</f>
        <v/>
      </c>
      <c r="E289" s="791" t="str">
        <f ca="1">IF(ISBLANK(OFFSET('5. Pp (3 años)'!$E$45,INT((ROW()-13)/2),0)),"",OFFSET('5. Pp (3 años)'!$E$45,INT((ROW()-13)/2),0))</f>
        <v/>
      </c>
      <c r="F289" s="793" t="str">
        <f ca="1">IF(ISBLANK(OFFSET('5. Pp (3 años)'!$K$45,INT((ROW()-13)/2),0)),"",OFFSET('5. Pp (3 años)'!$K$45,INT((ROW()-13)/2),0))</f>
        <v/>
      </c>
      <c r="G289" s="795" t="str">
        <f ca="1">IF(ISBLANK(OFFSET('5. Pp (3 años)'!$H$45,INT((ROW()-13)/2),0)),"",OFFSET('5. Pp (3 años)'!$H$45,INT((ROW()-13)/2),0))</f>
        <v/>
      </c>
      <c r="H289" s="801" t="str">
        <f ca="1">IF(ISBLANK(OFFSET('9. METAS'!$K$20,INT((ROW()-13)/2),0)),"",OFFSET('9. METAS'!$K$20,INT((ROW()-13)/2),0))</f>
        <v/>
      </c>
      <c r="I289" s="804"/>
      <c r="J289" s="242">
        <f ca="1">IF(MOD(ROW()-13,2)=0,IF(ISBLANK(OFFSET('10. SEGUIMIENTO 2025'!$N$14,INT((ROW()-13)/2),0)),"",OFFSET('10. SEGUIMIENTO 2025'!$N$14,INT((ROW()-13)/2),0)),IF(ISBLANK(OFFSET('9. METAS'!$N$20,INT((ROW()-14)/2),0)),"",OFFSET('9. METAS'!$N$20,INT((ROW()-14)/2),0)))</f>
        <v>41</v>
      </c>
      <c r="K289" s="243" t="str">
        <f ca="1">IF(MOD(ROW()-13,2)=0,IF(ISBLANK(OFFSET('10. SEGUIMIENTO 2025'!$O$14,INT((ROW()-13)/2),0)),"",OFFSET('10. SEGUIMIENTO 2025'!$O$14,INT((ROW()-13)/2),0)),IF(ISBLANK(OFFSET('9. METAS'!$O$20,INT((ROW()-14)/2),0)),"",OFFSET('9. METAS'!$O$20,INT((ROW()-14)/2),0)))</f>
        <v/>
      </c>
      <c r="L289" s="243" t="str">
        <f ca="1">IF(MOD(ROW()-13,2)=0,IF(ISBLANK(OFFSET('10. SEGUIMIENTO 2025'!$P$14,INT((ROW()-13)/2),0)),"",OFFSET('10. SEGUIMIENTO 2025'!$P$14,INT((ROW()-13)/2),0)),IF(ISBLANK(OFFSET('9. METAS'!$P$20,INT((ROW()-14)/2),0)),"",OFFSET('9. METAS'!$P$20,INT((ROW()-14)/2),0)))</f>
        <v/>
      </c>
      <c r="M289" s="244" t="str">
        <f ca="1">IF(MOD(ROW()-13,2)=0,IF(ISBLANK(OFFSET('10. SEGUIMIENTO 2025'!$Q$14,INT((ROW()-13)/2),0)),"",OFFSET('10. SEGUIMIENTO 2025'!$Q$14,INT((ROW()-13)/2),0)),IF(ISBLANK(OFFSET('9. METAS'!$Q$20,INT((ROW()-14)/2),0)),"",OFFSET('9. METAS'!$Q$20,INT((ROW()-14)/2),0)))</f>
        <v/>
      </c>
      <c r="N289" s="810" t="str">
        <f t="shared" ref="N289" ca="1" si="272">IFERROR(K289/K290,"ND")</f>
        <v>ND</v>
      </c>
      <c r="O289" s="812" t="str">
        <f t="shared" ref="O289" ca="1" si="273">IFERROR(((K289+J289)/H289),"ND")</f>
        <v>ND</v>
      </c>
      <c r="P289" s="816"/>
    </row>
    <row r="290" spans="3:16">
      <c r="C290" s="789"/>
      <c r="D290" s="791"/>
      <c r="E290" s="791"/>
      <c r="F290" s="793"/>
      <c r="G290" s="795"/>
      <c r="H290" s="801"/>
      <c r="I290" s="805"/>
      <c r="J290" s="242" t="str">
        <f ca="1">IF(MOD(ROW()-13,2)=0,IF(ISBLANK(OFFSET('10. SEGUIMIENTO 2025'!$N$14,INT((ROW()-13)/2),0)),"",OFFSET('10. SEGUIMIENTO 2025'!$N$14,INT((ROW()-13)/2),0)),IF(ISBLANK(OFFSET('9. METAS'!$N$20,INT((ROW()-14)/2),0)),"",OFFSET('9. METAS'!$N$20,INT((ROW()-14)/2),0)))</f>
        <v/>
      </c>
      <c r="K290" s="243" t="str">
        <f ca="1">IF(MOD(ROW()-13,2)=0,IF(ISBLANK(OFFSET('10. SEGUIMIENTO 2025'!$O$14,INT((ROW()-13)/2),0)),"",OFFSET('10. SEGUIMIENTO 2025'!$O$14,INT((ROW()-13)/2),0)),IF(ISBLANK(OFFSET('9. METAS'!$O$20,INT((ROW()-14)/2),0)),"",OFFSET('9. METAS'!$O$20,INT((ROW()-14)/2),0)))</f>
        <v/>
      </c>
      <c r="L290" s="243" t="str">
        <f ca="1">IF(MOD(ROW()-13,2)=0,IF(ISBLANK(OFFSET('10. SEGUIMIENTO 2025'!$P$14,INT((ROW()-13)/2),0)),"",OFFSET('10. SEGUIMIENTO 2025'!$P$14,INT((ROW()-13)/2),0)),IF(ISBLANK(OFFSET('9. METAS'!$P$20,INT((ROW()-14)/2),0)),"",OFFSET('9. METAS'!$P$20,INT((ROW()-14)/2),0)))</f>
        <v/>
      </c>
      <c r="M290" s="244" t="str">
        <f ca="1">IF(MOD(ROW()-13,2)=0,IF(ISBLANK(OFFSET('10. SEGUIMIENTO 2025'!$Q$14,INT((ROW()-13)/2),0)),"",OFFSET('10. SEGUIMIENTO 2025'!$Q$14,INT((ROW()-13)/2),0)),IF(ISBLANK(OFFSET('9. METAS'!$Q$20,INT((ROW()-14)/2),0)),"",OFFSET('9. METAS'!$Q$20,INT((ROW()-14)/2),0)))</f>
        <v/>
      </c>
      <c r="N290" s="811"/>
      <c r="O290" s="813"/>
      <c r="P290" s="817"/>
    </row>
    <row r="291" spans="3:16">
      <c r="C291" s="797" t="str">
        <f ca="1">IF(ISBLANK(OFFSET('5. Pp (3 años)'!$C$45,INT((ROW()-13)/2),0)),"",OFFSET('5. Pp (3 años)'!$C$45,INT((ROW()-13)/2),0))</f>
        <v/>
      </c>
      <c r="D291" s="791" t="str">
        <f ca="1">IF(ISBLANK(OFFSET('5. Pp (3 años)'!$D$45,INT((ROW()-13)/2),0)),"",OFFSET('5. Pp (3 años)'!$D$45,INT((ROW()-13)/2),0))</f>
        <v/>
      </c>
      <c r="E291" s="791" t="str">
        <f ca="1">IF(ISBLANK(OFFSET('5. Pp (3 años)'!$E$45,INT((ROW()-13)/2),0)),"",OFFSET('5. Pp (3 años)'!$E$45,INT((ROW()-13)/2),0))</f>
        <v/>
      </c>
      <c r="F291" s="793" t="str">
        <f ca="1">IF(ISBLANK(OFFSET('5. Pp (3 años)'!$K$45,INT((ROW()-13)/2),0)),"",OFFSET('5. Pp (3 años)'!$K$45,INT((ROW()-13)/2),0))</f>
        <v/>
      </c>
      <c r="G291" s="795" t="str">
        <f ca="1">IF(ISBLANK(OFFSET('5. Pp (3 años)'!$H$45,INT((ROW()-13)/2),0)),"",OFFSET('5. Pp (3 años)'!$H$45,INT((ROW()-13)/2),0))</f>
        <v/>
      </c>
      <c r="H291" s="801" t="str">
        <f ca="1">IF(ISBLANK(OFFSET('9. METAS'!$K$20,INT((ROW()-13)/2),0)),"",OFFSET('9. METAS'!$K$20,INT((ROW()-13)/2),0))</f>
        <v/>
      </c>
      <c r="I291" s="804"/>
      <c r="J291" s="242">
        <f ca="1">IF(MOD(ROW()-13,2)=0,IF(ISBLANK(OFFSET('10. SEGUIMIENTO 2025'!$N$14,INT((ROW()-13)/2),0)),"",OFFSET('10. SEGUIMIENTO 2025'!$N$14,INT((ROW()-13)/2),0)),IF(ISBLANK(OFFSET('9. METAS'!$N$20,INT((ROW()-14)/2),0)),"",OFFSET('9. METAS'!$N$20,INT((ROW()-14)/2),0)))</f>
        <v>41</v>
      </c>
      <c r="K291" s="243" t="str">
        <f ca="1">IF(MOD(ROW()-13,2)=0,IF(ISBLANK(OFFSET('10. SEGUIMIENTO 2025'!$O$14,INT((ROW()-13)/2),0)),"",OFFSET('10. SEGUIMIENTO 2025'!$O$14,INT((ROW()-13)/2),0)),IF(ISBLANK(OFFSET('9. METAS'!$O$20,INT((ROW()-14)/2),0)),"",OFFSET('9. METAS'!$O$20,INT((ROW()-14)/2),0)))</f>
        <v/>
      </c>
      <c r="L291" s="243" t="str">
        <f ca="1">IF(MOD(ROW()-13,2)=0,IF(ISBLANK(OFFSET('10. SEGUIMIENTO 2025'!$P$14,INT((ROW()-13)/2),0)),"",OFFSET('10. SEGUIMIENTO 2025'!$P$14,INT((ROW()-13)/2),0)),IF(ISBLANK(OFFSET('9. METAS'!$P$20,INT((ROW()-14)/2),0)),"",OFFSET('9. METAS'!$P$20,INT((ROW()-14)/2),0)))</f>
        <v/>
      </c>
      <c r="M291" s="244" t="str">
        <f ca="1">IF(MOD(ROW()-13,2)=0,IF(ISBLANK(OFFSET('10. SEGUIMIENTO 2025'!$Q$14,INT((ROW()-13)/2),0)),"",OFFSET('10. SEGUIMIENTO 2025'!$Q$14,INT((ROW()-13)/2),0)),IF(ISBLANK(OFFSET('9. METAS'!$Q$20,INT((ROW()-14)/2),0)),"",OFFSET('9. METAS'!$Q$20,INT((ROW()-14)/2),0)))</f>
        <v/>
      </c>
      <c r="N291" s="810" t="str">
        <f t="shared" ref="N291" ca="1" si="274">IFERROR(K291/K292,"ND")</f>
        <v>ND</v>
      </c>
      <c r="O291" s="812" t="str">
        <f t="shared" ref="O291" ca="1" si="275">IFERROR(((K291+J291)/H291),"ND")</f>
        <v>ND</v>
      </c>
      <c r="P291" s="816"/>
    </row>
    <row r="292" spans="3:16">
      <c r="C292" s="789"/>
      <c r="D292" s="791"/>
      <c r="E292" s="791"/>
      <c r="F292" s="793"/>
      <c r="G292" s="795"/>
      <c r="H292" s="801"/>
      <c r="I292" s="805"/>
      <c r="J292" s="242" t="str">
        <f ca="1">IF(MOD(ROW()-13,2)=0,IF(ISBLANK(OFFSET('10. SEGUIMIENTO 2025'!$N$14,INT((ROW()-13)/2),0)),"",OFFSET('10. SEGUIMIENTO 2025'!$N$14,INT((ROW()-13)/2),0)),IF(ISBLANK(OFFSET('9. METAS'!$N$20,INT((ROW()-14)/2),0)),"",OFFSET('9. METAS'!$N$20,INT((ROW()-14)/2),0)))</f>
        <v/>
      </c>
      <c r="K292" s="243" t="str">
        <f ca="1">IF(MOD(ROW()-13,2)=0,IF(ISBLANK(OFFSET('10. SEGUIMIENTO 2025'!$O$14,INT((ROW()-13)/2),0)),"",OFFSET('10. SEGUIMIENTO 2025'!$O$14,INT((ROW()-13)/2),0)),IF(ISBLANK(OFFSET('9. METAS'!$O$20,INT((ROW()-14)/2),0)),"",OFFSET('9. METAS'!$O$20,INT((ROW()-14)/2),0)))</f>
        <v/>
      </c>
      <c r="L292" s="243" t="str">
        <f ca="1">IF(MOD(ROW()-13,2)=0,IF(ISBLANK(OFFSET('10. SEGUIMIENTO 2025'!$P$14,INT((ROW()-13)/2),0)),"",OFFSET('10. SEGUIMIENTO 2025'!$P$14,INT((ROW()-13)/2),0)),IF(ISBLANK(OFFSET('9. METAS'!$P$20,INT((ROW()-14)/2),0)),"",OFFSET('9. METAS'!$P$20,INT((ROW()-14)/2),0)))</f>
        <v/>
      </c>
      <c r="M292" s="244" t="str">
        <f ca="1">IF(MOD(ROW()-13,2)=0,IF(ISBLANK(OFFSET('10. SEGUIMIENTO 2025'!$Q$14,INT((ROW()-13)/2),0)),"",OFFSET('10. SEGUIMIENTO 2025'!$Q$14,INT((ROW()-13)/2),0)),IF(ISBLANK(OFFSET('9. METAS'!$Q$20,INT((ROW()-14)/2),0)),"",OFFSET('9. METAS'!$Q$20,INT((ROW()-14)/2),0)))</f>
        <v/>
      </c>
      <c r="N292" s="811"/>
      <c r="O292" s="813"/>
      <c r="P292" s="817"/>
    </row>
    <row r="293" spans="3:16">
      <c r="C293" s="797" t="str">
        <f ca="1">IF(ISBLANK(OFFSET('5. Pp (3 años)'!$C$45,INT((ROW()-13)/2),0)),"",OFFSET('5. Pp (3 años)'!$C$45,INT((ROW()-13)/2),0))</f>
        <v/>
      </c>
      <c r="D293" s="791" t="str">
        <f ca="1">IF(ISBLANK(OFFSET('5. Pp (3 años)'!$D$45,INT((ROW()-13)/2),0)),"",OFFSET('5. Pp (3 años)'!$D$45,INT((ROW()-13)/2),0))</f>
        <v/>
      </c>
      <c r="E293" s="791" t="str">
        <f ca="1">IF(ISBLANK(OFFSET('5. Pp (3 años)'!$E$45,INT((ROW()-13)/2),0)),"",OFFSET('5. Pp (3 años)'!$E$45,INT((ROW()-13)/2),0))</f>
        <v/>
      </c>
      <c r="F293" s="793" t="str">
        <f ca="1">IF(ISBLANK(OFFSET('5. Pp (3 años)'!$K$45,INT((ROW()-13)/2),0)),"",OFFSET('5. Pp (3 años)'!$K$45,INT((ROW()-13)/2),0))</f>
        <v/>
      </c>
      <c r="G293" s="795" t="str">
        <f ca="1">IF(ISBLANK(OFFSET('5. Pp (3 años)'!$H$45,INT((ROW()-13)/2),0)),"",OFFSET('5. Pp (3 años)'!$H$45,INT((ROW()-13)/2),0))</f>
        <v/>
      </c>
      <c r="H293" s="801" t="str">
        <f ca="1">IF(ISBLANK(OFFSET('9. METAS'!$K$20,INT((ROW()-13)/2),0)),"",OFFSET('9. METAS'!$K$20,INT((ROW()-13)/2),0))</f>
        <v/>
      </c>
      <c r="I293" s="804"/>
      <c r="J293" s="242">
        <f ca="1">IF(MOD(ROW()-13,2)=0,IF(ISBLANK(OFFSET('10. SEGUIMIENTO 2025'!$N$14,INT((ROW()-13)/2),0)),"",OFFSET('10. SEGUIMIENTO 2025'!$N$14,INT((ROW()-13)/2),0)),IF(ISBLANK(OFFSET('9. METAS'!$N$20,INT((ROW()-14)/2),0)),"",OFFSET('9. METAS'!$N$20,INT((ROW()-14)/2),0)))</f>
        <v>41</v>
      </c>
      <c r="K293" s="243" t="str">
        <f ca="1">IF(MOD(ROW()-13,2)=0,IF(ISBLANK(OFFSET('10. SEGUIMIENTO 2025'!$O$14,INT((ROW()-13)/2),0)),"",OFFSET('10. SEGUIMIENTO 2025'!$O$14,INT((ROW()-13)/2),0)),IF(ISBLANK(OFFSET('9. METAS'!$O$20,INT((ROW()-14)/2),0)),"",OFFSET('9. METAS'!$O$20,INT((ROW()-14)/2),0)))</f>
        <v/>
      </c>
      <c r="L293" s="243" t="str">
        <f ca="1">IF(MOD(ROW()-13,2)=0,IF(ISBLANK(OFFSET('10. SEGUIMIENTO 2025'!$P$14,INT((ROW()-13)/2),0)),"",OFFSET('10. SEGUIMIENTO 2025'!$P$14,INT((ROW()-13)/2),0)),IF(ISBLANK(OFFSET('9. METAS'!$P$20,INT((ROW()-14)/2),0)),"",OFFSET('9. METAS'!$P$20,INT((ROW()-14)/2),0)))</f>
        <v/>
      </c>
      <c r="M293" s="244" t="str">
        <f ca="1">IF(MOD(ROW()-13,2)=0,IF(ISBLANK(OFFSET('10. SEGUIMIENTO 2025'!$Q$14,INT((ROW()-13)/2),0)),"",OFFSET('10. SEGUIMIENTO 2025'!$Q$14,INT((ROW()-13)/2),0)),IF(ISBLANK(OFFSET('9. METAS'!$Q$20,INT((ROW()-14)/2),0)),"",OFFSET('9. METAS'!$Q$20,INT((ROW()-14)/2),0)))</f>
        <v/>
      </c>
      <c r="N293" s="810" t="str">
        <f t="shared" ref="N293" ca="1" si="276">IFERROR(K293/K294,"ND")</f>
        <v>ND</v>
      </c>
      <c r="O293" s="812" t="str">
        <f t="shared" ref="O293" ca="1" si="277">IFERROR(((K293+J293)/H293),"ND")</f>
        <v>ND</v>
      </c>
      <c r="P293" s="816"/>
    </row>
    <row r="294" spans="3:16">
      <c r="C294" s="789"/>
      <c r="D294" s="791"/>
      <c r="E294" s="791"/>
      <c r="F294" s="793"/>
      <c r="G294" s="795"/>
      <c r="H294" s="801"/>
      <c r="I294" s="805"/>
      <c r="J294" s="242" t="str">
        <f ca="1">IF(MOD(ROW()-13,2)=0,IF(ISBLANK(OFFSET('10. SEGUIMIENTO 2025'!$N$14,INT((ROW()-13)/2),0)),"",OFFSET('10. SEGUIMIENTO 2025'!$N$14,INT((ROW()-13)/2),0)),IF(ISBLANK(OFFSET('9. METAS'!$N$20,INT((ROW()-14)/2),0)),"",OFFSET('9. METAS'!$N$20,INT((ROW()-14)/2),0)))</f>
        <v/>
      </c>
      <c r="K294" s="243" t="str">
        <f ca="1">IF(MOD(ROW()-13,2)=0,IF(ISBLANK(OFFSET('10. SEGUIMIENTO 2025'!$O$14,INT((ROW()-13)/2),0)),"",OFFSET('10. SEGUIMIENTO 2025'!$O$14,INT((ROW()-13)/2),0)),IF(ISBLANK(OFFSET('9. METAS'!$O$20,INT((ROW()-14)/2),0)),"",OFFSET('9. METAS'!$O$20,INT((ROW()-14)/2),0)))</f>
        <v/>
      </c>
      <c r="L294" s="243" t="str">
        <f ca="1">IF(MOD(ROW()-13,2)=0,IF(ISBLANK(OFFSET('10. SEGUIMIENTO 2025'!$P$14,INT((ROW()-13)/2),0)),"",OFFSET('10. SEGUIMIENTO 2025'!$P$14,INT((ROW()-13)/2),0)),IF(ISBLANK(OFFSET('9. METAS'!$P$20,INT((ROW()-14)/2),0)),"",OFFSET('9. METAS'!$P$20,INT((ROW()-14)/2),0)))</f>
        <v/>
      </c>
      <c r="M294" s="244" t="str">
        <f ca="1">IF(MOD(ROW()-13,2)=0,IF(ISBLANK(OFFSET('10. SEGUIMIENTO 2025'!$Q$14,INT((ROW()-13)/2),0)),"",OFFSET('10. SEGUIMIENTO 2025'!$Q$14,INT((ROW()-13)/2),0)),IF(ISBLANK(OFFSET('9. METAS'!$Q$20,INT((ROW()-14)/2),0)),"",OFFSET('9. METAS'!$Q$20,INT((ROW()-14)/2),0)))</f>
        <v/>
      </c>
      <c r="N294" s="811"/>
      <c r="O294" s="813"/>
      <c r="P294" s="817"/>
    </row>
    <row r="295" spans="3:16">
      <c r="C295" s="797" t="str">
        <f ca="1">IF(ISBLANK(OFFSET('5. Pp (3 años)'!$C$45,INT((ROW()-13)/2),0)),"",OFFSET('5. Pp (3 años)'!$C$45,INT((ROW()-13)/2),0))</f>
        <v/>
      </c>
      <c r="D295" s="791" t="str">
        <f ca="1">IF(ISBLANK(OFFSET('5. Pp (3 años)'!$D$45,INT((ROW()-13)/2),0)),"",OFFSET('5. Pp (3 años)'!$D$45,INT((ROW()-13)/2),0))</f>
        <v/>
      </c>
      <c r="E295" s="791" t="str">
        <f ca="1">IF(ISBLANK(OFFSET('5. Pp (3 años)'!$E$45,INT((ROW()-13)/2),0)),"",OFFSET('5. Pp (3 años)'!$E$45,INT((ROW()-13)/2),0))</f>
        <v/>
      </c>
      <c r="F295" s="793" t="str">
        <f ca="1">IF(ISBLANK(OFFSET('5. Pp (3 años)'!$K$45,INT((ROW()-13)/2),0)),"",OFFSET('5. Pp (3 años)'!$K$45,INT((ROW()-13)/2),0))</f>
        <v/>
      </c>
      <c r="G295" s="795" t="str">
        <f ca="1">IF(ISBLANK(OFFSET('5. Pp (3 años)'!$H$45,INT((ROW()-13)/2),0)),"",OFFSET('5. Pp (3 años)'!$H$45,INT((ROW()-13)/2),0))</f>
        <v/>
      </c>
      <c r="H295" s="801" t="str">
        <f ca="1">IF(ISBLANK(OFFSET('9. METAS'!$K$20,INT((ROW()-13)/2),0)),"",OFFSET('9. METAS'!$K$20,INT((ROW()-13)/2),0))</f>
        <v/>
      </c>
      <c r="I295" s="804"/>
      <c r="J295" s="242">
        <f ca="1">IF(MOD(ROW()-13,2)=0,IF(ISBLANK(OFFSET('10. SEGUIMIENTO 2025'!$N$14,INT((ROW()-13)/2),0)),"",OFFSET('10. SEGUIMIENTO 2025'!$N$14,INT((ROW()-13)/2),0)),IF(ISBLANK(OFFSET('9. METAS'!$N$20,INT((ROW()-14)/2),0)),"",OFFSET('9. METAS'!$N$20,INT((ROW()-14)/2),0)))</f>
        <v>41</v>
      </c>
      <c r="K295" s="243" t="str">
        <f ca="1">IF(MOD(ROW()-13,2)=0,IF(ISBLANK(OFFSET('10. SEGUIMIENTO 2025'!$O$14,INT((ROW()-13)/2),0)),"",OFFSET('10. SEGUIMIENTO 2025'!$O$14,INT((ROW()-13)/2),0)),IF(ISBLANK(OFFSET('9. METAS'!$O$20,INT((ROW()-14)/2),0)),"",OFFSET('9. METAS'!$O$20,INT((ROW()-14)/2),0)))</f>
        <v/>
      </c>
      <c r="L295" s="243" t="str">
        <f ca="1">IF(MOD(ROW()-13,2)=0,IF(ISBLANK(OFFSET('10. SEGUIMIENTO 2025'!$P$14,INT((ROW()-13)/2),0)),"",OFFSET('10. SEGUIMIENTO 2025'!$P$14,INT((ROW()-13)/2),0)),IF(ISBLANK(OFFSET('9. METAS'!$P$20,INT((ROW()-14)/2),0)),"",OFFSET('9. METAS'!$P$20,INT((ROW()-14)/2),0)))</f>
        <v/>
      </c>
      <c r="M295" s="244" t="str">
        <f ca="1">IF(MOD(ROW()-13,2)=0,IF(ISBLANK(OFFSET('10. SEGUIMIENTO 2025'!$Q$14,INT((ROW()-13)/2),0)),"",OFFSET('10. SEGUIMIENTO 2025'!$Q$14,INT((ROW()-13)/2),0)),IF(ISBLANK(OFFSET('9. METAS'!$Q$20,INT((ROW()-14)/2),0)),"",OFFSET('9. METAS'!$Q$20,INT((ROW()-14)/2),0)))</f>
        <v/>
      </c>
      <c r="N295" s="810" t="str">
        <f t="shared" ref="N295" ca="1" si="278">IFERROR(K295/K296,"ND")</f>
        <v>ND</v>
      </c>
      <c r="O295" s="812" t="str">
        <f t="shared" ref="O295" ca="1" si="279">IFERROR(((K295+J295)/H295),"ND")</f>
        <v>ND</v>
      </c>
      <c r="P295" s="816"/>
    </row>
    <row r="296" spans="3:16">
      <c r="C296" s="789"/>
      <c r="D296" s="791"/>
      <c r="E296" s="791"/>
      <c r="F296" s="793"/>
      <c r="G296" s="795"/>
      <c r="H296" s="801"/>
      <c r="I296" s="805"/>
      <c r="J296" s="242" t="str">
        <f ca="1">IF(MOD(ROW()-13,2)=0,IF(ISBLANK(OFFSET('10. SEGUIMIENTO 2025'!$N$14,INT((ROW()-13)/2),0)),"",OFFSET('10. SEGUIMIENTO 2025'!$N$14,INT((ROW()-13)/2),0)),IF(ISBLANK(OFFSET('9. METAS'!$N$20,INT((ROW()-14)/2),0)),"",OFFSET('9. METAS'!$N$20,INT((ROW()-14)/2),0)))</f>
        <v/>
      </c>
      <c r="K296" s="243" t="str">
        <f ca="1">IF(MOD(ROW()-13,2)=0,IF(ISBLANK(OFFSET('10. SEGUIMIENTO 2025'!$O$14,INT((ROW()-13)/2),0)),"",OFFSET('10. SEGUIMIENTO 2025'!$O$14,INT((ROW()-13)/2),0)),IF(ISBLANK(OFFSET('9. METAS'!$O$20,INT((ROW()-14)/2),0)),"",OFFSET('9. METAS'!$O$20,INT((ROW()-14)/2),0)))</f>
        <v/>
      </c>
      <c r="L296" s="243" t="str">
        <f ca="1">IF(MOD(ROW()-13,2)=0,IF(ISBLANK(OFFSET('10. SEGUIMIENTO 2025'!$P$14,INT((ROW()-13)/2),0)),"",OFFSET('10. SEGUIMIENTO 2025'!$P$14,INT((ROW()-13)/2),0)),IF(ISBLANK(OFFSET('9. METAS'!$P$20,INT((ROW()-14)/2),0)),"",OFFSET('9. METAS'!$P$20,INT((ROW()-14)/2),0)))</f>
        <v/>
      </c>
      <c r="M296" s="244" t="str">
        <f ca="1">IF(MOD(ROW()-13,2)=0,IF(ISBLANK(OFFSET('10. SEGUIMIENTO 2025'!$Q$14,INT((ROW()-13)/2),0)),"",OFFSET('10. SEGUIMIENTO 2025'!$Q$14,INT((ROW()-13)/2),0)),IF(ISBLANK(OFFSET('9. METAS'!$Q$20,INT((ROW()-14)/2),0)),"",OFFSET('9. METAS'!$Q$20,INT((ROW()-14)/2),0)))</f>
        <v/>
      </c>
      <c r="N296" s="811"/>
      <c r="O296" s="813"/>
      <c r="P296" s="817"/>
    </row>
    <row r="297" spans="3:16">
      <c r="C297" s="797" t="str">
        <f ca="1">IF(ISBLANK(OFFSET('5. Pp (3 años)'!$C$45,INT((ROW()-13)/2),0)),"",OFFSET('5. Pp (3 años)'!$C$45,INT((ROW()-13)/2),0))</f>
        <v/>
      </c>
      <c r="D297" s="791" t="str">
        <f ca="1">IF(ISBLANK(OFFSET('5. Pp (3 años)'!$D$45,INT((ROW()-13)/2),0)),"",OFFSET('5. Pp (3 años)'!$D$45,INT((ROW()-13)/2),0))</f>
        <v/>
      </c>
      <c r="E297" s="791" t="str">
        <f ca="1">IF(ISBLANK(OFFSET('5. Pp (3 años)'!$E$45,INT((ROW()-13)/2),0)),"",OFFSET('5. Pp (3 años)'!$E$45,INT((ROW()-13)/2),0))</f>
        <v/>
      </c>
      <c r="F297" s="793" t="str">
        <f ca="1">IF(ISBLANK(OFFSET('5. Pp (3 años)'!$K$45,INT((ROW()-13)/2),0)),"",OFFSET('5. Pp (3 años)'!$K$45,INT((ROW()-13)/2),0))</f>
        <v/>
      </c>
      <c r="G297" s="795" t="str">
        <f ca="1">IF(ISBLANK(OFFSET('5. Pp (3 años)'!$H$45,INT((ROW()-13)/2),0)),"",OFFSET('5. Pp (3 años)'!$H$45,INT((ROW()-13)/2),0))</f>
        <v/>
      </c>
      <c r="H297" s="801" t="str">
        <f ca="1">IF(ISBLANK(OFFSET('9. METAS'!$K$20,INT((ROW()-13)/2),0)),"",OFFSET('9. METAS'!$K$20,INT((ROW()-13)/2),0))</f>
        <v/>
      </c>
      <c r="I297" s="804"/>
      <c r="J297" s="242">
        <f ca="1">IF(MOD(ROW()-13,2)=0,IF(ISBLANK(OFFSET('10. SEGUIMIENTO 2025'!$N$14,INT((ROW()-13)/2),0)),"",OFFSET('10. SEGUIMIENTO 2025'!$N$14,INT((ROW()-13)/2),0)),IF(ISBLANK(OFFSET('9. METAS'!$N$20,INT((ROW()-14)/2),0)),"",OFFSET('9. METAS'!$N$20,INT((ROW()-14)/2),0)))</f>
        <v>41</v>
      </c>
      <c r="K297" s="243" t="str">
        <f ca="1">IF(MOD(ROW()-13,2)=0,IF(ISBLANK(OFFSET('10. SEGUIMIENTO 2025'!$O$14,INT((ROW()-13)/2),0)),"",OFFSET('10. SEGUIMIENTO 2025'!$O$14,INT((ROW()-13)/2),0)),IF(ISBLANK(OFFSET('9. METAS'!$O$20,INT((ROW()-14)/2),0)),"",OFFSET('9. METAS'!$O$20,INT((ROW()-14)/2),0)))</f>
        <v/>
      </c>
      <c r="L297" s="243" t="str">
        <f ca="1">IF(MOD(ROW()-13,2)=0,IF(ISBLANK(OFFSET('10. SEGUIMIENTO 2025'!$P$14,INT((ROW()-13)/2),0)),"",OFFSET('10. SEGUIMIENTO 2025'!$P$14,INT((ROW()-13)/2),0)),IF(ISBLANK(OFFSET('9. METAS'!$P$20,INT((ROW()-14)/2),0)),"",OFFSET('9. METAS'!$P$20,INT((ROW()-14)/2),0)))</f>
        <v/>
      </c>
      <c r="M297" s="244" t="str">
        <f ca="1">IF(MOD(ROW()-13,2)=0,IF(ISBLANK(OFFSET('10. SEGUIMIENTO 2025'!$Q$14,INT((ROW()-13)/2),0)),"",OFFSET('10. SEGUIMIENTO 2025'!$Q$14,INT((ROW()-13)/2),0)),IF(ISBLANK(OFFSET('9. METAS'!$Q$20,INT((ROW()-14)/2),0)),"",OFFSET('9. METAS'!$Q$20,INT((ROW()-14)/2),0)))</f>
        <v/>
      </c>
      <c r="N297" s="810" t="str">
        <f t="shared" ref="N297" ca="1" si="280">IFERROR(K297/K298,"ND")</f>
        <v>ND</v>
      </c>
      <c r="O297" s="812" t="str">
        <f t="shared" ref="O297" ca="1" si="281">IFERROR(((K297+J297)/H297),"ND")</f>
        <v>ND</v>
      </c>
      <c r="P297" s="816"/>
    </row>
    <row r="298" spans="3:16">
      <c r="C298" s="789"/>
      <c r="D298" s="791"/>
      <c r="E298" s="791"/>
      <c r="F298" s="793"/>
      <c r="G298" s="795"/>
      <c r="H298" s="801"/>
      <c r="I298" s="805"/>
      <c r="J298" s="242" t="str">
        <f ca="1">IF(MOD(ROW()-13,2)=0,IF(ISBLANK(OFFSET('10. SEGUIMIENTO 2025'!$N$14,INT((ROW()-13)/2),0)),"",OFFSET('10. SEGUIMIENTO 2025'!$N$14,INT((ROW()-13)/2),0)),IF(ISBLANK(OFFSET('9. METAS'!$N$20,INT((ROW()-14)/2),0)),"",OFFSET('9. METAS'!$N$20,INT((ROW()-14)/2),0)))</f>
        <v/>
      </c>
      <c r="K298" s="243" t="str">
        <f ca="1">IF(MOD(ROW()-13,2)=0,IF(ISBLANK(OFFSET('10. SEGUIMIENTO 2025'!$O$14,INT((ROW()-13)/2),0)),"",OFFSET('10. SEGUIMIENTO 2025'!$O$14,INT((ROW()-13)/2),0)),IF(ISBLANK(OFFSET('9. METAS'!$O$20,INT((ROW()-14)/2),0)),"",OFFSET('9. METAS'!$O$20,INT((ROW()-14)/2),0)))</f>
        <v/>
      </c>
      <c r="L298" s="243" t="str">
        <f ca="1">IF(MOD(ROW()-13,2)=0,IF(ISBLANK(OFFSET('10. SEGUIMIENTO 2025'!$P$14,INT((ROW()-13)/2),0)),"",OFFSET('10. SEGUIMIENTO 2025'!$P$14,INT((ROW()-13)/2),0)),IF(ISBLANK(OFFSET('9. METAS'!$P$20,INT((ROW()-14)/2),0)),"",OFFSET('9. METAS'!$P$20,INT((ROW()-14)/2),0)))</f>
        <v/>
      </c>
      <c r="M298" s="244" t="str">
        <f ca="1">IF(MOD(ROW()-13,2)=0,IF(ISBLANK(OFFSET('10. SEGUIMIENTO 2025'!$Q$14,INT((ROW()-13)/2),0)),"",OFFSET('10. SEGUIMIENTO 2025'!$Q$14,INT((ROW()-13)/2),0)),IF(ISBLANK(OFFSET('9. METAS'!$Q$20,INT((ROW()-14)/2),0)),"",OFFSET('9. METAS'!$Q$20,INT((ROW()-14)/2),0)))</f>
        <v/>
      </c>
      <c r="N298" s="811"/>
      <c r="O298" s="813"/>
      <c r="P298" s="817"/>
    </row>
    <row r="299" spans="3:16">
      <c r="C299" s="797" t="str">
        <f ca="1">IF(ISBLANK(OFFSET('5. Pp (3 años)'!$C$45,INT((ROW()-13)/2),0)),"",OFFSET('5. Pp (3 años)'!$C$45,INT((ROW()-13)/2),0))</f>
        <v/>
      </c>
      <c r="D299" s="791" t="str">
        <f ca="1">IF(ISBLANK(OFFSET('5. Pp (3 años)'!$D$45,INT((ROW()-13)/2),0)),"",OFFSET('5. Pp (3 años)'!$D$45,INT((ROW()-13)/2),0))</f>
        <v/>
      </c>
      <c r="E299" s="791" t="str">
        <f ca="1">IF(ISBLANK(OFFSET('5. Pp (3 años)'!$E$45,INT((ROW()-13)/2),0)),"",OFFSET('5. Pp (3 años)'!$E$45,INT((ROW()-13)/2),0))</f>
        <v/>
      </c>
      <c r="F299" s="793" t="str">
        <f ca="1">IF(ISBLANK(OFFSET('5. Pp (3 años)'!$K$45,INT((ROW()-13)/2),0)),"",OFFSET('5. Pp (3 años)'!$K$45,INT((ROW()-13)/2),0))</f>
        <v/>
      </c>
      <c r="G299" s="795" t="str">
        <f ca="1">IF(ISBLANK(OFFSET('5. Pp (3 años)'!$H$45,INT((ROW()-13)/2),0)),"",OFFSET('5. Pp (3 años)'!$H$45,INT((ROW()-13)/2),0))</f>
        <v/>
      </c>
      <c r="H299" s="801" t="str">
        <f ca="1">IF(ISBLANK(OFFSET('9. METAS'!$K$20,INT((ROW()-13)/2),0)),"",OFFSET('9. METAS'!$K$20,INT((ROW()-13)/2),0))</f>
        <v/>
      </c>
      <c r="I299" s="804"/>
      <c r="J299" s="242">
        <f ca="1">IF(MOD(ROW()-13,2)=0,IF(ISBLANK(OFFSET('10. SEGUIMIENTO 2025'!$N$14,INT((ROW()-13)/2),0)),"",OFFSET('10. SEGUIMIENTO 2025'!$N$14,INT((ROW()-13)/2),0)),IF(ISBLANK(OFFSET('9. METAS'!$N$20,INT((ROW()-14)/2),0)),"",OFFSET('9. METAS'!$N$20,INT((ROW()-14)/2),0)))</f>
        <v>41</v>
      </c>
      <c r="K299" s="243" t="str">
        <f ca="1">IF(MOD(ROW()-13,2)=0,IF(ISBLANK(OFFSET('10. SEGUIMIENTO 2025'!$O$14,INT((ROW()-13)/2),0)),"",OFFSET('10. SEGUIMIENTO 2025'!$O$14,INT((ROW()-13)/2),0)),IF(ISBLANK(OFFSET('9. METAS'!$O$20,INT((ROW()-14)/2),0)),"",OFFSET('9. METAS'!$O$20,INT((ROW()-14)/2),0)))</f>
        <v/>
      </c>
      <c r="L299" s="243" t="str">
        <f ca="1">IF(MOD(ROW()-13,2)=0,IF(ISBLANK(OFFSET('10. SEGUIMIENTO 2025'!$P$14,INT((ROW()-13)/2),0)),"",OFFSET('10. SEGUIMIENTO 2025'!$P$14,INT((ROW()-13)/2),0)),IF(ISBLANK(OFFSET('9. METAS'!$P$20,INT((ROW()-14)/2),0)),"",OFFSET('9. METAS'!$P$20,INT((ROW()-14)/2),0)))</f>
        <v/>
      </c>
      <c r="M299" s="244" t="str">
        <f ca="1">IF(MOD(ROW()-13,2)=0,IF(ISBLANK(OFFSET('10. SEGUIMIENTO 2025'!$Q$14,INT((ROW()-13)/2),0)),"",OFFSET('10. SEGUIMIENTO 2025'!$Q$14,INT((ROW()-13)/2),0)),IF(ISBLANK(OFFSET('9. METAS'!$Q$20,INT((ROW()-14)/2),0)),"",OFFSET('9. METAS'!$Q$20,INT((ROW()-14)/2),0)))</f>
        <v/>
      </c>
      <c r="N299" s="810" t="str">
        <f t="shared" ref="N299" ca="1" si="282">IFERROR(K299/K300,"ND")</f>
        <v>ND</v>
      </c>
      <c r="O299" s="812" t="str">
        <f t="shared" ref="O299" ca="1" si="283">IFERROR(((K299+J299)/H299),"ND")</f>
        <v>ND</v>
      </c>
      <c r="P299" s="816"/>
    </row>
    <row r="300" spans="3:16">
      <c r="C300" s="789"/>
      <c r="D300" s="791"/>
      <c r="E300" s="791"/>
      <c r="F300" s="793"/>
      <c r="G300" s="795"/>
      <c r="H300" s="801"/>
      <c r="I300" s="805"/>
      <c r="J300" s="242" t="str">
        <f ca="1">IF(MOD(ROW()-13,2)=0,IF(ISBLANK(OFFSET('10. SEGUIMIENTO 2025'!$N$14,INT((ROW()-13)/2),0)),"",OFFSET('10. SEGUIMIENTO 2025'!$N$14,INT((ROW()-13)/2),0)),IF(ISBLANK(OFFSET('9. METAS'!$N$20,INT((ROW()-14)/2),0)),"",OFFSET('9. METAS'!$N$20,INT((ROW()-14)/2),0)))</f>
        <v/>
      </c>
      <c r="K300" s="243" t="str">
        <f ca="1">IF(MOD(ROW()-13,2)=0,IF(ISBLANK(OFFSET('10. SEGUIMIENTO 2025'!$O$14,INT((ROW()-13)/2),0)),"",OFFSET('10. SEGUIMIENTO 2025'!$O$14,INT((ROW()-13)/2),0)),IF(ISBLANK(OFFSET('9. METAS'!$O$20,INT((ROW()-14)/2),0)),"",OFFSET('9. METAS'!$O$20,INT((ROW()-14)/2),0)))</f>
        <v/>
      </c>
      <c r="L300" s="243" t="str">
        <f ca="1">IF(MOD(ROW()-13,2)=0,IF(ISBLANK(OFFSET('10. SEGUIMIENTO 2025'!$P$14,INT((ROW()-13)/2),0)),"",OFFSET('10. SEGUIMIENTO 2025'!$P$14,INT((ROW()-13)/2),0)),IF(ISBLANK(OFFSET('9. METAS'!$P$20,INT((ROW()-14)/2),0)),"",OFFSET('9. METAS'!$P$20,INT((ROW()-14)/2),0)))</f>
        <v/>
      </c>
      <c r="M300" s="244" t="str">
        <f ca="1">IF(MOD(ROW()-13,2)=0,IF(ISBLANK(OFFSET('10. SEGUIMIENTO 2025'!$Q$14,INT((ROW()-13)/2),0)),"",OFFSET('10. SEGUIMIENTO 2025'!$Q$14,INT((ROW()-13)/2),0)),IF(ISBLANK(OFFSET('9. METAS'!$Q$20,INT((ROW()-14)/2),0)),"",OFFSET('9. METAS'!$Q$20,INT((ROW()-14)/2),0)))</f>
        <v/>
      </c>
      <c r="N300" s="811"/>
      <c r="O300" s="813"/>
      <c r="P300" s="817"/>
    </row>
    <row r="301" spans="3:16">
      <c r="C301" s="797" t="str">
        <f ca="1">IF(ISBLANK(OFFSET('5. Pp (3 años)'!$C$45,INT((ROW()-13)/2),0)),"",OFFSET('5. Pp (3 años)'!$C$45,INT((ROW()-13)/2),0))</f>
        <v/>
      </c>
      <c r="D301" s="791" t="str">
        <f ca="1">IF(ISBLANK(OFFSET('5. Pp (3 años)'!$D$45,INT((ROW()-13)/2),0)),"",OFFSET('5. Pp (3 años)'!$D$45,INT((ROW()-13)/2),0))</f>
        <v/>
      </c>
      <c r="E301" s="791" t="str">
        <f ca="1">IF(ISBLANK(OFFSET('5. Pp (3 años)'!$E$45,INT((ROW()-13)/2),0)),"",OFFSET('5. Pp (3 años)'!$E$45,INT((ROW()-13)/2),0))</f>
        <v/>
      </c>
      <c r="F301" s="793" t="str">
        <f ca="1">IF(ISBLANK(OFFSET('5. Pp (3 años)'!$K$45,INT((ROW()-13)/2),0)),"",OFFSET('5. Pp (3 años)'!$K$45,INT((ROW()-13)/2),0))</f>
        <v/>
      </c>
      <c r="G301" s="795" t="str">
        <f ca="1">IF(ISBLANK(OFFSET('5. Pp (3 años)'!$H$45,INT((ROW()-13)/2),0)),"",OFFSET('5. Pp (3 años)'!$H$45,INT((ROW()-13)/2),0))</f>
        <v/>
      </c>
      <c r="H301" s="801" t="str">
        <f ca="1">IF(ISBLANK(OFFSET('9. METAS'!$K$20,INT((ROW()-13)/2),0)),"",OFFSET('9. METAS'!$K$20,INT((ROW()-13)/2),0))</f>
        <v/>
      </c>
      <c r="I301" s="804"/>
      <c r="J301" s="242">
        <f ca="1">IF(MOD(ROW()-13,2)=0,IF(ISBLANK(OFFSET('10. SEGUIMIENTO 2025'!$N$14,INT((ROW()-13)/2),0)),"",OFFSET('10. SEGUIMIENTO 2025'!$N$14,INT((ROW()-13)/2),0)),IF(ISBLANK(OFFSET('9. METAS'!$N$20,INT((ROW()-14)/2),0)),"",OFFSET('9. METAS'!$N$20,INT((ROW()-14)/2),0)))</f>
        <v>41</v>
      </c>
      <c r="K301" s="243" t="str">
        <f ca="1">IF(MOD(ROW()-13,2)=0,IF(ISBLANK(OFFSET('10. SEGUIMIENTO 2025'!$O$14,INT((ROW()-13)/2),0)),"",OFFSET('10. SEGUIMIENTO 2025'!$O$14,INT((ROW()-13)/2),0)),IF(ISBLANK(OFFSET('9. METAS'!$O$20,INT((ROW()-14)/2),0)),"",OFFSET('9. METAS'!$O$20,INT((ROW()-14)/2),0)))</f>
        <v/>
      </c>
      <c r="L301" s="243" t="str">
        <f ca="1">IF(MOD(ROW()-13,2)=0,IF(ISBLANK(OFFSET('10. SEGUIMIENTO 2025'!$P$14,INT((ROW()-13)/2),0)),"",OFFSET('10. SEGUIMIENTO 2025'!$P$14,INT((ROW()-13)/2),0)),IF(ISBLANK(OFFSET('9. METAS'!$P$20,INT((ROW()-14)/2),0)),"",OFFSET('9. METAS'!$P$20,INT((ROW()-14)/2),0)))</f>
        <v/>
      </c>
      <c r="M301" s="244" t="str">
        <f ca="1">IF(MOD(ROW()-13,2)=0,IF(ISBLANK(OFFSET('10. SEGUIMIENTO 2025'!$Q$14,INT((ROW()-13)/2),0)),"",OFFSET('10. SEGUIMIENTO 2025'!$Q$14,INT((ROW()-13)/2),0)),IF(ISBLANK(OFFSET('9. METAS'!$Q$20,INT((ROW()-14)/2),0)),"",OFFSET('9. METAS'!$Q$20,INT((ROW()-14)/2),0)))</f>
        <v/>
      </c>
      <c r="N301" s="810" t="str">
        <f t="shared" ref="N301" ca="1" si="284">IFERROR(K301/K302,"ND")</f>
        <v>ND</v>
      </c>
      <c r="O301" s="812" t="str">
        <f t="shared" ref="O301" ca="1" si="285">IFERROR(((K301+J301)/H301),"ND")</f>
        <v>ND</v>
      </c>
      <c r="P301" s="816"/>
    </row>
    <row r="302" spans="3:16">
      <c r="C302" s="789"/>
      <c r="D302" s="791"/>
      <c r="E302" s="791"/>
      <c r="F302" s="793"/>
      <c r="G302" s="795"/>
      <c r="H302" s="801"/>
      <c r="I302" s="805"/>
      <c r="J302" s="242" t="str">
        <f ca="1">IF(MOD(ROW()-13,2)=0,IF(ISBLANK(OFFSET('10. SEGUIMIENTO 2025'!$N$14,INT((ROW()-13)/2),0)),"",OFFSET('10. SEGUIMIENTO 2025'!$N$14,INT((ROW()-13)/2),0)),IF(ISBLANK(OFFSET('9. METAS'!$N$20,INT((ROW()-14)/2),0)),"",OFFSET('9. METAS'!$N$20,INT((ROW()-14)/2),0)))</f>
        <v/>
      </c>
      <c r="K302" s="243" t="str">
        <f ca="1">IF(MOD(ROW()-13,2)=0,IF(ISBLANK(OFFSET('10. SEGUIMIENTO 2025'!$O$14,INT((ROW()-13)/2),0)),"",OFFSET('10. SEGUIMIENTO 2025'!$O$14,INT((ROW()-13)/2),0)),IF(ISBLANK(OFFSET('9. METAS'!$O$20,INT((ROW()-14)/2),0)),"",OFFSET('9. METAS'!$O$20,INT((ROW()-14)/2),0)))</f>
        <v/>
      </c>
      <c r="L302" s="243" t="str">
        <f ca="1">IF(MOD(ROW()-13,2)=0,IF(ISBLANK(OFFSET('10. SEGUIMIENTO 2025'!$P$14,INT((ROW()-13)/2),0)),"",OFFSET('10. SEGUIMIENTO 2025'!$P$14,INT((ROW()-13)/2),0)),IF(ISBLANK(OFFSET('9. METAS'!$P$20,INT((ROW()-14)/2),0)),"",OFFSET('9. METAS'!$P$20,INT((ROW()-14)/2),0)))</f>
        <v/>
      </c>
      <c r="M302" s="244" t="str">
        <f ca="1">IF(MOD(ROW()-13,2)=0,IF(ISBLANK(OFFSET('10. SEGUIMIENTO 2025'!$Q$14,INT((ROW()-13)/2),0)),"",OFFSET('10. SEGUIMIENTO 2025'!$Q$14,INT((ROW()-13)/2),0)),IF(ISBLANK(OFFSET('9. METAS'!$Q$20,INT((ROW()-14)/2),0)),"",OFFSET('9. METAS'!$Q$20,INT((ROW()-14)/2),0)))</f>
        <v/>
      </c>
      <c r="N302" s="811"/>
      <c r="O302" s="813"/>
      <c r="P302" s="817"/>
    </row>
    <row r="303" spans="3:16">
      <c r="C303" s="797" t="str">
        <f ca="1">IF(ISBLANK(OFFSET('5. Pp (3 años)'!$C$45,INT((ROW()-13)/2),0)),"",OFFSET('5. Pp (3 años)'!$C$45,INT((ROW()-13)/2),0))</f>
        <v/>
      </c>
      <c r="D303" s="791" t="str">
        <f ca="1">IF(ISBLANK(OFFSET('5. Pp (3 años)'!$D$45,INT((ROW()-13)/2),0)),"",OFFSET('5. Pp (3 años)'!$D$45,INT((ROW()-13)/2),0))</f>
        <v/>
      </c>
      <c r="E303" s="791" t="str">
        <f ca="1">IF(ISBLANK(OFFSET('5. Pp (3 años)'!$E$45,INT((ROW()-13)/2),0)),"",OFFSET('5. Pp (3 años)'!$E$45,INT((ROW()-13)/2),0))</f>
        <v/>
      </c>
      <c r="F303" s="793" t="str">
        <f ca="1">IF(ISBLANK(OFFSET('5. Pp (3 años)'!$K$45,INT((ROW()-13)/2),0)),"",OFFSET('5. Pp (3 años)'!$K$45,INT((ROW()-13)/2),0))</f>
        <v/>
      </c>
      <c r="G303" s="795" t="str">
        <f ca="1">IF(ISBLANK(OFFSET('5. Pp (3 años)'!$H$45,INT((ROW()-13)/2),0)),"",OFFSET('5. Pp (3 años)'!$H$45,INT((ROW()-13)/2),0))</f>
        <v/>
      </c>
      <c r="H303" s="801" t="str">
        <f ca="1">IF(ISBLANK(OFFSET('9. METAS'!$K$20,INT((ROW()-13)/2),0)),"",OFFSET('9. METAS'!$K$20,INT((ROW()-13)/2),0))</f>
        <v/>
      </c>
      <c r="I303" s="804"/>
      <c r="J303" s="242">
        <f ca="1">IF(MOD(ROW()-13,2)=0,IF(ISBLANK(OFFSET('10. SEGUIMIENTO 2025'!$N$14,INT((ROW()-13)/2),0)),"",OFFSET('10. SEGUIMIENTO 2025'!$N$14,INT((ROW()-13)/2),0)),IF(ISBLANK(OFFSET('9. METAS'!$N$20,INT((ROW()-14)/2),0)),"",OFFSET('9. METAS'!$N$20,INT((ROW()-14)/2),0)))</f>
        <v>41</v>
      </c>
      <c r="K303" s="243" t="str">
        <f ca="1">IF(MOD(ROW()-13,2)=0,IF(ISBLANK(OFFSET('10. SEGUIMIENTO 2025'!$O$14,INT((ROW()-13)/2),0)),"",OFFSET('10. SEGUIMIENTO 2025'!$O$14,INT((ROW()-13)/2),0)),IF(ISBLANK(OFFSET('9. METAS'!$O$20,INT((ROW()-14)/2),0)),"",OFFSET('9. METAS'!$O$20,INT((ROW()-14)/2),0)))</f>
        <v/>
      </c>
      <c r="L303" s="243" t="str">
        <f ca="1">IF(MOD(ROW()-13,2)=0,IF(ISBLANK(OFFSET('10. SEGUIMIENTO 2025'!$P$14,INT((ROW()-13)/2),0)),"",OFFSET('10. SEGUIMIENTO 2025'!$P$14,INT((ROW()-13)/2),0)),IF(ISBLANK(OFFSET('9. METAS'!$P$20,INT((ROW()-14)/2),0)),"",OFFSET('9. METAS'!$P$20,INT((ROW()-14)/2),0)))</f>
        <v/>
      </c>
      <c r="M303" s="244" t="str">
        <f ca="1">IF(MOD(ROW()-13,2)=0,IF(ISBLANK(OFFSET('10. SEGUIMIENTO 2025'!$Q$14,INT((ROW()-13)/2),0)),"",OFFSET('10. SEGUIMIENTO 2025'!$Q$14,INT((ROW()-13)/2),0)),IF(ISBLANK(OFFSET('9. METAS'!$Q$20,INT((ROW()-14)/2),0)),"",OFFSET('9. METAS'!$Q$20,INT((ROW()-14)/2),0)))</f>
        <v/>
      </c>
      <c r="N303" s="810" t="str">
        <f t="shared" ref="N303" ca="1" si="286">IFERROR(K303/K304,"ND")</f>
        <v>ND</v>
      </c>
      <c r="O303" s="812" t="str">
        <f t="shared" ref="O303" ca="1" si="287">IFERROR(((K303+J303)/H303),"ND")</f>
        <v>ND</v>
      </c>
      <c r="P303" s="816"/>
    </row>
    <row r="304" spans="3:16">
      <c r="C304" s="789"/>
      <c r="D304" s="791"/>
      <c r="E304" s="791"/>
      <c r="F304" s="793"/>
      <c r="G304" s="795"/>
      <c r="H304" s="801"/>
      <c r="I304" s="805"/>
      <c r="J304" s="242" t="str">
        <f ca="1">IF(MOD(ROW()-13,2)=0,IF(ISBLANK(OFFSET('10. SEGUIMIENTO 2025'!$N$14,INT((ROW()-13)/2),0)),"",OFFSET('10. SEGUIMIENTO 2025'!$N$14,INT((ROW()-13)/2),0)),IF(ISBLANK(OFFSET('9. METAS'!$N$20,INT((ROW()-14)/2),0)),"",OFFSET('9. METAS'!$N$20,INT((ROW()-14)/2),0)))</f>
        <v/>
      </c>
      <c r="K304" s="243" t="str">
        <f ca="1">IF(MOD(ROW()-13,2)=0,IF(ISBLANK(OFFSET('10. SEGUIMIENTO 2025'!$O$14,INT((ROW()-13)/2),0)),"",OFFSET('10. SEGUIMIENTO 2025'!$O$14,INT((ROW()-13)/2),0)),IF(ISBLANK(OFFSET('9. METAS'!$O$20,INT((ROW()-14)/2),0)),"",OFFSET('9. METAS'!$O$20,INT((ROW()-14)/2),0)))</f>
        <v/>
      </c>
      <c r="L304" s="243" t="str">
        <f ca="1">IF(MOD(ROW()-13,2)=0,IF(ISBLANK(OFFSET('10. SEGUIMIENTO 2025'!$P$14,INT((ROW()-13)/2),0)),"",OFFSET('10. SEGUIMIENTO 2025'!$P$14,INT((ROW()-13)/2),0)),IF(ISBLANK(OFFSET('9. METAS'!$P$20,INT((ROW()-14)/2),0)),"",OFFSET('9. METAS'!$P$20,INT((ROW()-14)/2),0)))</f>
        <v/>
      </c>
      <c r="M304" s="244" t="str">
        <f ca="1">IF(MOD(ROW()-13,2)=0,IF(ISBLANK(OFFSET('10. SEGUIMIENTO 2025'!$Q$14,INT((ROW()-13)/2),0)),"",OFFSET('10. SEGUIMIENTO 2025'!$Q$14,INT((ROW()-13)/2),0)),IF(ISBLANK(OFFSET('9. METAS'!$Q$20,INT((ROW()-14)/2),0)),"",OFFSET('9. METAS'!$Q$20,INT((ROW()-14)/2),0)))</f>
        <v/>
      </c>
      <c r="N304" s="811"/>
      <c r="O304" s="813"/>
      <c r="P304" s="817"/>
    </row>
    <row r="305" spans="3:16">
      <c r="C305" s="797" t="str">
        <f ca="1">IF(ISBLANK(OFFSET('5. Pp (3 años)'!$C$45,INT((ROW()-13)/2),0)),"",OFFSET('5. Pp (3 años)'!$C$45,INT((ROW()-13)/2),0))</f>
        <v/>
      </c>
      <c r="D305" s="791" t="str">
        <f ca="1">IF(ISBLANK(OFFSET('5. Pp (3 años)'!$D$45,INT((ROW()-13)/2),0)),"",OFFSET('5. Pp (3 años)'!$D$45,INT((ROW()-13)/2),0))</f>
        <v/>
      </c>
      <c r="E305" s="791" t="str">
        <f ca="1">IF(ISBLANK(OFFSET('5. Pp (3 años)'!$E$45,INT((ROW()-13)/2),0)),"",OFFSET('5. Pp (3 años)'!$E$45,INT((ROW()-13)/2),0))</f>
        <v/>
      </c>
      <c r="F305" s="793" t="str">
        <f ca="1">IF(ISBLANK(OFFSET('5. Pp (3 años)'!$K$45,INT((ROW()-13)/2),0)),"",OFFSET('5. Pp (3 años)'!$K$45,INT((ROW()-13)/2),0))</f>
        <v/>
      </c>
      <c r="G305" s="795" t="str">
        <f ca="1">IF(ISBLANK(OFFSET('5. Pp (3 años)'!$H$45,INT((ROW()-13)/2),0)),"",OFFSET('5. Pp (3 años)'!$H$45,INT((ROW()-13)/2),0))</f>
        <v/>
      </c>
      <c r="H305" s="801" t="str">
        <f ca="1">IF(ISBLANK(OFFSET('9. METAS'!$K$20,INT((ROW()-13)/2),0)),"",OFFSET('9. METAS'!$K$20,INT((ROW()-13)/2),0))</f>
        <v/>
      </c>
      <c r="I305" s="804"/>
      <c r="J305" s="242">
        <f ca="1">IF(MOD(ROW()-13,2)=0,IF(ISBLANK(OFFSET('10. SEGUIMIENTO 2025'!$N$14,INT((ROW()-13)/2),0)),"",OFFSET('10. SEGUIMIENTO 2025'!$N$14,INT((ROW()-13)/2),0)),IF(ISBLANK(OFFSET('9. METAS'!$N$20,INT((ROW()-14)/2),0)),"",OFFSET('9. METAS'!$N$20,INT((ROW()-14)/2),0)))</f>
        <v>41</v>
      </c>
      <c r="K305" s="243" t="str">
        <f ca="1">IF(MOD(ROW()-13,2)=0,IF(ISBLANK(OFFSET('10. SEGUIMIENTO 2025'!$O$14,INT((ROW()-13)/2),0)),"",OFFSET('10. SEGUIMIENTO 2025'!$O$14,INT((ROW()-13)/2),0)),IF(ISBLANK(OFFSET('9. METAS'!$O$20,INT((ROW()-14)/2),0)),"",OFFSET('9. METAS'!$O$20,INT((ROW()-14)/2),0)))</f>
        <v/>
      </c>
      <c r="L305" s="243" t="str">
        <f ca="1">IF(MOD(ROW()-13,2)=0,IF(ISBLANK(OFFSET('10. SEGUIMIENTO 2025'!$P$14,INT((ROW()-13)/2),0)),"",OFFSET('10. SEGUIMIENTO 2025'!$P$14,INT((ROW()-13)/2),0)),IF(ISBLANK(OFFSET('9. METAS'!$P$20,INT((ROW()-14)/2),0)),"",OFFSET('9. METAS'!$P$20,INT((ROW()-14)/2),0)))</f>
        <v/>
      </c>
      <c r="M305" s="244" t="str">
        <f ca="1">IF(MOD(ROW()-13,2)=0,IF(ISBLANK(OFFSET('10. SEGUIMIENTO 2025'!$Q$14,INT((ROW()-13)/2),0)),"",OFFSET('10. SEGUIMIENTO 2025'!$Q$14,INT((ROW()-13)/2),0)),IF(ISBLANK(OFFSET('9. METAS'!$Q$20,INT((ROW()-14)/2),0)),"",OFFSET('9. METAS'!$Q$20,INT((ROW()-14)/2),0)))</f>
        <v/>
      </c>
      <c r="N305" s="810" t="str">
        <f t="shared" ref="N305" ca="1" si="288">IFERROR(K305/K306,"ND")</f>
        <v>ND</v>
      </c>
      <c r="O305" s="812" t="str">
        <f t="shared" ref="O305" ca="1" si="289">IFERROR(((K305+J305)/H305),"ND")</f>
        <v>ND</v>
      </c>
      <c r="P305" s="816"/>
    </row>
    <row r="306" spans="3:16">
      <c r="C306" s="789"/>
      <c r="D306" s="791"/>
      <c r="E306" s="791"/>
      <c r="F306" s="793"/>
      <c r="G306" s="795"/>
      <c r="H306" s="801"/>
      <c r="I306" s="805"/>
      <c r="J306" s="242" t="str">
        <f ca="1">IF(MOD(ROW()-13,2)=0,IF(ISBLANK(OFFSET('10. SEGUIMIENTO 2025'!$N$14,INT((ROW()-13)/2),0)),"",OFFSET('10. SEGUIMIENTO 2025'!$N$14,INT((ROW()-13)/2),0)),IF(ISBLANK(OFFSET('9. METAS'!$N$20,INT((ROW()-14)/2),0)),"",OFFSET('9. METAS'!$N$20,INT((ROW()-14)/2),0)))</f>
        <v/>
      </c>
      <c r="K306" s="243" t="str">
        <f ca="1">IF(MOD(ROW()-13,2)=0,IF(ISBLANK(OFFSET('10. SEGUIMIENTO 2025'!$O$14,INT((ROW()-13)/2),0)),"",OFFSET('10. SEGUIMIENTO 2025'!$O$14,INT((ROW()-13)/2),0)),IF(ISBLANK(OFFSET('9. METAS'!$O$20,INT((ROW()-14)/2),0)),"",OFFSET('9. METAS'!$O$20,INT((ROW()-14)/2),0)))</f>
        <v/>
      </c>
      <c r="L306" s="243" t="str">
        <f ca="1">IF(MOD(ROW()-13,2)=0,IF(ISBLANK(OFFSET('10. SEGUIMIENTO 2025'!$P$14,INT((ROW()-13)/2),0)),"",OFFSET('10. SEGUIMIENTO 2025'!$P$14,INT((ROW()-13)/2),0)),IF(ISBLANK(OFFSET('9. METAS'!$P$20,INT((ROW()-14)/2),0)),"",OFFSET('9. METAS'!$P$20,INT((ROW()-14)/2),0)))</f>
        <v/>
      </c>
      <c r="M306" s="244" t="str">
        <f ca="1">IF(MOD(ROW()-13,2)=0,IF(ISBLANK(OFFSET('10. SEGUIMIENTO 2025'!$Q$14,INT((ROW()-13)/2),0)),"",OFFSET('10. SEGUIMIENTO 2025'!$Q$14,INT((ROW()-13)/2),0)),IF(ISBLANK(OFFSET('9. METAS'!$Q$20,INT((ROW()-14)/2),0)),"",OFFSET('9. METAS'!$Q$20,INT((ROW()-14)/2),0)))</f>
        <v/>
      </c>
      <c r="N306" s="811"/>
      <c r="O306" s="813"/>
      <c r="P306" s="817"/>
    </row>
    <row r="307" spans="3:16">
      <c r="C307" s="797" t="str">
        <f ca="1">IF(ISBLANK(OFFSET('5. Pp (3 años)'!$C$45,INT((ROW()-13)/2),0)),"",OFFSET('5. Pp (3 años)'!$C$45,INT((ROW()-13)/2),0))</f>
        <v/>
      </c>
      <c r="D307" s="791" t="str">
        <f ca="1">IF(ISBLANK(OFFSET('5. Pp (3 años)'!$D$45,INT((ROW()-13)/2),0)),"",OFFSET('5. Pp (3 años)'!$D$45,INT((ROW()-13)/2),0))</f>
        <v/>
      </c>
      <c r="E307" s="791" t="str">
        <f ca="1">IF(ISBLANK(OFFSET('5. Pp (3 años)'!$E$45,INT((ROW()-13)/2),0)),"",OFFSET('5. Pp (3 años)'!$E$45,INT((ROW()-13)/2),0))</f>
        <v/>
      </c>
      <c r="F307" s="793" t="str">
        <f ca="1">IF(ISBLANK(OFFSET('5. Pp (3 años)'!$K$45,INT((ROW()-13)/2),0)),"",OFFSET('5. Pp (3 años)'!$K$45,INT((ROW()-13)/2),0))</f>
        <v/>
      </c>
      <c r="G307" s="795" t="str">
        <f ca="1">IF(ISBLANK(OFFSET('5. Pp (3 años)'!$H$45,INT((ROW()-13)/2),0)),"",OFFSET('5. Pp (3 años)'!$H$45,INT((ROW()-13)/2),0))</f>
        <v/>
      </c>
      <c r="H307" s="801" t="str">
        <f ca="1">IF(ISBLANK(OFFSET('9. METAS'!$K$20,INT((ROW()-13)/2),0)),"",OFFSET('9. METAS'!$K$20,INT((ROW()-13)/2),0))</f>
        <v/>
      </c>
      <c r="I307" s="804"/>
      <c r="J307" s="242">
        <f ca="1">IF(MOD(ROW()-13,2)=0,IF(ISBLANK(OFFSET('10. SEGUIMIENTO 2025'!$N$14,INT((ROW()-13)/2),0)),"",OFFSET('10. SEGUIMIENTO 2025'!$N$14,INT((ROW()-13)/2),0)),IF(ISBLANK(OFFSET('9. METAS'!$N$20,INT((ROW()-14)/2),0)),"",OFFSET('9. METAS'!$N$20,INT((ROW()-14)/2),0)))</f>
        <v>41</v>
      </c>
      <c r="K307" s="243" t="str">
        <f ca="1">IF(MOD(ROW()-13,2)=0,IF(ISBLANK(OFFSET('10. SEGUIMIENTO 2025'!$O$14,INT((ROW()-13)/2),0)),"",OFFSET('10. SEGUIMIENTO 2025'!$O$14,INT((ROW()-13)/2),0)),IF(ISBLANK(OFFSET('9. METAS'!$O$20,INT((ROW()-14)/2),0)),"",OFFSET('9. METAS'!$O$20,INT((ROW()-14)/2),0)))</f>
        <v/>
      </c>
      <c r="L307" s="243" t="str">
        <f ca="1">IF(MOD(ROW()-13,2)=0,IF(ISBLANK(OFFSET('10. SEGUIMIENTO 2025'!$P$14,INT((ROW()-13)/2),0)),"",OFFSET('10. SEGUIMIENTO 2025'!$P$14,INT((ROW()-13)/2),0)),IF(ISBLANK(OFFSET('9. METAS'!$P$20,INT((ROW()-14)/2),0)),"",OFFSET('9. METAS'!$P$20,INT((ROW()-14)/2),0)))</f>
        <v/>
      </c>
      <c r="M307" s="244" t="str">
        <f ca="1">IF(MOD(ROW()-13,2)=0,IF(ISBLANK(OFFSET('10. SEGUIMIENTO 2025'!$Q$14,INT((ROW()-13)/2),0)),"",OFFSET('10. SEGUIMIENTO 2025'!$Q$14,INT((ROW()-13)/2),0)),IF(ISBLANK(OFFSET('9. METAS'!$Q$20,INT((ROW()-14)/2),0)),"",OFFSET('9. METAS'!$Q$20,INT((ROW()-14)/2),0)))</f>
        <v/>
      </c>
      <c r="N307" s="810" t="str">
        <f t="shared" ref="N307" ca="1" si="290">IFERROR(K307/K308,"ND")</f>
        <v>ND</v>
      </c>
      <c r="O307" s="812" t="str">
        <f t="shared" ref="O307" ca="1" si="291">IFERROR(((K307+J307)/H307),"ND")</f>
        <v>ND</v>
      </c>
      <c r="P307" s="816"/>
    </row>
    <row r="308" spans="3:16">
      <c r="C308" s="789"/>
      <c r="D308" s="791"/>
      <c r="E308" s="791"/>
      <c r="F308" s="793"/>
      <c r="G308" s="795"/>
      <c r="H308" s="801"/>
      <c r="I308" s="805"/>
      <c r="J308" s="242" t="str">
        <f ca="1">IF(MOD(ROW()-13,2)=0,IF(ISBLANK(OFFSET('10. SEGUIMIENTO 2025'!$N$14,INT((ROW()-13)/2),0)),"",OFFSET('10. SEGUIMIENTO 2025'!$N$14,INT((ROW()-13)/2),0)),IF(ISBLANK(OFFSET('9. METAS'!$N$20,INT((ROW()-14)/2),0)),"",OFFSET('9. METAS'!$N$20,INT((ROW()-14)/2),0)))</f>
        <v/>
      </c>
      <c r="K308" s="243" t="str">
        <f ca="1">IF(MOD(ROW()-13,2)=0,IF(ISBLANK(OFFSET('10. SEGUIMIENTO 2025'!$O$14,INT((ROW()-13)/2),0)),"",OFFSET('10. SEGUIMIENTO 2025'!$O$14,INT((ROW()-13)/2),0)),IF(ISBLANK(OFFSET('9. METAS'!$O$20,INT((ROW()-14)/2),0)),"",OFFSET('9. METAS'!$O$20,INT((ROW()-14)/2),0)))</f>
        <v/>
      </c>
      <c r="L308" s="243" t="str">
        <f ca="1">IF(MOD(ROW()-13,2)=0,IF(ISBLANK(OFFSET('10. SEGUIMIENTO 2025'!$P$14,INT((ROW()-13)/2),0)),"",OFFSET('10. SEGUIMIENTO 2025'!$P$14,INT((ROW()-13)/2),0)),IF(ISBLANK(OFFSET('9. METAS'!$P$20,INT((ROW()-14)/2),0)),"",OFFSET('9. METAS'!$P$20,INT((ROW()-14)/2),0)))</f>
        <v/>
      </c>
      <c r="M308" s="244" t="str">
        <f ca="1">IF(MOD(ROW()-13,2)=0,IF(ISBLANK(OFFSET('10. SEGUIMIENTO 2025'!$Q$14,INT((ROW()-13)/2),0)),"",OFFSET('10. SEGUIMIENTO 2025'!$Q$14,INT((ROW()-13)/2),0)),IF(ISBLANK(OFFSET('9. METAS'!$Q$20,INT((ROW()-14)/2),0)),"",OFFSET('9. METAS'!$Q$20,INT((ROW()-14)/2),0)))</f>
        <v/>
      </c>
      <c r="N308" s="811"/>
      <c r="O308" s="813"/>
      <c r="P308" s="817"/>
    </row>
    <row r="309" spans="3:16">
      <c r="C309" s="797" t="str">
        <f ca="1">IF(ISBLANK(OFFSET('5. Pp (3 años)'!$C$45,INT((ROW()-13)/2),0)),"",OFFSET('5. Pp (3 años)'!$C$45,INT((ROW()-13)/2),0))</f>
        <v/>
      </c>
      <c r="D309" s="791" t="str">
        <f ca="1">IF(ISBLANK(OFFSET('5. Pp (3 años)'!$D$45,INT((ROW()-13)/2),0)),"",OFFSET('5. Pp (3 años)'!$D$45,INT((ROW()-13)/2),0))</f>
        <v/>
      </c>
      <c r="E309" s="791" t="str">
        <f ca="1">IF(ISBLANK(OFFSET('5. Pp (3 años)'!$E$45,INT((ROW()-13)/2),0)),"",OFFSET('5. Pp (3 años)'!$E$45,INT((ROW()-13)/2),0))</f>
        <v/>
      </c>
      <c r="F309" s="793" t="str">
        <f ca="1">IF(ISBLANK(OFFSET('5. Pp (3 años)'!$K$45,INT((ROW()-13)/2),0)),"",OFFSET('5. Pp (3 años)'!$K$45,INT((ROW()-13)/2),0))</f>
        <v/>
      </c>
      <c r="G309" s="795" t="str">
        <f ca="1">IF(ISBLANK(OFFSET('5. Pp (3 años)'!$H$45,INT((ROW()-13)/2),0)),"",OFFSET('5. Pp (3 años)'!$H$45,INT((ROW()-13)/2),0))</f>
        <v/>
      </c>
      <c r="H309" s="801" t="str">
        <f ca="1">IF(ISBLANK(OFFSET('9. METAS'!$K$20,INT((ROW()-13)/2),0)),"",OFFSET('9. METAS'!$K$20,INT((ROW()-13)/2),0))</f>
        <v/>
      </c>
      <c r="I309" s="804"/>
      <c r="J309" s="242">
        <f ca="1">IF(MOD(ROW()-13,2)=0,IF(ISBLANK(OFFSET('10. SEGUIMIENTO 2025'!$N$14,INT((ROW()-13)/2),0)),"",OFFSET('10. SEGUIMIENTO 2025'!$N$14,INT((ROW()-13)/2),0)),IF(ISBLANK(OFFSET('9. METAS'!$N$20,INT((ROW()-14)/2),0)),"",OFFSET('9. METAS'!$N$20,INT((ROW()-14)/2),0)))</f>
        <v>41</v>
      </c>
      <c r="K309" s="243" t="str">
        <f ca="1">IF(MOD(ROW()-13,2)=0,IF(ISBLANK(OFFSET('10. SEGUIMIENTO 2025'!$O$14,INT((ROW()-13)/2),0)),"",OFFSET('10. SEGUIMIENTO 2025'!$O$14,INT((ROW()-13)/2),0)),IF(ISBLANK(OFFSET('9. METAS'!$O$20,INT((ROW()-14)/2),0)),"",OFFSET('9. METAS'!$O$20,INT((ROW()-14)/2),0)))</f>
        <v/>
      </c>
      <c r="L309" s="243" t="str">
        <f ca="1">IF(MOD(ROW()-13,2)=0,IF(ISBLANK(OFFSET('10. SEGUIMIENTO 2025'!$P$14,INT((ROW()-13)/2),0)),"",OFFSET('10. SEGUIMIENTO 2025'!$P$14,INT((ROW()-13)/2),0)),IF(ISBLANK(OFFSET('9. METAS'!$P$20,INT((ROW()-14)/2),0)),"",OFFSET('9. METAS'!$P$20,INT((ROW()-14)/2),0)))</f>
        <v/>
      </c>
      <c r="M309" s="244" t="str">
        <f ca="1">IF(MOD(ROW()-13,2)=0,IF(ISBLANK(OFFSET('10. SEGUIMIENTO 2025'!$Q$14,INT((ROW()-13)/2),0)),"",OFFSET('10. SEGUIMIENTO 2025'!$Q$14,INT((ROW()-13)/2),0)),IF(ISBLANK(OFFSET('9. METAS'!$Q$20,INT((ROW()-14)/2),0)),"",OFFSET('9. METAS'!$Q$20,INT((ROW()-14)/2),0)))</f>
        <v/>
      </c>
      <c r="N309" s="810" t="str">
        <f t="shared" ref="N309" ca="1" si="292">IFERROR(K309/K310,"ND")</f>
        <v>ND</v>
      </c>
      <c r="O309" s="812" t="str">
        <f t="shared" ref="O309" ca="1" si="293">IFERROR(((K309+J309)/H309),"ND")</f>
        <v>ND</v>
      </c>
      <c r="P309" s="816"/>
    </row>
    <row r="310" spans="3:16">
      <c r="C310" s="789"/>
      <c r="D310" s="791"/>
      <c r="E310" s="791"/>
      <c r="F310" s="793"/>
      <c r="G310" s="795"/>
      <c r="H310" s="801"/>
      <c r="I310" s="805"/>
      <c r="J310" s="242" t="str">
        <f ca="1">IF(MOD(ROW()-13,2)=0,IF(ISBLANK(OFFSET('10. SEGUIMIENTO 2025'!$N$14,INT((ROW()-13)/2),0)),"",OFFSET('10. SEGUIMIENTO 2025'!$N$14,INT((ROW()-13)/2),0)),IF(ISBLANK(OFFSET('9. METAS'!$N$20,INT((ROW()-14)/2),0)),"",OFFSET('9. METAS'!$N$20,INT((ROW()-14)/2),0)))</f>
        <v/>
      </c>
      <c r="K310" s="243" t="str">
        <f ca="1">IF(MOD(ROW()-13,2)=0,IF(ISBLANK(OFFSET('10. SEGUIMIENTO 2025'!$O$14,INT((ROW()-13)/2),0)),"",OFFSET('10. SEGUIMIENTO 2025'!$O$14,INT((ROW()-13)/2),0)),IF(ISBLANK(OFFSET('9. METAS'!$O$20,INT((ROW()-14)/2),0)),"",OFFSET('9. METAS'!$O$20,INT((ROW()-14)/2),0)))</f>
        <v/>
      </c>
      <c r="L310" s="243" t="str">
        <f ca="1">IF(MOD(ROW()-13,2)=0,IF(ISBLANK(OFFSET('10. SEGUIMIENTO 2025'!$P$14,INT((ROW()-13)/2),0)),"",OFFSET('10. SEGUIMIENTO 2025'!$P$14,INT((ROW()-13)/2),0)),IF(ISBLANK(OFFSET('9. METAS'!$P$20,INT((ROW()-14)/2),0)),"",OFFSET('9. METAS'!$P$20,INT((ROW()-14)/2),0)))</f>
        <v/>
      </c>
      <c r="M310" s="244" t="str">
        <f ca="1">IF(MOD(ROW()-13,2)=0,IF(ISBLANK(OFFSET('10. SEGUIMIENTO 2025'!$Q$14,INT((ROW()-13)/2),0)),"",OFFSET('10. SEGUIMIENTO 2025'!$Q$14,INT((ROW()-13)/2),0)),IF(ISBLANK(OFFSET('9. METAS'!$Q$20,INT((ROW()-14)/2),0)),"",OFFSET('9. METAS'!$Q$20,INT((ROW()-14)/2),0)))</f>
        <v/>
      </c>
      <c r="N310" s="811"/>
      <c r="O310" s="813"/>
      <c r="P310" s="817"/>
    </row>
    <row r="311" spans="3:16">
      <c r="C311" s="797" t="str">
        <f ca="1">IF(ISBLANK(OFFSET('5. Pp (3 años)'!$C$45,INT((ROW()-13)/2),0)),"",OFFSET('5. Pp (3 años)'!$C$45,INT((ROW()-13)/2),0))</f>
        <v/>
      </c>
      <c r="D311" s="791" t="str">
        <f ca="1">IF(ISBLANK(OFFSET('5. Pp (3 años)'!$D$45,INT((ROW()-13)/2),0)),"",OFFSET('5. Pp (3 años)'!$D$45,INT((ROW()-13)/2),0))</f>
        <v/>
      </c>
      <c r="E311" s="791" t="str">
        <f ca="1">IF(ISBLANK(OFFSET('5. Pp (3 años)'!$E$45,INT((ROW()-13)/2),0)),"",OFFSET('5. Pp (3 años)'!$E$45,INT((ROW()-13)/2),0))</f>
        <v/>
      </c>
      <c r="F311" s="793" t="str">
        <f ca="1">IF(ISBLANK(OFFSET('5. Pp (3 años)'!$K$45,INT((ROW()-13)/2),0)),"",OFFSET('5. Pp (3 años)'!$K$45,INT((ROW()-13)/2),0))</f>
        <v/>
      </c>
      <c r="G311" s="795" t="str">
        <f ca="1">IF(ISBLANK(OFFSET('5. Pp (3 años)'!$H$45,INT((ROW()-13)/2),0)),"",OFFSET('5. Pp (3 años)'!$H$45,INT((ROW()-13)/2),0))</f>
        <v/>
      </c>
      <c r="H311" s="801" t="str">
        <f ca="1">IF(ISBLANK(OFFSET('9. METAS'!$K$20,INT((ROW()-13)/2),0)),"",OFFSET('9. METAS'!$K$20,INT((ROW()-13)/2),0))</f>
        <v/>
      </c>
      <c r="I311" s="804"/>
      <c r="J311" s="242">
        <f ca="1">IF(MOD(ROW()-13,2)=0,IF(ISBLANK(OFFSET('10. SEGUIMIENTO 2025'!$N$14,INT((ROW()-13)/2),0)),"",OFFSET('10. SEGUIMIENTO 2025'!$N$14,INT((ROW()-13)/2),0)),IF(ISBLANK(OFFSET('9. METAS'!$N$20,INT((ROW()-14)/2),0)),"",OFFSET('9. METAS'!$N$20,INT((ROW()-14)/2),0)))</f>
        <v>41</v>
      </c>
      <c r="K311" s="243" t="str">
        <f ca="1">IF(MOD(ROW()-13,2)=0,IF(ISBLANK(OFFSET('10. SEGUIMIENTO 2025'!$O$14,INT((ROW()-13)/2),0)),"",OFFSET('10. SEGUIMIENTO 2025'!$O$14,INT((ROW()-13)/2),0)),IF(ISBLANK(OFFSET('9. METAS'!$O$20,INT((ROW()-14)/2),0)),"",OFFSET('9. METAS'!$O$20,INT((ROW()-14)/2),0)))</f>
        <v/>
      </c>
      <c r="L311" s="243" t="str">
        <f ca="1">IF(MOD(ROW()-13,2)=0,IF(ISBLANK(OFFSET('10. SEGUIMIENTO 2025'!$P$14,INT((ROW()-13)/2),0)),"",OFFSET('10. SEGUIMIENTO 2025'!$P$14,INT((ROW()-13)/2),0)),IF(ISBLANK(OFFSET('9. METAS'!$P$20,INT((ROW()-14)/2),0)),"",OFFSET('9. METAS'!$P$20,INT((ROW()-14)/2),0)))</f>
        <v/>
      </c>
      <c r="M311" s="244" t="str">
        <f ca="1">IF(MOD(ROW()-13,2)=0,IF(ISBLANK(OFFSET('10. SEGUIMIENTO 2025'!$Q$14,INT((ROW()-13)/2),0)),"",OFFSET('10. SEGUIMIENTO 2025'!$Q$14,INT((ROW()-13)/2),0)),IF(ISBLANK(OFFSET('9. METAS'!$Q$20,INT((ROW()-14)/2),0)),"",OFFSET('9. METAS'!$Q$20,INT((ROW()-14)/2),0)))</f>
        <v/>
      </c>
      <c r="N311" s="810" t="str">
        <f t="shared" ref="N311" ca="1" si="294">IFERROR(K311/K312,"ND")</f>
        <v>ND</v>
      </c>
      <c r="O311" s="812" t="str">
        <f t="shared" ref="O311" ca="1" si="295">IFERROR(((K311+J311)/H311),"ND")</f>
        <v>ND</v>
      </c>
      <c r="P311" s="816"/>
    </row>
    <row r="312" spans="3:16">
      <c r="C312" s="789"/>
      <c r="D312" s="791"/>
      <c r="E312" s="791"/>
      <c r="F312" s="793"/>
      <c r="G312" s="795"/>
      <c r="H312" s="801"/>
      <c r="I312" s="805"/>
      <c r="J312" s="242" t="str">
        <f ca="1">IF(MOD(ROW()-13,2)=0,IF(ISBLANK(OFFSET('10. SEGUIMIENTO 2025'!$N$14,INT((ROW()-13)/2),0)),"",OFFSET('10. SEGUIMIENTO 2025'!$N$14,INT((ROW()-13)/2),0)),IF(ISBLANK(OFFSET('9. METAS'!$N$20,INT((ROW()-14)/2),0)),"",OFFSET('9. METAS'!$N$20,INT((ROW()-14)/2),0)))</f>
        <v/>
      </c>
      <c r="K312" s="243" t="str">
        <f ca="1">IF(MOD(ROW()-13,2)=0,IF(ISBLANK(OFFSET('10. SEGUIMIENTO 2025'!$O$14,INT((ROW()-13)/2),0)),"",OFFSET('10. SEGUIMIENTO 2025'!$O$14,INT((ROW()-13)/2),0)),IF(ISBLANK(OFFSET('9. METAS'!$O$20,INT((ROW()-14)/2),0)),"",OFFSET('9. METAS'!$O$20,INT((ROW()-14)/2),0)))</f>
        <v/>
      </c>
      <c r="L312" s="243" t="str">
        <f ca="1">IF(MOD(ROW()-13,2)=0,IF(ISBLANK(OFFSET('10. SEGUIMIENTO 2025'!$P$14,INT((ROW()-13)/2),0)),"",OFFSET('10. SEGUIMIENTO 2025'!$P$14,INT((ROW()-13)/2),0)),IF(ISBLANK(OFFSET('9. METAS'!$P$20,INT((ROW()-14)/2),0)),"",OFFSET('9. METAS'!$P$20,INT((ROW()-14)/2),0)))</f>
        <v/>
      </c>
      <c r="M312" s="244" t="str">
        <f ca="1">IF(MOD(ROW()-13,2)=0,IF(ISBLANK(OFFSET('10. SEGUIMIENTO 2025'!$Q$14,INT((ROW()-13)/2),0)),"",OFFSET('10. SEGUIMIENTO 2025'!$Q$14,INT((ROW()-13)/2),0)),IF(ISBLANK(OFFSET('9. METAS'!$Q$20,INT((ROW()-14)/2),0)),"",OFFSET('9. METAS'!$Q$20,INT((ROW()-14)/2),0)))</f>
        <v/>
      </c>
      <c r="N312" s="811"/>
      <c r="O312" s="813"/>
      <c r="P312" s="817"/>
    </row>
    <row r="313" spans="3:16">
      <c r="C313" s="797" t="str">
        <f ca="1">IF(ISBLANK(OFFSET('5. Pp (3 años)'!$C$45,INT((ROW()-13)/2),0)),"",OFFSET('5. Pp (3 años)'!$C$45,INT((ROW()-13)/2),0))</f>
        <v/>
      </c>
      <c r="D313" s="791" t="str">
        <f ca="1">IF(ISBLANK(OFFSET('5. Pp (3 años)'!$D$45,INT((ROW()-13)/2),0)),"",OFFSET('5. Pp (3 años)'!$D$45,INT((ROW()-13)/2),0))</f>
        <v/>
      </c>
      <c r="E313" s="791" t="str">
        <f ca="1">IF(ISBLANK(OFFSET('5. Pp (3 años)'!$E$45,INT((ROW()-13)/2),0)),"",OFFSET('5. Pp (3 años)'!$E$45,INT((ROW()-13)/2),0))</f>
        <v/>
      </c>
      <c r="F313" s="793" t="str">
        <f ca="1">IF(ISBLANK(OFFSET('5. Pp (3 años)'!$K$45,INT((ROW()-13)/2),0)),"",OFFSET('5. Pp (3 años)'!$K$45,INT((ROW()-13)/2),0))</f>
        <v/>
      </c>
      <c r="G313" s="795" t="str">
        <f ca="1">IF(ISBLANK(OFFSET('5. Pp (3 años)'!$H$45,INT((ROW()-13)/2),0)),"",OFFSET('5. Pp (3 años)'!$H$45,INT((ROW()-13)/2),0))</f>
        <v/>
      </c>
      <c r="H313" s="801" t="str">
        <f ca="1">IF(ISBLANK(OFFSET('9. METAS'!$K$20,INT((ROW()-13)/2),0)),"",OFFSET('9. METAS'!$K$20,INT((ROW()-13)/2),0))</f>
        <v/>
      </c>
      <c r="I313" s="804"/>
      <c r="J313" s="242">
        <f ca="1">IF(MOD(ROW()-13,2)=0,IF(ISBLANK(OFFSET('10. SEGUIMIENTO 2025'!$N$14,INT((ROW()-13)/2),0)),"",OFFSET('10. SEGUIMIENTO 2025'!$N$14,INT((ROW()-13)/2),0)),IF(ISBLANK(OFFSET('9. METAS'!$N$20,INT((ROW()-14)/2),0)),"",OFFSET('9. METAS'!$N$20,INT((ROW()-14)/2),0)))</f>
        <v>41</v>
      </c>
      <c r="K313" s="243" t="str">
        <f ca="1">IF(MOD(ROW()-13,2)=0,IF(ISBLANK(OFFSET('10. SEGUIMIENTO 2025'!$O$14,INT((ROW()-13)/2),0)),"",OFFSET('10. SEGUIMIENTO 2025'!$O$14,INT((ROW()-13)/2),0)),IF(ISBLANK(OFFSET('9. METAS'!$O$20,INT((ROW()-14)/2),0)),"",OFFSET('9. METAS'!$O$20,INT((ROW()-14)/2),0)))</f>
        <v/>
      </c>
      <c r="L313" s="243" t="str">
        <f ca="1">IF(MOD(ROW()-13,2)=0,IF(ISBLANK(OFFSET('10. SEGUIMIENTO 2025'!$P$14,INT((ROW()-13)/2),0)),"",OFFSET('10. SEGUIMIENTO 2025'!$P$14,INT((ROW()-13)/2),0)),IF(ISBLANK(OFFSET('9. METAS'!$P$20,INT((ROW()-14)/2),0)),"",OFFSET('9. METAS'!$P$20,INT((ROW()-14)/2),0)))</f>
        <v/>
      </c>
      <c r="M313" s="244" t="str">
        <f ca="1">IF(MOD(ROW()-13,2)=0,IF(ISBLANK(OFFSET('10. SEGUIMIENTO 2025'!$Q$14,INT((ROW()-13)/2),0)),"",OFFSET('10. SEGUIMIENTO 2025'!$Q$14,INT((ROW()-13)/2),0)),IF(ISBLANK(OFFSET('9. METAS'!$Q$20,INT((ROW()-14)/2),0)),"",OFFSET('9. METAS'!$Q$20,INT((ROW()-14)/2),0)))</f>
        <v/>
      </c>
      <c r="N313" s="810" t="str">
        <f t="shared" ref="N313" ca="1" si="296">IFERROR(K313/K314,"ND")</f>
        <v>ND</v>
      </c>
      <c r="O313" s="812" t="str">
        <f t="shared" ref="O313" ca="1" si="297">IFERROR(((K313+J313)/H313),"ND")</f>
        <v>ND</v>
      </c>
      <c r="P313" s="816"/>
    </row>
    <row r="314" spans="3:16">
      <c r="C314" s="789"/>
      <c r="D314" s="791"/>
      <c r="E314" s="791"/>
      <c r="F314" s="793"/>
      <c r="G314" s="795"/>
      <c r="H314" s="801"/>
      <c r="I314" s="805"/>
      <c r="J314" s="242" t="str">
        <f ca="1">IF(MOD(ROW()-13,2)=0,IF(ISBLANK(OFFSET('10. SEGUIMIENTO 2025'!$N$14,INT((ROW()-13)/2),0)),"",OFFSET('10. SEGUIMIENTO 2025'!$N$14,INT((ROW()-13)/2),0)),IF(ISBLANK(OFFSET('9. METAS'!$N$20,INT((ROW()-14)/2),0)),"",OFFSET('9. METAS'!$N$20,INT((ROW()-14)/2),0)))</f>
        <v/>
      </c>
      <c r="K314" s="243" t="str">
        <f ca="1">IF(MOD(ROW()-13,2)=0,IF(ISBLANK(OFFSET('10. SEGUIMIENTO 2025'!$O$14,INT((ROW()-13)/2),0)),"",OFFSET('10. SEGUIMIENTO 2025'!$O$14,INT((ROW()-13)/2),0)),IF(ISBLANK(OFFSET('9. METAS'!$O$20,INT((ROW()-14)/2),0)),"",OFFSET('9. METAS'!$O$20,INT((ROW()-14)/2),0)))</f>
        <v/>
      </c>
      <c r="L314" s="243" t="str">
        <f ca="1">IF(MOD(ROW()-13,2)=0,IF(ISBLANK(OFFSET('10. SEGUIMIENTO 2025'!$P$14,INT((ROW()-13)/2),0)),"",OFFSET('10. SEGUIMIENTO 2025'!$P$14,INT((ROW()-13)/2),0)),IF(ISBLANK(OFFSET('9. METAS'!$P$20,INT((ROW()-14)/2),0)),"",OFFSET('9. METAS'!$P$20,INT((ROW()-14)/2),0)))</f>
        <v/>
      </c>
      <c r="M314" s="244" t="str">
        <f ca="1">IF(MOD(ROW()-13,2)=0,IF(ISBLANK(OFFSET('10. SEGUIMIENTO 2025'!$Q$14,INT((ROW()-13)/2),0)),"",OFFSET('10. SEGUIMIENTO 2025'!$Q$14,INT((ROW()-13)/2),0)),IF(ISBLANK(OFFSET('9. METAS'!$Q$20,INT((ROW()-14)/2),0)),"",OFFSET('9. METAS'!$Q$20,INT((ROW()-14)/2),0)))</f>
        <v/>
      </c>
      <c r="N314" s="811"/>
      <c r="O314" s="813"/>
      <c r="P314" s="817"/>
    </row>
    <row r="315" spans="3:16">
      <c r="C315" s="797" t="str">
        <f ca="1">IF(ISBLANK(OFFSET('5. Pp (3 años)'!$C$45,INT((ROW()-13)/2),0)),"",OFFSET('5. Pp (3 años)'!$C$45,INT((ROW()-13)/2),0))</f>
        <v/>
      </c>
      <c r="D315" s="791" t="str">
        <f ca="1">IF(ISBLANK(OFFSET('5. Pp (3 años)'!$D$45,INT((ROW()-13)/2),0)),"",OFFSET('5. Pp (3 años)'!$D$45,INT((ROW()-13)/2),0))</f>
        <v/>
      </c>
      <c r="E315" s="791" t="str">
        <f ca="1">IF(ISBLANK(OFFSET('5. Pp (3 años)'!$E$45,INT((ROW()-13)/2),0)),"",OFFSET('5. Pp (3 años)'!$E$45,INT((ROW()-13)/2),0))</f>
        <v/>
      </c>
      <c r="F315" s="793" t="str">
        <f ca="1">IF(ISBLANK(OFFSET('5. Pp (3 años)'!$K$45,INT((ROW()-13)/2),0)),"",OFFSET('5. Pp (3 años)'!$K$45,INT((ROW()-13)/2),0))</f>
        <v/>
      </c>
      <c r="G315" s="795" t="str">
        <f ca="1">IF(ISBLANK(OFFSET('5. Pp (3 años)'!$H$45,INT((ROW()-13)/2),0)),"",OFFSET('5. Pp (3 años)'!$H$45,INT((ROW()-13)/2),0))</f>
        <v/>
      </c>
      <c r="H315" s="801" t="str">
        <f ca="1">IF(ISBLANK(OFFSET('9. METAS'!$K$20,INT((ROW()-13)/2),0)),"",OFFSET('9. METAS'!$K$20,INT((ROW()-13)/2),0))</f>
        <v/>
      </c>
      <c r="I315" s="804"/>
      <c r="J315" s="242">
        <f ca="1">IF(MOD(ROW()-13,2)=0,IF(ISBLANK(OFFSET('10. SEGUIMIENTO 2025'!$N$14,INT((ROW()-13)/2),0)),"",OFFSET('10. SEGUIMIENTO 2025'!$N$14,INT((ROW()-13)/2),0)),IF(ISBLANK(OFFSET('9. METAS'!$N$20,INT((ROW()-14)/2),0)),"",OFFSET('9. METAS'!$N$20,INT((ROW()-14)/2),0)))</f>
        <v>41</v>
      </c>
      <c r="K315" s="243" t="str">
        <f ca="1">IF(MOD(ROW()-13,2)=0,IF(ISBLANK(OFFSET('10. SEGUIMIENTO 2025'!$O$14,INT((ROW()-13)/2),0)),"",OFFSET('10. SEGUIMIENTO 2025'!$O$14,INT((ROW()-13)/2),0)),IF(ISBLANK(OFFSET('9. METAS'!$O$20,INT((ROW()-14)/2),0)),"",OFFSET('9. METAS'!$O$20,INT((ROW()-14)/2),0)))</f>
        <v/>
      </c>
      <c r="L315" s="243" t="str">
        <f ca="1">IF(MOD(ROW()-13,2)=0,IF(ISBLANK(OFFSET('10. SEGUIMIENTO 2025'!$P$14,INT((ROW()-13)/2),0)),"",OFFSET('10. SEGUIMIENTO 2025'!$P$14,INT((ROW()-13)/2),0)),IF(ISBLANK(OFFSET('9. METAS'!$P$20,INT((ROW()-14)/2),0)),"",OFFSET('9. METAS'!$P$20,INT((ROW()-14)/2),0)))</f>
        <v/>
      </c>
      <c r="M315" s="244" t="str">
        <f ca="1">IF(MOD(ROW()-13,2)=0,IF(ISBLANK(OFFSET('10. SEGUIMIENTO 2025'!$Q$14,INT((ROW()-13)/2),0)),"",OFFSET('10. SEGUIMIENTO 2025'!$Q$14,INT((ROW()-13)/2),0)),IF(ISBLANK(OFFSET('9. METAS'!$Q$20,INT((ROW()-14)/2),0)),"",OFFSET('9. METAS'!$Q$20,INT((ROW()-14)/2),0)))</f>
        <v/>
      </c>
      <c r="N315" s="810" t="str">
        <f t="shared" ref="N315" ca="1" si="298">IFERROR(K315/K316,"ND")</f>
        <v>ND</v>
      </c>
      <c r="O315" s="812" t="str">
        <f t="shared" ref="O315" ca="1" si="299">IFERROR(((K315+J315)/H315),"ND")</f>
        <v>ND</v>
      </c>
      <c r="P315" s="816"/>
    </row>
    <row r="316" spans="3:16">
      <c r="C316" s="789"/>
      <c r="D316" s="791"/>
      <c r="E316" s="791"/>
      <c r="F316" s="793"/>
      <c r="G316" s="795"/>
      <c r="H316" s="801"/>
      <c r="I316" s="805"/>
      <c r="J316" s="242" t="str">
        <f ca="1">IF(MOD(ROW()-13,2)=0,IF(ISBLANK(OFFSET('10. SEGUIMIENTO 2025'!$N$14,INT((ROW()-13)/2),0)),"",OFFSET('10. SEGUIMIENTO 2025'!$N$14,INT((ROW()-13)/2),0)),IF(ISBLANK(OFFSET('9. METAS'!$N$20,INT((ROW()-14)/2),0)),"",OFFSET('9. METAS'!$N$20,INT((ROW()-14)/2),0)))</f>
        <v/>
      </c>
      <c r="K316" s="243" t="str">
        <f ca="1">IF(MOD(ROW()-13,2)=0,IF(ISBLANK(OFFSET('10. SEGUIMIENTO 2025'!$O$14,INT((ROW()-13)/2),0)),"",OFFSET('10. SEGUIMIENTO 2025'!$O$14,INT((ROW()-13)/2),0)),IF(ISBLANK(OFFSET('9. METAS'!$O$20,INT((ROW()-14)/2),0)),"",OFFSET('9. METAS'!$O$20,INT((ROW()-14)/2),0)))</f>
        <v/>
      </c>
      <c r="L316" s="243" t="str">
        <f ca="1">IF(MOD(ROW()-13,2)=0,IF(ISBLANK(OFFSET('10. SEGUIMIENTO 2025'!$P$14,INT((ROW()-13)/2),0)),"",OFFSET('10. SEGUIMIENTO 2025'!$P$14,INT((ROW()-13)/2),0)),IF(ISBLANK(OFFSET('9. METAS'!$P$20,INT((ROW()-14)/2),0)),"",OFFSET('9. METAS'!$P$20,INT((ROW()-14)/2),0)))</f>
        <v/>
      </c>
      <c r="M316" s="244" t="str">
        <f ca="1">IF(MOD(ROW()-13,2)=0,IF(ISBLANK(OFFSET('10. SEGUIMIENTO 2025'!$Q$14,INT((ROW()-13)/2),0)),"",OFFSET('10. SEGUIMIENTO 2025'!$Q$14,INT((ROW()-13)/2),0)),IF(ISBLANK(OFFSET('9. METAS'!$Q$20,INT((ROW()-14)/2),0)),"",OFFSET('9. METAS'!$Q$20,INT((ROW()-14)/2),0)))</f>
        <v/>
      </c>
      <c r="N316" s="811"/>
      <c r="O316" s="813"/>
      <c r="P316" s="817"/>
    </row>
    <row r="317" spans="3:16">
      <c r="C317" s="797" t="str">
        <f ca="1">IF(ISBLANK(OFFSET('5. Pp (3 años)'!$C$45,INT((ROW()-13)/2),0)),"",OFFSET('5. Pp (3 años)'!$C$45,INT((ROW()-13)/2),0))</f>
        <v/>
      </c>
      <c r="D317" s="791" t="str">
        <f ca="1">IF(ISBLANK(OFFSET('5. Pp (3 años)'!$D$45,INT((ROW()-13)/2),0)),"",OFFSET('5. Pp (3 años)'!$D$45,INT((ROW()-13)/2),0))</f>
        <v/>
      </c>
      <c r="E317" s="791" t="str">
        <f ca="1">IF(ISBLANK(OFFSET('5. Pp (3 años)'!$E$45,INT((ROW()-13)/2),0)),"",OFFSET('5. Pp (3 años)'!$E$45,INT((ROW()-13)/2),0))</f>
        <v/>
      </c>
      <c r="F317" s="793" t="str">
        <f ca="1">IF(ISBLANK(OFFSET('5. Pp (3 años)'!$K$45,INT((ROW()-13)/2),0)),"",OFFSET('5. Pp (3 años)'!$K$45,INT((ROW()-13)/2),0))</f>
        <v/>
      </c>
      <c r="G317" s="795" t="str">
        <f ca="1">IF(ISBLANK(OFFSET('5. Pp (3 años)'!$H$45,INT((ROW()-13)/2),0)),"",OFFSET('5. Pp (3 años)'!$H$45,INT((ROW()-13)/2),0))</f>
        <v/>
      </c>
      <c r="H317" s="801" t="str">
        <f ca="1">IF(ISBLANK(OFFSET('9. METAS'!$K$20,INT((ROW()-13)/2),0)),"",OFFSET('9. METAS'!$K$20,INT((ROW()-13)/2),0))</f>
        <v/>
      </c>
      <c r="I317" s="804"/>
      <c r="J317" s="242">
        <f ca="1">IF(MOD(ROW()-13,2)=0,IF(ISBLANK(OFFSET('10. SEGUIMIENTO 2025'!$N$14,INT((ROW()-13)/2),0)),"",OFFSET('10. SEGUIMIENTO 2025'!$N$14,INT((ROW()-13)/2),0)),IF(ISBLANK(OFFSET('9. METAS'!$N$20,INT((ROW()-14)/2),0)),"",OFFSET('9. METAS'!$N$20,INT((ROW()-14)/2),0)))</f>
        <v>41</v>
      </c>
      <c r="K317" s="243" t="str">
        <f ca="1">IF(MOD(ROW()-13,2)=0,IF(ISBLANK(OFFSET('10. SEGUIMIENTO 2025'!$O$14,INT((ROW()-13)/2),0)),"",OFFSET('10. SEGUIMIENTO 2025'!$O$14,INT((ROW()-13)/2),0)),IF(ISBLANK(OFFSET('9. METAS'!$O$20,INT((ROW()-14)/2),0)),"",OFFSET('9. METAS'!$O$20,INT((ROW()-14)/2),0)))</f>
        <v/>
      </c>
      <c r="L317" s="243" t="str">
        <f ca="1">IF(MOD(ROW()-13,2)=0,IF(ISBLANK(OFFSET('10. SEGUIMIENTO 2025'!$P$14,INT((ROW()-13)/2),0)),"",OFFSET('10. SEGUIMIENTO 2025'!$P$14,INT((ROW()-13)/2),0)),IF(ISBLANK(OFFSET('9. METAS'!$P$20,INT((ROW()-14)/2),0)),"",OFFSET('9. METAS'!$P$20,INT((ROW()-14)/2),0)))</f>
        <v/>
      </c>
      <c r="M317" s="244" t="str">
        <f ca="1">IF(MOD(ROW()-13,2)=0,IF(ISBLANK(OFFSET('10. SEGUIMIENTO 2025'!$Q$14,INT((ROW()-13)/2),0)),"",OFFSET('10. SEGUIMIENTO 2025'!$Q$14,INT((ROW()-13)/2),0)),IF(ISBLANK(OFFSET('9. METAS'!$Q$20,INT((ROW()-14)/2),0)),"",OFFSET('9. METAS'!$Q$20,INT((ROW()-14)/2),0)))</f>
        <v/>
      </c>
      <c r="N317" s="810" t="str">
        <f t="shared" ref="N317" ca="1" si="300">IFERROR(K317/K318,"ND")</f>
        <v>ND</v>
      </c>
      <c r="O317" s="812" t="str">
        <f t="shared" ref="O317" ca="1" si="301">IFERROR(((K317+J317)/H317),"ND")</f>
        <v>ND</v>
      </c>
      <c r="P317" s="816"/>
    </row>
    <row r="318" spans="3:16">
      <c r="C318" s="789"/>
      <c r="D318" s="791"/>
      <c r="E318" s="791"/>
      <c r="F318" s="793"/>
      <c r="G318" s="795"/>
      <c r="H318" s="801"/>
      <c r="I318" s="805"/>
      <c r="J318" s="242" t="str">
        <f ca="1">IF(MOD(ROW()-13,2)=0,IF(ISBLANK(OFFSET('10. SEGUIMIENTO 2025'!$N$14,INT((ROW()-13)/2),0)),"",OFFSET('10. SEGUIMIENTO 2025'!$N$14,INT((ROW()-13)/2),0)),IF(ISBLANK(OFFSET('9. METAS'!$N$20,INT((ROW()-14)/2),0)),"",OFFSET('9. METAS'!$N$20,INT((ROW()-14)/2),0)))</f>
        <v/>
      </c>
      <c r="K318" s="243" t="str">
        <f ca="1">IF(MOD(ROW()-13,2)=0,IF(ISBLANK(OFFSET('10. SEGUIMIENTO 2025'!$O$14,INT((ROW()-13)/2),0)),"",OFFSET('10. SEGUIMIENTO 2025'!$O$14,INT((ROW()-13)/2),0)),IF(ISBLANK(OFFSET('9. METAS'!$O$20,INT((ROW()-14)/2),0)),"",OFFSET('9. METAS'!$O$20,INT((ROW()-14)/2),0)))</f>
        <v/>
      </c>
      <c r="L318" s="243" t="str">
        <f ca="1">IF(MOD(ROW()-13,2)=0,IF(ISBLANK(OFFSET('10. SEGUIMIENTO 2025'!$P$14,INT((ROW()-13)/2),0)),"",OFFSET('10. SEGUIMIENTO 2025'!$P$14,INT((ROW()-13)/2),0)),IF(ISBLANK(OFFSET('9. METAS'!$P$20,INT((ROW()-14)/2),0)),"",OFFSET('9. METAS'!$P$20,INT((ROW()-14)/2),0)))</f>
        <v/>
      </c>
      <c r="M318" s="244" t="str">
        <f ca="1">IF(MOD(ROW()-13,2)=0,IF(ISBLANK(OFFSET('10. SEGUIMIENTO 2025'!$Q$14,INT((ROW()-13)/2),0)),"",OFFSET('10. SEGUIMIENTO 2025'!$Q$14,INT((ROW()-13)/2),0)),IF(ISBLANK(OFFSET('9. METAS'!$Q$20,INT((ROW()-14)/2),0)),"",OFFSET('9. METAS'!$Q$20,INT((ROW()-14)/2),0)))</f>
        <v/>
      </c>
      <c r="N318" s="811"/>
      <c r="O318" s="813"/>
      <c r="P318" s="817"/>
    </row>
    <row r="319" spans="3:16">
      <c r="C319" s="797" t="str">
        <f ca="1">IF(ISBLANK(OFFSET('5. Pp (3 años)'!$C$45,INT((ROW()-13)/2),0)),"",OFFSET('5. Pp (3 años)'!$C$45,INT((ROW()-13)/2),0))</f>
        <v/>
      </c>
      <c r="D319" s="791" t="str">
        <f ca="1">IF(ISBLANK(OFFSET('5. Pp (3 años)'!$D$45,INT((ROW()-13)/2),0)),"",OFFSET('5. Pp (3 años)'!$D$45,INT((ROW()-13)/2),0))</f>
        <v/>
      </c>
      <c r="E319" s="791" t="str">
        <f ca="1">IF(ISBLANK(OFFSET('5. Pp (3 años)'!$E$45,INT((ROW()-13)/2),0)),"",OFFSET('5. Pp (3 años)'!$E$45,INT((ROW()-13)/2),0))</f>
        <v/>
      </c>
      <c r="F319" s="793" t="str">
        <f ca="1">IF(ISBLANK(OFFSET('5. Pp (3 años)'!$K$45,INT((ROW()-13)/2),0)),"",OFFSET('5. Pp (3 años)'!$K$45,INT((ROW()-13)/2),0))</f>
        <v/>
      </c>
      <c r="G319" s="795" t="str">
        <f ca="1">IF(ISBLANK(OFFSET('5. Pp (3 años)'!$H$45,INT((ROW()-13)/2),0)),"",OFFSET('5. Pp (3 años)'!$H$45,INT((ROW()-13)/2),0))</f>
        <v/>
      </c>
      <c r="H319" s="801" t="str">
        <f ca="1">IF(ISBLANK(OFFSET('9. METAS'!$K$20,INT((ROW()-13)/2),0)),"",OFFSET('9. METAS'!$K$20,INT((ROW()-13)/2),0))</f>
        <v/>
      </c>
      <c r="I319" s="804"/>
      <c r="J319" s="242">
        <f ca="1">IF(MOD(ROW()-13,2)=0,IF(ISBLANK(OFFSET('10. SEGUIMIENTO 2025'!$N$14,INT((ROW()-13)/2),0)),"",OFFSET('10. SEGUIMIENTO 2025'!$N$14,INT((ROW()-13)/2),0)),IF(ISBLANK(OFFSET('9. METAS'!$N$20,INT((ROW()-14)/2),0)),"",OFFSET('9. METAS'!$N$20,INT((ROW()-14)/2),0)))</f>
        <v>41</v>
      </c>
      <c r="K319" s="243" t="str">
        <f ca="1">IF(MOD(ROW()-13,2)=0,IF(ISBLANK(OFFSET('10. SEGUIMIENTO 2025'!$O$14,INT((ROW()-13)/2),0)),"",OFFSET('10. SEGUIMIENTO 2025'!$O$14,INT((ROW()-13)/2),0)),IF(ISBLANK(OFFSET('9. METAS'!$O$20,INT((ROW()-14)/2),0)),"",OFFSET('9. METAS'!$O$20,INT((ROW()-14)/2),0)))</f>
        <v/>
      </c>
      <c r="L319" s="243" t="str">
        <f ca="1">IF(MOD(ROW()-13,2)=0,IF(ISBLANK(OFFSET('10. SEGUIMIENTO 2025'!$P$14,INT((ROW()-13)/2),0)),"",OFFSET('10. SEGUIMIENTO 2025'!$P$14,INT((ROW()-13)/2),0)),IF(ISBLANK(OFFSET('9. METAS'!$P$20,INT((ROW()-14)/2),0)),"",OFFSET('9. METAS'!$P$20,INT((ROW()-14)/2),0)))</f>
        <v/>
      </c>
      <c r="M319" s="244" t="str">
        <f ca="1">IF(MOD(ROW()-13,2)=0,IF(ISBLANK(OFFSET('10. SEGUIMIENTO 2025'!$Q$14,INT((ROW()-13)/2),0)),"",OFFSET('10. SEGUIMIENTO 2025'!$Q$14,INT((ROW()-13)/2),0)),IF(ISBLANK(OFFSET('9. METAS'!$Q$20,INT((ROW()-14)/2),0)),"",OFFSET('9. METAS'!$Q$20,INT((ROW()-14)/2),0)))</f>
        <v/>
      </c>
      <c r="N319" s="810" t="str">
        <f t="shared" ref="N319" ca="1" si="302">IFERROR(K319/K320,"ND")</f>
        <v>ND</v>
      </c>
      <c r="O319" s="812" t="str">
        <f t="shared" ref="O319" ca="1" si="303">IFERROR(((K319+J319)/H319),"ND")</f>
        <v>ND</v>
      </c>
      <c r="P319" s="816"/>
    </row>
    <row r="320" spans="3:16">
      <c r="C320" s="789"/>
      <c r="D320" s="791"/>
      <c r="E320" s="791"/>
      <c r="F320" s="793"/>
      <c r="G320" s="795"/>
      <c r="H320" s="801"/>
      <c r="I320" s="805"/>
      <c r="J320" s="242" t="str">
        <f ca="1">IF(MOD(ROW()-13,2)=0,IF(ISBLANK(OFFSET('10. SEGUIMIENTO 2025'!$N$14,INT((ROW()-13)/2),0)),"",OFFSET('10. SEGUIMIENTO 2025'!$N$14,INT((ROW()-13)/2),0)),IF(ISBLANK(OFFSET('9. METAS'!$N$20,INT((ROW()-14)/2),0)),"",OFFSET('9. METAS'!$N$20,INT((ROW()-14)/2),0)))</f>
        <v/>
      </c>
      <c r="K320" s="243" t="str">
        <f ca="1">IF(MOD(ROW()-13,2)=0,IF(ISBLANK(OFFSET('10. SEGUIMIENTO 2025'!$O$14,INT((ROW()-13)/2),0)),"",OFFSET('10. SEGUIMIENTO 2025'!$O$14,INT((ROW()-13)/2),0)),IF(ISBLANK(OFFSET('9. METAS'!$O$20,INT((ROW()-14)/2),0)),"",OFFSET('9. METAS'!$O$20,INT((ROW()-14)/2),0)))</f>
        <v/>
      </c>
      <c r="L320" s="243" t="str">
        <f ca="1">IF(MOD(ROW()-13,2)=0,IF(ISBLANK(OFFSET('10. SEGUIMIENTO 2025'!$P$14,INT((ROW()-13)/2),0)),"",OFFSET('10. SEGUIMIENTO 2025'!$P$14,INT((ROW()-13)/2),0)),IF(ISBLANK(OFFSET('9. METAS'!$P$20,INT((ROW()-14)/2),0)),"",OFFSET('9. METAS'!$P$20,INT((ROW()-14)/2),0)))</f>
        <v/>
      </c>
      <c r="M320" s="244" t="str">
        <f ca="1">IF(MOD(ROW()-13,2)=0,IF(ISBLANK(OFFSET('10. SEGUIMIENTO 2025'!$Q$14,INT((ROW()-13)/2),0)),"",OFFSET('10. SEGUIMIENTO 2025'!$Q$14,INT((ROW()-13)/2),0)),IF(ISBLANK(OFFSET('9. METAS'!$Q$20,INT((ROW()-14)/2),0)),"",OFFSET('9. METAS'!$Q$20,INT((ROW()-14)/2),0)))</f>
        <v/>
      </c>
      <c r="N320" s="811"/>
      <c r="O320" s="813"/>
      <c r="P320" s="817"/>
    </row>
    <row r="321" spans="3:16">
      <c r="C321" s="797" t="str">
        <f ca="1">IF(ISBLANK(OFFSET('5. Pp (3 años)'!$C$45,INT((ROW()-13)/2),0)),"",OFFSET('5. Pp (3 años)'!$C$45,INT((ROW()-13)/2),0))</f>
        <v/>
      </c>
      <c r="D321" s="791" t="str">
        <f ca="1">IF(ISBLANK(OFFSET('5. Pp (3 años)'!$D$45,INT((ROW()-13)/2),0)),"",OFFSET('5. Pp (3 años)'!$D$45,INT((ROW()-13)/2),0))</f>
        <v/>
      </c>
      <c r="E321" s="791" t="str">
        <f ca="1">IF(ISBLANK(OFFSET('5. Pp (3 años)'!$E$45,INT((ROW()-13)/2),0)),"",OFFSET('5. Pp (3 años)'!$E$45,INT((ROW()-13)/2),0))</f>
        <v/>
      </c>
      <c r="F321" s="793" t="str">
        <f ca="1">IF(ISBLANK(OFFSET('5. Pp (3 años)'!$K$45,INT((ROW()-13)/2),0)),"",OFFSET('5. Pp (3 años)'!$K$45,INT((ROW()-13)/2),0))</f>
        <v/>
      </c>
      <c r="G321" s="795" t="str">
        <f ca="1">IF(ISBLANK(OFFSET('5. Pp (3 años)'!$H$45,INT((ROW()-13)/2),0)),"",OFFSET('5. Pp (3 años)'!$H$45,INT((ROW()-13)/2),0))</f>
        <v/>
      </c>
      <c r="H321" s="801" t="str">
        <f ca="1">IF(ISBLANK(OFFSET('9. METAS'!$K$20,INT((ROW()-13)/2),0)),"",OFFSET('9. METAS'!$K$20,INT((ROW()-13)/2),0))</f>
        <v/>
      </c>
      <c r="I321" s="804"/>
      <c r="J321" s="242">
        <f ca="1">IF(MOD(ROW()-13,2)=0,IF(ISBLANK(OFFSET('10. SEGUIMIENTO 2025'!$N$14,INT((ROW()-13)/2),0)),"",OFFSET('10. SEGUIMIENTO 2025'!$N$14,INT((ROW()-13)/2),0)),IF(ISBLANK(OFFSET('9. METAS'!$N$20,INT((ROW()-14)/2),0)),"",OFFSET('9. METAS'!$N$20,INT((ROW()-14)/2),0)))</f>
        <v>41</v>
      </c>
      <c r="K321" s="243" t="str">
        <f ca="1">IF(MOD(ROW()-13,2)=0,IF(ISBLANK(OFFSET('10. SEGUIMIENTO 2025'!$O$14,INT((ROW()-13)/2),0)),"",OFFSET('10. SEGUIMIENTO 2025'!$O$14,INT((ROW()-13)/2),0)),IF(ISBLANK(OFFSET('9. METAS'!$O$20,INT((ROW()-14)/2),0)),"",OFFSET('9. METAS'!$O$20,INT((ROW()-14)/2),0)))</f>
        <v/>
      </c>
      <c r="L321" s="243" t="str">
        <f ca="1">IF(MOD(ROW()-13,2)=0,IF(ISBLANK(OFFSET('10. SEGUIMIENTO 2025'!$P$14,INT((ROW()-13)/2),0)),"",OFFSET('10. SEGUIMIENTO 2025'!$P$14,INT((ROW()-13)/2),0)),IF(ISBLANK(OFFSET('9. METAS'!$P$20,INT((ROW()-14)/2),0)),"",OFFSET('9. METAS'!$P$20,INT((ROW()-14)/2),0)))</f>
        <v/>
      </c>
      <c r="M321" s="244" t="str">
        <f ca="1">IF(MOD(ROW()-13,2)=0,IF(ISBLANK(OFFSET('10. SEGUIMIENTO 2025'!$Q$14,INT((ROW()-13)/2),0)),"",OFFSET('10. SEGUIMIENTO 2025'!$Q$14,INT((ROW()-13)/2),0)),IF(ISBLANK(OFFSET('9. METAS'!$Q$20,INT((ROW()-14)/2),0)),"",OFFSET('9. METAS'!$Q$20,INT((ROW()-14)/2),0)))</f>
        <v/>
      </c>
      <c r="N321" s="810" t="str">
        <f t="shared" ref="N321" ca="1" si="304">IFERROR(K321/K322,"ND")</f>
        <v>ND</v>
      </c>
      <c r="O321" s="812" t="str">
        <f t="shared" ref="O321" ca="1" si="305">IFERROR(((K321+J321)/H321),"ND")</f>
        <v>ND</v>
      </c>
      <c r="P321" s="816"/>
    </row>
    <row r="322" spans="3:16">
      <c r="C322" s="789"/>
      <c r="D322" s="791"/>
      <c r="E322" s="791"/>
      <c r="F322" s="793"/>
      <c r="G322" s="795"/>
      <c r="H322" s="801"/>
      <c r="I322" s="805"/>
      <c r="J322" s="242" t="str">
        <f ca="1">IF(MOD(ROW()-13,2)=0,IF(ISBLANK(OFFSET('10. SEGUIMIENTO 2025'!$N$14,INT((ROW()-13)/2),0)),"",OFFSET('10. SEGUIMIENTO 2025'!$N$14,INT((ROW()-13)/2),0)),IF(ISBLANK(OFFSET('9. METAS'!$N$20,INT((ROW()-14)/2),0)),"",OFFSET('9. METAS'!$N$20,INT((ROW()-14)/2),0)))</f>
        <v/>
      </c>
      <c r="K322" s="243" t="str">
        <f ca="1">IF(MOD(ROW()-13,2)=0,IF(ISBLANK(OFFSET('10. SEGUIMIENTO 2025'!$O$14,INT((ROW()-13)/2),0)),"",OFFSET('10. SEGUIMIENTO 2025'!$O$14,INT((ROW()-13)/2),0)),IF(ISBLANK(OFFSET('9. METAS'!$O$20,INT((ROW()-14)/2),0)),"",OFFSET('9. METAS'!$O$20,INT((ROW()-14)/2),0)))</f>
        <v/>
      </c>
      <c r="L322" s="243" t="str">
        <f ca="1">IF(MOD(ROW()-13,2)=0,IF(ISBLANK(OFFSET('10. SEGUIMIENTO 2025'!$P$14,INT((ROW()-13)/2),0)),"",OFFSET('10. SEGUIMIENTO 2025'!$P$14,INT((ROW()-13)/2),0)),IF(ISBLANK(OFFSET('9. METAS'!$P$20,INT((ROW()-14)/2),0)),"",OFFSET('9. METAS'!$P$20,INT((ROW()-14)/2),0)))</f>
        <v/>
      </c>
      <c r="M322" s="244" t="str">
        <f ca="1">IF(MOD(ROW()-13,2)=0,IF(ISBLANK(OFFSET('10. SEGUIMIENTO 2025'!$Q$14,INT((ROW()-13)/2),0)),"",OFFSET('10. SEGUIMIENTO 2025'!$Q$14,INT((ROW()-13)/2),0)),IF(ISBLANK(OFFSET('9. METAS'!$Q$20,INT((ROW()-14)/2),0)),"",OFFSET('9. METAS'!$Q$20,INT((ROW()-14)/2),0)))</f>
        <v/>
      </c>
      <c r="N322" s="811"/>
      <c r="O322" s="813"/>
      <c r="P322" s="817"/>
    </row>
    <row r="323" spans="3:16">
      <c r="C323" s="797" t="str">
        <f ca="1">IF(ISBLANK(OFFSET('5. Pp (3 años)'!$C$45,INT((ROW()-13)/2),0)),"",OFFSET('5. Pp (3 años)'!$C$45,INT((ROW()-13)/2),0))</f>
        <v/>
      </c>
      <c r="D323" s="791" t="str">
        <f ca="1">IF(ISBLANK(OFFSET('5. Pp (3 años)'!$D$45,INT((ROW()-13)/2),0)),"",OFFSET('5. Pp (3 años)'!$D$45,INT((ROW()-13)/2),0))</f>
        <v/>
      </c>
      <c r="E323" s="791" t="str">
        <f ca="1">IF(ISBLANK(OFFSET('5. Pp (3 años)'!$E$45,INT((ROW()-13)/2),0)),"",OFFSET('5. Pp (3 años)'!$E$45,INT((ROW()-13)/2),0))</f>
        <v/>
      </c>
      <c r="F323" s="793" t="str">
        <f ca="1">IF(ISBLANK(OFFSET('5. Pp (3 años)'!$K$45,INT((ROW()-13)/2),0)),"",OFFSET('5. Pp (3 años)'!$K$45,INT((ROW()-13)/2),0))</f>
        <v/>
      </c>
      <c r="G323" s="795" t="str">
        <f ca="1">IF(ISBLANK(OFFSET('5. Pp (3 años)'!$H$45,INT((ROW()-13)/2),0)),"",OFFSET('5. Pp (3 años)'!$H$45,INT((ROW()-13)/2),0))</f>
        <v/>
      </c>
      <c r="H323" s="801" t="str">
        <f ca="1">IF(ISBLANK(OFFSET('9. METAS'!$K$20,INT((ROW()-13)/2),0)),"",OFFSET('9. METAS'!$K$20,INT((ROW()-13)/2),0))</f>
        <v/>
      </c>
      <c r="I323" s="804"/>
      <c r="J323" s="242">
        <f ca="1">IF(MOD(ROW()-13,2)=0,IF(ISBLANK(OFFSET('10. SEGUIMIENTO 2025'!$N$14,INT((ROW()-13)/2),0)),"",OFFSET('10. SEGUIMIENTO 2025'!$N$14,INT((ROW()-13)/2),0)),IF(ISBLANK(OFFSET('9. METAS'!$N$20,INT((ROW()-14)/2),0)),"",OFFSET('9. METAS'!$N$20,INT((ROW()-14)/2),0)))</f>
        <v>41</v>
      </c>
      <c r="K323" s="243" t="str">
        <f ca="1">IF(MOD(ROW()-13,2)=0,IF(ISBLANK(OFFSET('10. SEGUIMIENTO 2025'!$O$14,INT((ROW()-13)/2),0)),"",OFFSET('10. SEGUIMIENTO 2025'!$O$14,INT((ROW()-13)/2),0)),IF(ISBLANK(OFFSET('9. METAS'!$O$20,INT((ROW()-14)/2),0)),"",OFFSET('9. METAS'!$O$20,INT((ROW()-14)/2),0)))</f>
        <v/>
      </c>
      <c r="L323" s="243" t="str">
        <f ca="1">IF(MOD(ROW()-13,2)=0,IF(ISBLANK(OFFSET('10. SEGUIMIENTO 2025'!$P$14,INT((ROW()-13)/2),0)),"",OFFSET('10. SEGUIMIENTO 2025'!$P$14,INT((ROW()-13)/2),0)),IF(ISBLANK(OFFSET('9. METAS'!$P$20,INT((ROW()-14)/2),0)),"",OFFSET('9. METAS'!$P$20,INT((ROW()-14)/2),0)))</f>
        <v/>
      </c>
      <c r="M323" s="244" t="str">
        <f ca="1">IF(MOD(ROW()-13,2)=0,IF(ISBLANK(OFFSET('10. SEGUIMIENTO 2025'!$Q$14,INT((ROW()-13)/2),0)),"",OFFSET('10. SEGUIMIENTO 2025'!$Q$14,INT((ROW()-13)/2),0)),IF(ISBLANK(OFFSET('9. METAS'!$Q$20,INT((ROW()-14)/2),0)),"",OFFSET('9. METAS'!$Q$20,INT((ROW()-14)/2),0)))</f>
        <v/>
      </c>
      <c r="N323" s="810" t="str">
        <f t="shared" ref="N323" ca="1" si="306">IFERROR(K323/K324,"ND")</f>
        <v>ND</v>
      </c>
      <c r="O323" s="812" t="str">
        <f t="shared" ref="O323" ca="1" si="307">IFERROR(((K323+J323)/H323),"ND")</f>
        <v>ND</v>
      </c>
      <c r="P323" s="816"/>
    </row>
    <row r="324" spans="3:16">
      <c r="C324" s="789"/>
      <c r="D324" s="791"/>
      <c r="E324" s="791"/>
      <c r="F324" s="793"/>
      <c r="G324" s="795"/>
      <c r="H324" s="801"/>
      <c r="I324" s="805"/>
      <c r="J324" s="242" t="str">
        <f ca="1">IF(MOD(ROW()-13,2)=0,IF(ISBLANK(OFFSET('10. SEGUIMIENTO 2025'!$N$14,INT((ROW()-13)/2),0)),"",OFFSET('10. SEGUIMIENTO 2025'!$N$14,INT((ROW()-13)/2),0)),IF(ISBLANK(OFFSET('9. METAS'!$N$20,INT((ROW()-14)/2),0)),"",OFFSET('9. METAS'!$N$20,INT((ROW()-14)/2),0)))</f>
        <v/>
      </c>
      <c r="K324" s="243" t="str">
        <f ca="1">IF(MOD(ROW()-13,2)=0,IF(ISBLANK(OFFSET('10. SEGUIMIENTO 2025'!$O$14,INT((ROW()-13)/2),0)),"",OFFSET('10. SEGUIMIENTO 2025'!$O$14,INT((ROW()-13)/2),0)),IF(ISBLANK(OFFSET('9. METAS'!$O$20,INT((ROW()-14)/2),0)),"",OFFSET('9. METAS'!$O$20,INT((ROW()-14)/2),0)))</f>
        <v/>
      </c>
      <c r="L324" s="243" t="str">
        <f ca="1">IF(MOD(ROW()-13,2)=0,IF(ISBLANK(OFFSET('10. SEGUIMIENTO 2025'!$P$14,INT((ROW()-13)/2),0)),"",OFFSET('10. SEGUIMIENTO 2025'!$P$14,INT((ROW()-13)/2),0)),IF(ISBLANK(OFFSET('9. METAS'!$P$20,INT((ROW()-14)/2),0)),"",OFFSET('9. METAS'!$P$20,INT((ROW()-14)/2),0)))</f>
        <v/>
      </c>
      <c r="M324" s="244" t="str">
        <f ca="1">IF(MOD(ROW()-13,2)=0,IF(ISBLANK(OFFSET('10. SEGUIMIENTO 2025'!$Q$14,INT((ROW()-13)/2),0)),"",OFFSET('10. SEGUIMIENTO 2025'!$Q$14,INT((ROW()-13)/2),0)),IF(ISBLANK(OFFSET('9. METAS'!$Q$20,INT((ROW()-14)/2),0)),"",OFFSET('9. METAS'!$Q$20,INT((ROW()-14)/2),0)))</f>
        <v/>
      </c>
      <c r="N324" s="811"/>
      <c r="O324" s="813"/>
      <c r="P324" s="817"/>
    </row>
    <row r="325" spans="3:16">
      <c r="C325" s="797" t="str">
        <f ca="1">IF(ISBLANK(OFFSET('5. Pp (3 años)'!$C$45,INT((ROW()-13)/2),0)),"",OFFSET('5. Pp (3 años)'!$C$45,INT((ROW()-13)/2),0))</f>
        <v/>
      </c>
      <c r="D325" s="791" t="str">
        <f ca="1">IF(ISBLANK(OFFSET('5. Pp (3 años)'!$D$45,INT((ROW()-13)/2),0)),"",OFFSET('5. Pp (3 años)'!$D$45,INT((ROW()-13)/2),0))</f>
        <v/>
      </c>
      <c r="E325" s="791" t="str">
        <f ca="1">IF(ISBLANK(OFFSET('5. Pp (3 años)'!$E$45,INT((ROW()-13)/2),0)),"",OFFSET('5. Pp (3 años)'!$E$45,INT((ROW()-13)/2),0))</f>
        <v/>
      </c>
      <c r="F325" s="793" t="str">
        <f ca="1">IF(ISBLANK(OFFSET('5. Pp (3 años)'!$K$45,INT((ROW()-13)/2),0)),"",OFFSET('5. Pp (3 años)'!$K$45,INT((ROW()-13)/2),0))</f>
        <v/>
      </c>
      <c r="G325" s="795" t="str">
        <f ca="1">IF(ISBLANK(OFFSET('5. Pp (3 años)'!$H$45,INT((ROW()-13)/2),0)),"",OFFSET('5. Pp (3 años)'!$H$45,INT((ROW()-13)/2),0))</f>
        <v/>
      </c>
      <c r="H325" s="801" t="str">
        <f ca="1">IF(ISBLANK(OFFSET('9. METAS'!$K$20,INT((ROW()-13)/2),0)),"",OFFSET('9. METAS'!$K$20,INT((ROW()-13)/2),0))</f>
        <v/>
      </c>
      <c r="I325" s="804"/>
      <c r="J325" s="242">
        <f ca="1">IF(MOD(ROW()-13,2)=0,IF(ISBLANK(OFFSET('10. SEGUIMIENTO 2025'!$N$14,INT((ROW()-13)/2),0)),"",OFFSET('10. SEGUIMIENTO 2025'!$N$14,INT((ROW()-13)/2),0)),IF(ISBLANK(OFFSET('9. METAS'!$N$20,INT((ROW()-14)/2),0)),"",OFFSET('9. METAS'!$N$20,INT((ROW()-14)/2),0)))</f>
        <v>41</v>
      </c>
      <c r="K325" s="243" t="str">
        <f ca="1">IF(MOD(ROW()-13,2)=0,IF(ISBLANK(OFFSET('10. SEGUIMIENTO 2025'!$O$14,INT((ROW()-13)/2),0)),"",OFFSET('10. SEGUIMIENTO 2025'!$O$14,INT((ROW()-13)/2),0)),IF(ISBLANK(OFFSET('9. METAS'!$O$20,INT((ROW()-14)/2),0)),"",OFFSET('9. METAS'!$O$20,INT((ROW()-14)/2),0)))</f>
        <v/>
      </c>
      <c r="L325" s="243" t="str">
        <f ca="1">IF(MOD(ROW()-13,2)=0,IF(ISBLANK(OFFSET('10. SEGUIMIENTO 2025'!$P$14,INT((ROW()-13)/2),0)),"",OFFSET('10. SEGUIMIENTO 2025'!$P$14,INT((ROW()-13)/2),0)),IF(ISBLANK(OFFSET('9. METAS'!$P$20,INT((ROW()-14)/2),0)),"",OFFSET('9. METAS'!$P$20,INT((ROW()-14)/2),0)))</f>
        <v/>
      </c>
      <c r="M325" s="244" t="str">
        <f ca="1">IF(MOD(ROW()-13,2)=0,IF(ISBLANK(OFFSET('10. SEGUIMIENTO 2025'!$Q$14,INT((ROW()-13)/2),0)),"",OFFSET('10. SEGUIMIENTO 2025'!$Q$14,INT((ROW()-13)/2),0)),IF(ISBLANK(OFFSET('9. METAS'!$Q$20,INT((ROW()-14)/2),0)),"",OFFSET('9. METAS'!$Q$20,INT((ROW()-14)/2),0)))</f>
        <v/>
      </c>
      <c r="N325" s="810" t="str">
        <f t="shared" ref="N325" ca="1" si="308">IFERROR(K325/K326,"ND")</f>
        <v>ND</v>
      </c>
      <c r="O325" s="812" t="str">
        <f t="shared" ref="O325" ca="1" si="309">IFERROR(((K325+J325)/H325),"ND")</f>
        <v>ND</v>
      </c>
      <c r="P325" s="816"/>
    </row>
    <row r="326" spans="3:16">
      <c r="C326" s="789"/>
      <c r="D326" s="791"/>
      <c r="E326" s="791"/>
      <c r="F326" s="793"/>
      <c r="G326" s="795"/>
      <c r="H326" s="801"/>
      <c r="I326" s="805"/>
      <c r="J326" s="242" t="str">
        <f ca="1">IF(MOD(ROW()-13,2)=0,IF(ISBLANK(OFFSET('10. SEGUIMIENTO 2025'!$N$14,INT((ROW()-13)/2),0)),"",OFFSET('10. SEGUIMIENTO 2025'!$N$14,INT((ROW()-13)/2),0)),IF(ISBLANK(OFFSET('9. METAS'!$N$20,INT((ROW()-14)/2),0)),"",OFFSET('9. METAS'!$N$20,INT((ROW()-14)/2),0)))</f>
        <v/>
      </c>
      <c r="K326" s="243" t="str">
        <f ca="1">IF(MOD(ROW()-13,2)=0,IF(ISBLANK(OFFSET('10. SEGUIMIENTO 2025'!$O$14,INT((ROW()-13)/2),0)),"",OFFSET('10. SEGUIMIENTO 2025'!$O$14,INT((ROW()-13)/2),0)),IF(ISBLANK(OFFSET('9. METAS'!$O$20,INT((ROW()-14)/2),0)),"",OFFSET('9. METAS'!$O$20,INT((ROW()-14)/2),0)))</f>
        <v/>
      </c>
      <c r="L326" s="243" t="str">
        <f ca="1">IF(MOD(ROW()-13,2)=0,IF(ISBLANK(OFFSET('10. SEGUIMIENTO 2025'!$P$14,INT((ROW()-13)/2),0)),"",OFFSET('10. SEGUIMIENTO 2025'!$P$14,INT((ROW()-13)/2),0)),IF(ISBLANK(OFFSET('9. METAS'!$P$20,INT((ROW()-14)/2),0)),"",OFFSET('9. METAS'!$P$20,INT((ROW()-14)/2),0)))</f>
        <v/>
      </c>
      <c r="M326" s="244" t="str">
        <f ca="1">IF(MOD(ROW()-13,2)=0,IF(ISBLANK(OFFSET('10. SEGUIMIENTO 2025'!$Q$14,INT((ROW()-13)/2),0)),"",OFFSET('10. SEGUIMIENTO 2025'!$Q$14,INT((ROW()-13)/2),0)),IF(ISBLANK(OFFSET('9. METAS'!$Q$20,INT((ROW()-14)/2),0)),"",OFFSET('9. METAS'!$Q$20,INT((ROW()-14)/2),0)))</f>
        <v/>
      </c>
      <c r="N326" s="811"/>
      <c r="O326" s="813"/>
      <c r="P326" s="817"/>
    </row>
    <row r="327" spans="3:16">
      <c r="C327" s="797" t="str">
        <f ca="1">IF(ISBLANK(OFFSET('5. Pp (3 años)'!$C$45,INT((ROW()-13)/2),0)),"",OFFSET('5. Pp (3 años)'!$C$45,INT((ROW()-13)/2),0))</f>
        <v/>
      </c>
      <c r="D327" s="791" t="str">
        <f ca="1">IF(ISBLANK(OFFSET('5. Pp (3 años)'!$D$45,INT((ROW()-13)/2),0)),"",OFFSET('5. Pp (3 años)'!$D$45,INT((ROW()-13)/2),0))</f>
        <v/>
      </c>
      <c r="E327" s="791" t="str">
        <f ca="1">IF(ISBLANK(OFFSET('5. Pp (3 años)'!$E$45,INT((ROW()-13)/2),0)),"",OFFSET('5. Pp (3 años)'!$E$45,INT((ROW()-13)/2),0))</f>
        <v/>
      </c>
      <c r="F327" s="793" t="str">
        <f ca="1">IF(ISBLANK(OFFSET('5. Pp (3 años)'!$K$45,INT((ROW()-13)/2),0)),"",OFFSET('5. Pp (3 años)'!$K$45,INT((ROW()-13)/2),0))</f>
        <v/>
      </c>
      <c r="G327" s="795" t="str">
        <f ca="1">IF(ISBLANK(OFFSET('5. Pp (3 años)'!$H$45,INT((ROW()-13)/2),0)),"",OFFSET('5. Pp (3 años)'!$H$45,INT((ROW()-13)/2),0))</f>
        <v/>
      </c>
      <c r="H327" s="801" t="str">
        <f ca="1">IF(ISBLANK(OFFSET('9. METAS'!$K$20,INT((ROW()-13)/2),0)),"",OFFSET('9. METAS'!$K$20,INT((ROW()-13)/2),0))</f>
        <v/>
      </c>
      <c r="I327" s="804"/>
      <c r="J327" s="242">
        <f ca="1">IF(MOD(ROW()-13,2)=0,IF(ISBLANK(OFFSET('10. SEGUIMIENTO 2025'!$N$14,INT((ROW()-13)/2),0)),"",OFFSET('10. SEGUIMIENTO 2025'!$N$14,INT((ROW()-13)/2),0)),IF(ISBLANK(OFFSET('9. METAS'!$N$20,INT((ROW()-14)/2),0)),"",OFFSET('9. METAS'!$N$20,INT((ROW()-14)/2),0)))</f>
        <v>41</v>
      </c>
      <c r="K327" s="243" t="str">
        <f ca="1">IF(MOD(ROW()-13,2)=0,IF(ISBLANK(OFFSET('10. SEGUIMIENTO 2025'!$O$14,INT((ROW()-13)/2),0)),"",OFFSET('10. SEGUIMIENTO 2025'!$O$14,INT((ROW()-13)/2),0)),IF(ISBLANK(OFFSET('9. METAS'!$O$20,INT((ROW()-14)/2),0)),"",OFFSET('9. METAS'!$O$20,INT((ROW()-14)/2),0)))</f>
        <v/>
      </c>
      <c r="L327" s="243" t="str">
        <f ca="1">IF(MOD(ROW()-13,2)=0,IF(ISBLANK(OFFSET('10. SEGUIMIENTO 2025'!$P$14,INT((ROW()-13)/2),0)),"",OFFSET('10. SEGUIMIENTO 2025'!$P$14,INT((ROW()-13)/2),0)),IF(ISBLANK(OFFSET('9. METAS'!$P$20,INT((ROW()-14)/2),0)),"",OFFSET('9. METAS'!$P$20,INT((ROW()-14)/2),0)))</f>
        <v/>
      </c>
      <c r="M327" s="244" t="str">
        <f ca="1">IF(MOD(ROW()-13,2)=0,IF(ISBLANK(OFFSET('10. SEGUIMIENTO 2025'!$Q$14,INT((ROW()-13)/2),0)),"",OFFSET('10. SEGUIMIENTO 2025'!$Q$14,INT((ROW()-13)/2),0)),IF(ISBLANK(OFFSET('9. METAS'!$Q$20,INT((ROW()-14)/2),0)),"",OFFSET('9. METAS'!$Q$20,INT((ROW()-14)/2),0)))</f>
        <v/>
      </c>
      <c r="N327" s="810" t="str">
        <f t="shared" ref="N327" ca="1" si="310">IFERROR(K327/K328,"ND")</f>
        <v>ND</v>
      </c>
      <c r="O327" s="812" t="str">
        <f t="shared" ref="O327" ca="1" si="311">IFERROR(((K327+J327)/H327),"ND")</f>
        <v>ND</v>
      </c>
      <c r="P327" s="816"/>
    </row>
    <row r="328" spans="3:16">
      <c r="C328" s="789"/>
      <c r="D328" s="791"/>
      <c r="E328" s="791"/>
      <c r="F328" s="793"/>
      <c r="G328" s="795"/>
      <c r="H328" s="801"/>
      <c r="I328" s="805"/>
      <c r="J328" s="242" t="str">
        <f ca="1">IF(MOD(ROW()-13,2)=0,IF(ISBLANK(OFFSET('10. SEGUIMIENTO 2025'!$N$14,INT((ROW()-13)/2),0)),"",OFFSET('10. SEGUIMIENTO 2025'!$N$14,INT((ROW()-13)/2),0)),IF(ISBLANK(OFFSET('9. METAS'!$N$20,INT((ROW()-14)/2),0)),"",OFFSET('9. METAS'!$N$20,INT((ROW()-14)/2),0)))</f>
        <v/>
      </c>
      <c r="K328" s="243" t="str">
        <f ca="1">IF(MOD(ROW()-13,2)=0,IF(ISBLANK(OFFSET('10. SEGUIMIENTO 2025'!$O$14,INT((ROW()-13)/2),0)),"",OFFSET('10. SEGUIMIENTO 2025'!$O$14,INT((ROW()-13)/2),0)),IF(ISBLANK(OFFSET('9. METAS'!$O$20,INT((ROW()-14)/2),0)),"",OFFSET('9. METAS'!$O$20,INT((ROW()-14)/2),0)))</f>
        <v/>
      </c>
      <c r="L328" s="243" t="str">
        <f ca="1">IF(MOD(ROW()-13,2)=0,IF(ISBLANK(OFFSET('10. SEGUIMIENTO 2025'!$P$14,INT((ROW()-13)/2),0)),"",OFFSET('10. SEGUIMIENTO 2025'!$P$14,INT((ROW()-13)/2),0)),IF(ISBLANK(OFFSET('9. METAS'!$P$20,INT((ROW()-14)/2),0)),"",OFFSET('9. METAS'!$P$20,INT((ROW()-14)/2),0)))</f>
        <v/>
      </c>
      <c r="M328" s="244" t="str">
        <f ca="1">IF(MOD(ROW()-13,2)=0,IF(ISBLANK(OFFSET('10. SEGUIMIENTO 2025'!$Q$14,INT((ROW()-13)/2),0)),"",OFFSET('10. SEGUIMIENTO 2025'!$Q$14,INT((ROW()-13)/2),0)),IF(ISBLANK(OFFSET('9. METAS'!$Q$20,INT((ROW()-14)/2),0)),"",OFFSET('9. METAS'!$Q$20,INT((ROW()-14)/2),0)))</f>
        <v/>
      </c>
      <c r="N328" s="811"/>
      <c r="O328" s="813"/>
      <c r="P328" s="817"/>
    </row>
    <row r="329" spans="3:16">
      <c r="C329" s="797" t="str">
        <f ca="1">IF(ISBLANK(OFFSET('5. Pp (3 años)'!$C$45,INT((ROW()-13)/2),0)),"",OFFSET('5. Pp (3 años)'!$C$45,INT((ROW()-13)/2),0))</f>
        <v/>
      </c>
      <c r="D329" s="791" t="str">
        <f ca="1">IF(ISBLANK(OFFSET('5. Pp (3 años)'!$D$45,INT((ROW()-13)/2),0)),"",OFFSET('5. Pp (3 años)'!$D$45,INT((ROW()-13)/2),0))</f>
        <v/>
      </c>
      <c r="E329" s="791" t="str">
        <f ca="1">IF(ISBLANK(OFFSET('5. Pp (3 años)'!$E$45,INT((ROW()-13)/2),0)),"",OFFSET('5. Pp (3 años)'!$E$45,INT((ROW()-13)/2),0))</f>
        <v/>
      </c>
      <c r="F329" s="793" t="str">
        <f ca="1">IF(ISBLANK(OFFSET('5. Pp (3 años)'!$K$45,INT((ROW()-13)/2),0)),"",OFFSET('5. Pp (3 años)'!$K$45,INT((ROW()-13)/2),0))</f>
        <v/>
      </c>
      <c r="G329" s="795" t="str">
        <f ca="1">IF(ISBLANK(OFFSET('5. Pp (3 años)'!$H$45,INT((ROW()-13)/2),0)),"",OFFSET('5. Pp (3 años)'!$H$45,INT((ROW()-13)/2),0))</f>
        <v/>
      </c>
      <c r="H329" s="801" t="str">
        <f ca="1">IF(ISBLANK(OFFSET('9. METAS'!$K$20,INT((ROW()-13)/2),0)),"",OFFSET('9. METAS'!$K$20,INT((ROW()-13)/2),0))</f>
        <v/>
      </c>
      <c r="I329" s="804"/>
      <c r="J329" s="242">
        <f ca="1">IF(MOD(ROW()-13,2)=0,IF(ISBLANK(OFFSET('10. SEGUIMIENTO 2025'!$N$14,INT((ROW()-13)/2),0)),"",OFFSET('10. SEGUIMIENTO 2025'!$N$14,INT((ROW()-13)/2),0)),IF(ISBLANK(OFFSET('9. METAS'!$N$20,INT((ROW()-14)/2),0)),"",OFFSET('9. METAS'!$N$20,INT((ROW()-14)/2),0)))</f>
        <v>41</v>
      </c>
      <c r="K329" s="243" t="str">
        <f ca="1">IF(MOD(ROW()-13,2)=0,IF(ISBLANK(OFFSET('10. SEGUIMIENTO 2025'!$O$14,INT((ROW()-13)/2),0)),"",OFFSET('10. SEGUIMIENTO 2025'!$O$14,INT((ROW()-13)/2),0)),IF(ISBLANK(OFFSET('9. METAS'!$O$20,INT((ROW()-14)/2),0)),"",OFFSET('9. METAS'!$O$20,INT((ROW()-14)/2),0)))</f>
        <v/>
      </c>
      <c r="L329" s="243" t="str">
        <f ca="1">IF(MOD(ROW()-13,2)=0,IF(ISBLANK(OFFSET('10. SEGUIMIENTO 2025'!$P$14,INT((ROW()-13)/2),0)),"",OFFSET('10. SEGUIMIENTO 2025'!$P$14,INT((ROW()-13)/2),0)),IF(ISBLANK(OFFSET('9. METAS'!$P$20,INT((ROW()-14)/2),0)),"",OFFSET('9. METAS'!$P$20,INT((ROW()-14)/2),0)))</f>
        <v/>
      </c>
      <c r="M329" s="244" t="str">
        <f ca="1">IF(MOD(ROW()-13,2)=0,IF(ISBLANK(OFFSET('10. SEGUIMIENTO 2025'!$Q$14,INT((ROW()-13)/2),0)),"",OFFSET('10. SEGUIMIENTO 2025'!$Q$14,INT((ROW()-13)/2),0)),IF(ISBLANK(OFFSET('9. METAS'!$Q$20,INT((ROW()-14)/2),0)),"",OFFSET('9. METAS'!$Q$20,INT((ROW()-14)/2),0)))</f>
        <v/>
      </c>
      <c r="N329" s="810" t="str">
        <f t="shared" ref="N329" ca="1" si="312">IFERROR(K329/K330,"ND")</f>
        <v>ND</v>
      </c>
      <c r="O329" s="812" t="str">
        <f t="shared" ref="O329" ca="1" si="313">IFERROR(((K329+J329)/H329),"ND")</f>
        <v>ND</v>
      </c>
      <c r="P329" s="816"/>
    </row>
    <row r="330" spans="3:16">
      <c r="C330" s="789"/>
      <c r="D330" s="791"/>
      <c r="E330" s="791"/>
      <c r="F330" s="793"/>
      <c r="G330" s="795"/>
      <c r="H330" s="801"/>
      <c r="I330" s="805"/>
      <c r="J330" s="242" t="str">
        <f ca="1">IF(MOD(ROW()-13,2)=0,IF(ISBLANK(OFFSET('10. SEGUIMIENTO 2025'!$N$14,INT((ROW()-13)/2),0)),"",OFFSET('10. SEGUIMIENTO 2025'!$N$14,INT((ROW()-13)/2),0)),IF(ISBLANK(OFFSET('9. METAS'!$N$20,INT((ROW()-14)/2),0)),"",OFFSET('9. METAS'!$N$20,INT((ROW()-14)/2),0)))</f>
        <v/>
      </c>
      <c r="K330" s="243" t="str">
        <f ca="1">IF(MOD(ROW()-13,2)=0,IF(ISBLANK(OFFSET('10. SEGUIMIENTO 2025'!$O$14,INT((ROW()-13)/2),0)),"",OFFSET('10. SEGUIMIENTO 2025'!$O$14,INT((ROW()-13)/2),0)),IF(ISBLANK(OFFSET('9. METAS'!$O$20,INT((ROW()-14)/2),0)),"",OFFSET('9. METAS'!$O$20,INT((ROW()-14)/2),0)))</f>
        <v/>
      </c>
      <c r="L330" s="243" t="str">
        <f ca="1">IF(MOD(ROW()-13,2)=0,IF(ISBLANK(OFFSET('10. SEGUIMIENTO 2025'!$P$14,INT((ROW()-13)/2),0)),"",OFFSET('10. SEGUIMIENTO 2025'!$P$14,INT((ROW()-13)/2),0)),IF(ISBLANK(OFFSET('9. METAS'!$P$20,INT((ROW()-14)/2),0)),"",OFFSET('9. METAS'!$P$20,INT((ROW()-14)/2),0)))</f>
        <v/>
      </c>
      <c r="M330" s="244" t="str">
        <f ca="1">IF(MOD(ROW()-13,2)=0,IF(ISBLANK(OFFSET('10. SEGUIMIENTO 2025'!$Q$14,INT((ROW()-13)/2),0)),"",OFFSET('10. SEGUIMIENTO 2025'!$Q$14,INT((ROW()-13)/2),0)),IF(ISBLANK(OFFSET('9. METAS'!$Q$20,INT((ROW()-14)/2),0)),"",OFFSET('9. METAS'!$Q$20,INT((ROW()-14)/2),0)))</f>
        <v/>
      </c>
      <c r="N330" s="811"/>
      <c r="O330" s="813"/>
      <c r="P330" s="817"/>
    </row>
    <row r="331" spans="3:16">
      <c r="C331" s="797" t="str">
        <f ca="1">IF(ISBLANK(OFFSET('5. Pp (3 años)'!$C$45,INT((ROW()-13)/2),0)),"",OFFSET('5. Pp (3 años)'!$C$45,INT((ROW()-13)/2),0))</f>
        <v/>
      </c>
      <c r="D331" s="791" t="str">
        <f ca="1">IF(ISBLANK(OFFSET('5. Pp (3 años)'!$D$45,INT((ROW()-13)/2),0)),"",OFFSET('5. Pp (3 años)'!$D$45,INT((ROW()-13)/2),0))</f>
        <v/>
      </c>
      <c r="E331" s="791" t="str">
        <f ca="1">IF(ISBLANK(OFFSET('5. Pp (3 años)'!$E$45,INT((ROW()-13)/2),0)),"",OFFSET('5. Pp (3 años)'!$E$45,INT((ROW()-13)/2),0))</f>
        <v/>
      </c>
      <c r="F331" s="793" t="str">
        <f ca="1">IF(ISBLANK(OFFSET('5. Pp (3 años)'!$K$45,INT((ROW()-13)/2),0)),"",OFFSET('5. Pp (3 años)'!$K$45,INT((ROW()-13)/2),0))</f>
        <v/>
      </c>
      <c r="G331" s="795" t="str">
        <f ca="1">IF(ISBLANK(OFFSET('5. Pp (3 años)'!$H$45,INT((ROW()-13)/2),0)),"",OFFSET('5. Pp (3 años)'!$H$45,INT((ROW()-13)/2),0))</f>
        <v/>
      </c>
      <c r="H331" s="801" t="str">
        <f ca="1">IF(ISBLANK(OFFSET('9. METAS'!$K$20,INT((ROW()-13)/2),0)),"",OFFSET('9. METAS'!$K$20,INT((ROW()-13)/2),0))</f>
        <v/>
      </c>
      <c r="I331" s="804"/>
      <c r="J331" s="242">
        <f ca="1">IF(MOD(ROW()-13,2)=0,IF(ISBLANK(OFFSET('10. SEGUIMIENTO 2025'!$N$14,INT((ROW()-13)/2),0)),"",OFFSET('10. SEGUIMIENTO 2025'!$N$14,INT((ROW()-13)/2),0)),IF(ISBLANK(OFFSET('9. METAS'!$N$20,INT((ROW()-14)/2),0)),"",OFFSET('9. METAS'!$N$20,INT((ROW()-14)/2),0)))</f>
        <v>41</v>
      </c>
      <c r="K331" s="243" t="str">
        <f ca="1">IF(MOD(ROW()-13,2)=0,IF(ISBLANK(OFFSET('10. SEGUIMIENTO 2025'!$O$14,INT((ROW()-13)/2),0)),"",OFFSET('10. SEGUIMIENTO 2025'!$O$14,INT((ROW()-13)/2),0)),IF(ISBLANK(OFFSET('9. METAS'!$O$20,INT((ROW()-14)/2),0)),"",OFFSET('9. METAS'!$O$20,INT((ROW()-14)/2),0)))</f>
        <v/>
      </c>
      <c r="L331" s="243" t="str">
        <f ca="1">IF(MOD(ROW()-13,2)=0,IF(ISBLANK(OFFSET('10. SEGUIMIENTO 2025'!$P$14,INT((ROW()-13)/2),0)),"",OFFSET('10. SEGUIMIENTO 2025'!$P$14,INT((ROW()-13)/2),0)),IF(ISBLANK(OFFSET('9. METAS'!$P$20,INT((ROW()-14)/2),0)),"",OFFSET('9. METAS'!$P$20,INT((ROW()-14)/2),0)))</f>
        <v/>
      </c>
      <c r="M331" s="244" t="str">
        <f ca="1">IF(MOD(ROW()-13,2)=0,IF(ISBLANK(OFFSET('10. SEGUIMIENTO 2025'!$Q$14,INT((ROW()-13)/2),0)),"",OFFSET('10. SEGUIMIENTO 2025'!$Q$14,INT((ROW()-13)/2),0)),IF(ISBLANK(OFFSET('9. METAS'!$Q$20,INT((ROW()-14)/2),0)),"",OFFSET('9. METAS'!$Q$20,INT((ROW()-14)/2),0)))</f>
        <v/>
      </c>
      <c r="N331" s="810" t="str">
        <f t="shared" ref="N331" ca="1" si="314">IFERROR(K331/K332,"ND")</f>
        <v>ND</v>
      </c>
      <c r="O331" s="812" t="str">
        <f t="shared" ref="O331" ca="1" si="315">IFERROR(((K331+J331)/H331),"ND")</f>
        <v>ND</v>
      </c>
      <c r="P331" s="816"/>
    </row>
    <row r="332" spans="3:16">
      <c r="C332" s="789"/>
      <c r="D332" s="791"/>
      <c r="E332" s="791"/>
      <c r="F332" s="793"/>
      <c r="G332" s="795"/>
      <c r="H332" s="801"/>
      <c r="I332" s="805"/>
      <c r="J332" s="242" t="str">
        <f ca="1">IF(MOD(ROW()-13,2)=0,IF(ISBLANK(OFFSET('10. SEGUIMIENTO 2025'!$N$14,INT((ROW()-13)/2),0)),"",OFFSET('10. SEGUIMIENTO 2025'!$N$14,INT((ROW()-13)/2),0)),IF(ISBLANK(OFFSET('9. METAS'!$N$20,INT((ROW()-14)/2),0)),"",OFFSET('9. METAS'!$N$20,INT((ROW()-14)/2),0)))</f>
        <v/>
      </c>
      <c r="K332" s="243" t="str">
        <f ca="1">IF(MOD(ROW()-13,2)=0,IF(ISBLANK(OFFSET('10. SEGUIMIENTO 2025'!$O$14,INT((ROW()-13)/2),0)),"",OFFSET('10. SEGUIMIENTO 2025'!$O$14,INT((ROW()-13)/2),0)),IF(ISBLANK(OFFSET('9. METAS'!$O$20,INT((ROW()-14)/2),0)),"",OFFSET('9. METAS'!$O$20,INT((ROW()-14)/2),0)))</f>
        <v/>
      </c>
      <c r="L332" s="243" t="str">
        <f ca="1">IF(MOD(ROW()-13,2)=0,IF(ISBLANK(OFFSET('10. SEGUIMIENTO 2025'!$P$14,INT((ROW()-13)/2),0)),"",OFFSET('10. SEGUIMIENTO 2025'!$P$14,INT((ROW()-13)/2),0)),IF(ISBLANK(OFFSET('9. METAS'!$P$20,INT((ROW()-14)/2),0)),"",OFFSET('9. METAS'!$P$20,INT((ROW()-14)/2),0)))</f>
        <v/>
      </c>
      <c r="M332" s="244" t="str">
        <f ca="1">IF(MOD(ROW()-13,2)=0,IF(ISBLANK(OFFSET('10. SEGUIMIENTO 2025'!$Q$14,INT((ROW()-13)/2),0)),"",OFFSET('10. SEGUIMIENTO 2025'!$Q$14,INT((ROW()-13)/2),0)),IF(ISBLANK(OFFSET('9. METAS'!$Q$20,INT((ROW()-14)/2),0)),"",OFFSET('9. METAS'!$Q$20,INT((ROW()-14)/2),0)))</f>
        <v/>
      </c>
      <c r="N332" s="811"/>
      <c r="O332" s="813"/>
      <c r="P332" s="817"/>
    </row>
    <row r="333" spans="3:16">
      <c r="C333" s="797" t="str">
        <f ca="1">IF(ISBLANK(OFFSET('5. Pp (3 años)'!$C$45,INT((ROW()-13)/2),0)),"",OFFSET('5. Pp (3 años)'!$C$45,INT((ROW()-13)/2),0))</f>
        <v/>
      </c>
      <c r="D333" s="791" t="str">
        <f ca="1">IF(ISBLANK(OFFSET('5. Pp (3 años)'!$D$45,INT((ROW()-13)/2),0)),"",OFFSET('5. Pp (3 años)'!$D$45,INT((ROW()-13)/2),0))</f>
        <v/>
      </c>
      <c r="E333" s="791" t="str">
        <f ca="1">IF(ISBLANK(OFFSET('5. Pp (3 años)'!$E$45,INT((ROW()-13)/2),0)),"",OFFSET('5. Pp (3 años)'!$E$45,INT((ROW()-13)/2),0))</f>
        <v/>
      </c>
      <c r="F333" s="793" t="str">
        <f ca="1">IF(ISBLANK(OFFSET('5. Pp (3 años)'!$K$45,INT((ROW()-13)/2),0)),"",OFFSET('5. Pp (3 años)'!$K$45,INT((ROW()-13)/2),0))</f>
        <v/>
      </c>
      <c r="G333" s="795" t="str">
        <f ca="1">IF(ISBLANK(OFFSET('5. Pp (3 años)'!$H$45,INT((ROW()-13)/2),0)),"",OFFSET('5. Pp (3 años)'!$H$45,INT((ROW()-13)/2),0))</f>
        <v/>
      </c>
      <c r="H333" s="801" t="str">
        <f ca="1">IF(ISBLANK(OFFSET('9. METAS'!$K$20,INT((ROW()-13)/2),0)),"",OFFSET('9. METAS'!$K$20,INT((ROW()-13)/2),0))</f>
        <v/>
      </c>
      <c r="I333" s="804"/>
      <c r="J333" s="242">
        <f ca="1">IF(MOD(ROW()-13,2)=0,IF(ISBLANK(OFFSET('10. SEGUIMIENTO 2025'!$N$14,INT((ROW()-13)/2),0)),"",OFFSET('10. SEGUIMIENTO 2025'!$N$14,INT((ROW()-13)/2),0)),IF(ISBLANK(OFFSET('9. METAS'!$N$20,INT((ROW()-14)/2),0)),"",OFFSET('9. METAS'!$N$20,INT((ROW()-14)/2),0)))</f>
        <v>41</v>
      </c>
      <c r="K333" s="243" t="str">
        <f ca="1">IF(MOD(ROW()-13,2)=0,IF(ISBLANK(OFFSET('10. SEGUIMIENTO 2025'!$O$14,INT((ROW()-13)/2),0)),"",OFFSET('10. SEGUIMIENTO 2025'!$O$14,INT((ROW()-13)/2),0)),IF(ISBLANK(OFFSET('9. METAS'!$O$20,INT((ROW()-14)/2),0)),"",OFFSET('9. METAS'!$O$20,INT((ROW()-14)/2),0)))</f>
        <v/>
      </c>
      <c r="L333" s="243" t="str">
        <f ca="1">IF(MOD(ROW()-13,2)=0,IF(ISBLANK(OFFSET('10. SEGUIMIENTO 2025'!$P$14,INT((ROW()-13)/2),0)),"",OFFSET('10. SEGUIMIENTO 2025'!$P$14,INT((ROW()-13)/2),0)),IF(ISBLANK(OFFSET('9. METAS'!$P$20,INT((ROW()-14)/2),0)),"",OFFSET('9. METAS'!$P$20,INT((ROW()-14)/2),0)))</f>
        <v/>
      </c>
      <c r="M333" s="244" t="str">
        <f ca="1">IF(MOD(ROW()-13,2)=0,IF(ISBLANK(OFFSET('10. SEGUIMIENTO 2025'!$Q$14,INT((ROW()-13)/2),0)),"",OFFSET('10. SEGUIMIENTO 2025'!$Q$14,INT((ROW()-13)/2),0)),IF(ISBLANK(OFFSET('9. METAS'!$Q$20,INT((ROW()-14)/2),0)),"",OFFSET('9. METAS'!$Q$20,INT((ROW()-14)/2),0)))</f>
        <v/>
      </c>
      <c r="N333" s="810" t="str">
        <f t="shared" ref="N333" ca="1" si="316">IFERROR(K333/K334,"ND")</f>
        <v>ND</v>
      </c>
      <c r="O333" s="812" t="str">
        <f t="shared" ref="O333" ca="1" si="317">IFERROR(((K333+J333)/H333),"ND")</f>
        <v>ND</v>
      </c>
      <c r="P333" s="816"/>
    </row>
    <row r="334" spans="3:16">
      <c r="C334" s="789"/>
      <c r="D334" s="791"/>
      <c r="E334" s="791"/>
      <c r="F334" s="793"/>
      <c r="G334" s="795"/>
      <c r="H334" s="801"/>
      <c r="I334" s="805"/>
      <c r="J334" s="242" t="str">
        <f ca="1">IF(MOD(ROW()-13,2)=0,IF(ISBLANK(OFFSET('10. SEGUIMIENTO 2025'!$N$14,INT((ROW()-13)/2),0)),"",OFFSET('10. SEGUIMIENTO 2025'!$N$14,INT((ROW()-13)/2),0)),IF(ISBLANK(OFFSET('9. METAS'!$N$20,INT((ROW()-14)/2),0)),"",OFFSET('9. METAS'!$N$20,INT((ROW()-14)/2),0)))</f>
        <v/>
      </c>
      <c r="K334" s="243" t="str">
        <f ca="1">IF(MOD(ROW()-13,2)=0,IF(ISBLANK(OFFSET('10. SEGUIMIENTO 2025'!$O$14,INT((ROW()-13)/2),0)),"",OFFSET('10. SEGUIMIENTO 2025'!$O$14,INT((ROW()-13)/2),0)),IF(ISBLANK(OFFSET('9. METAS'!$O$20,INT((ROW()-14)/2),0)),"",OFFSET('9. METAS'!$O$20,INT((ROW()-14)/2),0)))</f>
        <v/>
      </c>
      <c r="L334" s="243" t="str">
        <f ca="1">IF(MOD(ROW()-13,2)=0,IF(ISBLANK(OFFSET('10. SEGUIMIENTO 2025'!$P$14,INT((ROW()-13)/2),0)),"",OFFSET('10. SEGUIMIENTO 2025'!$P$14,INT((ROW()-13)/2),0)),IF(ISBLANK(OFFSET('9. METAS'!$P$20,INT((ROW()-14)/2),0)),"",OFFSET('9. METAS'!$P$20,INT((ROW()-14)/2),0)))</f>
        <v/>
      </c>
      <c r="M334" s="244" t="str">
        <f ca="1">IF(MOD(ROW()-13,2)=0,IF(ISBLANK(OFFSET('10. SEGUIMIENTO 2025'!$Q$14,INT((ROW()-13)/2),0)),"",OFFSET('10. SEGUIMIENTO 2025'!$Q$14,INT((ROW()-13)/2),0)),IF(ISBLANK(OFFSET('9. METAS'!$Q$20,INT((ROW()-14)/2),0)),"",OFFSET('9. METAS'!$Q$20,INT((ROW()-14)/2),0)))</f>
        <v/>
      </c>
      <c r="N334" s="811"/>
      <c r="O334" s="813"/>
      <c r="P334" s="817"/>
    </row>
    <row r="335" spans="3:16">
      <c r="C335" s="797" t="str">
        <f ca="1">IF(ISBLANK(OFFSET('5. Pp (3 años)'!$C$45,INT((ROW()-13)/2),0)),"",OFFSET('5. Pp (3 años)'!$C$45,INT((ROW()-13)/2),0))</f>
        <v/>
      </c>
      <c r="D335" s="791" t="str">
        <f ca="1">IF(ISBLANK(OFFSET('5. Pp (3 años)'!$D$45,INT((ROW()-13)/2),0)),"",OFFSET('5. Pp (3 años)'!$D$45,INT((ROW()-13)/2),0))</f>
        <v/>
      </c>
      <c r="E335" s="791" t="str">
        <f ca="1">IF(ISBLANK(OFFSET('5. Pp (3 años)'!$E$45,INT((ROW()-13)/2),0)),"",OFFSET('5. Pp (3 años)'!$E$45,INT((ROW()-13)/2),0))</f>
        <v/>
      </c>
      <c r="F335" s="793" t="str">
        <f ca="1">IF(ISBLANK(OFFSET('5. Pp (3 años)'!$K$45,INT((ROW()-13)/2),0)),"",OFFSET('5. Pp (3 años)'!$K$45,INT((ROW()-13)/2),0))</f>
        <v/>
      </c>
      <c r="G335" s="795" t="str">
        <f ca="1">IF(ISBLANK(OFFSET('5. Pp (3 años)'!$H$45,INT((ROW()-13)/2),0)),"",OFFSET('5. Pp (3 años)'!$H$45,INT((ROW()-13)/2),0))</f>
        <v/>
      </c>
      <c r="H335" s="801" t="str">
        <f ca="1">IF(ISBLANK(OFFSET('9. METAS'!$K$20,INT((ROW()-13)/2),0)),"",OFFSET('9. METAS'!$K$20,INT((ROW()-13)/2),0))</f>
        <v/>
      </c>
      <c r="I335" s="804"/>
      <c r="J335" s="242">
        <f ca="1">IF(MOD(ROW()-13,2)=0,IF(ISBLANK(OFFSET('10. SEGUIMIENTO 2025'!$N$14,INT((ROW()-13)/2),0)),"",OFFSET('10. SEGUIMIENTO 2025'!$N$14,INT((ROW()-13)/2),0)),IF(ISBLANK(OFFSET('9. METAS'!$N$20,INT((ROW()-14)/2),0)),"",OFFSET('9. METAS'!$N$20,INT((ROW()-14)/2),0)))</f>
        <v>41</v>
      </c>
      <c r="K335" s="243" t="str">
        <f ca="1">IF(MOD(ROW()-13,2)=0,IF(ISBLANK(OFFSET('10. SEGUIMIENTO 2025'!$O$14,INT((ROW()-13)/2),0)),"",OFFSET('10. SEGUIMIENTO 2025'!$O$14,INT((ROW()-13)/2),0)),IF(ISBLANK(OFFSET('9. METAS'!$O$20,INT((ROW()-14)/2),0)),"",OFFSET('9. METAS'!$O$20,INT((ROW()-14)/2),0)))</f>
        <v/>
      </c>
      <c r="L335" s="243" t="str">
        <f ca="1">IF(MOD(ROW()-13,2)=0,IF(ISBLANK(OFFSET('10. SEGUIMIENTO 2025'!$P$14,INT((ROW()-13)/2),0)),"",OFFSET('10. SEGUIMIENTO 2025'!$P$14,INT((ROW()-13)/2),0)),IF(ISBLANK(OFFSET('9. METAS'!$P$20,INT((ROW()-14)/2),0)),"",OFFSET('9. METAS'!$P$20,INT((ROW()-14)/2),0)))</f>
        <v/>
      </c>
      <c r="M335" s="244" t="str">
        <f ca="1">IF(MOD(ROW()-13,2)=0,IF(ISBLANK(OFFSET('10. SEGUIMIENTO 2025'!$Q$14,INT((ROW()-13)/2),0)),"",OFFSET('10. SEGUIMIENTO 2025'!$Q$14,INT((ROW()-13)/2),0)),IF(ISBLANK(OFFSET('9. METAS'!$Q$20,INT((ROW()-14)/2),0)),"",OFFSET('9. METAS'!$Q$20,INT((ROW()-14)/2),0)))</f>
        <v/>
      </c>
      <c r="N335" s="810" t="str">
        <f t="shared" ref="N335" ca="1" si="318">IFERROR(K335/K336,"ND")</f>
        <v>ND</v>
      </c>
      <c r="O335" s="812" t="str">
        <f t="shared" ref="O335" ca="1" si="319">IFERROR(((K335+J335)/H335),"ND")</f>
        <v>ND</v>
      </c>
      <c r="P335" s="816"/>
    </row>
    <row r="336" spans="3:16">
      <c r="C336" s="789"/>
      <c r="D336" s="791"/>
      <c r="E336" s="791"/>
      <c r="F336" s="793"/>
      <c r="G336" s="795"/>
      <c r="H336" s="801"/>
      <c r="I336" s="805"/>
      <c r="J336" s="242" t="str">
        <f ca="1">IF(MOD(ROW()-13,2)=0,IF(ISBLANK(OFFSET('10. SEGUIMIENTO 2025'!$N$14,INT((ROW()-13)/2),0)),"",OFFSET('10. SEGUIMIENTO 2025'!$N$14,INT((ROW()-13)/2),0)),IF(ISBLANK(OFFSET('9. METAS'!$N$20,INT((ROW()-14)/2),0)),"",OFFSET('9. METAS'!$N$20,INT((ROW()-14)/2),0)))</f>
        <v/>
      </c>
      <c r="K336" s="243" t="str">
        <f ca="1">IF(MOD(ROW()-13,2)=0,IF(ISBLANK(OFFSET('10. SEGUIMIENTO 2025'!$O$14,INT((ROW()-13)/2),0)),"",OFFSET('10. SEGUIMIENTO 2025'!$O$14,INT((ROW()-13)/2),0)),IF(ISBLANK(OFFSET('9. METAS'!$O$20,INT((ROW()-14)/2),0)),"",OFFSET('9. METAS'!$O$20,INT((ROW()-14)/2),0)))</f>
        <v/>
      </c>
      <c r="L336" s="243" t="str">
        <f ca="1">IF(MOD(ROW()-13,2)=0,IF(ISBLANK(OFFSET('10. SEGUIMIENTO 2025'!$P$14,INT((ROW()-13)/2),0)),"",OFFSET('10. SEGUIMIENTO 2025'!$P$14,INT((ROW()-13)/2),0)),IF(ISBLANK(OFFSET('9. METAS'!$P$20,INT((ROW()-14)/2),0)),"",OFFSET('9. METAS'!$P$20,INT((ROW()-14)/2),0)))</f>
        <v/>
      </c>
      <c r="M336" s="244" t="str">
        <f ca="1">IF(MOD(ROW()-13,2)=0,IF(ISBLANK(OFFSET('10. SEGUIMIENTO 2025'!$Q$14,INT((ROW()-13)/2),0)),"",OFFSET('10. SEGUIMIENTO 2025'!$Q$14,INT((ROW()-13)/2),0)),IF(ISBLANK(OFFSET('9. METAS'!$Q$20,INT((ROW()-14)/2),0)),"",OFFSET('9. METAS'!$Q$20,INT((ROW()-14)/2),0)))</f>
        <v/>
      </c>
      <c r="N336" s="811"/>
      <c r="O336" s="813"/>
      <c r="P336" s="817"/>
    </row>
    <row r="337" spans="3:16">
      <c r="C337" s="797" t="str">
        <f ca="1">IF(ISBLANK(OFFSET('5. Pp (3 años)'!$C$45,INT((ROW()-13)/2),0)),"",OFFSET('5. Pp (3 años)'!$C$45,INT((ROW()-13)/2),0))</f>
        <v/>
      </c>
      <c r="D337" s="791" t="str">
        <f ca="1">IF(ISBLANK(OFFSET('5. Pp (3 años)'!$D$45,INT((ROW()-13)/2),0)),"",OFFSET('5. Pp (3 años)'!$D$45,INT((ROW()-13)/2),0))</f>
        <v/>
      </c>
      <c r="E337" s="791" t="str">
        <f ca="1">IF(ISBLANK(OFFSET('5. Pp (3 años)'!$E$45,INT((ROW()-13)/2),0)),"",OFFSET('5. Pp (3 años)'!$E$45,INT((ROW()-13)/2),0))</f>
        <v/>
      </c>
      <c r="F337" s="793" t="str">
        <f ca="1">IF(ISBLANK(OFFSET('5. Pp (3 años)'!$K$45,INT((ROW()-13)/2),0)),"",OFFSET('5. Pp (3 años)'!$K$45,INT((ROW()-13)/2),0))</f>
        <v/>
      </c>
      <c r="G337" s="795" t="str">
        <f ca="1">IF(ISBLANK(OFFSET('5. Pp (3 años)'!$H$45,INT((ROW()-13)/2),0)),"",OFFSET('5. Pp (3 años)'!$H$45,INT((ROW()-13)/2),0))</f>
        <v/>
      </c>
      <c r="H337" s="801" t="str">
        <f ca="1">IF(ISBLANK(OFFSET('9. METAS'!$K$20,INT((ROW()-13)/2),0)),"",OFFSET('9. METAS'!$K$20,INT((ROW()-13)/2),0))</f>
        <v/>
      </c>
      <c r="I337" s="804"/>
      <c r="J337" s="242">
        <f ca="1">IF(MOD(ROW()-13,2)=0,IF(ISBLANK(OFFSET('10. SEGUIMIENTO 2025'!$N$14,INT((ROW()-13)/2),0)),"",OFFSET('10. SEGUIMIENTO 2025'!$N$14,INT((ROW()-13)/2),0)),IF(ISBLANK(OFFSET('9. METAS'!$N$20,INT((ROW()-14)/2),0)),"",OFFSET('9. METAS'!$N$20,INT((ROW()-14)/2),0)))</f>
        <v>41</v>
      </c>
      <c r="K337" s="243" t="str">
        <f ca="1">IF(MOD(ROW()-13,2)=0,IF(ISBLANK(OFFSET('10. SEGUIMIENTO 2025'!$O$14,INT((ROW()-13)/2),0)),"",OFFSET('10. SEGUIMIENTO 2025'!$O$14,INT((ROW()-13)/2),0)),IF(ISBLANK(OFFSET('9. METAS'!$O$20,INT((ROW()-14)/2),0)),"",OFFSET('9. METAS'!$O$20,INT((ROW()-14)/2),0)))</f>
        <v/>
      </c>
      <c r="L337" s="243" t="str">
        <f ca="1">IF(MOD(ROW()-13,2)=0,IF(ISBLANK(OFFSET('10. SEGUIMIENTO 2025'!$P$14,INT((ROW()-13)/2),0)),"",OFFSET('10. SEGUIMIENTO 2025'!$P$14,INT((ROW()-13)/2),0)),IF(ISBLANK(OFFSET('9. METAS'!$P$20,INT((ROW()-14)/2),0)),"",OFFSET('9. METAS'!$P$20,INT((ROW()-14)/2),0)))</f>
        <v/>
      </c>
      <c r="M337" s="244" t="str">
        <f ca="1">IF(MOD(ROW()-13,2)=0,IF(ISBLANK(OFFSET('10. SEGUIMIENTO 2025'!$Q$14,INT((ROW()-13)/2),0)),"",OFFSET('10. SEGUIMIENTO 2025'!$Q$14,INT((ROW()-13)/2),0)),IF(ISBLANK(OFFSET('9. METAS'!$Q$20,INT((ROW()-14)/2),0)),"",OFFSET('9. METAS'!$Q$20,INT((ROW()-14)/2),0)))</f>
        <v/>
      </c>
      <c r="N337" s="810" t="str">
        <f t="shared" ref="N337" ca="1" si="320">IFERROR(K337/K338,"ND")</f>
        <v>ND</v>
      </c>
      <c r="O337" s="812" t="str">
        <f t="shared" ref="O337" ca="1" si="321">IFERROR(((K337+J337)/H337),"ND")</f>
        <v>ND</v>
      </c>
      <c r="P337" s="816"/>
    </row>
    <row r="338" spans="3:16">
      <c r="C338" s="789"/>
      <c r="D338" s="791"/>
      <c r="E338" s="791"/>
      <c r="F338" s="793"/>
      <c r="G338" s="795"/>
      <c r="H338" s="801"/>
      <c r="I338" s="805"/>
      <c r="J338" s="242" t="str">
        <f ca="1">IF(MOD(ROW()-13,2)=0,IF(ISBLANK(OFFSET('10. SEGUIMIENTO 2025'!$N$14,INT((ROW()-13)/2),0)),"",OFFSET('10. SEGUIMIENTO 2025'!$N$14,INT((ROW()-13)/2),0)),IF(ISBLANK(OFFSET('9. METAS'!$N$20,INT((ROW()-14)/2),0)),"",OFFSET('9. METAS'!$N$20,INT((ROW()-14)/2),0)))</f>
        <v/>
      </c>
      <c r="K338" s="243" t="str">
        <f ca="1">IF(MOD(ROW()-13,2)=0,IF(ISBLANK(OFFSET('10. SEGUIMIENTO 2025'!$O$14,INT((ROW()-13)/2),0)),"",OFFSET('10. SEGUIMIENTO 2025'!$O$14,INT((ROW()-13)/2),0)),IF(ISBLANK(OFFSET('9. METAS'!$O$20,INT((ROW()-14)/2),0)),"",OFFSET('9. METAS'!$O$20,INT((ROW()-14)/2),0)))</f>
        <v/>
      </c>
      <c r="L338" s="243" t="str">
        <f ca="1">IF(MOD(ROW()-13,2)=0,IF(ISBLANK(OFFSET('10. SEGUIMIENTO 2025'!$P$14,INT((ROW()-13)/2),0)),"",OFFSET('10. SEGUIMIENTO 2025'!$P$14,INT((ROW()-13)/2),0)),IF(ISBLANK(OFFSET('9. METAS'!$P$20,INT((ROW()-14)/2),0)),"",OFFSET('9. METAS'!$P$20,INT((ROW()-14)/2),0)))</f>
        <v/>
      </c>
      <c r="M338" s="244" t="str">
        <f ca="1">IF(MOD(ROW()-13,2)=0,IF(ISBLANK(OFFSET('10. SEGUIMIENTO 2025'!$Q$14,INT((ROW()-13)/2),0)),"",OFFSET('10. SEGUIMIENTO 2025'!$Q$14,INT((ROW()-13)/2),0)),IF(ISBLANK(OFFSET('9. METAS'!$Q$20,INT((ROW()-14)/2),0)),"",OFFSET('9. METAS'!$Q$20,INT((ROW()-14)/2),0)))</f>
        <v/>
      </c>
      <c r="N338" s="811"/>
      <c r="O338" s="813"/>
      <c r="P338" s="817"/>
    </row>
    <row r="339" spans="3:16">
      <c r="C339" s="797" t="str">
        <f ca="1">IF(ISBLANK(OFFSET('5. Pp (3 años)'!$C$45,INT((ROW()-13)/2),0)),"",OFFSET('5. Pp (3 años)'!$C$45,INT((ROW()-13)/2),0))</f>
        <v/>
      </c>
      <c r="D339" s="791" t="str">
        <f ca="1">IF(ISBLANK(OFFSET('5. Pp (3 años)'!$D$45,INT((ROW()-13)/2),0)),"",OFFSET('5. Pp (3 años)'!$D$45,INT((ROW()-13)/2),0))</f>
        <v/>
      </c>
      <c r="E339" s="791" t="str">
        <f ca="1">IF(ISBLANK(OFFSET('5. Pp (3 años)'!$E$45,INT((ROW()-13)/2),0)),"",OFFSET('5. Pp (3 años)'!$E$45,INT((ROW()-13)/2),0))</f>
        <v/>
      </c>
      <c r="F339" s="793" t="str">
        <f ca="1">IF(ISBLANK(OFFSET('5. Pp (3 años)'!$K$45,INT((ROW()-13)/2),0)),"",OFFSET('5. Pp (3 años)'!$K$45,INT((ROW()-13)/2),0))</f>
        <v/>
      </c>
      <c r="G339" s="795" t="str">
        <f ca="1">IF(ISBLANK(OFFSET('5. Pp (3 años)'!$H$45,INT((ROW()-13)/2),0)),"",OFFSET('5. Pp (3 años)'!$H$45,INT((ROW()-13)/2),0))</f>
        <v/>
      </c>
      <c r="H339" s="801" t="str">
        <f ca="1">IF(ISBLANK(OFFSET('9. METAS'!$K$20,INT((ROW()-13)/2),0)),"",OFFSET('9. METAS'!$K$20,INT((ROW()-13)/2),0))</f>
        <v/>
      </c>
      <c r="I339" s="804"/>
      <c r="J339" s="242">
        <f ca="1">IF(MOD(ROW()-13,2)=0,IF(ISBLANK(OFFSET('10. SEGUIMIENTO 2025'!$N$14,INT((ROW()-13)/2),0)),"",OFFSET('10. SEGUIMIENTO 2025'!$N$14,INT((ROW()-13)/2),0)),IF(ISBLANK(OFFSET('9. METAS'!$N$20,INT((ROW()-14)/2),0)),"",OFFSET('9. METAS'!$N$20,INT((ROW()-14)/2),0)))</f>
        <v>41</v>
      </c>
      <c r="K339" s="243" t="str">
        <f ca="1">IF(MOD(ROW()-13,2)=0,IF(ISBLANK(OFFSET('10. SEGUIMIENTO 2025'!$O$14,INT((ROW()-13)/2),0)),"",OFFSET('10. SEGUIMIENTO 2025'!$O$14,INT((ROW()-13)/2),0)),IF(ISBLANK(OFFSET('9. METAS'!$O$20,INT((ROW()-14)/2),0)),"",OFFSET('9. METAS'!$O$20,INT((ROW()-14)/2),0)))</f>
        <v/>
      </c>
      <c r="L339" s="243" t="str">
        <f ca="1">IF(MOD(ROW()-13,2)=0,IF(ISBLANK(OFFSET('10. SEGUIMIENTO 2025'!$P$14,INT((ROW()-13)/2),0)),"",OFFSET('10. SEGUIMIENTO 2025'!$P$14,INT((ROW()-13)/2),0)),IF(ISBLANK(OFFSET('9. METAS'!$P$20,INT((ROW()-14)/2),0)),"",OFFSET('9. METAS'!$P$20,INT((ROW()-14)/2),0)))</f>
        <v/>
      </c>
      <c r="M339" s="244" t="str">
        <f ca="1">IF(MOD(ROW()-13,2)=0,IF(ISBLANK(OFFSET('10. SEGUIMIENTO 2025'!$Q$14,INT((ROW()-13)/2),0)),"",OFFSET('10. SEGUIMIENTO 2025'!$Q$14,INT((ROW()-13)/2),0)),IF(ISBLANK(OFFSET('9. METAS'!$Q$20,INT((ROW()-14)/2),0)),"",OFFSET('9. METAS'!$Q$20,INT((ROW()-14)/2),0)))</f>
        <v/>
      </c>
      <c r="N339" s="810" t="str">
        <f t="shared" ref="N339" ca="1" si="322">IFERROR(K339/K340,"ND")</f>
        <v>ND</v>
      </c>
      <c r="O339" s="812" t="str">
        <f t="shared" ref="O339" ca="1" si="323">IFERROR(((K339+J339)/H339),"ND")</f>
        <v>ND</v>
      </c>
      <c r="P339" s="816"/>
    </row>
    <row r="340" spans="3:16">
      <c r="C340" s="789"/>
      <c r="D340" s="791"/>
      <c r="E340" s="791"/>
      <c r="F340" s="793"/>
      <c r="G340" s="795"/>
      <c r="H340" s="801"/>
      <c r="I340" s="805"/>
      <c r="J340" s="242" t="str">
        <f ca="1">IF(MOD(ROW()-13,2)=0,IF(ISBLANK(OFFSET('10. SEGUIMIENTO 2025'!$N$14,INT((ROW()-13)/2),0)),"",OFFSET('10. SEGUIMIENTO 2025'!$N$14,INT((ROW()-13)/2),0)),IF(ISBLANK(OFFSET('9. METAS'!$N$20,INT((ROW()-14)/2),0)),"",OFFSET('9. METAS'!$N$20,INT((ROW()-14)/2),0)))</f>
        <v/>
      </c>
      <c r="K340" s="243" t="str">
        <f ca="1">IF(MOD(ROW()-13,2)=0,IF(ISBLANK(OFFSET('10. SEGUIMIENTO 2025'!$O$14,INT((ROW()-13)/2),0)),"",OFFSET('10. SEGUIMIENTO 2025'!$O$14,INT((ROW()-13)/2),0)),IF(ISBLANK(OFFSET('9. METAS'!$O$20,INT((ROW()-14)/2),0)),"",OFFSET('9. METAS'!$O$20,INT((ROW()-14)/2),0)))</f>
        <v/>
      </c>
      <c r="L340" s="243" t="str">
        <f ca="1">IF(MOD(ROW()-13,2)=0,IF(ISBLANK(OFFSET('10. SEGUIMIENTO 2025'!$P$14,INT((ROW()-13)/2),0)),"",OFFSET('10. SEGUIMIENTO 2025'!$P$14,INT((ROW()-13)/2),0)),IF(ISBLANK(OFFSET('9. METAS'!$P$20,INT((ROW()-14)/2),0)),"",OFFSET('9. METAS'!$P$20,INT((ROW()-14)/2),0)))</f>
        <v/>
      </c>
      <c r="M340" s="244" t="str">
        <f ca="1">IF(MOD(ROW()-13,2)=0,IF(ISBLANK(OFFSET('10. SEGUIMIENTO 2025'!$Q$14,INT((ROW()-13)/2),0)),"",OFFSET('10. SEGUIMIENTO 2025'!$Q$14,INT((ROW()-13)/2),0)),IF(ISBLANK(OFFSET('9. METAS'!$Q$20,INT((ROW()-14)/2),0)),"",OFFSET('9. METAS'!$Q$20,INT((ROW()-14)/2),0)))</f>
        <v/>
      </c>
      <c r="N340" s="811"/>
      <c r="O340" s="813"/>
      <c r="P340" s="817"/>
    </row>
    <row r="341" spans="3:16">
      <c r="C341" s="797" t="str">
        <f ca="1">IF(ISBLANK(OFFSET('5. Pp (3 años)'!$C$45,INT((ROW()-13)/2),0)),"",OFFSET('5. Pp (3 años)'!$C$45,INT((ROW()-13)/2),0))</f>
        <v/>
      </c>
      <c r="D341" s="791" t="str">
        <f ca="1">IF(ISBLANK(OFFSET('5. Pp (3 años)'!$D$45,INT((ROW()-13)/2),0)),"",OFFSET('5. Pp (3 años)'!$D$45,INT((ROW()-13)/2),0))</f>
        <v/>
      </c>
      <c r="E341" s="791" t="str">
        <f ca="1">IF(ISBLANK(OFFSET('5. Pp (3 años)'!$E$45,INT((ROW()-13)/2),0)),"",OFFSET('5. Pp (3 años)'!$E$45,INT((ROW()-13)/2),0))</f>
        <v/>
      </c>
      <c r="F341" s="793" t="str">
        <f ca="1">IF(ISBLANK(OFFSET('5. Pp (3 años)'!$K$45,INT((ROW()-13)/2),0)),"",OFFSET('5. Pp (3 años)'!$K$45,INT((ROW()-13)/2),0))</f>
        <v/>
      </c>
      <c r="G341" s="795" t="str">
        <f ca="1">IF(ISBLANK(OFFSET('5. Pp (3 años)'!$H$45,INT((ROW()-13)/2),0)),"",OFFSET('5. Pp (3 años)'!$H$45,INT((ROW()-13)/2),0))</f>
        <v/>
      </c>
      <c r="H341" s="801" t="str">
        <f ca="1">IF(ISBLANK(OFFSET('9. METAS'!$K$20,INT((ROW()-13)/2),0)),"",OFFSET('9. METAS'!$K$20,INT((ROW()-13)/2),0))</f>
        <v/>
      </c>
      <c r="I341" s="804"/>
      <c r="J341" s="242">
        <f ca="1">IF(MOD(ROW()-13,2)=0,IF(ISBLANK(OFFSET('10. SEGUIMIENTO 2025'!$N$14,INT((ROW()-13)/2),0)),"",OFFSET('10. SEGUIMIENTO 2025'!$N$14,INT((ROW()-13)/2),0)),IF(ISBLANK(OFFSET('9. METAS'!$N$20,INT((ROW()-14)/2),0)),"",OFFSET('9. METAS'!$N$20,INT((ROW()-14)/2),0)))</f>
        <v>41</v>
      </c>
      <c r="K341" s="243" t="str">
        <f ca="1">IF(MOD(ROW()-13,2)=0,IF(ISBLANK(OFFSET('10. SEGUIMIENTO 2025'!$O$14,INT((ROW()-13)/2),0)),"",OFFSET('10. SEGUIMIENTO 2025'!$O$14,INT((ROW()-13)/2),0)),IF(ISBLANK(OFFSET('9. METAS'!$O$20,INT((ROW()-14)/2),0)),"",OFFSET('9. METAS'!$O$20,INT((ROW()-14)/2),0)))</f>
        <v/>
      </c>
      <c r="L341" s="243" t="str">
        <f ca="1">IF(MOD(ROW()-13,2)=0,IF(ISBLANK(OFFSET('10. SEGUIMIENTO 2025'!$P$14,INT((ROW()-13)/2),0)),"",OFFSET('10. SEGUIMIENTO 2025'!$P$14,INT((ROW()-13)/2),0)),IF(ISBLANK(OFFSET('9. METAS'!$P$20,INT((ROW()-14)/2),0)),"",OFFSET('9. METAS'!$P$20,INT((ROW()-14)/2),0)))</f>
        <v/>
      </c>
      <c r="M341" s="244" t="str">
        <f ca="1">IF(MOD(ROW()-13,2)=0,IF(ISBLANK(OFFSET('10. SEGUIMIENTO 2025'!$Q$14,INT((ROW()-13)/2),0)),"",OFFSET('10. SEGUIMIENTO 2025'!$Q$14,INT((ROW()-13)/2),0)),IF(ISBLANK(OFFSET('9. METAS'!$Q$20,INT((ROW()-14)/2),0)),"",OFFSET('9. METAS'!$Q$20,INT((ROW()-14)/2),0)))</f>
        <v/>
      </c>
      <c r="N341" s="810" t="str">
        <f t="shared" ref="N341" ca="1" si="324">IFERROR(K341/K342,"ND")</f>
        <v>ND</v>
      </c>
      <c r="O341" s="812" t="str">
        <f t="shared" ref="O341" ca="1" si="325">IFERROR(((K341+J341)/H341),"ND")</f>
        <v>ND</v>
      </c>
      <c r="P341" s="816"/>
    </row>
    <row r="342" spans="3:16">
      <c r="C342" s="789"/>
      <c r="D342" s="791"/>
      <c r="E342" s="791"/>
      <c r="F342" s="793"/>
      <c r="G342" s="795"/>
      <c r="H342" s="801"/>
      <c r="I342" s="805"/>
      <c r="J342" s="242" t="str">
        <f ca="1">IF(MOD(ROW()-13,2)=0,IF(ISBLANK(OFFSET('10. SEGUIMIENTO 2025'!$N$14,INT((ROW()-13)/2),0)),"",OFFSET('10. SEGUIMIENTO 2025'!$N$14,INT((ROW()-13)/2),0)),IF(ISBLANK(OFFSET('9. METAS'!$N$20,INT((ROW()-14)/2),0)),"",OFFSET('9. METAS'!$N$20,INT((ROW()-14)/2),0)))</f>
        <v/>
      </c>
      <c r="K342" s="243" t="str">
        <f ca="1">IF(MOD(ROW()-13,2)=0,IF(ISBLANK(OFFSET('10. SEGUIMIENTO 2025'!$O$14,INT((ROW()-13)/2),0)),"",OFFSET('10. SEGUIMIENTO 2025'!$O$14,INT((ROW()-13)/2),0)),IF(ISBLANK(OFFSET('9. METAS'!$O$20,INT((ROW()-14)/2),0)),"",OFFSET('9. METAS'!$O$20,INT((ROW()-14)/2),0)))</f>
        <v/>
      </c>
      <c r="L342" s="243" t="str">
        <f ca="1">IF(MOD(ROW()-13,2)=0,IF(ISBLANK(OFFSET('10. SEGUIMIENTO 2025'!$P$14,INT((ROW()-13)/2),0)),"",OFFSET('10. SEGUIMIENTO 2025'!$P$14,INT((ROW()-13)/2),0)),IF(ISBLANK(OFFSET('9. METAS'!$P$20,INT((ROW()-14)/2),0)),"",OFFSET('9. METAS'!$P$20,INT((ROW()-14)/2),0)))</f>
        <v/>
      </c>
      <c r="M342" s="244" t="str">
        <f ca="1">IF(MOD(ROW()-13,2)=0,IF(ISBLANK(OFFSET('10. SEGUIMIENTO 2025'!$Q$14,INT((ROW()-13)/2),0)),"",OFFSET('10. SEGUIMIENTO 2025'!$Q$14,INT((ROW()-13)/2),0)),IF(ISBLANK(OFFSET('9. METAS'!$Q$20,INT((ROW()-14)/2),0)),"",OFFSET('9. METAS'!$Q$20,INT((ROW()-14)/2),0)))</f>
        <v/>
      </c>
      <c r="N342" s="811"/>
      <c r="O342" s="813"/>
      <c r="P342" s="817"/>
    </row>
    <row r="343" spans="3:16">
      <c r="C343" s="797" t="str">
        <f ca="1">IF(ISBLANK(OFFSET('5. Pp (3 años)'!$C$45,INT((ROW()-13)/2),0)),"",OFFSET('5. Pp (3 años)'!$C$45,INT((ROW()-13)/2),0))</f>
        <v/>
      </c>
      <c r="D343" s="791" t="str">
        <f ca="1">IF(ISBLANK(OFFSET('5. Pp (3 años)'!$D$45,INT((ROW()-13)/2),0)),"",OFFSET('5. Pp (3 años)'!$D$45,INT((ROW()-13)/2),0))</f>
        <v/>
      </c>
      <c r="E343" s="791" t="str">
        <f ca="1">IF(ISBLANK(OFFSET('5. Pp (3 años)'!$E$45,INT((ROW()-13)/2),0)),"",OFFSET('5. Pp (3 años)'!$E$45,INT((ROW()-13)/2),0))</f>
        <v/>
      </c>
      <c r="F343" s="793" t="str">
        <f ca="1">IF(ISBLANK(OFFSET('5. Pp (3 años)'!$K$45,INT((ROW()-13)/2),0)),"",OFFSET('5. Pp (3 años)'!$K$45,INT((ROW()-13)/2),0))</f>
        <v/>
      </c>
      <c r="G343" s="795" t="str">
        <f ca="1">IF(ISBLANK(OFFSET('5. Pp (3 años)'!$H$45,INT((ROW()-13)/2),0)),"",OFFSET('5. Pp (3 años)'!$H$45,INT((ROW()-13)/2),0))</f>
        <v/>
      </c>
      <c r="H343" s="801" t="str">
        <f ca="1">IF(ISBLANK(OFFSET('9. METAS'!$K$20,INT((ROW()-13)/2),0)),"",OFFSET('9. METAS'!$K$20,INT((ROW()-13)/2),0))</f>
        <v/>
      </c>
      <c r="I343" s="804"/>
      <c r="J343" s="242">
        <f ca="1">IF(MOD(ROW()-13,2)=0,IF(ISBLANK(OFFSET('10. SEGUIMIENTO 2025'!$N$14,INT((ROW()-13)/2),0)),"",OFFSET('10. SEGUIMIENTO 2025'!$N$14,INT((ROW()-13)/2),0)),IF(ISBLANK(OFFSET('9. METAS'!$N$20,INT((ROW()-14)/2),0)),"",OFFSET('9. METAS'!$N$20,INT((ROW()-14)/2),0)))</f>
        <v>41</v>
      </c>
      <c r="K343" s="243" t="str">
        <f ca="1">IF(MOD(ROW()-13,2)=0,IF(ISBLANK(OFFSET('10. SEGUIMIENTO 2025'!$O$14,INT((ROW()-13)/2),0)),"",OFFSET('10. SEGUIMIENTO 2025'!$O$14,INT((ROW()-13)/2),0)),IF(ISBLANK(OFFSET('9. METAS'!$O$20,INT((ROW()-14)/2),0)),"",OFFSET('9. METAS'!$O$20,INT((ROW()-14)/2),0)))</f>
        <v/>
      </c>
      <c r="L343" s="243" t="str">
        <f ca="1">IF(MOD(ROW()-13,2)=0,IF(ISBLANK(OFFSET('10. SEGUIMIENTO 2025'!$P$14,INT((ROW()-13)/2),0)),"",OFFSET('10. SEGUIMIENTO 2025'!$P$14,INT((ROW()-13)/2),0)),IF(ISBLANK(OFFSET('9. METAS'!$P$20,INT((ROW()-14)/2),0)),"",OFFSET('9. METAS'!$P$20,INT((ROW()-14)/2),0)))</f>
        <v/>
      </c>
      <c r="M343" s="244" t="str">
        <f ca="1">IF(MOD(ROW()-13,2)=0,IF(ISBLANK(OFFSET('10. SEGUIMIENTO 2025'!$Q$14,INT((ROW()-13)/2),0)),"",OFFSET('10. SEGUIMIENTO 2025'!$Q$14,INT((ROW()-13)/2),0)),IF(ISBLANK(OFFSET('9. METAS'!$Q$20,INT((ROW()-14)/2),0)),"",OFFSET('9. METAS'!$Q$20,INT((ROW()-14)/2),0)))</f>
        <v/>
      </c>
      <c r="N343" s="810" t="str">
        <f t="shared" ref="N343" ca="1" si="326">IFERROR(K343/K344,"ND")</f>
        <v>ND</v>
      </c>
      <c r="O343" s="812" t="str">
        <f t="shared" ref="O343" ca="1" si="327">IFERROR(((K343+J343)/H343),"ND")</f>
        <v>ND</v>
      </c>
      <c r="P343" s="816"/>
    </row>
    <row r="344" spans="3:16">
      <c r="C344" s="789"/>
      <c r="D344" s="791"/>
      <c r="E344" s="791"/>
      <c r="F344" s="793"/>
      <c r="G344" s="795"/>
      <c r="H344" s="801"/>
      <c r="I344" s="805"/>
      <c r="J344" s="242" t="str">
        <f ca="1">IF(MOD(ROW()-13,2)=0,IF(ISBLANK(OFFSET('10. SEGUIMIENTO 2025'!$N$14,INT((ROW()-13)/2),0)),"",OFFSET('10. SEGUIMIENTO 2025'!$N$14,INT((ROW()-13)/2),0)),IF(ISBLANK(OFFSET('9. METAS'!$N$20,INT((ROW()-14)/2),0)),"",OFFSET('9. METAS'!$N$20,INT((ROW()-14)/2),0)))</f>
        <v/>
      </c>
      <c r="K344" s="243" t="str">
        <f ca="1">IF(MOD(ROW()-13,2)=0,IF(ISBLANK(OFFSET('10. SEGUIMIENTO 2025'!$O$14,INT((ROW()-13)/2),0)),"",OFFSET('10. SEGUIMIENTO 2025'!$O$14,INT((ROW()-13)/2),0)),IF(ISBLANK(OFFSET('9. METAS'!$O$20,INT((ROW()-14)/2),0)),"",OFFSET('9. METAS'!$O$20,INT((ROW()-14)/2),0)))</f>
        <v/>
      </c>
      <c r="L344" s="243" t="str">
        <f ca="1">IF(MOD(ROW()-13,2)=0,IF(ISBLANK(OFFSET('10. SEGUIMIENTO 2025'!$P$14,INT((ROW()-13)/2),0)),"",OFFSET('10. SEGUIMIENTO 2025'!$P$14,INT((ROW()-13)/2),0)),IF(ISBLANK(OFFSET('9. METAS'!$P$20,INT((ROW()-14)/2),0)),"",OFFSET('9. METAS'!$P$20,INT((ROW()-14)/2),0)))</f>
        <v/>
      </c>
      <c r="M344" s="244" t="str">
        <f ca="1">IF(MOD(ROW()-13,2)=0,IF(ISBLANK(OFFSET('10. SEGUIMIENTO 2025'!$Q$14,INT((ROW()-13)/2),0)),"",OFFSET('10. SEGUIMIENTO 2025'!$Q$14,INT((ROW()-13)/2),0)),IF(ISBLANK(OFFSET('9. METAS'!$Q$20,INT((ROW()-14)/2),0)),"",OFFSET('9. METAS'!$Q$20,INT((ROW()-14)/2),0)))</f>
        <v/>
      </c>
      <c r="N344" s="811"/>
      <c r="O344" s="813"/>
      <c r="P344" s="817"/>
    </row>
    <row r="345" spans="3:16">
      <c r="C345" s="797" t="str">
        <f ca="1">IF(ISBLANK(OFFSET('5. Pp (3 años)'!$C$45,INT((ROW()-13)/2),0)),"",OFFSET('5. Pp (3 años)'!$C$45,INT((ROW()-13)/2),0))</f>
        <v/>
      </c>
      <c r="D345" s="791" t="str">
        <f ca="1">IF(ISBLANK(OFFSET('5. Pp (3 años)'!$D$45,INT((ROW()-13)/2),0)),"",OFFSET('5. Pp (3 años)'!$D$45,INT((ROW()-13)/2),0))</f>
        <v/>
      </c>
      <c r="E345" s="791" t="str">
        <f ca="1">IF(ISBLANK(OFFSET('5. Pp (3 años)'!$E$45,INT((ROW()-13)/2),0)),"",OFFSET('5. Pp (3 años)'!$E$45,INT((ROW()-13)/2),0))</f>
        <v/>
      </c>
      <c r="F345" s="793" t="str">
        <f ca="1">IF(ISBLANK(OFFSET('5. Pp (3 años)'!$K$45,INT((ROW()-13)/2),0)),"",OFFSET('5. Pp (3 años)'!$K$45,INT((ROW()-13)/2),0))</f>
        <v/>
      </c>
      <c r="G345" s="795" t="str">
        <f ca="1">IF(ISBLANK(OFFSET('5. Pp (3 años)'!$H$45,INT((ROW()-13)/2),0)),"",OFFSET('5. Pp (3 años)'!$H$45,INT((ROW()-13)/2),0))</f>
        <v/>
      </c>
      <c r="H345" s="801" t="str">
        <f ca="1">IF(ISBLANK(OFFSET('9. METAS'!$K$20,INT((ROW()-13)/2),0)),"",OFFSET('9. METAS'!$K$20,INT((ROW()-13)/2),0))</f>
        <v/>
      </c>
      <c r="I345" s="804"/>
      <c r="J345" s="242">
        <f ca="1">IF(MOD(ROW()-13,2)=0,IF(ISBLANK(OFFSET('10. SEGUIMIENTO 2025'!$N$14,INT((ROW()-13)/2),0)),"",OFFSET('10. SEGUIMIENTO 2025'!$N$14,INT((ROW()-13)/2),0)),IF(ISBLANK(OFFSET('9. METAS'!$N$20,INT((ROW()-14)/2),0)),"",OFFSET('9. METAS'!$N$20,INT((ROW()-14)/2),0)))</f>
        <v>41</v>
      </c>
      <c r="K345" s="243" t="str">
        <f ca="1">IF(MOD(ROW()-13,2)=0,IF(ISBLANK(OFFSET('10. SEGUIMIENTO 2025'!$O$14,INT((ROW()-13)/2),0)),"",OFFSET('10. SEGUIMIENTO 2025'!$O$14,INT((ROW()-13)/2),0)),IF(ISBLANK(OFFSET('9. METAS'!$O$20,INT((ROW()-14)/2),0)),"",OFFSET('9. METAS'!$O$20,INT((ROW()-14)/2),0)))</f>
        <v/>
      </c>
      <c r="L345" s="243" t="str">
        <f ca="1">IF(MOD(ROW()-13,2)=0,IF(ISBLANK(OFFSET('10. SEGUIMIENTO 2025'!$P$14,INT((ROW()-13)/2),0)),"",OFFSET('10. SEGUIMIENTO 2025'!$P$14,INT((ROW()-13)/2),0)),IF(ISBLANK(OFFSET('9. METAS'!$P$20,INT((ROW()-14)/2),0)),"",OFFSET('9. METAS'!$P$20,INT((ROW()-14)/2),0)))</f>
        <v/>
      </c>
      <c r="M345" s="244" t="str">
        <f ca="1">IF(MOD(ROW()-13,2)=0,IF(ISBLANK(OFFSET('10. SEGUIMIENTO 2025'!$Q$14,INT((ROW()-13)/2),0)),"",OFFSET('10. SEGUIMIENTO 2025'!$Q$14,INT((ROW()-13)/2),0)),IF(ISBLANK(OFFSET('9. METAS'!$Q$20,INT((ROW()-14)/2),0)),"",OFFSET('9. METAS'!$Q$20,INT((ROW()-14)/2),0)))</f>
        <v/>
      </c>
      <c r="N345" s="810" t="str">
        <f t="shared" ref="N345" ca="1" si="328">IFERROR(K345/K346,"ND")</f>
        <v>ND</v>
      </c>
      <c r="O345" s="812" t="str">
        <f t="shared" ref="O345" ca="1" si="329">IFERROR(((K345+J345)/H345),"ND")</f>
        <v>ND</v>
      </c>
      <c r="P345" s="816"/>
    </row>
    <row r="346" spans="3:16">
      <c r="C346" s="789"/>
      <c r="D346" s="791"/>
      <c r="E346" s="791"/>
      <c r="F346" s="793"/>
      <c r="G346" s="795"/>
      <c r="H346" s="801"/>
      <c r="I346" s="805"/>
      <c r="J346" s="242" t="str">
        <f ca="1">IF(MOD(ROW()-13,2)=0,IF(ISBLANK(OFFSET('10. SEGUIMIENTO 2025'!$N$14,INT((ROW()-13)/2),0)),"",OFFSET('10. SEGUIMIENTO 2025'!$N$14,INT((ROW()-13)/2),0)),IF(ISBLANK(OFFSET('9. METAS'!$N$20,INT((ROW()-14)/2),0)),"",OFFSET('9. METAS'!$N$20,INT((ROW()-14)/2),0)))</f>
        <v/>
      </c>
      <c r="K346" s="243" t="str">
        <f ca="1">IF(MOD(ROW()-13,2)=0,IF(ISBLANK(OFFSET('10. SEGUIMIENTO 2025'!$O$14,INT((ROW()-13)/2),0)),"",OFFSET('10. SEGUIMIENTO 2025'!$O$14,INT((ROW()-13)/2),0)),IF(ISBLANK(OFFSET('9. METAS'!$O$20,INT((ROW()-14)/2),0)),"",OFFSET('9. METAS'!$O$20,INT((ROW()-14)/2),0)))</f>
        <v/>
      </c>
      <c r="L346" s="243" t="str">
        <f ca="1">IF(MOD(ROW()-13,2)=0,IF(ISBLANK(OFFSET('10. SEGUIMIENTO 2025'!$P$14,INT((ROW()-13)/2),0)),"",OFFSET('10. SEGUIMIENTO 2025'!$P$14,INT((ROW()-13)/2),0)),IF(ISBLANK(OFFSET('9. METAS'!$P$20,INT((ROW()-14)/2),0)),"",OFFSET('9. METAS'!$P$20,INT((ROW()-14)/2),0)))</f>
        <v/>
      </c>
      <c r="M346" s="244" t="str">
        <f ca="1">IF(MOD(ROW()-13,2)=0,IF(ISBLANK(OFFSET('10. SEGUIMIENTO 2025'!$Q$14,INT((ROW()-13)/2),0)),"",OFFSET('10. SEGUIMIENTO 2025'!$Q$14,INT((ROW()-13)/2),0)),IF(ISBLANK(OFFSET('9. METAS'!$Q$20,INT((ROW()-14)/2),0)),"",OFFSET('9. METAS'!$Q$20,INT((ROW()-14)/2),0)))</f>
        <v/>
      </c>
      <c r="N346" s="811"/>
      <c r="O346" s="813"/>
      <c r="P346" s="817"/>
    </row>
    <row r="347" spans="3:16">
      <c r="C347" s="797" t="str">
        <f ca="1">IF(ISBLANK(OFFSET('5. Pp (3 años)'!$C$45,INT((ROW()-13)/2),0)),"",OFFSET('5. Pp (3 años)'!$C$45,INT((ROW()-13)/2),0))</f>
        <v/>
      </c>
      <c r="D347" s="791" t="str">
        <f ca="1">IF(ISBLANK(OFFSET('5. Pp (3 años)'!$D$45,INT((ROW()-13)/2),0)),"",OFFSET('5. Pp (3 años)'!$D$45,INT((ROW()-13)/2),0))</f>
        <v/>
      </c>
      <c r="E347" s="791" t="str">
        <f ca="1">IF(ISBLANK(OFFSET('5. Pp (3 años)'!$E$45,INT((ROW()-13)/2),0)),"",OFFSET('5. Pp (3 años)'!$E$45,INT((ROW()-13)/2),0))</f>
        <v/>
      </c>
      <c r="F347" s="793" t="str">
        <f ca="1">IF(ISBLANK(OFFSET('5. Pp (3 años)'!$K$45,INT((ROW()-13)/2),0)),"",OFFSET('5. Pp (3 años)'!$K$45,INT((ROW()-13)/2),0))</f>
        <v/>
      </c>
      <c r="G347" s="795" t="str">
        <f ca="1">IF(ISBLANK(OFFSET('5. Pp (3 años)'!$H$45,INT((ROW()-13)/2),0)),"",OFFSET('5. Pp (3 años)'!$H$45,INT((ROW()-13)/2),0))</f>
        <v/>
      </c>
      <c r="H347" s="801" t="str">
        <f ca="1">IF(ISBLANK(OFFSET('9. METAS'!$K$20,INT((ROW()-13)/2),0)),"",OFFSET('9. METAS'!$K$20,INT((ROW()-13)/2),0))</f>
        <v/>
      </c>
      <c r="I347" s="804"/>
      <c r="J347" s="242">
        <f ca="1">IF(MOD(ROW()-13,2)=0,IF(ISBLANK(OFFSET('10. SEGUIMIENTO 2025'!$N$14,INT((ROW()-13)/2),0)),"",OFFSET('10. SEGUIMIENTO 2025'!$N$14,INT((ROW()-13)/2),0)),IF(ISBLANK(OFFSET('9. METAS'!$N$20,INT((ROW()-14)/2),0)),"",OFFSET('9. METAS'!$N$20,INT((ROW()-14)/2),0)))</f>
        <v>41</v>
      </c>
      <c r="K347" s="243" t="str">
        <f ca="1">IF(MOD(ROW()-13,2)=0,IF(ISBLANK(OFFSET('10. SEGUIMIENTO 2025'!$O$14,INT((ROW()-13)/2),0)),"",OFFSET('10. SEGUIMIENTO 2025'!$O$14,INT((ROW()-13)/2),0)),IF(ISBLANK(OFFSET('9. METAS'!$O$20,INT((ROW()-14)/2),0)),"",OFFSET('9. METAS'!$O$20,INT((ROW()-14)/2),0)))</f>
        <v/>
      </c>
      <c r="L347" s="243" t="str">
        <f ca="1">IF(MOD(ROW()-13,2)=0,IF(ISBLANK(OFFSET('10. SEGUIMIENTO 2025'!$P$14,INT((ROW()-13)/2),0)),"",OFFSET('10. SEGUIMIENTO 2025'!$P$14,INT((ROW()-13)/2),0)),IF(ISBLANK(OFFSET('9. METAS'!$P$20,INT((ROW()-14)/2),0)),"",OFFSET('9. METAS'!$P$20,INT((ROW()-14)/2),0)))</f>
        <v/>
      </c>
      <c r="M347" s="244" t="str">
        <f ca="1">IF(MOD(ROW()-13,2)=0,IF(ISBLANK(OFFSET('10. SEGUIMIENTO 2025'!$Q$14,INT((ROW()-13)/2),0)),"",OFFSET('10. SEGUIMIENTO 2025'!$Q$14,INT((ROW()-13)/2),0)),IF(ISBLANK(OFFSET('9. METAS'!$Q$20,INT((ROW()-14)/2),0)),"",OFFSET('9. METAS'!$Q$20,INT((ROW()-14)/2),0)))</f>
        <v/>
      </c>
      <c r="N347" s="810" t="str">
        <f t="shared" ref="N347" ca="1" si="330">IFERROR(K347/K348,"ND")</f>
        <v>ND</v>
      </c>
      <c r="O347" s="812" t="str">
        <f t="shared" ref="O347" ca="1" si="331">IFERROR(((K347+J347)/H347),"ND")</f>
        <v>ND</v>
      </c>
      <c r="P347" s="816"/>
    </row>
    <row r="348" spans="3:16">
      <c r="C348" s="789"/>
      <c r="D348" s="791"/>
      <c r="E348" s="791"/>
      <c r="F348" s="793"/>
      <c r="G348" s="795"/>
      <c r="H348" s="801"/>
      <c r="I348" s="805"/>
      <c r="J348" s="242" t="str">
        <f ca="1">IF(MOD(ROW()-13,2)=0,IF(ISBLANK(OFFSET('10. SEGUIMIENTO 2025'!$N$14,INT((ROW()-13)/2),0)),"",OFFSET('10. SEGUIMIENTO 2025'!$N$14,INT((ROW()-13)/2),0)),IF(ISBLANK(OFFSET('9. METAS'!$N$20,INT((ROW()-14)/2),0)),"",OFFSET('9. METAS'!$N$20,INT((ROW()-14)/2),0)))</f>
        <v/>
      </c>
      <c r="K348" s="243" t="str">
        <f ca="1">IF(MOD(ROW()-13,2)=0,IF(ISBLANK(OFFSET('10. SEGUIMIENTO 2025'!$O$14,INT((ROW()-13)/2),0)),"",OFFSET('10. SEGUIMIENTO 2025'!$O$14,INT((ROW()-13)/2),0)),IF(ISBLANK(OFFSET('9. METAS'!$O$20,INT((ROW()-14)/2),0)),"",OFFSET('9. METAS'!$O$20,INT((ROW()-14)/2),0)))</f>
        <v/>
      </c>
      <c r="L348" s="243" t="str">
        <f ca="1">IF(MOD(ROW()-13,2)=0,IF(ISBLANK(OFFSET('10. SEGUIMIENTO 2025'!$P$14,INT((ROW()-13)/2),0)),"",OFFSET('10. SEGUIMIENTO 2025'!$P$14,INT((ROW()-13)/2),0)),IF(ISBLANK(OFFSET('9. METAS'!$P$20,INT((ROW()-14)/2),0)),"",OFFSET('9. METAS'!$P$20,INT((ROW()-14)/2),0)))</f>
        <v/>
      </c>
      <c r="M348" s="244" t="str">
        <f ca="1">IF(MOD(ROW()-13,2)=0,IF(ISBLANK(OFFSET('10. SEGUIMIENTO 2025'!$Q$14,INT((ROW()-13)/2),0)),"",OFFSET('10. SEGUIMIENTO 2025'!$Q$14,INT((ROW()-13)/2),0)),IF(ISBLANK(OFFSET('9. METAS'!$Q$20,INT((ROW()-14)/2),0)),"",OFFSET('9. METAS'!$Q$20,INT((ROW()-14)/2),0)))</f>
        <v/>
      </c>
      <c r="N348" s="811"/>
      <c r="O348" s="813"/>
      <c r="P348" s="817"/>
    </row>
    <row r="349" spans="3:16">
      <c r="C349" s="797" t="str">
        <f ca="1">IF(ISBLANK(OFFSET('5. Pp (3 años)'!$C$45,INT((ROW()-13)/2),0)),"",OFFSET('5. Pp (3 años)'!$C$45,INT((ROW()-13)/2),0))</f>
        <v/>
      </c>
      <c r="D349" s="791" t="str">
        <f ca="1">IF(ISBLANK(OFFSET('5. Pp (3 años)'!$D$45,INT((ROW()-13)/2),0)),"",OFFSET('5. Pp (3 años)'!$D$45,INT((ROW()-13)/2),0))</f>
        <v/>
      </c>
      <c r="E349" s="791" t="str">
        <f ca="1">IF(ISBLANK(OFFSET('5. Pp (3 años)'!$E$45,INT((ROW()-13)/2),0)),"",OFFSET('5. Pp (3 años)'!$E$45,INT((ROW()-13)/2),0))</f>
        <v/>
      </c>
      <c r="F349" s="793" t="str">
        <f ca="1">IF(ISBLANK(OFFSET('5. Pp (3 años)'!$K$45,INT((ROW()-13)/2),0)),"",OFFSET('5. Pp (3 años)'!$K$45,INT((ROW()-13)/2),0))</f>
        <v/>
      </c>
      <c r="G349" s="795" t="str">
        <f ca="1">IF(ISBLANK(OFFSET('5. Pp (3 años)'!$H$45,INT((ROW()-13)/2),0)),"",OFFSET('5. Pp (3 años)'!$H$45,INT((ROW()-13)/2),0))</f>
        <v/>
      </c>
      <c r="H349" s="801" t="str">
        <f ca="1">IF(ISBLANK(OFFSET('9. METAS'!$K$20,INT((ROW()-13)/2),0)),"",OFFSET('9. METAS'!$K$20,INT((ROW()-13)/2),0))</f>
        <v/>
      </c>
      <c r="I349" s="804"/>
      <c r="J349" s="242">
        <f ca="1">IF(MOD(ROW()-13,2)=0,IF(ISBLANK(OFFSET('10. SEGUIMIENTO 2025'!$N$14,INT((ROW()-13)/2),0)),"",OFFSET('10. SEGUIMIENTO 2025'!$N$14,INT((ROW()-13)/2),0)),IF(ISBLANK(OFFSET('9. METAS'!$N$20,INT((ROW()-14)/2),0)),"",OFFSET('9. METAS'!$N$20,INT((ROW()-14)/2),0)))</f>
        <v>41</v>
      </c>
      <c r="K349" s="243" t="str">
        <f ca="1">IF(MOD(ROW()-13,2)=0,IF(ISBLANK(OFFSET('10. SEGUIMIENTO 2025'!$O$14,INT((ROW()-13)/2),0)),"",OFFSET('10. SEGUIMIENTO 2025'!$O$14,INT((ROW()-13)/2),0)),IF(ISBLANK(OFFSET('9. METAS'!$O$20,INT((ROW()-14)/2),0)),"",OFFSET('9. METAS'!$O$20,INT((ROW()-14)/2),0)))</f>
        <v/>
      </c>
      <c r="L349" s="243" t="str">
        <f ca="1">IF(MOD(ROW()-13,2)=0,IF(ISBLANK(OFFSET('10. SEGUIMIENTO 2025'!$P$14,INT((ROW()-13)/2),0)),"",OFFSET('10. SEGUIMIENTO 2025'!$P$14,INT((ROW()-13)/2),0)),IF(ISBLANK(OFFSET('9. METAS'!$P$20,INT((ROW()-14)/2),0)),"",OFFSET('9. METAS'!$P$20,INT((ROW()-14)/2),0)))</f>
        <v/>
      </c>
      <c r="M349" s="244" t="str">
        <f ca="1">IF(MOD(ROW()-13,2)=0,IF(ISBLANK(OFFSET('10. SEGUIMIENTO 2025'!$Q$14,INT((ROW()-13)/2),0)),"",OFFSET('10. SEGUIMIENTO 2025'!$Q$14,INT((ROW()-13)/2),0)),IF(ISBLANK(OFFSET('9. METAS'!$Q$20,INT((ROW()-14)/2),0)),"",OFFSET('9. METAS'!$Q$20,INT((ROW()-14)/2),0)))</f>
        <v/>
      </c>
      <c r="N349" s="810" t="str">
        <f t="shared" ref="N349" ca="1" si="332">IFERROR(K349/K350,"ND")</f>
        <v>ND</v>
      </c>
      <c r="O349" s="812" t="str">
        <f t="shared" ref="O349" ca="1" si="333">IFERROR(((K349+J349)/H349),"ND")</f>
        <v>ND</v>
      </c>
      <c r="P349" s="816"/>
    </row>
    <row r="350" spans="3:16">
      <c r="C350" s="789"/>
      <c r="D350" s="791"/>
      <c r="E350" s="791"/>
      <c r="F350" s="793"/>
      <c r="G350" s="795"/>
      <c r="H350" s="801"/>
      <c r="I350" s="805"/>
      <c r="J350" s="242" t="str">
        <f ca="1">IF(MOD(ROW()-13,2)=0,IF(ISBLANK(OFFSET('10. SEGUIMIENTO 2025'!$N$14,INT((ROW()-13)/2),0)),"",OFFSET('10. SEGUIMIENTO 2025'!$N$14,INT((ROW()-13)/2),0)),IF(ISBLANK(OFFSET('9. METAS'!$N$20,INT((ROW()-14)/2),0)),"",OFFSET('9. METAS'!$N$20,INT((ROW()-14)/2),0)))</f>
        <v/>
      </c>
      <c r="K350" s="243" t="str">
        <f ca="1">IF(MOD(ROW()-13,2)=0,IF(ISBLANK(OFFSET('10. SEGUIMIENTO 2025'!$O$14,INT((ROW()-13)/2),0)),"",OFFSET('10. SEGUIMIENTO 2025'!$O$14,INT((ROW()-13)/2),0)),IF(ISBLANK(OFFSET('9. METAS'!$O$20,INT((ROW()-14)/2),0)),"",OFFSET('9. METAS'!$O$20,INT((ROW()-14)/2),0)))</f>
        <v/>
      </c>
      <c r="L350" s="243" t="str">
        <f ca="1">IF(MOD(ROW()-13,2)=0,IF(ISBLANK(OFFSET('10. SEGUIMIENTO 2025'!$P$14,INT((ROW()-13)/2),0)),"",OFFSET('10. SEGUIMIENTO 2025'!$P$14,INT((ROW()-13)/2),0)),IF(ISBLANK(OFFSET('9. METAS'!$P$20,INT((ROW()-14)/2),0)),"",OFFSET('9. METAS'!$P$20,INT((ROW()-14)/2),0)))</f>
        <v/>
      </c>
      <c r="M350" s="244" t="str">
        <f ca="1">IF(MOD(ROW()-13,2)=0,IF(ISBLANK(OFFSET('10. SEGUIMIENTO 2025'!$Q$14,INT((ROW()-13)/2),0)),"",OFFSET('10. SEGUIMIENTO 2025'!$Q$14,INT((ROW()-13)/2),0)),IF(ISBLANK(OFFSET('9. METAS'!$Q$20,INT((ROW()-14)/2),0)),"",OFFSET('9. METAS'!$Q$20,INT((ROW()-14)/2),0)))</f>
        <v/>
      </c>
      <c r="N350" s="811"/>
      <c r="O350" s="813"/>
      <c r="P350" s="817"/>
    </row>
    <row r="351" spans="3:16">
      <c r="C351" s="797" t="str">
        <f ca="1">IF(ISBLANK(OFFSET('5. Pp (3 años)'!$C$45,INT((ROW()-13)/2),0)),"",OFFSET('5. Pp (3 años)'!$C$45,INT((ROW()-13)/2),0))</f>
        <v/>
      </c>
      <c r="D351" s="791" t="str">
        <f ca="1">IF(ISBLANK(OFFSET('5. Pp (3 años)'!$D$45,INT((ROW()-13)/2),0)),"",OFFSET('5. Pp (3 años)'!$D$45,INT((ROW()-13)/2),0))</f>
        <v/>
      </c>
      <c r="E351" s="791" t="str">
        <f ca="1">IF(ISBLANK(OFFSET('5. Pp (3 años)'!$E$45,INT((ROW()-13)/2),0)),"",OFFSET('5. Pp (3 años)'!$E$45,INT((ROW()-13)/2),0))</f>
        <v/>
      </c>
      <c r="F351" s="793" t="str">
        <f ca="1">IF(ISBLANK(OFFSET('5. Pp (3 años)'!$K$45,INT((ROW()-13)/2),0)),"",OFFSET('5. Pp (3 años)'!$K$45,INT((ROW()-13)/2),0))</f>
        <v/>
      </c>
      <c r="G351" s="795" t="str">
        <f ca="1">IF(ISBLANK(OFFSET('5. Pp (3 años)'!$H$45,INT((ROW()-13)/2),0)),"",OFFSET('5. Pp (3 años)'!$H$45,INT((ROW()-13)/2),0))</f>
        <v/>
      </c>
      <c r="H351" s="801" t="str">
        <f ca="1">IF(ISBLANK(OFFSET('9. METAS'!$K$20,INT((ROW()-13)/2),0)),"",OFFSET('9. METAS'!$K$20,INT((ROW()-13)/2),0))</f>
        <v/>
      </c>
      <c r="I351" s="804"/>
      <c r="J351" s="242">
        <f ca="1">IF(MOD(ROW()-13,2)=0,IF(ISBLANK(OFFSET('10. SEGUIMIENTO 2025'!$N$14,INT((ROW()-13)/2),0)),"",OFFSET('10. SEGUIMIENTO 2025'!$N$14,INT((ROW()-13)/2),0)),IF(ISBLANK(OFFSET('9. METAS'!$N$20,INT((ROW()-14)/2),0)),"",OFFSET('9. METAS'!$N$20,INT((ROW()-14)/2),0)))</f>
        <v>41</v>
      </c>
      <c r="K351" s="243" t="str">
        <f ca="1">IF(MOD(ROW()-13,2)=0,IF(ISBLANK(OFFSET('10. SEGUIMIENTO 2025'!$O$14,INT((ROW()-13)/2),0)),"",OFFSET('10. SEGUIMIENTO 2025'!$O$14,INT((ROW()-13)/2),0)),IF(ISBLANK(OFFSET('9. METAS'!$O$20,INT((ROW()-14)/2),0)),"",OFFSET('9. METAS'!$O$20,INT((ROW()-14)/2),0)))</f>
        <v/>
      </c>
      <c r="L351" s="243" t="str">
        <f ca="1">IF(MOD(ROW()-13,2)=0,IF(ISBLANK(OFFSET('10. SEGUIMIENTO 2025'!$P$14,INT((ROW()-13)/2),0)),"",OFFSET('10. SEGUIMIENTO 2025'!$P$14,INT((ROW()-13)/2),0)),IF(ISBLANK(OFFSET('9. METAS'!$P$20,INT((ROW()-14)/2),0)),"",OFFSET('9. METAS'!$P$20,INT((ROW()-14)/2),0)))</f>
        <v/>
      </c>
      <c r="M351" s="244" t="str">
        <f ca="1">IF(MOD(ROW()-13,2)=0,IF(ISBLANK(OFFSET('10. SEGUIMIENTO 2025'!$Q$14,INT((ROW()-13)/2),0)),"",OFFSET('10. SEGUIMIENTO 2025'!$Q$14,INT((ROW()-13)/2),0)),IF(ISBLANK(OFFSET('9. METAS'!$Q$20,INT((ROW()-14)/2),0)),"",OFFSET('9. METAS'!$Q$20,INT((ROW()-14)/2),0)))</f>
        <v/>
      </c>
      <c r="N351" s="810" t="str">
        <f t="shared" ref="N351" ca="1" si="334">IFERROR(K351/K352,"ND")</f>
        <v>ND</v>
      </c>
      <c r="O351" s="812" t="str">
        <f t="shared" ref="O351" ca="1" si="335">IFERROR(((K351+J351)/H351),"ND")</f>
        <v>ND</v>
      </c>
      <c r="P351" s="816"/>
    </row>
    <row r="352" spans="3:16">
      <c r="C352" s="789"/>
      <c r="D352" s="791"/>
      <c r="E352" s="791"/>
      <c r="F352" s="793"/>
      <c r="G352" s="795"/>
      <c r="H352" s="801"/>
      <c r="I352" s="805"/>
      <c r="J352" s="242" t="str">
        <f ca="1">IF(MOD(ROW()-13,2)=0,IF(ISBLANK(OFFSET('10. SEGUIMIENTO 2025'!$N$14,INT((ROW()-13)/2),0)),"",OFFSET('10. SEGUIMIENTO 2025'!$N$14,INT((ROW()-13)/2),0)),IF(ISBLANK(OFFSET('9. METAS'!$N$20,INT((ROW()-14)/2),0)),"",OFFSET('9. METAS'!$N$20,INT((ROW()-14)/2),0)))</f>
        <v/>
      </c>
      <c r="K352" s="243" t="str">
        <f ca="1">IF(MOD(ROW()-13,2)=0,IF(ISBLANK(OFFSET('10. SEGUIMIENTO 2025'!$O$14,INT((ROW()-13)/2),0)),"",OFFSET('10. SEGUIMIENTO 2025'!$O$14,INT((ROW()-13)/2),0)),IF(ISBLANK(OFFSET('9. METAS'!$O$20,INT((ROW()-14)/2),0)),"",OFFSET('9. METAS'!$O$20,INT((ROW()-14)/2),0)))</f>
        <v/>
      </c>
      <c r="L352" s="243" t="str">
        <f ca="1">IF(MOD(ROW()-13,2)=0,IF(ISBLANK(OFFSET('10. SEGUIMIENTO 2025'!$P$14,INT((ROW()-13)/2),0)),"",OFFSET('10. SEGUIMIENTO 2025'!$P$14,INT((ROW()-13)/2),0)),IF(ISBLANK(OFFSET('9. METAS'!$P$20,INT((ROW()-14)/2),0)),"",OFFSET('9. METAS'!$P$20,INT((ROW()-14)/2),0)))</f>
        <v/>
      </c>
      <c r="M352" s="244" t="str">
        <f ca="1">IF(MOD(ROW()-13,2)=0,IF(ISBLANK(OFFSET('10. SEGUIMIENTO 2025'!$Q$14,INT((ROW()-13)/2),0)),"",OFFSET('10. SEGUIMIENTO 2025'!$Q$14,INT((ROW()-13)/2),0)),IF(ISBLANK(OFFSET('9. METAS'!$Q$20,INT((ROW()-14)/2),0)),"",OFFSET('9. METAS'!$Q$20,INT((ROW()-14)/2),0)))</f>
        <v/>
      </c>
      <c r="N352" s="811"/>
      <c r="O352" s="813"/>
      <c r="P352" s="817"/>
    </row>
    <row r="353" spans="3:16">
      <c r="C353" s="797" t="str">
        <f ca="1">IF(ISBLANK(OFFSET('5. Pp (3 años)'!$C$45,INT((ROW()-13)/2),0)),"",OFFSET('5. Pp (3 años)'!$C$45,INT((ROW()-13)/2),0))</f>
        <v/>
      </c>
      <c r="D353" s="791" t="str">
        <f ca="1">IF(ISBLANK(OFFSET('5. Pp (3 años)'!$D$45,INT((ROW()-13)/2),0)),"",OFFSET('5. Pp (3 años)'!$D$45,INT((ROW()-13)/2),0))</f>
        <v/>
      </c>
      <c r="E353" s="791" t="str">
        <f ca="1">IF(ISBLANK(OFFSET('5. Pp (3 años)'!$E$45,INT((ROW()-13)/2),0)),"",OFFSET('5. Pp (3 años)'!$E$45,INT((ROW()-13)/2),0))</f>
        <v/>
      </c>
      <c r="F353" s="793" t="str">
        <f ca="1">IF(ISBLANK(OFFSET('5. Pp (3 años)'!$K$45,INT((ROW()-13)/2),0)),"",OFFSET('5. Pp (3 años)'!$K$45,INT((ROW()-13)/2),0))</f>
        <v/>
      </c>
      <c r="G353" s="795" t="str">
        <f ca="1">IF(ISBLANK(OFFSET('5. Pp (3 años)'!$H$45,INT((ROW()-13)/2),0)),"",OFFSET('5. Pp (3 años)'!$H$45,INT((ROW()-13)/2),0))</f>
        <v/>
      </c>
      <c r="H353" s="801" t="str">
        <f ca="1">IF(ISBLANK(OFFSET('9. METAS'!$K$20,INT((ROW()-13)/2),0)),"",OFFSET('9. METAS'!$K$20,INT((ROW()-13)/2),0))</f>
        <v/>
      </c>
      <c r="I353" s="804"/>
      <c r="J353" s="242">
        <f ca="1">IF(MOD(ROW()-13,2)=0,IF(ISBLANK(OFFSET('10. SEGUIMIENTO 2025'!$N$14,INT((ROW()-13)/2),0)),"",OFFSET('10. SEGUIMIENTO 2025'!$N$14,INT((ROW()-13)/2),0)),IF(ISBLANK(OFFSET('9. METAS'!$N$20,INT((ROW()-14)/2),0)),"",OFFSET('9. METAS'!$N$20,INT((ROW()-14)/2),0)))</f>
        <v>41</v>
      </c>
      <c r="K353" s="243" t="str">
        <f ca="1">IF(MOD(ROW()-13,2)=0,IF(ISBLANK(OFFSET('10. SEGUIMIENTO 2025'!$O$14,INT((ROW()-13)/2),0)),"",OFFSET('10. SEGUIMIENTO 2025'!$O$14,INT((ROW()-13)/2),0)),IF(ISBLANK(OFFSET('9. METAS'!$O$20,INT((ROW()-14)/2),0)),"",OFFSET('9. METAS'!$O$20,INT((ROW()-14)/2),0)))</f>
        <v/>
      </c>
      <c r="L353" s="243" t="str">
        <f ca="1">IF(MOD(ROW()-13,2)=0,IF(ISBLANK(OFFSET('10. SEGUIMIENTO 2025'!$P$14,INT((ROW()-13)/2),0)),"",OFFSET('10. SEGUIMIENTO 2025'!$P$14,INT((ROW()-13)/2),0)),IF(ISBLANK(OFFSET('9. METAS'!$P$20,INT((ROW()-14)/2),0)),"",OFFSET('9. METAS'!$P$20,INT((ROW()-14)/2),0)))</f>
        <v/>
      </c>
      <c r="M353" s="244" t="str">
        <f ca="1">IF(MOD(ROW()-13,2)=0,IF(ISBLANK(OFFSET('10. SEGUIMIENTO 2025'!$Q$14,INT((ROW()-13)/2),0)),"",OFFSET('10. SEGUIMIENTO 2025'!$Q$14,INT((ROW()-13)/2),0)),IF(ISBLANK(OFFSET('9. METAS'!$Q$20,INT((ROW()-14)/2),0)),"",OFFSET('9. METAS'!$Q$20,INT((ROW()-14)/2),0)))</f>
        <v/>
      </c>
      <c r="N353" s="810" t="str">
        <f t="shared" ref="N353" ca="1" si="336">IFERROR(K353/K354,"ND")</f>
        <v>ND</v>
      </c>
      <c r="O353" s="812" t="str">
        <f t="shared" ref="O353" ca="1" si="337">IFERROR(((K353+J353)/H353),"ND")</f>
        <v>ND</v>
      </c>
      <c r="P353" s="816"/>
    </row>
    <row r="354" spans="3:16">
      <c r="C354" s="789"/>
      <c r="D354" s="791"/>
      <c r="E354" s="791"/>
      <c r="F354" s="793"/>
      <c r="G354" s="795"/>
      <c r="H354" s="801"/>
      <c r="I354" s="805"/>
      <c r="J354" s="242" t="str">
        <f ca="1">IF(MOD(ROW()-13,2)=0,IF(ISBLANK(OFFSET('10. SEGUIMIENTO 2025'!$N$14,INT((ROW()-13)/2),0)),"",OFFSET('10. SEGUIMIENTO 2025'!$N$14,INT((ROW()-13)/2),0)),IF(ISBLANK(OFFSET('9. METAS'!$N$20,INT((ROW()-14)/2),0)),"",OFFSET('9. METAS'!$N$20,INT((ROW()-14)/2),0)))</f>
        <v/>
      </c>
      <c r="K354" s="243" t="str">
        <f ca="1">IF(MOD(ROW()-13,2)=0,IF(ISBLANK(OFFSET('10. SEGUIMIENTO 2025'!$O$14,INT((ROW()-13)/2),0)),"",OFFSET('10. SEGUIMIENTO 2025'!$O$14,INT((ROW()-13)/2),0)),IF(ISBLANK(OFFSET('9. METAS'!$O$20,INT((ROW()-14)/2),0)),"",OFFSET('9. METAS'!$O$20,INT((ROW()-14)/2),0)))</f>
        <v/>
      </c>
      <c r="L354" s="243" t="str">
        <f ca="1">IF(MOD(ROW()-13,2)=0,IF(ISBLANK(OFFSET('10. SEGUIMIENTO 2025'!$P$14,INT((ROW()-13)/2),0)),"",OFFSET('10. SEGUIMIENTO 2025'!$P$14,INT((ROW()-13)/2),0)),IF(ISBLANK(OFFSET('9. METAS'!$P$20,INT((ROW()-14)/2),0)),"",OFFSET('9. METAS'!$P$20,INT((ROW()-14)/2),0)))</f>
        <v/>
      </c>
      <c r="M354" s="244" t="str">
        <f ca="1">IF(MOD(ROW()-13,2)=0,IF(ISBLANK(OFFSET('10. SEGUIMIENTO 2025'!$Q$14,INT((ROW()-13)/2),0)),"",OFFSET('10. SEGUIMIENTO 2025'!$Q$14,INT((ROW()-13)/2),0)),IF(ISBLANK(OFFSET('9. METAS'!$Q$20,INT((ROW()-14)/2),0)),"",OFFSET('9. METAS'!$Q$20,INT((ROW()-14)/2),0)))</f>
        <v/>
      </c>
      <c r="N354" s="811"/>
      <c r="O354" s="813"/>
      <c r="P354" s="817"/>
    </row>
    <row r="355" spans="3:16">
      <c r="C355" s="797" t="str">
        <f ca="1">IF(ISBLANK(OFFSET('5. Pp (3 años)'!$C$45,INT((ROW()-13)/2),0)),"",OFFSET('5. Pp (3 años)'!$C$45,INT((ROW()-13)/2),0))</f>
        <v/>
      </c>
      <c r="D355" s="791" t="str">
        <f ca="1">IF(ISBLANK(OFFSET('5. Pp (3 años)'!$D$45,INT((ROW()-13)/2),0)),"",OFFSET('5. Pp (3 años)'!$D$45,INT((ROW()-13)/2),0))</f>
        <v/>
      </c>
      <c r="E355" s="791" t="str">
        <f ca="1">IF(ISBLANK(OFFSET('5. Pp (3 años)'!$E$45,INT((ROW()-13)/2),0)),"",OFFSET('5. Pp (3 años)'!$E$45,INT((ROW()-13)/2),0))</f>
        <v/>
      </c>
      <c r="F355" s="793" t="str">
        <f ca="1">IF(ISBLANK(OFFSET('5. Pp (3 años)'!$K$45,INT((ROW()-13)/2),0)),"",OFFSET('5. Pp (3 años)'!$K$45,INT((ROW()-13)/2),0))</f>
        <v/>
      </c>
      <c r="G355" s="795" t="str">
        <f ca="1">IF(ISBLANK(OFFSET('5. Pp (3 años)'!$H$45,INT((ROW()-13)/2),0)),"",OFFSET('5. Pp (3 años)'!$H$45,INT((ROW()-13)/2),0))</f>
        <v/>
      </c>
      <c r="H355" s="801" t="str">
        <f ca="1">IF(ISBLANK(OFFSET('9. METAS'!$K$20,INT((ROW()-13)/2),0)),"",OFFSET('9. METAS'!$K$20,INT((ROW()-13)/2),0))</f>
        <v/>
      </c>
      <c r="I355" s="804"/>
      <c r="J355" s="242">
        <f ca="1">IF(MOD(ROW()-13,2)=0,IF(ISBLANK(OFFSET('10. SEGUIMIENTO 2025'!$N$14,INT((ROW()-13)/2),0)),"",OFFSET('10. SEGUIMIENTO 2025'!$N$14,INT((ROW()-13)/2),0)),IF(ISBLANK(OFFSET('9. METAS'!$N$20,INT((ROW()-14)/2),0)),"",OFFSET('9. METAS'!$N$20,INT((ROW()-14)/2),0)))</f>
        <v>41</v>
      </c>
      <c r="K355" s="243" t="str">
        <f ca="1">IF(MOD(ROW()-13,2)=0,IF(ISBLANK(OFFSET('10. SEGUIMIENTO 2025'!$O$14,INT((ROW()-13)/2),0)),"",OFFSET('10. SEGUIMIENTO 2025'!$O$14,INT((ROW()-13)/2),0)),IF(ISBLANK(OFFSET('9. METAS'!$O$20,INT((ROW()-14)/2),0)),"",OFFSET('9. METAS'!$O$20,INT((ROW()-14)/2),0)))</f>
        <v/>
      </c>
      <c r="L355" s="243" t="str">
        <f ca="1">IF(MOD(ROW()-13,2)=0,IF(ISBLANK(OFFSET('10. SEGUIMIENTO 2025'!$P$14,INT((ROW()-13)/2),0)),"",OFFSET('10. SEGUIMIENTO 2025'!$P$14,INT((ROW()-13)/2),0)),IF(ISBLANK(OFFSET('9. METAS'!$P$20,INT((ROW()-14)/2),0)),"",OFFSET('9. METAS'!$P$20,INT((ROW()-14)/2),0)))</f>
        <v/>
      </c>
      <c r="M355" s="244" t="str">
        <f ca="1">IF(MOD(ROW()-13,2)=0,IF(ISBLANK(OFFSET('10. SEGUIMIENTO 2025'!$Q$14,INT((ROW()-13)/2),0)),"",OFFSET('10. SEGUIMIENTO 2025'!$Q$14,INT((ROW()-13)/2),0)),IF(ISBLANK(OFFSET('9. METAS'!$Q$20,INT((ROW()-14)/2),0)),"",OFFSET('9. METAS'!$Q$20,INT((ROW()-14)/2),0)))</f>
        <v/>
      </c>
      <c r="N355" s="810" t="str">
        <f t="shared" ref="N355" ca="1" si="338">IFERROR(K355/K356,"ND")</f>
        <v>ND</v>
      </c>
      <c r="O355" s="812" t="str">
        <f t="shared" ref="O355" ca="1" si="339">IFERROR(((K355+J355)/H355),"ND")</f>
        <v>ND</v>
      </c>
      <c r="P355" s="816"/>
    </row>
    <row r="356" spans="3:16">
      <c r="C356" s="789"/>
      <c r="D356" s="791"/>
      <c r="E356" s="791"/>
      <c r="F356" s="793"/>
      <c r="G356" s="795"/>
      <c r="H356" s="801"/>
      <c r="I356" s="805"/>
      <c r="J356" s="242" t="str">
        <f ca="1">IF(MOD(ROW()-13,2)=0,IF(ISBLANK(OFFSET('10. SEGUIMIENTO 2025'!$N$14,INT((ROW()-13)/2),0)),"",OFFSET('10. SEGUIMIENTO 2025'!$N$14,INT((ROW()-13)/2),0)),IF(ISBLANK(OFFSET('9. METAS'!$N$20,INT((ROW()-14)/2),0)),"",OFFSET('9. METAS'!$N$20,INT((ROW()-14)/2),0)))</f>
        <v/>
      </c>
      <c r="K356" s="243" t="str">
        <f ca="1">IF(MOD(ROW()-13,2)=0,IF(ISBLANK(OFFSET('10. SEGUIMIENTO 2025'!$O$14,INT((ROW()-13)/2),0)),"",OFFSET('10. SEGUIMIENTO 2025'!$O$14,INT((ROW()-13)/2),0)),IF(ISBLANK(OFFSET('9. METAS'!$O$20,INT((ROW()-14)/2),0)),"",OFFSET('9. METAS'!$O$20,INT((ROW()-14)/2),0)))</f>
        <v/>
      </c>
      <c r="L356" s="243" t="str">
        <f ca="1">IF(MOD(ROW()-13,2)=0,IF(ISBLANK(OFFSET('10. SEGUIMIENTO 2025'!$P$14,INT((ROW()-13)/2),0)),"",OFFSET('10. SEGUIMIENTO 2025'!$P$14,INT((ROW()-13)/2),0)),IF(ISBLANK(OFFSET('9. METAS'!$P$20,INT((ROW()-14)/2),0)),"",OFFSET('9. METAS'!$P$20,INT((ROW()-14)/2),0)))</f>
        <v/>
      </c>
      <c r="M356" s="244" t="str">
        <f ca="1">IF(MOD(ROW()-13,2)=0,IF(ISBLANK(OFFSET('10. SEGUIMIENTO 2025'!$Q$14,INT((ROW()-13)/2),0)),"",OFFSET('10. SEGUIMIENTO 2025'!$Q$14,INT((ROW()-13)/2),0)),IF(ISBLANK(OFFSET('9. METAS'!$Q$20,INT((ROW()-14)/2),0)),"",OFFSET('9. METAS'!$Q$20,INT((ROW()-14)/2),0)))</f>
        <v/>
      </c>
      <c r="N356" s="811"/>
      <c r="O356" s="813"/>
      <c r="P356" s="817"/>
    </row>
    <row r="357" spans="3:16">
      <c r="C357" s="797" t="str">
        <f ca="1">IF(ISBLANK(OFFSET('5. Pp (3 años)'!$C$45,INT((ROW()-13)/2),0)),"",OFFSET('5. Pp (3 años)'!$C$45,INT((ROW()-13)/2),0))</f>
        <v/>
      </c>
      <c r="D357" s="791" t="str">
        <f ca="1">IF(ISBLANK(OFFSET('5. Pp (3 años)'!$D$45,INT((ROW()-13)/2),0)),"",OFFSET('5. Pp (3 años)'!$D$45,INT((ROW()-13)/2),0))</f>
        <v/>
      </c>
      <c r="E357" s="791" t="str">
        <f ca="1">IF(ISBLANK(OFFSET('5. Pp (3 años)'!$E$45,INT((ROW()-13)/2),0)),"",OFFSET('5. Pp (3 años)'!$E$45,INT((ROW()-13)/2),0))</f>
        <v/>
      </c>
      <c r="F357" s="793" t="str">
        <f ca="1">IF(ISBLANK(OFFSET('5. Pp (3 años)'!$K$45,INT((ROW()-13)/2),0)),"",OFFSET('5. Pp (3 años)'!$K$45,INT((ROW()-13)/2),0))</f>
        <v/>
      </c>
      <c r="G357" s="795" t="str">
        <f ca="1">IF(ISBLANK(OFFSET('5. Pp (3 años)'!$H$45,INT((ROW()-13)/2),0)),"",OFFSET('5. Pp (3 años)'!$H$45,INT((ROW()-13)/2),0))</f>
        <v/>
      </c>
      <c r="H357" s="801" t="str">
        <f ca="1">IF(ISBLANK(OFFSET('9. METAS'!$K$20,INT((ROW()-13)/2),0)),"",OFFSET('9. METAS'!$K$20,INT((ROW()-13)/2),0))</f>
        <v/>
      </c>
      <c r="I357" s="804"/>
      <c r="J357" s="242">
        <f ca="1">IF(MOD(ROW()-13,2)=0,IF(ISBLANK(OFFSET('10. SEGUIMIENTO 2025'!$N$14,INT((ROW()-13)/2),0)),"",OFFSET('10. SEGUIMIENTO 2025'!$N$14,INT((ROW()-13)/2),0)),IF(ISBLANK(OFFSET('9. METAS'!$N$20,INT((ROW()-14)/2),0)),"",OFFSET('9. METAS'!$N$20,INT((ROW()-14)/2),0)))</f>
        <v>41</v>
      </c>
      <c r="K357" s="243" t="str">
        <f ca="1">IF(MOD(ROW()-13,2)=0,IF(ISBLANK(OFFSET('10. SEGUIMIENTO 2025'!$O$14,INT((ROW()-13)/2),0)),"",OFFSET('10. SEGUIMIENTO 2025'!$O$14,INT((ROW()-13)/2),0)),IF(ISBLANK(OFFSET('9. METAS'!$O$20,INT((ROW()-14)/2),0)),"",OFFSET('9. METAS'!$O$20,INT((ROW()-14)/2),0)))</f>
        <v/>
      </c>
      <c r="L357" s="243" t="str">
        <f ca="1">IF(MOD(ROW()-13,2)=0,IF(ISBLANK(OFFSET('10. SEGUIMIENTO 2025'!$P$14,INT((ROW()-13)/2),0)),"",OFFSET('10. SEGUIMIENTO 2025'!$P$14,INT((ROW()-13)/2),0)),IF(ISBLANK(OFFSET('9. METAS'!$P$20,INT((ROW()-14)/2),0)),"",OFFSET('9. METAS'!$P$20,INT((ROW()-14)/2),0)))</f>
        <v/>
      </c>
      <c r="M357" s="244" t="str">
        <f ca="1">IF(MOD(ROW()-13,2)=0,IF(ISBLANK(OFFSET('10. SEGUIMIENTO 2025'!$Q$14,INT((ROW()-13)/2),0)),"",OFFSET('10. SEGUIMIENTO 2025'!$Q$14,INT((ROW()-13)/2),0)),IF(ISBLANK(OFFSET('9. METAS'!$Q$20,INT((ROW()-14)/2),0)),"",OFFSET('9. METAS'!$Q$20,INT((ROW()-14)/2),0)))</f>
        <v/>
      </c>
      <c r="N357" s="810" t="str">
        <f t="shared" ref="N357" ca="1" si="340">IFERROR(K357/K358,"ND")</f>
        <v>ND</v>
      </c>
      <c r="O357" s="812" t="str">
        <f t="shared" ref="O357" ca="1" si="341">IFERROR(((K357+J357)/H357),"ND")</f>
        <v>ND</v>
      </c>
      <c r="P357" s="816"/>
    </row>
    <row r="358" spans="3:16">
      <c r="C358" s="789"/>
      <c r="D358" s="791"/>
      <c r="E358" s="791"/>
      <c r="F358" s="793"/>
      <c r="G358" s="795"/>
      <c r="H358" s="801"/>
      <c r="I358" s="805"/>
      <c r="J358" s="242" t="str">
        <f ca="1">IF(MOD(ROW()-13,2)=0,IF(ISBLANK(OFFSET('10. SEGUIMIENTO 2025'!$N$14,INT((ROW()-13)/2),0)),"",OFFSET('10. SEGUIMIENTO 2025'!$N$14,INT((ROW()-13)/2),0)),IF(ISBLANK(OFFSET('9. METAS'!$N$20,INT((ROW()-14)/2),0)),"",OFFSET('9. METAS'!$N$20,INT((ROW()-14)/2),0)))</f>
        <v/>
      </c>
      <c r="K358" s="243" t="str">
        <f ca="1">IF(MOD(ROW()-13,2)=0,IF(ISBLANK(OFFSET('10. SEGUIMIENTO 2025'!$O$14,INT((ROW()-13)/2),0)),"",OFFSET('10. SEGUIMIENTO 2025'!$O$14,INT((ROW()-13)/2),0)),IF(ISBLANK(OFFSET('9. METAS'!$O$20,INT((ROW()-14)/2),0)),"",OFFSET('9. METAS'!$O$20,INT((ROW()-14)/2),0)))</f>
        <v/>
      </c>
      <c r="L358" s="243" t="str">
        <f ca="1">IF(MOD(ROW()-13,2)=0,IF(ISBLANK(OFFSET('10. SEGUIMIENTO 2025'!$P$14,INT((ROW()-13)/2),0)),"",OFFSET('10. SEGUIMIENTO 2025'!$P$14,INT((ROW()-13)/2),0)),IF(ISBLANK(OFFSET('9. METAS'!$P$20,INT((ROW()-14)/2),0)),"",OFFSET('9. METAS'!$P$20,INT((ROW()-14)/2),0)))</f>
        <v/>
      </c>
      <c r="M358" s="244" t="str">
        <f ca="1">IF(MOD(ROW()-13,2)=0,IF(ISBLANK(OFFSET('10. SEGUIMIENTO 2025'!$Q$14,INT((ROW()-13)/2),0)),"",OFFSET('10. SEGUIMIENTO 2025'!$Q$14,INT((ROW()-13)/2),0)),IF(ISBLANK(OFFSET('9. METAS'!$Q$20,INT((ROW()-14)/2),0)),"",OFFSET('9. METAS'!$Q$20,INT((ROW()-14)/2),0)))</f>
        <v/>
      </c>
      <c r="N358" s="811"/>
      <c r="O358" s="813"/>
      <c r="P358" s="817"/>
    </row>
    <row r="359" spans="3:16">
      <c r="C359" s="797" t="str">
        <f ca="1">IF(ISBLANK(OFFSET('5. Pp (3 años)'!$C$45,INT((ROW()-13)/2),0)),"",OFFSET('5. Pp (3 años)'!$C$45,INT((ROW()-13)/2),0))</f>
        <v/>
      </c>
      <c r="D359" s="791" t="str">
        <f ca="1">IF(ISBLANK(OFFSET('5. Pp (3 años)'!$D$45,INT((ROW()-13)/2),0)),"",OFFSET('5. Pp (3 años)'!$D$45,INT((ROW()-13)/2),0))</f>
        <v/>
      </c>
      <c r="E359" s="791" t="str">
        <f ca="1">IF(ISBLANK(OFFSET('5. Pp (3 años)'!$E$45,INT((ROW()-13)/2),0)),"",OFFSET('5. Pp (3 años)'!$E$45,INT((ROW()-13)/2),0))</f>
        <v/>
      </c>
      <c r="F359" s="793" t="str">
        <f ca="1">IF(ISBLANK(OFFSET('5. Pp (3 años)'!$K$45,INT((ROW()-13)/2),0)),"",OFFSET('5. Pp (3 años)'!$K$45,INT((ROW()-13)/2),0))</f>
        <v/>
      </c>
      <c r="G359" s="795" t="str">
        <f ca="1">IF(ISBLANK(OFFSET('5. Pp (3 años)'!$H$45,INT((ROW()-13)/2),0)),"",OFFSET('5. Pp (3 años)'!$H$45,INT((ROW()-13)/2),0))</f>
        <v/>
      </c>
      <c r="H359" s="801" t="str">
        <f ca="1">IF(ISBLANK(OFFSET('9. METAS'!$K$20,INT((ROW()-13)/2),0)),"",OFFSET('9. METAS'!$K$20,INT((ROW()-13)/2),0))</f>
        <v/>
      </c>
      <c r="I359" s="804"/>
      <c r="J359" s="242">
        <f ca="1">IF(MOD(ROW()-13,2)=0,IF(ISBLANK(OFFSET('10. SEGUIMIENTO 2025'!$N$14,INT((ROW()-13)/2),0)),"",OFFSET('10. SEGUIMIENTO 2025'!$N$14,INT((ROW()-13)/2),0)),IF(ISBLANK(OFFSET('9. METAS'!$N$20,INT((ROW()-14)/2),0)),"",OFFSET('9. METAS'!$N$20,INT((ROW()-14)/2),0)))</f>
        <v>41</v>
      </c>
      <c r="K359" s="243" t="str">
        <f ca="1">IF(MOD(ROW()-13,2)=0,IF(ISBLANK(OFFSET('10. SEGUIMIENTO 2025'!$O$14,INT((ROW()-13)/2),0)),"",OFFSET('10. SEGUIMIENTO 2025'!$O$14,INT((ROW()-13)/2),0)),IF(ISBLANK(OFFSET('9. METAS'!$O$20,INT((ROW()-14)/2),0)),"",OFFSET('9. METAS'!$O$20,INT((ROW()-14)/2),0)))</f>
        <v/>
      </c>
      <c r="L359" s="243" t="str">
        <f ca="1">IF(MOD(ROW()-13,2)=0,IF(ISBLANK(OFFSET('10. SEGUIMIENTO 2025'!$P$14,INT((ROW()-13)/2),0)),"",OFFSET('10. SEGUIMIENTO 2025'!$P$14,INT((ROW()-13)/2),0)),IF(ISBLANK(OFFSET('9. METAS'!$P$20,INT((ROW()-14)/2),0)),"",OFFSET('9. METAS'!$P$20,INT((ROW()-14)/2),0)))</f>
        <v/>
      </c>
      <c r="M359" s="244" t="str">
        <f ca="1">IF(MOD(ROW()-13,2)=0,IF(ISBLANK(OFFSET('10. SEGUIMIENTO 2025'!$Q$14,INT((ROW()-13)/2),0)),"",OFFSET('10. SEGUIMIENTO 2025'!$Q$14,INT((ROW()-13)/2),0)),IF(ISBLANK(OFFSET('9. METAS'!$Q$20,INT((ROW()-14)/2),0)),"",OFFSET('9. METAS'!$Q$20,INT((ROW()-14)/2),0)))</f>
        <v/>
      </c>
      <c r="N359" s="810" t="str">
        <f t="shared" ref="N359" ca="1" si="342">IFERROR(K359/K360,"ND")</f>
        <v>ND</v>
      </c>
      <c r="O359" s="812" t="str">
        <f t="shared" ref="O359" ca="1" si="343">IFERROR(((K359+J359)/H359),"ND")</f>
        <v>ND</v>
      </c>
      <c r="P359" s="816"/>
    </row>
    <row r="360" spans="3:16">
      <c r="C360" s="789"/>
      <c r="D360" s="791"/>
      <c r="E360" s="791"/>
      <c r="F360" s="793"/>
      <c r="G360" s="795"/>
      <c r="H360" s="801"/>
      <c r="I360" s="805"/>
      <c r="J360" s="242" t="str">
        <f ca="1">IF(MOD(ROW()-13,2)=0,IF(ISBLANK(OFFSET('10. SEGUIMIENTO 2025'!$N$14,INT((ROW()-13)/2),0)),"",OFFSET('10. SEGUIMIENTO 2025'!$N$14,INT((ROW()-13)/2),0)),IF(ISBLANK(OFFSET('9. METAS'!$N$20,INT((ROW()-14)/2),0)),"",OFFSET('9. METAS'!$N$20,INT((ROW()-14)/2),0)))</f>
        <v/>
      </c>
      <c r="K360" s="243" t="str">
        <f ca="1">IF(MOD(ROW()-13,2)=0,IF(ISBLANK(OFFSET('10. SEGUIMIENTO 2025'!$O$14,INT((ROW()-13)/2),0)),"",OFFSET('10. SEGUIMIENTO 2025'!$O$14,INT((ROW()-13)/2),0)),IF(ISBLANK(OFFSET('9. METAS'!$O$20,INT((ROW()-14)/2),0)),"",OFFSET('9. METAS'!$O$20,INT((ROW()-14)/2),0)))</f>
        <v/>
      </c>
      <c r="L360" s="243" t="str">
        <f ca="1">IF(MOD(ROW()-13,2)=0,IF(ISBLANK(OFFSET('10. SEGUIMIENTO 2025'!$P$14,INT((ROW()-13)/2),0)),"",OFFSET('10. SEGUIMIENTO 2025'!$P$14,INT((ROW()-13)/2),0)),IF(ISBLANK(OFFSET('9. METAS'!$P$20,INT((ROW()-14)/2),0)),"",OFFSET('9. METAS'!$P$20,INT((ROW()-14)/2),0)))</f>
        <v/>
      </c>
      <c r="M360" s="244" t="str">
        <f ca="1">IF(MOD(ROW()-13,2)=0,IF(ISBLANK(OFFSET('10. SEGUIMIENTO 2025'!$Q$14,INT((ROW()-13)/2),0)),"",OFFSET('10. SEGUIMIENTO 2025'!$Q$14,INT((ROW()-13)/2),0)),IF(ISBLANK(OFFSET('9. METAS'!$Q$20,INT((ROW()-14)/2),0)),"",OFFSET('9. METAS'!$Q$20,INT((ROW()-14)/2),0)))</f>
        <v/>
      </c>
      <c r="N360" s="811"/>
      <c r="O360" s="813"/>
      <c r="P360" s="817"/>
    </row>
    <row r="361" spans="3:16">
      <c r="C361" s="797" t="str">
        <f ca="1">IF(ISBLANK(OFFSET('5. Pp (3 años)'!$C$45,INT((ROW()-13)/2),0)),"",OFFSET('5. Pp (3 años)'!$C$45,INT((ROW()-13)/2),0))</f>
        <v/>
      </c>
      <c r="D361" s="791" t="str">
        <f ca="1">IF(ISBLANK(OFFSET('5. Pp (3 años)'!$D$45,INT((ROW()-13)/2),0)),"",OFFSET('5. Pp (3 años)'!$D$45,INT((ROW()-13)/2),0))</f>
        <v/>
      </c>
      <c r="E361" s="791" t="str">
        <f ca="1">IF(ISBLANK(OFFSET('5. Pp (3 años)'!$E$45,INT((ROW()-13)/2),0)),"",OFFSET('5. Pp (3 años)'!$E$45,INT((ROW()-13)/2),0))</f>
        <v/>
      </c>
      <c r="F361" s="793" t="str">
        <f ca="1">IF(ISBLANK(OFFSET('5. Pp (3 años)'!$K$45,INT((ROW()-13)/2),0)),"",OFFSET('5. Pp (3 años)'!$K$45,INT((ROW()-13)/2),0))</f>
        <v/>
      </c>
      <c r="G361" s="795" t="str">
        <f ca="1">IF(ISBLANK(OFFSET('5. Pp (3 años)'!$H$45,INT((ROW()-13)/2),0)),"",OFFSET('5. Pp (3 años)'!$H$45,INT((ROW()-13)/2),0))</f>
        <v/>
      </c>
      <c r="H361" s="801" t="str">
        <f ca="1">IF(ISBLANK(OFFSET('9. METAS'!$K$20,INT((ROW()-13)/2),0)),"",OFFSET('9. METAS'!$K$20,INT((ROW()-13)/2),0))</f>
        <v/>
      </c>
      <c r="I361" s="804"/>
      <c r="J361" s="242">
        <f ca="1">IF(MOD(ROW()-13,2)=0,IF(ISBLANK(OFFSET('10. SEGUIMIENTO 2025'!$N$14,INT((ROW()-13)/2),0)),"",OFFSET('10. SEGUIMIENTO 2025'!$N$14,INT((ROW()-13)/2),0)),IF(ISBLANK(OFFSET('9. METAS'!$N$20,INT((ROW()-14)/2),0)),"",OFFSET('9. METAS'!$N$20,INT((ROW()-14)/2),0)))</f>
        <v>41</v>
      </c>
      <c r="K361" s="243" t="str">
        <f ca="1">IF(MOD(ROW()-13,2)=0,IF(ISBLANK(OFFSET('10. SEGUIMIENTO 2025'!$O$14,INT((ROW()-13)/2),0)),"",OFFSET('10. SEGUIMIENTO 2025'!$O$14,INT((ROW()-13)/2),0)),IF(ISBLANK(OFFSET('9. METAS'!$O$20,INT((ROW()-14)/2),0)),"",OFFSET('9. METAS'!$O$20,INT((ROW()-14)/2),0)))</f>
        <v/>
      </c>
      <c r="L361" s="243" t="str">
        <f ca="1">IF(MOD(ROW()-13,2)=0,IF(ISBLANK(OFFSET('10. SEGUIMIENTO 2025'!$P$14,INT((ROW()-13)/2),0)),"",OFFSET('10. SEGUIMIENTO 2025'!$P$14,INT((ROW()-13)/2),0)),IF(ISBLANK(OFFSET('9. METAS'!$P$20,INT((ROW()-14)/2),0)),"",OFFSET('9. METAS'!$P$20,INT((ROW()-14)/2),0)))</f>
        <v/>
      </c>
      <c r="M361" s="244" t="str">
        <f ca="1">IF(MOD(ROW()-13,2)=0,IF(ISBLANK(OFFSET('10. SEGUIMIENTO 2025'!$Q$14,INT((ROW()-13)/2),0)),"",OFFSET('10. SEGUIMIENTO 2025'!$Q$14,INT((ROW()-13)/2),0)),IF(ISBLANK(OFFSET('9. METAS'!$Q$20,INT((ROW()-14)/2),0)),"",OFFSET('9. METAS'!$Q$20,INT((ROW()-14)/2),0)))</f>
        <v/>
      </c>
      <c r="N361" s="810" t="str">
        <f t="shared" ref="N361" ca="1" si="344">IFERROR(K361/K362,"ND")</f>
        <v>ND</v>
      </c>
      <c r="O361" s="812" t="str">
        <f t="shared" ref="O361" ca="1" si="345">IFERROR(((K361+J361)/H361),"ND")</f>
        <v>ND</v>
      </c>
      <c r="P361" s="816"/>
    </row>
    <row r="362" spans="3:16">
      <c r="C362" s="789"/>
      <c r="D362" s="791"/>
      <c r="E362" s="791"/>
      <c r="F362" s="793"/>
      <c r="G362" s="795"/>
      <c r="H362" s="801"/>
      <c r="I362" s="805"/>
      <c r="J362" s="242" t="str">
        <f ca="1">IF(MOD(ROW()-13,2)=0,IF(ISBLANK(OFFSET('10. SEGUIMIENTO 2025'!$N$14,INT((ROW()-13)/2),0)),"",OFFSET('10. SEGUIMIENTO 2025'!$N$14,INT((ROW()-13)/2),0)),IF(ISBLANK(OFFSET('9. METAS'!$N$20,INT((ROW()-14)/2),0)),"",OFFSET('9. METAS'!$N$20,INT((ROW()-14)/2),0)))</f>
        <v/>
      </c>
      <c r="K362" s="243" t="str">
        <f ca="1">IF(MOD(ROW()-13,2)=0,IF(ISBLANK(OFFSET('10. SEGUIMIENTO 2025'!$O$14,INT((ROW()-13)/2),0)),"",OFFSET('10. SEGUIMIENTO 2025'!$O$14,INT((ROW()-13)/2),0)),IF(ISBLANK(OFFSET('9. METAS'!$O$20,INT((ROW()-14)/2),0)),"",OFFSET('9. METAS'!$O$20,INT((ROW()-14)/2),0)))</f>
        <v/>
      </c>
      <c r="L362" s="243" t="str">
        <f ca="1">IF(MOD(ROW()-13,2)=0,IF(ISBLANK(OFFSET('10. SEGUIMIENTO 2025'!$P$14,INT((ROW()-13)/2),0)),"",OFFSET('10. SEGUIMIENTO 2025'!$P$14,INT((ROW()-13)/2),0)),IF(ISBLANK(OFFSET('9. METAS'!$P$20,INT((ROW()-14)/2),0)),"",OFFSET('9. METAS'!$P$20,INT((ROW()-14)/2),0)))</f>
        <v/>
      </c>
      <c r="M362" s="244" t="str">
        <f ca="1">IF(MOD(ROW()-13,2)=0,IF(ISBLANK(OFFSET('10. SEGUIMIENTO 2025'!$Q$14,INT((ROW()-13)/2),0)),"",OFFSET('10. SEGUIMIENTO 2025'!$Q$14,INT((ROW()-13)/2),0)),IF(ISBLANK(OFFSET('9. METAS'!$Q$20,INT((ROW()-14)/2),0)),"",OFFSET('9. METAS'!$Q$20,INT((ROW()-14)/2),0)))</f>
        <v/>
      </c>
      <c r="N362" s="811"/>
      <c r="O362" s="813"/>
      <c r="P362" s="817"/>
    </row>
    <row r="363" spans="3:16">
      <c r="C363" s="797" t="str">
        <f ca="1">IF(ISBLANK(OFFSET('5. Pp (3 años)'!$C$45,INT((ROW()-13)/2),0)),"",OFFSET('5. Pp (3 años)'!$C$45,INT((ROW()-13)/2),0))</f>
        <v/>
      </c>
      <c r="D363" s="791" t="str">
        <f ca="1">IF(ISBLANK(OFFSET('5. Pp (3 años)'!$D$45,INT((ROW()-13)/2),0)),"",OFFSET('5. Pp (3 años)'!$D$45,INT((ROW()-13)/2),0))</f>
        <v/>
      </c>
      <c r="E363" s="791" t="str">
        <f ca="1">IF(ISBLANK(OFFSET('5. Pp (3 años)'!$E$45,INT((ROW()-13)/2),0)),"",OFFSET('5. Pp (3 años)'!$E$45,INT((ROW()-13)/2),0))</f>
        <v/>
      </c>
      <c r="F363" s="793" t="str">
        <f ca="1">IF(ISBLANK(OFFSET('5. Pp (3 años)'!$K$45,INT((ROW()-13)/2),0)),"",OFFSET('5. Pp (3 años)'!$K$45,INT((ROW()-13)/2),0))</f>
        <v/>
      </c>
      <c r="G363" s="795" t="str">
        <f ca="1">IF(ISBLANK(OFFSET('5. Pp (3 años)'!$H$45,INT((ROW()-13)/2),0)),"",OFFSET('5. Pp (3 años)'!$H$45,INT((ROW()-13)/2),0))</f>
        <v/>
      </c>
      <c r="H363" s="801" t="str">
        <f ca="1">IF(ISBLANK(OFFSET('9. METAS'!$K$20,INT((ROW()-13)/2),0)),"",OFFSET('9. METAS'!$K$20,INT((ROW()-13)/2),0))</f>
        <v/>
      </c>
      <c r="I363" s="804"/>
      <c r="J363" s="242">
        <f ca="1">IF(MOD(ROW()-13,2)=0,IF(ISBLANK(OFFSET('10. SEGUIMIENTO 2025'!$N$14,INT((ROW()-13)/2),0)),"",OFFSET('10. SEGUIMIENTO 2025'!$N$14,INT((ROW()-13)/2),0)),IF(ISBLANK(OFFSET('9. METAS'!$N$20,INT((ROW()-14)/2),0)),"",OFFSET('9. METAS'!$N$20,INT((ROW()-14)/2),0)))</f>
        <v>41</v>
      </c>
      <c r="K363" s="243" t="str">
        <f ca="1">IF(MOD(ROW()-13,2)=0,IF(ISBLANK(OFFSET('10. SEGUIMIENTO 2025'!$O$14,INT((ROW()-13)/2),0)),"",OFFSET('10. SEGUIMIENTO 2025'!$O$14,INT((ROW()-13)/2),0)),IF(ISBLANK(OFFSET('9. METAS'!$O$20,INT((ROW()-14)/2),0)),"",OFFSET('9. METAS'!$O$20,INT((ROW()-14)/2),0)))</f>
        <v/>
      </c>
      <c r="L363" s="243" t="str">
        <f ca="1">IF(MOD(ROW()-13,2)=0,IF(ISBLANK(OFFSET('10. SEGUIMIENTO 2025'!$P$14,INT((ROW()-13)/2),0)),"",OFFSET('10. SEGUIMIENTO 2025'!$P$14,INT((ROW()-13)/2),0)),IF(ISBLANK(OFFSET('9. METAS'!$P$20,INT((ROW()-14)/2),0)),"",OFFSET('9. METAS'!$P$20,INT((ROW()-14)/2),0)))</f>
        <v/>
      </c>
      <c r="M363" s="244" t="str">
        <f ca="1">IF(MOD(ROW()-13,2)=0,IF(ISBLANK(OFFSET('10. SEGUIMIENTO 2025'!$Q$14,INT((ROW()-13)/2),0)),"",OFFSET('10. SEGUIMIENTO 2025'!$Q$14,INT((ROW()-13)/2),0)),IF(ISBLANK(OFFSET('9. METAS'!$Q$20,INT((ROW()-14)/2),0)),"",OFFSET('9. METAS'!$Q$20,INT((ROW()-14)/2),0)))</f>
        <v/>
      </c>
      <c r="N363" s="810" t="str">
        <f t="shared" ref="N363" ca="1" si="346">IFERROR(K363/K364,"ND")</f>
        <v>ND</v>
      </c>
      <c r="O363" s="812" t="str">
        <f t="shared" ref="O363" ca="1" si="347">IFERROR(((K363+J363)/H363),"ND")</f>
        <v>ND</v>
      </c>
      <c r="P363" s="816"/>
    </row>
    <row r="364" spans="3:16">
      <c r="C364" s="789"/>
      <c r="D364" s="791"/>
      <c r="E364" s="791"/>
      <c r="F364" s="793"/>
      <c r="G364" s="795"/>
      <c r="H364" s="801"/>
      <c r="I364" s="805"/>
      <c r="J364" s="242" t="str">
        <f ca="1">IF(MOD(ROW()-13,2)=0,IF(ISBLANK(OFFSET('10. SEGUIMIENTO 2025'!$N$14,INT((ROW()-13)/2),0)),"",OFFSET('10. SEGUIMIENTO 2025'!$N$14,INT((ROW()-13)/2),0)),IF(ISBLANK(OFFSET('9. METAS'!$N$20,INT((ROW()-14)/2),0)),"",OFFSET('9. METAS'!$N$20,INT((ROW()-14)/2),0)))</f>
        <v/>
      </c>
      <c r="K364" s="243" t="str">
        <f ca="1">IF(MOD(ROW()-13,2)=0,IF(ISBLANK(OFFSET('10. SEGUIMIENTO 2025'!$O$14,INT((ROW()-13)/2),0)),"",OFFSET('10. SEGUIMIENTO 2025'!$O$14,INT((ROW()-13)/2),0)),IF(ISBLANK(OFFSET('9. METAS'!$O$20,INT((ROW()-14)/2),0)),"",OFFSET('9. METAS'!$O$20,INT((ROW()-14)/2),0)))</f>
        <v/>
      </c>
      <c r="L364" s="243" t="str">
        <f ca="1">IF(MOD(ROW()-13,2)=0,IF(ISBLANK(OFFSET('10. SEGUIMIENTO 2025'!$P$14,INT((ROW()-13)/2),0)),"",OFFSET('10. SEGUIMIENTO 2025'!$P$14,INT((ROW()-13)/2),0)),IF(ISBLANK(OFFSET('9. METAS'!$P$20,INT((ROW()-14)/2),0)),"",OFFSET('9. METAS'!$P$20,INT((ROW()-14)/2),0)))</f>
        <v/>
      </c>
      <c r="M364" s="244" t="str">
        <f ca="1">IF(MOD(ROW()-13,2)=0,IF(ISBLANK(OFFSET('10. SEGUIMIENTO 2025'!$Q$14,INT((ROW()-13)/2),0)),"",OFFSET('10. SEGUIMIENTO 2025'!$Q$14,INT((ROW()-13)/2),0)),IF(ISBLANK(OFFSET('9. METAS'!$Q$20,INT((ROW()-14)/2),0)),"",OFFSET('9. METAS'!$Q$20,INT((ROW()-14)/2),0)))</f>
        <v/>
      </c>
      <c r="N364" s="811"/>
      <c r="O364" s="813"/>
      <c r="P364" s="817"/>
    </row>
    <row r="365" spans="3:16">
      <c r="C365" s="797" t="str">
        <f ca="1">IF(ISBLANK(OFFSET('5. Pp (3 años)'!$C$45,INT((ROW()-13)/2),0)),"",OFFSET('5. Pp (3 años)'!$C$45,INT((ROW()-13)/2),0))</f>
        <v/>
      </c>
      <c r="D365" s="791" t="str">
        <f ca="1">IF(ISBLANK(OFFSET('5. Pp (3 años)'!$D$45,INT((ROW()-13)/2),0)),"",OFFSET('5. Pp (3 años)'!$D$45,INT((ROW()-13)/2),0))</f>
        <v/>
      </c>
      <c r="E365" s="791" t="str">
        <f ca="1">IF(ISBLANK(OFFSET('5. Pp (3 años)'!$E$45,INT((ROW()-13)/2),0)),"",OFFSET('5. Pp (3 años)'!$E$45,INT((ROW()-13)/2),0))</f>
        <v/>
      </c>
      <c r="F365" s="793" t="str">
        <f ca="1">IF(ISBLANK(OFFSET('5. Pp (3 años)'!$K$45,INT((ROW()-13)/2),0)),"",OFFSET('5. Pp (3 años)'!$K$45,INT((ROW()-13)/2),0))</f>
        <v/>
      </c>
      <c r="G365" s="795" t="str">
        <f ca="1">IF(ISBLANK(OFFSET('5. Pp (3 años)'!$H$45,INT((ROW()-13)/2),0)),"",OFFSET('5. Pp (3 años)'!$H$45,INT((ROW()-13)/2),0))</f>
        <v/>
      </c>
      <c r="H365" s="801" t="str">
        <f ca="1">IF(ISBLANK(OFFSET('9. METAS'!$K$20,INT((ROW()-13)/2),0)),"",OFFSET('9. METAS'!$K$20,INT((ROW()-13)/2),0))</f>
        <v/>
      </c>
      <c r="I365" s="804"/>
      <c r="J365" s="242">
        <f ca="1">IF(MOD(ROW()-13,2)=0,IF(ISBLANK(OFFSET('10. SEGUIMIENTO 2025'!$N$14,INT((ROW()-13)/2),0)),"",OFFSET('10. SEGUIMIENTO 2025'!$N$14,INT((ROW()-13)/2),0)),IF(ISBLANK(OFFSET('9. METAS'!$N$20,INT((ROW()-14)/2),0)),"",OFFSET('9. METAS'!$N$20,INT((ROW()-14)/2),0)))</f>
        <v>41</v>
      </c>
      <c r="K365" s="243" t="str">
        <f ca="1">IF(MOD(ROW()-13,2)=0,IF(ISBLANK(OFFSET('10. SEGUIMIENTO 2025'!$O$14,INT((ROW()-13)/2),0)),"",OFFSET('10. SEGUIMIENTO 2025'!$O$14,INT((ROW()-13)/2),0)),IF(ISBLANK(OFFSET('9. METAS'!$O$20,INT((ROW()-14)/2),0)),"",OFFSET('9. METAS'!$O$20,INT((ROW()-14)/2),0)))</f>
        <v/>
      </c>
      <c r="L365" s="243" t="str">
        <f ca="1">IF(MOD(ROW()-13,2)=0,IF(ISBLANK(OFFSET('10. SEGUIMIENTO 2025'!$P$14,INT((ROW()-13)/2),0)),"",OFFSET('10. SEGUIMIENTO 2025'!$P$14,INT((ROW()-13)/2),0)),IF(ISBLANK(OFFSET('9. METAS'!$P$20,INT((ROW()-14)/2),0)),"",OFFSET('9. METAS'!$P$20,INT((ROW()-14)/2),0)))</f>
        <v/>
      </c>
      <c r="M365" s="244" t="str">
        <f ca="1">IF(MOD(ROW()-13,2)=0,IF(ISBLANK(OFFSET('10. SEGUIMIENTO 2025'!$Q$14,INT((ROW()-13)/2),0)),"",OFFSET('10. SEGUIMIENTO 2025'!$Q$14,INT((ROW()-13)/2),0)),IF(ISBLANK(OFFSET('9. METAS'!$Q$20,INT((ROW()-14)/2),0)),"",OFFSET('9. METAS'!$Q$20,INT((ROW()-14)/2),0)))</f>
        <v/>
      </c>
      <c r="N365" s="810" t="str">
        <f t="shared" ref="N365" ca="1" si="348">IFERROR(K365/K366,"ND")</f>
        <v>ND</v>
      </c>
      <c r="O365" s="812" t="str">
        <f t="shared" ref="O365" ca="1" si="349">IFERROR(((K365+J365)/H365),"ND")</f>
        <v>ND</v>
      </c>
      <c r="P365" s="816"/>
    </row>
    <row r="366" spans="3:16">
      <c r="C366" s="789"/>
      <c r="D366" s="791"/>
      <c r="E366" s="791"/>
      <c r="F366" s="793"/>
      <c r="G366" s="795"/>
      <c r="H366" s="801"/>
      <c r="I366" s="805"/>
      <c r="J366" s="242" t="str">
        <f ca="1">IF(MOD(ROW()-13,2)=0,IF(ISBLANK(OFFSET('10. SEGUIMIENTO 2025'!$N$14,INT((ROW()-13)/2),0)),"",OFFSET('10. SEGUIMIENTO 2025'!$N$14,INT((ROW()-13)/2),0)),IF(ISBLANK(OFFSET('9. METAS'!$N$20,INT((ROW()-14)/2),0)),"",OFFSET('9. METAS'!$N$20,INT((ROW()-14)/2),0)))</f>
        <v/>
      </c>
      <c r="K366" s="243" t="str">
        <f ca="1">IF(MOD(ROW()-13,2)=0,IF(ISBLANK(OFFSET('10. SEGUIMIENTO 2025'!$O$14,INT((ROW()-13)/2),0)),"",OFFSET('10. SEGUIMIENTO 2025'!$O$14,INT((ROW()-13)/2),0)),IF(ISBLANK(OFFSET('9. METAS'!$O$20,INT((ROW()-14)/2),0)),"",OFFSET('9. METAS'!$O$20,INT((ROW()-14)/2),0)))</f>
        <v/>
      </c>
      <c r="L366" s="243" t="str">
        <f ca="1">IF(MOD(ROW()-13,2)=0,IF(ISBLANK(OFFSET('10. SEGUIMIENTO 2025'!$P$14,INT((ROW()-13)/2),0)),"",OFFSET('10. SEGUIMIENTO 2025'!$P$14,INT((ROW()-13)/2),0)),IF(ISBLANK(OFFSET('9. METAS'!$P$20,INT((ROW()-14)/2),0)),"",OFFSET('9. METAS'!$P$20,INT((ROW()-14)/2),0)))</f>
        <v/>
      </c>
      <c r="M366" s="244" t="str">
        <f ca="1">IF(MOD(ROW()-13,2)=0,IF(ISBLANK(OFFSET('10. SEGUIMIENTO 2025'!$Q$14,INT((ROW()-13)/2),0)),"",OFFSET('10. SEGUIMIENTO 2025'!$Q$14,INT((ROW()-13)/2),0)),IF(ISBLANK(OFFSET('9. METAS'!$Q$20,INT((ROW()-14)/2),0)),"",OFFSET('9. METAS'!$Q$20,INT((ROW()-14)/2),0)))</f>
        <v/>
      </c>
      <c r="N366" s="811"/>
      <c r="O366" s="813"/>
      <c r="P366" s="817"/>
    </row>
    <row r="367" spans="3:16">
      <c r="C367" s="797" t="str">
        <f ca="1">IF(ISBLANK(OFFSET('5. Pp (3 años)'!$C$45,INT((ROW()-13)/2),0)),"",OFFSET('5. Pp (3 años)'!$C$45,INT((ROW()-13)/2),0))</f>
        <v/>
      </c>
      <c r="D367" s="791" t="str">
        <f ca="1">IF(ISBLANK(OFFSET('5. Pp (3 años)'!$D$45,INT((ROW()-13)/2),0)),"",OFFSET('5. Pp (3 años)'!$D$45,INT((ROW()-13)/2),0))</f>
        <v/>
      </c>
      <c r="E367" s="791" t="str">
        <f ca="1">IF(ISBLANK(OFFSET('5. Pp (3 años)'!$E$45,INT((ROW()-13)/2),0)),"",OFFSET('5. Pp (3 años)'!$E$45,INT((ROW()-13)/2),0))</f>
        <v/>
      </c>
      <c r="F367" s="793" t="str">
        <f ca="1">IF(ISBLANK(OFFSET('5. Pp (3 años)'!$K$45,INT((ROW()-13)/2),0)),"",OFFSET('5. Pp (3 años)'!$K$45,INT((ROW()-13)/2),0))</f>
        <v/>
      </c>
      <c r="G367" s="795" t="str">
        <f ca="1">IF(ISBLANK(OFFSET('5. Pp (3 años)'!$H$45,INT((ROW()-13)/2),0)),"",OFFSET('5. Pp (3 años)'!$H$45,INT((ROW()-13)/2),0))</f>
        <v/>
      </c>
      <c r="H367" s="801" t="str">
        <f ca="1">IF(ISBLANK(OFFSET('9. METAS'!$K$20,INT((ROW()-13)/2),0)),"",OFFSET('9. METAS'!$K$20,INT((ROW()-13)/2),0))</f>
        <v/>
      </c>
      <c r="I367" s="804"/>
      <c r="J367" s="242">
        <f ca="1">IF(MOD(ROW()-13,2)=0,IF(ISBLANK(OFFSET('10. SEGUIMIENTO 2025'!$N$14,INT((ROW()-13)/2),0)),"",OFFSET('10. SEGUIMIENTO 2025'!$N$14,INT((ROW()-13)/2),0)),IF(ISBLANK(OFFSET('9. METAS'!$N$20,INT((ROW()-14)/2),0)),"",OFFSET('9. METAS'!$N$20,INT((ROW()-14)/2),0)))</f>
        <v>41</v>
      </c>
      <c r="K367" s="243" t="str">
        <f ca="1">IF(MOD(ROW()-13,2)=0,IF(ISBLANK(OFFSET('10. SEGUIMIENTO 2025'!$O$14,INT((ROW()-13)/2),0)),"",OFFSET('10. SEGUIMIENTO 2025'!$O$14,INT((ROW()-13)/2),0)),IF(ISBLANK(OFFSET('9. METAS'!$O$20,INT((ROW()-14)/2),0)),"",OFFSET('9. METAS'!$O$20,INT((ROW()-14)/2),0)))</f>
        <v/>
      </c>
      <c r="L367" s="243" t="str">
        <f ca="1">IF(MOD(ROW()-13,2)=0,IF(ISBLANK(OFFSET('10. SEGUIMIENTO 2025'!$P$14,INT((ROW()-13)/2),0)),"",OFFSET('10. SEGUIMIENTO 2025'!$P$14,INT((ROW()-13)/2),0)),IF(ISBLANK(OFFSET('9. METAS'!$P$20,INT((ROW()-14)/2),0)),"",OFFSET('9. METAS'!$P$20,INT((ROW()-14)/2),0)))</f>
        <v/>
      </c>
      <c r="M367" s="244" t="str">
        <f ca="1">IF(MOD(ROW()-13,2)=0,IF(ISBLANK(OFFSET('10. SEGUIMIENTO 2025'!$Q$14,INT((ROW()-13)/2),0)),"",OFFSET('10. SEGUIMIENTO 2025'!$Q$14,INT((ROW()-13)/2),0)),IF(ISBLANK(OFFSET('9. METAS'!$Q$20,INT((ROW()-14)/2),0)),"",OFFSET('9. METAS'!$Q$20,INT((ROW()-14)/2),0)))</f>
        <v/>
      </c>
      <c r="N367" s="810" t="str">
        <f t="shared" ref="N367" ca="1" si="350">IFERROR(K367/K368,"ND")</f>
        <v>ND</v>
      </c>
      <c r="O367" s="812" t="str">
        <f t="shared" ref="O367" ca="1" si="351">IFERROR(((K367+J367)/H367),"ND")</f>
        <v>ND</v>
      </c>
      <c r="P367" s="816"/>
    </row>
    <row r="368" spans="3:16">
      <c r="C368" s="789"/>
      <c r="D368" s="791"/>
      <c r="E368" s="791"/>
      <c r="F368" s="793"/>
      <c r="G368" s="795"/>
      <c r="H368" s="801"/>
      <c r="I368" s="805"/>
      <c r="J368" s="242" t="str">
        <f ca="1">IF(MOD(ROW()-13,2)=0,IF(ISBLANK(OFFSET('10. SEGUIMIENTO 2025'!$N$14,INT((ROW()-13)/2),0)),"",OFFSET('10. SEGUIMIENTO 2025'!$N$14,INT((ROW()-13)/2),0)),IF(ISBLANK(OFFSET('9. METAS'!$N$20,INT((ROW()-14)/2),0)),"",OFFSET('9. METAS'!$N$20,INT((ROW()-14)/2),0)))</f>
        <v/>
      </c>
      <c r="K368" s="243" t="str">
        <f ca="1">IF(MOD(ROW()-13,2)=0,IF(ISBLANK(OFFSET('10. SEGUIMIENTO 2025'!$O$14,INT((ROW()-13)/2),0)),"",OFFSET('10. SEGUIMIENTO 2025'!$O$14,INT((ROW()-13)/2),0)),IF(ISBLANK(OFFSET('9. METAS'!$O$20,INT((ROW()-14)/2),0)),"",OFFSET('9. METAS'!$O$20,INT((ROW()-14)/2),0)))</f>
        <v/>
      </c>
      <c r="L368" s="243" t="str">
        <f ca="1">IF(MOD(ROW()-13,2)=0,IF(ISBLANK(OFFSET('10. SEGUIMIENTO 2025'!$P$14,INT((ROW()-13)/2),0)),"",OFFSET('10. SEGUIMIENTO 2025'!$P$14,INT((ROW()-13)/2),0)),IF(ISBLANK(OFFSET('9. METAS'!$P$20,INT((ROW()-14)/2),0)),"",OFFSET('9. METAS'!$P$20,INT((ROW()-14)/2),0)))</f>
        <v/>
      </c>
      <c r="M368" s="244" t="str">
        <f ca="1">IF(MOD(ROW()-13,2)=0,IF(ISBLANK(OFFSET('10. SEGUIMIENTO 2025'!$Q$14,INT((ROW()-13)/2),0)),"",OFFSET('10. SEGUIMIENTO 2025'!$Q$14,INT((ROW()-13)/2),0)),IF(ISBLANK(OFFSET('9. METAS'!$Q$20,INT((ROW()-14)/2),0)),"",OFFSET('9. METAS'!$Q$20,INT((ROW()-14)/2),0)))</f>
        <v/>
      </c>
      <c r="N368" s="811"/>
      <c r="O368" s="813"/>
      <c r="P368" s="817"/>
    </row>
    <row r="369" spans="3:16">
      <c r="C369" s="797" t="str">
        <f ca="1">IF(ISBLANK(OFFSET('5. Pp (3 años)'!$C$45,INT((ROW()-13)/2),0)),"",OFFSET('5. Pp (3 años)'!$C$45,INT((ROW()-13)/2),0))</f>
        <v/>
      </c>
      <c r="D369" s="791" t="str">
        <f ca="1">IF(ISBLANK(OFFSET('5. Pp (3 años)'!$D$45,INT((ROW()-13)/2),0)),"",OFFSET('5. Pp (3 años)'!$D$45,INT((ROW()-13)/2),0))</f>
        <v/>
      </c>
      <c r="E369" s="791" t="str">
        <f ca="1">IF(ISBLANK(OFFSET('5. Pp (3 años)'!$E$45,INT((ROW()-13)/2),0)),"",OFFSET('5. Pp (3 años)'!$E$45,INT((ROW()-13)/2),0))</f>
        <v/>
      </c>
      <c r="F369" s="793" t="str">
        <f ca="1">IF(ISBLANK(OFFSET('5. Pp (3 años)'!$K$45,INT((ROW()-13)/2),0)),"",OFFSET('5. Pp (3 años)'!$K$45,INT((ROW()-13)/2),0))</f>
        <v/>
      </c>
      <c r="G369" s="795" t="str">
        <f ca="1">IF(ISBLANK(OFFSET('5. Pp (3 años)'!$H$45,INT((ROW()-13)/2),0)),"",OFFSET('5. Pp (3 años)'!$H$45,INT((ROW()-13)/2),0))</f>
        <v/>
      </c>
      <c r="H369" s="801" t="str">
        <f ca="1">IF(ISBLANK(OFFSET('9. METAS'!$K$20,INT((ROW()-13)/2),0)),"",OFFSET('9. METAS'!$K$20,INT((ROW()-13)/2),0))</f>
        <v/>
      </c>
      <c r="I369" s="804"/>
      <c r="J369" s="242">
        <f ca="1">IF(MOD(ROW()-13,2)=0,IF(ISBLANK(OFFSET('10. SEGUIMIENTO 2025'!$N$14,INT((ROW()-13)/2),0)),"",OFFSET('10. SEGUIMIENTO 2025'!$N$14,INT((ROW()-13)/2),0)),IF(ISBLANK(OFFSET('9. METAS'!$N$20,INT((ROW()-14)/2),0)),"",OFFSET('9. METAS'!$N$20,INT((ROW()-14)/2),0)))</f>
        <v>41</v>
      </c>
      <c r="K369" s="243" t="str">
        <f ca="1">IF(MOD(ROW()-13,2)=0,IF(ISBLANK(OFFSET('10. SEGUIMIENTO 2025'!$O$14,INT((ROW()-13)/2),0)),"",OFFSET('10. SEGUIMIENTO 2025'!$O$14,INT((ROW()-13)/2),0)),IF(ISBLANK(OFFSET('9. METAS'!$O$20,INT((ROW()-14)/2),0)),"",OFFSET('9. METAS'!$O$20,INT((ROW()-14)/2),0)))</f>
        <v/>
      </c>
      <c r="L369" s="243" t="str">
        <f ca="1">IF(MOD(ROW()-13,2)=0,IF(ISBLANK(OFFSET('10. SEGUIMIENTO 2025'!$P$14,INT((ROW()-13)/2),0)),"",OFFSET('10. SEGUIMIENTO 2025'!$P$14,INT((ROW()-13)/2),0)),IF(ISBLANK(OFFSET('9. METAS'!$P$20,INT((ROW()-14)/2),0)),"",OFFSET('9. METAS'!$P$20,INT((ROW()-14)/2),0)))</f>
        <v/>
      </c>
      <c r="M369" s="244" t="str">
        <f ca="1">IF(MOD(ROW()-13,2)=0,IF(ISBLANK(OFFSET('10. SEGUIMIENTO 2025'!$Q$14,INT((ROW()-13)/2),0)),"",OFFSET('10. SEGUIMIENTO 2025'!$Q$14,INT((ROW()-13)/2),0)),IF(ISBLANK(OFFSET('9. METAS'!$Q$20,INT((ROW()-14)/2),0)),"",OFFSET('9. METAS'!$Q$20,INT((ROW()-14)/2),0)))</f>
        <v/>
      </c>
      <c r="N369" s="810" t="str">
        <f t="shared" ref="N369" ca="1" si="352">IFERROR(K369/K370,"ND")</f>
        <v>ND</v>
      </c>
      <c r="O369" s="812" t="str">
        <f t="shared" ref="O369" ca="1" si="353">IFERROR(((K369+J369)/H369),"ND")</f>
        <v>ND</v>
      </c>
      <c r="P369" s="816"/>
    </row>
    <row r="370" spans="3:16">
      <c r="C370" s="789"/>
      <c r="D370" s="791"/>
      <c r="E370" s="791"/>
      <c r="F370" s="793"/>
      <c r="G370" s="795"/>
      <c r="H370" s="801"/>
      <c r="I370" s="805"/>
      <c r="J370" s="242" t="str">
        <f ca="1">IF(MOD(ROW()-13,2)=0,IF(ISBLANK(OFFSET('10. SEGUIMIENTO 2025'!$N$14,INT((ROW()-13)/2),0)),"",OFFSET('10. SEGUIMIENTO 2025'!$N$14,INT((ROW()-13)/2),0)),IF(ISBLANK(OFFSET('9. METAS'!$N$20,INT((ROW()-14)/2),0)),"",OFFSET('9. METAS'!$N$20,INT((ROW()-14)/2),0)))</f>
        <v/>
      </c>
      <c r="K370" s="243" t="str">
        <f ca="1">IF(MOD(ROW()-13,2)=0,IF(ISBLANK(OFFSET('10. SEGUIMIENTO 2025'!$O$14,INT((ROW()-13)/2),0)),"",OFFSET('10. SEGUIMIENTO 2025'!$O$14,INT((ROW()-13)/2),0)),IF(ISBLANK(OFFSET('9. METAS'!$O$20,INT((ROW()-14)/2),0)),"",OFFSET('9. METAS'!$O$20,INT((ROW()-14)/2),0)))</f>
        <v/>
      </c>
      <c r="L370" s="243" t="str">
        <f ca="1">IF(MOD(ROW()-13,2)=0,IF(ISBLANK(OFFSET('10. SEGUIMIENTO 2025'!$P$14,INT((ROW()-13)/2),0)),"",OFFSET('10. SEGUIMIENTO 2025'!$P$14,INT((ROW()-13)/2),0)),IF(ISBLANK(OFFSET('9. METAS'!$P$20,INT((ROW()-14)/2),0)),"",OFFSET('9. METAS'!$P$20,INT((ROW()-14)/2),0)))</f>
        <v/>
      </c>
      <c r="M370" s="244" t="str">
        <f ca="1">IF(MOD(ROW()-13,2)=0,IF(ISBLANK(OFFSET('10. SEGUIMIENTO 2025'!$Q$14,INT((ROW()-13)/2),0)),"",OFFSET('10. SEGUIMIENTO 2025'!$Q$14,INT((ROW()-13)/2),0)),IF(ISBLANK(OFFSET('9. METAS'!$Q$20,INT((ROW()-14)/2),0)),"",OFFSET('9. METAS'!$Q$20,INT((ROW()-14)/2),0)))</f>
        <v/>
      </c>
      <c r="N370" s="811"/>
      <c r="O370" s="813"/>
      <c r="P370" s="817"/>
    </row>
    <row r="371" spans="3:16">
      <c r="C371" s="797" t="str">
        <f ca="1">IF(ISBLANK(OFFSET('5. Pp (3 años)'!$C$45,INT((ROW()-13)/2),0)),"",OFFSET('5. Pp (3 años)'!$C$45,INT((ROW()-13)/2),0))</f>
        <v/>
      </c>
      <c r="D371" s="791" t="str">
        <f ca="1">IF(ISBLANK(OFFSET('5. Pp (3 años)'!$D$45,INT((ROW()-13)/2),0)),"",OFFSET('5. Pp (3 años)'!$D$45,INT((ROW()-13)/2),0))</f>
        <v/>
      </c>
      <c r="E371" s="791" t="str">
        <f ca="1">IF(ISBLANK(OFFSET('5. Pp (3 años)'!$E$45,INT((ROW()-13)/2),0)),"",OFFSET('5. Pp (3 años)'!$E$45,INT((ROW()-13)/2),0))</f>
        <v/>
      </c>
      <c r="F371" s="793" t="str">
        <f ca="1">IF(ISBLANK(OFFSET('5. Pp (3 años)'!$K$45,INT((ROW()-13)/2),0)),"",OFFSET('5. Pp (3 años)'!$K$45,INT((ROW()-13)/2),0))</f>
        <v/>
      </c>
      <c r="G371" s="795" t="str">
        <f ca="1">IF(ISBLANK(OFFSET('5. Pp (3 años)'!$H$45,INT((ROW()-13)/2),0)),"",OFFSET('5. Pp (3 años)'!$H$45,INT((ROW()-13)/2),0))</f>
        <v/>
      </c>
      <c r="H371" s="801" t="str">
        <f ca="1">IF(ISBLANK(OFFSET('9. METAS'!$K$20,INT((ROW()-13)/2),0)),"",OFFSET('9. METAS'!$K$20,INT((ROW()-13)/2),0))</f>
        <v/>
      </c>
      <c r="I371" s="804"/>
      <c r="J371" s="242">
        <f ca="1">IF(MOD(ROW()-13,2)=0,IF(ISBLANK(OFFSET('10. SEGUIMIENTO 2025'!$N$14,INT((ROW()-13)/2),0)),"",OFFSET('10. SEGUIMIENTO 2025'!$N$14,INT((ROW()-13)/2),0)),IF(ISBLANK(OFFSET('9. METAS'!$N$20,INT((ROW()-14)/2),0)),"",OFFSET('9. METAS'!$N$20,INT((ROW()-14)/2),0)))</f>
        <v>41</v>
      </c>
      <c r="K371" s="243" t="str">
        <f ca="1">IF(MOD(ROW()-13,2)=0,IF(ISBLANK(OFFSET('10. SEGUIMIENTO 2025'!$O$14,INT((ROW()-13)/2),0)),"",OFFSET('10. SEGUIMIENTO 2025'!$O$14,INT((ROW()-13)/2),0)),IF(ISBLANK(OFFSET('9. METAS'!$O$20,INT((ROW()-14)/2),0)),"",OFFSET('9. METAS'!$O$20,INT((ROW()-14)/2),0)))</f>
        <v/>
      </c>
      <c r="L371" s="243" t="str">
        <f ca="1">IF(MOD(ROW()-13,2)=0,IF(ISBLANK(OFFSET('10. SEGUIMIENTO 2025'!$P$14,INT((ROW()-13)/2),0)),"",OFFSET('10. SEGUIMIENTO 2025'!$P$14,INT((ROW()-13)/2),0)),IF(ISBLANK(OFFSET('9. METAS'!$P$20,INT((ROW()-14)/2),0)),"",OFFSET('9. METAS'!$P$20,INT((ROW()-14)/2),0)))</f>
        <v/>
      </c>
      <c r="M371" s="244" t="str">
        <f ca="1">IF(MOD(ROW()-13,2)=0,IF(ISBLANK(OFFSET('10. SEGUIMIENTO 2025'!$Q$14,INT((ROW()-13)/2),0)),"",OFFSET('10. SEGUIMIENTO 2025'!$Q$14,INT((ROW()-13)/2),0)),IF(ISBLANK(OFFSET('9. METAS'!$Q$20,INT((ROW()-14)/2),0)),"",OFFSET('9. METAS'!$Q$20,INT((ROW()-14)/2),0)))</f>
        <v/>
      </c>
      <c r="N371" s="810" t="str">
        <f t="shared" ref="N371" ca="1" si="354">IFERROR(K371/K372,"ND")</f>
        <v>ND</v>
      </c>
      <c r="O371" s="812" t="str">
        <f t="shared" ref="O371" ca="1" si="355">IFERROR(((K371+J371)/H371),"ND")</f>
        <v>ND</v>
      </c>
      <c r="P371" s="816"/>
    </row>
    <row r="372" spans="3:16">
      <c r="C372" s="789"/>
      <c r="D372" s="791"/>
      <c r="E372" s="791"/>
      <c r="F372" s="793"/>
      <c r="G372" s="795"/>
      <c r="H372" s="801"/>
      <c r="I372" s="805"/>
      <c r="J372" s="242" t="str">
        <f ca="1">IF(MOD(ROW()-13,2)=0,IF(ISBLANK(OFFSET('10. SEGUIMIENTO 2025'!$N$14,INT((ROW()-13)/2),0)),"",OFFSET('10. SEGUIMIENTO 2025'!$N$14,INT((ROW()-13)/2),0)),IF(ISBLANK(OFFSET('9. METAS'!$N$20,INT((ROW()-14)/2),0)),"",OFFSET('9. METAS'!$N$20,INT((ROW()-14)/2),0)))</f>
        <v/>
      </c>
      <c r="K372" s="243" t="str">
        <f ca="1">IF(MOD(ROW()-13,2)=0,IF(ISBLANK(OFFSET('10. SEGUIMIENTO 2025'!$O$14,INT((ROW()-13)/2),0)),"",OFFSET('10. SEGUIMIENTO 2025'!$O$14,INT((ROW()-13)/2),0)),IF(ISBLANK(OFFSET('9. METAS'!$O$20,INT((ROW()-14)/2),0)),"",OFFSET('9. METAS'!$O$20,INT((ROW()-14)/2),0)))</f>
        <v/>
      </c>
      <c r="L372" s="243" t="str">
        <f ca="1">IF(MOD(ROW()-13,2)=0,IF(ISBLANK(OFFSET('10. SEGUIMIENTO 2025'!$P$14,INT((ROW()-13)/2),0)),"",OFFSET('10. SEGUIMIENTO 2025'!$P$14,INT((ROW()-13)/2),0)),IF(ISBLANK(OFFSET('9. METAS'!$P$20,INT((ROW()-14)/2),0)),"",OFFSET('9. METAS'!$P$20,INT((ROW()-14)/2),0)))</f>
        <v/>
      </c>
      <c r="M372" s="244" t="str">
        <f ca="1">IF(MOD(ROW()-13,2)=0,IF(ISBLANK(OFFSET('10. SEGUIMIENTO 2025'!$Q$14,INT((ROW()-13)/2),0)),"",OFFSET('10. SEGUIMIENTO 2025'!$Q$14,INT((ROW()-13)/2),0)),IF(ISBLANK(OFFSET('9. METAS'!$Q$20,INT((ROW()-14)/2),0)),"",OFFSET('9. METAS'!$Q$20,INT((ROW()-14)/2),0)))</f>
        <v/>
      </c>
      <c r="N372" s="811"/>
      <c r="O372" s="813"/>
      <c r="P372" s="817"/>
    </row>
    <row r="373" spans="3:16">
      <c r="C373" s="797" t="str">
        <f ca="1">IF(ISBLANK(OFFSET('5. Pp (3 años)'!$C$45,INT((ROW()-13)/2),0)),"",OFFSET('5. Pp (3 años)'!$C$45,INT((ROW()-13)/2),0))</f>
        <v/>
      </c>
      <c r="D373" s="791" t="str">
        <f ca="1">IF(ISBLANK(OFFSET('5. Pp (3 años)'!$D$45,INT((ROW()-13)/2),0)),"",OFFSET('5. Pp (3 años)'!$D$45,INT((ROW()-13)/2),0))</f>
        <v/>
      </c>
      <c r="E373" s="791" t="str">
        <f ca="1">IF(ISBLANK(OFFSET('5. Pp (3 años)'!$E$45,INT((ROW()-13)/2),0)),"",OFFSET('5. Pp (3 años)'!$E$45,INT((ROW()-13)/2),0))</f>
        <v/>
      </c>
      <c r="F373" s="793" t="str">
        <f ca="1">IF(ISBLANK(OFFSET('5. Pp (3 años)'!$K$45,INT((ROW()-13)/2),0)),"",OFFSET('5. Pp (3 años)'!$K$45,INT((ROW()-13)/2),0))</f>
        <v/>
      </c>
      <c r="G373" s="795" t="str">
        <f ca="1">IF(ISBLANK(OFFSET('5. Pp (3 años)'!$H$45,INT((ROW()-13)/2),0)),"",OFFSET('5. Pp (3 años)'!$H$45,INT((ROW()-13)/2),0))</f>
        <v/>
      </c>
      <c r="H373" s="801" t="str">
        <f ca="1">IF(ISBLANK(OFFSET('9. METAS'!$K$20,INT((ROW()-13)/2),0)),"",OFFSET('9. METAS'!$K$20,INT((ROW()-13)/2),0))</f>
        <v/>
      </c>
      <c r="I373" s="804"/>
      <c r="J373" s="242">
        <f ca="1">IF(MOD(ROW()-13,2)=0,IF(ISBLANK(OFFSET('10. SEGUIMIENTO 2025'!$N$14,INT((ROW()-13)/2),0)),"",OFFSET('10. SEGUIMIENTO 2025'!$N$14,INT((ROW()-13)/2),0)),IF(ISBLANK(OFFSET('9. METAS'!$N$20,INT((ROW()-14)/2),0)),"",OFFSET('9. METAS'!$N$20,INT((ROW()-14)/2),0)))</f>
        <v>41</v>
      </c>
      <c r="K373" s="243" t="str">
        <f ca="1">IF(MOD(ROW()-13,2)=0,IF(ISBLANK(OFFSET('10. SEGUIMIENTO 2025'!$O$14,INT((ROW()-13)/2),0)),"",OFFSET('10. SEGUIMIENTO 2025'!$O$14,INT((ROW()-13)/2),0)),IF(ISBLANK(OFFSET('9. METAS'!$O$20,INT((ROW()-14)/2),0)),"",OFFSET('9. METAS'!$O$20,INT((ROW()-14)/2),0)))</f>
        <v/>
      </c>
      <c r="L373" s="243" t="str">
        <f ca="1">IF(MOD(ROW()-13,2)=0,IF(ISBLANK(OFFSET('10. SEGUIMIENTO 2025'!$P$14,INT((ROW()-13)/2),0)),"",OFFSET('10. SEGUIMIENTO 2025'!$P$14,INT((ROW()-13)/2),0)),IF(ISBLANK(OFFSET('9. METAS'!$P$20,INT((ROW()-14)/2),0)),"",OFFSET('9. METAS'!$P$20,INT((ROW()-14)/2),0)))</f>
        <v/>
      </c>
      <c r="M373" s="244" t="str">
        <f ca="1">IF(MOD(ROW()-13,2)=0,IF(ISBLANK(OFFSET('10. SEGUIMIENTO 2025'!$Q$14,INT((ROW()-13)/2),0)),"",OFFSET('10. SEGUIMIENTO 2025'!$Q$14,INT((ROW()-13)/2),0)),IF(ISBLANK(OFFSET('9. METAS'!$Q$20,INT((ROW()-14)/2),0)),"",OFFSET('9. METAS'!$Q$20,INT((ROW()-14)/2),0)))</f>
        <v/>
      </c>
      <c r="N373" s="810" t="str">
        <f t="shared" ref="N373" ca="1" si="356">IFERROR(K373/K374,"ND")</f>
        <v>ND</v>
      </c>
      <c r="O373" s="812" t="str">
        <f t="shared" ref="O373" ca="1" si="357">IFERROR(((K373+J373)/H373),"ND")</f>
        <v>ND</v>
      </c>
      <c r="P373" s="816"/>
    </row>
    <row r="374" spans="3:16">
      <c r="C374" s="789"/>
      <c r="D374" s="791"/>
      <c r="E374" s="791"/>
      <c r="F374" s="793"/>
      <c r="G374" s="795"/>
      <c r="H374" s="801"/>
      <c r="I374" s="805"/>
      <c r="J374" s="242" t="str">
        <f ca="1">IF(MOD(ROW()-13,2)=0,IF(ISBLANK(OFFSET('10. SEGUIMIENTO 2025'!$N$14,INT((ROW()-13)/2),0)),"",OFFSET('10. SEGUIMIENTO 2025'!$N$14,INT((ROW()-13)/2),0)),IF(ISBLANK(OFFSET('9. METAS'!$N$20,INT((ROW()-14)/2),0)),"",OFFSET('9. METAS'!$N$20,INT((ROW()-14)/2),0)))</f>
        <v/>
      </c>
      <c r="K374" s="243" t="str">
        <f ca="1">IF(MOD(ROW()-13,2)=0,IF(ISBLANK(OFFSET('10. SEGUIMIENTO 2025'!$O$14,INT((ROW()-13)/2),0)),"",OFFSET('10. SEGUIMIENTO 2025'!$O$14,INT((ROW()-13)/2),0)),IF(ISBLANK(OFFSET('9. METAS'!$O$20,INT((ROW()-14)/2),0)),"",OFFSET('9. METAS'!$O$20,INT((ROW()-14)/2),0)))</f>
        <v/>
      </c>
      <c r="L374" s="243" t="str">
        <f ca="1">IF(MOD(ROW()-13,2)=0,IF(ISBLANK(OFFSET('10. SEGUIMIENTO 2025'!$P$14,INT((ROW()-13)/2),0)),"",OFFSET('10. SEGUIMIENTO 2025'!$P$14,INT((ROW()-13)/2),0)),IF(ISBLANK(OFFSET('9. METAS'!$P$20,INT((ROW()-14)/2),0)),"",OFFSET('9. METAS'!$P$20,INT((ROW()-14)/2),0)))</f>
        <v/>
      </c>
      <c r="M374" s="244" t="str">
        <f ca="1">IF(MOD(ROW()-13,2)=0,IF(ISBLANK(OFFSET('10. SEGUIMIENTO 2025'!$Q$14,INT((ROW()-13)/2),0)),"",OFFSET('10. SEGUIMIENTO 2025'!$Q$14,INT((ROW()-13)/2),0)),IF(ISBLANK(OFFSET('9. METAS'!$Q$20,INT((ROW()-14)/2),0)),"",OFFSET('9. METAS'!$Q$20,INT((ROW()-14)/2),0)))</f>
        <v/>
      </c>
      <c r="N374" s="811"/>
      <c r="O374" s="813"/>
      <c r="P374" s="817"/>
    </row>
    <row r="375" spans="3:16">
      <c r="C375" s="797" t="str">
        <f ca="1">IF(ISBLANK(OFFSET('5. Pp (3 años)'!$C$45,INT((ROW()-13)/2),0)),"",OFFSET('5. Pp (3 años)'!$C$45,INT((ROW()-13)/2),0))</f>
        <v/>
      </c>
      <c r="D375" s="791" t="str">
        <f ca="1">IF(ISBLANK(OFFSET('5. Pp (3 años)'!$D$45,INT((ROW()-13)/2),0)),"",OFFSET('5. Pp (3 años)'!$D$45,INT((ROW()-13)/2),0))</f>
        <v/>
      </c>
      <c r="E375" s="791" t="str">
        <f ca="1">IF(ISBLANK(OFFSET('5. Pp (3 años)'!$E$45,INT((ROW()-13)/2),0)),"",OFFSET('5. Pp (3 años)'!$E$45,INT((ROW()-13)/2),0))</f>
        <v/>
      </c>
      <c r="F375" s="793" t="str">
        <f ca="1">IF(ISBLANK(OFFSET('5. Pp (3 años)'!$K$45,INT((ROW()-13)/2),0)),"",OFFSET('5. Pp (3 años)'!$K$45,INT((ROW()-13)/2),0))</f>
        <v/>
      </c>
      <c r="G375" s="795" t="str">
        <f ca="1">IF(ISBLANK(OFFSET('5. Pp (3 años)'!$H$45,INT((ROW()-13)/2),0)),"",OFFSET('5. Pp (3 años)'!$H$45,INT((ROW()-13)/2),0))</f>
        <v/>
      </c>
      <c r="H375" s="801" t="str">
        <f ca="1">IF(ISBLANK(OFFSET('9. METAS'!$K$20,INT((ROW()-13)/2),0)),"",OFFSET('9. METAS'!$K$20,INT((ROW()-13)/2),0))</f>
        <v/>
      </c>
      <c r="I375" s="804"/>
      <c r="J375" s="242">
        <f ca="1">IF(MOD(ROW()-13,2)=0,IF(ISBLANK(OFFSET('10. SEGUIMIENTO 2025'!$N$14,INT((ROW()-13)/2),0)),"",OFFSET('10. SEGUIMIENTO 2025'!$N$14,INT((ROW()-13)/2),0)),IF(ISBLANK(OFFSET('9. METAS'!$N$20,INT((ROW()-14)/2),0)),"",OFFSET('9. METAS'!$N$20,INT((ROW()-14)/2),0)))</f>
        <v>41</v>
      </c>
      <c r="K375" s="243" t="str">
        <f ca="1">IF(MOD(ROW()-13,2)=0,IF(ISBLANK(OFFSET('10. SEGUIMIENTO 2025'!$O$14,INT((ROW()-13)/2),0)),"",OFFSET('10. SEGUIMIENTO 2025'!$O$14,INT((ROW()-13)/2),0)),IF(ISBLANK(OFFSET('9. METAS'!$O$20,INT((ROW()-14)/2),0)),"",OFFSET('9. METAS'!$O$20,INT((ROW()-14)/2),0)))</f>
        <v/>
      </c>
      <c r="L375" s="243" t="str">
        <f ca="1">IF(MOD(ROW()-13,2)=0,IF(ISBLANK(OFFSET('10. SEGUIMIENTO 2025'!$P$14,INT((ROW()-13)/2),0)),"",OFFSET('10. SEGUIMIENTO 2025'!$P$14,INT((ROW()-13)/2),0)),IF(ISBLANK(OFFSET('9. METAS'!$P$20,INT((ROW()-14)/2),0)),"",OFFSET('9. METAS'!$P$20,INT((ROW()-14)/2),0)))</f>
        <v/>
      </c>
      <c r="M375" s="244" t="str">
        <f ca="1">IF(MOD(ROW()-13,2)=0,IF(ISBLANK(OFFSET('10. SEGUIMIENTO 2025'!$Q$14,INT((ROW()-13)/2),0)),"",OFFSET('10. SEGUIMIENTO 2025'!$Q$14,INT((ROW()-13)/2),0)),IF(ISBLANK(OFFSET('9. METAS'!$Q$20,INT((ROW()-14)/2),0)),"",OFFSET('9. METAS'!$Q$20,INT((ROW()-14)/2),0)))</f>
        <v/>
      </c>
      <c r="N375" s="810" t="str">
        <f t="shared" ref="N375" ca="1" si="358">IFERROR(K375/K376,"ND")</f>
        <v>ND</v>
      </c>
      <c r="O375" s="812" t="str">
        <f t="shared" ref="O375" ca="1" si="359">IFERROR(((K375+J375)/H375),"ND")</f>
        <v>ND</v>
      </c>
      <c r="P375" s="816"/>
    </row>
    <row r="376" spans="3:16">
      <c r="C376" s="789"/>
      <c r="D376" s="791"/>
      <c r="E376" s="791"/>
      <c r="F376" s="793"/>
      <c r="G376" s="795"/>
      <c r="H376" s="801"/>
      <c r="I376" s="805"/>
      <c r="J376" s="242" t="str">
        <f ca="1">IF(MOD(ROW()-13,2)=0,IF(ISBLANK(OFFSET('10. SEGUIMIENTO 2025'!$N$14,INT((ROW()-13)/2),0)),"",OFFSET('10. SEGUIMIENTO 2025'!$N$14,INT((ROW()-13)/2),0)),IF(ISBLANK(OFFSET('9. METAS'!$N$20,INT((ROW()-14)/2),0)),"",OFFSET('9. METAS'!$N$20,INT((ROW()-14)/2),0)))</f>
        <v/>
      </c>
      <c r="K376" s="243" t="str">
        <f ca="1">IF(MOD(ROW()-13,2)=0,IF(ISBLANK(OFFSET('10. SEGUIMIENTO 2025'!$O$14,INT((ROW()-13)/2),0)),"",OFFSET('10. SEGUIMIENTO 2025'!$O$14,INT((ROW()-13)/2),0)),IF(ISBLANK(OFFSET('9. METAS'!$O$20,INT((ROW()-14)/2),0)),"",OFFSET('9. METAS'!$O$20,INT((ROW()-14)/2),0)))</f>
        <v/>
      </c>
      <c r="L376" s="243" t="str">
        <f ca="1">IF(MOD(ROW()-13,2)=0,IF(ISBLANK(OFFSET('10. SEGUIMIENTO 2025'!$P$14,INT((ROW()-13)/2),0)),"",OFFSET('10. SEGUIMIENTO 2025'!$P$14,INT((ROW()-13)/2),0)),IF(ISBLANK(OFFSET('9. METAS'!$P$20,INT((ROW()-14)/2),0)),"",OFFSET('9. METAS'!$P$20,INT((ROW()-14)/2),0)))</f>
        <v/>
      </c>
      <c r="M376" s="244" t="str">
        <f ca="1">IF(MOD(ROW()-13,2)=0,IF(ISBLANK(OFFSET('10. SEGUIMIENTO 2025'!$Q$14,INT((ROW()-13)/2),0)),"",OFFSET('10. SEGUIMIENTO 2025'!$Q$14,INT((ROW()-13)/2),0)),IF(ISBLANK(OFFSET('9. METAS'!$Q$20,INT((ROW()-14)/2),0)),"",OFFSET('9. METAS'!$Q$20,INT((ROW()-14)/2),0)))</f>
        <v/>
      </c>
      <c r="N376" s="811"/>
      <c r="O376" s="813"/>
      <c r="P376" s="817"/>
    </row>
    <row r="377" spans="3:16">
      <c r="C377" s="797" t="str">
        <f ca="1">IF(ISBLANK(OFFSET('5. Pp (3 años)'!$C$45,INT((ROW()-13)/2),0)),"",OFFSET('5. Pp (3 años)'!$C$45,INT((ROW()-13)/2),0))</f>
        <v/>
      </c>
      <c r="D377" s="791" t="str">
        <f ca="1">IF(ISBLANK(OFFSET('5. Pp (3 años)'!$D$45,INT((ROW()-13)/2),0)),"",OFFSET('5. Pp (3 años)'!$D$45,INT((ROW()-13)/2),0))</f>
        <v/>
      </c>
      <c r="E377" s="791" t="str">
        <f ca="1">IF(ISBLANK(OFFSET('5. Pp (3 años)'!$E$45,INT((ROW()-13)/2),0)),"",OFFSET('5. Pp (3 años)'!$E$45,INT((ROW()-13)/2),0))</f>
        <v/>
      </c>
      <c r="F377" s="793" t="str">
        <f ca="1">IF(ISBLANK(OFFSET('5. Pp (3 años)'!$K$45,INT((ROW()-13)/2),0)),"",OFFSET('5. Pp (3 años)'!$K$45,INT((ROW()-13)/2),0))</f>
        <v/>
      </c>
      <c r="G377" s="795" t="str">
        <f ca="1">IF(ISBLANK(OFFSET('5. Pp (3 años)'!$H$45,INT((ROW()-13)/2),0)),"",OFFSET('5. Pp (3 años)'!$H$45,INT((ROW()-13)/2),0))</f>
        <v/>
      </c>
      <c r="H377" s="801" t="str">
        <f ca="1">IF(ISBLANK(OFFSET('9. METAS'!$K$20,INT((ROW()-13)/2),0)),"",OFFSET('9. METAS'!$K$20,INT((ROW()-13)/2),0))</f>
        <v/>
      </c>
      <c r="I377" s="804"/>
      <c r="J377" s="242">
        <f ca="1">IF(MOD(ROW()-13,2)=0,IF(ISBLANK(OFFSET('10. SEGUIMIENTO 2025'!$N$14,INT((ROW()-13)/2),0)),"",OFFSET('10. SEGUIMIENTO 2025'!$N$14,INT((ROW()-13)/2),0)),IF(ISBLANK(OFFSET('9. METAS'!$N$20,INT((ROW()-14)/2),0)),"",OFFSET('9. METAS'!$N$20,INT((ROW()-14)/2),0)))</f>
        <v>41</v>
      </c>
      <c r="K377" s="243" t="str">
        <f ca="1">IF(MOD(ROW()-13,2)=0,IF(ISBLANK(OFFSET('10. SEGUIMIENTO 2025'!$O$14,INT((ROW()-13)/2),0)),"",OFFSET('10. SEGUIMIENTO 2025'!$O$14,INT((ROW()-13)/2),0)),IF(ISBLANK(OFFSET('9. METAS'!$O$20,INT((ROW()-14)/2),0)),"",OFFSET('9. METAS'!$O$20,INT((ROW()-14)/2),0)))</f>
        <v/>
      </c>
      <c r="L377" s="243" t="str">
        <f ca="1">IF(MOD(ROW()-13,2)=0,IF(ISBLANK(OFFSET('10. SEGUIMIENTO 2025'!$P$14,INT((ROW()-13)/2),0)),"",OFFSET('10. SEGUIMIENTO 2025'!$P$14,INT((ROW()-13)/2),0)),IF(ISBLANK(OFFSET('9. METAS'!$P$20,INT((ROW()-14)/2),0)),"",OFFSET('9. METAS'!$P$20,INT((ROW()-14)/2),0)))</f>
        <v/>
      </c>
      <c r="M377" s="244" t="str">
        <f ca="1">IF(MOD(ROW()-13,2)=0,IF(ISBLANK(OFFSET('10. SEGUIMIENTO 2025'!$Q$14,INT((ROW()-13)/2),0)),"",OFFSET('10. SEGUIMIENTO 2025'!$Q$14,INT((ROW()-13)/2),0)),IF(ISBLANK(OFFSET('9. METAS'!$Q$20,INT((ROW()-14)/2),0)),"",OFFSET('9. METAS'!$Q$20,INT((ROW()-14)/2),0)))</f>
        <v/>
      </c>
      <c r="N377" s="810" t="str">
        <f t="shared" ref="N377" ca="1" si="360">IFERROR(K377/K378,"ND")</f>
        <v>ND</v>
      </c>
      <c r="O377" s="812" t="str">
        <f t="shared" ref="O377" ca="1" si="361">IFERROR(((K377+J377)/H377),"ND")</f>
        <v>ND</v>
      </c>
      <c r="P377" s="816"/>
    </row>
    <row r="378" spans="3:16">
      <c r="C378" s="789"/>
      <c r="D378" s="791"/>
      <c r="E378" s="791"/>
      <c r="F378" s="793"/>
      <c r="G378" s="795"/>
      <c r="H378" s="801"/>
      <c r="I378" s="805"/>
      <c r="J378" s="242" t="str">
        <f ca="1">IF(MOD(ROW()-13,2)=0,IF(ISBLANK(OFFSET('10. SEGUIMIENTO 2025'!$N$14,INT((ROW()-13)/2),0)),"",OFFSET('10. SEGUIMIENTO 2025'!$N$14,INT((ROW()-13)/2),0)),IF(ISBLANK(OFFSET('9. METAS'!$N$20,INT((ROW()-14)/2),0)),"",OFFSET('9. METAS'!$N$20,INT((ROW()-14)/2),0)))</f>
        <v/>
      </c>
      <c r="K378" s="243" t="str">
        <f ca="1">IF(MOD(ROW()-13,2)=0,IF(ISBLANK(OFFSET('10. SEGUIMIENTO 2025'!$O$14,INT((ROW()-13)/2),0)),"",OFFSET('10. SEGUIMIENTO 2025'!$O$14,INT((ROW()-13)/2),0)),IF(ISBLANK(OFFSET('9. METAS'!$O$20,INT((ROW()-14)/2),0)),"",OFFSET('9. METAS'!$O$20,INT((ROW()-14)/2),0)))</f>
        <v/>
      </c>
      <c r="L378" s="243" t="str">
        <f ca="1">IF(MOD(ROW()-13,2)=0,IF(ISBLANK(OFFSET('10. SEGUIMIENTO 2025'!$P$14,INT((ROW()-13)/2),0)),"",OFFSET('10. SEGUIMIENTO 2025'!$P$14,INT((ROW()-13)/2),0)),IF(ISBLANK(OFFSET('9. METAS'!$P$20,INT((ROW()-14)/2),0)),"",OFFSET('9. METAS'!$P$20,INT((ROW()-14)/2),0)))</f>
        <v/>
      </c>
      <c r="M378" s="244" t="str">
        <f ca="1">IF(MOD(ROW()-13,2)=0,IF(ISBLANK(OFFSET('10. SEGUIMIENTO 2025'!$Q$14,INT((ROW()-13)/2),0)),"",OFFSET('10. SEGUIMIENTO 2025'!$Q$14,INT((ROW()-13)/2),0)),IF(ISBLANK(OFFSET('9. METAS'!$Q$20,INT((ROW()-14)/2),0)),"",OFFSET('9. METAS'!$Q$20,INT((ROW()-14)/2),0)))</f>
        <v/>
      </c>
      <c r="N378" s="811"/>
      <c r="O378" s="813"/>
      <c r="P378" s="817"/>
    </row>
    <row r="379" spans="3:16">
      <c r="C379" s="797" t="str">
        <f ca="1">IF(ISBLANK(OFFSET('5. Pp (3 años)'!$C$45,INT((ROW()-13)/2),0)),"",OFFSET('5. Pp (3 años)'!$C$45,INT((ROW()-13)/2),0))</f>
        <v/>
      </c>
      <c r="D379" s="791" t="str">
        <f ca="1">IF(ISBLANK(OFFSET('5. Pp (3 años)'!$D$45,INT((ROW()-13)/2),0)),"",OFFSET('5. Pp (3 años)'!$D$45,INT((ROW()-13)/2),0))</f>
        <v/>
      </c>
      <c r="E379" s="791" t="str">
        <f ca="1">IF(ISBLANK(OFFSET('5. Pp (3 años)'!$E$45,INT((ROW()-13)/2),0)),"",OFFSET('5. Pp (3 años)'!$E$45,INT((ROW()-13)/2),0))</f>
        <v/>
      </c>
      <c r="F379" s="793" t="str">
        <f ca="1">IF(ISBLANK(OFFSET('5. Pp (3 años)'!$K$45,INT((ROW()-13)/2),0)),"",OFFSET('5. Pp (3 años)'!$K$45,INT((ROW()-13)/2),0))</f>
        <v/>
      </c>
      <c r="G379" s="795" t="str">
        <f ca="1">IF(ISBLANK(OFFSET('5. Pp (3 años)'!$H$45,INT((ROW()-13)/2),0)),"",OFFSET('5. Pp (3 años)'!$H$45,INT((ROW()-13)/2),0))</f>
        <v/>
      </c>
      <c r="H379" s="801" t="str">
        <f ca="1">IF(ISBLANK(OFFSET('9. METAS'!$K$20,INT((ROW()-13)/2),0)),"",OFFSET('9. METAS'!$K$20,INT((ROW()-13)/2),0))</f>
        <v/>
      </c>
      <c r="I379" s="804"/>
      <c r="J379" s="242">
        <f ca="1">IF(MOD(ROW()-13,2)=0,IF(ISBLANK(OFFSET('10. SEGUIMIENTO 2025'!$N$14,INT((ROW()-13)/2),0)),"",OFFSET('10. SEGUIMIENTO 2025'!$N$14,INT((ROW()-13)/2),0)),IF(ISBLANK(OFFSET('9. METAS'!$N$20,INT((ROW()-14)/2),0)),"",OFFSET('9. METAS'!$N$20,INT((ROW()-14)/2),0)))</f>
        <v>41</v>
      </c>
      <c r="K379" s="243" t="str">
        <f ca="1">IF(MOD(ROW()-13,2)=0,IF(ISBLANK(OFFSET('10. SEGUIMIENTO 2025'!$O$14,INT((ROW()-13)/2),0)),"",OFFSET('10. SEGUIMIENTO 2025'!$O$14,INT((ROW()-13)/2),0)),IF(ISBLANK(OFFSET('9. METAS'!$O$20,INT((ROW()-14)/2),0)),"",OFFSET('9. METAS'!$O$20,INT((ROW()-14)/2),0)))</f>
        <v/>
      </c>
      <c r="L379" s="243" t="str">
        <f ca="1">IF(MOD(ROW()-13,2)=0,IF(ISBLANK(OFFSET('10. SEGUIMIENTO 2025'!$P$14,INT((ROW()-13)/2),0)),"",OFFSET('10. SEGUIMIENTO 2025'!$P$14,INT((ROW()-13)/2),0)),IF(ISBLANK(OFFSET('9. METAS'!$P$20,INT((ROW()-14)/2),0)),"",OFFSET('9. METAS'!$P$20,INT((ROW()-14)/2),0)))</f>
        <v/>
      </c>
      <c r="M379" s="244" t="str">
        <f ca="1">IF(MOD(ROW()-13,2)=0,IF(ISBLANK(OFFSET('10. SEGUIMIENTO 2025'!$Q$14,INT((ROW()-13)/2),0)),"",OFFSET('10. SEGUIMIENTO 2025'!$Q$14,INT((ROW()-13)/2),0)),IF(ISBLANK(OFFSET('9. METAS'!$Q$20,INT((ROW()-14)/2),0)),"",OFFSET('9. METAS'!$Q$20,INT((ROW()-14)/2),0)))</f>
        <v/>
      </c>
      <c r="N379" s="810" t="str">
        <f t="shared" ref="N379" ca="1" si="362">IFERROR(K379/K380,"ND")</f>
        <v>ND</v>
      </c>
      <c r="O379" s="812" t="str">
        <f t="shared" ref="O379" ca="1" si="363">IFERROR(((K379+J379)/H379),"ND")</f>
        <v>ND</v>
      </c>
      <c r="P379" s="816"/>
    </row>
    <row r="380" spans="3:16">
      <c r="C380" s="789"/>
      <c r="D380" s="791"/>
      <c r="E380" s="791"/>
      <c r="F380" s="793"/>
      <c r="G380" s="795"/>
      <c r="H380" s="801"/>
      <c r="I380" s="805"/>
      <c r="J380" s="242" t="str">
        <f ca="1">IF(MOD(ROW()-13,2)=0,IF(ISBLANK(OFFSET('10. SEGUIMIENTO 2025'!$N$14,INT((ROW()-13)/2),0)),"",OFFSET('10. SEGUIMIENTO 2025'!$N$14,INT((ROW()-13)/2),0)),IF(ISBLANK(OFFSET('9. METAS'!$N$20,INT((ROW()-14)/2),0)),"",OFFSET('9. METAS'!$N$20,INT((ROW()-14)/2),0)))</f>
        <v/>
      </c>
      <c r="K380" s="243" t="str">
        <f ca="1">IF(MOD(ROW()-13,2)=0,IF(ISBLANK(OFFSET('10. SEGUIMIENTO 2025'!$O$14,INT((ROW()-13)/2),0)),"",OFFSET('10. SEGUIMIENTO 2025'!$O$14,INT((ROW()-13)/2),0)),IF(ISBLANK(OFFSET('9. METAS'!$O$20,INT((ROW()-14)/2),0)),"",OFFSET('9. METAS'!$O$20,INT((ROW()-14)/2),0)))</f>
        <v/>
      </c>
      <c r="L380" s="243" t="str">
        <f ca="1">IF(MOD(ROW()-13,2)=0,IF(ISBLANK(OFFSET('10. SEGUIMIENTO 2025'!$P$14,INT((ROW()-13)/2),0)),"",OFFSET('10. SEGUIMIENTO 2025'!$P$14,INT((ROW()-13)/2),0)),IF(ISBLANK(OFFSET('9. METAS'!$P$20,INT((ROW()-14)/2),0)),"",OFFSET('9. METAS'!$P$20,INT((ROW()-14)/2),0)))</f>
        <v/>
      </c>
      <c r="M380" s="244" t="str">
        <f ca="1">IF(MOD(ROW()-13,2)=0,IF(ISBLANK(OFFSET('10. SEGUIMIENTO 2025'!$Q$14,INT((ROW()-13)/2),0)),"",OFFSET('10. SEGUIMIENTO 2025'!$Q$14,INT((ROW()-13)/2),0)),IF(ISBLANK(OFFSET('9. METAS'!$Q$20,INT((ROW()-14)/2),0)),"",OFFSET('9. METAS'!$Q$20,INT((ROW()-14)/2),0)))</f>
        <v/>
      </c>
      <c r="N380" s="811"/>
      <c r="O380" s="813"/>
      <c r="P380" s="817"/>
    </row>
    <row r="381" spans="3:16">
      <c r="C381" s="797" t="str">
        <f ca="1">IF(ISBLANK(OFFSET('5. Pp (3 años)'!$C$45,INT((ROW()-13)/2),0)),"",OFFSET('5. Pp (3 años)'!$C$45,INT((ROW()-13)/2),0))</f>
        <v/>
      </c>
      <c r="D381" s="791" t="str">
        <f ca="1">IF(ISBLANK(OFFSET('5. Pp (3 años)'!$D$45,INT((ROW()-13)/2),0)),"",OFFSET('5. Pp (3 años)'!$D$45,INT((ROW()-13)/2),0))</f>
        <v/>
      </c>
      <c r="E381" s="791" t="str">
        <f ca="1">IF(ISBLANK(OFFSET('5. Pp (3 años)'!$E$45,INT((ROW()-13)/2),0)),"",OFFSET('5. Pp (3 años)'!$E$45,INT((ROW()-13)/2),0))</f>
        <v/>
      </c>
      <c r="F381" s="793" t="str">
        <f ca="1">IF(ISBLANK(OFFSET('5. Pp (3 años)'!$K$45,INT((ROW()-13)/2),0)),"",OFFSET('5. Pp (3 años)'!$K$45,INT((ROW()-13)/2),0))</f>
        <v/>
      </c>
      <c r="G381" s="795" t="str">
        <f ca="1">IF(ISBLANK(OFFSET('5. Pp (3 años)'!$H$45,INT((ROW()-13)/2),0)),"",OFFSET('5. Pp (3 años)'!$H$45,INT((ROW()-13)/2),0))</f>
        <v/>
      </c>
      <c r="H381" s="801" t="str">
        <f ca="1">IF(ISBLANK(OFFSET('9. METAS'!$K$20,INT((ROW()-13)/2),0)),"",OFFSET('9. METAS'!$K$20,INT((ROW()-13)/2),0))</f>
        <v/>
      </c>
      <c r="I381" s="804"/>
      <c r="J381" s="242">
        <f ca="1">IF(MOD(ROW()-13,2)=0,IF(ISBLANK(OFFSET('10. SEGUIMIENTO 2025'!$N$14,INT((ROW()-13)/2),0)),"",OFFSET('10. SEGUIMIENTO 2025'!$N$14,INT((ROW()-13)/2),0)),IF(ISBLANK(OFFSET('9. METAS'!$N$20,INT((ROW()-14)/2),0)),"",OFFSET('9. METAS'!$N$20,INT((ROW()-14)/2),0)))</f>
        <v>41</v>
      </c>
      <c r="K381" s="243" t="str">
        <f ca="1">IF(MOD(ROW()-13,2)=0,IF(ISBLANK(OFFSET('10. SEGUIMIENTO 2025'!$O$14,INT((ROW()-13)/2),0)),"",OFFSET('10. SEGUIMIENTO 2025'!$O$14,INT((ROW()-13)/2),0)),IF(ISBLANK(OFFSET('9. METAS'!$O$20,INT((ROW()-14)/2),0)),"",OFFSET('9. METAS'!$O$20,INT((ROW()-14)/2),0)))</f>
        <v/>
      </c>
      <c r="L381" s="243" t="str">
        <f ca="1">IF(MOD(ROW()-13,2)=0,IF(ISBLANK(OFFSET('10. SEGUIMIENTO 2025'!$P$14,INT((ROW()-13)/2),0)),"",OFFSET('10. SEGUIMIENTO 2025'!$P$14,INT((ROW()-13)/2),0)),IF(ISBLANK(OFFSET('9. METAS'!$P$20,INT((ROW()-14)/2),0)),"",OFFSET('9. METAS'!$P$20,INT((ROW()-14)/2),0)))</f>
        <v/>
      </c>
      <c r="M381" s="244" t="str">
        <f ca="1">IF(MOD(ROW()-13,2)=0,IF(ISBLANK(OFFSET('10. SEGUIMIENTO 2025'!$Q$14,INT((ROW()-13)/2),0)),"",OFFSET('10. SEGUIMIENTO 2025'!$Q$14,INT((ROW()-13)/2),0)),IF(ISBLANK(OFFSET('9. METAS'!$Q$20,INT((ROW()-14)/2),0)),"",OFFSET('9. METAS'!$Q$20,INT((ROW()-14)/2),0)))</f>
        <v/>
      </c>
      <c r="N381" s="810" t="str">
        <f t="shared" ref="N381" ca="1" si="364">IFERROR(K381/K382,"ND")</f>
        <v>ND</v>
      </c>
      <c r="O381" s="812" t="str">
        <f t="shared" ref="O381" ca="1" si="365">IFERROR(((K381+J381)/H381),"ND")</f>
        <v>ND</v>
      </c>
      <c r="P381" s="816"/>
    </row>
    <row r="382" spans="3:16">
      <c r="C382" s="789"/>
      <c r="D382" s="791"/>
      <c r="E382" s="791"/>
      <c r="F382" s="793"/>
      <c r="G382" s="795"/>
      <c r="H382" s="801"/>
      <c r="I382" s="805"/>
      <c r="J382" s="242" t="str">
        <f ca="1">IF(MOD(ROW()-13,2)=0,IF(ISBLANK(OFFSET('10. SEGUIMIENTO 2025'!$N$14,INT((ROW()-13)/2),0)),"",OFFSET('10. SEGUIMIENTO 2025'!$N$14,INT((ROW()-13)/2),0)),IF(ISBLANK(OFFSET('9. METAS'!$N$20,INT((ROW()-14)/2),0)),"",OFFSET('9. METAS'!$N$20,INT((ROW()-14)/2),0)))</f>
        <v/>
      </c>
      <c r="K382" s="243" t="str">
        <f ca="1">IF(MOD(ROW()-13,2)=0,IF(ISBLANK(OFFSET('10. SEGUIMIENTO 2025'!$O$14,INT((ROW()-13)/2),0)),"",OFFSET('10. SEGUIMIENTO 2025'!$O$14,INT((ROW()-13)/2),0)),IF(ISBLANK(OFFSET('9. METAS'!$O$20,INT((ROW()-14)/2),0)),"",OFFSET('9. METAS'!$O$20,INT((ROW()-14)/2),0)))</f>
        <v/>
      </c>
      <c r="L382" s="243" t="str">
        <f ca="1">IF(MOD(ROW()-13,2)=0,IF(ISBLANK(OFFSET('10. SEGUIMIENTO 2025'!$P$14,INT((ROW()-13)/2),0)),"",OFFSET('10. SEGUIMIENTO 2025'!$P$14,INT((ROW()-13)/2),0)),IF(ISBLANK(OFFSET('9. METAS'!$P$20,INT((ROW()-14)/2),0)),"",OFFSET('9. METAS'!$P$20,INT((ROW()-14)/2),0)))</f>
        <v/>
      </c>
      <c r="M382" s="244" t="str">
        <f ca="1">IF(MOD(ROW()-13,2)=0,IF(ISBLANK(OFFSET('10. SEGUIMIENTO 2025'!$Q$14,INT((ROW()-13)/2),0)),"",OFFSET('10. SEGUIMIENTO 2025'!$Q$14,INT((ROW()-13)/2),0)),IF(ISBLANK(OFFSET('9. METAS'!$Q$20,INT((ROW()-14)/2),0)),"",OFFSET('9. METAS'!$Q$20,INT((ROW()-14)/2),0)))</f>
        <v/>
      </c>
      <c r="N382" s="811"/>
      <c r="O382" s="813"/>
      <c r="P382" s="817"/>
    </row>
    <row r="383" spans="3:16">
      <c r="C383" s="797" t="str">
        <f ca="1">IF(ISBLANK(OFFSET('5. Pp (3 años)'!$C$45,INT((ROW()-13)/2),0)),"",OFFSET('5. Pp (3 años)'!$C$45,INT((ROW()-13)/2),0))</f>
        <v/>
      </c>
      <c r="D383" s="791" t="str">
        <f ca="1">IF(ISBLANK(OFFSET('5. Pp (3 años)'!$D$45,INT((ROW()-13)/2),0)),"",OFFSET('5. Pp (3 años)'!$D$45,INT((ROW()-13)/2),0))</f>
        <v/>
      </c>
      <c r="E383" s="791" t="str">
        <f ca="1">IF(ISBLANK(OFFSET('5. Pp (3 años)'!$E$45,INT((ROW()-13)/2),0)),"",OFFSET('5. Pp (3 años)'!$E$45,INT((ROW()-13)/2),0))</f>
        <v/>
      </c>
      <c r="F383" s="793" t="str">
        <f ca="1">IF(ISBLANK(OFFSET('5. Pp (3 años)'!$K$45,INT((ROW()-13)/2),0)),"",OFFSET('5. Pp (3 años)'!$K$45,INT((ROW()-13)/2),0))</f>
        <v/>
      </c>
      <c r="G383" s="795" t="str">
        <f ca="1">IF(ISBLANK(OFFSET('5. Pp (3 años)'!$H$45,INT((ROW()-13)/2),0)),"",OFFSET('5. Pp (3 años)'!$H$45,INT((ROW()-13)/2),0))</f>
        <v/>
      </c>
      <c r="H383" s="801" t="str">
        <f ca="1">IF(ISBLANK(OFFSET('9. METAS'!$K$20,INT((ROW()-13)/2),0)),"",OFFSET('9. METAS'!$K$20,INT((ROW()-13)/2),0))</f>
        <v/>
      </c>
      <c r="I383" s="804"/>
      <c r="J383" s="242">
        <f ca="1">IF(MOD(ROW()-13,2)=0,IF(ISBLANK(OFFSET('10. SEGUIMIENTO 2025'!$N$14,INT((ROW()-13)/2),0)),"",OFFSET('10. SEGUIMIENTO 2025'!$N$14,INT((ROW()-13)/2),0)),IF(ISBLANK(OFFSET('9. METAS'!$N$20,INT((ROW()-14)/2),0)),"",OFFSET('9. METAS'!$N$20,INT((ROW()-14)/2),0)))</f>
        <v>41</v>
      </c>
      <c r="K383" s="243" t="str">
        <f ca="1">IF(MOD(ROW()-13,2)=0,IF(ISBLANK(OFFSET('10. SEGUIMIENTO 2025'!$O$14,INT((ROW()-13)/2),0)),"",OFFSET('10. SEGUIMIENTO 2025'!$O$14,INT((ROW()-13)/2),0)),IF(ISBLANK(OFFSET('9. METAS'!$O$20,INT((ROW()-14)/2),0)),"",OFFSET('9. METAS'!$O$20,INT((ROW()-14)/2),0)))</f>
        <v/>
      </c>
      <c r="L383" s="243" t="str">
        <f ca="1">IF(MOD(ROW()-13,2)=0,IF(ISBLANK(OFFSET('10. SEGUIMIENTO 2025'!$P$14,INT((ROW()-13)/2),0)),"",OFFSET('10. SEGUIMIENTO 2025'!$P$14,INT((ROW()-13)/2),0)),IF(ISBLANK(OFFSET('9. METAS'!$P$20,INT((ROW()-14)/2),0)),"",OFFSET('9. METAS'!$P$20,INT((ROW()-14)/2),0)))</f>
        <v/>
      </c>
      <c r="M383" s="244" t="str">
        <f ca="1">IF(MOD(ROW()-13,2)=0,IF(ISBLANK(OFFSET('10. SEGUIMIENTO 2025'!$Q$14,INT((ROW()-13)/2),0)),"",OFFSET('10. SEGUIMIENTO 2025'!$Q$14,INT((ROW()-13)/2),0)),IF(ISBLANK(OFFSET('9. METAS'!$Q$20,INT((ROW()-14)/2),0)),"",OFFSET('9. METAS'!$Q$20,INT((ROW()-14)/2),0)))</f>
        <v/>
      </c>
      <c r="N383" s="810" t="str">
        <f t="shared" ref="N383" ca="1" si="366">IFERROR(K383/K384,"ND")</f>
        <v>ND</v>
      </c>
      <c r="O383" s="812" t="str">
        <f t="shared" ref="O383" ca="1" si="367">IFERROR(((K383+J383)/H383),"ND")</f>
        <v>ND</v>
      </c>
      <c r="P383" s="816"/>
    </row>
    <row r="384" spans="3:16">
      <c r="C384" s="789"/>
      <c r="D384" s="791"/>
      <c r="E384" s="791"/>
      <c r="F384" s="793"/>
      <c r="G384" s="795"/>
      <c r="H384" s="801"/>
      <c r="I384" s="805"/>
      <c r="J384" s="242" t="str">
        <f ca="1">IF(MOD(ROW()-13,2)=0,IF(ISBLANK(OFFSET('10. SEGUIMIENTO 2025'!$N$14,INT((ROW()-13)/2),0)),"",OFFSET('10. SEGUIMIENTO 2025'!$N$14,INT((ROW()-13)/2),0)),IF(ISBLANK(OFFSET('9. METAS'!$N$20,INT((ROW()-14)/2),0)),"",OFFSET('9. METAS'!$N$20,INT((ROW()-14)/2),0)))</f>
        <v/>
      </c>
      <c r="K384" s="243" t="str">
        <f ca="1">IF(MOD(ROW()-13,2)=0,IF(ISBLANK(OFFSET('10. SEGUIMIENTO 2025'!$O$14,INT((ROW()-13)/2),0)),"",OFFSET('10. SEGUIMIENTO 2025'!$O$14,INT((ROW()-13)/2),0)),IF(ISBLANK(OFFSET('9. METAS'!$O$20,INT((ROW()-14)/2),0)),"",OFFSET('9. METAS'!$O$20,INT((ROW()-14)/2),0)))</f>
        <v/>
      </c>
      <c r="L384" s="243" t="str">
        <f ca="1">IF(MOD(ROW()-13,2)=0,IF(ISBLANK(OFFSET('10. SEGUIMIENTO 2025'!$P$14,INT((ROW()-13)/2),0)),"",OFFSET('10. SEGUIMIENTO 2025'!$P$14,INT((ROW()-13)/2),0)),IF(ISBLANK(OFFSET('9. METAS'!$P$20,INT((ROW()-14)/2),0)),"",OFFSET('9. METAS'!$P$20,INT((ROW()-14)/2),0)))</f>
        <v/>
      </c>
      <c r="M384" s="244" t="str">
        <f ca="1">IF(MOD(ROW()-13,2)=0,IF(ISBLANK(OFFSET('10. SEGUIMIENTO 2025'!$Q$14,INT((ROW()-13)/2),0)),"",OFFSET('10. SEGUIMIENTO 2025'!$Q$14,INT((ROW()-13)/2),0)),IF(ISBLANK(OFFSET('9. METAS'!$Q$20,INT((ROW()-14)/2),0)),"",OFFSET('9. METAS'!$Q$20,INT((ROW()-14)/2),0)))</f>
        <v/>
      </c>
      <c r="N384" s="811"/>
      <c r="O384" s="813"/>
      <c r="P384" s="817"/>
    </row>
    <row r="385" spans="3:16">
      <c r="C385" s="797" t="str">
        <f ca="1">IF(ISBLANK(OFFSET('5. Pp (3 años)'!$C$45,INT((ROW()-13)/2),0)),"",OFFSET('5. Pp (3 años)'!$C$45,INT((ROW()-13)/2),0))</f>
        <v/>
      </c>
      <c r="D385" s="791" t="str">
        <f ca="1">IF(ISBLANK(OFFSET('5. Pp (3 años)'!$D$45,INT((ROW()-13)/2),0)),"",OFFSET('5. Pp (3 años)'!$D$45,INT((ROW()-13)/2),0))</f>
        <v/>
      </c>
      <c r="E385" s="791" t="str">
        <f ca="1">IF(ISBLANK(OFFSET('5. Pp (3 años)'!$E$45,INT((ROW()-13)/2),0)),"",OFFSET('5. Pp (3 años)'!$E$45,INT((ROW()-13)/2),0))</f>
        <v/>
      </c>
      <c r="F385" s="793" t="str">
        <f ca="1">IF(ISBLANK(OFFSET('5. Pp (3 años)'!$K$45,INT((ROW()-13)/2),0)),"",OFFSET('5. Pp (3 años)'!$K$45,INT((ROW()-13)/2),0))</f>
        <v/>
      </c>
      <c r="G385" s="795" t="str">
        <f ca="1">IF(ISBLANK(OFFSET('5. Pp (3 años)'!$H$45,INT((ROW()-13)/2),0)),"",OFFSET('5. Pp (3 años)'!$H$45,INT((ROW()-13)/2),0))</f>
        <v/>
      </c>
      <c r="H385" s="801" t="str">
        <f ca="1">IF(ISBLANK(OFFSET('9. METAS'!$K$20,INT((ROW()-13)/2),0)),"",OFFSET('9. METAS'!$K$20,INT((ROW()-13)/2),0))</f>
        <v/>
      </c>
      <c r="I385" s="804"/>
      <c r="J385" s="242">
        <f ca="1">IF(MOD(ROW()-13,2)=0,IF(ISBLANK(OFFSET('10. SEGUIMIENTO 2025'!$N$14,INT((ROW()-13)/2),0)),"",OFFSET('10. SEGUIMIENTO 2025'!$N$14,INT((ROW()-13)/2),0)),IF(ISBLANK(OFFSET('9. METAS'!$N$20,INT((ROW()-14)/2),0)),"",OFFSET('9. METAS'!$N$20,INT((ROW()-14)/2),0)))</f>
        <v>41</v>
      </c>
      <c r="K385" s="243" t="str">
        <f ca="1">IF(MOD(ROW()-13,2)=0,IF(ISBLANK(OFFSET('10. SEGUIMIENTO 2025'!$O$14,INT((ROW()-13)/2),0)),"",OFFSET('10. SEGUIMIENTO 2025'!$O$14,INT((ROW()-13)/2),0)),IF(ISBLANK(OFFSET('9. METAS'!$O$20,INT((ROW()-14)/2),0)),"",OFFSET('9. METAS'!$O$20,INT((ROW()-14)/2),0)))</f>
        <v/>
      </c>
      <c r="L385" s="243" t="str">
        <f ca="1">IF(MOD(ROW()-13,2)=0,IF(ISBLANK(OFFSET('10. SEGUIMIENTO 2025'!$P$14,INT((ROW()-13)/2),0)),"",OFFSET('10. SEGUIMIENTO 2025'!$P$14,INT((ROW()-13)/2),0)),IF(ISBLANK(OFFSET('9. METAS'!$P$20,INT((ROW()-14)/2),0)),"",OFFSET('9. METAS'!$P$20,INT((ROW()-14)/2),0)))</f>
        <v/>
      </c>
      <c r="M385" s="244" t="str">
        <f ca="1">IF(MOD(ROW()-13,2)=0,IF(ISBLANK(OFFSET('10. SEGUIMIENTO 2025'!$Q$14,INT((ROW()-13)/2),0)),"",OFFSET('10. SEGUIMIENTO 2025'!$Q$14,INT((ROW()-13)/2),0)),IF(ISBLANK(OFFSET('9. METAS'!$Q$20,INT((ROW()-14)/2),0)),"",OFFSET('9. METAS'!$Q$20,INT((ROW()-14)/2),0)))</f>
        <v/>
      </c>
      <c r="N385" s="810" t="str">
        <f t="shared" ref="N385" ca="1" si="368">IFERROR(K385/K386,"ND")</f>
        <v>ND</v>
      </c>
      <c r="O385" s="812" t="str">
        <f t="shared" ref="O385" ca="1" si="369">IFERROR(((K385+J385)/H385),"ND")</f>
        <v>ND</v>
      </c>
      <c r="P385" s="816"/>
    </row>
    <row r="386" spans="3:16">
      <c r="C386" s="789"/>
      <c r="D386" s="791"/>
      <c r="E386" s="791"/>
      <c r="F386" s="793"/>
      <c r="G386" s="795"/>
      <c r="H386" s="801"/>
      <c r="I386" s="805"/>
      <c r="J386" s="242" t="str">
        <f ca="1">IF(MOD(ROW()-13,2)=0,IF(ISBLANK(OFFSET('10. SEGUIMIENTO 2025'!$N$14,INT((ROW()-13)/2),0)),"",OFFSET('10. SEGUIMIENTO 2025'!$N$14,INT((ROW()-13)/2),0)),IF(ISBLANK(OFFSET('9. METAS'!$N$20,INT((ROW()-14)/2),0)),"",OFFSET('9. METAS'!$N$20,INT((ROW()-14)/2),0)))</f>
        <v/>
      </c>
      <c r="K386" s="243" t="str">
        <f ca="1">IF(MOD(ROW()-13,2)=0,IF(ISBLANK(OFFSET('10. SEGUIMIENTO 2025'!$O$14,INT((ROW()-13)/2),0)),"",OFFSET('10. SEGUIMIENTO 2025'!$O$14,INT((ROW()-13)/2),0)),IF(ISBLANK(OFFSET('9. METAS'!$O$20,INT((ROW()-14)/2),0)),"",OFFSET('9. METAS'!$O$20,INT((ROW()-14)/2),0)))</f>
        <v/>
      </c>
      <c r="L386" s="243" t="str">
        <f ca="1">IF(MOD(ROW()-13,2)=0,IF(ISBLANK(OFFSET('10. SEGUIMIENTO 2025'!$P$14,INT((ROW()-13)/2),0)),"",OFFSET('10. SEGUIMIENTO 2025'!$P$14,INT((ROW()-13)/2),0)),IF(ISBLANK(OFFSET('9. METAS'!$P$20,INT((ROW()-14)/2),0)),"",OFFSET('9. METAS'!$P$20,INT((ROW()-14)/2),0)))</f>
        <v/>
      </c>
      <c r="M386" s="244" t="str">
        <f ca="1">IF(MOD(ROW()-13,2)=0,IF(ISBLANK(OFFSET('10. SEGUIMIENTO 2025'!$Q$14,INT((ROW()-13)/2),0)),"",OFFSET('10. SEGUIMIENTO 2025'!$Q$14,INT((ROW()-13)/2),0)),IF(ISBLANK(OFFSET('9. METAS'!$Q$20,INT((ROW()-14)/2),0)),"",OFFSET('9. METAS'!$Q$20,INT((ROW()-14)/2),0)))</f>
        <v/>
      </c>
      <c r="N386" s="811"/>
      <c r="O386" s="813"/>
      <c r="P386" s="817"/>
    </row>
    <row r="387" spans="3:16">
      <c r="C387" s="797" t="str">
        <f ca="1">IF(ISBLANK(OFFSET('5. Pp (3 años)'!$C$45,INT((ROW()-13)/2),0)),"",OFFSET('5. Pp (3 años)'!$C$45,INT((ROW()-13)/2),0))</f>
        <v/>
      </c>
      <c r="D387" s="791" t="str">
        <f ca="1">IF(ISBLANK(OFFSET('5. Pp (3 años)'!$D$45,INT((ROW()-13)/2),0)),"",OFFSET('5. Pp (3 años)'!$D$45,INT((ROW()-13)/2),0))</f>
        <v/>
      </c>
      <c r="E387" s="791" t="str">
        <f ca="1">IF(ISBLANK(OFFSET('5. Pp (3 años)'!$E$45,INT((ROW()-13)/2),0)),"",OFFSET('5. Pp (3 años)'!$E$45,INT((ROW()-13)/2),0))</f>
        <v/>
      </c>
      <c r="F387" s="793" t="str">
        <f ca="1">IF(ISBLANK(OFFSET('5. Pp (3 años)'!$K$45,INT((ROW()-13)/2),0)),"",OFFSET('5. Pp (3 años)'!$K$45,INT((ROW()-13)/2),0))</f>
        <v/>
      </c>
      <c r="G387" s="795" t="str">
        <f ca="1">IF(ISBLANK(OFFSET('5. Pp (3 años)'!$H$45,INT((ROW()-13)/2),0)),"",OFFSET('5. Pp (3 años)'!$H$45,INT((ROW()-13)/2),0))</f>
        <v/>
      </c>
      <c r="H387" s="801" t="str">
        <f ca="1">IF(ISBLANK(OFFSET('9. METAS'!$K$20,INT((ROW()-13)/2),0)),"",OFFSET('9. METAS'!$K$20,INT((ROW()-13)/2),0))</f>
        <v/>
      </c>
      <c r="I387" s="804"/>
      <c r="J387" s="242">
        <f ca="1">IF(MOD(ROW()-13,2)=0,IF(ISBLANK(OFFSET('10. SEGUIMIENTO 2025'!$N$14,INT((ROW()-13)/2),0)),"",OFFSET('10. SEGUIMIENTO 2025'!$N$14,INT((ROW()-13)/2),0)),IF(ISBLANK(OFFSET('9. METAS'!$N$20,INT((ROW()-14)/2),0)),"",OFFSET('9. METAS'!$N$20,INT((ROW()-14)/2),0)))</f>
        <v>41</v>
      </c>
      <c r="K387" s="243" t="str">
        <f ca="1">IF(MOD(ROW()-13,2)=0,IF(ISBLANK(OFFSET('10. SEGUIMIENTO 2025'!$O$14,INT((ROW()-13)/2),0)),"",OFFSET('10. SEGUIMIENTO 2025'!$O$14,INT((ROW()-13)/2),0)),IF(ISBLANK(OFFSET('9. METAS'!$O$20,INT((ROW()-14)/2),0)),"",OFFSET('9. METAS'!$O$20,INT((ROW()-14)/2),0)))</f>
        <v/>
      </c>
      <c r="L387" s="243" t="str">
        <f ca="1">IF(MOD(ROW()-13,2)=0,IF(ISBLANK(OFFSET('10. SEGUIMIENTO 2025'!$P$14,INT((ROW()-13)/2),0)),"",OFFSET('10. SEGUIMIENTO 2025'!$P$14,INT((ROW()-13)/2),0)),IF(ISBLANK(OFFSET('9. METAS'!$P$20,INT((ROW()-14)/2),0)),"",OFFSET('9. METAS'!$P$20,INT((ROW()-14)/2),0)))</f>
        <v/>
      </c>
      <c r="M387" s="244" t="str">
        <f ca="1">IF(MOD(ROW()-13,2)=0,IF(ISBLANK(OFFSET('10. SEGUIMIENTO 2025'!$Q$14,INT((ROW()-13)/2),0)),"",OFFSET('10. SEGUIMIENTO 2025'!$Q$14,INT((ROW()-13)/2),0)),IF(ISBLANK(OFFSET('9. METAS'!$Q$20,INT((ROW()-14)/2),0)),"",OFFSET('9. METAS'!$Q$20,INT((ROW()-14)/2),0)))</f>
        <v/>
      </c>
      <c r="N387" s="810" t="str">
        <f t="shared" ref="N387" ca="1" si="370">IFERROR(K387/K388,"ND")</f>
        <v>ND</v>
      </c>
      <c r="O387" s="812" t="str">
        <f t="shared" ref="O387" ca="1" si="371">IFERROR(((K387+J387)/H387),"ND")</f>
        <v>ND</v>
      </c>
      <c r="P387" s="816"/>
    </row>
    <row r="388" spans="3:16">
      <c r="C388" s="789"/>
      <c r="D388" s="791"/>
      <c r="E388" s="791"/>
      <c r="F388" s="793"/>
      <c r="G388" s="795"/>
      <c r="H388" s="801"/>
      <c r="I388" s="805"/>
      <c r="J388" s="242" t="str">
        <f ca="1">IF(MOD(ROW()-13,2)=0,IF(ISBLANK(OFFSET('10. SEGUIMIENTO 2025'!$N$14,INT((ROW()-13)/2),0)),"",OFFSET('10. SEGUIMIENTO 2025'!$N$14,INT((ROW()-13)/2),0)),IF(ISBLANK(OFFSET('9. METAS'!$N$20,INT((ROW()-14)/2),0)),"",OFFSET('9. METAS'!$N$20,INT((ROW()-14)/2),0)))</f>
        <v/>
      </c>
      <c r="K388" s="243" t="str">
        <f ca="1">IF(MOD(ROW()-13,2)=0,IF(ISBLANK(OFFSET('10. SEGUIMIENTO 2025'!$O$14,INT((ROW()-13)/2),0)),"",OFFSET('10. SEGUIMIENTO 2025'!$O$14,INT((ROW()-13)/2),0)),IF(ISBLANK(OFFSET('9. METAS'!$O$20,INT((ROW()-14)/2),0)),"",OFFSET('9. METAS'!$O$20,INT((ROW()-14)/2),0)))</f>
        <v/>
      </c>
      <c r="L388" s="243" t="str">
        <f ca="1">IF(MOD(ROW()-13,2)=0,IF(ISBLANK(OFFSET('10. SEGUIMIENTO 2025'!$P$14,INT((ROW()-13)/2),0)),"",OFFSET('10. SEGUIMIENTO 2025'!$P$14,INT((ROW()-13)/2),0)),IF(ISBLANK(OFFSET('9. METAS'!$P$20,INT((ROW()-14)/2),0)),"",OFFSET('9. METAS'!$P$20,INT((ROW()-14)/2),0)))</f>
        <v/>
      </c>
      <c r="M388" s="244" t="str">
        <f ca="1">IF(MOD(ROW()-13,2)=0,IF(ISBLANK(OFFSET('10. SEGUIMIENTO 2025'!$Q$14,INT((ROW()-13)/2),0)),"",OFFSET('10. SEGUIMIENTO 2025'!$Q$14,INT((ROW()-13)/2),0)),IF(ISBLANK(OFFSET('9. METAS'!$Q$20,INT((ROW()-14)/2),0)),"",OFFSET('9. METAS'!$Q$20,INT((ROW()-14)/2),0)))</f>
        <v/>
      </c>
      <c r="N388" s="811"/>
      <c r="O388" s="813"/>
      <c r="P388" s="817"/>
    </row>
    <row r="389" spans="3:16">
      <c r="C389" s="797" t="str">
        <f ca="1">IF(ISBLANK(OFFSET('5. Pp (3 años)'!$C$45,INT((ROW()-13)/2),0)),"",OFFSET('5. Pp (3 años)'!$C$45,INT((ROW()-13)/2),0))</f>
        <v/>
      </c>
      <c r="D389" s="791" t="str">
        <f ca="1">IF(ISBLANK(OFFSET('5. Pp (3 años)'!$D$45,INT((ROW()-13)/2),0)),"",OFFSET('5. Pp (3 años)'!$D$45,INT((ROW()-13)/2),0))</f>
        <v/>
      </c>
      <c r="E389" s="791" t="str">
        <f ca="1">IF(ISBLANK(OFFSET('5. Pp (3 años)'!$E$45,INT((ROW()-13)/2),0)),"",OFFSET('5. Pp (3 años)'!$E$45,INT((ROW()-13)/2),0))</f>
        <v/>
      </c>
      <c r="F389" s="793" t="str">
        <f ca="1">IF(ISBLANK(OFFSET('5. Pp (3 años)'!$K$45,INT((ROW()-13)/2),0)),"",OFFSET('5. Pp (3 años)'!$K$45,INT((ROW()-13)/2),0))</f>
        <v/>
      </c>
      <c r="G389" s="795" t="str">
        <f ca="1">IF(ISBLANK(OFFSET('5. Pp (3 años)'!$H$45,INT((ROW()-13)/2),0)),"",OFFSET('5. Pp (3 años)'!$H$45,INT((ROW()-13)/2),0))</f>
        <v/>
      </c>
      <c r="H389" s="801" t="str">
        <f ca="1">IF(ISBLANK(OFFSET('9. METAS'!$K$20,INT((ROW()-13)/2),0)),"",OFFSET('9. METAS'!$K$20,INT((ROW()-13)/2),0))</f>
        <v/>
      </c>
      <c r="I389" s="804"/>
      <c r="J389" s="242">
        <f ca="1">IF(MOD(ROW()-13,2)=0,IF(ISBLANK(OFFSET('10. SEGUIMIENTO 2025'!$N$14,INT((ROW()-13)/2),0)),"",OFFSET('10. SEGUIMIENTO 2025'!$N$14,INT((ROW()-13)/2),0)),IF(ISBLANK(OFFSET('9. METAS'!$N$20,INT((ROW()-14)/2),0)),"",OFFSET('9. METAS'!$N$20,INT((ROW()-14)/2),0)))</f>
        <v>41</v>
      </c>
      <c r="K389" s="243" t="str">
        <f ca="1">IF(MOD(ROW()-13,2)=0,IF(ISBLANK(OFFSET('10. SEGUIMIENTO 2025'!$O$14,INT((ROW()-13)/2),0)),"",OFFSET('10. SEGUIMIENTO 2025'!$O$14,INT((ROW()-13)/2),0)),IF(ISBLANK(OFFSET('9. METAS'!$O$20,INT((ROW()-14)/2),0)),"",OFFSET('9. METAS'!$O$20,INT((ROW()-14)/2),0)))</f>
        <v/>
      </c>
      <c r="L389" s="243" t="str">
        <f ca="1">IF(MOD(ROW()-13,2)=0,IF(ISBLANK(OFFSET('10. SEGUIMIENTO 2025'!$P$14,INT((ROW()-13)/2),0)),"",OFFSET('10. SEGUIMIENTO 2025'!$P$14,INT((ROW()-13)/2),0)),IF(ISBLANK(OFFSET('9. METAS'!$P$20,INT((ROW()-14)/2),0)),"",OFFSET('9. METAS'!$P$20,INT((ROW()-14)/2),0)))</f>
        <v/>
      </c>
      <c r="M389" s="244" t="str">
        <f ca="1">IF(MOD(ROW()-13,2)=0,IF(ISBLANK(OFFSET('10. SEGUIMIENTO 2025'!$Q$14,INT((ROW()-13)/2),0)),"",OFFSET('10. SEGUIMIENTO 2025'!$Q$14,INT((ROW()-13)/2),0)),IF(ISBLANK(OFFSET('9. METAS'!$Q$20,INT((ROW()-14)/2),0)),"",OFFSET('9. METAS'!$Q$20,INT((ROW()-14)/2),0)))</f>
        <v/>
      </c>
      <c r="N389" s="810" t="str">
        <f t="shared" ref="N389" ca="1" si="372">IFERROR(K389/K390,"ND")</f>
        <v>ND</v>
      </c>
      <c r="O389" s="812" t="str">
        <f t="shared" ref="O389" ca="1" si="373">IFERROR(((K389+J389)/H389),"ND")</f>
        <v>ND</v>
      </c>
      <c r="P389" s="816"/>
    </row>
    <row r="390" spans="3:16">
      <c r="C390" s="789"/>
      <c r="D390" s="791"/>
      <c r="E390" s="791"/>
      <c r="F390" s="793"/>
      <c r="G390" s="795"/>
      <c r="H390" s="801"/>
      <c r="I390" s="805"/>
      <c r="J390" s="242" t="str">
        <f ca="1">IF(MOD(ROW()-13,2)=0,IF(ISBLANK(OFFSET('10. SEGUIMIENTO 2025'!$N$14,INT((ROW()-13)/2),0)),"",OFFSET('10. SEGUIMIENTO 2025'!$N$14,INT((ROW()-13)/2),0)),IF(ISBLANK(OFFSET('9. METAS'!$N$20,INT((ROW()-14)/2),0)),"",OFFSET('9. METAS'!$N$20,INT((ROW()-14)/2),0)))</f>
        <v/>
      </c>
      <c r="K390" s="243" t="str">
        <f ca="1">IF(MOD(ROW()-13,2)=0,IF(ISBLANK(OFFSET('10. SEGUIMIENTO 2025'!$O$14,INT((ROW()-13)/2),0)),"",OFFSET('10. SEGUIMIENTO 2025'!$O$14,INT((ROW()-13)/2),0)),IF(ISBLANK(OFFSET('9. METAS'!$O$20,INT((ROW()-14)/2),0)),"",OFFSET('9. METAS'!$O$20,INT((ROW()-14)/2),0)))</f>
        <v/>
      </c>
      <c r="L390" s="243" t="str">
        <f ca="1">IF(MOD(ROW()-13,2)=0,IF(ISBLANK(OFFSET('10. SEGUIMIENTO 2025'!$P$14,INT((ROW()-13)/2),0)),"",OFFSET('10. SEGUIMIENTO 2025'!$P$14,INT((ROW()-13)/2),0)),IF(ISBLANK(OFFSET('9. METAS'!$P$20,INT((ROW()-14)/2),0)),"",OFFSET('9. METAS'!$P$20,INT((ROW()-14)/2),0)))</f>
        <v/>
      </c>
      <c r="M390" s="244" t="str">
        <f ca="1">IF(MOD(ROW()-13,2)=0,IF(ISBLANK(OFFSET('10. SEGUIMIENTO 2025'!$Q$14,INT((ROW()-13)/2),0)),"",OFFSET('10. SEGUIMIENTO 2025'!$Q$14,INT((ROW()-13)/2),0)),IF(ISBLANK(OFFSET('9. METAS'!$Q$20,INT((ROW()-14)/2),0)),"",OFFSET('9. METAS'!$Q$20,INT((ROW()-14)/2),0)))</f>
        <v/>
      </c>
      <c r="N390" s="811"/>
      <c r="O390" s="813"/>
      <c r="P390" s="817"/>
    </row>
    <row r="391" spans="3:16">
      <c r="C391" s="797" t="str">
        <f ca="1">IF(ISBLANK(OFFSET('5. Pp (3 años)'!$C$45,INT((ROW()-13)/2),0)),"",OFFSET('5. Pp (3 años)'!$C$45,INT((ROW()-13)/2),0))</f>
        <v/>
      </c>
      <c r="D391" s="791" t="str">
        <f ca="1">IF(ISBLANK(OFFSET('5. Pp (3 años)'!$D$45,INT((ROW()-13)/2),0)),"",OFFSET('5. Pp (3 años)'!$D$45,INT((ROW()-13)/2),0))</f>
        <v/>
      </c>
      <c r="E391" s="791" t="str">
        <f ca="1">IF(ISBLANK(OFFSET('5. Pp (3 años)'!$E$45,INT((ROW()-13)/2),0)),"",OFFSET('5. Pp (3 años)'!$E$45,INT((ROW()-13)/2),0))</f>
        <v/>
      </c>
      <c r="F391" s="793" t="str">
        <f ca="1">IF(ISBLANK(OFFSET('5. Pp (3 años)'!$K$45,INT((ROW()-13)/2),0)),"",OFFSET('5. Pp (3 años)'!$K$45,INT((ROW()-13)/2),0))</f>
        <v/>
      </c>
      <c r="G391" s="795" t="str">
        <f ca="1">IF(ISBLANK(OFFSET('5. Pp (3 años)'!$H$45,INT((ROW()-13)/2),0)),"",OFFSET('5. Pp (3 años)'!$H$45,INT((ROW()-13)/2),0))</f>
        <v/>
      </c>
      <c r="H391" s="801" t="str">
        <f ca="1">IF(ISBLANK(OFFSET('9. METAS'!$K$20,INT((ROW()-13)/2),0)),"",OFFSET('9. METAS'!$K$20,INT((ROW()-13)/2),0))</f>
        <v/>
      </c>
      <c r="I391" s="804"/>
      <c r="J391" s="242">
        <f ca="1">IF(MOD(ROW()-13,2)=0,IF(ISBLANK(OFFSET('10. SEGUIMIENTO 2025'!$N$14,INT((ROW()-13)/2),0)),"",OFFSET('10. SEGUIMIENTO 2025'!$N$14,INT((ROW()-13)/2),0)),IF(ISBLANK(OFFSET('9. METAS'!$N$20,INT((ROW()-14)/2),0)),"",OFFSET('9. METAS'!$N$20,INT((ROW()-14)/2),0)))</f>
        <v>41</v>
      </c>
      <c r="K391" s="243" t="str">
        <f ca="1">IF(MOD(ROW()-13,2)=0,IF(ISBLANK(OFFSET('10. SEGUIMIENTO 2025'!$O$14,INT((ROW()-13)/2),0)),"",OFFSET('10. SEGUIMIENTO 2025'!$O$14,INT((ROW()-13)/2),0)),IF(ISBLANK(OFFSET('9. METAS'!$O$20,INT((ROW()-14)/2),0)),"",OFFSET('9. METAS'!$O$20,INT((ROW()-14)/2),0)))</f>
        <v/>
      </c>
      <c r="L391" s="243" t="str">
        <f ca="1">IF(MOD(ROW()-13,2)=0,IF(ISBLANK(OFFSET('10. SEGUIMIENTO 2025'!$P$14,INT((ROW()-13)/2),0)),"",OFFSET('10. SEGUIMIENTO 2025'!$P$14,INT((ROW()-13)/2),0)),IF(ISBLANK(OFFSET('9. METAS'!$P$20,INT((ROW()-14)/2),0)),"",OFFSET('9. METAS'!$P$20,INT((ROW()-14)/2),0)))</f>
        <v/>
      </c>
      <c r="M391" s="244" t="str">
        <f ca="1">IF(MOD(ROW()-13,2)=0,IF(ISBLANK(OFFSET('10. SEGUIMIENTO 2025'!$Q$14,INT((ROW()-13)/2),0)),"",OFFSET('10. SEGUIMIENTO 2025'!$Q$14,INT((ROW()-13)/2),0)),IF(ISBLANK(OFFSET('9. METAS'!$Q$20,INT((ROW()-14)/2),0)),"",OFFSET('9. METAS'!$Q$20,INT((ROW()-14)/2),0)))</f>
        <v/>
      </c>
      <c r="N391" s="810" t="str">
        <f t="shared" ref="N391" ca="1" si="374">IFERROR(K391/K392,"ND")</f>
        <v>ND</v>
      </c>
      <c r="O391" s="812" t="str">
        <f t="shared" ref="O391" ca="1" si="375">IFERROR(((K391+J391)/H391),"ND")</f>
        <v>ND</v>
      </c>
      <c r="P391" s="816"/>
    </row>
    <row r="392" spans="3:16">
      <c r="C392" s="789"/>
      <c r="D392" s="791"/>
      <c r="E392" s="791"/>
      <c r="F392" s="793"/>
      <c r="G392" s="795"/>
      <c r="H392" s="801"/>
      <c r="I392" s="805"/>
      <c r="J392" s="242" t="str">
        <f ca="1">IF(MOD(ROW()-13,2)=0,IF(ISBLANK(OFFSET('10. SEGUIMIENTO 2025'!$N$14,INT((ROW()-13)/2),0)),"",OFFSET('10. SEGUIMIENTO 2025'!$N$14,INT((ROW()-13)/2),0)),IF(ISBLANK(OFFSET('9. METAS'!$N$20,INT((ROW()-14)/2),0)),"",OFFSET('9. METAS'!$N$20,INT((ROW()-14)/2),0)))</f>
        <v/>
      </c>
      <c r="K392" s="243" t="str">
        <f ca="1">IF(MOD(ROW()-13,2)=0,IF(ISBLANK(OFFSET('10. SEGUIMIENTO 2025'!$O$14,INT((ROW()-13)/2),0)),"",OFFSET('10. SEGUIMIENTO 2025'!$O$14,INT((ROW()-13)/2),0)),IF(ISBLANK(OFFSET('9. METAS'!$O$20,INT((ROW()-14)/2),0)),"",OFFSET('9. METAS'!$O$20,INT((ROW()-14)/2),0)))</f>
        <v/>
      </c>
      <c r="L392" s="243" t="str">
        <f ca="1">IF(MOD(ROW()-13,2)=0,IF(ISBLANK(OFFSET('10. SEGUIMIENTO 2025'!$P$14,INT((ROW()-13)/2),0)),"",OFFSET('10. SEGUIMIENTO 2025'!$P$14,INT((ROW()-13)/2),0)),IF(ISBLANK(OFFSET('9. METAS'!$P$20,INT((ROW()-14)/2),0)),"",OFFSET('9. METAS'!$P$20,INT((ROW()-14)/2),0)))</f>
        <v/>
      </c>
      <c r="M392" s="244" t="str">
        <f ca="1">IF(MOD(ROW()-13,2)=0,IF(ISBLANK(OFFSET('10. SEGUIMIENTO 2025'!$Q$14,INT((ROW()-13)/2),0)),"",OFFSET('10. SEGUIMIENTO 2025'!$Q$14,INT((ROW()-13)/2),0)),IF(ISBLANK(OFFSET('9. METAS'!$Q$20,INT((ROW()-14)/2),0)),"",OFFSET('9. METAS'!$Q$20,INT((ROW()-14)/2),0)))</f>
        <v/>
      </c>
      <c r="N392" s="811"/>
      <c r="O392" s="813"/>
      <c r="P392" s="817"/>
    </row>
    <row r="393" spans="3:16">
      <c r="C393" s="797" t="str">
        <f ca="1">IF(ISBLANK(OFFSET('5. Pp (3 años)'!$C$45,INT((ROW()-13)/2),0)),"",OFFSET('5. Pp (3 años)'!$C$45,INT((ROW()-13)/2),0))</f>
        <v/>
      </c>
      <c r="D393" s="791" t="str">
        <f ca="1">IF(ISBLANK(OFFSET('5. Pp (3 años)'!$D$45,INT((ROW()-13)/2),0)),"",OFFSET('5. Pp (3 años)'!$D$45,INT((ROW()-13)/2),0))</f>
        <v/>
      </c>
      <c r="E393" s="791" t="str">
        <f ca="1">IF(ISBLANK(OFFSET('5. Pp (3 años)'!$E$45,INT((ROW()-13)/2),0)),"",OFFSET('5. Pp (3 años)'!$E$45,INT((ROW()-13)/2),0))</f>
        <v/>
      </c>
      <c r="F393" s="793" t="str">
        <f ca="1">IF(ISBLANK(OFFSET('5. Pp (3 años)'!$K$45,INT((ROW()-13)/2),0)),"",OFFSET('5. Pp (3 años)'!$K$45,INT((ROW()-13)/2),0))</f>
        <v/>
      </c>
      <c r="G393" s="795" t="str">
        <f ca="1">IF(ISBLANK(OFFSET('5. Pp (3 años)'!$H$45,INT((ROW()-13)/2),0)),"",OFFSET('5. Pp (3 años)'!$H$45,INT((ROW()-13)/2),0))</f>
        <v/>
      </c>
      <c r="H393" s="801" t="str">
        <f ca="1">IF(ISBLANK(OFFSET('9. METAS'!$K$20,INT((ROW()-13)/2),0)),"",OFFSET('9. METAS'!$K$20,INT((ROW()-13)/2),0))</f>
        <v/>
      </c>
      <c r="I393" s="804"/>
      <c r="J393" s="242">
        <f ca="1">IF(MOD(ROW()-13,2)=0,IF(ISBLANK(OFFSET('10. SEGUIMIENTO 2025'!$N$14,INT((ROW()-13)/2),0)),"",OFFSET('10. SEGUIMIENTO 2025'!$N$14,INT((ROW()-13)/2),0)),IF(ISBLANK(OFFSET('9. METAS'!$N$20,INT((ROW()-14)/2),0)),"",OFFSET('9. METAS'!$N$20,INT((ROW()-14)/2),0)))</f>
        <v>41</v>
      </c>
      <c r="K393" s="243" t="str">
        <f ca="1">IF(MOD(ROW()-13,2)=0,IF(ISBLANK(OFFSET('10. SEGUIMIENTO 2025'!$O$14,INT((ROW()-13)/2),0)),"",OFFSET('10. SEGUIMIENTO 2025'!$O$14,INT((ROW()-13)/2),0)),IF(ISBLANK(OFFSET('9. METAS'!$O$20,INT((ROW()-14)/2),0)),"",OFFSET('9. METAS'!$O$20,INT((ROW()-14)/2),0)))</f>
        <v/>
      </c>
      <c r="L393" s="243" t="str">
        <f ca="1">IF(MOD(ROW()-13,2)=0,IF(ISBLANK(OFFSET('10. SEGUIMIENTO 2025'!$P$14,INT((ROW()-13)/2),0)),"",OFFSET('10. SEGUIMIENTO 2025'!$P$14,INT((ROW()-13)/2),0)),IF(ISBLANK(OFFSET('9. METAS'!$P$20,INT((ROW()-14)/2),0)),"",OFFSET('9. METAS'!$P$20,INT((ROW()-14)/2),0)))</f>
        <v/>
      </c>
      <c r="M393" s="244" t="str">
        <f ca="1">IF(MOD(ROW()-13,2)=0,IF(ISBLANK(OFFSET('10. SEGUIMIENTO 2025'!$Q$14,INT((ROW()-13)/2),0)),"",OFFSET('10. SEGUIMIENTO 2025'!$Q$14,INT((ROW()-13)/2),0)),IF(ISBLANK(OFFSET('9. METAS'!$Q$20,INT((ROW()-14)/2),0)),"",OFFSET('9. METAS'!$Q$20,INT((ROW()-14)/2),0)))</f>
        <v/>
      </c>
      <c r="N393" s="810" t="str">
        <f t="shared" ref="N393" ca="1" si="376">IFERROR(K393/K394,"ND")</f>
        <v>ND</v>
      </c>
      <c r="O393" s="812" t="str">
        <f t="shared" ref="O393" ca="1" si="377">IFERROR(((K393+J393)/H393),"ND")</f>
        <v>ND</v>
      </c>
      <c r="P393" s="816"/>
    </row>
    <row r="394" spans="3:16">
      <c r="C394" s="789"/>
      <c r="D394" s="791"/>
      <c r="E394" s="791"/>
      <c r="F394" s="793"/>
      <c r="G394" s="795"/>
      <c r="H394" s="801"/>
      <c r="I394" s="805"/>
      <c r="J394" s="242" t="str">
        <f ca="1">IF(MOD(ROW()-13,2)=0,IF(ISBLANK(OFFSET('10. SEGUIMIENTO 2025'!$N$14,INT((ROW()-13)/2),0)),"",OFFSET('10. SEGUIMIENTO 2025'!$N$14,INT((ROW()-13)/2),0)),IF(ISBLANK(OFFSET('9. METAS'!$N$20,INT((ROW()-14)/2),0)),"",OFFSET('9. METAS'!$N$20,INT((ROW()-14)/2),0)))</f>
        <v/>
      </c>
      <c r="K394" s="243" t="str">
        <f ca="1">IF(MOD(ROW()-13,2)=0,IF(ISBLANK(OFFSET('10. SEGUIMIENTO 2025'!$O$14,INT((ROW()-13)/2),0)),"",OFFSET('10. SEGUIMIENTO 2025'!$O$14,INT((ROW()-13)/2),0)),IF(ISBLANK(OFFSET('9. METAS'!$O$20,INT((ROW()-14)/2),0)),"",OFFSET('9. METAS'!$O$20,INT((ROW()-14)/2),0)))</f>
        <v/>
      </c>
      <c r="L394" s="243" t="str">
        <f ca="1">IF(MOD(ROW()-13,2)=0,IF(ISBLANK(OFFSET('10. SEGUIMIENTO 2025'!$P$14,INT((ROW()-13)/2),0)),"",OFFSET('10. SEGUIMIENTO 2025'!$P$14,INT((ROW()-13)/2),0)),IF(ISBLANK(OFFSET('9. METAS'!$P$20,INT((ROW()-14)/2),0)),"",OFFSET('9. METAS'!$P$20,INT((ROW()-14)/2),0)))</f>
        <v/>
      </c>
      <c r="M394" s="244" t="str">
        <f ca="1">IF(MOD(ROW()-13,2)=0,IF(ISBLANK(OFFSET('10. SEGUIMIENTO 2025'!$Q$14,INT((ROW()-13)/2),0)),"",OFFSET('10. SEGUIMIENTO 2025'!$Q$14,INT((ROW()-13)/2),0)),IF(ISBLANK(OFFSET('9. METAS'!$Q$20,INT((ROW()-14)/2),0)),"",OFFSET('9. METAS'!$Q$20,INT((ROW()-14)/2),0)))</f>
        <v/>
      </c>
      <c r="N394" s="811"/>
      <c r="O394" s="813"/>
      <c r="P394" s="817"/>
    </row>
    <row r="395" spans="3:16">
      <c r="C395" s="797" t="str">
        <f ca="1">IF(ISBLANK(OFFSET('5. Pp (3 años)'!$C$45,INT((ROW()-13)/2),0)),"",OFFSET('5. Pp (3 años)'!$C$45,INT((ROW()-13)/2),0))</f>
        <v/>
      </c>
      <c r="D395" s="791" t="str">
        <f ca="1">IF(ISBLANK(OFFSET('5. Pp (3 años)'!$D$45,INT((ROW()-13)/2),0)),"",OFFSET('5. Pp (3 años)'!$D$45,INT((ROW()-13)/2),0))</f>
        <v/>
      </c>
      <c r="E395" s="791" t="str">
        <f ca="1">IF(ISBLANK(OFFSET('5. Pp (3 años)'!$E$45,INT((ROW()-13)/2),0)),"",OFFSET('5. Pp (3 años)'!$E$45,INT((ROW()-13)/2),0))</f>
        <v/>
      </c>
      <c r="F395" s="793" t="str">
        <f ca="1">IF(ISBLANK(OFFSET('5. Pp (3 años)'!$K$45,INT((ROW()-13)/2),0)),"",OFFSET('5. Pp (3 años)'!$K$45,INT((ROW()-13)/2),0))</f>
        <v/>
      </c>
      <c r="G395" s="795" t="str">
        <f ca="1">IF(ISBLANK(OFFSET('5. Pp (3 años)'!$H$45,INT((ROW()-13)/2),0)),"",OFFSET('5. Pp (3 años)'!$H$45,INT((ROW()-13)/2),0))</f>
        <v/>
      </c>
      <c r="H395" s="801" t="str">
        <f ca="1">IF(ISBLANK(OFFSET('9. METAS'!$K$20,INT((ROW()-13)/2),0)),"",OFFSET('9. METAS'!$K$20,INT((ROW()-13)/2),0))</f>
        <v/>
      </c>
      <c r="I395" s="804"/>
      <c r="J395" s="242">
        <f ca="1">IF(MOD(ROW()-13,2)=0,IF(ISBLANK(OFFSET('10. SEGUIMIENTO 2025'!$N$14,INT((ROW()-13)/2),0)),"",OFFSET('10. SEGUIMIENTO 2025'!$N$14,INT((ROW()-13)/2),0)),IF(ISBLANK(OFFSET('9. METAS'!$N$20,INT((ROW()-14)/2),0)),"",OFFSET('9. METAS'!$N$20,INT((ROW()-14)/2),0)))</f>
        <v>41</v>
      </c>
      <c r="K395" s="243" t="str">
        <f ca="1">IF(MOD(ROW()-13,2)=0,IF(ISBLANK(OFFSET('10. SEGUIMIENTO 2025'!$O$14,INT((ROW()-13)/2),0)),"",OFFSET('10. SEGUIMIENTO 2025'!$O$14,INT((ROW()-13)/2),0)),IF(ISBLANK(OFFSET('9. METAS'!$O$20,INT((ROW()-14)/2),0)),"",OFFSET('9. METAS'!$O$20,INT((ROW()-14)/2),0)))</f>
        <v/>
      </c>
      <c r="L395" s="243" t="str">
        <f ca="1">IF(MOD(ROW()-13,2)=0,IF(ISBLANK(OFFSET('10. SEGUIMIENTO 2025'!$P$14,INT((ROW()-13)/2),0)),"",OFFSET('10. SEGUIMIENTO 2025'!$P$14,INT((ROW()-13)/2),0)),IF(ISBLANK(OFFSET('9. METAS'!$P$20,INT((ROW()-14)/2),0)),"",OFFSET('9. METAS'!$P$20,INT((ROW()-14)/2),0)))</f>
        <v/>
      </c>
      <c r="M395" s="244" t="str">
        <f ca="1">IF(MOD(ROW()-13,2)=0,IF(ISBLANK(OFFSET('10. SEGUIMIENTO 2025'!$Q$14,INT((ROW()-13)/2),0)),"",OFFSET('10. SEGUIMIENTO 2025'!$Q$14,INT((ROW()-13)/2),0)),IF(ISBLANK(OFFSET('9. METAS'!$Q$20,INT((ROW()-14)/2),0)),"",OFFSET('9. METAS'!$Q$20,INT((ROW()-14)/2),0)))</f>
        <v/>
      </c>
      <c r="N395" s="810" t="str">
        <f t="shared" ref="N395" ca="1" si="378">IFERROR(K395/K396,"ND")</f>
        <v>ND</v>
      </c>
      <c r="O395" s="812" t="str">
        <f t="shared" ref="O395" ca="1" si="379">IFERROR(((K395+J395)/H395),"ND")</f>
        <v>ND</v>
      </c>
      <c r="P395" s="816"/>
    </row>
    <row r="396" spans="3:16">
      <c r="C396" s="789"/>
      <c r="D396" s="791"/>
      <c r="E396" s="791"/>
      <c r="F396" s="793"/>
      <c r="G396" s="795"/>
      <c r="H396" s="801"/>
      <c r="I396" s="805"/>
      <c r="J396" s="242" t="str">
        <f ca="1">IF(MOD(ROW()-13,2)=0,IF(ISBLANK(OFFSET('10. SEGUIMIENTO 2025'!$N$14,INT((ROW()-13)/2),0)),"",OFFSET('10. SEGUIMIENTO 2025'!$N$14,INT((ROW()-13)/2),0)),IF(ISBLANK(OFFSET('9. METAS'!$N$20,INT((ROW()-14)/2),0)),"",OFFSET('9. METAS'!$N$20,INT((ROW()-14)/2),0)))</f>
        <v/>
      </c>
      <c r="K396" s="243" t="str">
        <f ca="1">IF(MOD(ROW()-13,2)=0,IF(ISBLANK(OFFSET('10. SEGUIMIENTO 2025'!$O$14,INT((ROW()-13)/2),0)),"",OFFSET('10. SEGUIMIENTO 2025'!$O$14,INT((ROW()-13)/2),0)),IF(ISBLANK(OFFSET('9. METAS'!$O$20,INT((ROW()-14)/2),0)),"",OFFSET('9. METAS'!$O$20,INT((ROW()-14)/2),0)))</f>
        <v/>
      </c>
      <c r="L396" s="243" t="str">
        <f ca="1">IF(MOD(ROW()-13,2)=0,IF(ISBLANK(OFFSET('10. SEGUIMIENTO 2025'!$P$14,INT((ROW()-13)/2),0)),"",OFFSET('10. SEGUIMIENTO 2025'!$P$14,INT((ROW()-13)/2),0)),IF(ISBLANK(OFFSET('9. METAS'!$P$20,INT((ROW()-14)/2),0)),"",OFFSET('9. METAS'!$P$20,INT((ROW()-14)/2),0)))</f>
        <v/>
      </c>
      <c r="M396" s="244" t="str">
        <f ca="1">IF(MOD(ROW()-13,2)=0,IF(ISBLANK(OFFSET('10. SEGUIMIENTO 2025'!$Q$14,INT((ROW()-13)/2),0)),"",OFFSET('10. SEGUIMIENTO 2025'!$Q$14,INT((ROW()-13)/2),0)),IF(ISBLANK(OFFSET('9. METAS'!$Q$20,INT((ROW()-14)/2),0)),"",OFFSET('9. METAS'!$Q$20,INT((ROW()-14)/2),0)))</f>
        <v/>
      </c>
      <c r="N396" s="811"/>
      <c r="O396" s="813"/>
      <c r="P396" s="817"/>
    </row>
    <row r="397" spans="3:16">
      <c r="C397" s="797" t="str">
        <f ca="1">IF(ISBLANK(OFFSET('5. Pp (3 años)'!$C$45,INT((ROW()-13)/2),0)),"",OFFSET('5. Pp (3 años)'!$C$45,INT((ROW()-13)/2),0))</f>
        <v/>
      </c>
      <c r="D397" s="791" t="str">
        <f ca="1">IF(ISBLANK(OFFSET('5. Pp (3 años)'!$D$45,INT((ROW()-13)/2),0)),"",OFFSET('5. Pp (3 años)'!$D$45,INT((ROW()-13)/2),0))</f>
        <v/>
      </c>
      <c r="E397" s="791" t="str">
        <f ca="1">IF(ISBLANK(OFFSET('5. Pp (3 años)'!$E$45,INT((ROW()-13)/2),0)),"",OFFSET('5. Pp (3 años)'!$E$45,INT((ROW()-13)/2),0))</f>
        <v/>
      </c>
      <c r="F397" s="793" t="str">
        <f ca="1">IF(ISBLANK(OFFSET('5. Pp (3 años)'!$K$45,INT((ROW()-13)/2),0)),"",OFFSET('5. Pp (3 años)'!$K$45,INT((ROW()-13)/2),0))</f>
        <v/>
      </c>
      <c r="G397" s="795" t="str">
        <f ca="1">IF(ISBLANK(OFFSET('5. Pp (3 años)'!$H$45,INT((ROW()-13)/2),0)),"",OFFSET('5. Pp (3 años)'!$H$45,INT((ROW()-13)/2),0))</f>
        <v/>
      </c>
      <c r="H397" s="801" t="str">
        <f ca="1">IF(ISBLANK(OFFSET('9. METAS'!$K$20,INT((ROW()-13)/2),0)),"",OFFSET('9. METAS'!$K$20,INT((ROW()-13)/2),0))</f>
        <v/>
      </c>
      <c r="I397" s="804"/>
      <c r="J397" s="242">
        <f ca="1">IF(MOD(ROW()-13,2)=0,IF(ISBLANK(OFFSET('10. SEGUIMIENTO 2025'!$N$14,INT((ROW()-13)/2),0)),"",OFFSET('10. SEGUIMIENTO 2025'!$N$14,INT((ROW()-13)/2),0)),IF(ISBLANK(OFFSET('9. METAS'!$N$20,INT((ROW()-14)/2),0)),"",OFFSET('9. METAS'!$N$20,INT((ROW()-14)/2),0)))</f>
        <v>41</v>
      </c>
      <c r="K397" s="243" t="str">
        <f ca="1">IF(MOD(ROW()-13,2)=0,IF(ISBLANK(OFFSET('10. SEGUIMIENTO 2025'!$O$14,INT((ROW()-13)/2),0)),"",OFFSET('10. SEGUIMIENTO 2025'!$O$14,INT((ROW()-13)/2),0)),IF(ISBLANK(OFFSET('9. METAS'!$O$20,INT((ROW()-14)/2),0)),"",OFFSET('9. METAS'!$O$20,INT((ROW()-14)/2),0)))</f>
        <v/>
      </c>
      <c r="L397" s="243" t="str">
        <f ca="1">IF(MOD(ROW()-13,2)=0,IF(ISBLANK(OFFSET('10. SEGUIMIENTO 2025'!$P$14,INT((ROW()-13)/2),0)),"",OFFSET('10. SEGUIMIENTO 2025'!$P$14,INT((ROW()-13)/2),0)),IF(ISBLANK(OFFSET('9. METAS'!$P$20,INT((ROW()-14)/2),0)),"",OFFSET('9. METAS'!$P$20,INT((ROW()-14)/2),0)))</f>
        <v/>
      </c>
      <c r="M397" s="244" t="str">
        <f ca="1">IF(MOD(ROW()-13,2)=0,IF(ISBLANK(OFFSET('10. SEGUIMIENTO 2025'!$Q$14,INT((ROW()-13)/2),0)),"",OFFSET('10. SEGUIMIENTO 2025'!$Q$14,INT((ROW()-13)/2),0)),IF(ISBLANK(OFFSET('9. METAS'!$Q$20,INT((ROW()-14)/2),0)),"",OFFSET('9. METAS'!$Q$20,INT((ROW()-14)/2),0)))</f>
        <v/>
      </c>
      <c r="N397" s="810" t="str">
        <f t="shared" ref="N397" ca="1" si="380">IFERROR(K397/K398,"ND")</f>
        <v>ND</v>
      </c>
      <c r="O397" s="812" t="str">
        <f t="shared" ref="O397" ca="1" si="381">IFERROR(((K397+J397)/H397),"ND")</f>
        <v>ND</v>
      </c>
      <c r="P397" s="816"/>
    </row>
    <row r="398" spans="3:16">
      <c r="C398" s="789"/>
      <c r="D398" s="791"/>
      <c r="E398" s="791"/>
      <c r="F398" s="793"/>
      <c r="G398" s="795"/>
      <c r="H398" s="801"/>
      <c r="I398" s="805"/>
      <c r="J398" s="242" t="str">
        <f ca="1">IF(MOD(ROW()-13,2)=0,IF(ISBLANK(OFFSET('10. SEGUIMIENTO 2025'!$N$14,INT((ROW()-13)/2),0)),"",OFFSET('10. SEGUIMIENTO 2025'!$N$14,INT((ROW()-13)/2),0)),IF(ISBLANK(OFFSET('9. METAS'!$N$20,INT((ROW()-14)/2),0)),"",OFFSET('9. METAS'!$N$20,INT((ROW()-14)/2),0)))</f>
        <v/>
      </c>
      <c r="K398" s="243" t="str">
        <f ca="1">IF(MOD(ROW()-13,2)=0,IF(ISBLANK(OFFSET('10. SEGUIMIENTO 2025'!$O$14,INT((ROW()-13)/2),0)),"",OFFSET('10. SEGUIMIENTO 2025'!$O$14,INT((ROW()-13)/2),0)),IF(ISBLANK(OFFSET('9. METAS'!$O$20,INT((ROW()-14)/2),0)),"",OFFSET('9. METAS'!$O$20,INT((ROW()-14)/2),0)))</f>
        <v/>
      </c>
      <c r="L398" s="243" t="str">
        <f ca="1">IF(MOD(ROW()-13,2)=0,IF(ISBLANK(OFFSET('10. SEGUIMIENTO 2025'!$P$14,INT((ROW()-13)/2),0)),"",OFFSET('10. SEGUIMIENTO 2025'!$P$14,INT((ROW()-13)/2),0)),IF(ISBLANK(OFFSET('9. METAS'!$P$20,INT((ROW()-14)/2),0)),"",OFFSET('9. METAS'!$P$20,INT((ROW()-14)/2),0)))</f>
        <v/>
      </c>
      <c r="M398" s="244" t="str">
        <f ca="1">IF(MOD(ROW()-13,2)=0,IF(ISBLANK(OFFSET('10. SEGUIMIENTO 2025'!$Q$14,INT((ROW()-13)/2),0)),"",OFFSET('10. SEGUIMIENTO 2025'!$Q$14,INT((ROW()-13)/2),0)),IF(ISBLANK(OFFSET('9. METAS'!$Q$20,INT((ROW()-14)/2),0)),"",OFFSET('9. METAS'!$Q$20,INT((ROW()-14)/2),0)))</f>
        <v/>
      </c>
      <c r="N398" s="811"/>
      <c r="O398" s="813"/>
      <c r="P398" s="817"/>
    </row>
    <row r="399" spans="3:16">
      <c r="C399" s="797" t="str">
        <f ca="1">IF(ISBLANK(OFFSET('5. Pp (3 años)'!$C$45,INT((ROW()-13)/2),0)),"",OFFSET('5. Pp (3 años)'!$C$45,INT((ROW()-13)/2),0))</f>
        <v/>
      </c>
      <c r="D399" s="791" t="str">
        <f ca="1">IF(ISBLANK(OFFSET('5. Pp (3 años)'!$D$45,INT((ROW()-13)/2),0)),"",OFFSET('5. Pp (3 años)'!$D$45,INT((ROW()-13)/2),0))</f>
        <v/>
      </c>
      <c r="E399" s="791" t="str">
        <f ca="1">IF(ISBLANK(OFFSET('5. Pp (3 años)'!$E$45,INT((ROW()-13)/2),0)),"",OFFSET('5. Pp (3 años)'!$E$45,INT((ROW()-13)/2),0))</f>
        <v/>
      </c>
      <c r="F399" s="793" t="str">
        <f ca="1">IF(ISBLANK(OFFSET('5. Pp (3 años)'!$K$45,INT((ROW()-13)/2),0)),"",OFFSET('5. Pp (3 años)'!$K$45,INT((ROW()-13)/2),0))</f>
        <v/>
      </c>
      <c r="G399" s="795" t="str">
        <f ca="1">IF(ISBLANK(OFFSET('5. Pp (3 años)'!$H$45,INT((ROW()-13)/2),0)),"",OFFSET('5. Pp (3 años)'!$H$45,INT((ROW()-13)/2),0))</f>
        <v/>
      </c>
      <c r="H399" s="801" t="str">
        <f ca="1">IF(ISBLANK(OFFSET('9. METAS'!$K$20,INT((ROW()-13)/2),0)),"",OFFSET('9. METAS'!$K$20,INT((ROW()-13)/2),0))</f>
        <v/>
      </c>
      <c r="I399" s="804"/>
      <c r="J399" s="242">
        <f ca="1">IF(MOD(ROW()-13,2)=0,IF(ISBLANK(OFFSET('10. SEGUIMIENTO 2025'!$N$14,INT((ROW()-13)/2),0)),"",OFFSET('10. SEGUIMIENTO 2025'!$N$14,INT((ROW()-13)/2),0)),IF(ISBLANK(OFFSET('9. METAS'!$N$20,INT((ROW()-14)/2),0)),"",OFFSET('9. METAS'!$N$20,INT((ROW()-14)/2),0)))</f>
        <v>41</v>
      </c>
      <c r="K399" s="243" t="str">
        <f ca="1">IF(MOD(ROW()-13,2)=0,IF(ISBLANK(OFFSET('10. SEGUIMIENTO 2025'!$O$14,INT((ROW()-13)/2),0)),"",OFFSET('10. SEGUIMIENTO 2025'!$O$14,INT((ROW()-13)/2),0)),IF(ISBLANK(OFFSET('9. METAS'!$O$20,INT((ROW()-14)/2),0)),"",OFFSET('9. METAS'!$O$20,INT((ROW()-14)/2),0)))</f>
        <v/>
      </c>
      <c r="L399" s="243" t="str">
        <f ca="1">IF(MOD(ROW()-13,2)=0,IF(ISBLANK(OFFSET('10. SEGUIMIENTO 2025'!$P$14,INT((ROW()-13)/2),0)),"",OFFSET('10. SEGUIMIENTO 2025'!$P$14,INT((ROW()-13)/2),0)),IF(ISBLANK(OFFSET('9. METAS'!$P$20,INT((ROW()-14)/2),0)),"",OFFSET('9. METAS'!$P$20,INT((ROW()-14)/2),0)))</f>
        <v/>
      </c>
      <c r="M399" s="244" t="str">
        <f ca="1">IF(MOD(ROW()-13,2)=0,IF(ISBLANK(OFFSET('10. SEGUIMIENTO 2025'!$Q$14,INT((ROW()-13)/2),0)),"",OFFSET('10. SEGUIMIENTO 2025'!$Q$14,INT((ROW()-13)/2),0)),IF(ISBLANK(OFFSET('9. METAS'!$Q$20,INT((ROW()-14)/2),0)),"",OFFSET('9. METAS'!$Q$20,INT((ROW()-14)/2),0)))</f>
        <v/>
      </c>
      <c r="N399" s="810" t="str">
        <f t="shared" ref="N399" ca="1" si="382">IFERROR(K399/K400,"ND")</f>
        <v>ND</v>
      </c>
      <c r="O399" s="812" t="str">
        <f t="shared" ref="O399" ca="1" si="383">IFERROR(((K399+J399)/H399),"ND")</f>
        <v>ND</v>
      </c>
      <c r="P399" s="816"/>
    </row>
    <row r="400" spans="3:16">
      <c r="C400" s="789"/>
      <c r="D400" s="791"/>
      <c r="E400" s="791"/>
      <c r="F400" s="793"/>
      <c r="G400" s="795"/>
      <c r="H400" s="801"/>
      <c r="I400" s="805"/>
      <c r="J400" s="242" t="str">
        <f ca="1">IF(MOD(ROW()-13,2)=0,IF(ISBLANK(OFFSET('10. SEGUIMIENTO 2025'!$N$14,INT((ROW()-13)/2),0)),"",OFFSET('10. SEGUIMIENTO 2025'!$N$14,INT((ROW()-13)/2),0)),IF(ISBLANK(OFFSET('9. METAS'!$N$20,INT((ROW()-14)/2),0)),"",OFFSET('9. METAS'!$N$20,INT((ROW()-14)/2),0)))</f>
        <v/>
      </c>
      <c r="K400" s="243" t="str">
        <f ca="1">IF(MOD(ROW()-13,2)=0,IF(ISBLANK(OFFSET('10. SEGUIMIENTO 2025'!$O$14,INT((ROW()-13)/2),0)),"",OFFSET('10. SEGUIMIENTO 2025'!$O$14,INT((ROW()-13)/2),0)),IF(ISBLANK(OFFSET('9. METAS'!$O$20,INT((ROW()-14)/2),0)),"",OFFSET('9. METAS'!$O$20,INT((ROW()-14)/2),0)))</f>
        <v/>
      </c>
      <c r="L400" s="243" t="str">
        <f ca="1">IF(MOD(ROW()-13,2)=0,IF(ISBLANK(OFFSET('10. SEGUIMIENTO 2025'!$P$14,INT((ROW()-13)/2),0)),"",OFFSET('10. SEGUIMIENTO 2025'!$P$14,INT((ROW()-13)/2),0)),IF(ISBLANK(OFFSET('9. METAS'!$P$20,INT((ROW()-14)/2),0)),"",OFFSET('9. METAS'!$P$20,INT((ROW()-14)/2),0)))</f>
        <v/>
      </c>
      <c r="M400" s="244" t="str">
        <f ca="1">IF(MOD(ROW()-13,2)=0,IF(ISBLANK(OFFSET('10. SEGUIMIENTO 2025'!$Q$14,INT((ROW()-13)/2),0)),"",OFFSET('10. SEGUIMIENTO 2025'!$Q$14,INT((ROW()-13)/2),0)),IF(ISBLANK(OFFSET('9. METAS'!$Q$20,INT((ROW()-14)/2),0)),"",OFFSET('9. METAS'!$Q$20,INT((ROW()-14)/2),0)))</f>
        <v/>
      </c>
      <c r="N400" s="811"/>
      <c r="O400" s="813"/>
      <c r="P400" s="817"/>
    </row>
    <row r="401" spans="3:16">
      <c r="C401" s="797" t="str">
        <f ca="1">IF(ISBLANK(OFFSET('5. Pp (3 años)'!$C$45,INT((ROW()-13)/2),0)),"",OFFSET('5. Pp (3 años)'!$C$45,INT((ROW()-13)/2),0))</f>
        <v/>
      </c>
      <c r="D401" s="791" t="str">
        <f ca="1">IF(ISBLANK(OFFSET('5. Pp (3 años)'!$D$45,INT((ROW()-13)/2),0)),"",OFFSET('5. Pp (3 años)'!$D$45,INT((ROW()-13)/2),0))</f>
        <v/>
      </c>
      <c r="E401" s="791" t="str">
        <f ca="1">IF(ISBLANK(OFFSET('5. Pp (3 años)'!$E$45,INT((ROW()-13)/2),0)),"",OFFSET('5. Pp (3 años)'!$E$45,INT((ROW()-13)/2),0))</f>
        <v/>
      </c>
      <c r="F401" s="793" t="str">
        <f ca="1">IF(ISBLANK(OFFSET('5. Pp (3 años)'!$K$45,INT((ROW()-13)/2),0)),"",OFFSET('5. Pp (3 años)'!$K$45,INT((ROW()-13)/2),0))</f>
        <v/>
      </c>
      <c r="G401" s="795" t="str">
        <f ca="1">IF(ISBLANK(OFFSET('5. Pp (3 años)'!$H$45,INT((ROW()-13)/2),0)),"",OFFSET('5. Pp (3 años)'!$H$45,INT((ROW()-13)/2),0))</f>
        <v/>
      </c>
      <c r="H401" s="801" t="str">
        <f ca="1">IF(ISBLANK(OFFSET('9. METAS'!$K$20,INT((ROW()-13)/2),0)),"",OFFSET('9. METAS'!$K$20,INT((ROW()-13)/2),0))</f>
        <v/>
      </c>
      <c r="I401" s="804"/>
      <c r="J401" s="242">
        <f ca="1">IF(MOD(ROW()-13,2)=0,IF(ISBLANK(OFFSET('10. SEGUIMIENTO 2025'!$N$14,INT((ROW()-13)/2),0)),"",OFFSET('10. SEGUIMIENTO 2025'!$N$14,INT((ROW()-13)/2),0)),IF(ISBLANK(OFFSET('9. METAS'!$N$20,INT((ROW()-14)/2),0)),"",OFFSET('9. METAS'!$N$20,INT((ROW()-14)/2),0)))</f>
        <v>41</v>
      </c>
      <c r="K401" s="243" t="str">
        <f ca="1">IF(MOD(ROW()-13,2)=0,IF(ISBLANK(OFFSET('10. SEGUIMIENTO 2025'!$O$14,INT((ROW()-13)/2),0)),"",OFFSET('10. SEGUIMIENTO 2025'!$O$14,INT((ROW()-13)/2),0)),IF(ISBLANK(OFFSET('9. METAS'!$O$20,INT((ROW()-14)/2),0)),"",OFFSET('9. METAS'!$O$20,INT((ROW()-14)/2),0)))</f>
        <v/>
      </c>
      <c r="L401" s="243" t="str">
        <f ca="1">IF(MOD(ROW()-13,2)=0,IF(ISBLANK(OFFSET('10. SEGUIMIENTO 2025'!$P$14,INT((ROW()-13)/2),0)),"",OFFSET('10. SEGUIMIENTO 2025'!$P$14,INT((ROW()-13)/2),0)),IF(ISBLANK(OFFSET('9. METAS'!$P$20,INT((ROW()-14)/2),0)),"",OFFSET('9. METAS'!$P$20,INT((ROW()-14)/2),0)))</f>
        <v/>
      </c>
      <c r="M401" s="244" t="str">
        <f ca="1">IF(MOD(ROW()-13,2)=0,IF(ISBLANK(OFFSET('10. SEGUIMIENTO 2025'!$Q$14,INT((ROW()-13)/2),0)),"",OFFSET('10. SEGUIMIENTO 2025'!$Q$14,INT((ROW()-13)/2),0)),IF(ISBLANK(OFFSET('9. METAS'!$Q$20,INT((ROW()-14)/2),0)),"",OFFSET('9. METAS'!$Q$20,INT((ROW()-14)/2),0)))</f>
        <v/>
      </c>
      <c r="N401" s="810" t="str">
        <f t="shared" ref="N401" ca="1" si="384">IFERROR(K401/K402,"ND")</f>
        <v>ND</v>
      </c>
      <c r="O401" s="812" t="str">
        <f t="shared" ref="O401" ca="1" si="385">IFERROR(((K401+J401)/H401),"ND")</f>
        <v>ND</v>
      </c>
      <c r="P401" s="816"/>
    </row>
    <row r="402" spans="3:16">
      <c r="C402" s="789"/>
      <c r="D402" s="791"/>
      <c r="E402" s="791"/>
      <c r="F402" s="793"/>
      <c r="G402" s="795"/>
      <c r="H402" s="801"/>
      <c r="I402" s="805"/>
      <c r="J402" s="242" t="str">
        <f ca="1">IF(MOD(ROW()-13,2)=0,IF(ISBLANK(OFFSET('10. SEGUIMIENTO 2025'!$N$14,INT((ROW()-13)/2),0)),"",OFFSET('10. SEGUIMIENTO 2025'!$N$14,INT((ROW()-13)/2),0)),IF(ISBLANK(OFFSET('9. METAS'!$N$20,INT((ROW()-14)/2),0)),"",OFFSET('9. METAS'!$N$20,INT((ROW()-14)/2),0)))</f>
        <v/>
      </c>
      <c r="K402" s="243" t="str">
        <f ca="1">IF(MOD(ROW()-13,2)=0,IF(ISBLANK(OFFSET('10. SEGUIMIENTO 2025'!$O$14,INT((ROW()-13)/2),0)),"",OFFSET('10. SEGUIMIENTO 2025'!$O$14,INT((ROW()-13)/2),0)),IF(ISBLANK(OFFSET('9. METAS'!$O$20,INT((ROW()-14)/2),0)),"",OFFSET('9. METAS'!$O$20,INT((ROW()-14)/2),0)))</f>
        <v/>
      </c>
      <c r="L402" s="243" t="str">
        <f ca="1">IF(MOD(ROW()-13,2)=0,IF(ISBLANK(OFFSET('10. SEGUIMIENTO 2025'!$P$14,INT((ROW()-13)/2),0)),"",OFFSET('10. SEGUIMIENTO 2025'!$P$14,INT((ROW()-13)/2),0)),IF(ISBLANK(OFFSET('9. METAS'!$P$20,INT((ROW()-14)/2),0)),"",OFFSET('9. METAS'!$P$20,INT((ROW()-14)/2),0)))</f>
        <v/>
      </c>
      <c r="M402" s="244" t="str">
        <f ca="1">IF(MOD(ROW()-13,2)=0,IF(ISBLANK(OFFSET('10. SEGUIMIENTO 2025'!$Q$14,INT((ROW()-13)/2),0)),"",OFFSET('10. SEGUIMIENTO 2025'!$Q$14,INT((ROW()-13)/2),0)),IF(ISBLANK(OFFSET('9. METAS'!$Q$20,INT((ROW()-14)/2),0)),"",OFFSET('9. METAS'!$Q$20,INT((ROW()-14)/2),0)))</f>
        <v/>
      </c>
      <c r="N402" s="811"/>
      <c r="O402" s="813"/>
      <c r="P402" s="817"/>
    </row>
    <row r="403" spans="3:16">
      <c r="C403" s="797" t="str">
        <f ca="1">IF(ISBLANK(OFFSET('5. Pp (3 años)'!$C$45,INT((ROW()-13)/2),0)),"",OFFSET('5. Pp (3 años)'!$C$45,INT((ROW()-13)/2),0))</f>
        <v/>
      </c>
      <c r="D403" s="791" t="str">
        <f ca="1">IF(ISBLANK(OFFSET('5. Pp (3 años)'!$D$45,INT((ROW()-13)/2),0)),"",OFFSET('5. Pp (3 años)'!$D$45,INT((ROW()-13)/2),0))</f>
        <v/>
      </c>
      <c r="E403" s="791" t="str">
        <f ca="1">IF(ISBLANK(OFFSET('5. Pp (3 años)'!$E$45,INT((ROW()-13)/2),0)),"",OFFSET('5. Pp (3 años)'!$E$45,INT((ROW()-13)/2),0))</f>
        <v/>
      </c>
      <c r="F403" s="793" t="str">
        <f ca="1">IF(ISBLANK(OFFSET('5. Pp (3 años)'!$K$45,INT((ROW()-13)/2),0)),"",OFFSET('5. Pp (3 años)'!$K$45,INT((ROW()-13)/2),0))</f>
        <v/>
      </c>
      <c r="G403" s="795" t="str">
        <f ca="1">IF(ISBLANK(OFFSET('5. Pp (3 años)'!$H$45,INT((ROW()-13)/2),0)),"",OFFSET('5. Pp (3 años)'!$H$45,INT((ROW()-13)/2),0))</f>
        <v/>
      </c>
      <c r="H403" s="801" t="str">
        <f ca="1">IF(ISBLANK(OFFSET('9. METAS'!$K$20,INT((ROW()-13)/2),0)),"",OFFSET('9. METAS'!$K$20,INT((ROW()-13)/2),0))</f>
        <v/>
      </c>
      <c r="I403" s="804"/>
      <c r="J403" s="242">
        <f ca="1">IF(MOD(ROW()-13,2)=0,IF(ISBLANK(OFFSET('10. SEGUIMIENTO 2025'!$N$14,INT((ROW()-13)/2),0)),"",OFFSET('10. SEGUIMIENTO 2025'!$N$14,INT((ROW()-13)/2),0)),IF(ISBLANK(OFFSET('9. METAS'!$N$20,INT((ROW()-14)/2),0)),"",OFFSET('9. METAS'!$N$20,INT((ROW()-14)/2),0)))</f>
        <v>41</v>
      </c>
      <c r="K403" s="243" t="str">
        <f ca="1">IF(MOD(ROW()-13,2)=0,IF(ISBLANK(OFFSET('10. SEGUIMIENTO 2025'!$O$14,INT((ROW()-13)/2),0)),"",OFFSET('10. SEGUIMIENTO 2025'!$O$14,INT((ROW()-13)/2),0)),IF(ISBLANK(OFFSET('9. METAS'!$O$20,INT((ROW()-14)/2),0)),"",OFFSET('9. METAS'!$O$20,INT((ROW()-14)/2),0)))</f>
        <v/>
      </c>
      <c r="L403" s="243" t="str">
        <f ca="1">IF(MOD(ROW()-13,2)=0,IF(ISBLANK(OFFSET('10. SEGUIMIENTO 2025'!$P$14,INT((ROW()-13)/2),0)),"",OFFSET('10. SEGUIMIENTO 2025'!$P$14,INT((ROW()-13)/2),0)),IF(ISBLANK(OFFSET('9. METAS'!$P$20,INT((ROW()-14)/2),0)),"",OFFSET('9. METAS'!$P$20,INT((ROW()-14)/2),0)))</f>
        <v/>
      </c>
      <c r="M403" s="244" t="str">
        <f ca="1">IF(MOD(ROW()-13,2)=0,IF(ISBLANK(OFFSET('10. SEGUIMIENTO 2025'!$Q$14,INT((ROW()-13)/2),0)),"",OFFSET('10. SEGUIMIENTO 2025'!$Q$14,INT((ROW()-13)/2),0)),IF(ISBLANK(OFFSET('9. METAS'!$Q$20,INT((ROW()-14)/2),0)),"",OFFSET('9. METAS'!$Q$20,INT((ROW()-14)/2),0)))</f>
        <v/>
      </c>
      <c r="N403" s="810" t="str">
        <f t="shared" ref="N403" ca="1" si="386">IFERROR(K403/K404,"ND")</f>
        <v>ND</v>
      </c>
      <c r="O403" s="812" t="str">
        <f t="shared" ref="O403" ca="1" si="387">IFERROR(((K403+J403)/H403),"ND")</f>
        <v>ND</v>
      </c>
      <c r="P403" s="816"/>
    </row>
    <row r="404" spans="3:16">
      <c r="C404" s="789"/>
      <c r="D404" s="791"/>
      <c r="E404" s="791"/>
      <c r="F404" s="793"/>
      <c r="G404" s="795"/>
      <c r="H404" s="801"/>
      <c r="I404" s="805"/>
      <c r="J404" s="242" t="str">
        <f ca="1">IF(MOD(ROW()-13,2)=0,IF(ISBLANK(OFFSET('10. SEGUIMIENTO 2025'!$N$14,INT((ROW()-13)/2),0)),"",OFFSET('10. SEGUIMIENTO 2025'!$N$14,INT((ROW()-13)/2),0)),IF(ISBLANK(OFFSET('9. METAS'!$N$20,INT((ROW()-14)/2),0)),"",OFFSET('9. METAS'!$N$20,INT((ROW()-14)/2),0)))</f>
        <v/>
      </c>
      <c r="K404" s="243" t="str">
        <f ca="1">IF(MOD(ROW()-13,2)=0,IF(ISBLANK(OFFSET('10. SEGUIMIENTO 2025'!$O$14,INT((ROW()-13)/2),0)),"",OFFSET('10. SEGUIMIENTO 2025'!$O$14,INT((ROW()-13)/2),0)),IF(ISBLANK(OFFSET('9. METAS'!$O$20,INT((ROW()-14)/2),0)),"",OFFSET('9. METAS'!$O$20,INT((ROW()-14)/2),0)))</f>
        <v/>
      </c>
      <c r="L404" s="243" t="str">
        <f ca="1">IF(MOD(ROW()-13,2)=0,IF(ISBLANK(OFFSET('10. SEGUIMIENTO 2025'!$P$14,INT((ROW()-13)/2),0)),"",OFFSET('10. SEGUIMIENTO 2025'!$P$14,INT((ROW()-13)/2),0)),IF(ISBLANK(OFFSET('9. METAS'!$P$20,INT((ROW()-14)/2),0)),"",OFFSET('9. METAS'!$P$20,INT((ROW()-14)/2),0)))</f>
        <v/>
      </c>
      <c r="M404" s="244" t="str">
        <f ca="1">IF(MOD(ROW()-13,2)=0,IF(ISBLANK(OFFSET('10. SEGUIMIENTO 2025'!$Q$14,INT((ROW()-13)/2),0)),"",OFFSET('10. SEGUIMIENTO 2025'!$Q$14,INT((ROW()-13)/2),0)),IF(ISBLANK(OFFSET('9. METAS'!$Q$20,INT((ROW()-14)/2),0)),"",OFFSET('9. METAS'!$Q$20,INT((ROW()-14)/2),0)))</f>
        <v/>
      </c>
      <c r="N404" s="811"/>
      <c r="O404" s="813"/>
      <c r="P404" s="817"/>
    </row>
    <row r="405" spans="3:16">
      <c r="C405" s="797" t="str">
        <f ca="1">IF(ISBLANK(OFFSET('5. Pp (3 años)'!$C$45,INT((ROW()-13)/2),0)),"",OFFSET('5. Pp (3 años)'!$C$45,INT((ROW()-13)/2),0))</f>
        <v/>
      </c>
      <c r="D405" s="791" t="str">
        <f ca="1">IF(ISBLANK(OFFSET('5. Pp (3 años)'!$D$45,INT((ROW()-13)/2),0)),"",OFFSET('5. Pp (3 años)'!$D$45,INT((ROW()-13)/2),0))</f>
        <v/>
      </c>
      <c r="E405" s="791" t="str">
        <f ca="1">IF(ISBLANK(OFFSET('5. Pp (3 años)'!$E$45,INT((ROW()-13)/2),0)),"",OFFSET('5. Pp (3 años)'!$E$45,INT((ROW()-13)/2),0))</f>
        <v/>
      </c>
      <c r="F405" s="793" t="str">
        <f ca="1">IF(ISBLANK(OFFSET('5. Pp (3 años)'!$K$45,INT((ROW()-13)/2),0)),"",OFFSET('5. Pp (3 años)'!$K$45,INT((ROW()-13)/2),0))</f>
        <v/>
      </c>
      <c r="G405" s="795" t="str">
        <f ca="1">IF(ISBLANK(OFFSET('5. Pp (3 años)'!$H$45,INT((ROW()-13)/2),0)),"",OFFSET('5. Pp (3 años)'!$H$45,INT((ROW()-13)/2),0))</f>
        <v/>
      </c>
      <c r="H405" s="801" t="str">
        <f ca="1">IF(ISBLANK(OFFSET('9. METAS'!$K$20,INT((ROW()-13)/2),0)),"",OFFSET('9. METAS'!$K$20,INT((ROW()-13)/2),0))</f>
        <v/>
      </c>
      <c r="I405" s="804"/>
      <c r="J405" s="242">
        <f ca="1">IF(MOD(ROW()-13,2)=0,IF(ISBLANK(OFFSET('10. SEGUIMIENTO 2025'!$N$14,INT((ROW()-13)/2),0)),"",OFFSET('10. SEGUIMIENTO 2025'!$N$14,INT((ROW()-13)/2),0)),IF(ISBLANK(OFFSET('9. METAS'!$N$20,INT((ROW()-14)/2),0)),"",OFFSET('9. METAS'!$N$20,INT((ROW()-14)/2),0)))</f>
        <v>41</v>
      </c>
      <c r="K405" s="243" t="str">
        <f ca="1">IF(MOD(ROW()-13,2)=0,IF(ISBLANK(OFFSET('10. SEGUIMIENTO 2025'!$O$14,INT((ROW()-13)/2),0)),"",OFFSET('10. SEGUIMIENTO 2025'!$O$14,INT((ROW()-13)/2),0)),IF(ISBLANK(OFFSET('9. METAS'!$O$20,INT((ROW()-14)/2),0)),"",OFFSET('9. METAS'!$O$20,INT((ROW()-14)/2),0)))</f>
        <v/>
      </c>
      <c r="L405" s="243" t="str">
        <f ca="1">IF(MOD(ROW()-13,2)=0,IF(ISBLANK(OFFSET('10. SEGUIMIENTO 2025'!$P$14,INT((ROW()-13)/2),0)),"",OFFSET('10. SEGUIMIENTO 2025'!$P$14,INT((ROW()-13)/2),0)),IF(ISBLANK(OFFSET('9. METAS'!$P$20,INT((ROW()-14)/2),0)),"",OFFSET('9. METAS'!$P$20,INT((ROW()-14)/2),0)))</f>
        <v/>
      </c>
      <c r="M405" s="244" t="str">
        <f ca="1">IF(MOD(ROW()-13,2)=0,IF(ISBLANK(OFFSET('10. SEGUIMIENTO 2025'!$Q$14,INT((ROW()-13)/2),0)),"",OFFSET('10. SEGUIMIENTO 2025'!$Q$14,INT((ROW()-13)/2),0)),IF(ISBLANK(OFFSET('9. METAS'!$Q$20,INT((ROW()-14)/2),0)),"",OFFSET('9. METAS'!$Q$20,INT((ROW()-14)/2),0)))</f>
        <v/>
      </c>
      <c r="N405" s="810" t="str">
        <f t="shared" ref="N405" ca="1" si="388">IFERROR(K405/K406,"ND")</f>
        <v>ND</v>
      </c>
      <c r="O405" s="812" t="str">
        <f t="shared" ref="O405" ca="1" si="389">IFERROR(((K405+J405)/H405),"ND")</f>
        <v>ND</v>
      </c>
      <c r="P405" s="816"/>
    </row>
    <row r="406" spans="3:16">
      <c r="C406" s="789"/>
      <c r="D406" s="791"/>
      <c r="E406" s="791"/>
      <c r="F406" s="793"/>
      <c r="G406" s="795"/>
      <c r="H406" s="801"/>
      <c r="I406" s="805"/>
      <c r="J406" s="242" t="str">
        <f ca="1">IF(MOD(ROW()-13,2)=0,IF(ISBLANK(OFFSET('10. SEGUIMIENTO 2025'!$N$14,INT((ROW()-13)/2),0)),"",OFFSET('10. SEGUIMIENTO 2025'!$N$14,INT((ROW()-13)/2),0)),IF(ISBLANK(OFFSET('9. METAS'!$N$20,INT((ROW()-14)/2),0)),"",OFFSET('9. METAS'!$N$20,INT((ROW()-14)/2),0)))</f>
        <v/>
      </c>
      <c r="K406" s="243" t="str">
        <f ca="1">IF(MOD(ROW()-13,2)=0,IF(ISBLANK(OFFSET('10. SEGUIMIENTO 2025'!$O$14,INT((ROW()-13)/2),0)),"",OFFSET('10. SEGUIMIENTO 2025'!$O$14,INT((ROW()-13)/2),0)),IF(ISBLANK(OFFSET('9. METAS'!$O$20,INT((ROW()-14)/2),0)),"",OFFSET('9. METAS'!$O$20,INT((ROW()-14)/2),0)))</f>
        <v/>
      </c>
      <c r="L406" s="243" t="str">
        <f ca="1">IF(MOD(ROW()-13,2)=0,IF(ISBLANK(OFFSET('10. SEGUIMIENTO 2025'!$P$14,INT((ROW()-13)/2),0)),"",OFFSET('10. SEGUIMIENTO 2025'!$P$14,INT((ROW()-13)/2),0)),IF(ISBLANK(OFFSET('9. METAS'!$P$20,INT((ROW()-14)/2),0)),"",OFFSET('9. METAS'!$P$20,INT((ROW()-14)/2),0)))</f>
        <v/>
      </c>
      <c r="M406" s="244" t="str">
        <f ca="1">IF(MOD(ROW()-13,2)=0,IF(ISBLANK(OFFSET('10. SEGUIMIENTO 2025'!$Q$14,INT((ROW()-13)/2),0)),"",OFFSET('10. SEGUIMIENTO 2025'!$Q$14,INT((ROW()-13)/2),0)),IF(ISBLANK(OFFSET('9. METAS'!$Q$20,INT((ROW()-14)/2),0)),"",OFFSET('9. METAS'!$Q$20,INT((ROW()-14)/2),0)))</f>
        <v/>
      </c>
      <c r="N406" s="811"/>
      <c r="O406" s="813"/>
      <c r="P406" s="817"/>
    </row>
    <row r="407" spans="3:16">
      <c r="C407" s="797" t="str">
        <f ca="1">IF(ISBLANK(OFFSET('5. Pp (3 años)'!$C$45,INT((ROW()-13)/2),0)),"",OFFSET('5. Pp (3 años)'!$C$45,INT((ROW()-13)/2),0))</f>
        <v/>
      </c>
      <c r="D407" s="791" t="str">
        <f ca="1">IF(ISBLANK(OFFSET('5. Pp (3 años)'!$D$45,INT((ROW()-13)/2),0)),"",OFFSET('5. Pp (3 años)'!$D$45,INT((ROW()-13)/2),0))</f>
        <v/>
      </c>
      <c r="E407" s="791" t="str">
        <f ca="1">IF(ISBLANK(OFFSET('5. Pp (3 años)'!$E$45,INT((ROW()-13)/2),0)),"",OFFSET('5. Pp (3 años)'!$E$45,INT((ROW()-13)/2),0))</f>
        <v/>
      </c>
      <c r="F407" s="793" t="str">
        <f ca="1">IF(ISBLANK(OFFSET('5. Pp (3 años)'!$K$45,INT((ROW()-13)/2),0)),"",OFFSET('5. Pp (3 años)'!$K$45,INT((ROW()-13)/2),0))</f>
        <v/>
      </c>
      <c r="G407" s="795" t="str">
        <f ca="1">IF(ISBLANK(OFFSET('5. Pp (3 años)'!$H$45,INT((ROW()-13)/2),0)),"",OFFSET('5. Pp (3 años)'!$H$45,INT((ROW()-13)/2),0))</f>
        <v/>
      </c>
      <c r="H407" s="801" t="str">
        <f ca="1">IF(ISBLANK(OFFSET('9. METAS'!$K$20,INT((ROW()-13)/2),0)),"",OFFSET('9. METAS'!$K$20,INT((ROW()-13)/2),0))</f>
        <v/>
      </c>
      <c r="I407" s="804"/>
      <c r="J407" s="242">
        <f ca="1">IF(MOD(ROW()-13,2)=0,IF(ISBLANK(OFFSET('10. SEGUIMIENTO 2025'!$N$14,INT((ROW()-13)/2),0)),"",OFFSET('10. SEGUIMIENTO 2025'!$N$14,INT((ROW()-13)/2),0)),IF(ISBLANK(OFFSET('9. METAS'!$N$20,INT((ROW()-14)/2),0)),"",OFFSET('9. METAS'!$N$20,INT((ROW()-14)/2),0)))</f>
        <v>41</v>
      </c>
      <c r="K407" s="243" t="str">
        <f ca="1">IF(MOD(ROW()-13,2)=0,IF(ISBLANK(OFFSET('10. SEGUIMIENTO 2025'!$O$14,INT((ROW()-13)/2),0)),"",OFFSET('10. SEGUIMIENTO 2025'!$O$14,INT((ROW()-13)/2),0)),IF(ISBLANK(OFFSET('9. METAS'!$O$20,INT((ROW()-14)/2),0)),"",OFFSET('9. METAS'!$O$20,INT((ROW()-14)/2),0)))</f>
        <v/>
      </c>
      <c r="L407" s="243" t="str">
        <f ca="1">IF(MOD(ROW()-13,2)=0,IF(ISBLANK(OFFSET('10. SEGUIMIENTO 2025'!$P$14,INT((ROW()-13)/2),0)),"",OFFSET('10. SEGUIMIENTO 2025'!$P$14,INT((ROW()-13)/2),0)),IF(ISBLANK(OFFSET('9. METAS'!$P$20,INT((ROW()-14)/2),0)),"",OFFSET('9. METAS'!$P$20,INT((ROW()-14)/2),0)))</f>
        <v/>
      </c>
      <c r="M407" s="244" t="str">
        <f ca="1">IF(MOD(ROW()-13,2)=0,IF(ISBLANK(OFFSET('10. SEGUIMIENTO 2025'!$Q$14,INT((ROW()-13)/2),0)),"",OFFSET('10. SEGUIMIENTO 2025'!$Q$14,INT((ROW()-13)/2),0)),IF(ISBLANK(OFFSET('9. METAS'!$Q$20,INT((ROW()-14)/2),0)),"",OFFSET('9. METAS'!$Q$20,INT((ROW()-14)/2),0)))</f>
        <v/>
      </c>
      <c r="N407" s="810" t="str">
        <f t="shared" ref="N407" ca="1" si="390">IFERROR(K407/K408,"ND")</f>
        <v>ND</v>
      </c>
      <c r="O407" s="812" t="str">
        <f t="shared" ref="O407" ca="1" si="391">IFERROR(((K407+J407)/H407),"ND")</f>
        <v>ND</v>
      </c>
      <c r="P407" s="816"/>
    </row>
    <row r="408" spans="3:16">
      <c r="C408" s="789"/>
      <c r="D408" s="791"/>
      <c r="E408" s="791"/>
      <c r="F408" s="793"/>
      <c r="G408" s="795"/>
      <c r="H408" s="801"/>
      <c r="I408" s="805"/>
      <c r="J408" s="242" t="str">
        <f ca="1">IF(MOD(ROW()-13,2)=0,IF(ISBLANK(OFFSET('10. SEGUIMIENTO 2025'!$N$14,INT((ROW()-13)/2),0)),"",OFFSET('10. SEGUIMIENTO 2025'!$N$14,INT((ROW()-13)/2),0)),IF(ISBLANK(OFFSET('9. METAS'!$N$20,INT((ROW()-14)/2),0)),"",OFFSET('9. METAS'!$N$20,INT((ROW()-14)/2),0)))</f>
        <v/>
      </c>
      <c r="K408" s="243" t="str">
        <f ca="1">IF(MOD(ROW()-13,2)=0,IF(ISBLANK(OFFSET('10. SEGUIMIENTO 2025'!$O$14,INT((ROW()-13)/2),0)),"",OFFSET('10. SEGUIMIENTO 2025'!$O$14,INT((ROW()-13)/2),0)),IF(ISBLANK(OFFSET('9. METAS'!$O$20,INT((ROW()-14)/2),0)),"",OFFSET('9. METAS'!$O$20,INT((ROW()-14)/2),0)))</f>
        <v/>
      </c>
      <c r="L408" s="243" t="str">
        <f ca="1">IF(MOD(ROW()-13,2)=0,IF(ISBLANK(OFFSET('10. SEGUIMIENTO 2025'!$P$14,INT((ROW()-13)/2),0)),"",OFFSET('10. SEGUIMIENTO 2025'!$P$14,INT((ROW()-13)/2),0)),IF(ISBLANK(OFFSET('9. METAS'!$P$20,INT((ROW()-14)/2),0)),"",OFFSET('9. METAS'!$P$20,INT((ROW()-14)/2),0)))</f>
        <v/>
      </c>
      <c r="M408" s="244" t="str">
        <f ca="1">IF(MOD(ROW()-13,2)=0,IF(ISBLANK(OFFSET('10. SEGUIMIENTO 2025'!$Q$14,INT((ROW()-13)/2),0)),"",OFFSET('10. SEGUIMIENTO 2025'!$Q$14,INT((ROW()-13)/2),0)),IF(ISBLANK(OFFSET('9. METAS'!$Q$20,INT((ROW()-14)/2),0)),"",OFFSET('9. METAS'!$Q$20,INT((ROW()-14)/2),0)))</f>
        <v/>
      </c>
      <c r="N408" s="811"/>
      <c r="O408" s="813"/>
      <c r="P408" s="817"/>
    </row>
    <row r="409" spans="3:16">
      <c r="C409" s="797" t="str">
        <f ca="1">IF(ISBLANK(OFFSET('5. Pp (3 años)'!$C$45,INT((ROW()-13)/2),0)),"",OFFSET('5. Pp (3 años)'!$C$45,INT((ROW()-13)/2),0))</f>
        <v/>
      </c>
      <c r="D409" s="791" t="str">
        <f ca="1">IF(ISBLANK(OFFSET('5. Pp (3 años)'!$D$45,INT((ROW()-13)/2),0)),"",OFFSET('5. Pp (3 años)'!$D$45,INT((ROW()-13)/2),0))</f>
        <v/>
      </c>
      <c r="E409" s="791" t="str">
        <f ca="1">IF(ISBLANK(OFFSET('5. Pp (3 años)'!$E$45,INT((ROW()-13)/2),0)),"",OFFSET('5. Pp (3 años)'!$E$45,INT((ROW()-13)/2),0))</f>
        <v/>
      </c>
      <c r="F409" s="793" t="str">
        <f ca="1">IF(ISBLANK(OFFSET('5. Pp (3 años)'!$K$45,INT((ROW()-13)/2),0)),"",OFFSET('5. Pp (3 años)'!$K$45,INT((ROW()-13)/2),0))</f>
        <v/>
      </c>
      <c r="G409" s="795" t="str">
        <f ca="1">IF(ISBLANK(OFFSET('5. Pp (3 años)'!$H$45,INT((ROW()-13)/2),0)),"",OFFSET('5. Pp (3 años)'!$H$45,INT((ROW()-13)/2),0))</f>
        <v/>
      </c>
      <c r="H409" s="801" t="str">
        <f ca="1">IF(ISBLANK(OFFSET('9. METAS'!$K$20,INT((ROW()-13)/2),0)),"",OFFSET('9. METAS'!$K$20,INT((ROW()-13)/2),0))</f>
        <v/>
      </c>
      <c r="I409" s="804"/>
      <c r="J409" s="242">
        <f ca="1">IF(MOD(ROW()-13,2)=0,IF(ISBLANK(OFFSET('10. SEGUIMIENTO 2025'!$N$14,INT((ROW()-13)/2),0)),"",OFFSET('10. SEGUIMIENTO 2025'!$N$14,INT((ROW()-13)/2),0)),IF(ISBLANK(OFFSET('9. METAS'!$N$20,INT((ROW()-14)/2),0)),"",OFFSET('9. METAS'!$N$20,INT((ROW()-14)/2),0)))</f>
        <v>41</v>
      </c>
      <c r="K409" s="243" t="str">
        <f ca="1">IF(MOD(ROW()-13,2)=0,IF(ISBLANK(OFFSET('10. SEGUIMIENTO 2025'!$O$14,INT((ROW()-13)/2),0)),"",OFFSET('10. SEGUIMIENTO 2025'!$O$14,INT((ROW()-13)/2),0)),IF(ISBLANK(OFFSET('9. METAS'!$O$20,INT((ROW()-14)/2),0)),"",OFFSET('9. METAS'!$O$20,INT((ROW()-14)/2),0)))</f>
        <v/>
      </c>
      <c r="L409" s="243" t="str">
        <f ca="1">IF(MOD(ROW()-13,2)=0,IF(ISBLANK(OFFSET('10. SEGUIMIENTO 2025'!$P$14,INT((ROW()-13)/2),0)),"",OFFSET('10. SEGUIMIENTO 2025'!$P$14,INT((ROW()-13)/2),0)),IF(ISBLANK(OFFSET('9. METAS'!$P$20,INT((ROW()-14)/2),0)),"",OFFSET('9. METAS'!$P$20,INT((ROW()-14)/2),0)))</f>
        <v/>
      </c>
      <c r="M409" s="244" t="str">
        <f ca="1">IF(MOD(ROW()-13,2)=0,IF(ISBLANK(OFFSET('10. SEGUIMIENTO 2025'!$Q$14,INT((ROW()-13)/2),0)),"",OFFSET('10. SEGUIMIENTO 2025'!$Q$14,INT((ROW()-13)/2),0)),IF(ISBLANK(OFFSET('9. METAS'!$Q$20,INT((ROW()-14)/2),0)),"",OFFSET('9. METAS'!$Q$20,INT((ROW()-14)/2),0)))</f>
        <v/>
      </c>
      <c r="N409" s="810" t="str">
        <f t="shared" ref="N409" ca="1" si="392">IFERROR(K409/K410,"ND")</f>
        <v>ND</v>
      </c>
      <c r="O409" s="812" t="str">
        <f t="shared" ref="O409" ca="1" si="393">IFERROR(((K409+J409)/H409),"ND")</f>
        <v>ND</v>
      </c>
      <c r="P409" s="816"/>
    </row>
    <row r="410" spans="3:16">
      <c r="C410" s="789"/>
      <c r="D410" s="791"/>
      <c r="E410" s="791"/>
      <c r="F410" s="793"/>
      <c r="G410" s="795"/>
      <c r="H410" s="801"/>
      <c r="I410" s="805"/>
      <c r="J410" s="242" t="str">
        <f ca="1">IF(MOD(ROW()-13,2)=0,IF(ISBLANK(OFFSET('10. SEGUIMIENTO 2025'!$N$14,INT((ROW()-13)/2),0)),"",OFFSET('10. SEGUIMIENTO 2025'!$N$14,INT((ROW()-13)/2),0)),IF(ISBLANK(OFFSET('9. METAS'!$N$20,INT((ROW()-14)/2),0)),"",OFFSET('9. METAS'!$N$20,INT((ROW()-14)/2),0)))</f>
        <v/>
      </c>
      <c r="K410" s="243" t="str">
        <f ca="1">IF(MOD(ROW()-13,2)=0,IF(ISBLANK(OFFSET('10. SEGUIMIENTO 2025'!$O$14,INT((ROW()-13)/2),0)),"",OFFSET('10. SEGUIMIENTO 2025'!$O$14,INT((ROW()-13)/2),0)),IF(ISBLANK(OFFSET('9. METAS'!$O$20,INT((ROW()-14)/2),0)),"",OFFSET('9. METAS'!$O$20,INT((ROW()-14)/2),0)))</f>
        <v/>
      </c>
      <c r="L410" s="243" t="str">
        <f ca="1">IF(MOD(ROW()-13,2)=0,IF(ISBLANK(OFFSET('10. SEGUIMIENTO 2025'!$P$14,INT((ROW()-13)/2),0)),"",OFFSET('10. SEGUIMIENTO 2025'!$P$14,INT((ROW()-13)/2),0)),IF(ISBLANK(OFFSET('9. METAS'!$P$20,INT((ROW()-14)/2),0)),"",OFFSET('9. METAS'!$P$20,INT((ROW()-14)/2),0)))</f>
        <v/>
      </c>
      <c r="M410" s="244" t="str">
        <f ca="1">IF(MOD(ROW()-13,2)=0,IF(ISBLANK(OFFSET('10. SEGUIMIENTO 2025'!$Q$14,INT((ROW()-13)/2),0)),"",OFFSET('10. SEGUIMIENTO 2025'!$Q$14,INT((ROW()-13)/2),0)),IF(ISBLANK(OFFSET('9. METAS'!$Q$20,INT((ROW()-14)/2),0)),"",OFFSET('9. METAS'!$Q$20,INT((ROW()-14)/2),0)))</f>
        <v/>
      </c>
      <c r="N410" s="811"/>
      <c r="O410" s="813"/>
      <c r="P410" s="817"/>
    </row>
    <row r="411" spans="3:16">
      <c r="C411" s="797" t="str">
        <f ca="1">IF(ISBLANK(OFFSET('5. Pp (3 años)'!$C$45,INT((ROW()-13)/2),0)),"",OFFSET('5. Pp (3 años)'!$C$45,INT((ROW()-13)/2),0))</f>
        <v/>
      </c>
      <c r="D411" s="791" t="str">
        <f ca="1">IF(ISBLANK(OFFSET('5. Pp (3 años)'!$D$45,INT((ROW()-13)/2),0)),"",OFFSET('5. Pp (3 años)'!$D$45,INT((ROW()-13)/2),0))</f>
        <v/>
      </c>
      <c r="E411" s="791" t="str">
        <f ca="1">IF(ISBLANK(OFFSET('5. Pp (3 años)'!$E$45,INT((ROW()-13)/2),0)),"",OFFSET('5. Pp (3 años)'!$E$45,INT((ROW()-13)/2),0))</f>
        <v/>
      </c>
      <c r="F411" s="793" t="str">
        <f ca="1">IF(ISBLANK(OFFSET('5. Pp (3 años)'!$K$45,INT((ROW()-13)/2),0)),"",OFFSET('5. Pp (3 años)'!$K$45,INT((ROW()-13)/2),0))</f>
        <v/>
      </c>
      <c r="G411" s="795" t="str">
        <f ca="1">IF(ISBLANK(OFFSET('5. Pp (3 años)'!$H$45,INT((ROW()-13)/2),0)),"",OFFSET('5. Pp (3 años)'!$H$45,INT((ROW()-13)/2),0))</f>
        <v/>
      </c>
      <c r="H411" s="801" t="str">
        <f ca="1">IF(ISBLANK(OFFSET('9. METAS'!$K$20,INT((ROW()-13)/2),0)),"",OFFSET('9. METAS'!$K$20,INT((ROW()-13)/2),0))</f>
        <v/>
      </c>
      <c r="I411" s="804"/>
      <c r="J411" s="242">
        <f ca="1">IF(MOD(ROW()-13,2)=0,IF(ISBLANK(OFFSET('10. SEGUIMIENTO 2025'!$N$14,INT((ROW()-13)/2),0)),"",OFFSET('10. SEGUIMIENTO 2025'!$N$14,INT((ROW()-13)/2),0)),IF(ISBLANK(OFFSET('9. METAS'!$N$20,INT((ROW()-14)/2),0)),"",OFFSET('9. METAS'!$N$20,INT((ROW()-14)/2),0)))</f>
        <v>41</v>
      </c>
      <c r="K411" s="243" t="str">
        <f ca="1">IF(MOD(ROW()-13,2)=0,IF(ISBLANK(OFFSET('10. SEGUIMIENTO 2025'!$O$14,INT((ROW()-13)/2),0)),"",OFFSET('10. SEGUIMIENTO 2025'!$O$14,INT((ROW()-13)/2),0)),IF(ISBLANK(OFFSET('9. METAS'!$O$20,INT((ROW()-14)/2),0)),"",OFFSET('9. METAS'!$O$20,INT((ROW()-14)/2),0)))</f>
        <v/>
      </c>
      <c r="L411" s="243" t="str">
        <f ca="1">IF(MOD(ROW()-13,2)=0,IF(ISBLANK(OFFSET('10. SEGUIMIENTO 2025'!$P$14,INT((ROW()-13)/2),0)),"",OFFSET('10. SEGUIMIENTO 2025'!$P$14,INT((ROW()-13)/2),0)),IF(ISBLANK(OFFSET('9. METAS'!$P$20,INT((ROW()-14)/2),0)),"",OFFSET('9. METAS'!$P$20,INT((ROW()-14)/2),0)))</f>
        <v/>
      </c>
      <c r="M411" s="244" t="str">
        <f ca="1">IF(MOD(ROW()-13,2)=0,IF(ISBLANK(OFFSET('10. SEGUIMIENTO 2025'!$Q$14,INT((ROW()-13)/2),0)),"",OFFSET('10. SEGUIMIENTO 2025'!$Q$14,INT((ROW()-13)/2),0)),IF(ISBLANK(OFFSET('9. METAS'!$Q$20,INT((ROW()-14)/2),0)),"",OFFSET('9. METAS'!$Q$20,INT((ROW()-14)/2),0)))</f>
        <v/>
      </c>
      <c r="N411" s="810" t="str">
        <f t="shared" ref="N411" ca="1" si="394">IFERROR(K411/K412,"ND")</f>
        <v>ND</v>
      </c>
      <c r="O411" s="812" t="str">
        <f t="shared" ref="O411" ca="1" si="395">IFERROR(((K411+J411)/H411),"ND")</f>
        <v>ND</v>
      </c>
      <c r="P411" s="816"/>
    </row>
    <row r="412" spans="3:16">
      <c r="C412" s="789"/>
      <c r="D412" s="791"/>
      <c r="E412" s="791"/>
      <c r="F412" s="793"/>
      <c r="G412" s="795"/>
      <c r="H412" s="801"/>
      <c r="I412" s="805"/>
      <c r="J412" s="242" t="str">
        <f ca="1">IF(MOD(ROW()-13,2)=0,IF(ISBLANK(OFFSET('10. SEGUIMIENTO 2025'!$N$14,INT((ROW()-13)/2),0)),"",OFFSET('10. SEGUIMIENTO 2025'!$N$14,INT((ROW()-13)/2),0)),IF(ISBLANK(OFFSET('9. METAS'!$N$20,INT((ROW()-14)/2),0)),"",OFFSET('9. METAS'!$N$20,INT((ROW()-14)/2),0)))</f>
        <v/>
      </c>
      <c r="K412" s="243" t="str">
        <f ca="1">IF(MOD(ROW()-13,2)=0,IF(ISBLANK(OFFSET('10. SEGUIMIENTO 2025'!$O$14,INT((ROW()-13)/2),0)),"",OFFSET('10. SEGUIMIENTO 2025'!$O$14,INT((ROW()-13)/2),0)),IF(ISBLANK(OFFSET('9. METAS'!$O$20,INT((ROW()-14)/2),0)),"",OFFSET('9. METAS'!$O$20,INT((ROW()-14)/2),0)))</f>
        <v/>
      </c>
      <c r="L412" s="243" t="str">
        <f ca="1">IF(MOD(ROW()-13,2)=0,IF(ISBLANK(OFFSET('10. SEGUIMIENTO 2025'!$P$14,INT((ROW()-13)/2),0)),"",OFFSET('10. SEGUIMIENTO 2025'!$P$14,INT((ROW()-13)/2),0)),IF(ISBLANK(OFFSET('9. METAS'!$P$20,INT((ROW()-14)/2),0)),"",OFFSET('9. METAS'!$P$20,INT((ROW()-14)/2),0)))</f>
        <v/>
      </c>
      <c r="M412" s="244" t="str">
        <f ca="1">IF(MOD(ROW()-13,2)=0,IF(ISBLANK(OFFSET('10. SEGUIMIENTO 2025'!$Q$14,INT((ROW()-13)/2),0)),"",OFFSET('10. SEGUIMIENTO 2025'!$Q$14,INT((ROW()-13)/2),0)),IF(ISBLANK(OFFSET('9. METAS'!$Q$20,INT((ROW()-14)/2),0)),"",OFFSET('9. METAS'!$Q$20,INT((ROW()-14)/2),0)))</f>
        <v/>
      </c>
      <c r="N412" s="811"/>
      <c r="O412" s="813"/>
      <c r="P412" s="817"/>
    </row>
    <row r="413" spans="3:16">
      <c r="C413" s="797" t="str">
        <f ca="1">IF(ISBLANK(OFFSET('5. Pp (3 años)'!$C$45,INT((ROW()-13)/2),0)),"",OFFSET('5. Pp (3 años)'!$C$45,INT((ROW()-13)/2),0))</f>
        <v/>
      </c>
      <c r="D413" s="791" t="str">
        <f ca="1">IF(ISBLANK(OFFSET('5. Pp (3 años)'!$D$45,INT((ROW()-13)/2),0)),"",OFFSET('5. Pp (3 años)'!$D$45,INT((ROW()-13)/2),0))</f>
        <v/>
      </c>
      <c r="E413" s="791" t="str">
        <f ca="1">IF(ISBLANK(OFFSET('5. Pp (3 años)'!$E$45,INT((ROW()-13)/2),0)),"",OFFSET('5. Pp (3 años)'!$E$45,INT((ROW()-13)/2),0))</f>
        <v/>
      </c>
      <c r="F413" s="793" t="str">
        <f ca="1">IF(ISBLANK(OFFSET('5. Pp (3 años)'!$K$45,INT((ROW()-13)/2),0)),"",OFFSET('5. Pp (3 años)'!$K$45,INT((ROW()-13)/2),0))</f>
        <v/>
      </c>
      <c r="G413" s="795" t="str">
        <f ca="1">IF(ISBLANK(OFFSET('5. Pp (3 años)'!$H$45,INT((ROW()-13)/2),0)),"",OFFSET('5. Pp (3 años)'!$H$45,INT((ROW()-13)/2),0))</f>
        <v/>
      </c>
      <c r="H413" s="801" t="str">
        <f ca="1">IF(ISBLANK(OFFSET('9. METAS'!$K$20,INT((ROW()-13)/2),0)),"",OFFSET('9. METAS'!$K$20,INT((ROW()-13)/2),0))</f>
        <v/>
      </c>
      <c r="I413" s="804"/>
      <c r="J413" s="242">
        <f ca="1">IF(MOD(ROW()-13,2)=0,IF(ISBLANK(OFFSET('10. SEGUIMIENTO 2025'!$N$14,INT((ROW()-13)/2),0)),"",OFFSET('10. SEGUIMIENTO 2025'!$N$14,INT((ROW()-13)/2),0)),IF(ISBLANK(OFFSET('9. METAS'!$N$20,INT((ROW()-14)/2),0)),"",OFFSET('9. METAS'!$N$20,INT((ROW()-14)/2),0)))</f>
        <v>41</v>
      </c>
      <c r="K413" s="243" t="str">
        <f ca="1">IF(MOD(ROW()-13,2)=0,IF(ISBLANK(OFFSET('10. SEGUIMIENTO 2025'!$O$14,INT((ROW()-13)/2),0)),"",OFFSET('10. SEGUIMIENTO 2025'!$O$14,INT((ROW()-13)/2),0)),IF(ISBLANK(OFFSET('9. METAS'!$O$20,INT((ROW()-14)/2),0)),"",OFFSET('9. METAS'!$O$20,INT((ROW()-14)/2),0)))</f>
        <v/>
      </c>
      <c r="L413" s="243" t="str">
        <f ca="1">IF(MOD(ROW()-13,2)=0,IF(ISBLANK(OFFSET('10. SEGUIMIENTO 2025'!$P$14,INT((ROW()-13)/2),0)),"",OFFSET('10. SEGUIMIENTO 2025'!$P$14,INT((ROW()-13)/2),0)),IF(ISBLANK(OFFSET('9. METAS'!$P$20,INT((ROW()-14)/2),0)),"",OFFSET('9. METAS'!$P$20,INT((ROW()-14)/2),0)))</f>
        <v/>
      </c>
      <c r="M413" s="244" t="str">
        <f ca="1">IF(MOD(ROW()-13,2)=0,IF(ISBLANK(OFFSET('10. SEGUIMIENTO 2025'!$Q$14,INT((ROW()-13)/2),0)),"",OFFSET('10. SEGUIMIENTO 2025'!$Q$14,INT((ROW()-13)/2),0)),IF(ISBLANK(OFFSET('9. METAS'!$Q$20,INT((ROW()-14)/2),0)),"",OFFSET('9. METAS'!$Q$20,INT((ROW()-14)/2),0)))</f>
        <v/>
      </c>
      <c r="N413" s="810" t="str">
        <f t="shared" ref="N413" ca="1" si="396">IFERROR(K413/K414,"ND")</f>
        <v>ND</v>
      </c>
      <c r="O413" s="812" t="str">
        <f t="shared" ref="O413" ca="1" si="397">IFERROR(((K413+J413)/H413),"ND")</f>
        <v>ND</v>
      </c>
      <c r="P413" s="816"/>
    </row>
    <row r="414" spans="3:16">
      <c r="C414" s="789"/>
      <c r="D414" s="791"/>
      <c r="E414" s="791"/>
      <c r="F414" s="793"/>
      <c r="G414" s="795"/>
      <c r="H414" s="801"/>
      <c r="I414" s="805"/>
      <c r="J414" s="242" t="str">
        <f ca="1">IF(MOD(ROW()-13,2)=0,IF(ISBLANK(OFFSET('10. SEGUIMIENTO 2025'!$N$14,INT((ROW()-13)/2),0)),"",OFFSET('10. SEGUIMIENTO 2025'!$N$14,INT((ROW()-13)/2),0)),IF(ISBLANK(OFFSET('9. METAS'!$N$20,INT((ROW()-14)/2),0)),"",OFFSET('9. METAS'!$N$20,INT((ROW()-14)/2),0)))</f>
        <v/>
      </c>
      <c r="K414" s="243" t="str">
        <f ca="1">IF(MOD(ROW()-13,2)=0,IF(ISBLANK(OFFSET('10. SEGUIMIENTO 2025'!$O$14,INT((ROW()-13)/2),0)),"",OFFSET('10. SEGUIMIENTO 2025'!$O$14,INT((ROW()-13)/2),0)),IF(ISBLANK(OFFSET('9. METAS'!$O$20,INT((ROW()-14)/2),0)),"",OFFSET('9. METAS'!$O$20,INT((ROW()-14)/2),0)))</f>
        <v/>
      </c>
      <c r="L414" s="243" t="str">
        <f ca="1">IF(MOD(ROW()-13,2)=0,IF(ISBLANK(OFFSET('10. SEGUIMIENTO 2025'!$P$14,INT((ROW()-13)/2),0)),"",OFFSET('10. SEGUIMIENTO 2025'!$P$14,INT((ROW()-13)/2),0)),IF(ISBLANK(OFFSET('9. METAS'!$P$20,INT((ROW()-14)/2),0)),"",OFFSET('9. METAS'!$P$20,INT((ROW()-14)/2),0)))</f>
        <v/>
      </c>
      <c r="M414" s="244" t="str">
        <f ca="1">IF(MOD(ROW()-13,2)=0,IF(ISBLANK(OFFSET('10. SEGUIMIENTO 2025'!$Q$14,INT((ROW()-13)/2),0)),"",OFFSET('10. SEGUIMIENTO 2025'!$Q$14,INT((ROW()-13)/2),0)),IF(ISBLANK(OFFSET('9. METAS'!$Q$20,INT((ROW()-14)/2),0)),"",OFFSET('9. METAS'!$Q$20,INT((ROW()-14)/2),0)))</f>
        <v/>
      </c>
      <c r="N414" s="811"/>
      <c r="O414" s="813"/>
      <c r="P414" s="817"/>
    </row>
    <row r="415" spans="3:16">
      <c r="C415" s="797" t="str">
        <f ca="1">IF(ISBLANK(OFFSET('5. Pp (3 años)'!$C$45,INT((ROW()-13)/2),0)),"",OFFSET('5. Pp (3 años)'!$C$45,INT((ROW()-13)/2),0))</f>
        <v/>
      </c>
      <c r="D415" s="791" t="str">
        <f ca="1">IF(ISBLANK(OFFSET('5. Pp (3 años)'!$D$45,INT((ROW()-13)/2),0)),"",OFFSET('5. Pp (3 años)'!$D$45,INT((ROW()-13)/2),0))</f>
        <v/>
      </c>
      <c r="E415" s="791" t="str">
        <f ca="1">IF(ISBLANK(OFFSET('5. Pp (3 años)'!$E$45,INT((ROW()-13)/2),0)),"",OFFSET('5. Pp (3 años)'!$E$45,INT((ROW()-13)/2),0))</f>
        <v/>
      </c>
      <c r="F415" s="793" t="str">
        <f ca="1">IF(ISBLANK(OFFSET('5. Pp (3 años)'!$K$45,INT((ROW()-13)/2),0)),"",OFFSET('5. Pp (3 años)'!$K$45,INT((ROW()-13)/2),0))</f>
        <v/>
      </c>
      <c r="G415" s="795" t="str">
        <f ca="1">IF(ISBLANK(OFFSET('5. Pp (3 años)'!$H$45,INT((ROW()-13)/2),0)),"",OFFSET('5. Pp (3 años)'!$H$45,INT((ROW()-13)/2),0))</f>
        <v/>
      </c>
      <c r="H415" s="801" t="str">
        <f ca="1">IF(ISBLANK(OFFSET('9. METAS'!$K$20,INT((ROW()-13)/2),0)),"",OFFSET('9. METAS'!$K$20,INT((ROW()-13)/2),0))</f>
        <v/>
      </c>
      <c r="I415" s="804"/>
      <c r="J415" s="242">
        <f ca="1">IF(MOD(ROW()-13,2)=0,IF(ISBLANK(OFFSET('10. SEGUIMIENTO 2025'!$N$14,INT((ROW()-13)/2),0)),"",OFFSET('10. SEGUIMIENTO 2025'!$N$14,INT((ROW()-13)/2),0)),IF(ISBLANK(OFFSET('9. METAS'!$N$20,INT((ROW()-14)/2),0)),"",OFFSET('9. METAS'!$N$20,INT((ROW()-14)/2),0)))</f>
        <v>41</v>
      </c>
      <c r="K415" s="243" t="str">
        <f ca="1">IF(MOD(ROW()-13,2)=0,IF(ISBLANK(OFFSET('10. SEGUIMIENTO 2025'!$O$14,INT((ROW()-13)/2),0)),"",OFFSET('10. SEGUIMIENTO 2025'!$O$14,INT((ROW()-13)/2),0)),IF(ISBLANK(OFFSET('9. METAS'!$O$20,INT((ROW()-14)/2),0)),"",OFFSET('9. METAS'!$O$20,INT((ROW()-14)/2),0)))</f>
        <v/>
      </c>
      <c r="L415" s="243" t="str">
        <f ca="1">IF(MOD(ROW()-13,2)=0,IF(ISBLANK(OFFSET('10. SEGUIMIENTO 2025'!$P$14,INT((ROW()-13)/2),0)),"",OFFSET('10. SEGUIMIENTO 2025'!$P$14,INT((ROW()-13)/2),0)),IF(ISBLANK(OFFSET('9. METAS'!$P$20,INT((ROW()-14)/2),0)),"",OFFSET('9. METAS'!$P$20,INT((ROW()-14)/2),0)))</f>
        <v/>
      </c>
      <c r="M415" s="244" t="str">
        <f ca="1">IF(MOD(ROW()-13,2)=0,IF(ISBLANK(OFFSET('10. SEGUIMIENTO 2025'!$Q$14,INT((ROW()-13)/2),0)),"",OFFSET('10. SEGUIMIENTO 2025'!$Q$14,INT((ROW()-13)/2),0)),IF(ISBLANK(OFFSET('9. METAS'!$Q$20,INT((ROW()-14)/2),0)),"",OFFSET('9. METAS'!$Q$20,INT((ROW()-14)/2),0)))</f>
        <v/>
      </c>
      <c r="N415" s="810" t="str">
        <f t="shared" ref="N415" ca="1" si="398">IFERROR(K415/K416,"ND")</f>
        <v>ND</v>
      </c>
      <c r="O415" s="812" t="str">
        <f t="shared" ref="O415" ca="1" si="399">IFERROR(((K415+J415)/H415),"ND")</f>
        <v>ND</v>
      </c>
      <c r="P415" s="816"/>
    </row>
    <row r="416" spans="3:16">
      <c r="C416" s="789"/>
      <c r="D416" s="791"/>
      <c r="E416" s="791"/>
      <c r="F416" s="793"/>
      <c r="G416" s="795"/>
      <c r="H416" s="801"/>
      <c r="I416" s="805"/>
      <c r="J416" s="242" t="str">
        <f ca="1">IF(MOD(ROW()-13,2)=0,IF(ISBLANK(OFFSET('10. SEGUIMIENTO 2025'!$N$14,INT((ROW()-13)/2),0)),"",OFFSET('10. SEGUIMIENTO 2025'!$N$14,INT((ROW()-13)/2),0)),IF(ISBLANK(OFFSET('9. METAS'!$N$20,INT((ROW()-14)/2),0)),"",OFFSET('9. METAS'!$N$20,INT((ROW()-14)/2),0)))</f>
        <v/>
      </c>
      <c r="K416" s="243" t="str">
        <f ca="1">IF(MOD(ROW()-13,2)=0,IF(ISBLANK(OFFSET('10. SEGUIMIENTO 2025'!$O$14,INT((ROW()-13)/2),0)),"",OFFSET('10. SEGUIMIENTO 2025'!$O$14,INT((ROW()-13)/2),0)),IF(ISBLANK(OFFSET('9. METAS'!$O$20,INT((ROW()-14)/2),0)),"",OFFSET('9. METAS'!$O$20,INT((ROW()-14)/2),0)))</f>
        <v/>
      </c>
      <c r="L416" s="243" t="str">
        <f ca="1">IF(MOD(ROW()-13,2)=0,IF(ISBLANK(OFFSET('10. SEGUIMIENTO 2025'!$P$14,INT((ROW()-13)/2),0)),"",OFFSET('10. SEGUIMIENTO 2025'!$P$14,INT((ROW()-13)/2),0)),IF(ISBLANK(OFFSET('9. METAS'!$P$20,INT((ROW()-14)/2),0)),"",OFFSET('9. METAS'!$P$20,INT((ROW()-14)/2),0)))</f>
        <v/>
      </c>
      <c r="M416" s="244" t="str">
        <f ca="1">IF(MOD(ROW()-13,2)=0,IF(ISBLANK(OFFSET('10. SEGUIMIENTO 2025'!$Q$14,INT((ROW()-13)/2),0)),"",OFFSET('10. SEGUIMIENTO 2025'!$Q$14,INT((ROW()-13)/2),0)),IF(ISBLANK(OFFSET('9. METAS'!$Q$20,INT((ROW()-14)/2),0)),"",OFFSET('9. METAS'!$Q$20,INT((ROW()-14)/2),0)))</f>
        <v/>
      </c>
      <c r="N416" s="811"/>
      <c r="O416" s="813"/>
      <c r="P416" s="817"/>
    </row>
    <row r="417" spans="3:16">
      <c r="C417" s="797" t="str">
        <f ca="1">IF(ISBLANK(OFFSET('5. Pp (3 años)'!$C$45,INT((ROW()-13)/2),0)),"",OFFSET('5. Pp (3 años)'!$C$45,INT((ROW()-13)/2),0))</f>
        <v/>
      </c>
      <c r="D417" s="791" t="str">
        <f ca="1">IF(ISBLANK(OFFSET('5. Pp (3 años)'!$D$45,INT((ROW()-13)/2),0)),"",OFFSET('5. Pp (3 años)'!$D$45,INT((ROW()-13)/2),0))</f>
        <v/>
      </c>
      <c r="E417" s="791" t="str">
        <f ca="1">IF(ISBLANK(OFFSET('5. Pp (3 años)'!$E$45,INT((ROW()-13)/2),0)),"",OFFSET('5. Pp (3 años)'!$E$45,INT((ROW()-13)/2),0))</f>
        <v/>
      </c>
      <c r="F417" s="793" t="str">
        <f ca="1">IF(ISBLANK(OFFSET('5. Pp (3 años)'!$K$45,INT((ROW()-13)/2),0)),"",OFFSET('5. Pp (3 años)'!$K$45,INT((ROW()-13)/2),0))</f>
        <v/>
      </c>
      <c r="G417" s="795" t="str">
        <f ca="1">IF(ISBLANK(OFFSET('5. Pp (3 años)'!$H$45,INT((ROW()-13)/2),0)),"",OFFSET('5. Pp (3 años)'!$H$45,INT((ROW()-13)/2),0))</f>
        <v/>
      </c>
      <c r="H417" s="801" t="str">
        <f ca="1">IF(ISBLANK(OFFSET('9. METAS'!$K$20,INT((ROW()-13)/2),0)),"",OFFSET('9. METAS'!$K$20,INT((ROW()-13)/2),0))</f>
        <v/>
      </c>
      <c r="I417" s="804"/>
      <c r="J417" s="242">
        <f ca="1">IF(MOD(ROW()-13,2)=0,IF(ISBLANK(OFFSET('10. SEGUIMIENTO 2025'!$N$14,INT((ROW()-13)/2),0)),"",OFFSET('10. SEGUIMIENTO 2025'!$N$14,INT((ROW()-13)/2),0)),IF(ISBLANK(OFFSET('9. METAS'!$N$20,INT((ROW()-14)/2),0)),"",OFFSET('9. METAS'!$N$20,INT((ROW()-14)/2),0)))</f>
        <v>41</v>
      </c>
      <c r="K417" s="243" t="str">
        <f ca="1">IF(MOD(ROW()-13,2)=0,IF(ISBLANK(OFFSET('10. SEGUIMIENTO 2025'!$O$14,INT((ROW()-13)/2),0)),"",OFFSET('10. SEGUIMIENTO 2025'!$O$14,INT((ROW()-13)/2),0)),IF(ISBLANK(OFFSET('9. METAS'!$O$20,INT((ROW()-14)/2),0)),"",OFFSET('9. METAS'!$O$20,INT((ROW()-14)/2),0)))</f>
        <v/>
      </c>
      <c r="L417" s="243" t="str">
        <f ca="1">IF(MOD(ROW()-13,2)=0,IF(ISBLANK(OFFSET('10. SEGUIMIENTO 2025'!$P$14,INT((ROW()-13)/2),0)),"",OFFSET('10. SEGUIMIENTO 2025'!$P$14,INT((ROW()-13)/2),0)),IF(ISBLANK(OFFSET('9. METAS'!$P$20,INT((ROW()-14)/2),0)),"",OFFSET('9. METAS'!$P$20,INT((ROW()-14)/2),0)))</f>
        <v/>
      </c>
      <c r="M417" s="244" t="str">
        <f ca="1">IF(MOD(ROW()-13,2)=0,IF(ISBLANK(OFFSET('10. SEGUIMIENTO 2025'!$Q$14,INT((ROW()-13)/2),0)),"",OFFSET('10. SEGUIMIENTO 2025'!$Q$14,INT((ROW()-13)/2),0)),IF(ISBLANK(OFFSET('9. METAS'!$Q$20,INT((ROW()-14)/2),0)),"",OFFSET('9. METAS'!$Q$20,INT((ROW()-14)/2),0)))</f>
        <v/>
      </c>
      <c r="N417" s="810" t="str">
        <f t="shared" ref="N417" ca="1" si="400">IFERROR(K417/K418,"ND")</f>
        <v>ND</v>
      </c>
      <c r="O417" s="812" t="str">
        <f t="shared" ref="O417" ca="1" si="401">IFERROR(((K417+J417)/H417),"ND")</f>
        <v>ND</v>
      </c>
      <c r="P417" s="816"/>
    </row>
    <row r="418" spans="3:16">
      <c r="C418" s="789"/>
      <c r="D418" s="791"/>
      <c r="E418" s="791"/>
      <c r="F418" s="793"/>
      <c r="G418" s="795"/>
      <c r="H418" s="801"/>
      <c r="I418" s="805"/>
      <c r="J418" s="242" t="str">
        <f ca="1">IF(MOD(ROW()-13,2)=0,IF(ISBLANK(OFFSET('10. SEGUIMIENTO 2025'!$N$14,INT((ROW()-13)/2),0)),"",OFFSET('10. SEGUIMIENTO 2025'!$N$14,INT((ROW()-13)/2),0)),IF(ISBLANK(OFFSET('9. METAS'!$N$20,INT((ROW()-14)/2),0)),"",OFFSET('9. METAS'!$N$20,INT((ROW()-14)/2),0)))</f>
        <v/>
      </c>
      <c r="K418" s="243" t="str">
        <f ca="1">IF(MOD(ROW()-13,2)=0,IF(ISBLANK(OFFSET('10. SEGUIMIENTO 2025'!$O$14,INT((ROW()-13)/2),0)),"",OFFSET('10. SEGUIMIENTO 2025'!$O$14,INT((ROW()-13)/2),0)),IF(ISBLANK(OFFSET('9. METAS'!$O$20,INT((ROW()-14)/2),0)),"",OFFSET('9. METAS'!$O$20,INT((ROW()-14)/2),0)))</f>
        <v/>
      </c>
      <c r="L418" s="243" t="str">
        <f ca="1">IF(MOD(ROW()-13,2)=0,IF(ISBLANK(OFFSET('10. SEGUIMIENTO 2025'!$P$14,INT((ROW()-13)/2),0)),"",OFFSET('10. SEGUIMIENTO 2025'!$P$14,INT((ROW()-13)/2),0)),IF(ISBLANK(OFFSET('9. METAS'!$P$20,INT((ROW()-14)/2),0)),"",OFFSET('9. METAS'!$P$20,INT((ROW()-14)/2),0)))</f>
        <v/>
      </c>
      <c r="M418" s="244" t="str">
        <f ca="1">IF(MOD(ROW()-13,2)=0,IF(ISBLANK(OFFSET('10. SEGUIMIENTO 2025'!$Q$14,INT((ROW()-13)/2),0)),"",OFFSET('10. SEGUIMIENTO 2025'!$Q$14,INT((ROW()-13)/2),0)),IF(ISBLANK(OFFSET('9. METAS'!$Q$20,INT((ROW()-14)/2),0)),"",OFFSET('9. METAS'!$Q$20,INT((ROW()-14)/2),0)))</f>
        <v/>
      </c>
      <c r="N418" s="811"/>
      <c r="O418" s="813"/>
      <c r="P418" s="817"/>
    </row>
    <row r="419" spans="3:16">
      <c r="C419" s="797" t="str">
        <f ca="1">IF(ISBLANK(OFFSET('5. Pp (3 años)'!$C$45,INT((ROW()-13)/2),0)),"",OFFSET('5. Pp (3 años)'!$C$45,INT((ROW()-13)/2),0))</f>
        <v/>
      </c>
      <c r="D419" s="791" t="str">
        <f ca="1">IF(ISBLANK(OFFSET('5. Pp (3 años)'!$D$45,INT((ROW()-13)/2),0)),"",OFFSET('5. Pp (3 años)'!$D$45,INT((ROW()-13)/2),0))</f>
        <v/>
      </c>
      <c r="E419" s="791" t="str">
        <f ca="1">IF(ISBLANK(OFFSET('5. Pp (3 años)'!$E$45,INT((ROW()-13)/2),0)),"",OFFSET('5. Pp (3 años)'!$E$45,INT((ROW()-13)/2),0))</f>
        <v/>
      </c>
      <c r="F419" s="793" t="str">
        <f ca="1">IF(ISBLANK(OFFSET('5. Pp (3 años)'!$K$45,INT((ROW()-13)/2),0)),"",OFFSET('5. Pp (3 años)'!$K$45,INT((ROW()-13)/2),0))</f>
        <v/>
      </c>
      <c r="G419" s="795" t="str">
        <f ca="1">IF(ISBLANK(OFFSET('5. Pp (3 años)'!$H$45,INT((ROW()-13)/2),0)),"",OFFSET('5. Pp (3 años)'!$H$45,INT((ROW()-13)/2),0))</f>
        <v/>
      </c>
      <c r="H419" s="801" t="str">
        <f ca="1">IF(ISBLANK(OFFSET('9. METAS'!$K$20,INT((ROW()-13)/2),0)),"",OFFSET('9. METAS'!$K$20,INT((ROW()-13)/2),0))</f>
        <v/>
      </c>
      <c r="I419" s="804"/>
      <c r="J419" s="242">
        <f ca="1">IF(MOD(ROW()-13,2)=0,IF(ISBLANK(OFFSET('10. SEGUIMIENTO 2025'!$N$14,INT((ROW()-13)/2),0)),"",OFFSET('10. SEGUIMIENTO 2025'!$N$14,INT((ROW()-13)/2),0)),IF(ISBLANK(OFFSET('9. METAS'!$N$20,INT((ROW()-14)/2),0)),"",OFFSET('9. METAS'!$N$20,INT((ROW()-14)/2),0)))</f>
        <v>41</v>
      </c>
      <c r="K419" s="243" t="str">
        <f ca="1">IF(MOD(ROW()-13,2)=0,IF(ISBLANK(OFFSET('10. SEGUIMIENTO 2025'!$O$14,INT((ROW()-13)/2),0)),"",OFFSET('10. SEGUIMIENTO 2025'!$O$14,INT((ROW()-13)/2),0)),IF(ISBLANK(OFFSET('9. METAS'!$O$20,INT((ROW()-14)/2),0)),"",OFFSET('9. METAS'!$O$20,INT((ROW()-14)/2),0)))</f>
        <v/>
      </c>
      <c r="L419" s="243" t="str">
        <f ca="1">IF(MOD(ROW()-13,2)=0,IF(ISBLANK(OFFSET('10. SEGUIMIENTO 2025'!$P$14,INT((ROW()-13)/2),0)),"",OFFSET('10. SEGUIMIENTO 2025'!$P$14,INT((ROW()-13)/2),0)),IF(ISBLANK(OFFSET('9. METAS'!$P$20,INT((ROW()-14)/2),0)),"",OFFSET('9. METAS'!$P$20,INT((ROW()-14)/2),0)))</f>
        <v/>
      </c>
      <c r="M419" s="244" t="str">
        <f ca="1">IF(MOD(ROW()-13,2)=0,IF(ISBLANK(OFFSET('10. SEGUIMIENTO 2025'!$Q$14,INT((ROW()-13)/2),0)),"",OFFSET('10. SEGUIMIENTO 2025'!$Q$14,INT((ROW()-13)/2),0)),IF(ISBLANK(OFFSET('9. METAS'!$Q$20,INT((ROW()-14)/2),0)),"",OFFSET('9. METAS'!$Q$20,INT((ROW()-14)/2),0)))</f>
        <v/>
      </c>
      <c r="N419" s="810" t="str">
        <f t="shared" ref="N419" ca="1" si="402">IFERROR(K419/K420,"ND")</f>
        <v>ND</v>
      </c>
      <c r="O419" s="812" t="str">
        <f t="shared" ref="O419" ca="1" si="403">IFERROR(((K419+J419)/H419),"ND")</f>
        <v>ND</v>
      </c>
      <c r="P419" s="816"/>
    </row>
    <row r="420" spans="3:16">
      <c r="C420" s="789"/>
      <c r="D420" s="791"/>
      <c r="E420" s="791"/>
      <c r="F420" s="793"/>
      <c r="G420" s="795"/>
      <c r="H420" s="801"/>
      <c r="I420" s="805"/>
      <c r="J420" s="242" t="str">
        <f ca="1">IF(MOD(ROW()-13,2)=0,IF(ISBLANK(OFFSET('10. SEGUIMIENTO 2025'!$N$14,INT((ROW()-13)/2),0)),"",OFFSET('10. SEGUIMIENTO 2025'!$N$14,INT((ROW()-13)/2),0)),IF(ISBLANK(OFFSET('9. METAS'!$N$20,INT((ROW()-14)/2),0)),"",OFFSET('9. METAS'!$N$20,INT((ROW()-14)/2),0)))</f>
        <v/>
      </c>
      <c r="K420" s="243" t="str">
        <f ca="1">IF(MOD(ROW()-13,2)=0,IF(ISBLANK(OFFSET('10. SEGUIMIENTO 2025'!$O$14,INT((ROW()-13)/2),0)),"",OFFSET('10. SEGUIMIENTO 2025'!$O$14,INT((ROW()-13)/2),0)),IF(ISBLANK(OFFSET('9. METAS'!$O$20,INT((ROW()-14)/2),0)),"",OFFSET('9. METAS'!$O$20,INT((ROW()-14)/2),0)))</f>
        <v/>
      </c>
      <c r="L420" s="243" t="str">
        <f ca="1">IF(MOD(ROW()-13,2)=0,IF(ISBLANK(OFFSET('10. SEGUIMIENTO 2025'!$P$14,INT((ROW()-13)/2),0)),"",OFFSET('10. SEGUIMIENTO 2025'!$P$14,INT((ROW()-13)/2),0)),IF(ISBLANK(OFFSET('9. METAS'!$P$20,INT((ROW()-14)/2),0)),"",OFFSET('9. METAS'!$P$20,INT((ROW()-14)/2),0)))</f>
        <v/>
      </c>
      <c r="M420" s="244" t="str">
        <f ca="1">IF(MOD(ROW()-13,2)=0,IF(ISBLANK(OFFSET('10. SEGUIMIENTO 2025'!$Q$14,INT((ROW()-13)/2),0)),"",OFFSET('10. SEGUIMIENTO 2025'!$Q$14,INT((ROW()-13)/2),0)),IF(ISBLANK(OFFSET('9. METAS'!$Q$20,INT((ROW()-14)/2),0)),"",OFFSET('9. METAS'!$Q$20,INT((ROW()-14)/2),0)))</f>
        <v/>
      </c>
      <c r="N420" s="811"/>
      <c r="O420" s="813"/>
      <c r="P420" s="817"/>
    </row>
    <row r="421" spans="3:16">
      <c r="C421" s="797" t="str">
        <f ca="1">IF(ISBLANK(OFFSET('5. Pp (3 años)'!$C$45,INT((ROW()-13)/2),0)),"",OFFSET('5. Pp (3 años)'!$C$45,INT((ROW()-13)/2),0))</f>
        <v/>
      </c>
      <c r="D421" s="791" t="str">
        <f ca="1">IF(ISBLANK(OFFSET('5. Pp (3 años)'!$D$45,INT((ROW()-13)/2),0)),"",OFFSET('5. Pp (3 años)'!$D$45,INT((ROW()-13)/2),0))</f>
        <v/>
      </c>
      <c r="E421" s="791" t="str">
        <f ca="1">IF(ISBLANK(OFFSET('5. Pp (3 años)'!$E$45,INT((ROW()-13)/2),0)),"",OFFSET('5. Pp (3 años)'!$E$45,INT((ROW()-13)/2),0))</f>
        <v/>
      </c>
      <c r="F421" s="793" t="str">
        <f ca="1">IF(ISBLANK(OFFSET('5. Pp (3 años)'!$K$45,INT((ROW()-13)/2),0)),"",OFFSET('5. Pp (3 años)'!$K$45,INT((ROW()-13)/2),0))</f>
        <v/>
      </c>
      <c r="G421" s="795" t="str">
        <f ca="1">IF(ISBLANK(OFFSET('5. Pp (3 años)'!$H$45,INT((ROW()-13)/2),0)),"",OFFSET('5. Pp (3 años)'!$H$45,INT((ROW()-13)/2),0))</f>
        <v/>
      </c>
      <c r="H421" s="801" t="str">
        <f ca="1">IF(ISBLANK(OFFSET('9. METAS'!$K$20,INT((ROW()-13)/2),0)),"",OFFSET('9. METAS'!$K$20,INT((ROW()-13)/2),0))</f>
        <v/>
      </c>
      <c r="I421" s="804"/>
      <c r="J421" s="242">
        <f ca="1">IF(MOD(ROW()-13,2)=0,IF(ISBLANK(OFFSET('10. SEGUIMIENTO 2025'!$N$14,INT((ROW()-13)/2),0)),"",OFFSET('10. SEGUIMIENTO 2025'!$N$14,INT((ROW()-13)/2),0)),IF(ISBLANK(OFFSET('9. METAS'!$N$20,INT((ROW()-14)/2),0)),"",OFFSET('9. METAS'!$N$20,INT((ROW()-14)/2),0)))</f>
        <v>41</v>
      </c>
      <c r="K421" s="243" t="str">
        <f ca="1">IF(MOD(ROW()-13,2)=0,IF(ISBLANK(OFFSET('10. SEGUIMIENTO 2025'!$O$14,INT((ROW()-13)/2),0)),"",OFFSET('10. SEGUIMIENTO 2025'!$O$14,INT((ROW()-13)/2),0)),IF(ISBLANK(OFFSET('9. METAS'!$O$20,INT((ROW()-14)/2),0)),"",OFFSET('9. METAS'!$O$20,INT((ROW()-14)/2),0)))</f>
        <v/>
      </c>
      <c r="L421" s="243" t="str">
        <f ca="1">IF(MOD(ROW()-13,2)=0,IF(ISBLANK(OFFSET('10. SEGUIMIENTO 2025'!$P$14,INT((ROW()-13)/2),0)),"",OFFSET('10. SEGUIMIENTO 2025'!$P$14,INT((ROW()-13)/2),0)),IF(ISBLANK(OFFSET('9. METAS'!$P$20,INT((ROW()-14)/2),0)),"",OFFSET('9. METAS'!$P$20,INT((ROW()-14)/2),0)))</f>
        <v/>
      </c>
      <c r="M421" s="244" t="str">
        <f ca="1">IF(MOD(ROW()-13,2)=0,IF(ISBLANK(OFFSET('10. SEGUIMIENTO 2025'!$Q$14,INT((ROW()-13)/2),0)),"",OFFSET('10. SEGUIMIENTO 2025'!$Q$14,INT((ROW()-13)/2),0)),IF(ISBLANK(OFFSET('9. METAS'!$Q$20,INT((ROW()-14)/2),0)),"",OFFSET('9. METAS'!$Q$20,INT((ROW()-14)/2),0)))</f>
        <v/>
      </c>
      <c r="N421" s="810" t="str">
        <f t="shared" ref="N421" ca="1" si="404">IFERROR(K421/K422,"ND")</f>
        <v>ND</v>
      </c>
      <c r="O421" s="812" t="str">
        <f t="shared" ref="O421" ca="1" si="405">IFERROR(((K421+J421)/H421),"ND")</f>
        <v>ND</v>
      </c>
      <c r="P421" s="816"/>
    </row>
    <row r="422" spans="3:16">
      <c r="C422" s="789"/>
      <c r="D422" s="791"/>
      <c r="E422" s="791"/>
      <c r="F422" s="793"/>
      <c r="G422" s="795"/>
      <c r="H422" s="801"/>
      <c r="I422" s="805"/>
      <c r="J422" s="242" t="str">
        <f ca="1">IF(MOD(ROW()-13,2)=0,IF(ISBLANK(OFFSET('10. SEGUIMIENTO 2025'!$N$14,INT((ROW()-13)/2),0)),"",OFFSET('10. SEGUIMIENTO 2025'!$N$14,INT((ROW()-13)/2),0)),IF(ISBLANK(OFFSET('9. METAS'!$N$20,INT((ROW()-14)/2),0)),"",OFFSET('9. METAS'!$N$20,INT((ROW()-14)/2),0)))</f>
        <v/>
      </c>
      <c r="K422" s="243" t="str">
        <f ca="1">IF(MOD(ROW()-13,2)=0,IF(ISBLANK(OFFSET('10. SEGUIMIENTO 2025'!$O$14,INT((ROW()-13)/2),0)),"",OFFSET('10. SEGUIMIENTO 2025'!$O$14,INT((ROW()-13)/2),0)),IF(ISBLANK(OFFSET('9. METAS'!$O$20,INT((ROW()-14)/2),0)),"",OFFSET('9. METAS'!$O$20,INT((ROW()-14)/2),0)))</f>
        <v/>
      </c>
      <c r="L422" s="243" t="str">
        <f ca="1">IF(MOD(ROW()-13,2)=0,IF(ISBLANK(OFFSET('10. SEGUIMIENTO 2025'!$P$14,INT((ROW()-13)/2),0)),"",OFFSET('10. SEGUIMIENTO 2025'!$P$14,INT((ROW()-13)/2),0)),IF(ISBLANK(OFFSET('9. METAS'!$P$20,INT((ROW()-14)/2),0)),"",OFFSET('9. METAS'!$P$20,INT((ROW()-14)/2),0)))</f>
        <v/>
      </c>
      <c r="M422" s="244" t="str">
        <f ca="1">IF(MOD(ROW()-13,2)=0,IF(ISBLANK(OFFSET('10. SEGUIMIENTO 2025'!$Q$14,INT((ROW()-13)/2),0)),"",OFFSET('10. SEGUIMIENTO 2025'!$Q$14,INT((ROW()-13)/2),0)),IF(ISBLANK(OFFSET('9. METAS'!$Q$20,INT((ROW()-14)/2),0)),"",OFFSET('9. METAS'!$Q$20,INT((ROW()-14)/2),0)))</f>
        <v/>
      </c>
      <c r="N422" s="811"/>
      <c r="O422" s="813"/>
      <c r="P422" s="817"/>
    </row>
    <row r="423" spans="3:16">
      <c r="C423" s="797" t="str">
        <f ca="1">IF(ISBLANK(OFFSET('5. Pp (3 años)'!$C$45,INT((ROW()-13)/2),0)),"",OFFSET('5. Pp (3 años)'!$C$45,INT((ROW()-13)/2),0))</f>
        <v/>
      </c>
      <c r="D423" s="791" t="str">
        <f ca="1">IF(ISBLANK(OFFSET('5. Pp (3 años)'!$D$45,INT((ROW()-13)/2),0)),"",OFFSET('5. Pp (3 años)'!$D$45,INT((ROW()-13)/2),0))</f>
        <v/>
      </c>
      <c r="E423" s="791" t="str">
        <f ca="1">IF(ISBLANK(OFFSET('5. Pp (3 años)'!$E$45,INT((ROW()-13)/2),0)),"",OFFSET('5. Pp (3 años)'!$E$45,INT((ROW()-13)/2),0))</f>
        <v/>
      </c>
      <c r="F423" s="793" t="str">
        <f ca="1">IF(ISBLANK(OFFSET('5. Pp (3 años)'!$K$45,INT((ROW()-13)/2),0)),"",OFFSET('5. Pp (3 años)'!$K$45,INT((ROW()-13)/2),0))</f>
        <v/>
      </c>
      <c r="G423" s="795" t="str">
        <f ca="1">IF(ISBLANK(OFFSET('5. Pp (3 años)'!$H$45,INT((ROW()-13)/2),0)),"",OFFSET('5. Pp (3 años)'!$H$45,INT((ROW()-13)/2),0))</f>
        <v/>
      </c>
      <c r="H423" s="801" t="str">
        <f ca="1">IF(ISBLANK(OFFSET('9. METAS'!$K$20,INT((ROW()-13)/2),0)),"",OFFSET('9. METAS'!$K$20,INT((ROW()-13)/2),0))</f>
        <v/>
      </c>
      <c r="I423" s="804"/>
      <c r="J423" s="242">
        <f ca="1">IF(MOD(ROW()-13,2)=0,IF(ISBLANK(OFFSET('10. SEGUIMIENTO 2025'!$N$14,INT((ROW()-13)/2),0)),"",OFFSET('10. SEGUIMIENTO 2025'!$N$14,INT((ROW()-13)/2),0)),IF(ISBLANK(OFFSET('9. METAS'!$N$20,INT((ROW()-14)/2),0)),"",OFFSET('9. METAS'!$N$20,INT((ROW()-14)/2),0)))</f>
        <v>41</v>
      </c>
      <c r="K423" s="243" t="str">
        <f ca="1">IF(MOD(ROW()-13,2)=0,IF(ISBLANK(OFFSET('10. SEGUIMIENTO 2025'!$O$14,INT((ROW()-13)/2),0)),"",OFFSET('10. SEGUIMIENTO 2025'!$O$14,INT((ROW()-13)/2),0)),IF(ISBLANK(OFFSET('9. METAS'!$O$20,INT((ROW()-14)/2),0)),"",OFFSET('9. METAS'!$O$20,INT((ROW()-14)/2),0)))</f>
        <v/>
      </c>
      <c r="L423" s="243" t="str">
        <f ca="1">IF(MOD(ROW()-13,2)=0,IF(ISBLANK(OFFSET('10. SEGUIMIENTO 2025'!$P$14,INT((ROW()-13)/2),0)),"",OFFSET('10. SEGUIMIENTO 2025'!$P$14,INT((ROW()-13)/2),0)),IF(ISBLANK(OFFSET('9. METAS'!$P$20,INT((ROW()-14)/2),0)),"",OFFSET('9. METAS'!$P$20,INT((ROW()-14)/2),0)))</f>
        <v/>
      </c>
      <c r="M423" s="244" t="str">
        <f ca="1">IF(MOD(ROW()-13,2)=0,IF(ISBLANK(OFFSET('10. SEGUIMIENTO 2025'!$Q$14,INT((ROW()-13)/2),0)),"",OFFSET('10. SEGUIMIENTO 2025'!$Q$14,INT((ROW()-13)/2),0)),IF(ISBLANK(OFFSET('9. METAS'!$Q$20,INT((ROW()-14)/2),0)),"",OFFSET('9. METAS'!$Q$20,INT((ROW()-14)/2),0)))</f>
        <v/>
      </c>
      <c r="N423" s="810" t="str">
        <f t="shared" ref="N423" ca="1" si="406">IFERROR(K423/K424,"ND")</f>
        <v>ND</v>
      </c>
      <c r="O423" s="812" t="str">
        <f t="shared" ref="O423" ca="1" si="407">IFERROR(((K423+J423)/H423),"ND")</f>
        <v>ND</v>
      </c>
      <c r="P423" s="816"/>
    </row>
    <row r="424" spans="3:16">
      <c r="C424" s="789"/>
      <c r="D424" s="791"/>
      <c r="E424" s="791"/>
      <c r="F424" s="793"/>
      <c r="G424" s="795"/>
      <c r="H424" s="801"/>
      <c r="I424" s="805"/>
      <c r="J424" s="242" t="str">
        <f ca="1">IF(MOD(ROW()-13,2)=0,IF(ISBLANK(OFFSET('10. SEGUIMIENTO 2025'!$N$14,INT((ROW()-13)/2),0)),"",OFFSET('10. SEGUIMIENTO 2025'!$N$14,INT((ROW()-13)/2),0)),IF(ISBLANK(OFFSET('9. METAS'!$N$20,INT((ROW()-14)/2),0)),"",OFFSET('9. METAS'!$N$20,INT((ROW()-14)/2),0)))</f>
        <v/>
      </c>
      <c r="K424" s="243" t="str">
        <f ca="1">IF(MOD(ROW()-13,2)=0,IF(ISBLANK(OFFSET('10. SEGUIMIENTO 2025'!$O$14,INT((ROW()-13)/2),0)),"",OFFSET('10. SEGUIMIENTO 2025'!$O$14,INT((ROW()-13)/2),0)),IF(ISBLANK(OFFSET('9. METAS'!$O$20,INT((ROW()-14)/2),0)),"",OFFSET('9. METAS'!$O$20,INT((ROW()-14)/2),0)))</f>
        <v/>
      </c>
      <c r="L424" s="243" t="str">
        <f ca="1">IF(MOD(ROW()-13,2)=0,IF(ISBLANK(OFFSET('10. SEGUIMIENTO 2025'!$P$14,INT((ROW()-13)/2),0)),"",OFFSET('10. SEGUIMIENTO 2025'!$P$14,INT((ROW()-13)/2),0)),IF(ISBLANK(OFFSET('9. METAS'!$P$20,INT((ROW()-14)/2),0)),"",OFFSET('9. METAS'!$P$20,INT((ROW()-14)/2),0)))</f>
        <v/>
      </c>
      <c r="M424" s="244" t="str">
        <f ca="1">IF(MOD(ROW()-13,2)=0,IF(ISBLANK(OFFSET('10. SEGUIMIENTO 2025'!$Q$14,INT((ROW()-13)/2),0)),"",OFFSET('10. SEGUIMIENTO 2025'!$Q$14,INT((ROW()-13)/2),0)),IF(ISBLANK(OFFSET('9. METAS'!$Q$20,INT((ROW()-14)/2),0)),"",OFFSET('9. METAS'!$Q$20,INT((ROW()-14)/2),0)))</f>
        <v/>
      </c>
      <c r="N424" s="811"/>
      <c r="O424" s="813"/>
      <c r="P424" s="817"/>
    </row>
    <row r="425" spans="3:16">
      <c r="C425" s="797" t="str">
        <f ca="1">IF(ISBLANK(OFFSET('5. Pp (3 años)'!$C$45,INT((ROW()-13)/2),0)),"",OFFSET('5. Pp (3 años)'!$C$45,INT((ROW()-13)/2),0))</f>
        <v/>
      </c>
      <c r="D425" s="791" t="str">
        <f ca="1">IF(ISBLANK(OFFSET('5. Pp (3 años)'!$D$45,INT((ROW()-13)/2),0)),"",OFFSET('5. Pp (3 años)'!$D$45,INT((ROW()-13)/2),0))</f>
        <v/>
      </c>
      <c r="E425" s="791" t="str">
        <f ca="1">IF(ISBLANK(OFFSET('5. Pp (3 años)'!$E$45,INT((ROW()-13)/2),0)),"",OFFSET('5. Pp (3 años)'!$E$45,INT((ROW()-13)/2),0))</f>
        <v/>
      </c>
      <c r="F425" s="793" t="str">
        <f ca="1">IF(ISBLANK(OFFSET('5. Pp (3 años)'!$K$45,INT((ROW()-13)/2),0)),"",OFFSET('5. Pp (3 años)'!$K$45,INT((ROW()-13)/2),0))</f>
        <v/>
      </c>
      <c r="G425" s="795" t="str">
        <f ca="1">IF(ISBLANK(OFFSET('5. Pp (3 años)'!$H$45,INT((ROW()-13)/2),0)),"",OFFSET('5. Pp (3 años)'!$H$45,INT((ROW()-13)/2),0))</f>
        <v/>
      </c>
      <c r="H425" s="801" t="str">
        <f ca="1">IF(ISBLANK(OFFSET('9. METAS'!$K$20,INT((ROW()-13)/2),0)),"",OFFSET('9. METAS'!$K$20,INT((ROW()-13)/2),0))</f>
        <v/>
      </c>
      <c r="I425" s="804"/>
      <c r="J425" s="242">
        <f ca="1">IF(MOD(ROW()-13,2)=0,IF(ISBLANK(OFFSET('10. SEGUIMIENTO 2025'!$N$14,INT((ROW()-13)/2),0)),"",OFFSET('10. SEGUIMIENTO 2025'!$N$14,INT((ROW()-13)/2),0)),IF(ISBLANK(OFFSET('9. METAS'!$N$20,INT((ROW()-14)/2),0)),"",OFFSET('9. METAS'!$N$20,INT((ROW()-14)/2),0)))</f>
        <v>41</v>
      </c>
      <c r="K425" s="243" t="str">
        <f ca="1">IF(MOD(ROW()-13,2)=0,IF(ISBLANK(OFFSET('10. SEGUIMIENTO 2025'!$O$14,INT((ROW()-13)/2),0)),"",OFFSET('10. SEGUIMIENTO 2025'!$O$14,INT((ROW()-13)/2),0)),IF(ISBLANK(OFFSET('9. METAS'!$O$20,INT((ROW()-14)/2),0)),"",OFFSET('9. METAS'!$O$20,INT((ROW()-14)/2),0)))</f>
        <v/>
      </c>
      <c r="L425" s="243" t="str">
        <f ca="1">IF(MOD(ROW()-13,2)=0,IF(ISBLANK(OFFSET('10. SEGUIMIENTO 2025'!$P$14,INT((ROW()-13)/2),0)),"",OFFSET('10. SEGUIMIENTO 2025'!$P$14,INT((ROW()-13)/2),0)),IF(ISBLANK(OFFSET('9. METAS'!$P$20,INT((ROW()-14)/2),0)),"",OFFSET('9. METAS'!$P$20,INT((ROW()-14)/2),0)))</f>
        <v/>
      </c>
      <c r="M425" s="244" t="str">
        <f ca="1">IF(MOD(ROW()-13,2)=0,IF(ISBLANK(OFFSET('10. SEGUIMIENTO 2025'!$Q$14,INT((ROW()-13)/2),0)),"",OFFSET('10. SEGUIMIENTO 2025'!$Q$14,INT((ROW()-13)/2),0)),IF(ISBLANK(OFFSET('9. METAS'!$Q$20,INT((ROW()-14)/2),0)),"",OFFSET('9. METAS'!$Q$20,INT((ROW()-14)/2),0)))</f>
        <v/>
      </c>
      <c r="N425" s="810" t="str">
        <f t="shared" ref="N425" ca="1" si="408">IFERROR(K425/K426,"ND")</f>
        <v>ND</v>
      </c>
      <c r="O425" s="812" t="str">
        <f t="shared" ref="O425" ca="1" si="409">IFERROR(((K425+J425)/H425),"ND")</f>
        <v>ND</v>
      </c>
      <c r="P425" s="816"/>
    </row>
    <row r="426" spans="3:16">
      <c r="C426" s="789"/>
      <c r="D426" s="791"/>
      <c r="E426" s="791"/>
      <c r="F426" s="793"/>
      <c r="G426" s="795"/>
      <c r="H426" s="801"/>
      <c r="I426" s="805"/>
      <c r="J426" s="242" t="str">
        <f ca="1">IF(MOD(ROW()-13,2)=0,IF(ISBLANK(OFFSET('10. SEGUIMIENTO 2025'!$N$14,INT((ROW()-13)/2),0)),"",OFFSET('10. SEGUIMIENTO 2025'!$N$14,INT((ROW()-13)/2),0)),IF(ISBLANK(OFFSET('9. METAS'!$N$20,INT((ROW()-14)/2),0)),"",OFFSET('9. METAS'!$N$20,INT((ROW()-14)/2),0)))</f>
        <v/>
      </c>
      <c r="K426" s="243" t="str">
        <f ca="1">IF(MOD(ROW()-13,2)=0,IF(ISBLANK(OFFSET('10. SEGUIMIENTO 2025'!$O$14,INT((ROW()-13)/2),0)),"",OFFSET('10. SEGUIMIENTO 2025'!$O$14,INT((ROW()-13)/2),0)),IF(ISBLANK(OFFSET('9. METAS'!$O$20,INT((ROW()-14)/2),0)),"",OFFSET('9. METAS'!$O$20,INT((ROW()-14)/2),0)))</f>
        <v/>
      </c>
      <c r="L426" s="243" t="str">
        <f ca="1">IF(MOD(ROW()-13,2)=0,IF(ISBLANK(OFFSET('10. SEGUIMIENTO 2025'!$P$14,INT((ROW()-13)/2),0)),"",OFFSET('10. SEGUIMIENTO 2025'!$P$14,INT((ROW()-13)/2),0)),IF(ISBLANK(OFFSET('9. METAS'!$P$20,INT((ROW()-14)/2),0)),"",OFFSET('9. METAS'!$P$20,INT((ROW()-14)/2),0)))</f>
        <v/>
      </c>
      <c r="M426" s="244" t="str">
        <f ca="1">IF(MOD(ROW()-13,2)=0,IF(ISBLANK(OFFSET('10. SEGUIMIENTO 2025'!$Q$14,INT((ROW()-13)/2),0)),"",OFFSET('10. SEGUIMIENTO 2025'!$Q$14,INT((ROW()-13)/2),0)),IF(ISBLANK(OFFSET('9. METAS'!$Q$20,INT((ROW()-14)/2),0)),"",OFFSET('9. METAS'!$Q$20,INT((ROW()-14)/2),0)))</f>
        <v/>
      </c>
      <c r="N426" s="811"/>
      <c r="O426" s="813"/>
      <c r="P426" s="817"/>
    </row>
    <row r="427" spans="3:16">
      <c r="C427" s="797" t="str">
        <f ca="1">IF(ISBLANK(OFFSET('5. Pp (3 años)'!$C$45,INT((ROW()-13)/2),0)),"",OFFSET('5. Pp (3 años)'!$C$45,INT((ROW()-13)/2),0))</f>
        <v/>
      </c>
      <c r="D427" s="791" t="str">
        <f ca="1">IF(ISBLANK(OFFSET('5. Pp (3 años)'!$D$45,INT((ROW()-13)/2),0)),"",OFFSET('5. Pp (3 años)'!$D$45,INT((ROW()-13)/2),0))</f>
        <v/>
      </c>
      <c r="E427" s="791" t="str">
        <f ca="1">IF(ISBLANK(OFFSET('5. Pp (3 años)'!$E$45,INT((ROW()-13)/2),0)),"",OFFSET('5. Pp (3 años)'!$E$45,INT((ROW()-13)/2),0))</f>
        <v/>
      </c>
      <c r="F427" s="793" t="str">
        <f ca="1">IF(ISBLANK(OFFSET('5. Pp (3 años)'!$K$45,INT((ROW()-13)/2),0)),"",OFFSET('5. Pp (3 años)'!$K$45,INT((ROW()-13)/2),0))</f>
        <v/>
      </c>
      <c r="G427" s="795" t="str">
        <f ca="1">IF(ISBLANK(OFFSET('5. Pp (3 años)'!$H$45,INT((ROW()-13)/2),0)),"",OFFSET('5. Pp (3 años)'!$H$45,INT((ROW()-13)/2),0))</f>
        <v/>
      </c>
      <c r="H427" s="801" t="str">
        <f ca="1">IF(ISBLANK(OFFSET('9. METAS'!$K$20,INT((ROW()-13)/2),0)),"",OFFSET('9. METAS'!$K$20,INT((ROW()-13)/2),0))</f>
        <v/>
      </c>
      <c r="I427" s="804"/>
      <c r="J427" s="242">
        <f ca="1">IF(MOD(ROW()-13,2)=0,IF(ISBLANK(OFFSET('10. SEGUIMIENTO 2025'!$N$14,INT((ROW()-13)/2),0)),"",OFFSET('10. SEGUIMIENTO 2025'!$N$14,INT((ROW()-13)/2),0)),IF(ISBLANK(OFFSET('9. METAS'!$N$20,INT((ROW()-14)/2),0)),"",OFFSET('9. METAS'!$N$20,INT((ROW()-14)/2),0)))</f>
        <v>41</v>
      </c>
      <c r="K427" s="243" t="str">
        <f ca="1">IF(MOD(ROW()-13,2)=0,IF(ISBLANK(OFFSET('10. SEGUIMIENTO 2025'!$O$14,INT((ROW()-13)/2),0)),"",OFFSET('10. SEGUIMIENTO 2025'!$O$14,INT((ROW()-13)/2),0)),IF(ISBLANK(OFFSET('9. METAS'!$O$20,INT((ROW()-14)/2),0)),"",OFFSET('9. METAS'!$O$20,INT((ROW()-14)/2),0)))</f>
        <v/>
      </c>
      <c r="L427" s="243" t="str">
        <f ca="1">IF(MOD(ROW()-13,2)=0,IF(ISBLANK(OFFSET('10. SEGUIMIENTO 2025'!$P$14,INT((ROW()-13)/2),0)),"",OFFSET('10. SEGUIMIENTO 2025'!$P$14,INT((ROW()-13)/2),0)),IF(ISBLANK(OFFSET('9. METAS'!$P$20,INT((ROW()-14)/2),0)),"",OFFSET('9. METAS'!$P$20,INT((ROW()-14)/2),0)))</f>
        <v/>
      </c>
      <c r="M427" s="244" t="str">
        <f ca="1">IF(MOD(ROW()-13,2)=0,IF(ISBLANK(OFFSET('10. SEGUIMIENTO 2025'!$Q$14,INT((ROW()-13)/2),0)),"",OFFSET('10. SEGUIMIENTO 2025'!$Q$14,INT((ROW()-13)/2),0)),IF(ISBLANK(OFFSET('9. METAS'!$Q$20,INT((ROW()-14)/2),0)),"",OFFSET('9. METAS'!$Q$20,INT((ROW()-14)/2),0)))</f>
        <v/>
      </c>
      <c r="N427" s="810" t="str">
        <f t="shared" ref="N427" ca="1" si="410">IFERROR(K427/K428,"ND")</f>
        <v>ND</v>
      </c>
      <c r="O427" s="812" t="str">
        <f t="shared" ref="O427" ca="1" si="411">IFERROR(((K427+J427)/H427),"ND")</f>
        <v>ND</v>
      </c>
      <c r="P427" s="816"/>
    </row>
    <row r="428" spans="3:16">
      <c r="C428" s="789"/>
      <c r="D428" s="791"/>
      <c r="E428" s="791"/>
      <c r="F428" s="793"/>
      <c r="G428" s="795"/>
      <c r="H428" s="801"/>
      <c r="I428" s="805"/>
      <c r="J428" s="242" t="str">
        <f ca="1">IF(MOD(ROW()-13,2)=0,IF(ISBLANK(OFFSET('10. SEGUIMIENTO 2025'!$N$14,INT((ROW()-13)/2),0)),"",OFFSET('10. SEGUIMIENTO 2025'!$N$14,INT((ROW()-13)/2),0)),IF(ISBLANK(OFFSET('9. METAS'!$N$20,INT((ROW()-14)/2),0)),"",OFFSET('9. METAS'!$N$20,INT((ROW()-14)/2),0)))</f>
        <v/>
      </c>
      <c r="K428" s="243" t="str">
        <f ca="1">IF(MOD(ROW()-13,2)=0,IF(ISBLANK(OFFSET('10. SEGUIMIENTO 2025'!$O$14,INT((ROW()-13)/2),0)),"",OFFSET('10. SEGUIMIENTO 2025'!$O$14,INT((ROW()-13)/2),0)),IF(ISBLANK(OFFSET('9. METAS'!$O$20,INT((ROW()-14)/2),0)),"",OFFSET('9. METAS'!$O$20,INT((ROW()-14)/2),0)))</f>
        <v/>
      </c>
      <c r="L428" s="243" t="str">
        <f ca="1">IF(MOD(ROW()-13,2)=0,IF(ISBLANK(OFFSET('10. SEGUIMIENTO 2025'!$P$14,INT((ROW()-13)/2),0)),"",OFFSET('10. SEGUIMIENTO 2025'!$P$14,INT((ROW()-13)/2),0)),IF(ISBLANK(OFFSET('9. METAS'!$P$20,INT((ROW()-14)/2),0)),"",OFFSET('9. METAS'!$P$20,INT((ROW()-14)/2),0)))</f>
        <v/>
      </c>
      <c r="M428" s="244" t="str">
        <f ca="1">IF(MOD(ROW()-13,2)=0,IF(ISBLANK(OFFSET('10. SEGUIMIENTO 2025'!$Q$14,INT((ROW()-13)/2),0)),"",OFFSET('10. SEGUIMIENTO 2025'!$Q$14,INT((ROW()-13)/2),0)),IF(ISBLANK(OFFSET('9. METAS'!$Q$20,INT((ROW()-14)/2),0)),"",OFFSET('9. METAS'!$Q$20,INT((ROW()-14)/2),0)))</f>
        <v/>
      </c>
      <c r="N428" s="811"/>
      <c r="O428" s="813"/>
      <c r="P428" s="817"/>
    </row>
    <row r="429" spans="3:16">
      <c r="C429" s="797" t="str">
        <f ca="1">IF(ISBLANK(OFFSET('5. Pp (3 años)'!$C$45,INT((ROW()-13)/2),0)),"",OFFSET('5. Pp (3 años)'!$C$45,INT((ROW()-13)/2),0))</f>
        <v/>
      </c>
      <c r="D429" s="791" t="str">
        <f ca="1">IF(ISBLANK(OFFSET('5. Pp (3 años)'!$D$45,INT((ROW()-13)/2),0)),"",OFFSET('5. Pp (3 años)'!$D$45,INT((ROW()-13)/2),0))</f>
        <v/>
      </c>
      <c r="E429" s="791" t="str">
        <f ca="1">IF(ISBLANK(OFFSET('5. Pp (3 años)'!$E$45,INT((ROW()-13)/2),0)),"",OFFSET('5. Pp (3 años)'!$E$45,INT((ROW()-13)/2),0))</f>
        <v/>
      </c>
      <c r="F429" s="793" t="str">
        <f ca="1">IF(ISBLANK(OFFSET('5. Pp (3 años)'!$K$45,INT((ROW()-13)/2),0)),"",OFFSET('5. Pp (3 años)'!$K$45,INT((ROW()-13)/2),0))</f>
        <v/>
      </c>
      <c r="G429" s="795" t="str">
        <f ca="1">IF(ISBLANK(OFFSET('5. Pp (3 años)'!$H$45,INT((ROW()-13)/2),0)),"",OFFSET('5. Pp (3 años)'!$H$45,INT((ROW()-13)/2),0))</f>
        <v/>
      </c>
      <c r="H429" s="801" t="str">
        <f ca="1">IF(ISBLANK(OFFSET('9. METAS'!$K$20,INT((ROW()-13)/2),0)),"",OFFSET('9. METAS'!$K$20,INT((ROW()-13)/2),0))</f>
        <v/>
      </c>
      <c r="I429" s="804"/>
      <c r="J429" s="242">
        <f ca="1">IF(MOD(ROW()-13,2)=0,IF(ISBLANK(OFFSET('10. SEGUIMIENTO 2025'!$N$14,INT((ROW()-13)/2),0)),"",OFFSET('10. SEGUIMIENTO 2025'!$N$14,INT((ROW()-13)/2),0)),IF(ISBLANK(OFFSET('9. METAS'!$N$20,INT((ROW()-14)/2),0)),"",OFFSET('9. METAS'!$N$20,INT((ROW()-14)/2),0)))</f>
        <v>41</v>
      </c>
      <c r="K429" s="243" t="str">
        <f ca="1">IF(MOD(ROW()-13,2)=0,IF(ISBLANK(OFFSET('10. SEGUIMIENTO 2025'!$O$14,INT((ROW()-13)/2),0)),"",OFFSET('10. SEGUIMIENTO 2025'!$O$14,INT((ROW()-13)/2),0)),IF(ISBLANK(OFFSET('9. METAS'!$O$20,INT((ROW()-14)/2),0)),"",OFFSET('9. METAS'!$O$20,INT((ROW()-14)/2),0)))</f>
        <v/>
      </c>
      <c r="L429" s="243" t="str">
        <f ca="1">IF(MOD(ROW()-13,2)=0,IF(ISBLANK(OFFSET('10. SEGUIMIENTO 2025'!$P$14,INT((ROW()-13)/2),0)),"",OFFSET('10. SEGUIMIENTO 2025'!$P$14,INT((ROW()-13)/2),0)),IF(ISBLANK(OFFSET('9. METAS'!$P$20,INT((ROW()-14)/2),0)),"",OFFSET('9. METAS'!$P$20,INT((ROW()-14)/2),0)))</f>
        <v/>
      </c>
      <c r="M429" s="244" t="str">
        <f ca="1">IF(MOD(ROW()-13,2)=0,IF(ISBLANK(OFFSET('10. SEGUIMIENTO 2025'!$Q$14,INT((ROW()-13)/2),0)),"",OFFSET('10. SEGUIMIENTO 2025'!$Q$14,INT((ROW()-13)/2),0)),IF(ISBLANK(OFFSET('9. METAS'!$Q$20,INT((ROW()-14)/2),0)),"",OFFSET('9. METAS'!$Q$20,INT((ROW()-14)/2),0)))</f>
        <v/>
      </c>
      <c r="N429" s="810" t="str">
        <f t="shared" ref="N429" ca="1" si="412">IFERROR(K429/K430,"ND")</f>
        <v>ND</v>
      </c>
      <c r="O429" s="812" t="str">
        <f t="shared" ref="O429" ca="1" si="413">IFERROR(((K429+J429)/H429),"ND")</f>
        <v>ND</v>
      </c>
      <c r="P429" s="816"/>
    </row>
    <row r="430" spans="3:16">
      <c r="C430" s="789"/>
      <c r="D430" s="791"/>
      <c r="E430" s="791"/>
      <c r="F430" s="793"/>
      <c r="G430" s="795"/>
      <c r="H430" s="801"/>
      <c r="I430" s="805"/>
      <c r="J430" s="242" t="str">
        <f ca="1">IF(MOD(ROW()-13,2)=0,IF(ISBLANK(OFFSET('10. SEGUIMIENTO 2025'!$N$14,INT((ROW()-13)/2),0)),"",OFFSET('10. SEGUIMIENTO 2025'!$N$14,INT((ROW()-13)/2),0)),IF(ISBLANK(OFFSET('9. METAS'!$N$20,INT((ROW()-14)/2),0)),"",OFFSET('9. METAS'!$N$20,INT((ROW()-14)/2),0)))</f>
        <v/>
      </c>
      <c r="K430" s="243" t="str">
        <f ca="1">IF(MOD(ROW()-13,2)=0,IF(ISBLANK(OFFSET('10. SEGUIMIENTO 2025'!$O$14,INT((ROW()-13)/2),0)),"",OFFSET('10. SEGUIMIENTO 2025'!$O$14,INT((ROW()-13)/2),0)),IF(ISBLANK(OFFSET('9. METAS'!$O$20,INT((ROW()-14)/2),0)),"",OFFSET('9. METAS'!$O$20,INT((ROW()-14)/2),0)))</f>
        <v/>
      </c>
      <c r="L430" s="243" t="str">
        <f ca="1">IF(MOD(ROW()-13,2)=0,IF(ISBLANK(OFFSET('10. SEGUIMIENTO 2025'!$P$14,INT((ROW()-13)/2),0)),"",OFFSET('10. SEGUIMIENTO 2025'!$P$14,INT((ROW()-13)/2),0)),IF(ISBLANK(OFFSET('9. METAS'!$P$20,INT((ROW()-14)/2),0)),"",OFFSET('9. METAS'!$P$20,INT((ROW()-14)/2),0)))</f>
        <v/>
      </c>
      <c r="M430" s="244" t="str">
        <f ca="1">IF(MOD(ROW()-13,2)=0,IF(ISBLANK(OFFSET('10. SEGUIMIENTO 2025'!$Q$14,INT((ROW()-13)/2),0)),"",OFFSET('10. SEGUIMIENTO 2025'!$Q$14,INT((ROW()-13)/2),0)),IF(ISBLANK(OFFSET('9. METAS'!$Q$20,INT((ROW()-14)/2),0)),"",OFFSET('9. METAS'!$Q$20,INT((ROW()-14)/2),0)))</f>
        <v/>
      </c>
      <c r="N430" s="811"/>
      <c r="O430" s="813"/>
      <c r="P430" s="817"/>
    </row>
    <row r="431" spans="3:16">
      <c r="C431" s="797" t="str">
        <f ca="1">IF(ISBLANK(OFFSET('5. Pp (3 años)'!$C$45,INT((ROW()-13)/2),0)),"",OFFSET('5. Pp (3 años)'!$C$45,INT((ROW()-13)/2),0))</f>
        <v/>
      </c>
      <c r="D431" s="791" t="str">
        <f ca="1">IF(ISBLANK(OFFSET('5. Pp (3 años)'!$D$45,INT((ROW()-13)/2),0)),"",OFFSET('5. Pp (3 años)'!$D$45,INT((ROW()-13)/2),0))</f>
        <v/>
      </c>
      <c r="E431" s="791" t="str">
        <f ca="1">IF(ISBLANK(OFFSET('5. Pp (3 años)'!$E$45,INT((ROW()-13)/2),0)),"",OFFSET('5. Pp (3 años)'!$E$45,INT((ROW()-13)/2),0))</f>
        <v/>
      </c>
      <c r="F431" s="793" t="str">
        <f ca="1">IF(ISBLANK(OFFSET('5. Pp (3 años)'!$K$45,INT((ROW()-13)/2),0)),"",OFFSET('5. Pp (3 años)'!$K$45,INT((ROW()-13)/2),0))</f>
        <v/>
      </c>
      <c r="G431" s="795" t="str">
        <f ca="1">IF(ISBLANK(OFFSET('5. Pp (3 años)'!$H$45,INT((ROW()-13)/2),0)),"",OFFSET('5. Pp (3 años)'!$H$45,INT((ROW()-13)/2),0))</f>
        <v/>
      </c>
      <c r="H431" s="801" t="str">
        <f ca="1">IF(ISBLANK(OFFSET('9. METAS'!$K$20,INT((ROW()-13)/2),0)),"",OFFSET('9. METAS'!$K$20,INT((ROW()-13)/2),0))</f>
        <v/>
      </c>
      <c r="I431" s="804"/>
      <c r="J431" s="242">
        <f ca="1">IF(MOD(ROW()-13,2)=0,IF(ISBLANK(OFFSET('10. SEGUIMIENTO 2025'!$N$14,INT((ROW()-13)/2),0)),"",OFFSET('10. SEGUIMIENTO 2025'!$N$14,INT((ROW()-13)/2),0)),IF(ISBLANK(OFFSET('9. METAS'!$N$20,INT((ROW()-14)/2),0)),"",OFFSET('9. METAS'!$N$20,INT((ROW()-14)/2),0)))</f>
        <v>41</v>
      </c>
      <c r="K431" s="243" t="str">
        <f ca="1">IF(MOD(ROW()-13,2)=0,IF(ISBLANK(OFFSET('10. SEGUIMIENTO 2025'!$O$14,INT((ROW()-13)/2),0)),"",OFFSET('10. SEGUIMIENTO 2025'!$O$14,INT((ROW()-13)/2),0)),IF(ISBLANK(OFFSET('9. METAS'!$O$20,INT((ROW()-14)/2),0)),"",OFFSET('9. METAS'!$O$20,INT((ROW()-14)/2),0)))</f>
        <v/>
      </c>
      <c r="L431" s="243" t="str">
        <f ca="1">IF(MOD(ROW()-13,2)=0,IF(ISBLANK(OFFSET('10. SEGUIMIENTO 2025'!$P$14,INT((ROW()-13)/2),0)),"",OFFSET('10. SEGUIMIENTO 2025'!$P$14,INT((ROW()-13)/2),0)),IF(ISBLANK(OFFSET('9. METAS'!$P$20,INT((ROW()-14)/2),0)),"",OFFSET('9. METAS'!$P$20,INT((ROW()-14)/2),0)))</f>
        <v/>
      </c>
      <c r="M431" s="244" t="str">
        <f ca="1">IF(MOD(ROW()-13,2)=0,IF(ISBLANK(OFFSET('10. SEGUIMIENTO 2025'!$Q$14,INT((ROW()-13)/2),0)),"",OFFSET('10. SEGUIMIENTO 2025'!$Q$14,INT((ROW()-13)/2),0)),IF(ISBLANK(OFFSET('9. METAS'!$Q$20,INT((ROW()-14)/2),0)),"",OFFSET('9. METAS'!$Q$20,INT((ROW()-14)/2),0)))</f>
        <v/>
      </c>
      <c r="N431" s="810" t="str">
        <f t="shared" ref="N431" ca="1" si="414">IFERROR(K431/K432,"ND")</f>
        <v>ND</v>
      </c>
      <c r="O431" s="812" t="str">
        <f t="shared" ref="O431" ca="1" si="415">IFERROR(((K431+J431)/H431),"ND")</f>
        <v>ND</v>
      </c>
      <c r="P431" s="816"/>
    </row>
    <row r="432" spans="3:16">
      <c r="C432" s="789"/>
      <c r="D432" s="791"/>
      <c r="E432" s="791"/>
      <c r="F432" s="793"/>
      <c r="G432" s="795"/>
      <c r="H432" s="801"/>
      <c r="I432" s="805"/>
      <c r="J432" s="242" t="str">
        <f ca="1">IF(MOD(ROW()-13,2)=0,IF(ISBLANK(OFFSET('10. SEGUIMIENTO 2025'!$N$14,INT((ROW()-13)/2),0)),"",OFFSET('10. SEGUIMIENTO 2025'!$N$14,INT((ROW()-13)/2),0)),IF(ISBLANK(OFFSET('9. METAS'!$N$20,INT((ROW()-14)/2),0)),"",OFFSET('9. METAS'!$N$20,INT((ROW()-14)/2),0)))</f>
        <v/>
      </c>
      <c r="K432" s="243" t="str">
        <f ca="1">IF(MOD(ROW()-13,2)=0,IF(ISBLANK(OFFSET('10. SEGUIMIENTO 2025'!$O$14,INT((ROW()-13)/2),0)),"",OFFSET('10. SEGUIMIENTO 2025'!$O$14,INT((ROW()-13)/2),0)),IF(ISBLANK(OFFSET('9. METAS'!$O$20,INT((ROW()-14)/2),0)),"",OFFSET('9. METAS'!$O$20,INT((ROW()-14)/2),0)))</f>
        <v/>
      </c>
      <c r="L432" s="243" t="str">
        <f ca="1">IF(MOD(ROW()-13,2)=0,IF(ISBLANK(OFFSET('10. SEGUIMIENTO 2025'!$P$14,INT((ROW()-13)/2),0)),"",OFFSET('10. SEGUIMIENTO 2025'!$P$14,INT((ROW()-13)/2),0)),IF(ISBLANK(OFFSET('9. METAS'!$P$20,INT((ROW()-14)/2),0)),"",OFFSET('9. METAS'!$P$20,INT((ROW()-14)/2),0)))</f>
        <v/>
      </c>
      <c r="M432" s="244" t="str">
        <f ca="1">IF(MOD(ROW()-13,2)=0,IF(ISBLANK(OFFSET('10. SEGUIMIENTO 2025'!$Q$14,INT((ROW()-13)/2),0)),"",OFFSET('10. SEGUIMIENTO 2025'!$Q$14,INT((ROW()-13)/2),0)),IF(ISBLANK(OFFSET('9. METAS'!$Q$20,INT((ROW()-14)/2),0)),"",OFFSET('9. METAS'!$Q$20,INT((ROW()-14)/2),0)))</f>
        <v/>
      </c>
      <c r="N432" s="811"/>
      <c r="O432" s="813"/>
      <c r="P432" s="817"/>
    </row>
    <row r="433" spans="3:16">
      <c r="C433" s="797" t="str">
        <f ca="1">IF(ISBLANK(OFFSET('5. Pp (3 años)'!$C$45,INT((ROW()-13)/2),0)),"",OFFSET('5. Pp (3 años)'!$C$45,INT((ROW()-13)/2),0))</f>
        <v/>
      </c>
      <c r="D433" s="791" t="str">
        <f ca="1">IF(ISBLANK(OFFSET('5. Pp (3 años)'!$D$45,INT((ROW()-13)/2),0)),"",OFFSET('5. Pp (3 años)'!$D$45,INT((ROW()-13)/2),0))</f>
        <v/>
      </c>
      <c r="E433" s="791" t="str">
        <f ca="1">IF(ISBLANK(OFFSET('5. Pp (3 años)'!$E$45,INT((ROW()-13)/2),0)),"",OFFSET('5. Pp (3 años)'!$E$45,INT((ROW()-13)/2),0))</f>
        <v/>
      </c>
      <c r="F433" s="793" t="str">
        <f ca="1">IF(ISBLANK(OFFSET('5. Pp (3 años)'!$K$45,INT((ROW()-13)/2),0)),"",OFFSET('5. Pp (3 años)'!$K$45,INT((ROW()-13)/2),0))</f>
        <v/>
      </c>
      <c r="G433" s="795" t="str">
        <f ca="1">IF(ISBLANK(OFFSET('5. Pp (3 años)'!$H$45,INT((ROW()-13)/2),0)),"",OFFSET('5. Pp (3 años)'!$H$45,INT((ROW()-13)/2),0))</f>
        <v/>
      </c>
      <c r="H433" s="801" t="str">
        <f ca="1">IF(ISBLANK(OFFSET('9. METAS'!$K$20,INT((ROW()-13)/2),0)),"",OFFSET('9. METAS'!$K$20,INT((ROW()-13)/2),0))</f>
        <v/>
      </c>
      <c r="I433" s="804"/>
      <c r="J433" s="242">
        <f ca="1">IF(MOD(ROW()-13,2)=0,IF(ISBLANK(OFFSET('10. SEGUIMIENTO 2025'!$N$14,INT((ROW()-13)/2),0)),"",OFFSET('10. SEGUIMIENTO 2025'!$N$14,INT((ROW()-13)/2),0)),IF(ISBLANK(OFFSET('9. METAS'!$N$20,INT((ROW()-14)/2),0)),"",OFFSET('9. METAS'!$N$20,INT((ROW()-14)/2),0)))</f>
        <v>41</v>
      </c>
      <c r="K433" s="243" t="str">
        <f ca="1">IF(MOD(ROW()-13,2)=0,IF(ISBLANK(OFFSET('10. SEGUIMIENTO 2025'!$O$14,INT((ROW()-13)/2),0)),"",OFFSET('10. SEGUIMIENTO 2025'!$O$14,INT((ROW()-13)/2),0)),IF(ISBLANK(OFFSET('9. METAS'!$O$20,INT((ROW()-14)/2),0)),"",OFFSET('9. METAS'!$O$20,INT((ROW()-14)/2),0)))</f>
        <v/>
      </c>
      <c r="L433" s="243" t="str">
        <f ca="1">IF(MOD(ROW()-13,2)=0,IF(ISBLANK(OFFSET('10. SEGUIMIENTO 2025'!$P$14,INT((ROW()-13)/2),0)),"",OFFSET('10. SEGUIMIENTO 2025'!$P$14,INT((ROW()-13)/2),0)),IF(ISBLANK(OFFSET('9. METAS'!$P$20,INT((ROW()-14)/2),0)),"",OFFSET('9. METAS'!$P$20,INT((ROW()-14)/2),0)))</f>
        <v/>
      </c>
      <c r="M433" s="244" t="str">
        <f ca="1">IF(MOD(ROW()-13,2)=0,IF(ISBLANK(OFFSET('10. SEGUIMIENTO 2025'!$Q$14,INT((ROW()-13)/2),0)),"",OFFSET('10. SEGUIMIENTO 2025'!$Q$14,INT((ROW()-13)/2),0)),IF(ISBLANK(OFFSET('9. METAS'!$Q$20,INT((ROW()-14)/2),0)),"",OFFSET('9. METAS'!$Q$20,INT((ROW()-14)/2),0)))</f>
        <v/>
      </c>
      <c r="N433" s="810" t="str">
        <f t="shared" ref="N433" ca="1" si="416">IFERROR(K433/K434,"ND")</f>
        <v>ND</v>
      </c>
      <c r="O433" s="812" t="str">
        <f t="shared" ref="O433" ca="1" si="417">IFERROR(((K433+J433)/H433),"ND")</f>
        <v>ND</v>
      </c>
      <c r="P433" s="816"/>
    </row>
    <row r="434" spans="3:16">
      <c r="C434" s="789"/>
      <c r="D434" s="791"/>
      <c r="E434" s="791"/>
      <c r="F434" s="793"/>
      <c r="G434" s="795"/>
      <c r="H434" s="801"/>
      <c r="I434" s="805"/>
      <c r="J434" s="242" t="str">
        <f ca="1">IF(MOD(ROW()-13,2)=0,IF(ISBLANK(OFFSET('10. SEGUIMIENTO 2025'!$N$14,INT((ROW()-13)/2),0)),"",OFFSET('10. SEGUIMIENTO 2025'!$N$14,INT((ROW()-13)/2),0)),IF(ISBLANK(OFFSET('9. METAS'!$N$20,INT((ROW()-14)/2),0)),"",OFFSET('9. METAS'!$N$20,INT((ROW()-14)/2),0)))</f>
        <v/>
      </c>
      <c r="K434" s="243" t="str">
        <f ca="1">IF(MOD(ROW()-13,2)=0,IF(ISBLANK(OFFSET('10. SEGUIMIENTO 2025'!$O$14,INT((ROW()-13)/2),0)),"",OFFSET('10. SEGUIMIENTO 2025'!$O$14,INT((ROW()-13)/2),0)),IF(ISBLANK(OFFSET('9. METAS'!$O$20,INT((ROW()-14)/2),0)),"",OFFSET('9. METAS'!$O$20,INT((ROW()-14)/2),0)))</f>
        <v/>
      </c>
      <c r="L434" s="243" t="str">
        <f ca="1">IF(MOD(ROW()-13,2)=0,IF(ISBLANK(OFFSET('10. SEGUIMIENTO 2025'!$P$14,INT((ROW()-13)/2),0)),"",OFFSET('10. SEGUIMIENTO 2025'!$P$14,INT((ROW()-13)/2),0)),IF(ISBLANK(OFFSET('9. METAS'!$P$20,INT((ROW()-14)/2),0)),"",OFFSET('9. METAS'!$P$20,INT((ROW()-14)/2),0)))</f>
        <v/>
      </c>
      <c r="M434" s="244" t="str">
        <f ca="1">IF(MOD(ROW()-13,2)=0,IF(ISBLANK(OFFSET('10. SEGUIMIENTO 2025'!$Q$14,INT((ROW()-13)/2),0)),"",OFFSET('10. SEGUIMIENTO 2025'!$Q$14,INT((ROW()-13)/2),0)),IF(ISBLANK(OFFSET('9. METAS'!$Q$20,INT((ROW()-14)/2),0)),"",OFFSET('9. METAS'!$Q$20,INT((ROW()-14)/2),0)))</f>
        <v/>
      </c>
      <c r="N434" s="811"/>
      <c r="O434" s="813"/>
      <c r="P434" s="817"/>
    </row>
    <row r="435" spans="3:16">
      <c r="C435" s="797" t="str">
        <f ca="1">IF(ISBLANK(OFFSET('5. Pp (3 años)'!$C$45,INT((ROW()-13)/2),0)),"",OFFSET('5. Pp (3 años)'!$C$45,INT((ROW()-13)/2),0))</f>
        <v/>
      </c>
      <c r="D435" s="791" t="str">
        <f ca="1">IF(ISBLANK(OFFSET('5. Pp (3 años)'!$D$45,INT((ROW()-13)/2),0)),"",OFFSET('5. Pp (3 años)'!$D$45,INT((ROW()-13)/2),0))</f>
        <v/>
      </c>
      <c r="E435" s="791" t="str">
        <f ca="1">IF(ISBLANK(OFFSET('5. Pp (3 años)'!$E$45,INT((ROW()-13)/2),0)),"",OFFSET('5. Pp (3 años)'!$E$45,INT((ROW()-13)/2),0))</f>
        <v/>
      </c>
      <c r="F435" s="793" t="str">
        <f ca="1">IF(ISBLANK(OFFSET('5. Pp (3 años)'!$K$45,INT((ROW()-13)/2),0)),"",OFFSET('5. Pp (3 años)'!$K$45,INT((ROW()-13)/2),0))</f>
        <v/>
      </c>
      <c r="G435" s="795" t="str">
        <f ca="1">IF(ISBLANK(OFFSET('5. Pp (3 años)'!$H$45,INT((ROW()-13)/2),0)),"",OFFSET('5. Pp (3 años)'!$H$45,INT((ROW()-13)/2),0))</f>
        <v/>
      </c>
      <c r="H435" s="801" t="str">
        <f ca="1">IF(ISBLANK(OFFSET('9. METAS'!$K$20,INT((ROW()-13)/2),0)),"",OFFSET('9. METAS'!$K$20,INT((ROW()-13)/2),0))</f>
        <v/>
      </c>
      <c r="I435" s="804"/>
      <c r="J435" s="242">
        <f ca="1">IF(MOD(ROW()-13,2)=0,IF(ISBLANK(OFFSET('10. SEGUIMIENTO 2025'!$N$14,INT((ROW()-13)/2),0)),"",OFFSET('10. SEGUIMIENTO 2025'!$N$14,INT((ROW()-13)/2),0)),IF(ISBLANK(OFFSET('9. METAS'!$N$20,INT((ROW()-14)/2),0)),"",OFFSET('9. METAS'!$N$20,INT((ROW()-14)/2),0)))</f>
        <v>41</v>
      </c>
      <c r="K435" s="243" t="str">
        <f ca="1">IF(MOD(ROW()-13,2)=0,IF(ISBLANK(OFFSET('10. SEGUIMIENTO 2025'!$O$14,INT((ROW()-13)/2),0)),"",OFFSET('10. SEGUIMIENTO 2025'!$O$14,INT((ROW()-13)/2),0)),IF(ISBLANK(OFFSET('9. METAS'!$O$20,INT((ROW()-14)/2),0)),"",OFFSET('9. METAS'!$O$20,INT((ROW()-14)/2),0)))</f>
        <v/>
      </c>
      <c r="L435" s="243" t="str">
        <f ca="1">IF(MOD(ROW()-13,2)=0,IF(ISBLANK(OFFSET('10. SEGUIMIENTO 2025'!$P$14,INT((ROW()-13)/2),0)),"",OFFSET('10. SEGUIMIENTO 2025'!$P$14,INT((ROW()-13)/2),0)),IF(ISBLANK(OFFSET('9. METAS'!$P$20,INT((ROW()-14)/2),0)),"",OFFSET('9. METAS'!$P$20,INT((ROW()-14)/2),0)))</f>
        <v/>
      </c>
      <c r="M435" s="244" t="str">
        <f ca="1">IF(MOD(ROW()-13,2)=0,IF(ISBLANK(OFFSET('10. SEGUIMIENTO 2025'!$Q$14,INT((ROW()-13)/2),0)),"",OFFSET('10. SEGUIMIENTO 2025'!$Q$14,INT((ROW()-13)/2),0)),IF(ISBLANK(OFFSET('9. METAS'!$Q$20,INT((ROW()-14)/2),0)),"",OFFSET('9. METAS'!$Q$20,INT((ROW()-14)/2),0)))</f>
        <v/>
      </c>
      <c r="N435" s="810" t="str">
        <f t="shared" ref="N435" ca="1" si="418">IFERROR(K435/K436,"ND")</f>
        <v>ND</v>
      </c>
      <c r="O435" s="812" t="str">
        <f t="shared" ref="O435" ca="1" si="419">IFERROR(((K435+J435)/H435),"ND")</f>
        <v>ND</v>
      </c>
      <c r="P435" s="816"/>
    </row>
    <row r="436" spans="3:16">
      <c r="C436" s="789"/>
      <c r="D436" s="791"/>
      <c r="E436" s="791"/>
      <c r="F436" s="793"/>
      <c r="G436" s="795"/>
      <c r="H436" s="801"/>
      <c r="I436" s="805"/>
      <c r="J436" s="242" t="str">
        <f ca="1">IF(MOD(ROW()-13,2)=0,IF(ISBLANK(OFFSET('10. SEGUIMIENTO 2025'!$N$14,INT((ROW()-13)/2),0)),"",OFFSET('10. SEGUIMIENTO 2025'!$N$14,INT((ROW()-13)/2),0)),IF(ISBLANK(OFFSET('9. METAS'!$N$20,INT((ROW()-14)/2),0)),"",OFFSET('9. METAS'!$N$20,INT((ROW()-14)/2),0)))</f>
        <v/>
      </c>
      <c r="K436" s="243" t="str">
        <f ca="1">IF(MOD(ROW()-13,2)=0,IF(ISBLANK(OFFSET('10. SEGUIMIENTO 2025'!$O$14,INT((ROW()-13)/2),0)),"",OFFSET('10. SEGUIMIENTO 2025'!$O$14,INT((ROW()-13)/2),0)),IF(ISBLANK(OFFSET('9. METAS'!$O$20,INT((ROW()-14)/2),0)),"",OFFSET('9. METAS'!$O$20,INT((ROW()-14)/2),0)))</f>
        <v/>
      </c>
      <c r="L436" s="243" t="str">
        <f ca="1">IF(MOD(ROW()-13,2)=0,IF(ISBLANK(OFFSET('10. SEGUIMIENTO 2025'!$P$14,INT((ROW()-13)/2),0)),"",OFFSET('10. SEGUIMIENTO 2025'!$P$14,INT((ROW()-13)/2),0)),IF(ISBLANK(OFFSET('9. METAS'!$P$20,INT((ROW()-14)/2),0)),"",OFFSET('9. METAS'!$P$20,INT((ROW()-14)/2),0)))</f>
        <v/>
      </c>
      <c r="M436" s="244" t="str">
        <f ca="1">IF(MOD(ROW()-13,2)=0,IF(ISBLANK(OFFSET('10. SEGUIMIENTO 2025'!$Q$14,INT((ROW()-13)/2),0)),"",OFFSET('10. SEGUIMIENTO 2025'!$Q$14,INT((ROW()-13)/2),0)),IF(ISBLANK(OFFSET('9. METAS'!$Q$20,INT((ROW()-14)/2),0)),"",OFFSET('9. METAS'!$Q$20,INT((ROW()-14)/2),0)))</f>
        <v/>
      </c>
      <c r="N436" s="811"/>
      <c r="O436" s="813"/>
      <c r="P436" s="817"/>
    </row>
    <row r="437" spans="3:16">
      <c r="C437" s="797" t="str">
        <f ca="1">IF(ISBLANK(OFFSET('5. Pp (3 años)'!$C$45,INT((ROW()-13)/2),0)),"",OFFSET('5. Pp (3 años)'!$C$45,INT((ROW()-13)/2),0))</f>
        <v/>
      </c>
      <c r="D437" s="791" t="str">
        <f ca="1">IF(ISBLANK(OFFSET('5. Pp (3 años)'!$D$45,INT((ROW()-13)/2),0)),"",OFFSET('5. Pp (3 años)'!$D$45,INT((ROW()-13)/2),0))</f>
        <v/>
      </c>
      <c r="E437" s="791" t="str">
        <f ca="1">IF(ISBLANK(OFFSET('5. Pp (3 años)'!$E$45,INT((ROW()-13)/2),0)),"",OFFSET('5. Pp (3 años)'!$E$45,INT((ROW()-13)/2),0))</f>
        <v/>
      </c>
      <c r="F437" s="793" t="str">
        <f ca="1">IF(ISBLANK(OFFSET('5. Pp (3 años)'!$K$45,INT((ROW()-13)/2),0)),"",OFFSET('5. Pp (3 años)'!$K$45,INT((ROW()-13)/2),0))</f>
        <v/>
      </c>
      <c r="G437" s="795" t="str">
        <f ca="1">IF(ISBLANK(OFFSET('5. Pp (3 años)'!$H$45,INT((ROW()-13)/2),0)),"",OFFSET('5. Pp (3 años)'!$H$45,INT((ROW()-13)/2),0))</f>
        <v/>
      </c>
      <c r="H437" s="801" t="str">
        <f ca="1">IF(ISBLANK(OFFSET('9. METAS'!$K$20,INT((ROW()-13)/2),0)),"",OFFSET('9. METAS'!$K$20,INT((ROW()-13)/2),0))</f>
        <v/>
      </c>
      <c r="I437" s="804"/>
      <c r="J437" s="242">
        <f ca="1">IF(MOD(ROW()-13,2)=0,IF(ISBLANK(OFFSET('10. SEGUIMIENTO 2025'!$N$14,INT((ROW()-13)/2),0)),"",OFFSET('10. SEGUIMIENTO 2025'!$N$14,INT((ROW()-13)/2),0)),IF(ISBLANK(OFFSET('9. METAS'!$N$20,INT((ROW()-14)/2),0)),"",OFFSET('9. METAS'!$N$20,INT((ROW()-14)/2),0)))</f>
        <v>41</v>
      </c>
      <c r="K437" s="243" t="str">
        <f ca="1">IF(MOD(ROW()-13,2)=0,IF(ISBLANK(OFFSET('10. SEGUIMIENTO 2025'!$O$14,INT((ROW()-13)/2),0)),"",OFFSET('10. SEGUIMIENTO 2025'!$O$14,INT((ROW()-13)/2),0)),IF(ISBLANK(OFFSET('9. METAS'!$O$20,INT((ROW()-14)/2),0)),"",OFFSET('9. METAS'!$O$20,INT((ROW()-14)/2),0)))</f>
        <v/>
      </c>
      <c r="L437" s="243" t="str">
        <f ca="1">IF(MOD(ROW()-13,2)=0,IF(ISBLANK(OFFSET('10. SEGUIMIENTO 2025'!$P$14,INT((ROW()-13)/2),0)),"",OFFSET('10. SEGUIMIENTO 2025'!$P$14,INT((ROW()-13)/2),0)),IF(ISBLANK(OFFSET('9. METAS'!$P$20,INT((ROW()-14)/2),0)),"",OFFSET('9. METAS'!$P$20,INT((ROW()-14)/2),0)))</f>
        <v/>
      </c>
      <c r="M437" s="244" t="str">
        <f ca="1">IF(MOD(ROW()-13,2)=0,IF(ISBLANK(OFFSET('10. SEGUIMIENTO 2025'!$Q$14,INT((ROW()-13)/2),0)),"",OFFSET('10. SEGUIMIENTO 2025'!$Q$14,INT((ROW()-13)/2),0)),IF(ISBLANK(OFFSET('9. METAS'!$Q$20,INT((ROW()-14)/2),0)),"",OFFSET('9. METAS'!$Q$20,INT((ROW()-14)/2),0)))</f>
        <v/>
      </c>
      <c r="N437" s="810" t="str">
        <f t="shared" ref="N437" ca="1" si="420">IFERROR(K437/K438,"ND")</f>
        <v>ND</v>
      </c>
      <c r="O437" s="812" t="str">
        <f t="shared" ref="O437" ca="1" si="421">IFERROR(((K437+J437)/H437),"ND")</f>
        <v>ND</v>
      </c>
      <c r="P437" s="816"/>
    </row>
    <row r="438" spans="3:16">
      <c r="C438" s="789"/>
      <c r="D438" s="791"/>
      <c r="E438" s="791"/>
      <c r="F438" s="793"/>
      <c r="G438" s="795"/>
      <c r="H438" s="801"/>
      <c r="I438" s="805"/>
      <c r="J438" s="242" t="str">
        <f ca="1">IF(MOD(ROW()-13,2)=0,IF(ISBLANK(OFFSET('10. SEGUIMIENTO 2025'!$N$14,INT((ROW()-13)/2),0)),"",OFFSET('10. SEGUIMIENTO 2025'!$N$14,INT((ROW()-13)/2),0)),IF(ISBLANK(OFFSET('9. METAS'!$N$20,INT((ROW()-14)/2),0)),"",OFFSET('9. METAS'!$N$20,INT((ROW()-14)/2),0)))</f>
        <v/>
      </c>
      <c r="K438" s="243" t="str">
        <f ca="1">IF(MOD(ROW()-13,2)=0,IF(ISBLANK(OFFSET('10. SEGUIMIENTO 2025'!$O$14,INT((ROW()-13)/2),0)),"",OFFSET('10. SEGUIMIENTO 2025'!$O$14,INT((ROW()-13)/2),0)),IF(ISBLANK(OFFSET('9. METAS'!$O$20,INT((ROW()-14)/2),0)),"",OFFSET('9. METAS'!$O$20,INT((ROW()-14)/2),0)))</f>
        <v/>
      </c>
      <c r="L438" s="243" t="str">
        <f ca="1">IF(MOD(ROW()-13,2)=0,IF(ISBLANK(OFFSET('10. SEGUIMIENTO 2025'!$P$14,INT((ROW()-13)/2),0)),"",OFFSET('10. SEGUIMIENTO 2025'!$P$14,INT((ROW()-13)/2),0)),IF(ISBLANK(OFFSET('9. METAS'!$P$20,INT((ROW()-14)/2),0)),"",OFFSET('9. METAS'!$P$20,INT((ROW()-14)/2),0)))</f>
        <v/>
      </c>
      <c r="M438" s="244" t="str">
        <f ca="1">IF(MOD(ROW()-13,2)=0,IF(ISBLANK(OFFSET('10. SEGUIMIENTO 2025'!$Q$14,INT((ROW()-13)/2),0)),"",OFFSET('10. SEGUIMIENTO 2025'!$Q$14,INT((ROW()-13)/2),0)),IF(ISBLANK(OFFSET('9. METAS'!$Q$20,INT((ROW()-14)/2),0)),"",OFFSET('9. METAS'!$Q$20,INT((ROW()-14)/2),0)))</f>
        <v/>
      </c>
      <c r="N438" s="811"/>
      <c r="O438" s="813"/>
      <c r="P438" s="817"/>
    </row>
    <row r="439" spans="3:16">
      <c r="C439" s="797" t="str">
        <f ca="1">IF(ISBLANK(OFFSET('5. Pp (3 años)'!$C$45,INT((ROW()-13)/2),0)),"",OFFSET('5. Pp (3 años)'!$C$45,INT((ROW()-13)/2),0))</f>
        <v/>
      </c>
      <c r="D439" s="791" t="str">
        <f ca="1">IF(ISBLANK(OFFSET('5. Pp (3 años)'!$D$45,INT((ROW()-13)/2),0)),"",OFFSET('5. Pp (3 años)'!$D$45,INT((ROW()-13)/2),0))</f>
        <v/>
      </c>
      <c r="E439" s="791" t="str">
        <f ca="1">IF(ISBLANK(OFFSET('5. Pp (3 años)'!$E$45,INT((ROW()-13)/2),0)),"",OFFSET('5. Pp (3 años)'!$E$45,INT((ROW()-13)/2),0))</f>
        <v/>
      </c>
      <c r="F439" s="793" t="str">
        <f ca="1">IF(ISBLANK(OFFSET('5. Pp (3 años)'!$K$45,INT((ROW()-13)/2),0)),"",OFFSET('5. Pp (3 años)'!$K$45,INT((ROW()-13)/2),0))</f>
        <v/>
      </c>
      <c r="G439" s="795" t="str">
        <f ca="1">IF(ISBLANK(OFFSET('5. Pp (3 años)'!$H$45,INT((ROW()-13)/2),0)),"",OFFSET('5. Pp (3 años)'!$H$45,INT((ROW()-13)/2),0))</f>
        <v/>
      </c>
      <c r="H439" s="801" t="str">
        <f ca="1">IF(ISBLANK(OFFSET('9. METAS'!$K$20,INT((ROW()-13)/2),0)),"",OFFSET('9. METAS'!$K$20,INT((ROW()-13)/2),0))</f>
        <v/>
      </c>
      <c r="I439" s="804"/>
      <c r="J439" s="242">
        <f ca="1">IF(MOD(ROW()-13,2)=0,IF(ISBLANK(OFFSET('10. SEGUIMIENTO 2025'!$N$14,INT((ROW()-13)/2),0)),"",OFFSET('10. SEGUIMIENTO 2025'!$N$14,INT((ROW()-13)/2),0)),IF(ISBLANK(OFFSET('9. METAS'!$N$20,INT((ROW()-14)/2),0)),"",OFFSET('9. METAS'!$N$20,INT((ROW()-14)/2),0)))</f>
        <v>41</v>
      </c>
      <c r="K439" s="243" t="str">
        <f ca="1">IF(MOD(ROW()-13,2)=0,IF(ISBLANK(OFFSET('10. SEGUIMIENTO 2025'!$O$14,INT((ROW()-13)/2),0)),"",OFFSET('10. SEGUIMIENTO 2025'!$O$14,INT((ROW()-13)/2),0)),IF(ISBLANK(OFFSET('9. METAS'!$O$20,INT((ROW()-14)/2),0)),"",OFFSET('9. METAS'!$O$20,INT((ROW()-14)/2),0)))</f>
        <v/>
      </c>
      <c r="L439" s="243" t="str">
        <f ca="1">IF(MOD(ROW()-13,2)=0,IF(ISBLANK(OFFSET('10. SEGUIMIENTO 2025'!$P$14,INT((ROW()-13)/2),0)),"",OFFSET('10. SEGUIMIENTO 2025'!$P$14,INT((ROW()-13)/2),0)),IF(ISBLANK(OFFSET('9. METAS'!$P$20,INT((ROW()-14)/2),0)),"",OFFSET('9. METAS'!$P$20,INT((ROW()-14)/2),0)))</f>
        <v/>
      </c>
      <c r="M439" s="244" t="str">
        <f ca="1">IF(MOD(ROW()-13,2)=0,IF(ISBLANK(OFFSET('10. SEGUIMIENTO 2025'!$Q$14,INT((ROW()-13)/2),0)),"",OFFSET('10. SEGUIMIENTO 2025'!$Q$14,INT((ROW()-13)/2),0)),IF(ISBLANK(OFFSET('9. METAS'!$Q$20,INT((ROW()-14)/2),0)),"",OFFSET('9. METAS'!$Q$20,INT((ROW()-14)/2),0)))</f>
        <v/>
      </c>
      <c r="N439" s="810" t="str">
        <f t="shared" ref="N439" ca="1" si="422">IFERROR(K439/K440,"ND")</f>
        <v>ND</v>
      </c>
      <c r="O439" s="812" t="str">
        <f t="shared" ref="O439" ca="1" si="423">IFERROR(((K439+J439)/H439),"ND")</f>
        <v>ND</v>
      </c>
      <c r="P439" s="816"/>
    </row>
    <row r="440" spans="3:16">
      <c r="C440" s="789"/>
      <c r="D440" s="791"/>
      <c r="E440" s="791"/>
      <c r="F440" s="793"/>
      <c r="G440" s="795"/>
      <c r="H440" s="801"/>
      <c r="I440" s="805"/>
      <c r="J440" s="242" t="str">
        <f ca="1">IF(MOD(ROW()-13,2)=0,IF(ISBLANK(OFFSET('10. SEGUIMIENTO 2025'!$N$14,INT((ROW()-13)/2),0)),"",OFFSET('10. SEGUIMIENTO 2025'!$N$14,INT((ROW()-13)/2),0)),IF(ISBLANK(OFFSET('9. METAS'!$N$20,INT((ROW()-14)/2),0)),"",OFFSET('9. METAS'!$N$20,INT((ROW()-14)/2),0)))</f>
        <v/>
      </c>
      <c r="K440" s="243" t="str">
        <f ca="1">IF(MOD(ROW()-13,2)=0,IF(ISBLANK(OFFSET('10. SEGUIMIENTO 2025'!$O$14,INT((ROW()-13)/2),0)),"",OFFSET('10. SEGUIMIENTO 2025'!$O$14,INT((ROW()-13)/2),0)),IF(ISBLANK(OFFSET('9. METAS'!$O$20,INT((ROW()-14)/2),0)),"",OFFSET('9. METAS'!$O$20,INT((ROW()-14)/2),0)))</f>
        <v/>
      </c>
      <c r="L440" s="243" t="str">
        <f ca="1">IF(MOD(ROW()-13,2)=0,IF(ISBLANK(OFFSET('10. SEGUIMIENTO 2025'!$P$14,INT((ROW()-13)/2),0)),"",OFFSET('10. SEGUIMIENTO 2025'!$P$14,INT((ROW()-13)/2),0)),IF(ISBLANK(OFFSET('9. METAS'!$P$20,INT((ROW()-14)/2),0)),"",OFFSET('9. METAS'!$P$20,INT((ROW()-14)/2),0)))</f>
        <v/>
      </c>
      <c r="M440" s="244" t="str">
        <f ca="1">IF(MOD(ROW()-13,2)=0,IF(ISBLANK(OFFSET('10. SEGUIMIENTO 2025'!$Q$14,INT((ROW()-13)/2),0)),"",OFFSET('10. SEGUIMIENTO 2025'!$Q$14,INT((ROW()-13)/2),0)),IF(ISBLANK(OFFSET('9. METAS'!$Q$20,INT((ROW()-14)/2),0)),"",OFFSET('9. METAS'!$Q$20,INT((ROW()-14)/2),0)))</f>
        <v/>
      </c>
      <c r="N440" s="811"/>
      <c r="O440" s="813"/>
      <c r="P440" s="817"/>
    </row>
    <row r="441" spans="3:16">
      <c r="C441" s="797" t="str">
        <f ca="1">IF(ISBLANK(OFFSET('5. Pp (3 años)'!$C$45,INT((ROW()-13)/2),0)),"",OFFSET('5. Pp (3 años)'!$C$45,INT((ROW()-13)/2),0))</f>
        <v/>
      </c>
      <c r="D441" s="791" t="str">
        <f ca="1">IF(ISBLANK(OFFSET('5. Pp (3 años)'!$D$45,INT((ROW()-13)/2),0)),"",OFFSET('5. Pp (3 años)'!$D$45,INT((ROW()-13)/2),0))</f>
        <v/>
      </c>
      <c r="E441" s="791" t="str">
        <f ca="1">IF(ISBLANK(OFFSET('5. Pp (3 años)'!$E$45,INT((ROW()-13)/2),0)),"",OFFSET('5. Pp (3 años)'!$E$45,INT((ROW()-13)/2),0))</f>
        <v/>
      </c>
      <c r="F441" s="793" t="str">
        <f ca="1">IF(ISBLANK(OFFSET('5. Pp (3 años)'!$K$45,INT((ROW()-13)/2),0)),"",OFFSET('5. Pp (3 años)'!$K$45,INT((ROW()-13)/2),0))</f>
        <v/>
      </c>
      <c r="G441" s="795" t="str">
        <f ca="1">IF(ISBLANK(OFFSET('5. Pp (3 años)'!$H$45,INT((ROW()-13)/2),0)),"",OFFSET('5. Pp (3 años)'!$H$45,INT((ROW()-13)/2),0))</f>
        <v/>
      </c>
      <c r="H441" s="801" t="str">
        <f ca="1">IF(ISBLANK(OFFSET('9. METAS'!$K$20,INT((ROW()-13)/2),0)),"",OFFSET('9. METAS'!$K$20,INT((ROW()-13)/2),0))</f>
        <v/>
      </c>
      <c r="I441" s="804"/>
      <c r="J441" s="242">
        <f ca="1">IF(MOD(ROW()-13,2)=0,IF(ISBLANK(OFFSET('10. SEGUIMIENTO 2025'!$N$14,INT((ROW()-13)/2),0)),"",OFFSET('10. SEGUIMIENTO 2025'!$N$14,INT((ROW()-13)/2),0)),IF(ISBLANK(OFFSET('9. METAS'!$N$20,INT((ROW()-14)/2),0)),"",OFFSET('9. METAS'!$N$20,INT((ROW()-14)/2),0)))</f>
        <v>41</v>
      </c>
      <c r="K441" s="243" t="str">
        <f ca="1">IF(MOD(ROW()-13,2)=0,IF(ISBLANK(OFFSET('10. SEGUIMIENTO 2025'!$O$14,INT((ROW()-13)/2),0)),"",OFFSET('10. SEGUIMIENTO 2025'!$O$14,INT((ROW()-13)/2),0)),IF(ISBLANK(OFFSET('9. METAS'!$O$20,INT((ROW()-14)/2),0)),"",OFFSET('9. METAS'!$O$20,INT((ROW()-14)/2),0)))</f>
        <v/>
      </c>
      <c r="L441" s="243" t="str">
        <f ca="1">IF(MOD(ROW()-13,2)=0,IF(ISBLANK(OFFSET('10. SEGUIMIENTO 2025'!$P$14,INT((ROW()-13)/2),0)),"",OFFSET('10. SEGUIMIENTO 2025'!$P$14,INT((ROW()-13)/2),0)),IF(ISBLANK(OFFSET('9. METAS'!$P$20,INT((ROW()-14)/2),0)),"",OFFSET('9. METAS'!$P$20,INT((ROW()-14)/2),0)))</f>
        <v/>
      </c>
      <c r="M441" s="244" t="str">
        <f ca="1">IF(MOD(ROW()-13,2)=0,IF(ISBLANK(OFFSET('10. SEGUIMIENTO 2025'!$Q$14,INT((ROW()-13)/2),0)),"",OFFSET('10. SEGUIMIENTO 2025'!$Q$14,INT((ROW()-13)/2),0)),IF(ISBLANK(OFFSET('9. METAS'!$Q$20,INT((ROW()-14)/2),0)),"",OFFSET('9. METAS'!$Q$20,INT((ROW()-14)/2),0)))</f>
        <v/>
      </c>
      <c r="N441" s="810" t="str">
        <f t="shared" ref="N441" ca="1" si="424">IFERROR(K441/K442,"ND")</f>
        <v>ND</v>
      </c>
      <c r="O441" s="812" t="str">
        <f t="shared" ref="O441" ca="1" si="425">IFERROR(((K441+J441)/H441),"ND")</f>
        <v>ND</v>
      </c>
      <c r="P441" s="816"/>
    </row>
    <row r="442" spans="3:16">
      <c r="C442" s="789"/>
      <c r="D442" s="791"/>
      <c r="E442" s="791"/>
      <c r="F442" s="793"/>
      <c r="G442" s="795"/>
      <c r="H442" s="801"/>
      <c r="I442" s="805"/>
      <c r="J442" s="242" t="str">
        <f ca="1">IF(MOD(ROW()-13,2)=0,IF(ISBLANK(OFFSET('10. SEGUIMIENTO 2025'!$N$14,INT((ROW()-13)/2),0)),"",OFFSET('10. SEGUIMIENTO 2025'!$N$14,INT((ROW()-13)/2),0)),IF(ISBLANK(OFFSET('9. METAS'!$N$20,INT((ROW()-14)/2),0)),"",OFFSET('9. METAS'!$N$20,INT((ROW()-14)/2),0)))</f>
        <v/>
      </c>
      <c r="K442" s="243" t="str">
        <f ca="1">IF(MOD(ROW()-13,2)=0,IF(ISBLANK(OFFSET('10. SEGUIMIENTO 2025'!$O$14,INT((ROW()-13)/2),0)),"",OFFSET('10. SEGUIMIENTO 2025'!$O$14,INT((ROW()-13)/2),0)),IF(ISBLANK(OFFSET('9. METAS'!$O$20,INT((ROW()-14)/2),0)),"",OFFSET('9. METAS'!$O$20,INT((ROW()-14)/2),0)))</f>
        <v/>
      </c>
      <c r="L442" s="243" t="str">
        <f ca="1">IF(MOD(ROW()-13,2)=0,IF(ISBLANK(OFFSET('10. SEGUIMIENTO 2025'!$P$14,INT((ROW()-13)/2),0)),"",OFFSET('10. SEGUIMIENTO 2025'!$P$14,INT((ROW()-13)/2),0)),IF(ISBLANK(OFFSET('9. METAS'!$P$20,INT((ROW()-14)/2),0)),"",OFFSET('9. METAS'!$P$20,INT((ROW()-14)/2),0)))</f>
        <v/>
      </c>
      <c r="M442" s="244" t="str">
        <f ca="1">IF(MOD(ROW()-13,2)=0,IF(ISBLANK(OFFSET('10. SEGUIMIENTO 2025'!$Q$14,INT((ROW()-13)/2),0)),"",OFFSET('10. SEGUIMIENTO 2025'!$Q$14,INT((ROW()-13)/2),0)),IF(ISBLANK(OFFSET('9. METAS'!$Q$20,INT((ROW()-14)/2),0)),"",OFFSET('9. METAS'!$Q$20,INT((ROW()-14)/2),0)))</f>
        <v/>
      </c>
      <c r="N442" s="811"/>
      <c r="O442" s="813"/>
      <c r="P442" s="817"/>
    </row>
    <row r="443" spans="3:16">
      <c r="C443" s="797" t="str">
        <f ca="1">IF(ISBLANK(OFFSET('5. Pp (3 años)'!$C$45,INT((ROW()-13)/2),0)),"",OFFSET('5. Pp (3 años)'!$C$45,INT((ROW()-13)/2),0))</f>
        <v/>
      </c>
      <c r="D443" s="791" t="str">
        <f ca="1">IF(ISBLANK(OFFSET('5. Pp (3 años)'!$D$45,INT((ROW()-13)/2),0)),"",OFFSET('5. Pp (3 años)'!$D$45,INT((ROW()-13)/2),0))</f>
        <v/>
      </c>
      <c r="E443" s="791" t="str">
        <f ca="1">IF(ISBLANK(OFFSET('5. Pp (3 años)'!$E$45,INT((ROW()-13)/2),0)),"",OFFSET('5. Pp (3 años)'!$E$45,INT((ROW()-13)/2),0))</f>
        <v/>
      </c>
      <c r="F443" s="793" t="str">
        <f ca="1">IF(ISBLANK(OFFSET('5. Pp (3 años)'!$K$45,INT((ROW()-13)/2),0)),"",OFFSET('5. Pp (3 años)'!$K$45,INT((ROW()-13)/2),0))</f>
        <v/>
      </c>
      <c r="G443" s="795" t="str">
        <f ca="1">IF(ISBLANK(OFFSET('5. Pp (3 años)'!$H$45,INT((ROW()-13)/2),0)),"",OFFSET('5. Pp (3 años)'!$H$45,INT((ROW()-13)/2),0))</f>
        <v/>
      </c>
      <c r="H443" s="801" t="str">
        <f ca="1">IF(ISBLANK(OFFSET('9. METAS'!$K$20,INT((ROW()-13)/2),0)),"",OFFSET('9. METAS'!$K$20,INT((ROW()-13)/2),0))</f>
        <v/>
      </c>
      <c r="I443" s="804"/>
      <c r="J443" s="242">
        <f ca="1">IF(MOD(ROW()-13,2)=0,IF(ISBLANK(OFFSET('10. SEGUIMIENTO 2025'!$N$14,INT((ROW()-13)/2),0)),"",OFFSET('10. SEGUIMIENTO 2025'!$N$14,INT((ROW()-13)/2),0)),IF(ISBLANK(OFFSET('9. METAS'!$N$20,INT((ROW()-14)/2),0)),"",OFFSET('9. METAS'!$N$20,INT((ROW()-14)/2),0)))</f>
        <v>41</v>
      </c>
      <c r="K443" s="243" t="str">
        <f ca="1">IF(MOD(ROW()-13,2)=0,IF(ISBLANK(OFFSET('10. SEGUIMIENTO 2025'!$O$14,INT((ROW()-13)/2),0)),"",OFFSET('10. SEGUIMIENTO 2025'!$O$14,INT((ROW()-13)/2),0)),IF(ISBLANK(OFFSET('9. METAS'!$O$20,INT((ROW()-14)/2),0)),"",OFFSET('9. METAS'!$O$20,INT((ROW()-14)/2),0)))</f>
        <v/>
      </c>
      <c r="L443" s="243" t="str">
        <f ca="1">IF(MOD(ROW()-13,2)=0,IF(ISBLANK(OFFSET('10. SEGUIMIENTO 2025'!$P$14,INT((ROW()-13)/2),0)),"",OFFSET('10. SEGUIMIENTO 2025'!$P$14,INT((ROW()-13)/2),0)),IF(ISBLANK(OFFSET('9. METAS'!$P$20,INT((ROW()-14)/2),0)),"",OFFSET('9. METAS'!$P$20,INT((ROW()-14)/2),0)))</f>
        <v/>
      </c>
      <c r="M443" s="244" t="str">
        <f ca="1">IF(MOD(ROW()-13,2)=0,IF(ISBLANK(OFFSET('10. SEGUIMIENTO 2025'!$Q$14,INT((ROW()-13)/2),0)),"",OFFSET('10. SEGUIMIENTO 2025'!$Q$14,INT((ROW()-13)/2),0)),IF(ISBLANK(OFFSET('9. METAS'!$Q$20,INT((ROW()-14)/2),0)),"",OFFSET('9. METAS'!$Q$20,INT((ROW()-14)/2),0)))</f>
        <v/>
      </c>
      <c r="N443" s="810" t="str">
        <f t="shared" ref="N443" ca="1" si="426">IFERROR(K443/K444,"ND")</f>
        <v>ND</v>
      </c>
      <c r="O443" s="812" t="str">
        <f t="shared" ref="O443" ca="1" si="427">IFERROR(((K443+J443)/H443),"ND")</f>
        <v>ND</v>
      </c>
      <c r="P443" s="816"/>
    </row>
    <row r="444" spans="3:16">
      <c r="C444" s="789"/>
      <c r="D444" s="791"/>
      <c r="E444" s="791"/>
      <c r="F444" s="793"/>
      <c r="G444" s="795"/>
      <c r="H444" s="801"/>
      <c r="I444" s="805"/>
      <c r="J444" s="242" t="str">
        <f ca="1">IF(MOD(ROW()-13,2)=0,IF(ISBLANK(OFFSET('10. SEGUIMIENTO 2025'!$N$14,INT((ROW()-13)/2),0)),"",OFFSET('10. SEGUIMIENTO 2025'!$N$14,INT((ROW()-13)/2),0)),IF(ISBLANK(OFFSET('9. METAS'!$N$20,INT((ROW()-14)/2),0)),"",OFFSET('9. METAS'!$N$20,INT((ROW()-14)/2),0)))</f>
        <v/>
      </c>
      <c r="K444" s="243" t="str">
        <f ca="1">IF(MOD(ROW()-13,2)=0,IF(ISBLANK(OFFSET('10. SEGUIMIENTO 2025'!$O$14,INT((ROW()-13)/2),0)),"",OFFSET('10. SEGUIMIENTO 2025'!$O$14,INT((ROW()-13)/2),0)),IF(ISBLANK(OFFSET('9. METAS'!$O$20,INT((ROW()-14)/2),0)),"",OFFSET('9. METAS'!$O$20,INT((ROW()-14)/2),0)))</f>
        <v/>
      </c>
      <c r="L444" s="243" t="str">
        <f ca="1">IF(MOD(ROW()-13,2)=0,IF(ISBLANK(OFFSET('10. SEGUIMIENTO 2025'!$P$14,INT((ROW()-13)/2),0)),"",OFFSET('10. SEGUIMIENTO 2025'!$P$14,INT((ROW()-13)/2),0)),IF(ISBLANK(OFFSET('9. METAS'!$P$20,INT((ROW()-14)/2),0)),"",OFFSET('9. METAS'!$P$20,INT((ROW()-14)/2),0)))</f>
        <v/>
      </c>
      <c r="M444" s="244" t="str">
        <f ca="1">IF(MOD(ROW()-13,2)=0,IF(ISBLANK(OFFSET('10. SEGUIMIENTO 2025'!$Q$14,INT((ROW()-13)/2),0)),"",OFFSET('10. SEGUIMIENTO 2025'!$Q$14,INT((ROW()-13)/2),0)),IF(ISBLANK(OFFSET('9. METAS'!$Q$20,INT((ROW()-14)/2),0)),"",OFFSET('9. METAS'!$Q$20,INT((ROW()-14)/2),0)))</f>
        <v/>
      </c>
      <c r="N444" s="811"/>
      <c r="O444" s="813"/>
      <c r="P444" s="817"/>
    </row>
    <row r="445" spans="3:16">
      <c r="C445" s="797" t="str">
        <f ca="1">IF(ISBLANK(OFFSET('5. Pp (3 años)'!$C$45,INT((ROW()-13)/2),0)),"",OFFSET('5. Pp (3 años)'!$C$45,INT((ROW()-13)/2),0))</f>
        <v/>
      </c>
      <c r="D445" s="791" t="str">
        <f ca="1">IF(ISBLANK(OFFSET('5. Pp (3 años)'!$D$45,INT((ROW()-13)/2),0)),"",OFFSET('5. Pp (3 años)'!$D$45,INT((ROW()-13)/2),0))</f>
        <v/>
      </c>
      <c r="E445" s="791" t="str">
        <f ca="1">IF(ISBLANK(OFFSET('5. Pp (3 años)'!$E$45,INT((ROW()-13)/2),0)),"",OFFSET('5. Pp (3 años)'!$E$45,INT((ROW()-13)/2),0))</f>
        <v/>
      </c>
      <c r="F445" s="793" t="str">
        <f ca="1">IF(ISBLANK(OFFSET('5. Pp (3 años)'!$K$45,INT((ROW()-13)/2),0)),"",OFFSET('5. Pp (3 años)'!$K$45,INT((ROW()-13)/2),0))</f>
        <v/>
      </c>
      <c r="G445" s="795" t="str">
        <f ca="1">IF(ISBLANK(OFFSET('5. Pp (3 años)'!$H$45,INT((ROW()-13)/2),0)),"",OFFSET('5. Pp (3 años)'!$H$45,INT((ROW()-13)/2),0))</f>
        <v/>
      </c>
      <c r="H445" s="801" t="str">
        <f ca="1">IF(ISBLANK(OFFSET('9. METAS'!$K$20,INT((ROW()-13)/2),0)),"",OFFSET('9. METAS'!$K$20,INT((ROW()-13)/2),0))</f>
        <v/>
      </c>
      <c r="I445" s="804"/>
      <c r="J445" s="242">
        <f ca="1">IF(MOD(ROW()-13,2)=0,IF(ISBLANK(OFFSET('10. SEGUIMIENTO 2025'!$N$14,INT((ROW()-13)/2),0)),"",OFFSET('10. SEGUIMIENTO 2025'!$N$14,INT((ROW()-13)/2),0)),IF(ISBLANK(OFFSET('9. METAS'!$N$20,INT((ROW()-14)/2),0)),"",OFFSET('9. METAS'!$N$20,INT((ROW()-14)/2),0)))</f>
        <v>41</v>
      </c>
      <c r="K445" s="243" t="str">
        <f ca="1">IF(MOD(ROW()-13,2)=0,IF(ISBLANK(OFFSET('10. SEGUIMIENTO 2025'!$O$14,INT((ROW()-13)/2),0)),"",OFFSET('10. SEGUIMIENTO 2025'!$O$14,INT((ROW()-13)/2),0)),IF(ISBLANK(OFFSET('9. METAS'!$O$20,INT((ROW()-14)/2),0)),"",OFFSET('9. METAS'!$O$20,INT((ROW()-14)/2),0)))</f>
        <v/>
      </c>
      <c r="L445" s="243" t="str">
        <f ca="1">IF(MOD(ROW()-13,2)=0,IF(ISBLANK(OFFSET('10. SEGUIMIENTO 2025'!$P$14,INT((ROW()-13)/2),0)),"",OFFSET('10. SEGUIMIENTO 2025'!$P$14,INT((ROW()-13)/2),0)),IF(ISBLANK(OFFSET('9. METAS'!$P$20,INT((ROW()-14)/2),0)),"",OFFSET('9. METAS'!$P$20,INT((ROW()-14)/2),0)))</f>
        <v/>
      </c>
      <c r="M445" s="244" t="str">
        <f ca="1">IF(MOD(ROW()-13,2)=0,IF(ISBLANK(OFFSET('10. SEGUIMIENTO 2025'!$Q$14,INT((ROW()-13)/2),0)),"",OFFSET('10. SEGUIMIENTO 2025'!$Q$14,INT((ROW()-13)/2),0)),IF(ISBLANK(OFFSET('9. METAS'!$Q$20,INT((ROW()-14)/2),0)),"",OFFSET('9. METAS'!$Q$20,INT((ROW()-14)/2),0)))</f>
        <v/>
      </c>
      <c r="N445" s="810" t="str">
        <f t="shared" ref="N445" ca="1" si="428">IFERROR(K445/K446,"ND")</f>
        <v>ND</v>
      </c>
      <c r="O445" s="812" t="str">
        <f t="shared" ref="O445" ca="1" si="429">IFERROR(((K445+J445)/H445),"ND")</f>
        <v>ND</v>
      </c>
      <c r="P445" s="816"/>
    </row>
    <row r="446" spans="3:16">
      <c r="C446" s="789"/>
      <c r="D446" s="791"/>
      <c r="E446" s="791"/>
      <c r="F446" s="793"/>
      <c r="G446" s="795"/>
      <c r="H446" s="801"/>
      <c r="I446" s="805"/>
      <c r="J446" s="242" t="str">
        <f ca="1">IF(MOD(ROW()-13,2)=0,IF(ISBLANK(OFFSET('10. SEGUIMIENTO 2025'!$N$14,INT((ROW()-13)/2),0)),"",OFFSET('10. SEGUIMIENTO 2025'!$N$14,INT((ROW()-13)/2),0)),IF(ISBLANK(OFFSET('9. METAS'!$N$20,INT((ROW()-14)/2),0)),"",OFFSET('9. METAS'!$N$20,INT((ROW()-14)/2),0)))</f>
        <v/>
      </c>
      <c r="K446" s="243" t="str">
        <f ca="1">IF(MOD(ROW()-13,2)=0,IF(ISBLANK(OFFSET('10. SEGUIMIENTO 2025'!$O$14,INT((ROW()-13)/2),0)),"",OFFSET('10. SEGUIMIENTO 2025'!$O$14,INT((ROW()-13)/2),0)),IF(ISBLANK(OFFSET('9. METAS'!$O$20,INT((ROW()-14)/2),0)),"",OFFSET('9. METAS'!$O$20,INT((ROW()-14)/2),0)))</f>
        <v/>
      </c>
      <c r="L446" s="243" t="str">
        <f ca="1">IF(MOD(ROW()-13,2)=0,IF(ISBLANK(OFFSET('10. SEGUIMIENTO 2025'!$P$14,INT((ROW()-13)/2),0)),"",OFFSET('10. SEGUIMIENTO 2025'!$P$14,INT((ROW()-13)/2),0)),IF(ISBLANK(OFFSET('9. METAS'!$P$20,INT((ROW()-14)/2),0)),"",OFFSET('9. METAS'!$P$20,INT((ROW()-14)/2),0)))</f>
        <v/>
      </c>
      <c r="M446" s="244" t="str">
        <f ca="1">IF(MOD(ROW()-13,2)=0,IF(ISBLANK(OFFSET('10. SEGUIMIENTO 2025'!$Q$14,INT((ROW()-13)/2),0)),"",OFFSET('10. SEGUIMIENTO 2025'!$Q$14,INT((ROW()-13)/2),0)),IF(ISBLANK(OFFSET('9. METAS'!$Q$20,INT((ROW()-14)/2),0)),"",OFFSET('9. METAS'!$Q$20,INT((ROW()-14)/2),0)))</f>
        <v/>
      </c>
      <c r="N446" s="811"/>
      <c r="O446" s="813"/>
      <c r="P446" s="817"/>
    </row>
    <row r="447" spans="3:16">
      <c r="C447" s="797" t="str">
        <f ca="1">IF(ISBLANK(OFFSET('5. Pp (3 años)'!$C$45,INT((ROW()-13)/2),0)),"",OFFSET('5. Pp (3 años)'!$C$45,INT((ROW()-13)/2),0))</f>
        <v/>
      </c>
      <c r="D447" s="791" t="str">
        <f ca="1">IF(ISBLANK(OFFSET('5. Pp (3 años)'!$D$45,INT((ROW()-13)/2),0)),"",OFFSET('5. Pp (3 años)'!$D$45,INT((ROW()-13)/2),0))</f>
        <v/>
      </c>
      <c r="E447" s="791" t="str">
        <f ca="1">IF(ISBLANK(OFFSET('5. Pp (3 años)'!$E$45,INT((ROW()-13)/2),0)),"",OFFSET('5. Pp (3 años)'!$E$45,INT((ROW()-13)/2),0))</f>
        <v/>
      </c>
      <c r="F447" s="793" t="str">
        <f ca="1">IF(ISBLANK(OFFSET('5. Pp (3 años)'!$K$45,INT((ROW()-13)/2),0)),"",OFFSET('5. Pp (3 años)'!$K$45,INT((ROW()-13)/2),0))</f>
        <v/>
      </c>
      <c r="G447" s="795" t="str">
        <f ca="1">IF(ISBLANK(OFFSET('5. Pp (3 años)'!$H$45,INT((ROW()-13)/2),0)),"",OFFSET('5. Pp (3 años)'!$H$45,INT((ROW()-13)/2),0))</f>
        <v/>
      </c>
      <c r="H447" s="801" t="str">
        <f ca="1">IF(ISBLANK(OFFSET('9. METAS'!$K$20,INT((ROW()-13)/2),0)),"",OFFSET('9. METAS'!$K$20,INT((ROW()-13)/2),0))</f>
        <v/>
      </c>
      <c r="I447" s="804"/>
      <c r="J447" s="242">
        <f ca="1">IF(MOD(ROW()-13,2)=0,IF(ISBLANK(OFFSET('10. SEGUIMIENTO 2025'!$N$14,INT((ROW()-13)/2),0)),"",OFFSET('10. SEGUIMIENTO 2025'!$N$14,INT((ROW()-13)/2),0)),IF(ISBLANK(OFFSET('9. METAS'!$N$20,INT((ROW()-14)/2),0)),"",OFFSET('9. METAS'!$N$20,INT((ROW()-14)/2),0)))</f>
        <v>41</v>
      </c>
      <c r="K447" s="243" t="str">
        <f ca="1">IF(MOD(ROW()-13,2)=0,IF(ISBLANK(OFFSET('10. SEGUIMIENTO 2025'!$O$14,INT((ROW()-13)/2),0)),"",OFFSET('10. SEGUIMIENTO 2025'!$O$14,INT((ROW()-13)/2),0)),IF(ISBLANK(OFFSET('9. METAS'!$O$20,INT((ROW()-14)/2),0)),"",OFFSET('9. METAS'!$O$20,INT((ROW()-14)/2),0)))</f>
        <v/>
      </c>
      <c r="L447" s="243" t="str">
        <f ca="1">IF(MOD(ROW()-13,2)=0,IF(ISBLANK(OFFSET('10. SEGUIMIENTO 2025'!$P$14,INT((ROW()-13)/2),0)),"",OFFSET('10. SEGUIMIENTO 2025'!$P$14,INT((ROW()-13)/2),0)),IF(ISBLANK(OFFSET('9. METAS'!$P$20,INT((ROW()-14)/2),0)),"",OFFSET('9. METAS'!$P$20,INT((ROW()-14)/2),0)))</f>
        <v/>
      </c>
      <c r="M447" s="244" t="str">
        <f ca="1">IF(MOD(ROW()-13,2)=0,IF(ISBLANK(OFFSET('10. SEGUIMIENTO 2025'!$Q$14,INT((ROW()-13)/2),0)),"",OFFSET('10. SEGUIMIENTO 2025'!$Q$14,INT((ROW()-13)/2),0)),IF(ISBLANK(OFFSET('9. METAS'!$Q$20,INT((ROW()-14)/2),0)),"",OFFSET('9. METAS'!$Q$20,INT((ROW()-14)/2),0)))</f>
        <v/>
      </c>
      <c r="N447" s="810" t="str">
        <f t="shared" ref="N447" ca="1" si="430">IFERROR(K447/K448,"ND")</f>
        <v>ND</v>
      </c>
      <c r="O447" s="812" t="str">
        <f t="shared" ref="O447" ca="1" si="431">IFERROR(((K447+J447)/H447),"ND")</f>
        <v>ND</v>
      </c>
      <c r="P447" s="816"/>
    </row>
    <row r="448" spans="3:16">
      <c r="C448" s="789"/>
      <c r="D448" s="791"/>
      <c r="E448" s="791"/>
      <c r="F448" s="793"/>
      <c r="G448" s="795"/>
      <c r="H448" s="801"/>
      <c r="I448" s="805"/>
      <c r="J448" s="242" t="str">
        <f ca="1">IF(MOD(ROW()-13,2)=0,IF(ISBLANK(OFFSET('10. SEGUIMIENTO 2025'!$N$14,INT((ROW()-13)/2),0)),"",OFFSET('10. SEGUIMIENTO 2025'!$N$14,INT((ROW()-13)/2),0)),IF(ISBLANK(OFFSET('9. METAS'!$N$20,INT((ROW()-14)/2),0)),"",OFFSET('9. METAS'!$N$20,INT((ROW()-14)/2),0)))</f>
        <v/>
      </c>
      <c r="K448" s="243" t="str">
        <f ca="1">IF(MOD(ROW()-13,2)=0,IF(ISBLANK(OFFSET('10. SEGUIMIENTO 2025'!$O$14,INT((ROW()-13)/2),0)),"",OFFSET('10. SEGUIMIENTO 2025'!$O$14,INT((ROW()-13)/2),0)),IF(ISBLANK(OFFSET('9. METAS'!$O$20,INT((ROW()-14)/2),0)),"",OFFSET('9. METAS'!$O$20,INT((ROW()-14)/2),0)))</f>
        <v/>
      </c>
      <c r="L448" s="243" t="str">
        <f ca="1">IF(MOD(ROW()-13,2)=0,IF(ISBLANK(OFFSET('10. SEGUIMIENTO 2025'!$P$14,INT((ROW()-13)/2),0)),"",OFFSET('10. SEGUIMIENTO 2025'!$P$14,INT((ROW()-13)/2),0)),IF(ISBLANK(OFFSET('9. METAS'!$P$20,INT((ROW()-14)/2),0)),"",OFFSET('9. METAS'!$P$20,INT((ROW()-14)/2),0)))</f>
        <v/>
      </c>
      <c r="M448" s="244" t="str">
        <f ca="1">IF(MOD(ROW()-13,2)=0,IF(ISBLANK(OFFSET('10. SEGUIMIENTO 2025'!$Q$14,INT((ROW()-13)/2),0)),"",OFFSET('10. SEGUIMIENTO 2025'!$Q$14,INT((ROW()-13)/2),0)),IF(ISBLANK(OFFSET('9. METAS'!$Q$20,INT((ROW()-14)/2),0)),"",OFFSET('9. METAS'!$Q$20,INT((ROW()-14)/2),0)))</f>
        <v/>
      </c>
      <c r="N448" s="811"/>
      <c r="O448" s="813"/>
      <c r="P448" s="817"/>
    </row>
    <row r="449" spans="3:16">
      <c r="C449" s="797" t="str">
        <f ca="1">IF(ISBLANK(OFFSET('5. Pp (3 años)'!$C$45,INT((ROW()-13)/2),0)),"",OFFSET('5. Pp (3 años)'!$C$45,INT((ROW()-13)/2),0))</f>
        <v/>
      </c>
      <c r="D449" s="791" t="str">
        <f ca="1">IF(ISBLANK(OFFSET('5. Pp (3 años)'!$D$45,INT((ROW()-13)/2),0)),"",OFFSET('5. Pp (3 años)'!$D$45,INT((ROW()-13)/2),0))</f>
        <v/>
      </c>
      <c r="E449" s="791" t="str">
        <f ca="1">IF(ISBLANK(OFFSET('5. Pp (3 años)'!$E$45,INT((ROW()-13)/2),0)),"",OFFSET('5. Pp (3 años)'!$E$45,INT((ROW()-13)/2),0))</f>
        <v/>
      </c>
      <c r="F449" s="793" t="str">
        <f ca="1">IF(ISBLANK(OFFSET('5. Pp (3 años)'!$K$45,INT((ROW()-13)/2),0)),"",OFFSET('5. Pp (3 años)'!$K$45,INT((ROW()-13)/2),0))</f>
        <v/>
      </c>
      <c r="G449" s="795" t="str">
        <f ca="1">IF(ISBLANK(OFFSET('5. Pp (3 años)'!$H$45,INT((ROW()-13)/2),0)),"",OFFSET('5. Pp (3 años)'!$H$45,INT((ROW()-13)/2),0))</f>
        <v/>
      </c>
      <c r="H449" s="801" t="str">
        <f ca="1">IF(ISBLANK(OFFSET('9. METAS'!$K$20,INT((ROW()-13)/2),0)),"",OFFSET('9. METAS'!$K$20,INT((ROW()-13)/2),0))</f>
        <v/>
      </c>
      <c r="I449" s="804"/>
      <c r="J449" s="242">
        <f ca="1">IF(MOD(ROW()-13,2)=0,IF(ISBLANK(OFFSET('10. SEGUIMIENTO 2025'!$N$14,INT((ROW()-13)/2),0)),"",OFFSET('10. SEGUIMIENTO 2025'!$N$14,INT((ROW()-13)/2),0)),IF(ISBLANK(OFFSET('9. METAS'!$N$20,INT((ROW()-14)/2),0)),"",OFFSET('9. METAS'!$N$20,INT((ROW()-14)/2),0)))</f>
        <v>41</v>
      </c>
      <c r="K449" s="243" t="str">
        <f ca="1">IF(MOD(ROW()-13,2)=0,IF(ISBLANK(OFFSET('10. SEGUIMIENTO 2025'!$O$14,INT((ROW()-13)/2),0)),"",OFFSET('10. SEGUIMIENTO 2025'!$O$14,INT((ROW()-13)/2),0)),IF(ISBLANK(OFFSET('9. METAS'!$O$20,INT((ROW()-14)/2),0)),"",OFFSET('9. METAS'!$O$20,INT((ROW()-14)/2),0)))</f>
        <v/>
      </c>
      <c r="L449" s="243" t="str">
        <f ca="1">IF(MOD(ROW()-13,2)=0,IF(ISBLANK(OFFSET('10. SEGUIMIENTO 2025'!$P$14,INT((ROW()-13)/2),0)),"",OFFSET('10. SEGUIMIENTO 2025'!$P$14,INT((ROW()-13)/2),0)),IF(ISBLANK(OFFSET('9. METAS'!$P$20,INT((ROW()-14)/2),0)),"",OFFSET('9. METAS'!$P$20,INT((ROW()-14)/2),0)))</f>
        <v/>
      </c>
      <c r="M449" s="244" t="str">
        <f ca="1">IF(MOD(ROW()-13,2)=0,IF(ISBLANK(OFFSET('10. SEGUIMIENTO 2025'!$Q$14,INT((ROW()-13)/2),0)),"",OFFSET('10. SEGUIMIENTO 2025'!$Q$14,INT((ROW()-13)/2),0)),IF(ISBLANK(OFFSET('9. METAS'!$Q$20,INT((ROW()-14)/2),0)),"",OFFSET('9. METAS'!$Q$20,INT((ROW()-14)/2),0)))</f>
        <v/>
      </c>
      <c r="N449" s="810" t="str">
        <f t="shared" ref="N449" ca="1" si="432">IFERROR(K449/K450,"ND")</f>
        <v>ND</v>
      </c>
      <c r="O449" s="812" t="str">
        <f t="shared" ref="O449" ca="1" si="433">IFERROR(((K449+J449)/H449),"ND")</f>
        <v>ND</v>
      </c>
      <c r="P449" s="816"/>
    </row>
    <row r="450" spans="3:16">
      <c r="C450" s="789"/>
      <c r="D450" s="791"/>
      <c r="E450" s="791"/>
      <c r="F450" s="793"/>
      <c r="G450" s="795"/>
      <c r="H450" s="801"/>
      <c r="I450" s="805"/>
      <c r="J450" s="242" t="str">
        <f ca="1">IF(MOD(ROW()-13,2)=0,IF(ISBLANK(OFFSET('10. SEGUIMIENTO 2025'!$N$14,INT((ROW()-13)/2),0)),"",OFFSET('10. SEGUIMIENTO 2025'!$N$14,INT((ROW()-13)/2),0)),IF(ISBLANK(OFFSET('9. METAS'!$N$20,INT((ROW()-14)/2),0)),"",OFFSET('9. METAS'!$N$20,INT((ROW()-14)/2),0)))</f>
        <v/>
      </c>
      <c r="K450" s="243" t="str">
        <f ca="1">IF(MOD(ROW()-13,2)=0,IF(ISBLANK(OFFSET('10. SEGUIMIENTO 2025'!$O$14,INT((ROW()-13)/2),0)),"",OFFSET('10. SEGUIMIENTO 2025'!$O$14,INT((ROW()-13)/2),0)),IF(ISBLANK(OFFSET('9. METAS'!$O$20,INT((ROW()-14)/2),0)),"",OFFSET('9. METAS'!$O$20,INT((ROW()-14)/2),0)))</f>
        <v/>
      </c>
      <c r="L450" s="243" t="str">
        <f ca="1">IF(MOD(ROW()-13,2)=0,IF(ISBLANK(OFFSET('10. SEGUIMIENTO 2025'!$P$14,INT((ROW()-13)/2),0)),"",OFFSET('10. SEGUIMIENTO 2025'!$P$14,INT((ROW()-13)/2),0)),IF(ISBLANK(OFFSET('9. METAS'!$P$20,INT((ROW()-14)/2),0)),"",OFFSET('9. METAS'!$P$20,INT((ROW()-14)/2),0)))</f>
        <v/>
      </c>
      <c r="M450" s="244" t="str">
        <f ca="1">IF(MOD(ROW()-13,2)=0,IF(ISBLANK(OFFSET('10. SEGUIMIENTO 2025'!$Q$14,INT((ROW()-13)/2),0)),"",OFFSET('10. SEGUIMIENTO 2025'!$Q$14,INT((ROW()-13)/2),0)),IF(ISBLANK(OFFSET('9. METAS'!$Q$20,INT((ROW()-14)/2),0)),"",OFFSET('9. METAS'!$Q$20,INT((ROW()-14)/2),0)))</f>
        <v/>
      </c>
      <c r="N450" s="811"/>
      <c r="O450" s="813"/>
      <c r="P450" s="817"/>
    </row>
    <row r="451" spans="3:16">
      <c r="C451" s="797" t="str">
        <f ca="1">IF(ISBLANK(OFFSET('5. Pp (3 años)'!$C$45,INT((ROW()-13)/2),0)),"",OFFSET('5. Pp (3 años)'!$C$45,INT((ROW()-13)/2),0))</f>
        <v/>
      </c>
      <c r="D451" s="791" t="str">
        <f ca="1">IF(ISBLANK(OFFSET('5. Pp (3 años)'!$D$45,INT((ROW()-13)/2),0)),"",OFFSET('5. Pp (3 años)'!$D$45,INT((ROW()-13)/2),0))</f>
        <v/>
      </c>
      <c r="E451" s="791" t="str">
        <f ca="1">IF(ISBLANK(OFFSET('5. Pp (3 años)'!$E$45,INT((ROW()-13)/2),0)),"",OFFSET('5. Pp (3 años)'!$E$45,INT((ROW()-13)/2),0))</f>
        <v/>
      </c>
      <c r="F451" s="793" t="str">
        <f ca="1">IF(ISBLANK(OFFSET('5. Pp (3 años)'!$K$45,INT((ROW()-13)/2),0)),"",OFFSET('5. Pp (3 años)'!$K$45,INT((ROW()-13)/2),0))</f>
        <v/>
      </c>
      <c r="G451" s="795" t="str">
        <f ca="1">IF(ISBLANK(OFFSET('5. Pp (3 años)'!$H$45,INT((ROW()-13)/2),0)),"",OFFSET('5. Pp (3 años)'!$H$45,INT((ROW()-13)/2),0))</f>
        <v/>
      </c>
      <c r="H451" s="801" t="str">
        <f ca="1">IF(ISBLANK(OFFSET('9. METAS'!$K$20,INT((ROW()-13)/2),0)),"",OFFSET('9. METAS'!$K$20,INT((ROW()-13)/2),0))</f>
        <v/>
      </c>
      <c r="I451" s="804"/>
      <c r="J451" s="242">
        <f ca="1">IF(MOD(ROW()-13,2)=0,IF(ISBLANK(OFFSET('10. SEGUIMIENTO 2025'!$N$14,INT((ROW()-13)/2),0)),"",OFFSET('10. SEGUIMIENTO 2025'!$N$14,INT((ROW()-13)/2),0)),IF(ISBLANK(OFFSET('9. METAS'!$N$20,INT((ROW()-14)/2),0)),"",OFFSET('9. METAS'!$N$20,INT((ROW()-14)/2),0)))</f>
        <v>41</v>
      </c>
      <c r="K451" s="243" t="str">
        <f ca="1">IF(MOD(ROW()-13,2)=0,IF(ISBLANK(OFFSET('10. SEGUIMIENTO 2025'!$O$14,INT((ROW()-13)/2),0)),"",OFFSET('10. SEGUIMIENTO 2025'!$O$14,INT((ROW()-13)/2),0)),IF(ISBLANK(OFFSET('9. METAS'!$O$20,INT((ROW()-14)/2),0)),"",OFFSET('9. METAS'!$O$20,INT((ROW()-14)/2),0)))</f>
        <v/>
      </c>
      <c r="L451" s="243" t="str">
        <f ca="1">IF(MOD(ROW()-13,2)=0,IF(ISBLANK(OFFSET('10. SEGUIMIENTO 2025'!$P$14,INT((ROW()-13)/2),0)),"",OFFSET('10. SEGUIMIENTO 2025'!$P$14,INT((ROW()-13)/2),0)),IF(ISBLANK(OFFSET('9. METAS'!$P$20,INT((ROW()-14)/2),0)),"",OFFSET('9. METAS'!$P$20,INT((ROW()-14)/2),0)))</f>
        <v/>
      </c>
      <c r="M451" s="244" t="str">
        <f ca="1">IF(MOD(ROW()-13,2)=0,IF(ISBLANK(OFFSET('10. SEGUIMIENTO 2025'!$Q$14,INT((ROW()-13)/2),0)),"",OFFSET('10. SEGUIMIENTO 2025'!$Q$14,INT((ROW()-13)/2),0)),IF(ISBLANK(OFFSET('9. METAS'!$Q$20,INT((ROW()-14)/2),0)),"",OFFSET('9. METAS'!$Q$20,INT((ROW()-14)/2),0)))</f>
        <v/>
      </c>
      <c r="N451" s="810" t="str">
        <f t="shared" ref="N451" ca="1" si="434">IFERROR(K451/K452,"ND")</f>
        <v>ND</v>
      </c>
      <c r="O451" s="812" t="str">
        <f t="shared" ref="O451" ca="1" si="435">IFERROR(((K451+J451)/H451),"ND")</f>
        <v>ND</v>
      </c>
      <c r="P451" s="816"/>
    </row>
    <row r="452" spans="3:16">
      <c r="C452" s="789"/>
      <c r="D452" s="791"/>
      <c r="E452" s="791"/>
      <c r="F452" s="793"/>
      <c r="G452" s="795"/>
      <c r="H452" s="801"/>
      <c r="I452" s="805"/>
      <c r="J452" s="242" t="str">
        <f ca="1">IF(MOD(ROW()-13,2)=0,IF(ISBLANK(OFFSET('10. SEGUIMIENTO 2025'!$N$14,INT((ROW()-13)/2),0)),"",OFFSET('10. SEGUIMIENTO 2025'!$N$14,INT((ROW()-13)/2),0)),IF(ISBLANK(OFFSET('9. METAS'!$N$20,INT((ROW()-14)/2),0)),"",OFFSET('9. METAS'!$N$20,INT((ROW()-14)/2),0)))</f>
        <v/>
      </c>
      <c r="K452" s="243" t="str">
        <f ca="1">IF(MOD(ROW()-13,2)=0,IF(ISBLANK(OFFSET('10. SEGUIMIENTO 2025'!$O$14,INT((ROW()-13)/2),0)),"",OFFSET('10. SEGUIMIENTO 2025'!$O$14,INT((ROW()-13)/2),0)),IF(ISBLANK(OFFSET('9. METAS'!$O$20,INT((ROW()-14)/2),0)),"",OFFSET('9. METAS'!$O$20,INT((ROW()-14)/2),0)))</f>
        <v/>
      </c>
      <c r="L452" s="243" t="str">
        <f ca="1">IF(MOD(ROW()-13,2)=0,IF(ISBLANK(OFFSET('10. SEGUIMIENTO 2025'!$P$14,INT((ROW()-13)/2),0)),"",OFFSET('10. SEGUIMIENTO 2025'!$P$14,INT((ROW()-13)/2),0)),IF(ISBLANK(OFFSET('9. METAS'!$P$20,INT((ROW()-14)/2),0)),"",OFFSET('9. METAS'!$P$20,INT((ROW()-14)/2),0)))</f>
        <v/>
      </c>
      <c r="M452" s="244" t="str">
        <f ca="1">IF(MOD(ROW()-13,2)=0,IF(ISBLANK(OFFSET('10. SEGUIMIENTO 2025'!$Q$14,INT((ROW()-13)/2),0)),"",OFFSET('10. SEGUIMIENTO 2025'!$Q$14,INT((ROW()-13)/2),0)),IF(ISBLANK(OFFSET('9. METAS'!$Q$20,INT((ROW()-14)/2),0)),"",OFFSET('9. METAS'!$Q$20,INT((ROW()-14)/2),0)))</f>
        <v/>
      </c>
      <c r="N452" s="811"/>
      <c r="O452" s="813"/>
      <c r="P452" s="817"/>
    </row>
    <row r="453" spans="3:16">
      <c r="C453" s="797" t="str">
        <f ca="1">IF(ISBLANK(OFFSET('5. Pp (3 años)'!$C$45,INT((ROW()-13)/2),0)),"",OFFSET('5. Pp (3 años)'!$C$45,INT((ROW()-13)/2),0))</f>
        <v/>
      </c>
      <c r="D453" s="791" t="str">
        <f ca="1">IF(ISBLANK(OFFSET('5. Pp (3 años)'!$D$45,INT((ROW()-13)/2),0)),"",OFFSET('5. Pp (3 años)'!$D$45,INT((ROW()-13)/2),0))</f>
        <v/>
      </c>
      <c r="E453" s="791" t="str">
        <f ca="1">IF(ISBLANK(OFFSET('5. Pp (3 años)'!$E$45,INT((ROW()-13)/2),0)),"",OFFSET('5. Pp (3 años)'!$E$45,INT((ROW()-13)/2),0))</f>
        <v/>
      </c>
      <c r="F453" s="793" t="str">
        <f ca="1">IF(ISBLANK(OFFSET('5. Pp (3 años)'!$K$45,INT((ROW()-13)/2),0)),"",OFFSET('5. Pp (3 años)'!$K$45,INT((ROW()-13)/2),0))</f>
        <v/>
      </c>
      <c r="G453" s="795" t="str">
        <f ca="1">IF(ISBLANK(OFFSET('5. Pp (3 años)'!$H$45,INT((ROW()-13)/2),0)),"",OFFSET('5. Pp (3 años)'!$H$45,INT((ROW()-13)/2),0))</f>
        <v/>
      </c>
      <c r="H453" s="801" t="str">
        <f ca="1">IF(ISBLANK(OFFSET('9. METAS'!$K$20,INT((ROW()-13)/2),0)),"",OFFSET('9. METAS'!$K$20,INT((ROW()-13)/2),0))</f>
        <v/>
      </c>
      <c r="I453" s="804"/>
      <c r="J453" s="242">
        <f ca="1">IF(MOD(ROW()-13,2)=0,IF(ISBLANK(OFFSET('10. SEGUIMIENTO 2025'!$N$14,INT((ROW()-13)/2),0)),"",OFFSET('10. SEGUIMIENTO 2025'!$N$14,INT((ROW()-13)/2),0)),IF(ISBLANK(OFFSET('9. METAS'!$N$20,INT((ROW()-14)/2),0)),"",OFFSET('9. METAS'!$N$20,INT((ROW()-14)/2),0)))</f>
        <v>41</v>
      </c>
      <c r="K453" s="243" t="str">
        <f ca="1">IF(MOD(ROW()-13,2)=0,IF(ISBLANK(OFFSET('10. SEGUIMIENTO 2025'!$O$14,INT((ROW()-13)/2),0)),"",OFFSET('10. SEGUIMIENTO 2025'!$O$14,INT((ROW()-13)/2),0)),IF(ISBLANK(OFFSET('9. METAS'!$O$20,INT((ROW()-14)/2),0)),"",OFFSET('9. METAS'!$O$20,INT((ROW()-14)/2),0)))</f>
        <v/>
      </c>
      <c r="L453" s="243" t="str">
        <f ca="1">IF(MOD(ROW()-13,2)=0,IF(ISBLANK(OFFSET('10. SEGUIMIENTO 2025'!$P$14,INT((ROW()-13)/2),0)),"",OFFSET('10. SEGUIMIENTO 2025'!$P$14,INT((ROW()-13)/2),0)),IF(ISBLANK(OFFSET('9. METAS'!$P$20,INT((ROW()-14)/2),0)),"",OFFSET('9. METAS'!$P$20,INT((ROW()-14)/2),0)))</f>
        <v/>
      </c>
      <c r="M453" s="244" t="str">
        <f ca="1">IF(MOD(ROW()-13,2)=0,IF(ISBLANK(OFFSET('10. SEGUIMIENTO 2025'!$Q$14,INT((ROW()-13)/2),0)),"",OFFSET('10. SEGUIMIENTO 2025'!$Q$14,INT((ROW()-13)/2),0)),IF(ISBLANK(OFFSET('9. METAS'!$Q$20,INT((ROW()-14)/2),0)),"",OFFSET('9. METAS'!$Q$20,INT((ROW()-14)/2),0)))</f>
        <v/>
      </c>
      <c r="N453" s="810" t="str">
        <f t="shared" ref="N453" ca="1" si="436">IFERROR(K453/K454,"ND")</f>
        <v>ND</v>
      </c>
      <c r="O453" s="812" t="str">
        <f t="shared" ref="O453" ca="1" si="437">IFERROR(((K453+J453)/H453),"ND")</f>
        <v>ND</v>
      </c>
      <c r="P453" s="816"/>
    </row>
    <row r="454" spans="3:16">
      <c r="C454" s="789"/>
      <c r="D454" s="791"/>
      <c r="E454" s="791"/>
      <c r="F454" s="793"/>
      <c r="G454" s="795"/>
      <c r="H454" s="801"/>
      <c r="I454" s="805"/>
      <c r="J454" s="242" t="str">
        <f ca="1">IF(MOD(ROW()-13,2)=0,IF(ISBLANK(OFFSET('10. SEGUIMIENTO 2025'!$N$14,INT((ROW()-13)/2),0)),"",OFFSET('10. SEGUIMIENTO 2025'!$N$14,INT((ROW()-13)/2),0)),IF(ISBLANK(OFFSET('9. METAS'!$N$20,INT((ROW()-14)/2),0)),"",OFFSET('9. METAS'!$N$20,INT((ROW()-14)/2),0)))</f>
        <v/>
      </c>
      <c r="K454" s="243" t="str">
        <f ca="1">IF(MOD(ROW()-13,2)=0,IF(ISBLANK(OFFSET('10. SEGUIMIENTO 2025'!$O$14,INT((ROW()-13)/2),0)),"",OFFSET('10. SEGUIMIENTO 2025'!$O$14,INT((ROW()-13)/2),0)),IF(ISBLANK(OFFSET('9. METAS'!$O$20,INT((ROW()-14)/2),0)),"",OFFSET('9. METAS'!$O$20,INT((ROW()-14)/2),0)))</f>
        <v/>
      </c>
      <c r="L454" s="243" t="str">
        <f ca="1">IF(MOD(ROW()-13,2)=0,IF(ISBLANK(OFFSET('10. SEGUIMIENTO 2025'!$P$14,INT((ROW()-13)/2),0)),"",OFFSET('10. SEGUIMIENTO 2025'!$P$14,INT((ROW()-13)/2),0)),IF(ISBLANK(OFFSET('9. METAS'!$P$20,INT((ROW()-14)/2),0)),"",OFFSET('9. METAS'!$P$20,INT((ROW()-14)/2),0)))</f>
        <v/>
      </c>
      <c r="M454" s="244" t="str">
        <f ca="1">IF(MOD(ROW()-13,2)=0,IF(ISBLANK(OFFSET('10. SEGUIMIENTO 2025'!$Q$14,INT((ROW()-13)/2),0)),"",OFFSET('10. SEGUIMIENTO 2025'!$Q$14,INT((ROW()-13)/2),0)),IF(ISBLANK(OFFSET('9. METAS'!$Q$20,INT((ROW()-14)/2),0)),"",OFFSET('9. METAS'!$Q$20,INT((ROW()-14)/2),0)))</f>
        <v/>
      </c>
      <c r="N454" s="811"/>
      <c r="O454" s="813"/>
      <c r="P454" s="817"/>
    </row>
    <row r="455" spans="3:16">
      <c r="C455" s="797" t="str">
        <f ca="1">IF(ISBLANK(OFFSET('5. Pp (3 años)'!$C$45,INT((ROW()-13)/2),0)),"",OFFSET('5. Pp (3 años)'!$C$45,INT((ROW()-13)/2),0))</f>
        <v/>
      </c>
      <c r="D455" s="791" t="str">
        <f ca="1">IF(ISBLANK(OFFSET('5. Pp (3 años)'!$D$45,INT((ROW()-13)/2),0)),"",OFFSET('5. Pp (3 años)'!$D$45,INT((ROW()-13)/2),0))</f>
        <v/>
      </c>
      <c r="E455" s="791" t="str">
        <f ca="1">IF(ISBLANK(OFFSET('5. Pp (3 años)'!$E$45,INT((ROW()-13)/2),0)),"",OFFSET('5. Pp (3 años)'!$E$45,INT((ROW()-13)/2),0))</f>
        <v/>
      </c>
      <c r="F455" s="793" t="str">
        <f ca="1">IF(ISBLANK(OFFSET('5. Pp (3 años)'!$K$45,INT((ROW()-13)/2),0)),"",OFFSET('5. Pp (3 años)'!$K$45,INT((ROW()-13)/2),0))</f>
        <v/>
      </c>
      <c r="G455" s="795" t="str">
        <f ca="1">IF(ISBLANK(OFFSET('5. Pp (3 años)'!$H$45,INT((ROW()-13)/2),0)),"",OFFSET('5. Pp (3 años)'!$H$45,INT((ROW()-13)/2),0))</f>
        <v/>
      </c>
      <c r="H455" s="801" t="str">
        <f ca="1">IF(ISBLANK(OFFSET('9. METAS'!$K$20,INT((ROW()-13)/2),0)),"",OFFSET('9. METAS'!$K$20,INT((ROW()-13)/2),0))</f>
        <v/>
      </c>
      <c r="I455" s="804"/>
      <c r="J455" s="242">
        <f ca="1">IF(MOD(ROW()-13,2)=0,IF(ISBLANK(OFFSET('10. SEGUIMIENTO 2025'!$N$14,INT((ROW()-13)/2),0)),"",OFFSET('10. SEGUIMIENTO 2025'!$N$14,INT((ROW()-13)/2),0)),IF(ISBLANK(OFFSET('9. METAS'!$N$20,INT((ROW()-14)/2),0)),"",OFFSET('9. METAS'!$N$20,INT((ROW()-14)/2),0)))</f>
        <v>41</v>
      </c>
      <c r="K455" s="243" t="str">
        <f ca="1">IF(MOD(ROW()-13,2)=0,IF(ISBLANK(OFFSET('10. SEGUIMIENTO 2025'!$O$14,INT((ROW()-13)/2),0)),"",OFFSET('10. SEGUIMIENTO 2025'!$O$14,INT((ROW()-13)/2),0)),IF(ISBLANK(OFFSET('9. METAS'!$O$20,INT((ROW()-14)/2),0)),"",OFFSET('9. METAS'!$O$20,INT((ROW()-14)/2),0)))</f>
        <v/>
      </c>
      <c r="L455" s="243" t="str">
        <f ca="1">IF(MOD(ROW()-13,2)=0,IF(ISBLANK(OFFSET('10. SEGUIMIENTO 2025'!$P$14,INT((ROW()-13)/2),0)),"",OFFSET('10. SEGUIMIENTO 2025'!$P$14,INT((ROW()-13)/2),0)),IF(ISBLANK(OFFSET('9. METAS'!$P$20,INT((ROW()-14)/2),0)),"",OFFSET('9. METAS'!$P$20,INT((ROW()-14)/2),0)))</f>
        <v/>
      </c>
      <c r="M455" s="244" t="str">
        <f ca="1">IF(MOD(ROW()-13,2)=0,IF(ISBLANK(OFFSET('10. SEGUIMIENTO 2025'!$Q$14,INT((ROW()-13)/2),0)),"",OFFSET('10. SEGUIMIENTO 2025'!$Q$14,INT((ROW()-13)/2),0)),IF(ISBLANK(OFFSET('9. METAS'!$Q$20,INT((ROW()-14)/2),0)),"",OFFSET('9. METAS'!$Q$20,INT((ROW()-14)/2),0)))</f>
        <v/>
      </c>
      <c r="N455" s="810" t="str">
        <f t="shared" ref="N455" ca="1" si="438">IFERROR(K455/K456,"ND")</f>
        <v>ND</v>
      </c>
      <c r="O455" s="812" t="str">
        <f t="shared" ref="O455" ca="1" si="439">IFERROR(((K455+J455)/H455),"ND")</f>
        <v>ND</v>
      </c>
      <c r="P455" s="816"/>
    </row>
    <row r="456" spans="3:16">
      <c r="C456" s="789"/>
      <c r="D456" s="791"/>
      <c r="E456" s="791"/>
      <c r="F456" s="793"/>
      <c r="G456" s="795"/>
      <c r="H456" s="801"/>
      <c r="I456" s="805"/>
      <c r="J456" s="242" t="str">
        <f ca="1">IF(MOD(ROW()-13,2)=0,IF(ISBLANK(OFFSET('10. SEGUIMIENTO 2025'!$N$14,INT((ROW()-13)/2),0)),"",OFFSET('10. SEGUIMIENTO 2025'!$N$14,INT((ROW()-13)/2),0)),IF(ISBLANK(OFFSET('9. METAS'!$N$20,INT((ROW()-14)/2),0)),"",OFFSET('9. METAS'!$N$20,INT((ROW()-14)/2),0)))</f>
        <v/>
      </c>
      <c r="K456" s="243" t="str">
        <f ca="1">IF(MOD(ROW()-13,2)=0,IF(ISBLANK(OFFSET('10. SEGUIMIENTO 2025'!$O$14,INT((ROW()-13)/2),0)),"",OFFSET('10. SEGUIMIENTO 2025'!$O$14,INT((ROW()-13)/2),0)),IF(ISBLANK(OFFSET('9. METAS'!$O$20,INT((ROW()-14)/2),0)),"",OFFSET('9. METAS'!$O$20,INT((ROW()-14)/2),0)))</f>
        <v/>
      </c>
      <c r="L456" s="243" t="str">
        <f ca="1">IF(MOD(ROW()-13,2)=0,IF(ISBLANK(OFFSET('10. SEGUIMIENTO 2025'!$P$14,INT((ROW()-13)/2),0)),"",OFFSET('10. SEGUIMIENTO 2025'!$P$14,INT((ROW()-13)/2),0)),IF(ISBLANK(OFFSET('9. METAS'!$P$20,INT((ROW()-14)/2),0)),"",OFFSET('9. METAS'!$P$20,INT((ROW()-14)/2),0)))</f>
        <v/>
      </c>
      <c r="M456" s="244" t="str">
        <f ca="1">IF(MOD(ROW()-13,2)=0,IF(ISBLANK(OFFSET('10. SEGUIMIENTO 2025'!$Q$14,INT((ROW()-13)/2),0)),"",OFFSET('10. SEGUIMIENTO 2025'!$Q$14,INT((ROW()-13)/2),0)),IF(ISBLANK(OFFSET('9. METAS'!$Q$20,INT((ROW()-14)/2),0)),"",OFFSET('9. METAS'!$Q$20,INT((ROW()-14)/2),0)))</f>
        <v/>
      </c>
      <c r="N456" s="811"/>
      <c r="O456" s="813"/>
      <c r="P456" s="817"/>
    </row>
    <row r="457" spans="3:16">
      <c r="C457" s="797" t="str">
        <f ca="1">IF(ISBLANK(OFFSET('5. Pp (3 años)'!$C$45,INT((ROW()-13)/2),0)),"",OFFSET('5. Pp (3 años)'!$C$45,INT((ROW()-13)/2),0))</f>
        <v/>
      </c>
      <c r="D457" s="791" t="str">
        <f ca="1">IF(ISBLANK(OFFSET('5. Pp (3 años)'!$D$45,INT((ROW()-13)/2),0)),"",OFFSET('5. Pp (3 años)'!$D$45,INT((ROW()-13)/2),0))</f>
        <v/>
      </c>
      <c r="E457" s="791" t="str">
        <f ca="1">IF(ISBLANK(OFFSET('5. Pp (3 años)'!$E$45,INT((ROW()-13)/2),0)),"",OFFSET('5. Pp (3 años)'!$E$45,INT((ROW()-13)/2),0))</f>
        <v/>
      </c>
      <c r="F457" s="793" t="str">
        <f ca="1">IF(ISBLANK(OFFSET('5. Pp (3 años)'!$K$45,INT((ROW()-13)/2),0)),"",OFFSET('5. Pp (3 años)'!$K$45,INT((ROW()-13)/2),0))</f>
        <v/>
      </c>
      <c r="G457" s="795" t="str">
        <f ca="1">IF(ISBLANK(OFFSET('5. Pp (3 años)'!$H$45,INT((ROW()-13)/2),0)),"",OFFSET('5. Pp (3 años)'!$H$45,INT((ROW()-13)/2),0))</f>
        <v/>
      </c>
      <c r="H457" s="801" t="str">
        <f ca="1">IF(ISBLANK(OFFSET('9. METAS'!$K$20,INT((ROW()-13)/2),0)),"",OFFSET('9. METAS'!$K$20,INT((ROW()-13)/2),0))</f>
        <v/>
      </c>
      <c r="I457" s="804"/>
      <c r="J457" s="242">
        <f ca="1">IF(MOD(ROW()-13,2)=0,IF(ISBLANK(OFFSET('10. SEGUIMIENTO 2025'!$N$14,INT((ROW()-13)/2),0)),"",OFFSET('10. SEGUIMIENTO 2025'!$N$14,INT((ROW()-13)/2),0)),IF(ISBLANK(OFFSET('9. METAS'!$N$20,INT((ROW()-14)/2),0)),"",OFFSET('9. METAS'!$N$20,INT((ROW()-14)/2),0)))</f>
        <v>41</v>
      </c>
      <c r="K457" s="243" t="str">
        <f ca="1">IF(MOD(ROW()-13,2)=0,IF(ISBLANK(OFFSET('10. SEGUIMIENTO 2025'!$O$14,INT((ROW()-13)/2),0)),"",OFFSET('10. SEGUIMIENTO 2025'!$O$14,INT((ROW()-13)/2),0)),IF(ISBLANK(OFFSET('9. METAS'!$O$20,INT((ROW()-14)/2),0)),"",OFFSET('9. METAS'!$O$20,INT((ROW()-14)/2),0)))</f>
        <v/>
      </c>
      <c r="L457" s="243" t="str">
        <f ca="1">IF(MOD(ROW()-13,2)=0,IF(ISBLANK(OFFSET('10. SEGUIMIENTO 2025'!$P$14,INT((ROW()-13)/2),0)),"",OFFSET('10. SEGUIMIENTO 2025'!$P$14,INT((ROW()-13)/2),0)),IF(ISBLANK(OFFSET('9. METAS'!$P$20,INT((ROW()-14)/2),0)),"",OFFSET('9. METAS'!$P$20,INT((ROW()-14)/2),0)))</f>
        <v/>
      </c>
      <c r="M457" s="244" t="str">
        <f ca="1">IF(MOD(ROW()-13,2)=0,IF(ISBLANK(OFFSET('10. SEGUIMIENTO 2025'!$Q$14,INT((ROW()-13)/2),0)),"",OFFSET('10. SEGUIMIENTO 2025'!$Q$14,INT((ROW()-13)/2),0)),IF(ISBLANK(OFFSET('9. METAS'!$Q$20,INT((ROW()-14)/2),0)),"",OFFSET('9. METAS'!$Q$20,INT((ROW()-14)/2),0)))</f>
        <v/>
      </c>
      <c r="N457" s="810" t="str">
        <f t="shared" ref="N457" ca="1" si="440">IFERROR(K457/K458,"ND")</f>
        <v>ND</v>
      </c>
      <c r="O457" s="812" t="str">
        <f t="shared" ref="O457" ca="1" si="441">IFERROR(((K457+J457)/H457),"ND")</f>
        <v>ND</v>
      </c>
      <c r="P457" s="816"/>
    </row>
    <row r="458" spans="3:16">
      <c r="C458" s="789"/>
      <c r="D458" s="791"/>
      <c r="E458" s="791"/>
      <c r="F458" s="793"/>
      <c r="G458" s="795"/>
      <c r="H458" s="801"/>
      <c r="I458" s="805"/>
      <c r="J458" s="242" t="str">
        <f ca="1">IF(MOD(ROW()-13,2)=0,IF(ISBLANK(OFFSET('10. SEGUIMIENTO 2025'!$N$14,INT((ROW()-13)/2),0)),"",OFFSET('10. SEGUIMIENTO 2025'!$N$14,INT((ROW()-13)/2),0)),IF(ISBLANK(OFFSET('9. METAS'!$N$20,INT((ROW()-14)/2),0)),"",OFFSET('9. METAS'!$N$20,INT((ROW()-14)/2),0)))</f>
        <v/>
      </c>
      <c r="K458" s="243" t="str">
        <f ca="1">IF(MOD(ROW()-13,2)=0,IF(ISBLANK(OFFSET('10. SEGUIMIENTO 2025'!$O$14,INT((ROW()-13)/2),0)),"",OFFSET('10. SEGUIMIENTO 2025'!$O$14,INT((ROW()-13)/2),0)),IF(ISBLANK(OFFSET('9. METAS'!$O$20,INT((ROW()-14)/2),0)),"",OFFSET('9. METAS'!$O$20,INT((ROW()-14)/2),0)))</f>
        <v/>
      </c>
      <c r="L458" s="243" t="str">
        <f ca="1">IF(MOD(ROW()-13,2)=0,IF(ISBLANK(OFFSET('10. SEGUIMIENTO 2025'!$P$14,INT((ROW()-13)/2),0)),"",OFFSET('10. SEGUIMIENTO 2025'!$P$14,INT((ROW()-13)/2),0)),IF(ISBLANK(OFFSET('9. METAS'!$P$20,INT((ROW()-14)/2),0)),"",OFFSET('9. METAS'!$P$20,INT((ROW()-14)/2),0)))</f>
        <v/>
      </c>
      <c r="M458" s="244" t="str">
        <f ca="1">IF(MOD(ROW()-13,2)=0,IF(ISBLANK(OFFSET('10. SEGUIMIENTO 2025'!$Q$14,INT((ROW()-13)/2),0)),"",OFFSET('10. SEGUIMIENTO 2025'!$Q$14,INT((ROW()-13)/2),0)),IF(ISBLANK(OFFSET('9. METAS'!$Q$20,INT((ROW()-14)/2),0)),"",OFFSET('9. METAS'!$Q$20,INT((ROW()-14)/2),0)))</f>
        <v/>
      </c>
      <c r="N458" s="811"/>
      <c r="O458" s="813"/>
      <c r="P458" s="817"/>
    </row>
    <row r="459" spans="3:16">
      <c r="C459" s="797" t="str">
        <f ca="1">IF(ISBLANK(OFFSET('5. Pp (3 años)'!$C$45,INT((ROW()-13)/2),0)),"",OFFSET('5. Pp (3 años)'!$C$45,INT((ROW()-13)/2),0))</f>
        <v/>
      </c>
      <c r="D459" s="791" t="str">
        <f ca="1">IF(ISBLANK(OFFSET('5. Pp (3 años)'!$D$45,INT((ROW()-13)/2),0)),"",OFFSET('5. Pp (3 años)'!$D$45,INT((ROW()-13)/2),0))</f>
        <v/>
      </c>
      <c r="E459" s="791" t="str">
        <f ca="1">IF(ISBLANK(OFFSET('5. Pp (3 años)'!$E$45,INT((ROW()-13)/2),0)),"",OFFSET('5. Pp (3 años)'!$E$45,INT((ROW()-13)/2),0))</f>
        <v/>
      </c>
      <c r="F459" s="793" t="str">
        <f ca="1">IF(ISBLANK(OFFSET('5. Pp (3 años)'!$K$45,INT((ROW()-13)/2),0)),"",OFFSET('5. Pp (3 años)'!$K$45,INT((ROW()-13)/2),0))</f>
        <v/>
      </c>
      <c r="G459" s="795" t="str">
        <f ca="1">IF(ISBLANK(OFFSET('5. Pp (3 años)'!$H$45,INT((ROW()-13)/2),0)),"",OFFSET('5. Pp (3 años)'!$H$45,INT((ROW()-13)/2),0))</f>
        <v/>
      </c>
      <c r="H459" s="801" t="str">
        <f ca="1">IF(ISBLANK(OFFSET('9. METAS'!$K$20,INT((ROW()-13)/2),0)),"",OFFSET('9. METAS'!$K$20,INT((ROW()-13)/2),0))</f>
        <v/>
      </c>
      <c r="I459" s="804"/>
      <c r="J459" s="242">
        <f ca="1">IF(MOD(ROW()-13,2)=0,IF(ISBLANK(OFFSET('10. SEGUIMIENTO 2025'!$N$14,INT((ROW()-13)/2),0)),"",OFFSET('10. SEGUIMIENTO 2025'!$N$14,INT((ROW()-13)/2),0)),IF(ISBLANK(OFFSET('9. METAS'!$N$20,INT((ROW()-14)/2),0)),"",OFFSET('9. METAS'!$N$20,INT((ROW()-14)/2),0)))</f>
        <v>41</v>
      </c>
      <c r="K459" s="243" t="str">
        <f ca="1">IF(MOD(ROW()-13,2)=0,IF(ISBLANK(OFFSET('10. SEGUIMIENTO 2025'!$O$14,INT((ROW()-13)/2),0)),"",OFFSET('10. SEGUIMIENTO 2025'!$O$14,INT((ROW()-13)/2),0)),IF(ISBLANK(OFFSET('9. METAS'!$O$20,INT((ROW()-14)/2),0)),"",OFFSET('9. METAS'!$O$20,INT((ROW()-14)/2),0)))</f>
        <v/>
      </c>
      <c r="L459" s="243" t="str">
        <f ca="1">IF(MOD(ROW()-13,2)=0,IF(ISBLANK(OFFSET('10. SEGUIMIENTO 2025'!$P$14,INT((ROW()-13)/2),0)),"",OFFSET('10. SEGUIMIENTO 2025'!$P$14,INT((ROW()-13)/2),0)),IF(ISBLANK(OFFSET('9. METAS'!$P$20,INT((ROW()-14)/2),0)),"",OFFSET('9. METAS'!$P$20,INT((ROW()-14)/2),0)))</f>
        <v/>
      </c>
      <c r="M459" s="244" t="str">
        <f ca="1">IF(MOD(ROW()-13,2)=0,IF(ISBLANK(OFFSET('10. SEGUIMIENTO 2025'!$Q$14,INT((ROW()-13)/2),0)),"",OFFSET('10. SEGUIMIENTO 2025'!$Q$14,INT((ROW()-13)/2),0)),IF(ISBLANK(OFFSET('9. METAS'!$Q$20,INT((ROW()-14)/2),0)),"",OFFSET('9. METAS'!$Q$20,INT((ROW()-14)/2),0)))</f>
        <v/>
      </c>
      <c r="N459" s="810" t="str">
        <f t="shared" ref="N459" ca="1" si="442">IFERROR(K459/K460,"ND")</f>
        <v>ND</v>
      </c>
      <c r="O459" s="812" t="str">
        <f t="shared" ref="O459" ca="1" si="443">IFERROR(((K459+J459)/H459),"ND")</f>
        <v>ND</v>
      </c>
      <c r="P459" s="816"/>
    </row>
    <row r="460" spans="3:16">
      <c r="C460" s="789"/>
      <c r="D460" s="791"/>
      <c r="E460" s="791"/>
      <c r="F460" s="793"/>
      <c r="G460" s="795"/>
      <c r="H460" s="801"/>
      <c r="I460" s="805"/>
      <c r="J460" s="242" t="str">
        <f ca="1">IF(MOD(ROW()-13,2)=0,IF(ISBLANK(OFFSET('10. SEGUIMIENTO 2025'!$N$14,INT((ROW()-13)/2),0)),"",OFFSET('10. SEGUIMIENTO 2025'!$N$14,INT((ROW()-13)/2),0)),IF(ISBLANK(OFFSET('9. METAS'!$N$20,INT((ROW()-14)/2),0)),"",OFFSET('9. METAS'!$N$20,INT((ROW()-14)/2),0)))</f>
        <v/>
      </c>
      <c r="K460" s="243" t="str">
        <f ca="1">IF(MOD(ROW()-13,2)=0,IF(ISBLANK(OFFSET('10. SEGUIMIENTO 2025'!$O$14,INT((ROW()-13)/2),0)),"",OFFSET('10. SEGUIMIENTO 2025'!$O$14,INT((ROW()-13)/2),0)),IF(ISBLANK(OFFSET('9. METAS'!$O$20,INT((ROW()-14)/2),0)),"",OFFSET('9. METAS'!$O$20,INT((ROW()-14)/2),0)))</f>
        <v/>
      </c>
      <c r="L460" s="243" t="str">
        <f ca="1">IF(MOD(ROW()-13,2)=0,IF(ISBLANK(OFFSET('10. SEGUIMIENTO 2025'!$P$14,INT((ROW()-13)/2),0)),"",OFFSET('10. SEGUIMIENTO 2025'!$P$14,INT((ROW()-13)/2),0)),IF(ISBLANK(OFFSET('9. METAS'!$P$20,INT((ROW()-14)/2),0)),"",OFFSET('9. METAS'!$P$20,INT((ROW()-14)/2),0)))</f>
        <v/>
      </c>
      <c r="M460" s="244" t="str">
        <f ca="1">IF(MOD(ROW()-13,2)=0,IF(ISBLANK(OFFSET('10. SEGUIMIENTO 2025'!$Q$14,INT((ROW()-13)/2),0)),"",OFFSET('10. SEGUIMIENTO 2025'!$Q$14,INT((ROW()-13)/2),0)),IF(ISBLANK(OFFSET('9. METAS'!$Q$20,INT((ROW()-14)/2),0)),"",OFFSET('9. METAS'!$Q$20,INT((ROW()-14)/2),0)))</f>
        <v/>
      </c>
      <c r="N460" s="811"/>
      <c r="O460" s="813"/>
      <c r="P460" s="817"/>
    </row>
    <row r="461" spans="3:16">
      <c r="C461" s="797" t="str">
        <f ca="1">IF(ISBLANK(OFFSET('5. Pp (3 años)'!$C$45,INT((ROW()-13)/2),0)),"",OFFSET('5. Pp (3 años)'!$C$45,INT((ROW()-13)/2),0))</f>
        <v/>
      </c>
      <c r="D461" s="791" t="str">
        <f ca="1">IF(ISBLANK(OFFSET('5. Pp (3 años)'!$D$45,INT((ROW()-13)/2),0)),"",OFFSET('5. Pp (3 años)'!$D$45,INT((ROW()-13)/2),0))</f>
        <v/>
      </c>
      <c r="E461" s="791" t="str">
        <f ca="1">IF(ISBLANK(OFFSET('5. Pp (3 años)'!$E$45,INT((ROW()-13)/2),0)),"",OFFSET('5. Pp (3 años)'!$E$45,INT((ROW()-13)/2),0))</f>
        <v/>
      </c>
      <c r="F461" s="793" t="str">
        <f ca="1">IF(ISBLANK(OFFSET('5. Pp (3 años)'!$K$45,INT((ROW()-13)/2),0)),"",OFFSET('5. Pp (3 años)'!$K$45,INT((ROW()-13)/2),0))</f>
        <v/>
      </c>
      <c r="G461" s="795" t="str">
        <f ca="1">IF(ISBLANK(OFFSET('5. Pp (3 años)'!$H$45,INT((ROW()-13)/2),0)),"",OFFSET('5. Pp (3 años)'!$H$45,INT((ROW()-13)/2),0))</f>
        <v/>
      </c>
      <c r="H461" s="801" t="str">
        <f ca="1">IF(ISBLANK(OFFSET('9. METAS'!$K$20,INT((ROW()-13)/2),0)),"",OFFSET('9. METAS'!$K$20,INT((ROW()-13)/2),0))</f>
        <v/>
      </c>
      <c r="I461" s="804"/>
      <c r="J461" s="242">
        <f ca="1">IF(MOD(ROW()-13,2)=0,IF(ISBLANK(OFFSET('10. SEGUIMIENTO 2025'!$N$14,INT((ROW()-13)/2),0)),"",OFFSET('10. SEGUIMIENTO 2025'!$N$14,INT((ROW()-13)/2),0)),IF(ISBLANK(OFFSET('9. METAS'!$N$20,INT((ROW()-14)/2),0)),"",OFFSET('9. METAS'!$N$20,INT((ROW()-14)/2),0)))</f>
        <v>41</v>
      </c>
      <c r="K461" s="243" t="str">
        <f ca="1">IF(MOD(ROW()-13,2)=0,IF(ISBLANK(OFFSET('10. SEGUIMIENTO 2025'!$O$14,INT((ROW()-13)/2),0)),"",OFFSET('10. SEGUIMIENTO 2025'!$O$14,INT((ROW()-13)/2),0)),IF(ISBLANK(OFFSET('9. METAS'!$O$20,INT((ROW()-14)/2),0)),"",OFFSET('9. METAS'!$O$20,INT((ROW()-14)/2),0)))</f>
        <v/>
      </c>
      <c r="L461" s="243" t="str">
        <f ca="1">IF(MOD(ROW()-13,2)=0,IF(ISBLANK(OFFSET('10. SEGUIMIENTO 2025'!$P$14,INT((ROW()-13)/2),0)),"",OFFSET('10. SEGUIMIENTO 2025'!$P$14,INT((ROW()-13)/2),0)),IF(ISBLANK(OFFSET('9. METAS'!$P$20,INT((ROW()-14)/2),0)),"",OFFSET('9. METAS'!$P$20,INT((ROW()-14)/2),0)))</f>
        <v/>
      </c>
      <c r="M461" s="244" t="str">
        <f ca="1">IF(MOD(ROW()-13,2)=0,IF(ISBLANK(OFFSET('10. SEGUIMIENTO 2025'!$Q$14,INT((ROW()-13)/2),0)),"",OFFSET('10. SEGUIMIENTO 2025'!$Q$14,INT((ROW()-13)/2),0)),IF(ISBLANK(OFFSET('9. METAS'!$Q$20,INT((ROW()-14)/2),0)),"",OFFSET('9. METAS'!$Q$20,INT((ROW()-14)/2),0)))</f>
        <v/>
      </c>
      <c r="N461" s="810" t="str">
        <f t="shared" ref="N461" ca="1" si="444">IFERROR(K461/K462,"ND")</f>
        <v>ND</v>
      </c>
      <c r="O461" s="812" t="str">
        <f t="shared" ref="O461" ca="1" si="445">IFERROR(((K461+J461)/H461),"ND")</f>
        <v>ND</v>
      </c>
      <c r="P461" s="816"/>
    </row>
    <row r="462" spans="3:16">
      <c r="C462" s="789"/>
      <c r="D462" s="791"/>
      <c r="E462" s="791"/>
      <c r="F462" s="793"/>
      <c r="G462" s="795"/>
      <c r="H462" s="801"/>
      <c r="I462" s="805"/>
      <c r="J462" s="242" t="str">
        <f ca="1">IF(MOD(ROW()-13,2)=0,IF(ISBLANK(OFFSET('10. SEGUIMIENTO 2025'!$N$14,INT((ROW()-13)/2),0)),"",OFFSET('10. SEGUIMIENTO 2025'!$N$14,INT((ROW()-13)/2),0)),IF(ISBLANK(OFFSET('9. METAS'!$N$20,INT((ROW()-14)/2),0)),"",OFFSET('9. METAS'!$N$20,INT((ROW()-14)/2),0)))</f>
        <v/>
      </c>
      <c r="K462" s="243" t="str">
        <f ca="1">IF(MOD(ROW()-13,2)=0,IF(ISBLANK(OFFSET('10. SEGUIMIENTO 2025'!$O$14,INT((ROW()-13)/2),0)),"",OFFSET('10. SEGUIMIENTO 2025'!$O$14,INT((ROW()-13)/2),0)),IF(ISBLANK(OFFSET('9. METAS'!$O$20,INT((ROW()-14)/2),0)),"",OFFSET('9. METAS'!$O$20,INT((ROW()-14)/2),0)))</f>
        <v/>
      </c>
      <c r="L462" s="243" t="str">
        <f ca="1">IF(MOD(ROW()-13,2)=0,IF(ISBLANK(OFFSET('10. SEGUIMIENTO 2025'!$P$14,INT((ROW()-13)/2),0)),"",OFFSET('10. SEGUIMIENTO 2025'!$P$14,INT((ROW()-13)/2),0)),IF(ISBLANK(OFFSET('9. METAS'!$P$20,INT((ROW()-14)/2),0)),"",OFFSET('9. METAS'!$P$20,INT((ROW()-14)/2),0)))</f>
        <v/>
      </c>
      <c r="M462" s="244" t="str">
        <f ca="1">IF(MOD(ROW()-13,2)=0,IF(ISBLANK(OFFSET('10. SEGUIMIENTO 2025'!$Q$14,INT((ROW()-13)/2),0)),"",OFFSET('10. SEGUIMIENTO 2025'!$Q$14,INT((ROW()-13)/2),0)),IF(ISBLANK(OFFSET('9. METAS'!$Q$20,INT((ROW()-14)/2),0)),"",OFFSET('9. METAS'!$Q$20,INT((ROW()-14)/2),0)))</f>
        <v/>
      </c>
      <c r="N462" s="811"/>
      <c r="O462" s="813"/>
      <c r="P462" s="817"/>
    </row>
    <row r="463" spans="3:16">
      <c r="C463" s="797" t="str">
        <f ca="1">IF(ISBLANK(OFFSET('5. Pp (3 años)'!$C$45,INT((ROW()-13)/2),0)),"",OFFSET('5. Pp (3 años)'!$C$45,INT((ROW()-13)/2),0))</f>
        <v/>
      </c>
      <c r="D463" s="791" t="str">
        <f ca="1">IF(ISBLANK(OFFSET('5. Pp (3 años)'!$D$45,INT((ROW()-13)/2),0)),"",OFFSET('5. Pp (3 años)'!$D$45,INT((ROW()-13)/2),0))</f>
        <v/>
      </c>
      <c r="E463" s="791" t="str">
        <f ca="1">IF(ISBLANK(OFFSET('5. Pp (3 años)'!$E$45,INT((ROW()-13)/2),0)),"",OFFSET('5. Pp (3 años)'!$E$45,INT((ROW()-13)/2),0))</f>
        <v/>
      </c>
      <c r="F463" s="793" t="str">
        <f ca="1">IF(ISBLANK(OFFSET('5. Pp (3 años)'!$K$45,INT((ROW()-13)/2),0)),"",OFFSET('5. Pp (3 años)'!$K$45,INT((ROW()-13)/2),0))</f>
        <v/>
      </c>
      <c r="G463" s="795" t="str">
        <f ca="1">IF(ISBLANK(OFFSET('5. Pp (3 años)'!$H$45,INT((ROW()-13)/2),0)),"",OFFSET('5. Pp (3 años)'!$H$45,INT((ROW()-13)/2),0))</f>
        <v/>
      </c>
      <c r="H463" s="801" t="str">
        <f ca="1">IF(ISBLANK(OFFSET('9. METAS'!$K$20,INT((ROW()-13)/2),0)),"",OFFSET('9. METAS'!$K$20,INT((ROW()-13)/2),0))</f>
        <v/>
      </c>
      <c r="I463" s="804"/>
      <c r="J463" s="242">
        <f ca="1">IF(MOD(ROW()-13,2)=0,IF(ISBLANK(OFFSET('10. SEGUIMIENTO 2025'!$N$14,INT((ROW()-13)/2),0)),"",OFFSET('10. SEGUIMIENTO 2025'!$N$14,INT((ROW()-13)/2),0)),IF(ISBLANK(OFFSET('9. METAS'!$N$20,INT((ROW()-14)/2),0)),"",OFFSET('9. METAS'!$N$20,INT((ROW()-14)/2),0)))</f>
        <v>41</v>
      </c>
      <c r="K463" s="243" t="str">
        <f ca="1">IF(MOD(ROW()-13,2)=0,IF(ISBLANK(OFFSET('10. SEGUIMIENTO 2025'!$O$14,INT((ROW()-13)/2),0)),"",OFFSET('10. SEGUIMIENTO 2025'!$O$14,INT((ROW()-13)/2),0)),IF(ISBLANK(OFFSET('9. METAS'!$O$20,INT((ROW()-14)/2),0)),"",OFFSET('9. METAS'!$O$20,INT((ROW()-14)/2),0)))</f>
        <v/>
      </c>
      <c r="L463" s="243" t="str">
        <f ca="1">IF(MOD(ROW()-13,2)=0,IF(ISBLANK(OFFSET('10. SEGUIMIENTO 2025'!$P$14,INT((ROW()-13)/2),0)),"",OFFSET('10. SEGUIMIENTO 2025'!$P$14,INT((ROW()-13)/2),0)),IF(ISBLANK(OFFSET('9. METAS'!$P$20,INT((ROW()-14)/2),0)),"",OFFSET('9. METAS'!$P$20,INT((ROW()-14)/2),0)))</f>
        <v/>
      </c>
      <c r="M463" s="244" t="str">
        <f ca="1">IF(MOD(ROW()-13,2)=0,IF(ISBLANK(OFFSET('10. SEGUIMIENTO 2025'!$Q$14,INT((ROW()-13)/2),0)),"",OFFSET('10. SEGUIMIENTO 2025'!$Q$14,INT((ROW()-13)/2),0)),IF(ISBLANK(OFFSET('9. METAS'!$Q$20,INT((ROW()-14)/2),0)),"",OFFSET('9. METAS'!$Q$20,INT((ROW()-14)/2),0)))</f>
        <v/>
      </c>
      <c r="N463" s="810" t="str">
        <f t="shared" ref="N463" ca="1" si="446">IFERROR(K463/K464,"ND")</f>
        <v>ND</v>
      </c>
      <c r="O463" s="812" t="str">
        <f t="shared" ref="O463" ca="1" si="447">IFERROR(((K463+J463)/H463),"ND")</f>
        <v>ND</v>
      </c>
      <c r="P463" s="816"/>
    </row>
    <row r="464" spans="3:16">
      <c r="C464" s="789"/>
      <c r="D464" s="791"/>
      <c r="E464" s="791"/>
      <c r="F464" s="793"/>
      <c r="G464" s="795"/>
      <c r="H464" s="801"/>
      <c r="I464" s="805"/>
      <c r="J464" s="242" t="str">
        <f ca="1">IF(MOD(ROW()-13,2)=0,IF(ISBLANK(OFFSET('10. SEGUIMIENTO 2025'!$N$14,INT((ROW()-13)/2),0)),"",OFFSET('10. SEGUIMIENTO 2025'!$N$14,INT((ROW()-13)/2),0)),IF(ISBLANK(OFFSET('9. METAS'!$N$20,INT((ROW()-14)/2),0)),"",OFFSET('9. METAS'!$N$20,INT((ROW()-14)/2),0)))</f>
        <v/>
      </c>
      <c r="K464" s="243" t="str">
        <f ca="1">IF(MOD(ROW()-13,2)=0,IF(ISBLANK(OFFSET('10. SEGUIMIENTO 2025'!$O$14,INT((ROW()-13)/2),0)),"",OFFSET('10. SEGUIMIENTO 2025'!$O$14,INT((ROW()-13)/2),0)),IF(ISBLANK(OFFSET('9. METAS'!$O$20,INT((ROW()-14)/2),0)),"",OFFSET('9. METAS'!$O$20,INT((ROW()-14)/2),0)))</f>
        <v/>
      </c>
      <c r="L464" s="243" t="str">
        <f ca="1">IF(MOD(ROW()-13,2)=0,IF(ISBLANK(OFFSET('10. SEGUIMIENTO 2025'!$P$14,INT((ROW()-13)/2),0)),"",OFFSET('10. SEGUIMIENTO 2025'!$P$14,INT((ROW()-13)/2),0)),IF(ISBLANK(OFFSET('9. METAS'!$P$20,INT((ROW()-14)/2),0)),"",OFFSET('9. METAS'!$P$20,INT((ROW()-14)/2),0)))</f>
        <v/>
      </c>
      <c r="M464" s="244" t="str">
        <f ca="1">IF(MOD(ROW()-13,2)=0,IF(ISBLANK(OFFSET('10. SEGUIMIENTO 2025'!$Q$14,INT((ROW()-13)/2),0)),"",OFFSET('10. SEGUIMIENTO 2025'!$Q$14,INT((ROW()-13)/2),0)),IF(ISBLANK(OFFSET('9. METAS'!$Q$20,INT((ROW()-14)/2),0)),"",OFFSET('9. METAS'!$Q$20,INT((ROW()-14)/2),0)))</f>
        <v/>
      </c>
      <c r="N464" s="811"/>
      <c r="O464" s="813"/>
      <c r="P464" s="817"/>
    </row>
    <row r="465" spans="3:16">
      <c r="C465" s="797" t="str">
        <f ca="1">IF(ISBLANK(OFFSET('5. Pp (3 años)'!$C$45,INT((ROW()-13)/2),0)),"",OFFSET('5. Pp (3 años)'!$C$45,INT((ROW()-13)/2),0))</f>
        <v/>
      </c>
      <c r="D465" s="791" t="str">
        <f ca="1">IF(ISBLANK(OFFSET('5. Pp (3 años)'!$D$45,INT((ROW()-13)/2),0)),"",OFFSET('5. Pp (3 años)'!$D$45,INT((ROW()-13)/2),0))</f>
        <v/>
      </c>
      <c r="E465" s="791" t="str">
        <f ca="1">IF(ISBLANK(OFFSET('5. Pp (3 años)'!$E$45,INT((ROW()-13)/2),0)),"",OFFSET('5. Pp (3 años)'!$E$45,INT((ROW()-13)/2),0))</f>
        <v/>
      </c>
      <c r="F465" s="793" t="str">
        <f ca="1">IF(ISBLANK(OFFSET('5. Pp (3 años)'!$K$45,INT((ROW()-13)/2),0)),"",OFFSET('5. Pp (3 años)'!$K$45,INT((ROW()-13)/2),0))</f>
        <v/>
      </c>
      <c r="G465" s="795" t="str">
        <f ca="1">IF(ISBLANK(OFFSET('5. Pp (3 años)'!$H$45,INT((ROW()-13)/2),0)),"",OFFSET('5. Pp (3 años)'!$H$45,INT((ROW()-13)/2),0))</f>
        <v/>
      </c>
      <c r="H465" s="801" t="str">
        <f ca="1">IF(ISBLANK(OFFSET('9. METAS'!$K$20,INT((ROW()-13)/2),0)),"",OFFSET('9. METAS'!$K$20,INT((ROW()-13)/2),0))</f>
        <v/>
      </c>
      <c r="I465" s="804"/>
      <c r="J465" s="242">
        <f ca="1">IF(MOD(ROW()-13,2)=0,IF(ISBLANK(OFFSET('10. SEGUIMIENTO 2025'!$N$14,INT((ROW()-13)/2),0)),"",OFFSET('10. SEGUIMIENTO 2025'!$N$14,INT((ROW()-13)/2),0)),IF(ISBLANK(OFFSET('9. METAS'!$N$20,INT((ROW()-14)/2),0)),"",OFFSET('9. METAS'!$N$20,INT((ROW()-14)/2),0)))</f>
        <v>41</v>
      </c>
      <c r="K465" s="243" t="str">
        <f ca="1">IF(MOD(ROW()-13,2)=0,IF(ISBLANK(OFFSET('10. SEGUIMIENTO 2025'!$O$14,INT((ROW()-13)/2),0)),"",OFFSET('10. SEGUIMIENTO 2025'!$O$14,INT((ROW()-13)/2),0)),IF(ISBLANK(OFFSET('9. METAS'!$O$20,INT((ROW()-14)/2),0)),"",OFFSET('9. METAS'!$O$20,INT((ROW()-14)/2),0)))</f>
        <v/>
      </c>
      <c r="L465" s="243" t="str">
        <f ca="1">IF(MOD(ROW()-13,2)=0,IF(ISBLANK(OFFSET('10. SEGUIMIENTO 2025'!$P$14,INT((ROW()-13)/2),0)),"",OFFSET('10. SEGUIMIENTO 2025'!$P$14,INT((ROW()-13)/2),0)),IF(ISBLANK(OFFSET('9. METAS'!$P$20,INT((ROW()-14)/2),0)),"",OFFSET('9. METAS'!$P$20,INT((ROW()-14)/2),0)))</f>
        <v/>
      </c>
      <c r="M465" s="244" t="str">
        <f ca="1">IF(MOD(ROW()-13,2)=0,IF(ISBLANK(OFFSET('10. SEGUIMIENTO 2025'!$Q$14,INT((ROW()-13)/2),0)),"",OFFSET('10. SEGUIMIENTO 2025'!$Q$14,INT((ROW()-13)/2),0)),IF(ISBLANK(OFFSET('9. METAS'!$Q$20,INT((ROW()-14)/2),0)),"",OFFSET('9. METAS'!$Q$20,INT((ROW()-14)/2),0)))</f>
        <v/>
      </c>
      <c r="N465" s="810" t="str">
        <f t="shared" ref="N465" ca="1" si="448">IFERROR(K465/K466,"ND")</f>
        <v>ND</v>
      </c>
      <c r="O465" s="812" t="str">
        <f t="shared" ref="O465" ca="1" si="449">IFERROR(((K465+J465)/H465),"ND")</f>
        <v>ND</v>
      </c>
      <c r="P465" s="816"/>
    </row>
    <row r="466" spans="3:16">
      <c r="C466" s="789"/>
      <c r="D466" s="791"/>
      <c r="E466" s="791"/>
      <c r="F466" s="793"/>
      <c r="G466" s="795"/>
      <c r="H466" s="801"/>
      <c r="I466" s="805"/>
      <c r="J466" s="242" t="str">
        <f ca="1">IF(MOD(ROW()-13,2)=0,IF(ISBLANK(OFFSET('10. SEGUIMIENTO 2025'!$N$14,INT((ROW()-13)/2),0)),"",OFFSET('10. SEGUIMIENTO 2025'!$N$14,INT((ROW()-13)/2),0)),IF(ISBLANK(OFFSET('9. METAS'!$N$20,INT((ROW()-14)/2),0)),"",OFFSET('9. METAS'!$N$20,INT((ROW()-14)/2),0)))</f>
        <v/>
      </c>
      <c r="K466" s="243" t="str">
        <f ca="1">IF(MOD(ROW()-13,2)=0,IF(ISBLANK(OFFSET('10. SEGUIMIENTO 2025'!$O$14,INT((ROW()-13)/2),0)),"",OFFSET('10. SEGUIMIENTO 2025'!$O$14,INT((ROW()-13)/2),0)),IF(ISBLANK(OFFSET('9. METAS'!$O$20,INT((ROW()-14)/2),0)),"",OFFSET('9. METAS'!$O$20,INT((ROW()-14)/2),0)))</f>
        <v/>
      </c>
      <c r="L466" s="243" t="str">
        <f ca="1">IF(MOD(ROW()-13,2)=0,IF(ISBLANK(OFFSET('10. SEGUIMIENTO 2025'!$P$14,INT((ROW()-13)/2),0)),"",OFFSET('10. SEGUIMIENTO 2025'!$P$14,INT((ROW()-13)/2),0)),IF(ISBLANK(OFFSET('9. METAS'!$P$20,INT((ROW()-14)/2),0)),"",OFFSET('9. METAS'!$P$20,INT((ROW()-14)/2),0)))</f>
        <v/>
      </c>
      <c r="M466" s="244" t="str">
        <f ca="1">IF(MOD(ROW()-13,2)=0,IF(ISBLANK(OFFSET('10. SEGUIMIENTO 2025'!$Q$14,INT((ROW()-13)/2),0)),"",OFFSET('10. SEGUIMIENTO 2025'!$Q$14,INT((ROW()-13)/2),0)),IF(ISBLANK(OFFSET('9. METAS'!$Q$20,INT((ROW()-14)/2),0)),"",OFFSET('9. METAS'!$Q$20,INT((ROW()-14)/2),0)))</f>
        <v/>
      </c>
      <c r="N466" s="811"/>
      <c r="O466" s="813"/>
      <c r="P466" s="817"/>
    </row>
    <row r="467" spans="3:16">
      <c r="C467" s="797" t="str">
        <f ca="1">IF(ISBLANK(OFFSET('5. Pp (3 años)'!$C$45,INT((ROW()-13)/2),0)),"",OFFSET('5. Pp (3 años)'!$C$45,INT((ROW()-13)/2),0))</f>
        <v/>
      </c>
      <c r="D467" s="791" t="str">
        <f ca="1">IF(ISBLANK(OFFSET('5. Pp (3 años)'!$D$45,INT((ROW()-13)/2),0)),"",OFFSET('5. Pp (3 años)'!$D$45,INT((ROW()-13)/2),0))</f>
        <v/>
      </c>
      <c r="E467" s="791" t="str">
        <f ca="1">IF(ISBLANK(OFFSET('5. Pp (3 años)'!$E$45,INT((ROW()-13)/2),0)),"",OFFSET('5. Pp (3 años)'!$E$45,INT((ROW()-13)/2),0))</f>
        <v/>
      </c>
      <c r="F467" s="793" t="str">
        <f ca="1">IF(ISBLANK(OFFSET('5. Pp (3 años)'!$K$45,INT((ROW()-13)/2),0)),"",OFFSET('5. Pp (3 años)'!$K$45,INT((ROW()-13)/2),0))</f>
        <v/>
      </c>
      <c r="G467" s="795" t="str">
        <f ca="1">IF(ISBLANK(OFFSET('5. Pp (3 años)'!$H$45,INT((ROW()-13)/2),0)),"",OFFSET('5. Pp (3 años)'!$H$45,INT((ROW()-13)/2),0))</f>
        <v/>
      </c>
      <c r="H467" s="801" t="str">
        <f ca="1">IF(ISBLANK(OFFSET('9. METAS'!$K$20,INT((ROW()-13)/2),0)),"",OFFSET('9. METAS'!$K$20,INT((ROW()-13)/2),0))</f>
        <v/>
      </c>
      <c r="I467" s="804"/>
      <c r="J467" s="242">
        <f ca="1">IF(MOD(ROW()-13,2)=0,IF(ISBLANK(OFFSET('10. SEGUIMIENTO 2025'!$N$14,INT((ROW()-13)/2),0)),"",OFFSET('10. SEGUIMIENTO 2025'!$N$14,INT((ROW()-13)/2),0)),IF(ISBLANK(OFFSET('9. METAS'!$N$20,INT((ROW()-14)/2),0)),"",OFFSET('9. METAS'!$N$20,INT((ROW()-14)/2),0)))</f>
        <v>41</v>
      </c>
      <c r="K467" s="243" t="str">
        <f ca="1">IF(MOD(ROW()-13,2)=0,IF(ISBLANK(OFFSET('10. SEGUIMIENTO 2025'!$O$14,INT((ROW()-13)/2),0)),"",OFFSET('10. SEGUIMIENTO 2025'!$O$14,INT((ROW()-13)/2),0)),IF(ISBLANK(OFFSET('9. METAS'!$O$20,INT((ROW()-14)/2),0)),"",OFFSET('9. METAS'!$O$20,INT((ROW()-14)/2),0)))</f>
        <v/>
      </c>
      <c r="L467" s="243" t="str">
        <f ca="1">IF(MOD(ROW()-13,2)=0,IF(ISBLANK(OFFSET('10. SEGUIMIENTO 2025'!$P$14,INT((ROW()-13)/2),0)),"",OFFSET('10. SEGUIMIENTO 2025'!$P$14,INT((ROW()-13)/2),0)),IF(ISBLANK(OFFSET('9. METAS'!$P$20,INT((ROW()-14)/2),0)),"",OFFSET('9. METAS'!$P$20,INT((ROW()-14)/2),0)))</f>
        <v/>
      </c>
      <c r="M467" s="244" t="str">
        <f ca="1">IF(MOD(ROW()-13,2)=0,IF(ISBLANK(OFFSET('10. SEGUIMIENTO 2025'!$Q$14,INT((ROW()-13)/2),0)),"",OFFSET('10. SEGUIMIENTO 2025'!$Q$14,INT((ROW()-13)/2),0)),IF(ISBLANK(OFFSET('9. METAS'!$Q$20,INT((ROW()-14)/2),0)),"",OFFSET('9. METAS'!$Q$20,INT((ROW()-14)/2),0)))</f>
        <v/>
      </c>
      <c r="N467" s="810" t="str">
        <f t="shared" ref="N467" ca="1" si="450">IFERROR(K467/K468,"ND")</f>
        <v>ND</v>
      </c>
      <c r="O467" s="812" t="str">
        <f t="shared" ref="O467" ca="1" si="451">IFERROR(((K467+J467)/H467),"ND")</f>
        <v>ND</v>
      </c>
      <c r="P467" s="816"/>
    </row>
    <row r="468" spans="3:16">
      <c r="C468" s="789"/>
      <c r="D468" s="791"/>
      <c r="E468" s="791"/>
      <c r="F468" s="793"/>
      <c r="G468" s="795"/>
      <c r="H468" s="801"/>
      <c r="I468" s="805"/>
      <c r="J468" s="242" t="str">
        <f ca="1">IF(MOD(ROW()-13,2)=0,IF(ISBLANK(OFFSET('10. SEGUIMIENTO 2025'!$N$14,INT((ROW()-13)/2),0)),"",OFFSET('10. SEGUIMIENTO 2025'!$N$14,INT((ROW()-13)/2),0)),IF(ISBLANK(OFFSET('9. METAS'!$N$20,INT((ROW()-14)/2),0)),"",OFFSET('9. METAS'!$N$20,INT((ROW()-14)/2),0)))</f>
        <v/>
      </c>
      <c r="K468" s="243" t="str">
        <f ca="1">IF(MOD(ROW()-13,2)=0,IF(ISBLANK(OFFSET('10. SEGUIMIENTO 2025'!$O$14,INT((ROW()-13)/2),0)),"",OFFSET('10. SEGUIMIENTO 2025'!$O$14,INT((ROW()-13)/2),0)),IF(ISBLANK(OFFSET('9. METAS'!$O$20,INT((ROW()-14)/2),0)),"",OFFSET('9. METAS'!$O$20,INT((ROW()-14)/2),0)))</f>
        <v/>
      </c>
      <c r="L468" s="243" t="str">
        <f ca="1">IF(MOD(ROW()-13,2)=0,IF(ISBLANK(OFFSET('10. SEGUIMIENTO 2025'!$P$14,INT((ROW()-13)/2),0)),"",OFFSET('10. SEGUIMIENTO 2025'!$P$14,INT((ROW()-13)/2),0)),IF(ISBLANK(OFFSET('9. METAS'!$P$20,INT((ROW()-14)/2),0)),"",OFFSET('9. METAS'!$P$20,INT((ROW()-14)/2),0)))</f>
        <v/>
      </c>
      <c r="M468" s="244" t="str">
        <f ca="1">IF(MOD(ROW()-13,2)=0,IF(ISBLANK(OFFSET('10. SEGUIMIENTO 2025'!$Q$14,INT((ROW()-13)/2),0)),"",OFFSET('10. SEGUIMIENTO 2025'!$Q$14,INT((ROW()-13)/2),0)),IF(ISBLANK(OFFSET('9. METAS'!$Q$20,INT((ROW()-14)/2),0)),"",OFFSET('9. METAS'!$Q$20,INT((ROW()-14)/2),0)))</f>
        <v/>
      </c>
      <c r="N468" s="811"/>
      <c r="O468" s="813"/>
      <c r="P468" s="817"/>
    </row>
    <row r="469" spans="3:16">
      <c r="C469" s="797" t="str">
        <f ca="1">IF(ISBLANK(OFFSET('5. Pp (3 años)'!$C$45,INT((ROW()-13)/2),0)),"",OFFSET('5. Pp (3 años)'!$C$45,INT((ROW()-13)/2),0))</f>
        <v/>
      </c>
      <c r="D469" s="791" t="str">
        <f ca="1">IF(ISBLANK(OFFSET('5. Pp (3 años)'!$D$45,INT((ROW()-13)/2),0)),"",OFFSET('5. Pp (3 años)'!$D$45,INT((ROW()-13)/2),0))</f>
        <v/>
      </c>
      <c r="E469" s="791" t="str">
        <f ca="1">IF(ISBLANK(OFFSET('5. Pp (3 años)'!$E$45,INT((ROW()-13)/2),0)),"",OFFSET('5. Pp (3 años)'!$E$45,INT((ROW()-13)/2),0))</f>
        <v/>
      </c>
      <c r="F469" s="793" t="str">
        <f ca="1">IF(ISBLANK(OFFSET('5. Pp (3 años)'!$K$45,INT((ROW()-13)/2),0)),"",OFFSET('5. Pp (3 años)'!$K$45,INT((ROW()-13)/2),0))</f>
        <v/>
      </c>
      <c r="G469" s="795" t="str">
        <f ca="1">IF(ISBLANK(OFFSET('5. Pp (3 años)'!$H$45,INT((ROW()-13)/2),0)),"",OFFSET('5. Pp (3 años)'!$H$45,INT((ROW()-13)/2),0))</f>
        <v/>
      </c>
      <c r="H469" s="801" t="str">
        <f ca="1">IF(ISBLANK(OFFSET('9. METAS'!$K$20,INT((ROW()-13)/2),0)),"",OFFSET('9. METAS'!$K$20,INT((ROW()-13)/2),0))</f>
        <v/>
      </c>
      <c r="I469" s="804"/>
      <c r="J469" s="242">
        <f ca="1">IF(MOD(ROW()-13,2)=0,IF(ISBLANK(OFFSET('10. SEGUIMIENTO 2025'!$N$14,INT((ROW()-13)/2),0)),"",OFFSET('10. SEGUIMIENTO 2025'!$N$14,INT((ROW()-13)/2),0)),IF(ISBLANK(OFFSET('9. METAS'!$N$20,INT((ROW()-14)/2),0)),"",OFFSET('9. METAS'!$N$20,INT((ROW()-14)/2),0)))</f>
        <v>41</v>
      </c>
      <c r="K469" s="243" t="str">
        <f ca="1">IF(MOD(ROW()-13,2)=0,IF(ISBLANK(OFFSET('10. SEGUIMIENTO 2025'!$O$14,INT((ROW()-13)/2),0)),"",OFFSET('10. SEGUIMIENTO 2025'!$O$14,INT((ROW()-13)/2),0)),IF(ISBLANK(OFFSET('9. METAS'!$O$20,INT((ROW()-14)/2),0)),"",OFFSET('9. METAS'!$O$20,INT((ROW()-14)/2),0)))</f>
        <v/>
      </c>
      <c r="L469" s="243" t="str">
        <f ca="1">IF(MOD(ROW()-13,2)=0,IF(ISBLANK(OFFSET('10. SEGUIMIENTO 2025'!$P$14,INT((ROW()-13)/2),0)),"",OFFSET('10. SEGUIMIENTO 2025'!$P$14,INT((ROW()-13)/2),0)),IF(ISBLANK(OFFSET('9. METAS'!$P$20,INT((ROW()-14)/2),0)),"",OFFSET('9. METAS'!$P$20,INT((ROW()-14)/2),0)))</f>
        <v/>
      </c>
      <c r="M469" s="244" t="str">
        <f ca="1">IF(MOD(ROW()-13,2)=0,IF(ISBLANK(OFFSET('10. SEGUIMIENTO 2025'!$Q$14,INT((ROW()-13)/2),0)),"",OFFSET('10. SEGUIMIENTO 2025'!$Q$14,INT((ROW()-13)/2),0)),IF(ISBLANK(OFFSET('9. METAS'!$Q$20,INT((ROW()-14)/2),0)),"",OFFSET('9. METAS'!$Q$20,INT((ROW()-14)/2),0)))</f>
        <v/>
      </c>
      <c r="N469" s="810" t="str">
        <f t="shared" ref="N469" ca="1" si="452">IFERROR(K469/K470,"ND")</f>
        <v>ND</v>
      </c>
      <c r="O469" s="812" t="str">
        <f t="shared" ref="O469" ca="1" si="453">IFERROR(((K469+J469)/H469),"ND")</f>
        <v>ND</v>
      </c>
      <c r="P469" s="816"/>
    </row>
    <row r="470" spans="3:16">
      <c r="C470" s="789"/>
      <c r="D470" s="791"/>
      <c r="E470" s="791"/>
      <c r="F470" s="793"/>
      <c r="G470" s="795"/>
      <c r="H470" s="801"/>
      <c r="I470" s="805"/>
      <c r="J470" s="242" t="str">
        <f ca="1">IF(MOD(ROW()-13,2)=0,IF(ISBLANK(OFFSET('10. SEGUIMIENTO 2025'!$N$14,INT((ROW()-13)/2),0)),"",OFFSET('10. SEGUIMIENTO 2025'!$N$14,INT((ROW()-13)/2),0)),IF(ISBLANK(OFFSET('9. METAS'!$N$20,INT((ROW()-14)/2),0)),"",OFFSET('9. METAS'!$N$20,INT((ROW()-14)/2),0)))</f>
        <v/>
      </c>
      <c r="K470" s="243" t="str">
        <f ca="1">IF(MOD(ROW()-13,2)=0,IF(ISBLANK(OFFSET('10. SEGUIMIENTO 2025'!$O$14,INT((ROW()-13)/2),0)),"",OFFSET('10. SEGUIMIENTO 2025'!$O$14,INT((ROW()-13)/2),0)),IF(ISBLANK(OFFSET('9. METAS'!$O$20,INT((ROW()-14)/2),0)),"",OFFSET('9. METAS'!$O$20,INT((ROW()-14)/2),0)))</f>
        <v/>
      </c>
      <c r="L470" s="243" t="str">
        <f ca="1">IF(MOD(ROW()-13,2)=0,IF(ISBLANK(OFFSET('10. SEGUIMIENTO 2025'!$P$14,INT((ROW()-13)/2),0)),"",OFFSET('10. SEGUIMIENTO 2025'!$P$14,INT((ROW()-13)/2),0)),IF(ISBLANK(OFFSET('9. METAS'!$P$20,INT((ROW()-14)/2),0)),"",OFFSET('9. METAS'!$P$20,INT((ROW()-14)/2),0)))</f>
        <v/>
      </c>
      <c r="M470" s="244" t="str">
        <f ca="1">IF(MOD(ROW()-13,2)=0,IF(ISBLANK(OFFSET('10. SEGUIMIENTO 2025'!$Q$14,INT((ROW()-13)/2),0)),"",OFFSET('10. SEGUIMIENTO 2025'!$Q$14,INT((ROW()-13)/2),0)),IF(ISBLANK(OFFSET('9. METAS'!$Q$20,INT((ROW()-14)/2),0)),"",OFFSET('9. METAS'!$Q$20,INT((ROW()-14)/2),0)))</f>
        <v/>
      </c>
      <c r="N470" s="811"/>
      <c r="O470" s="813"/>
      <c r="P470" s="817"/>
    </row>
    <row r="471" spans="3:16">
      <c r="C471" s="797" t="str">
        <f ca="1">IF(ISBLANK(OFFSET('5. Pp (3 años)'!$C$45,INT((ROW()-13)/2),0)),"",OFFSET('5. Pp (3 años)'!$C$45,INT((ROW()-13)/2),0))</f>
        <v/>
      </c>
      <c r="D471" s="791" t="str">
        <f ca="1">IF(ISBLANK(OFFSET('5. Pp (3 años)'!$D$45,INT((ROW()-13)/2),0)),"",OFFSET('5. Pp (3 años)'!$D$45,INT((ROW()-13)/2),0))</f>
        <v/>
      </c>
      <c r="E471" s="791" t="str">
        <f ca="1">IF(ISBLANK(OFFSET('5. Pp (3 años)'!$E$45,INT((ROW()-13)/2),0)),"",OFFSET('5. Pp (3 años)'!$E$45,INT((ROW()-13)/2),0))</f>
        <v/>
      </c>
      <c r="F471" s="793" t="str">
        <f ca="1">IF(ISBLANK(OFFSET('5. Pp (3 años)'!$K$45,INT((ROW()-13)/2),0)),"",OFFSET('5. Pp (3 años)'!$K$45,INT((ROW()-13)/2),0))</f>
        <v/>
      </c>
      <c r="G471" s="795" t="str">
        <f ca="1">IF(ISBLANK(OFFSET('5. Pp (3 años)'!$H$45,INT((ROW()-13)/2),0)),"",OFFSET('5. Pp (3 años)'!$H$45,INT((ROW()-13)/2),0))</f>
        <v/>
      </c>
      <c r="H471" s="801" t="str">
        <f ca="1">IF(ISBLANK(OFFSET('9. METAS'!$K$20,INT((ROW()-13)/2),0)),"",OFFSET('9. METAS'!$K$20,INT((ROW()-13)/2),0))</f>
        <v/>
      </c>
      <c r="I471" s="804"/>
      <c r="J471" s="242">
        <f ca="1">IF(MOD(ROW()-13,2)=0,IF(ISBLANK(OFFSET('10. SEGUIMIENTO 2025'!$N$14,INT((ROW()-13)/2),0)),"",OFFSET('10. SEGUIMIENTO 2025'!$N$14,INT((ROW()-13)/2),0)),IF(ISBLANK(OFFSET('9. METAS'!$N$20,INT((ROW()-14)/2),0)),"",OFFSET('9. METAS'!$N$20,INT((ROW()-14)/2),0)))</f>
        <v>41</v>
      </c>
      <c r="K471" s="243" t="str">
        <f ca="1">IF(MOD(ROW()-13,2)=0,IF(ISBLANK(OFFSET('10. SEGUIMIENTO 2025'!$O$14,INT((ROW()-13)/2),0)),"",OFFSET('10. SEGUIMIENTO 2025'!$O$14,INT((ROW()-13)/2),0)),IF(ISBLANK(OFFSET('9. METAS'!$O$20,INT((ROW()-14)/2),0)),"",OFFSET('9. METAS'!$O$20,INT((ROW()-14)/2),0)))</f>
        <v/>
      </c>
      <c r="L471" s="243" t="str">
        <f ca="1">IF(MOD(ROW()-13,2)=0,IF(ISBLANK(OFFSET('10. SEGUIMIENTO 2025'!$P$14,INT((ROW()-13)/2),0)),"",OFFSET('10. SEGUIMIENTO 2025'!$P$14,INT((ROW()-13)/2),0)),IF(ISBLANK(OFFSET('9. METAS'!$P$20,INT((ROW()-14)/2),0)),"",OFFSET('9. METAS'!$P$20,INT((ROW()-14)/2),0)))</f>
        <v/>
      </c>
      <c r="M471" s="244" t="str">
        <f ca="1">IF(MOD(ROW()-13,2)=0,IF(ISBLANK(OFFSET('10. SEGUIMIENTO 2025'!$Q$14,INT((ROW()-13)/2),0)),"",OFFSET('10. SEGUIMIENTO 2025'!$Q$14,INT((ROW()-13)/2),0)),IF(ISBLANK(OFFSET('9. METAS'!$Q$20,INT((ROW()-14)/2),0)),"",OFFSET('9. METAS'!$Q$20,INT((ROW()-14)/2),0)))</f>
        <v/>
      </c>
      <c r="N471" s="810" t="str">
        <f ca="1">IFERROR(K471/K472,"ND")</f>
        <v>ND</v>
      </c>
      <c r="O471" s="812" t="str">
        <f t="shared" ref="O471" ca="1" si="454">IFERROR(((K471+J471)/H471),"ND")</f>
        <v>ND</v>
      </c>
      <c r="P471" s="816"/>
    </row>
    <row r="472" spans="3:16">
      <c r="C472" s="789"/>
      <c r="D472" s="791"/>
      <c r="E472" s="791"/>
      <c r="F472" s="793"/>
      <c r="G472" s="795"/>
      <c r="H472" s="801"/>
      <c r="I472" s="805"/>
      <c r="J472" s="242" t="str">
        <f ca="1">IF(MOD(ROW()-13,2)=0,IF(ISBLANK(OFFSET('10. SEGUIMIENTO 2025'!$N$14,INT((ROW()-13)/2),0)),"",OFFSET('10. SEGUIMIENTO 2025'!$N$14,INT((ROW()-13)/2),0)),IF(ISBLANK(OFFSET('9. METAS'!$N$20,INT((ROW()-14)/2),0)),"",OFFSET('9. METAS'!$N$20,INT((ROW()-14)/2),0)))</f>
        <v/>
      </c>
      <c r="K472" s="243" t="str">
        <f ca="1">IF(MOD(ROW()-13,2)=0,IF(ISBLANK(OFFSET('10. SEGUIMIENTO 2025'!$O$14,INT((ROW()-13)/2),0)),"",OFFSET('10. SEGUIMIENTO 2025'!$O$14,INT((ROW()-13)/2),0)),IF(ISBLANK(OFFSET('9. METAS'!$O$20,INT((ROW()-14)/2),0)),"",OFFSET('9. METAS'!$O$20,INT((ROW()-14)/2),0)))</f>
        <v/>
      </c>
      <c r="L472" s="243" t="str">
        <f ca="1">IF(MOD(ROW()-13,2)=0,IF(ISBLANK(OFFSET('10. SEGUIMIENTO 2025'!$P$14,INT((ROW()-13)/2),0)),"",OFFSET('10. SEGUIMIENTO 2025'!$P$14,INT((ROW()-13)/2),0)),IF(ISBLANK(OFFSET('9. METAS'!$P$20,INT((ROW()-14)/2),0)),"",OFFSET('9. METAS'!$P$20,INT((ROW()-14)/2),0)))</f>
        <v/>
      </c>
      <c r="M472" s="244" t="str">
        <f ca="1">IF(MOD(ROW()-13,2)=0,IF(ISBLANK(OFFSET('10. SEGUIMIENTO 2025'!$Q$14,INT((ROW()-13)/2),0)),"",OFFSET('10. SEGUIMIENTO 2025'!$Q$14,INT((ROW()-13)/2),0)),IF(ISBLANK(OFFSET('9. METAS'!$Q$20,INT((ROW()-14)/2),0)),"",OFFSET('9. METAS'!$Q$20,INT((ROW()-14)/2),0)))</f>
        <v/>
      </c>
      <c r="N472" s="811"/>
      <c r="O472" s="813"/>
      <c r="P472" s="817"/>
    </row>
    <row r="473" spans="3:16">
      <c r="C473" s="797" t="str">
        <f ca="1">IF(ISBLANK(OFFSET('5. Pp (3 años)'!$C$45,INT((ROW()-13)/2),0)),"",OFFSET('5. Pp (3 años)'!$C$45,INT((ROW()-13)/2),0))</f>
        <v/>
      </c>
      <c r="D473" s="791" t="str">
        <f ca="1">IF(ISBLANK(OFFSET('5. Pp (3 años)'!$D$45,INT((ROW()-13)/2),0)),"",OFFSET('5. Pp (3 años)'!$D$45,INT((ROW()-13)/2),0))</f>
        <v/>
      </c>
      <c r="E473" s="791" t="str">
        <f ca="1">IF(ISBLANK(OFFSET('5. Pp (3 años)'!$E$45,INT((ROW()-13)/2),0)),"",OFFSET('5. Pp (3 años)'!$E$45,INT((ROW()-13)/2),0))</f>
        <v/>
      </c>
      <c r="F473" s="793" t="str">
        <f ca="1">IF(ISBLANK(OFFSET('5. Pp (3 años)'!$K$45,INT((ROW()-13)/2),0)),"",OFFSET('5. Pp (3 años)'!$K$45,INT((ROW()-13)/2),0))</f>
        <v/>
      </c>
      <c r="G473" s="795" t="str">
        <f ca="1">IF(ISBLANK(OFFSET('5. Pp (3 años)'!$H$45,INT((ROW()-13)/2),0)),"",OFFSET('5. Pp (3 años)'!$H$45,INT((ROW()-13)/2),0))</f>
        <v/>
      </c>
      <c r="H473" s="801" t="str">
        <f ca="1">IF(ISBLANK(OFFSET('9. METAS'!$K$20,INT((ROW()-13)/2),0)),"",OFFSET('9. METAS'!$K$20,INT((ROW()-13)/2),0))</f>
        <v/>
      </c>
      <c r="I473" s="804"/>
      <c r="J473" s="242">
        <f ca="1">IF(MOD(ROW()-13,2)=0,IF(ISBLANK(OFFSET('10. SEGUIMIENTO 2025'!$N$14,INT((ROW()-13)/2),0)),"",OFFSET('10. SEGUIMIENTO 2025'!$N$14,INT((ROW()-13)/2),0)),IF(ISBLANK(OFFSET('9. METAS'!$N$20,INT((ROW()-14)/2),0)),"",OFFSET('9. METAS'!$N$20,INT((ROW()-14)/2),0)))</f>
        <v>10</v>
      </c>
      <c r="K473" s="243" t="str">
        <f ca="1">IF(MOD(ROW()-13,2)=0,IF(ISBLANK(OFFSET('10. SEGUIMIENTO 2025'!$O$14,INT((ROW()-13)/2),0)),"",OFFSET('10. SEGUIMIENTO 2025'!$O$14,INT((ROW()-13)/2),0)),IF(ISBLANK(OFFSET('9. METAS'!$O$20,INT((ROW()-14)/2),0)),"",OFFSET('9. METAS'!$O$20,INT((ROW()-14)/2),0)))</f>
        <v/>
      </c>
      <c r="L473" s="243" t="str">
        <f ca="1">IF(MOD(ROW()-13,2)=0,IF(ISBLANK(OFFSET('10. SEGUIMIENTO 2025'!$P$14,INT((ROW()-13)/2),0)),"",OFFSET('10. SEGUIMIENTO 2025'!$P$14,INT((ROW()-13)/2),0)),IF(ISBLANK(OFFSET('9. METAS'!$P$20,INT((ROW()-14)/2),0)),"",OFFSET('9. METAS'!$P$20,INT((ROW()-14)/2),0)))</f>
        <v/>
      </c>
      <c r="M473" s="244" t="str">
        <f ca="1">IF(MOD(ROW()-13,2)=0,IF(ISBLANK(OFFSET('10. SEGUIMIENTO 2025'!$Q$14,INT((ROW()-13)/2),0)),"",OFFSET('10. SEGUIMIENTO 2025'!$Q$14,INT((ROW()-13)/2),0)),IF(ISBLANK(OFFSET('9. METAS'!$Q$20,INT((ROW()-14)/2),0)),"",OFFSET('9. METAS'!$Q$20,INT((ROW()-14)/2),0)))</f>
        <v/>
      </c>
      <c r="N473" s="810" t="str">
        <f t="shared" ref="N473" ca="1" si="455">IFERROR(K473/K474,"ND")</f>
        <v>ND</v>
      </c>
      <c r="O473" s="812" t="str">
        <f ca="1">IFERROR(((K473+J473)/H473),"ND")</f>
        <v>ND</v>
      </c>
      <c r="P473" s="816"/>
    </row>
    <row r="474" spans="3:16" ht="15.75" thickBot="1">
      <c r="C474" s="798"/>
      <c r="D474" s="799"/>
      <c r="E474" s="799"/>
      <c r="F474" s="800"/>
      <c r="G474" s="802"/>
      <c r="H474" s="806"/>
      <c r="I474" s="809"/>
      <c r="J474" s="245" t="str">
        <f ca="1">IF(MOD(ROW()-13,2)=0,IF(ISBLANK(OFFSET('10. SEGUIMIENTO 2025'!$N$14,INT((ROW()-13)/2),0)),"",OFFSET('10. SEGUIMIENTO 2025'!$N$14,INT((ROW()-13)/2),0)),IF(ISBLANK(OFFSET('9. METAS'!$N$20,INT((ROW()-14)/2),0)),"",OFFSET('9. METAS'!$N$20,INT((ROW()-14)/2),0)))</f>
        <v/>
      </c>
      <c r="K474" s="246" t="str">
        <f ca="1">IF(MOD(ROW()-13,2)=0,IF(ISBLANK(OFFSET('10. SEGUIMIENTO 2025'!$O$14,INT((ROW()-13)/2),0)),"",OFFSET('10. SEGUIMIENTO 2025'!$O$14,INT((ROW()-13)/2),0)),IF(ISBLANK(OFFSET('9. METAS'!$O$20,INT((ROW()-14)/2),0)),"",OFFSET('9. METAS'!$O$20,INT((ROW()-14)/2),0)))</f>
        <v/>
      </c>
      <c r="L474" s="246" t="str">
        <f ca="1">IF(MOD(ROW()-13,2)=0,IF(ISBLANK(OFFSET('10. SEGUIMIENTO 2025'!$P$14,INT((ROW()-13)/2),0)),"",OFFSET('10. SEGUIMIENTO 2025'!$P$14,INT((ROW()-13)/2),0)),IF(ISBLANK(OFFSET('9. METAS'!$P$20,INT((ROW()-14)/2),0)),"",OFFSET('9. METAS'!$P$20,INT((ROW()-14)/2),0)))</f>
        <v/>
      </c>
      <c r="M474" s="247" t="str">
        <f ca="1">IF(MOD(ROW()-13,2)=0,IF(ISBLANK(OFFSET('10. SEGUIMIENTO 2025'!$Q$14,INT((ROW()-13)/2),0)),"",OFFSET('10. SEGUIMIENTO 2025'!$Q$14,INT((ROW()-13)/2),0)),IF(ISBLANK(OFFSET('9. METAS'!$Q$20,INT((ROW()-14)/2),0)),"",OFFSET('9. METAS'!$Q$20,INT((ROW()-14)/2),0)))</f>
        <v/>
      </c>
      <c r="N474" s="811"/>
      <c r="O474" s="813"/>
      <c r="P474" s="818"/>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81883-0592-4DD8-B6AE-C3A360C3705D}">
  <sheetPr codeName="Hoja16"/>
  <dimension ref="C4:P477"/>
  <sheetViews>
    <sheetView topLeftCell="A11" zoomScale="166" zoomScaleNormal="166" workbookViewId="0">
      <selection activeCell="I11" activeCellId="1" sqref="P10:P12 I11:I12"/>
    </sheetView>
  </sheetViews>
  <sheetFormatPr baseColWidth="10" defaultColWidth="11.5" defaultRowHeight="15"/>
  <cols>
    <col min="1" max="2" width="11.5" style="33"/>
    <col min="3" max="3" width="18.5" style="1" customWidth="1"/>
    <col min="4" max="4" width="53.625" style="33" customWidth="1"/>
    <col min="5" max="6" width="33.625" style="33" customWidth="1"/>
    <col min="7" max="7" width="32.625" style="1" customWidth="1"/>
    <col min="8" max="9" width="18.5" style="1" customWidth="1"/>
    <col min="10" max="11" width="12.625" style="1" customWidth="1"/>
    <col min="12" max="12" width="12.625" style="33" customWidth="1"/>
    <col min="13" max="13" width="10.875" style="33" hidden="1" customWidth="1"/>
    <col min="14" max="15" width="12.5" style="33" customWidth="1"/>
    <col min="16" max="16" width="36.625" style="33" customWidth="1"/>
    <col min="17" max="16384" width="11.5" style="33"/>
  </cols>
  <sheetData>
    <row r="4" spans="3:16" ht="15.75" thickBot="1"/>
    <row r="5" spans="3:16" ht="30.75" customHeight="1" thickTop="1">
      <c r="C5" s="235"/>
      <c r="D5" s="796" t="s">
        <v>166</v>
      </c>
      <c r="E5" s="796"/>
      <c r="F5" s="796"/>
      <c r="G5" s="796"/>
      <c r="H5" s="796"/>
      <c r="I5" s="796"/>
      <c r="J5" s="796"/>
      <c r="K5" s="796"/>
      <c r="L5" s="796"/>
      <c r="M5" s="796"/>
      <c r="N5" s="236"/>
      <c r="O5" s="236"/>
      <c r="P5" s="237"/>
    </row>
    <row r="6" spans="3:16" ht="26.25" customHeight="1">
      <c r="C6" s="238"/>
      <c r="D6" s="638" t="s">
        <v>167</v>
      </c>
      <c r="E6" s="638"/>
      <c r="F6" s="638"/>
      <c r="G6" s="638"/>
      <c r="H6" s="638"/>
      <c r="I6" s="638"/>
      <c r="J6" s="638"/>
      <c r="K6" s="638"/>
      <c r="L6" s="638"/>
      <c r="M6" s="638"/>
      <c r="N6" s="15"/>
      <c r="O6" s="15"/>
      <c r="P6" s="234"/>
    </row>
    <row r="7" spans="3:16" ht="26.25">
      <c r="C7" s="238"/>
      <c r="D7" s="638" t="s">
        <v>187</v>
      </c>
      <c r="E7" s="638"/>
      <c r="F7" s="638"/>
      <c r="G7" s="638"/>
      <c r="H7" s="638"/>
      <c r="I7" s="638"/>
      <c r="J7" s="638"/>
      <c r="K7" s="638"/>
      <c r="L7" s="638"/>
      <c r="M7" s="638"/>
      <c r="P7" s="234"/>
    </row>
    <row r="8" spans="3:16" ht="27" thickBot="1">
      <c r="C8" s="238"/>
      <c r="D8" s="638"/>
      <c r="E8" s="638"/>
      <c r="F8" s="638"/>
      <c r="G8" s="638"/>
      <c r="H8" s="638"/>
      <c r="I8" s="638"/>
      <c r="J8" s="638"/>
      <c r="K8" s="638"/>
      <c r="L8" s="638"/>
      <c r="M8" s="638"/>
      <c r="P8" s="234"/>
    </row>
    <row r="9" spans="3:16" ht="22.5" customHeight="1" thickBot="1">
      <c r="C9" s="822" t="s">
        <v>184</v>
      </c>
      <c r="D9" s="823"/>
      <c r="E9" s="824"/>
      <c r="F9" s="825" t="s">
        <v>114</v>
      </c>
      <c r="G9" s="826"/>
      <c r="H9" s="826"/>
      <c r="I9" s="826"/>
      <c r="J9" s="826"/>
      <c r="K9" s="826"/>
      <c r="L9" s="826"/>
      <c r="M9" s="826"/>
      <c r="N9" s="826"/>
      <c r="O9" s="826"/>
      <c r="P9" s="827"/>
    </row>
    <row r="10" spans="3:16" ht="27" customHeight="1" thickTop="1" thickBot="1">
      <c r="C10" s="785" t="s">
        <v>80</v>
      </c>
      <c r="D10" s="787" t="s">
        <v>169</v>
      </c>
      <c r="E10" s="787" t="s">
        <v>170</v>
      </c>
      <c r="F10" s="787" t="s">
        <v>171</v>
      </c>
      <c r="G10" s="787" t="s">
        <v>172</v>
      </c>
      <c r="H10" s="784" t="s">
        <v>181</v>
      </c>
      <c r="I10" s="784"/>
      <c r="J10" s="784"/>
      <c r="K10" s="784"/>
      <c r="L10" s="784"/>
      <c r="M10" s="784"/>
      <c r="N10" s="784"/>
      <c r="O10" s="784"/>
      <c r="P10" s="819" t="s">
        <v>173</v>
      </c>
    </row>
    <row r="11" spans="3:16" ht="42" customHeight="1" thickBot="1">
      <c r="C11" s="786"/>
      <c r="D11" s="783"/>
      <c r="E11" s="783"/>
      <c r="F11" s="783"/>
      <c r="G11" s="783"/>
      <c r="H11" s="783" t="s">
        <v>174</v>
      </c>
      <c r="I11" s="783" t="s">
        <v>175</v>
      </c>
      <c r="J11" s="783" t="s">
        <v>183</v>
      </c>
      <c r="K11" s="783"/>
      <c r="L11" s="783"/>
      <c r="M11" s="783"/>
      <c r="N11" s="783" t="s">
        <v>180</v>
      </c>
      <c r="O11" s="783"/>
      <c r="P11" s="820"/>
    </row>
    <row r="12" spans="3:16" ht="42" customHeight="1" thickBot="1">
      <c r="C12" s="786"/>
      <c r="D12" s="783"/>
      <c r="E12" s="783"/>
      <c r="F12" s="783"/>
      <c r="G12" s="783"/>
      <c r="H12" s="783"/>
      <c r="I12" s="783"/>
      <c r="J12" s="232" t="s">
        <v>179</v>
      </c>
      <c r="K12" s="232" t="s">
        <v>176</v>
      </c>
      <c r="L12" s="232" t="s">
        <v>177</v>
      </c>
      <c r="M12" s="232" t="s">
        <v>178</v>
      </c>
      <c r="N12" s="232" t="s">
        <v>182</v>
      </c>
      <c r="O12" s="232" t="s">
        <v>137</v>
      </c>
      <c r="P12" s="821"/>
    </row>
    <row r="13" spans="3:16">
      <c r="C13" s="788" t="str">
        <f ca="1">IF(ISBLANK(OFFSET('5. Pp (3 años)'!$C$45,INT((ROW()-13)/2),0)),"",OFFSET('5. Pp (3 años)'!$C$45,INT((ROW()-13)/2),0))</f>
        <v>Fin</v>
      </c>
      <c r="D13" s="790" t="str">
        <f ca="1">IF(ISBLANK(OFFSET('5. Pp (3 años)'!$D$45,INT((ROW()-13)/2),0)),"",OFFSET('5. Pp (3 años)'!$D$45,INT((ROW()-13)/2),0))</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90" t="str">
        <f ca="1">IF(ISBLANK(OFFSET('5. Pp (3 años)'!$E$45,INT((ROW()-13)/2),0)),"",OFFSET('5. Pp (3 años)'!$E$45,INT((ROW()-13)/2),0))</f>
        <v>I_MED_AM_DES_SOS: Índice de Medio Ambiente y Desarrollo Sostenible.</v>
      </c>
      <c r="F13" s="792" t="str">
        <f ca="1">IF(ISBLANK(OFFSET('5. Pp (3 años)'!$K$45,INT((ROW()-13)/2),0)),"",OFFSET('5. Pp (3 años)'!$K$45,INT((ROW()-13)/2),0))</f>
        <v>Ascendente</v>
      </c>
      <c r="G13" s="794" t="str">
        <f ca="1">IF(ISBLANK(OFFSET('5. Pp (3 años)'!$H$45,INT((ROW()-13)/2),0)),"",OFFSET('5. Pp (3 años)'!$H$45,INT((ROW()-13)/2),0))</f>
        <v>Trianual</v>
      </c>
      <c r="H13" s="803">
        <f ca="1">IF(ISBLANK(OFFSET('9. METAS'!$K$20,INT((ROW()-13)/2),0)),"",OFFSET('9. METAS'!$K$20,INT((ROW()-13)/2),0))</f>
        <v>0.2429</v>
      </c>
      <c r="I13" s="807"/>
      <c r="J13" s="239">
        <f ca="1">IF(MOD(ROW()-13,2)=0,IF(ISBLANK(OFFSET('10. SEGUIMIENTO 2025'!$N$14,INT((ROW()-13)/2),0)),"",OFFSET('10. SEGUIMIENTO 2025'!$N$14,INT((ROW()-13)/2),0)),IF(ISBLANK(OFFSET('9. METAS'!$N$20,INT((ROW()-14)/2),0)),"",OFFSET('9. METAS'!$N$20,INT((ROW()-14)/2),0)))</f>
        <v>7</v>
      </c>
      <c r="K13" s="240">
        <f ca="1">IF(MOD(ROW()-13,2)=0,IF(ISBLANK(OFFSET('10. SEGUIMIENTO 2025'!$O$14,INT((ROW()-13)/2),0)),"",OFFSET('10. SEGUIMIENTO 2025'!$O$14,INT((ROW()-13)/2),0)),IF(ISBLANK(OFFSET('9. METAS'!$O$20,INT((ROW()-14)/2),0)),"",OFFSET('9. METAS'!$O$20,INT((ROW()-14)/2),0)))</f>
        <v>8</v>
      </c>
      <c r="L13" s="240">
        <f ca="1">IF(MOD(ROW()-13,2)=0,IF(ISBLANK(OFFSET('10. SEGUIMIENTO 2025'!$P$14,INT((ROW()-13)/2),0)),"",OFFSET('10. SEGUIMIENTO 2025'!$P$14,INT((ROW()-13)/2),0)),IF(ISBLANK(OFFSET('9. METAS'!$P$20,INT((ROW()-14)/2),0)),"",OFFSET('9. METAS'!$P$20,INT((ROW()-14)/2),0)))</f>
        <v>2</v>
      </c>
      <c r="M13" s="241">
        <f ca="1">IF(MOD(ROW()-13,2)=0,IF(ISBLANK(OFFSET('10. SEGUIMIENTO 2025'!$Q$14,INT((ROW()-13)/2),0)),"",OFFSET('10. SEGUIMIENTO 2025'!$Q$14,INT((ROW()-13)/2),0)),IF(ISBLANK(OFFSET('9. METAS'!$Q$20,INT((ROW()-14)/2),0)),"",OFFSET('9. METAS'!$Q$20,INT((ROW()-14)/2),0)))</f>
        <v>4</v>
      </c>
      <c r="N13" s="810">
        <f ca="1">IFERROR(L13/L14,"ND")</f>
        <v>32.948929159802312</v>
      </c>
      <c r="O13" s="812">
        <f ca="1">IFERROR(((L13+K13+J13)/H13),"ND")</f>
        <v>69.987649238369698</v>
      </c>
      <c r="P13" s="814"/>
    </row>
    <row r="14" spans="3:16">
      <c r="C14" s="789"/>
      <c r="D14" s="791"/>
      <c r="E14" s="791"/>
      <c r="F14" s="793"/>
      <c r="G14" s="795"/>
      <c r="H14" s="801"/>
      <c r="I14" s="808"/>
      <c r="J14" s="242">
        <f ca="1">IF(MOD(ROW()-13,2)=0,IF(ISBLANK(OFFSET('10. SEGUIMIENTO 2025'!$N$14,INT((ROW()-13)/2),0)),"",OFFSET('10. SEGUIMIENTO 2025'!$N$14,INT((ROW()-13)/2),0)),IF(ISBLANK(OFFSET('9. METAS'!$N$20,INT((ROW()-14)/2),0)),"",OFFSET('9. METAS'!$N$20,INT((ROW()-14)/2),0)))</f>
        <v>6.0699999999999997E-2</v>
      </c>
      <c r="K14" s="243">
        <f ca="1">IF(MOD(ROW()-13,2)=0,IF(ISBLANK(OFFSET('10. SEGUIMIENTO 2025'!$O$14,INT((ROW()-13)/2),0)),"",OFFSET('10. SEGUIMIENTO 2025'!$O$14,INT((ROW()-13)/2),0)),IF(ISBLANK(OFFSET('9. METAS'!$O$20,INT((ROW()-14)/2),0)),"",OFFSET('9. METAS'!$O$20,INT((ROW()-14)/2),0)))</f>
        <v>6.0699999999999997E-2</v>
      </c>
      <c r="L14" s="243">
        <f ca="1">IF(MOD(ROW()-13,2)=0,IF(ISBLANK(OFFSET('10. SEGUIMIENTO 2025'!$P$14,INT((ROW()-13)/2),0)),"",OFFSET('10. SEGUIMIENTO 2025'!$P$14,INT((ROW()-13)/2),0)),IF(ISBLANK(OFFSET('9. METAS'!$P$20,INT((ROW()-14)/2),0)),"",OFFSET('9. METAS'!$P$20,INT((ROW()-14)/2),0)))</f>
        <v>6.0699999999999997E-2</v>
      </c>
      <c r="M14" s="244">
        <f ca="1">IF(MOD(ROW()-13,2)=0,IF(ISBLANK(OFFSET('10. SEGUIMIENTO 2025'!$Q$14,INT((ROW()-13)/2),0)),"",OFFSET('10. SEGUIMIENTO 2025'!$Q$14,INT((ROW()-13)/2),0)),IF(ISBLANK(OFFSET('9. METAS'!$Q$20,INT((ROW()-14)/2),0)),"",OFFSET('9. METAS'!$Q$20,INT((ROW()-14)/2),0)))</f>
        <v>6.08E-2</v>
      </c>
      <c r="N14" s="811"/>
      <c r="O14" s="813"/>
      <c r="P14" s="815"/>
    </row>
    <row r="15" spans="3:16">
      <c r="C15" s="797" t="str">
        <f ca="1">IF(ISBLANK(OFFSET('5. Pp (3 años)'!$C$45,INT((ROW()-13)/2),0)),"",OFFSET('5. Pp (3 años)'!$C$45,INT((ROW()-13)/2),0))</f>
        <v>Propósito
(DGIMPLAN)</v>
      </c>
      <c r="D15" s="791" t="str">
        <f ca="1">IF(ISBLANK(OFFSET('5. Pp (3 años)'!$D$45,INT((ROW()-13)/2),0)),"",OFFSET('5. Pp (3 años)'!$D$45,INT((ROW()-13)/2),0))</f>
        <v>2.3.1.1  El Municipio de Benito Juárez cuenta con un desarrollo urbano ordenado, equitativo y sustentable</v>
      </c>
      <c r="E15" s="791" t="str">
        <f ca="1">IF(ISBLANK(OFFSET('5. Pp (3 años)'!$E$45,INT((ROW()-13)/2),0)),"",OFFSET('5. Pp (3 años)'!$E$45,INT((ROW()-13)/2),0))</f>
        <v>PIPUI: Porcentaje de instrumentos (planes, programas y proyectos) de planeación urbana implementados para consolidar al Municipio de Benito Juárez como un territorio sustentable</v>
      </c>
      <c r="F15" s="793" t="str">
        <f ca="1">IF(ISBLANK(OFFSET('5. Pp (3 años)'!$K$45,INT((ROW()-13)/2),0)),"",OFFSET('5. Pp (3 años)'!$K$45,INT((ROW()-13)/2),0))</f>
        <v>Ascendente</v>
      </c>
      <c r="G15" s="795" t="str">
        <f ca="1">IF(ISBLANK(OFFSET('5. Pp (3 años)'!$H$45,INT((ROW()-13)/2),0)),"",OFFSET('5. Pp (3 años)'!$H$45,INT((ROW()-13)/2),0))</f>
        <v>Semestral/Anual</v>
      </c>
      <c r="H15" s="801">
        <f ca="1">IF(ISBLANK(OFFSET('9. METAS'!$K$20,INT((ROW()-13)/2),0)),"",OFFSET('9. METAS'!$K$20,INT((ROW()-13)/2),0))</f>
        <v>1</v>
      </c>
      <c r="I15" s="804"/>
      <c r="J15" s="242">
        <f ca="1">IF(MOD(ROW()-13,2)=0,IF(ISBLANK(OFFSET('10. SEGUIMIENTO 2025'!$N$14,INT((ROW()-13)/2),0)),"",OFFSET('10. SEGUIMIENTO 2025'!$N$14,INT((ROW()-13)/2),0)),IF(ISBLANK(OFFSET('9. METAS'!$N$20,INT((ROW()-14)/2),0)),"",OFFSET('9. METAS'!$N$20,INT((ROW()-14)/2),0)))</f>
        <v>123</v>
      </c>
      <c r="K15" s="243" t="str">
        <f ca="1">IF(MOD(ROW()-13,2)=0,IF(ISBLANK(OFFSET('10. SEGUIMIENTO 2025'!$O$14,INT((ROW()-13)/2),0)),"",OFFSET('10. SEGUIMIENTO 2025'!$O$14,INT((ROW()-13)/2),0)),IF(ISBLANK(OFFSET('9. METAS'!$O$20,INT((ROW()-14)/2),0)),"",OFFSET('9. METAS'!$O$20,INT((ROW()-14)/2),0)))</f>
        <v/>
      </c>
      <c r="L15" s="243" t="str">
        <f ca="1">IF(MOD(ROW()-13,2)=0,IF(ISBLANK(OFFSET('10. SEGUIMIENTO 2025'!$P$14,INT((ROW()-13)/2),0)),"",OFFSET('10. SEGUIMIENTO 2025'!$P$14,INT((ROW()-13)/2),0)),IF(ISBLANK(OFFSET('9. METAS'!$P$20,INT((ROW()-14)/2),0)),"",OFFSET('9. METAS'!$P$20,INT((ROW()-14)/2),0)))</f>
        <v/>
      </c>
      <c r="M15" s="244" t="str">
        <f ca="1">IF(MOD(ROW()-13,2)=0,IF(ISBLANK(OFFSET('10. SEGUIMIENTO 2025'!$Q$14,INT((ROW()-13)/2),0)),"",OFFSET('10. SEGUIMIENTO 2025'!$Q$14,INT((ROW()-13)/2),0)),IF(ISBLANK(OFFSET('9. METAS'!$Q$20,INT((ROW()-14)/2),0)),"",OFFSET('9. METAS'!$Q$20,INT((ROW()-14)/2),0)))</f>
        <v/>
      </c>
      <c r="N15" s="810" t="str">
        <f ca="1">IFERROR(L15/L16,"ND")</f>
        <v>ND</v>
      </c>
      <c r="O15" s="812" t="str">
        <f ca="1">IFERROR(((L15+K15+J15)/H15),"ND")</f>
        <v>ND</v>
      </c>
      <c r="P15" s="816"/>
    </row>
    <row r="16" spans="3:16">
      <c r="C16" s="789"/>
      <c r="D16" s="791"/>
      <c r="E16" s="791"/>
      <c r="F16" s="793"/>
      <c r="G16" s="795"/>
      <c r="H16" s="801"/>
      <c r="I16" s="805"/>
      <c r="J16" s="242" t="str">
        <f ca="1">IF(MOD(ROW()-13,2)=0,IF(ISBLANK(OFFSET('10. SEGUIMIENTO 2025'!$N$14,INT((ROW()-13)/2),0)),"",OFFSET('10. SEGUIMIENTO 2025'!$N$14,INT((ROW()-13)/2),0)),IF(ISBLANK(OFFSET('9. METAS'!$N$20,INT((ROW()-14)/2),0)),"",OFFSET('9. METAS'!$N$20,INT((ROW()-14)/2),0)))</f>
        <v>NA</v>
      </c>
      <c r="K16" s="243" t="str">
        <f ca="1">IF(MOD(ROW()-13,2)=0,IF(ISBLANK(OFFSET('10. SEGUIMIENTO 2025'!$O$14,INT((ROW()-13)/2),0)),"",OFFSET('10. SEGUIMIENTO 2025'!$O$14,INT((ROW()-13)/2),0)),IF(ISBLANK(OFFSET('9. METAS'!$O$20,INT((ROW()-14)/2),0)),"",OFFSET('9. METAS'!$O$20,INT((ROW()-14)/2),0)))</f>
        <v>NA</v>
      </c>
      <c r="L16" s="243" t="str">
        <f ca="1">IF(MOD(ROW()-13,2)=0,IF(ISBLANK(OFFSET('10. SEGUIMIENTO 2025'!$P$14,INT((ROW()-13)/2),0)),"",OFFSET('10. SEGUIMIENTO 2025'!$P$14,INT((ROW()-13)/2),0)),IF(ISBLANK(OFFSET('9. METAS'!$P$20,INT((ROW()-14)/2),0)),"",OFFSET('9. METAS'!$P$20,INT((ROW()-14)/2),0)))</f>
        <v>NA</v>
      </c>
      <c r="M16" s="244">
        <f ca="1">IF(MOD(ROW()-13,2)=0,IF(ISBLANK(OFFSET('10. SEGUIMIENTO 2025'!$Q$14,INT((ROW()-13)/2),0)),"",OFFSET('10. SEGUIMIENTO 2025'!$Q$14,INT((ROW()-13)/2),0)),IF(ISBLANK(OFFSET('9. METAS'!$Q$20,INT((ROW()-14)/2),0)),"",OFFSET('9. METAS'!$Q$20,INT((ROW()-14)/2),0)))</f>
        <v>1</v>
      </c>
      <c r="N16" s="811"/>
      <c r="O16" s="813"/>
      <c r="P16" s="817"/>
    </row>
    <row r="17" spans="3:16">
      <c r="C17" s="797" t="str">
        <f ca="1">IF(ISBLANK(OFFSET('5. Pp (3 años)'!$C$45,INT((ROW()-13)/2),0)),"",OFFSET('5. Pp (3 años)'!$C$45,INT((ROW()-13)/2),0))</f>
        <v>Componente 1</v>
      </c>
      <c r="D17" s="791" t="str">
        <f ca="1">IF(ISBLANK(OFFSET('5. Pp (3 años)'!$D$45,INT((ROW()-13)/2),0)),"",OFFSET('5. Pp (3 años)'!$D$45,INT((ROW()-13)/2),0))</f>
        <v>2.3.1.1.1 Instrumentos de planeacion urbana entregados y/o publicados</v>
      </c>
      <c r="E17" s="791" t="str">
        <f ca="1">IF(ISBLANK(OFFSET('5. Pp (3 años)'!$E$45,INT((ROW()-13)/2),0)),"",OFFSET('5. Pp (3 años)'!$E$45,INT((ROW()-13)/2),0))</f>
        <v>PIEP: Porcentaje de instrumentos entregados y/o publicados</v>
      </c>
      <c r="F17" s="793" t="str">
        <f ca="1">IF(ISBLANK(OFFSET('5. Pp (3 años)'!$K$45,INT((ROW()-13)/2),0)),"",OFFSET('5. Pp (3 años)'!$K$45,INT((ROW()-13)/2),0))</f>
        <v>Ascendente</v>
      </c>
      <c r="G17" s="795" t="str">
        <f ca="1">IF(ISBLANK(OFFSET('5. Pp (3 años)'!$H$45,INT((ROW()-13)/2),0)),"",OFFSET('5. Pp (3 años)'!$H$45,INT((ROW()-13)/2),0))</f>
        <v>Semestral/Anual</v>
      </c>
      <c r="H17" s="801" t="str">
        <f ca="1">IF(ISBLANK(OFFSET('9. METAS'!$K$20,INT((ROW()-13)/2),0)),"",OFFSET('9. METAS'!$K$20,INT((ROW()-13)/2),0))</f>
        <v>NA</v>
      </c>
      <c r="I17" s="804"/>
      <c r="J17" s="242">
        <f ca="1">IF(MOD(ROW()-13,2)=0,IF(ISBLANK(OFFSET('10. SEGUIMIENTO 2025'!$N$14,INT((ROW()-13)/2),0)),"",OFFSET('10. SEGUIMIENTO 2025'!$N$14,INT((ROW()-13)/2),0)),IF(ISBLANK(OFFSET('9. METAS'!$N$20,INT((ROW()-14)/2),0)),"",OFFSET('9. METAS'!$N$20,INT((ROW()-14)/2),0)))</f>
        <v>456</v>
      </c>
      <c r="K17" s="243" t="str">
        <f ca="1">IF(MOD(ROW()-13,2)=0,IF(ISBLANK(OFFSET('10. SEGUIMIENTO 2025'!$O$14,INT((ROW()-13)/2),0)),"",OFFSET('10. SEGUIMIENTO 2025'!$O$14,INT((ROW()-13)/2),0)),IF(ISBLANK(OFFSET('9. METAS'!$O$20,INT((ROW()-14)/2),0)),"",OFFSET('9. METAS'!$O$20,INT((ROW()-14)/2),0)))</f>
        <v/>
      </c>
      <c r="L17" s="243" t="str">
        <f ca="1">IF(MOD(ROW()-13,2)=0,IF(ISBLANK(OFFSET('10. SEGUIMIENTO 2025'!$P$14,INT((ROW()-13)/2),0)),"",OFFSET('10. SEGUIMIENTO 2025'!$P$14,INT((ROW()-13)/2),0)),IF(ISBLANK(OFFSET('9. METAS'!$P$20,INT((ROW()-14)/2),0)),"",OFFSET('9. METAS'!$P$20,INT((ROW()-14)/2),0)))</f>
        <v/>
      </c>
      <c r="M17" s="244" t="str">
        <f ca="1">IF(MOD(ROW()-13,2)=0,IF(ISBLANK(OFFSET('10. SEGUIMIENTO 2025'!$Q$14,INT((ROW()-13)/2),0)),"",OFFSET('10. SEGUIMIENTO 2025'!$Q$14,INT((ROW()-13)/2),0)),IF(ISBLANK(OFFSET('9. METAS'!$Q$20,INT((ROW()-14)/2),0)),"",OFFSET('9. METAS'!$Q$20,INT((ROW()-14)/2),0)))</f>
        <v/>
      </c>
      <c r="N17" s="810" t="str">
        <f t="shared" ref="N17" ca="1" si="0">IFERROR(L17/L18,"ND")</f>
        <v>ND</v>
      </c>
      <c r="O17" s="812" t="str">
        <f t="shared" ref="O17" ca="1" si="1">IFERROR(((L17+K17+J17)/H17),"ND")</f>
        <v>ND</v>
      </c>
      <c r="P17" s="816"/>
    </row>
    <row r="18" spans="3:16">
      <c r="C18" s="789"/>
      <c r="D18" s="791"/>
      <c r="E18" s="791"/>
      <c r="F18" s="793"/>
      <c r="G18" s="795"/>
      <c r="H18" s="801"/>
      <c r="I18" s="805"/>
      <c r="J18" s="242" t="str">
        <f ca="1">IF(MOD(ROW()-13,2)=0,IF(ISBLANK(OFFSET('10. SEGUIMIENTO 2025'!$N$14,INT((ROW()-13)/2),0)),"",OFFSET('10. SEGUIMIENTO 2025'!$N$14,INT((ROW()-13)/2),0)),IF(ISBLANK(OFFSET('9. METAS'!$N$20,INT((ROW()-14)/2),0)),"",OFFSET('9. METAS'!$N$20,INT((ROW()-14)/2),0)))</f>
        <v>NA</v>
      </c>
      <c r="K18" s="243" t="str">
        <f ca="1">IF(MOD(ROW()-13,2)=0,IF(ISBLANK(OFFSET('10. SEGUIMIENTO 2025'!$O$14,INT((ROW()-13)/2),0)),"",OFFSET('10. SEGUIMIENTO 2025'!$O$14,INT((ROW()-13)/2),0)),IF(ISBLANK(OFFSET('9. METAS'!$O$20,INT((ROW()-14)/2),0)),"",OFFSET('9. METAS'!$O$20,INT((ROW()-14)/2),0)))</f>
        <v>NA</v>
      </c>
      <c r="L18" s="243" t="str">
        <f ca="1">IF(MOD(ROW()-13,2)=0,IF(ISBLANK(OFFSET('10. SEGUIMIENTO 2025'!$P$14,INT((ROW()-13)/2),0)),"",OFFSET('10. SEGUIMIENTO 2025'!$P$14,INT((ROW()-13)/2),0)),IF(ISBLANK(OFFSET('9. METAS'!$P$20,INT((ROW()-14)/2),0)),"",OFFSET('9. METAS'!$P$20,INT((ROW()-14)/2),0)))</f>
        <v>NA</v>
      </c>
      <c r="M18" s="244" t="str">
        <f ca="1">IF(MOD(ROW()-13,2)=0,IF(ISBLANK(OFFSET('10. SEGUIMIENTO 2025'!$Q$14,INT((ROW()-13)/2),0)),"",OFFSET('10. SEGUIMIENTO 2025'!$Q$14,INT((ROW()-13)/2),0)),IF(ISBLANK(OFFSET('9. METAS'!$Q$20,INT((ROW()-14)/2),0)),"",OFFSET('9. METAS'!$Q$20,INT((ROW()-14)/2),0)))</f>
        <v>NA</v>
      </c>
      <c r="N18" s="811"/>
      <c r="O18" s="813"/>
      <c r="P18" s="817"/>
    </row>
    <row r="19" spans="3:16">
      <c r="C19" s="797" t="str">
        <f ca="1">IF(ISBLANK(OFFSET('5. Pp (3 años)'!$C$45,INT((ROW()-13)/2),0)),"",OFFSET('5. Pp (3 años)'!$C$45,INT((ROW()-13)/2),0))</f>
        <v>Actividad 1.1</v>
      </c>
      <c r="D19" s="791" t="str">
        <f ca="1">IF(ISBLANK(OFFSET('5. Pp (3 años)'!$D$45,INT((ROW()-13)/2),0)),"",OFFSET('5. Pp (3 años)'!$D$45,INT((ROW()-13)/2),0))</f>
        <v>2.3.1.1.1.1 Realizacón de talleres para la actualización del marco legal y normativo en materia urbanística</v>
      </c>
      <c r="E19" s="791" t="str">
        <f ca="1">IF(ISBLANK(OFFSET('5. Pp (3 años)'!$E$45,INT((ROW()-13)/2),0)),"",OFFSET('5. Pp (3 años)'!$E$45,INT((ROW()-13)/2),0))</f>
        <v>PTRAML: Porcentaje de talleres realizados para la actualización del marco legal</v>
      </c>
      <c r="F19" s="793" t="str">
        <f ca="1">IF(ISBLANK(OFFSET('5. Pp (3 años)'!$K$45,INT((ROW()-13)/2),0)),"",OFFSET('5. Pp (3 años)'!$K$45,INT((ROW()-13)/2),0))</f>
        <v>Ascendente</v>
      </c>
      <c r="G19" s="795" t="str">
        <f ca="1">IF(ISBLANK(OFFSET('5. Pp (3 años)'!$H$45,INT((ROW()-13)/2),0)),"",OFFSET('5. Pp (3 años)'!$H$45,INT((ROW()-13)/2),0))</f>
        <v>Semestral/Anual</v>
      </c>
      <c r="H19" s="801" t="str">
        <f ca="1">IF(ISBLANK(OFFSET('9. METAS'!$K$20,INT((ROW()-13)/2),0)),"",OFFSET('9. METAS'!$K$20,INT((ROW()-13)/2),0))</f>
        <v>NA</v>
      </c>
      <c r="I19" s="804"/>
      <c r="J19" s="242">
        <f ca="1">IF(MOD(ROW()-13,2)=0,IF(ISBLANK(OFFSET('10. SEGUIMIENTO 2025'!$N$14,INT((ROW()-13)/2),0)),"",OFFSET('10. SEGUIMIENTO 2025'!$N$14,INT((ROW()-13)/2),0)),IF(ISBLANK(OFFSET('9. METAS'!$N$20,INT((ROW()-14)/2),0)),"",OFFSET('9. METAS'!$N$20,INT((ROW()-14)/2),0)))</f>
        <v>456</v>
      </c>
      <c r="K19" s="243" t="str">
        <f ca="1">IF(MOD(ROW()-13,2)=0,IF(ISBLANK(OFFSET('10. SEGUIMIENTO 2025'!$O$14,INT((ROW()-13)/2),0)),"",OFFSET('10. SEGUIMIENTO 2025'!$O$14,INT((ROW()-13)/2),0)),IF(ISBLANK(OFFSET('9. METAS'!$O$20,INT((ROW()-14)/2),0)),"",OFFSET('9. METAS'!$O$20,INT((ROW()-14)/2),0)))</f>
        <v/>
      </c>
      <c r="L19" s="243" t="str">
        <f ca="1">IF(MOD(ROW()-13,2)=0,IF(ISBLANK(OFFSET('10. SEGUIMIENTO 2025'!$P$14,INT((ROW()-13)/2),0)),"",OFFSET('10. SEGUIMIENTO 2025'!$P$14,INT((ROW()-13)/2),0)),IF(ISBLANK(OFFSET('9. METAS'!$P$20,INT((ROW()-14)/2),0)),"",OFFSET('9. METAS'!$P$20,INT((ROW()-14)/2),0)))</f>
        <v/>
      </c>
      <c r="M19" s="244" t="str">
        <f ca="1">IF(MOD(ROW()-13,2)=0,IF(ISBLANK(OFFSET('10. SEGUIMIENTO 2025'!$Q$14,INT((ROW()-13)/2),0)),"",OFFSET('10. SEGUIMIENTO 2025'!$Q$14,INT((ROW()-13)/2),0)),IF(ISBLANK(OFFSET('9. METAS'!$Q$20,INT((ROW()-14)/2),0)),"",OFFSET('9. METAS'!$Q$20,INT((ROW()-14)/2),0)))</f>
        <v/>
      </c>
      <c r="N19" s="810" t="str">
        <f t="shared" ref="N19" ca="1" si="2">IFERROR(L19/L20,"ND")</f>
        <v>ND</v>
      </c>
      <c r="O19" s="812" t="str">
        <f t="shared" ref="O19" ca="1" si="3">IFERROR(((L19+K19+J19)/H19),"ND")</f>
        <v>ND</v>
      </c>
      <c r="P19" s="816"/>
    </row>
    <row r="20" spans="3:16">
      <c r="C20" s="789"/>
      <c r="D20" s="791"/>
      <c r="E20" s="791"/>
      <c r="F20" s="793"/>
      <c r="G20" s="795"/>
      <c r="H20" s="801"/>
      <c r="I20" s="805"/>
      <c r="J20" s="242" t="str">
        <f ca="1">IF(MOD(ROW()-13,2)=0,IF(ISBLANK(OFFSET('10. SEGUIMIENTO 2025'!$N$14,INT((ROW()-13)/2),0)),"",OFFSET('10. SEGUIMIENTO 2025'!$N$14,INT((ROW()-13)/2),0)),IF(ISBLANK(OFFSET('9. METAS'!$N$20,INT((ROW()-14)/2),0)),"",OFFSET('9. METAS'!$N$20,INT((ROW()-14)/2),0)))</f>
        <v>NA</v>
      </c>
      <c r="K20" s="243" t="str">
        <f ca="1">IF(MOD(ROW()-13,2)=0,IF(ISBLANK(OFFSET('10. SEGUIMIENTO 2025'!$O$14,INT((ROW()-13)/2),0)),"",OFFSET('10. SEGUIMIENTO 2025'!$O$14,INT((ROW()-13)/2),0)),IF(ISBLANK(OFFSET('9. METAS'!$O$20,INT((ROW()-14)/2),0)),"",OFFSET('9. METAS'!$O$20,INT((ROW()-14)/2),0)))</f>
        <v>NA</v>
      </c>
      <c r="L20" s="243" t="str">
        <f ca="1">IF(MOD(ROW()-13,2)=0,IF(ISBLANK(OFFSET('10. SEGUIMIENTO 2025'!$P$14,INT((ROW()-13)/2),0)),"",OFFSET('10. SEGUIMIENTO 2025'!$P$14,INT((ROW()-13)/2),0)),IF(ISBLANK(OFFSET('9. METAS'!$P$20,INT((ROW()-14)/2),0)),"",OFFSET('9. METAS'!$P$20,INT((ROW()-14)/2),0)))</f>
        <v>NA</v>
      </c>
      <c r="M20" s="244" t="str">
        <f ca="1">IF(MOD(ROW()-13,2)=0,IF(ISBLANK(OFFSET('10. SEGUIMIENTO 2025'!$Q$14,INT((ROW()-13)/2),0)),"",OFFSET('10. SEGUIMIENTO 2025'!$Q$14,INT((ROW()-13)/2),0)),IF(ISBLANK(OFFSET('9. METAS'!$Q$20,INT((ROW()-14)/2),0)),"",OFFSET('9. METAS'!$Q$20,INT((ROW()-14)/2),0)))</f>
        <v>NA</v>
      </c>
      <c r="N20" s="811"/>
      <c r="O20" s="813"/>
      <c r="P20" s="817"/>
    </row>
    <row r="21" spans="3:16">
      <c r="C21" s="797" t="str">
        <f ca="1">IF(ISBLANK(OFFSET('5. Pp (3 años)'!$C$45,INT((ROW()-13)/2),0)),"",OFFSET('5. Pp (3 años)'!$C$45,INT((ROW()-13)/2),0))</f>
        <v>Actividad 1.2</v>
      </c>
      <c r="D21" s="791" t="str">
        <f ca="1">IF(ISBLANK(OFFSET('5. Pp (3 años)'!$D$45,INT((ROW()-13)/2),0)),"",OFFSET('5. Pp (3 años)'!$D$45,INT((ROW()-13)/2),0))</f>
        <v>2.3.1.1.1.2 Elaboración de propuestas de planes o programas de ordenamiento territorial y desarrollo urbano</v>
      </c>
      <c r="E21" s="791" t="str">
        <f ca="1">IF(ISBLANK(OFFSET('5. Pp (3 años)'!$E$45,INT((ROW()-13)/2),0)),"",OFFSET('5. Pp (3 años)'!$E$45,INT((ROW()-13)/2),0))</f>
        <v>PPOTPE: Porcentaje de planes de ordenamiento territorial o programas elaborados</v>
      </c>
      <c r="F21" s="793" t="str">
        <f ca="1">IF(ISBLANK(OFFSET('5. Pp (3 años)'!$K$45,INT((ROW()-13)/2),0)),"",OFFSET('5. Pp (3 años)'!$K$45,INT((ROW()-13)/2),0))</f>
        <v>Ascendente</v>
      </c>
      <c r="G21" s="795" t="str">
        <f ca="1">IF(ISBLANK(OFFSET('5. Pp (3 años)'!$H$45,INT((ROW()-13)/2),0)),"",OFFSET('5. Pp (3 años)'!$H$45,INT((ROW()-13)/2),0))</f>
        <v>Semestral/Anual</v>
      </c>
      <c r="H21" s="801" t="str">
        <f ca="1">IF(ISBLANK(OFFSET('9. METAS'!$K$20,INT((ROW()-13)/2),0)),"",OFFSET('9. METAS'!$K$20,INT((ROW()-13)/2),0))</f>
        <v>NA</v>
      </c>
      <c r="I21" s="804"/>
      <c r="J21" s="242">
        <f ca="1">IF(MOD(ROW()-13,2)=0,IF(ISBLANK(OFFSET('10. SEGUIMIENTO 2025'!$N$14,INT((ROW()-13)/2),0)),"",OFFSET('10. SEGUIMIENTO 2025'!$N$14,INT((ROW()-13)/2),0)),IF(ISBLANK(OFFSET('9. METAS'!$N$20,INT((ROW()-14)/2),0)),"",OFFSET('9. METAS'!$N$20,INT((ROW()-14)/2),0)))</f>
        <v>456</v>
      </c>
      <c r="K21" s="243" t="str">
        <f ca="1">IF(MOD(ROW()-13,2)=0,IF(ISBLANK(OFFSET('10. SEGUIMIENTO 2025'!$O$14,INT((ROW()-13)/2),0)),"",OFFSET('10. SEGUIMIENTO 2025'!$O$14,INT((ROW()-13)/2),0)),IF(ISBLANK(OFFSET('9. METAS'!$O$20,INT((ROW()-14)/2),0)),"",OFFSET('9. METAS'!$O$20,INT((ROW()-14)/2),0)))</f>
        <v/>
      </c>
      <c r="L21" s="243" t="str">
        <f ca="1">IF(MOD(ROW()-13,2)=0,IF(ISBLANK(OFFSET('10. SEGUIMIENTO 2025'!$P$14,INT((ROW()-13)/2),0)),"",OFFSET('10. SEGUIMIENTO 2025'!$P$14,INT((ROW()-13)/2),0)),IF(ISBLANK(OFFSET('9. METAS'!$P$20,INT((ROW()-14)/2),0)),"",OFFSET('9. METAS'!$P$20,INT((ROW()-14)/2),0)))</f>
        <v/>
      </c>
      <c r="M21" s="244" t="str">
        <f ca="1">IF(MOD(ROW()-13,2)=0,IF(ISBLANK(OFFSET('10. SEGUIMIENTO 2025'!$Q$14,INT((ROW()-13)/2),0)),"",OFFSET('10. SEGUIMIENTO 2025'!$Q$14,INT((ROW()-13)/2),0)),IF(ISBLANK(OFFSET('9. METAS'!$Q$20,INT((ROW()-14)/2),0)),"",OFFSET('9. METAS'!$Q$20,INT((ROW()-14)/2),0)))</f>
        <v/>
      </c>
      <c r="N21" s="810" t="str">
        <f t="shared" ref="N21" ca="1" si="4">IFERROR(L21/L22,"ND")</f>
        <v>ND</v>
      </c>
      <c r="O21" s="812" t="str">
        <f t="shared" ref="O21" ca="1" si="5">IFERROR(((L21+K21+J21)/H21),"ND")</f>
        <v>ND</v>
      </c>
      <c r="P21" s="816"/>
    </row>
    <row r="22" spans="3:16">
      <c r="C22" s="789"/>
      <c r="D22" s="791"/>
      <c r="E22" s="791"/>
      <c r="F22" s="793"/>
      <c r="G22" s="795"/>
      <c r="H22" s="801"/>
      <c r="I22" s="805"/>
      <c r="J22" s="242" t="str">
        <f ca="1">IF(MOD(ROW()-13,2)=0,IF(ISBLANK(OFFSET('10. SEGUIMIENTO 2025'!$N$14,INT((ROW()-13)/2),0)),"",OFFSET('10. SEGUIMIENTO 2025'!$N$14,INT((ROW()-13)/2),0)),IF(ISBLANK(OFFSET('9. METAS'!$N$20,INT((ROW()-14)/2),0)),"",OFFSET('9. METAS'!$N$20,INT((ROW()-14)/2),0)))</f>
        <v>NA</v>
      </c>
      <c r="K22" s="243" t="str">
        <f ca="1">IF(MOD(ROW()-13,2)=0,IF(ISBLANK(OFFSET('10. SEGUIMIENTO 2025'!$O$14,INT((ROW()-13)/2),0)),"",OFFSET('10. SEGUIMIENTO 2025'!$O$14,INT((ROW()-13)/2),0)),IF(ISBLANK(OFFSET('9. METAS'!$O$20,INT((ROW()-14)/2),0)),"",OFFSET('9. METAS'!$O$20,INT((ROW()-14)/2),0)))</f>
        <v>NA</v>
      </c>
      <c r="L22" s="243" t="str">
        <f ca="1">IF(MOD(ROW()-13,2)=0,IF(ISBLANK(OFFSET('10. SEGUIMIENTO 2025'!$P$14,INT((ROW()-13)/2),0)),"",OFFSET('10. SEGUIMIENTO 2025'!$P$14,INT((ROW()-13)/2),0)),IF(ISBLANK(OFFSET('9. METAS'!$P$20,INT((ROW()-14)/2),0)),"",OFFSET('9. METAS'!$P$20,INT((ROW()-14)/2),0)))</f>
        <v>NA</v>
      </c>
      <c r="M22" s="244" t="str">
        <f ca="1">IF(MOD(ROW()-13,2)=0,IF(ISBLANK(OFFSET('10. SEGUIMIENTO 2025'!$Q$14,INT((ROW()-13)/2),0)),"",OFFSET('10. SEGUIMIENTO 2025'!$Q$14,INT((ROW()-13)/2),0)),IF(ISBLANK(OFFSET('9. METAS'!$Q$20,INT((ROW()-14)/2),0)),"",OFFSET('9. METAS'!$Q$20,INT((ROW()-14)/2),0)))</f>
        <v>NA</v>
      </c>
      <c r="N22" s="811"/>
      <c r="O22" s="813"/>
      <c r="P22" s="817"/>
    </row>
    <row r="23" spans="3:16">
      <c r="C23" s="797" t="str">
        <f ca="1">IF(ISBLANK(OFFSET('5. Pp (3 años)'!$C$45,INT((ROW()-13)/2),0)),"",OFFSET('5. Pp (3 años)'!$C$45,INT((ROW()-13)/2),0))</f>
        <v>Actividad 1.3</v>
      </c>
      <c r="D23" s="791" t="str">
        <f ca="1">IF(ISBLANK(OFFSET('5. Pp (3 años)'!$D$45,INT((ROW()-13)/2),0)),"",OFFSET('5. Pp (3 años)'!$D$45,INT((ROW()-13)/2),0))</f>
        <v>2.3.1.1.1.3 Gestión del proceso legal para la entrada en vigor de instrumentos para el ordenamiento territorial y desarrollo urbano</v>
      </c>
      <c r="E23" s="791" t="str">
        <f ca="1">IF(ISBLANK(OFFSET('5. Pp (3 años)'!$E$45,INT((ROW()-13)/2),0)),"",OFFSET('5. Pp (3 años)'!$E$45,INT((ROW()-13)/2),0))</f>
        <v>PINOTPU: Porcentaje de instrumentos normativos para el ordenamiento territorial y planeación urbana</v>
      </c>
      <c r="F23" s="793" t="str">
        <f ca="1">IF(ISBLANK(OFFSET('5. Pp (3 años)'!$K$45,INT((ROW()-13)/2),0)),"",OFFSET('5. Pp (3 años)'!$K$45,INT((ROW()-13)/2),0))</f>
        <v>Ascendente</v>
      </c>
      <c r="G23" s="795" t="str">
        <f ca="1">IF(ISBLANK(OFFSET('5. Pp (3 años)'!$H$45,INT((ROW()-13)/2),0)),"",OFFSET('5. Pp (3 años)'!$H$45,INT((ROW()-13)/2),0))</f>
        <v>Semestral/Anual</v>
      </c>
      <c r="H23" s="801" t="str">
        <f ca="1">IF(ISBLANK(OFFSET('9. METAS'!$K$20,INT((ROW()-13)/2),0)),"",OFFSET('9. METAS'!$K$20,INT((ROW()-13)/2),0))</f>
        <v>NA</v>
      </c>
      <c r="I23" s="804"/>
      <c r="J23" s="242">
        <f ca="1">IF(MOD(ROW()-13,2)=0,IF(ISBLANK(OFFSET('10. SEGUIMIENTO 2025'!$N$14,INT((ROW()-13)/2),0)),"",OFFSET('10. SEGUIMIENTO 2025'!$N$14,INT((ROW()-13)/2),0)),IF(ISBLANK(OFFSET('9. METAS'!$N$20,INT((ROW()-14)/2),0)),"",OFFSET('9. METAS'!$N$20,INT((ROW()-14)/2),0)))</f>
        <v>456</v>
      </c>
      <c r="K23" s="243" t="str">
        <f ca="1">IF(MOD(ROW()-13,2)=0,IF(ISBLANK(OFFSET('10. SEGUIMIENTO 2025'!$O$14,INT((ROW()-13)/2),0)),"",OFFSET('10. SEGUIMIENTO 2025'!$O$14,INT((ROW()-13)/2),0)),IF(ISBLANK(OFFSET('9. METAS'!$O$20,INT((ROW()-14)/2),0)),"",OFFSET('9. METAS'!$O$20,INT((ROW()-14)/2),0)))</f>
        <v/>
      </c>
      <c r="L23" s="243" t="str">
        <f ca="1">IF(MOD(ROW()-13,2)=0,IF(ISBLANK(OFFSET('10. SEGUIMIENTO 2025'!$P$14,INT((ROW()-13)/2),0)),"",OFFSET('10. SEGUIMIENTO 2025'!$P$14,INT((ROW()-13)/2),0)),IF(ISBLANK(OFFSET('9. METAS'!$P$20,INT((ROW()-14)/2),0)),"",OFFSET('9. METAS'!$P$20,INT((ROW()-14)/2),0)))</f>
        <v/>
      </c>
      <c r="M23" s="244" t="str">
        <f ca="1">IF(MOD(ROW()-13,2)=0,IF(ISBLANK(OFFSET('10. SEGUIMIENTO 2025'!$Q$14,INT((ROW()-13)/2),0)),"",OFFSET('10. SEGUIMIENTO 2025'!$Q$14,INT((ROW()-13)/2),0)),IF(ISBLANK(OFFSET('9. METAS'!$Q$20,INT((ROW()-14)/2),0)),"",OFFSET('9. METAS'!$Q$20,INT((ROW()-14)/2),0)))</f>
        <v/>
      </c>
      <c r="N23" s="810" t="str">
        <f t="shared" ref="N23" ca="1" si="6">IFERROR(L23/L24,"ND")</f>
        <v>ND</v>
      </c>
      <c r="O23" s="812" t="str">
        <f t="shared" ref="O23" ca="1" si="7">IFERROR(((L23+K23+J23)/H23),"ND")</f>
        <v>ND</v>
      </c>
      <c r="P23" s="816"/>
    </row>
    <row r="24" spans="3:16">
      <c r="C24" s="789"/>
      <c r="D24" s="791"/>
      <c r="E24" s="791"/>
      <c r="F24" s="793"/>
      <c r="G24" s="795"/>
      <c r="H24" s="801"/>
      <c r="I24" s="805"/>
      <c r="J24" s="242" t="str">
        <f ca="1">IF(MOD(ROW()-13,2)=0,IF(ISBLANK(OFFSET('10. SEGUIMIENTO 2025'!$N$14,INT((ROW()-13)/2),0)),"",OFFSET('10. SEGUIMIENTO 2025'!$N$14,INT((ROW()-13)/2),0)),IF(ISBLANK(OFFSET('9. METAS'!$N$20,INT((ROW()-14)/2),0)),"",OFFSET('9. METAS'!$N$20,INT((ROW()-14)/2),0)))</f>
        <v>NA</v>
      </c>
      <c r="K24" s="243" t="str">
        <f ca="1">IF(MOD(ROW()-13,2)=0,IF(ISBLANK(OFFSET('10. SEGUIMIENTO 2025'!$O$14,INT((ROW()-13)/2),0)),"",OFFSET('10. SEGUIMIENTO 2025'!$O$14,INT((ROW()-13)/2),0)),IF(ISBLANK(OFFSET('9. METAS'!$O$20,INT((ROW()-14)/2),0)),"",OFFSET('9. METAS'!$O$20,INT((ROW()-14)/2),0)))</f>
        <v>NA</v>
      </c>
      <c r="L24" s="243" t="str">
        <f ca="1">IF(MOD(ROW()-13,2)=0,IF(ISBLANK(OFFSET('10. SEGUIMIENTO 2025'!$P$14,INT((ROW()-13)/2),0)),"",OFFSET('10. SEGUIMIENTO 2025'!$P$14,INT((ROW()-13)/2),0)),IF(ISBLANK(OFFSET('9. METAS'!$P$20,INT((ROW()-14)/2),0)),"",OFFSET('9. METAS'!$P$20,INT((ROW()-14)/2),0)))</f>
        <v>NA</v>
      </c>
      <c r="M24" s="244" t="str">
        <f ca="1">IF(MOD(ROW()-13,2)=0,IF(ISBLANK(OFFSET('10. SEGUIMIENTO 2025'!$Q$14,INT((ROW()-13)/2),0)),"",OFFSET('10. SEGUIMIENTO 2025'!$Q$14,INT((ROW()-13)/2),0)),IF(ISBLANK(OFFSET('9. METAS'!$Q$20,INT((ROW()-14)/2),0)),"",OFFSET('9. METAS'!$Q$20,INT((ROW()-14)/2),0)))</f>
        <v>NA</v>
      </c>
      <c r="N24" s="811"/>
      <c r="O24" s="813"/>
      <c r="P24" s="817"/>
    </row>
    <row r="25" spans="3:16">
      <c r="C25" s="797" t="str">
        <f ca="1">IF(ISBLANK(OFFSET('5. Pp (3 años)'!$C$45,INT((ROW()-13)/2),0)),"",OFFSET('5. Pp (3 años)'!$C$45,INT((ROW()-13)/2),0))</f>
        <v>Componente 2</v>
      </c>
      <c r="D25" s="791" t="str">
        <f ca="1">IF(ISBLANK(OFFSET('5. Pp (3 años)'!$D$45,INT((ROW()-13)/2),0)),"",OFFSET('5. Pp (3 años)'!$D$45,INT((ROW()-13)/2),0))</f>
        <v>2.3.1.1.2 Mecanismos de participación ciudadana implementados en procesos de planeación urbana.</v>
      </c>
      <c r="E25" s="791" t="str">
        <f ca="1">IF(ISBLANK(OFFSET('5. Pp (3 años)'!$E$45,INT((ROW()-13)/2),0)),"",OFFSET('5. Pp (3 años)'!$E$45,INT((ROW()-13)/2),0))</f>
        <v>PMPCI: Procentaje de mecanismos de participación ciudadana implementados en los procesos de planeación urbana urbana</v>
      </c>
      <c r="F25" s="793" t="str">
        <f ca="1">IF(ISBLANK(OFFSET('5. Pp (3 años)'!$K$45,INT((ROW()-13)/2),0)),"",OFFSET('5. Pp (3 años)'!$K$45,INT((ROW()-13)/2),0))</f>
        <v>Ascendente</v>
      </c>
      <c r="G25" s="795" t="str">
        <f ca="1">IF(ISBLANK(OFFSET('5. Pp (3 años)'!$H$45,INT((ROW()-13)/2),0)),"",OFFSET('5. Pp (3 años)'!$H$45,INT((ROW()-13)/2),0))</f>
        <v>Semestral/Anual</v>
      </c>
      <c r="H25" s="801" t="str">
        <f ca="1">IF(ISBLANK(OFFSET('9. METAS'!$K$20,INT((ROW()-13)/2),0)),"",OFFSET('9. METAS'!$K$20,INT((ROW()-13)/2),0))</f>
        <v>NA</v>
      </c>
      <c r="I25" s="804"/>
      <c r="J25" s="242">
        <f ca="1">IF(MOD(ROW()-13,2)=0,IF(ISBLANK(OFFSET('10. SEGUIMIENTO 2025'!$N$14,INT((ROW()-13)/2),0)),"",OFFSET('10. SEGUIMIENTO 2025'!$N$14,INT((ROW()-13)/2),0)),IF(ISBLANK(OFFSET('9. METAS'!$N$20,INT((ROW()-14)/2),0)),"",OFFSET('9. METAS'!$N$20,INT((ROW()-14)/2),0)))</f>
        <v>456</v>
      </c>
      <c r="K25" s="243" t="str">
        <f ca="1">IF(MOD(ROW()-13,2)=0,IF(ISBLANK(OFFSET('10. SEGUIMIENTO 2025'!$O$14,INT((ROW()-13)/2),0)),"",OFFSET('10. SEGUIMIENTO 2025'!$O$14,INT((ROW()-13)/2),0)),IF(ISBLANK(OFFSET('9. METAS'!$O$20,INT((ROW()-14)/2),0)),"",OFFSET('9. METAS'!$O$20,INT((ROW()-14)/2),0)))</f>
        <v/>
      </c>
      <c r="L25" s="243" t="str">
        <f ca="1">IF(MOD(ROW()-13,2)=0,IF(ISBLANK(OFFSET('10. SEGUIMIENTO 2025'!$P$14,INT((ROW()-13)/2),0)),"",OFFSET('10. SEGUIMIENTO 2025'!$P$14,INT((ROW()-13)/2),0)),IF(ISBLANK(OFFSET('9. METAS'!$P$20,INT((ROW()-14)/2),0)),"",OFFSET('9. METAS'!$P$20,INT((ROW()-14)/2),0)))</f>
        <v/>
      </c>
      <c r="M25" s="244" t="str">
        <f ca="1">IF(MOD(ROW()-13,2)=0,IF(ISBLANK(OFFSET('10. SEGUIMIENTO 2025'!$Q$14,INT((ROW()-13)/2),0)),"",OFFSET('10. SEGUIMIENTO 2025'!$Q$14,INT((ROW()-13)/2),0)),IF(ISBLANK(OFFSET('9. METAS'!$Q$20,INT((ROW()-14)/2),0)),"",OFFSET('9. METAS'!$Q$20,INT((ROW()-14)/2),0)))</f>
        <v/>
      </c>
      <c r="N25" s="810" t="str">
        <f t="shared" ref="N25" ca="1" si="8">IFERROR(L25/L26,"ND")</f>
        <v>ND</v>
      </c>
      <c r="O25" s="812" t="str">
        <f t="shared" ref="O25" ca="1" si="9">IFERROR(((L25+K25+J25)/H25),"ND")</f>
        <v>ND</v>
      </c>
      <c r="P25" s="816"/>
    </row>
    <row r="26" spans="3:16">
      <c r="C26" s="789"/>
      <c r="D26" s="791"/>
      <c r="E26" s="791"/>
      <c r="F26" s="793"/>
      <c r="G26" s="795"/>
      <c r="H26" s="801"/>
      <c r="I26" s="805"/>
      <c r="J26" s="242" t="str">
        <f ca="1">IF(MOD(ROW()-13,2)=0,IF(ISBLANK(OFFSET('10. SEGUIMIENTO 2025'!$N$14,INT((ROW()-13)/2),0)),"",OFFSET('10. SEGUIMIENTO 2025'!$N$14,INT((ROW()-13)/2),0)),IF(ISBLANK(OFFSET('9. METAS'!$N$20,INT((ROW()-14)/2),0)),"",OFFSET('9. METAS'!$N$20,INT((ROW()-14)/2),0)))</f>
        <v>NA</v>
      </c>
      <c r="K26" s="243" t="str">
        <f ca="1">IF(MOD(ROW()-13,2)=0,IF(ISBLANK(OFFSET('10. SEGUIMIENTO 2025'!$O$14,INT((ROW()-13)/2),0)),"",OFFSET('10. SEGUIMIENTO 2025'!$O$14,INT((ROW()-13)/2),0)),IF(ISBLANK(OFFSET('9. METAS'!$O$20,INT((ROW()-14)/2),0)),"",OFFSET('9. METAS'!$O$20,INT((ROW()-14)/2),0)))</f>
        <v>NA</v>
      </c>
      <c r="L26" s="243" t="str">
        <f ca="1">IF(MOD(ROW()-13,2)=0,IF(ISBLANK(OFFSET('10. SEGUIMIENTO 2025'!$P$14,INT((ROW()-13)/2),0)),"",OFFSET('10. SEGUIMIENTO 2025'!$P$14,INT((ROW()-13)/2),0)),IF(ISBLANK(OFFSET('9. METAS'!$P$20,INT((ROW()-14)/2),0)),"",OFFSET('9. METAS'!$P$20,INT((ROW()-14)/2),0)))</f>
        <v>NA</v>
      </c>
      <c r="M26" s="244" t="str">
        <f ca="1">IF(MOD(ROW()-13,2)=0,IF(ISBLANK(OFFSET('10. SEGUIMIENTO 2025'!$Q$14,INT((ROW()-13)/2),0)),"",OFFSET('10. SEGUIMIENTO 2025'!$Q$14,INT((ROW()-13)/2),0)),IF(ISBLANK(OFFSET('9. METAS'!$Q$20,INT((ROW()-14)/2),0)),"",OFFSET('9. METAS'!$Q$20,INT((ROW()-14)/2),0)))</f>
        <v>NA</v>
      </c>
      <c r="N26" s="811"/>
      <c r="O26" s="813"/>
      <c r="P26" s="817"/>
    </row>
    <row r="27" spans="3:16">
      <c r="C27" s="797" t="str">
        <f ca="1">IF(ISBLANK(OFFSET('5. Pp (3 años)'!$C$45,INT((ROW()-13)/2),0)),"",OFFSET('5. Pp (3 años)'!$C$45,INT((ROW()-13)/2),0))</f>
        <v>Actividad</v>
      </c>
      <c r="D27" s="791" t="str">
        <f ca="1">IF(ISBLANK(OFFSET('5. Pp (3 años)'!$D$45,INT((ROW()-13)/2),0)),"",OFFSET('5. Pp (3 años)'!$D$45,INT((ROW()-13)/2),0))</f>
        <v>2.3.1.1.2.1 Realización de foros y mesas de trabajo ciudadanas para proyectos de movilidad y planeación urbana.</v>
      </c>
      <c r="E27" s="791" t="str">
        <f ca="1">IF(ISBLANK(OFFSET('5. Pp (3 años)'!$E$45,INT((ROW()-13)/2),0)),"",OFFSET('5. Pp (3 años)'!$E$45,INT((ROW()-13)/2),0))</f>
        <v>PFMTCR: Porcentaje de foros y mesas de trabajo ciudadanas realizadas</v>
      </c>
      <c r="F27" s="793" t="str">
        <f ca="1">IF(ISBLANK(OFFSET('5. Pp (3 años)'!$K$45,INT((ROW()-13)/2),0)),"",OFFSET('5. Pp (3 años)'!$K$45,INT((ROW()-13)/2),0))</f>
        <v>Ascendente</v>
      </c>
      <c r="G27" s="795" t="str">
        <f ca="1">IF(ISBLANK(OFFSET('5. Pp (3 años)'!$H$45,INT((ROW()-13)/2),0)),"",OFFSET('5. Pp (3 años)'!$H$45,INT((ROW()-13)/2),0))</f>
        <v>Trimestral</v>
      </c>
      <c r="H27" s="801" t="str">
        <f ca="1">IF(ISBLANK(OFFSET('9. METAS'!$K$20,INT((ROW()-13)/2),0)),"",OFFSET('9. METAS'!$K$20,INT((ROW()-13)/2),0))</f>
        <v>NA</v>
      </c>
      <c r="I27" s="804"/>
      <c r="J27" s="242">
        <f ca="1">IF(MOD(ROW()-13,2)=0,IF(ISBLANK(OFFSET('10. SEGUIMIENTO 2025'!$N$14,INT((ROW()-13)/2),0)),"",OFFSET('10. SEGUIMIENTO 2025'!$N$14,INT((ROW()-13)/2),0)),IF(ISBLANK(OFFSET('9. METAS'!$N$20,INT((ROW()-14)/2),0)),"",OFFSET('9. METAS'!$N$20,INT((ROW()-14)/2),0)))</f>
        <v>456</v>
      </c>
      <c r="K27" s="243" t="str">
        <f ca="1">IF(MOD(ROW()-13,2)=0,IF(ISBLANK(OFFSET('10. SEGUIMIENTO 2025'!$O$14,INT((ROW()-13)/2),0)),"",OFFSET('10. SEGUIMIENTO 2025'!$O$14,INT((ROW()-13)/2),0)),IF(ISBLANK(OFFSET('9. METAS'!$O$20,INT((ROW()-14)/2),0)),"",OFFSET('9. METAS'!$O$20,INT((ROW()-14)/2),0)))</f>
        <v/>
      </c>
      <c r="L27" s="243" t="str">
        <f ca="1">IF(MOD(ROW()-13,2)=0,IF(ISBLANK(OFFSET('10. SEGUIMIENTO 2025'!$P$14,INT((ROW()-13)/2),0)),"",OFFSET('10. SEGUIMIENTO 2025'!$P$14,INT((ROW()-13)/2),0)),IF(ISBLANK(OFFSET('9. METAS'!$P$20,INT((ROW()-14)/2),0)),"",OFFSET('9. METAS'!$P$20,INT((ROW()-14)/2),0)))</f>
        <v/>
      </c>
      <c r="M27" s="244" t="str">
        <f ca="1">IF(MOD(ROW()-13,2)=0,IF(ISBLANK(OFFSET('10. SEGUIMIENTO 2025'!$Q$14,INT((ROW()-13)/2),0)),"",OFFSET('10. SEGUIMIENTO 2025'!$Q$14,INT((ROW()-13)/2),0)),IF(ISBLANK(OFFSET('9. METAS'!$Q$20,INT((ROW()-14)/2),0)),"",OFFSET('9. METAS'!$Q$20,INT((ROW()-14)/2),0)))</f>
        <v/>
      </c>
      <c r="N27" s="810" t="str">
        <f t="shared" ref="N27" ca="1" si="10">IFERROR(L27/L28,"ND")</f>
        <v>ND</v>
      </c>
      <c r="O27" s="812" t="str">
        <f t="shared" ref="O27" ca="1" si="11">IFERROR(((L27+K27+J27)/H27),"ND")</f>
        <v>ND</v>
      </c>
      <c r="P27" s="816"/>
    </row>
    <row r="28" spans="3:16">
      <c r="C28" s="789"/>
      <c r="D28" s="791"/>
      <c r="E28" s="791"/>
      <c r="F28" s="793"/>
      <c r="G28" s="795"/>
      <c r="H28" s="801"/>
      <c r="I28" s="805"/>
      <c r="J28" s="242" t="str">
        <f ca="1">IF(MOD(ROW()-13,2)=0,IF(ISBLANK(OFFSET('10. SEGUIMIENTO 2025'!$N$14,INT((ROW()-13)/2),0)),"",OFFSET('10. SEGUIMIENTO 2025'!$N$14,INT((ROW()-13)/2),0)),IF(ISBLANK(OFFSET('9. METAS'!$N$20,INT((ROW()-14)/2),0)),"",OFFSET('9. METAS'!$N$20,INT((ROW()-14)/2),0)))</f>
        <v>NA</v>
      </c>
      <c r="K28" s="243" t="str">
        <f ca="1">IF(MOD(ROW()-13,2)=0,IF(ISBLANK(OFFSET('10. SEGUIMIENTO 2025'!$O$14,INT((ROW()-13)/2),0)),"",OFFSET('10. SEGUIMIENTO 2025'!$O$14,INT((ROW()-13)/2),0)),IF(ISBLANK(OFFSET('9. METAS'!$O$20,INT((ROW()-14)/2),0)),"",OFFSET('9. METAS'!$O$20,INT((ROW()-14)/2),0)))</f>
        <v>NA</v>
      </c>
      <c r="L28" s="243" t="str">
        <f ca="1">IF(MOD(ROW()-13,2)=0,IF(ISBLANK(OFFSET('10. SEGUIMIENTO 2025'!$P$14,INT((ROW()-13)/2),0)),"",OFFSET('10. SEGUIMIENTO 2025'!$P$14,INT((ROW()-13)/2),0)),IF(ISBLANK(OFFSET('9. METAS'!$P$20,INT((ROW()-14)/2),0)),"",OFFSET('9. METAS'!$P$20,INT((ROW()-14)/2),0)))</f>
        <v>NA</v>
      </c>
      <c r="M28" s="244" t="str">
        <f ca="1">IF(MOD(ROW()-13,2)=0,IF(ISBLANK(OFFSET('10. SEGUIMIENTO 2025'!$Q$14,INT((ROW()-13)/2),0)),"",OFFSET('10. SEGUIMIENTO 2025'!$Q$14,INT((ROW()-13)/2),0)),IF(ISBLANK(OFFSET('9. METAS'!$Q$20,INT((ROW()-14)/2),0)),"",OFFSET('9. METAS'!$Q$20,INT((ROW()-14)/2),0)))</f>
        <v>NA</v>
      </c>
      <c r="N28" s="811"/>
      <c r="O28" s="813"/>
      <c r="P28" s="817"/>
    </row>
    <row r="29" spans="3:16">
      <c r="C29" s="797" t="str">
        <f ca="1">IF(ISBLANK(OFFSET('5. Pp (3 años)'!$C$45,INT((ROW()-13)/2),0)),"",OFFSET('5. Pp (3 años)'!$C$45,INT((ROW()-13)/2),0))</f>
        <v>Actividad</v>
      </c>
      <c r="D29" s="791" t="str">
        <f ca="1">IF(ISBLANK(OFFSET('5. Pp (3 años)'!$D$45,INT((ROW()-13)/2),0)),"",OFFSET('5. Pp (3 años)'!$D$45,INT((ROW()-13)/2),0))</f>
        <v>2.3.1.1.2.2 Creación de una plataforma de consulta y recepción de propuestas ciudadanas en materia de movilidad y desarrollo urbano.</v>
      </c>
      <c r="E29" s="791" t="str">
        <f ca="1">IF(ISBLANK(OFFSET('5. Pp (3 años)'!$E$45,INT((ROW()-13)/2),0)),"",OFFSET('5. Pp (3 años)'!$E$45,INT((ROW()-13)/2),0))</f>
        <v>PCCMMDUA: Porcentaje de consultas ciudadanas en materia de movilidad y desarrollo urbano atendidas</v>
      </c>
      <c r="F29" s="793" t="str">
        <f ca="1">IF(ISBLANK(OFFSET('5. Pp (3 años)'!$K$45,INT((ROW()-13)/2),0)),"",OFFSET('5. Pp (3 años)'!$K$45,INT((ROW()-13)/2),0))</f>
        <v>Ascendente</v>
      </c>
      <c r="G29" s="795" t="str">
        <f ca="1">IF(ISBLANK(OFFSET('5. Pp (3 años)'!$H$45,INT((ROW()-13)/2),0)),"",OFFSET('5. Pp (3 años)'!$H$45,INT((ROW()-13)/2),0))</f>
        <v>Semestral/Anual</v>
      </c>
      <c r="H29" s="801" t="str">
        <f ca="1">IF(ISBLANK(OFFSET('9. METAS'!$K$20,INT((ROW()-13)/2),0)),"",OFFSET('9. METAS'!$K$20,INT((ROW()-13)/2),0))</f>
        <v>NA</v>
      </c>
      <c r="I29" s="804"/>
      <c r="J29" s="242">
        <f ca="1">IF(MOD(ROW()-13,2)=0,IF(ISBLANK(OFFSET('10. SEGUIMIENTO 2025'!$N$14,INT((ROW()-13)/2),0)),"",OFFSET('10. SEGUIMIENTO 2025'!$N$14,INT((ROW()-13)/2),0)),IF(ISBLANK(OFFSET('9. METAS'!$N$20,INT((ROW()-14)/2),0)),"",OFFSET('9. METAS'!$N$20,INT((ROW()-14)/2),0)))</f>
        <v>41</v>
      </c>
      <c r="K29" s="243" t="str">
        <f ca="1">IF(MOD(ROW()-13,2)=0,IF(ISBLANK(OFFSET('10. SEGUIMIENTO 2025'!$O$14,INT((ROW()-13)/2),0)),"",OFFSET('10. SEGUIMIENTO 2025'!$O$14,INT((ROW()-13)/2),0)),IF(ISBLANK(OFFSET('9. METAS'!$O$20,INT((ROW()-14)/2),0)),"",OFFSET('9. METAS'!$O$20,INT((ROW()-14)/2),0)))</f>
        <v/>
      </c>
      <c r="L29" s="243" t="str">
        <f ca="1">IF(MOD(ROW()-13,2)=0,IF(ISBLANK(OFFSET('10. SEGUIMIENTO 2025'!$P$14,INT((ROW()-13)/2),0)),"",OFFSET('10. SEGUIMIENTO 2025'!$P$14,INT((ROW()-13)/2),0)),IF(ISBLANK(OFFSET('9. METAS'!$P$20,INT((ROW()-14)/2),0)),"",OFFSET('9. METAS'!$P$20,INT((ROW()-14)/2),0)))</f>
        <v/>
      </c>
      <c r="M29" s="244" t="str">
        <f ca="1">IF(MOD(ROW()-13,2)=0,IF(ISBLANK(OFFSET('10. SEGUIMIENTO 2025'!$Q$14,INT((ROW()-13)/2),0)),"",OFFSET('10. SEGUIMIENTO 2025'!$Q$14,INT((ROW()-13)/2),0)),IF(ISBLANK(OFFSET('9. METAS'!$Q$20,INT((ROW()-14)/2),0)),"",OFFSET('9. METAS'!$Q$20,INT((ROW()-14)/2),0)))</f>
        <v/>
      </c>
      <c r="N29" s="810" t="str">
        <f t="shared" ref="N29" ca="1" si="12">IFERROR(L29/L30,"ND")</f>
        <v>ND</v>
      </c>
      <c r="O29" s="812" t="str">
        <f t="shared" ref="O29" ca="1" si="13">IFERROR(((L29+K29+J29)/H29),"ND")</f>
        <v>ND</v>
      </c>
      <c r="P29" s="816"/>
    </row>
    <row r="30" spans="3:16">
      <c r="C30" s="789"/>
      <c r="D30" s="791"/>
      <c r="E30" s="791"/>
      <c r="F30" s="793"/>
      <c r="G30" s="795"/>
      <c r="H30" s="801"/>
      <c r="I30" s="805"/>
      <c r="J30" s="242" t="str">
        <f ca="1">IF(MOD(ROW()-13,2)=0,IF(ISBLANK(OFFSET('10. SEGUIMIENTO 2025'!$N$14,INT((ROW()-13)/2),0)),"",OFFSET('10. SEGUIMIENTO 2025'!$N$14,INT((ROW()-13)/2),0)),IF(ISBLANK(OFFSET('9. METAS'!$N$20,INT((ROW()-14)/2),0)),"",OFFSET('9. METAS'!$N$20,INT((ROW()-14)/2),0)))</f>
        <v>NA</v>
      </c>
      <c r="K30" s="243" t="str">
        <f ca="1">IF(MOD(ROW()-13,2)=0,IF(ISBLANK(OFFSET('10. SEGUIMIENTO 2025'!$O$14,INT((ROW()-13)/2),0)),"",OFFSET('10. SEGUIMIENTO 2025'!$O$14,INT((ROW()-13)/2),0)),IF(ISBLANK(OFFSET('9. METAS'!$O$20,INT((ROW()-14)/2),0)),"",OFFSET('9. METAS'!$O$20,INT((ROW()-14)/2),0)))</f>
        <v>NA</v>
      </c>
      <c r="L30" s="243" t="str">
        <f ca="1">IF(MOD(ROW()-13,2)=0,IF(ISBLANK(OFFSET('10. SEGUIMIENTO 2025'!$P$14,INT((ROW()-13)/2),0)),"",OFFSET('10. SEGUIMIENTO 2025'!$P$14,INT((ROW()-13)/2),0)),IF(ISBLANK(OFFSET('9. METAS'!$P$20,INT((ROW()-14)/2),0)),"",OFFSET('9. METAS'!$P$20,INT((ROW()-14)/2),0)))</f>
        <v>NA</v>
      </c>
      <c r="M30" s="244" t="str">
        <f ca="1">IF(MOD(ROW()-13,2)=0,IF(ISBLANK(OFFSET('10. SEGUIMIENTO 2025'!$Q$14,INT((ROW()-13)/2),0)),"",OFFSET('10. SEGUIMIENTO 2025'!$Q$14,INT((ROW()-13)/2),0)),IF(ISBLANK(OFFSET('9. METAS'!$Q$20,INT((ROW()-14)/2),0)),"",OFFSET('9. METAS'!$Q$20,INT((ROW()-14)/2),0)))</f>
        <v>NA</v>
      </c>
      <c r="N30" s="811"/>
      <c r="O30" s="813"/>
      <c r="P30" s="817"/>
    </row>
    <row r="31" spans="3:16">
      <c r="C31" s="797" t="str">
        <f ca="1">IF(ISBLANK(OFFSET('5. Pp (3 años)'!$C$45,INT((ROW()-13)/2),0)),"",OFFSET('5. Pp (3 años)'!$C$45,INT((ROW()-13)/2),0))</f>
        <v>Componente 3</v>
      </c>
      <c r="D31" s="791" t="str">
        <f ca="1">IF(ISBLANK(OFFSET('5. Pp (3 años)'!$D$45,INT((ROW()-13)/2),0)),"",OFFSET('5. Pp (3 años)'!$D$45,INT((ROW()-13)/2),0))</f>
        <v>2.3.1.1.3 Reportes de sistema de información municipal integrados con archivos documentales, estadísticos, cartográficos y de infraestructura urbana.</v>
      </c>
      <c r="E31" s="791" t="str">
        <f ca="1">IF(ISBLANK(OFFSET('5. Pp (3 años)'!$E$45,INT((ROW()-13)/2),0)),"",OFFSET('5. Pp (3 años)'!$E$45,INT((ROW()-13)/2),0))</f>
        <v>PMIUTA: Porcentaje de municipios con información urbana y territorial actualizada</v>
      </c>
      <c r="F31" s="793" t="str">
        <f ca="1">IF(ISBLANK(OFFSET('5. Pp (3 años)'!$K$45,INT((ROW()-13)/2),0)),"",OFFSET('5. Pp (3 años)'!$K$45,INT((ROW()-13)/2),0))</f>
        <v>Ascendente</v>
      </c>
      <c r="G31" s="795" t="str">
        <f ca="1">IF(ISBLANK(OFFSET('5. Pp (3 años)'!$H$45,INT((ROW()-13)/2),0)),"",OFFSET('5. Pp (3 años)'!$H$45,INT((ROW()-13)/2),0))</f>
        <v>Trimestral</v>
      </c>
      <c r="H31" s="801" t="str">
        <f ca="1">IF(ISBLANK(OFFSET('9. METAS'!$K$20,INT((ROW()-13)/2),0)),"",OFFSET('9. METAS'!$K$20,INT((ROW()-13)/2),0))</f>
        <v>NA</v>
      </c>
      <c r="I31" s="804"/>
      <c r="J31" s="242">
        <f ca="1">IF(MOD(ROW()-13,2)=0,IF(ISBLANK(OFFSET('10. SEGUIMIENTO 2025'!$N$14,INT((ROW()-13)/2),0)),"",OFFSET('10. SEGUIMIENTO 2025'!$N$14,INT((ROW()-13)/2),0)),IF(ISBLANK(OFFSET('9. METAS'!$N$20,INT((ROW()-14)/2),0)),"",OFFSET('9. METAS'!$N$20,INT((ROW()-14)/2),0)))</f>
        <v>41</v>
      </c>
      <c r="K31" s="243" t="str">
        <f ca="1">IF(MOD(ROW()-13,2)=0,IF(ISBLANK(OFFSET('10. SEGUIMIENTO 2025'!$O$14,INT((ROW()-13)/2),0)),"",OFFSET('10. SEGUIMIENTO 2025'!$O$14,INT((ROW()-13)/2),0)),IF(ISBLANK(OFFSET('9. METAS'!$O$20,INT((ROW()-14)/2),0)),"",OFFSET('9. METAS'!$O$20,INT((ROW()-14)/2),0)))</f>
        <v/>
      </c>
      <c r="L31" s="243" t="str">
        <f ca="1">IF(MOD(ROW()-13,2)=0,IF(ISBLANK(OFFSET('10. SEGUIMIENTO 2025'!$P$14,INT((ROW()-13)/2),0)),"",OFFSET('10. SEGUIMIENTO 2025'!$P$14,INT((ROW()-13)/2),0)),IF(ISBLANK(OFFSET('9. METAS'!$P$20,INT((ROW()-14)/2),0)),"",OFFSET('9. METAS'!$P$20,INT((ROW()-14)/2),0)))</f>
        <v/>
      </c>
      <c r="M31" s="244" t="str">
        <f ca="1">IF(MOD(ROW()-13,2)=0,IF(ISBLANK(OFFSET('10. SEGUIMIENTO 2025'!$Q$14,INT((ROW()-13)/2),0)),"",OFFSET('10. SEGUIMIENTO 2025'!$Q$14,INT((ROW()-13)/2),0)),IF(ISBLANK(OFFSET('9. METAS'!$Q$20,INT((ROW()-14)/2),0)),"",OFFSET('9. METAS'!$Q$20,INT((ROW()-14)/2),0)))</f>
        <v/>
      </c>
      <c r="N31" s="810" t="str">
        <f t="shared" ref="N31" ca="1" si="14">IFERROR(L31/L32,"ND")</f>
        <v>ND</v>
      </c>
      <c r="O31" s="812" t="str">
        <f t="shared" ref="O31" ca="1" si="15">IFERROR(((L31+K31+J31)/H31),"ND")</f>
        <v>ND</v>
      </c>
      <c r="P31" s="816"/>
    </row>
    <row r="32" spans="3:16">
      <c r="C32" s="789"/>
      <c r="D32" s="791"/>
      <c r="E32" s="791"/>
      <c r="F32" s="793"/>
      <c r="G32" s="795"/>
      <c r="H32" s="801"/>
      <c r="I32" s="805"/>
      <c r="J32" s="242" t="str">
        <f ca="1">IF(MOD(ROW()-13,2)=0,IF(ISBLANK(OFFSET('10. SEGUIMIENTO 2025'!$N$14,INT((ROW()-13)/2),0)),"",OFFSET('10. SEGUIMIENTO 2025'!$N$14,INT((ROW()-13)/2),0)),IF(ISBLANK(OFFSET('9. METAS'!$N$20,INT((ROW()-14)/2),0)),"",OFFSET('9. METAS'!$N$20,INT((ROW()-14)/2),0)))</f>
        <v>NA</v>
      </c>
      <c r="K32" s="243" t="str">
        <f ca="1">IF(MOD(ROW()-13,2)=0,IF(ISBLANK(OFFSET('10. SEGUIMIENTO 2025'!$O$14,INT((ROW()-13)/2),0)),"",OFFSET('10. SEGUIMIENTO 2025'!$O$14,INT((ROW()-13)/2),0)),IF(ISBLANK(OFFSET('9. METAS'!$O$20,INT((ROW()-14)/2),0)),"",OFFSET('9. METAS'!$O$20,INT((ROW()-14)/2),0)))</f>
        <v>NA</v>
      </c>
      <c r="L32" s="243" t="str">
        <f ca="1">IF(MOD(ROW()-13,2)=0,IF(ISBLANK(OFFSET('10. SEGUIMIENTO 2025'!$P$14,INT((ROW()-13)/2),0)),"",OFFSET('10. SEGUIMIENTO 2025'!$P$14,INT((ROW()-13)/2),0)),IF(ISBLANK(OFFSET('9. METAS'!$P$20,INT((ROW()-14)/2),0)),"",OFFSET('9. METAS'!$P$20,INT((ROW()-14)/2),0)))</f>
        <v>NA</v>
      </c>
      <c r="M32" s="244" t="str">
        <f ca="1">IF(MOD(ROW()-13,2)=0,IF(ISBLANK(OFFSET('10. SEGUIMIENTO 2025'!$Q$14,INT((ROW()-13)/2),0)),"",OFFSET('10. SEGUIMIENTO 2025'!$Q$14,INT((ROW()-13)/2),0)),IF(ISBLANK(OFFSET('9. METAS'!$Q$20,INT((ROW()-14)/2),0)),"",OFFSET('9. METAS'!$Q$20,INT((ROW()-14)/2),0)))</f>
        <v>NA</v>
      </c>
      <c r="N32" s="811"/>
      <c r="O32" s="813"/>
      <c r="P32" s="817"/>
    </row>
    <row r="33" spans="3:16">
      <c r="C33" s="797" t="str">
        <f ca="1">IF(ISBLANK(OFFSET('5. Pp (3 años)'!$C$45,INT((ROW()-13)/2),0)),"",OFFSET('5. Pp (3 años)'!$C$45,INT((ROW()-13)/2),0))</f>
        <v>Actividad</v>
      </c>
      <c r="D33" s="791" t="str">
        <f ca="1">IF(ISBLANK(OFFSET('5. Pp (3 años)'!$D$45,INT((ROW()-13)/2),0)),"",OFFSET('5. Pp (3 años)'!$D$45,INT((ROW()-13)/2),0))</f>
        <v>2.3.1.1.3.1 Actualización de información urbana y territorial</v>
      </c>
      <c r="E33" s="791" t="str">
        <f ca="1">IF(ISBLANK(OFFSET('5. Pp (3 años)'!$E$45,INT((ROW()-13)/2),0)),"",OFFSET('5. Pp (3 años)'!$E$45,INT((ROW()-13)/2),0))</f>
        <v>PMCUA: Porcentaje de municipios con cartografía urbana actualizada</v>
      </c>
      <c r="F33" s="793" t="str">
        <f ca="1">IF(ISBLANK(OFFSET('5. Pp (3 años)'!$K$45,INT((ROW()-13)/2),0)),"",OFFSET('5. Pp (3 años)'!$K$45,INT((ROW()-13)/2),0))</f>
        <v>Ascendente</v>
      </c>
      <c r="G33" s="795" t="str">
        <f ca="1">IF(ISBLANK(OFFSET('5. Pp (3 años)'!$H$45,INT((ROW()-13)/2),0)),"",OFFSET('5. Pp (3 años)'!$H$45,INT((ROW()-13)/2),0))</f>
        <v>Semestral/Anual</v>
      </c>
      <c r="H33" s="801" t="str">
        <f ca="1">IF(ISBLANK(OFFSET('9. METAS'!$K$20,INT((ROW()-13)/2),0)),"",OFFSET('9. METAS'!$K$20,INT((ROW()-13)/2),0))</f>
        <v>NA</v>
      </c>
      <c r="I33" s="804"/>
      <c r="J33" s="242">
        <f ca="1">IF(MOD(ROW()-13,2)=0,IF(ISBLANK(OFFSET('10. SEGUIMIENTO 2025'!$N$14,INT((ROW()-13)/2),0)),"",OFFSET('10. SEGUIMIENTO 2025'!$N$14,INT((ROW()-13)/2),0)),IF(ISBLANK(OFFSET('9. METAS'!$N$20,INT((ROW()-14)/2),0)),"",OFFSET('9. METAS'!$N$20,INT((ROW()-14)/2),0)))</f>
        <v>41</v>
      </c>
      <c r="K33" s="243" t="str">
        <f ca="1">IF(MOD(ROW()-13,2)=0,IF(ISBLANK(OFFSET('10. SEGUIMIENTO 2025'!$O$14,INT((ROW()-13)/2),0)),"",OFFSET('10. SEGUIMIENTO 2025'!$O$14,INT((ROW()-13)/2),0)),IF(ISBLANK(OFFSET('9. METAS'!$O$20,INT((ROW()-14)/2),0)),"",OFFSET('9. METAS'!$O$20,INT((ROW()-14)/2),0)))</f>
        <v/>
      </c>
      <c r="L33" s="243" t="str">
        <f ca="1">IF(MOD(ROW()-13,2)=0,IF(ISBLANK(OFFSET('10. SEGUIMIENTO 2025'!$P$14,INT((ROW()-13)/2),0)),"",OFFSET('10. SEGUIMIENTO 2025'!$P$14,INT((ROW()-13)/2),0)),IF(ISBLANK(OFFSET('9. METAS'!$P$20,INT((ROW()-14)/2),0)),"",OFFSET('9. METAS'!$P$20,INT((ROW()-14)/2),0)))</f>
        <v/>
      </c>
      <c r="M33" s="244" t="str">
        <f ca="1">IF(MOD(ROW()-13,2)=0,IF(ISBLANK(OFFSET('10. SEGUIMIENTO 2025'!$Q$14,INT((ROW()-13)/2),0)),"",OFFSET('10. SEGUIMIENTO 2025'!$Q$14,INT((ROW()-13)/2),0)),IF(ISBLANK(OFFSET('9. METAS'!$Q$20,INT((ROW()-14)/2),0)),"",OFFSET('9. METAS'!$Q$20,INT((ROW()-14)/2),0)))</f>
        <v/>
      </c>
      <c r="N33" s="810" t="str">
        <f t="shared" ref="N33" ca="1" si="16">IFERROR(L33/L34,"ND")</f>
        <v>ND</v>
      </c>
      <c r="O33" s="812" t="str">
        <f t="shared" ref="O33" ca="1" si="17">IFERROR(((L33+K33+J33)/H33),"ND")</f>
        <v>ND</v>
      </c>
      <c r="P33" s="816"/>
    </row>
    <row r="34" spans="3:16">
      <c r="C34" s="789"/>
      <c r="D34" s="791"/>
      <c r="E34" s="791"/>
      <c r="F34" s="793"/>
      <c r="G34" s="795"/>
      <c r="H34" s="801"/>
      <c r="I34" s="805"/>
      <c r="J34" s="242" t="str">
        <f ca="1">IF(MOD(ROW()-13,2)=0,IF(ISBLANK(OFFSET('10. SEGUIMIENTO 2025'!$N$14,INT((ROW()-13)/2),0)),"",OFFSET('10. SEGUIMIENTO 2025'!$N$14,INT((ROW()-13)/2),0)),IF(ISBLANK(OFFSET('9. METAS'!$N$20,INT((ROW()-14)/2),0)),"",OFFSET('9. METAS'!$N$20,INT((ROW()-14)/2),0)))</f>
        <v>NA</v>
      </c>
      <c r="K34" s="243" t="str">
        <f ca="1">IF(MOD(ROW()-13,2)=0,IF(ISBLANK(OFFSET('10. SEGUIMIENTO 2025'!$O$14,INT((ROW()-13)/2),0)),"",OFFSET('10. SEGUIMIENTO 2025'!$O$14,INT((ROW()-13)/2),0)),IF(ISBLANK(OFFSET('9. METAS'!$O$20,INT((ROW()-14)/2),0)),"",OFFSET('9. METAS'!$O$20,INT((ROW()-14)/2),0)))</f>
        <v>NA</v>
      </c>
      <c r="L34" s="243" t="str">
        <f ca="1">IF(MOD(ROW()-13,2)=0,IF(ISBLANK(OFFSET('10. SEGUIMIENTO 2025'!$P$14,INT((ROW()-13)/2),0)),"",OFFSET('10. SEGUIMIENTO 2025'!$P$14,INT((ROW()-13)/2),0)),IF(ISBLANK(OFFSET('9. METAS'!$P$20,INT((ROW()-14)/2),0)),"",OFFSET('9. METAS'!$P$20,INT((ROW()-14)/2),0)))</f>
        <v>NA</v>
      </c>
      <c r="M34" s="244" t="str">
        <f ca="1">IF(MOD(ROW()-13,2)=0,IF(ISBLANK(OFFSET('10. SEGUIMIENTO 2025'!$Q$14,INT((ROW()-13)/2),0)),"",OFFSET('10. SEGUIMIENTO 2025'!$Q$14,INT((ROW()-13)/2),0)),IF(ISBLANK(OFFSET('9. METAS'!$Q$20,INT((ROW()-14)/2),0)),"",OFFSET('9. METAS'!$Q$20,INT((ROW()-14)/2),0)))</f>
        <v>NA</v>
      </c>
      <c r="N34" s="811"/>
      <c r="O34" s="813"/>
      <c r="P34" s="817"/>
    </row>
    <row r="35" spans="3:16">
      <c r="C35" s="797" t="str">
        <f ca="1">IF(ISBLANK(OFFSET('5. Pp (3 años)'!$C$45,INT((ROW()-13)/2),0)),"",OFFSET('5. Pp (3 años)'!$C$45,INT((ROW()-13)/2),0))</f>
        <v>Actividad</v>
      </c>
      <c r="D35" s="791" t="str">
        <f ca="1">IF(ISBLANK(OFFSET('5. Pp (3 años)'!$D$45,INT((ROW()-13)/2),0)),"",OFFSET('5. Pp (3 años)'!$D$45,INT((ROW()-13)/2),0))</f>
        <v>2.3.1.1.3.2 Difusión de información urbana y territorial</v>
      </c>
      <c r="E35" s="791" t="str">
        <f ca="1">IF(ISBLANK(OFFSET('5. Pp (3 años)'!$E$45,INT((ROW()-13)/2),0)),"",OFFSET('5. Pp (3 años)'!$E$45,INT((ROW()-13)/2),0))</f>
        <v>PADR: Porcentaje de acciones de difusión realizadas</v>
      </c>
      <c r="F35" s="793" t="str">
        <f ca="1">IF(ISBLANK(OFFSET('5. Pp (3 años)'!$K$45,INT((ROW()-13)/2),0)),"",OFFSET('5. Pp (3 años)'!$K$45,INT((ROW()-13)/2),0))</f>
        <v>Ascendente</v>
      </c>
      <c r="G35" s="795" t="str">
        <f ca="1">IF(ISBLANK(OFFSET('5. Pp (3 años)'!$H$45,INT((ROW()-13)/2),0)),"",OFFSET('5. Pp (3 años)'!$H$45,INT((ROW()-13)/2),0))</f>
        <v>Trimestral</v>
      </c>
      <c r="H35" s="801" t="str">
        <f ca="1">IF(ISBLANK(OFFSET('9. METAS'!$K$20,INT((ROW()-13)/2),0)),"",OFFSET('9. METAS'!$K$20,INT((ROW()-13)/2),0))</f>
        <v>NA</v>
      </c>
      <c r="I35" s="804"/>
      <c r="J35" s="242">
        <f ca="1">IF(MOD(ROW()-13,2)=0,IF(ISBLANK(OFFSET('10. SEGUIMIENTO 2025'!$N$14,INT((ROW()-13)/2),0)),"",OFFSET('10. SEGUIMIENTO 2025'!$N$14,INT((ROW()-13)/2),0)),IF(ISBLANK(OFFSET('9. METAS'!$N$20,INT((ROW()-14)/2),0)),"",OFFSET('9. METAS'!$N$20,INT((ROW()-14)/2),0)))</f>
        <v>41</v>
      </c>
      <c r="K35" s="243" t="str">
        <f ca="1">IF(MOD(ROW()-13,2)=0,IF(ISBLANK(OFFSET('10. SEGUIMIENTO 2025'!$O$14,INT((ROW()-13)/2),0)),"",OFFSET('10. SEGUIMIENTO 2025'!$O$14,INT((ROW()-13)/2),0)),IF(ISBLANK(OFFSET('9. METAS'!$O$20,INT((ROW()-14)/2),0)),"",OFFSET('9. METAS'!$O$20,INT((ROW()-14)/2),0)))</f>
        <v/>
      </c>
      <c r="L35" s="243" t="str">
        <f ca="1">IF(MOD(ROW()-13,2)=0,IF(ISBLANK(OFFSET('10. SEGUIMIENTO 2025'!$P$14,INT((ROW()-13)/2),0)),"",OFFSET('10. SEGUIMIENTO 2025'!$P$14,INT((ROW()-13)/2),0)),IF(ISBLANK(OFFSET('9. METAS'!$P$20,INT((ROW()-14)/2),0)),"",OFFSET('9. METAS'!$P$20,INT((ROW()-14)/2),0)))</f>
        <v/>
      </c>
      <c r="M35" s="244" t="str">
        <f ca="1">IF(MOD(ROW()-13,2)=0,IF(ISBLANK(OFFSET('10. SEGUIMIENTO 2025'!$Q$14,INT((ROW()-13)/2),0)),"",OFFSET('10. SEGUIMIENTO 2025'!$Q$14,INT((ROW()-13)/2),0)),IF(ISBLANK(OFFSET('9. METAS'!$Q$20,INT((ROW()-14)/2),0)),"",OFFSET('9. METAS'!$Q$20,INT((ROW()-14)/2),0)))</f>
        <v/>
      </c>
      <c r="N35" s="810" t="str">
        <f t="shared" ref="N35" ca="1" si="18">IFERROR(L35/L36,"ND")</f>
        <v>ND</v>
      </c>
      <c r="O35" s="812" t="str">
        <f t="shared" ref="O35" ca="1" si="19">IFERROR(((L35+K35+J35)/H35),"ND")</f>
        <v>ND</v>
      </c>
      <c r="P35" s="816"/>
    </row>
    <row r="36" spans="3:16">
      <c r="C36" s="789"/>
      <c r="D36" s="791"/>
      <c r="E36" s="791"/>
      <c r="F36" s="793"/>
      <c r="G36" s="795"/>
      <c r="H36" s="801"/>
      <c r="I36" s="805"/>
      <c r="J36" s="242" t="str">
        <f ca="1">IF(MOD(ROW()-13,2)=0,IF(ISBLANK(OFFSET('10. SEGUIMIENTO 2025'!$N$14,INT((ROW()-13)/2),0)),"",OFFSET('10. SEGUIMIENTO 2025'!$N$14,INT((ROW()-13)/2),0)),IF(ISBLANK(OFFSET('9. METAS'!$N$20,INT((ROW()-14)/2),0)),"",OFFSET('9. METAS'!$N$20,INT((ROW()-14)/2),0)))</f>
        <v>NA</v>
      </c>
      <c r="K36" s="243" t="str">
        <f ca="1">IF(MOD(ROW()-13,2)=0,IF(ISBLANK(OFFSET('10. SEGUIMIENTO 2025'!$O$14,INT((ROW()-13)/2),0)),"",OFFSET('10. SEGUIMIENTO 2025'!$O$14,INT((ROW()-13)/2),0)),IF(ISBLANK(OFFSET('9. METAS'!$O$20,INT((ROW()-14)/2),0)),"",OFFSET('9. METAS'!$O$20,INT((ROW()-14)/2),0)))</f>
        <v>NA</v>
      </c>
      <c r="L36" s="243" t="str">
        <f ca="1">IF(MOD(ROW()-13,2)=0,IF(ISBLANK(OFFSET('10. SEGUIMIENTO 2025'!$P$14,INT((ROW()-13)/2),0)),"",OFFSET('10. SEGUIMIENTO 2025'!$P$14,INT((ROW()-13)/2),0)),IF(ISBLANK(OFFSET('9. METAS'!$P$20,INT((ROW()-14)/2),0)),"",OFFSET('9. METAS'!$P$20,INT((ROW()-14)/2),0)))</f>
        <v>NA</v>
      </c>
      <c r="M36" s="244" t="str">
        <f ca="1">IF(MOD(ROW()-13,2)=0,IF(ISBLANK(OFFSET('10. SEGUIMIENTO 2025'!$Q$14,INT((ROW()-13)/2),0)),"",OFFSET('10. SEGUIMIENTO 2025'!$Q$14,INT((ROW()-13)/2),0)),IF(ISBLANK(OFFSET('9. METAS'!$Q$20,INT((ROW()-14)/2),0)),"",OFFSET('9. METAS'!$Q$20,INT((ROW()-14)/2),0)))</f>
        <v>NA</v>
      </c>
      <c r="N36" s="811"/>
      <c r="O36" s="813"/>
      <c r="P36" s="817"/>
    </row>
    <row r="37" spans="3:16">
      <c r="C37" s="797" t="str">
        <f ca="1">IF(ISBLANK(OFFSET('5. Pp (3 años)'!$C$45,INT((ROW()-13)/2),0)),"",OFFSET('5. Pp (3 años)'!$C$45,INT((ROW()-13)/2),0))</f>
        <v>Componente 4</v>
      </c>
      <c r="D37" s="791" t="str">
        <f ca="1">IF(ISBLANK(OFFSET('5. Pp (3 años)'!$D$45,INT((ROW()-13)/2),0)),"",OFFSET('5. Pp (3 años)'!$D$45,INT((ROW()-13)/2),0))</f>
        <v>2.3.1.1.4 Reporte de proyectos de regeneración y conservación urbana y ambiental diseñados y propuestos para su implementación.</v>
      </c>
      <c r="E37" s="791" t="str">
        <f ca="1">IF(ISBLANK(OFFSET('5. Pp (3 años)'!$E$45,INT((ROW()-13)/2),0)),"",OFFSET('5. Pp (3 años)'!$E$45,INT((ROW()-13)/2),0))</f>
        <v>PPRCAR: Porcentaje de proyectos de regeneración y conservación urbana y ambiental realizados</v>
      </c>
      <c r="F37" s="793" t="str">
        <f ca="1">IF(ISBLANK(OFFSET('5. Pp (3 años)'!$K$45,INT((ROW()-13)/2),0)),"",OFFSET('5. Pp (3 años)'!$K$45,INT((ROW()-13)/2),0))</f>
        <v>Ascendente</v>
      </c>
      <c r="G37" s="795" t="str">
        <f ca="1">IF(ISBLANK(OFFSET('5. Pp (3 años)'!$H$45,INT((ROW()-13)/2),0)),"",OFFSET('5. Pp (3 años)'!$H$45,INT((ROW()-13)/2),0))</f>
        <v>Trimestral</v>
      </c>
      <c r="H37" s="801" t="str">
        <f ca="1">IF(ISBLANK(OFFSET('9. METAS'!$K$20,INT((ROW()-13)/2),0)),"",OFFSET('9. METAS'!$K$20,INT((ROW()-13)/2),0))</f>
        <v>NA</v>
      </c>
      <c r="I37" s="804"/>
      <c r="J37" s="242">
        <f ca="1">IF(MOD(ROW()-13,2)=0,IF(ISBLANK(OFFSET('10. SEGUIMIENTO 2025'!$N$14,INT((ROW()-13)/2),0)),"",OFFSET('10. SEGUIMIENTO 2025'!$N$14,INT((ROW()-13)/2),0)),IF(ISBLANK(OFFSET('9. METAS'!$N$20,INT((ROW()-14)/2),0)),"",OFFSET('9. METAS'!$N$20,INT((ROW()-14)/2),0)))</f>
        <v>41</v>
      </c>
      <c r="K37" s="243" t="str">
        <f ca="1">IF(MOD(ROW()-13,2)=0,IF(ISBLANK(OFFSET('10. SEGUIMIENTO 2025'!$O$14,INT((ROW()-13)/2),0)),"",OFFSET('10. SEGUIMIENTO 2025'!$O$14,INT((ROW()-13)/2),0)),IF(ISBLANK(OFFSET('9. METAS'!$O$20,INT((ROW()-14)/2),0)),"",OFFSET('9. METAS'!$O$20,INT((ROW()-14)/2),0)))</f>
        <v/>
      </c>
      <c r="L37" s="243" t="str">
        <f ca="1">IF(MOD(ROW()-13,2)=0,IF(ISBLANK(OFFSET('10. SEGUIMIENTO 2025'!$P$14,INT((ROW()-13)/2),0)),"",OFFSET('10. SEGUIMIENTO 2025'!$P$14,INT((ROW()-13)/2),0)),IF(ISBLANK(OFFSET('9. METAS'!$P$20,INT((ROW()-14)/2),0)),"",OFFSET('9. METAS'!$P$20,INT((ROW()-14)/2),0)))</f>
        <v/>
      </c>
      <c r="M37" s="244" t="str">
        <f ca="1">IF(MOD(ROW()-13,2)=0,IF(ISBLANK(OFFSET('10. SEGUIMIENTO 2025'!$Q$14,INT((ROW()-13)/2),0)),"",OFFSET('10. SEGUIMIENTO 2025'!$Q$14,INT((ROW()-13)/2),0)),IF(ISBLANK(OFFSET('9. METAS'!$Q$20,INT((ROW()-14)/2),0)),"",OFFSET('9. METAS'!$Q$20,INT((ROW()-14)/2),0)))</f>
        <v/>
      </c>
      <c r="N37" s="810" t="str">
        <f t="shared" ref="N37" ca="1" si="20">IFERROR(L37/L38,"ND")</f>
        <v>ND</v>
      </c>
      <c r="O37" s="812" t="str">
        <f t="shared" ref="O37" ca="1" si="21">IFERROR(((L37+K37+J37)/H37),"ND")</f>
        <v>ND</v>
      </c>
      <c r="P37" s="816"/>
    </row>
    <row r="38" spans="3:16">
      <c r="C38" s="789"/>
      <c r="D38" s="791"/>
      <c r="E38" s="791"/>
      <c r="F38" s="793"/>
      <c r="G38" s="795"/>
      <c r="H38" s="801"/>
      <c r="I38" s="805"/>
      <c r="J38" s="242" t="str">
        <f ca="1">IF(MOD(ROW()-13,2)=0,IF(ISBLANK(OFFSET('10. SEGUIMIENTO 2025'!$N$14,INT((ROW()-13)/2),0)),"",OFFSET('10. SEGUIMIENTO 2025'!$N$14,INT((ROW()-13)/2),0)),IF(ISBLANK(OFFSET('9. METAS'!$N$20,INT((ROW()-14)/2),0)),"",OFFSET('9. METAS'!$N$20,INT((ROW()-14)/2),0)))</f>
        <v>NA</v>
      </c>
      <c r="K38" s="243" t="str">
        <f ca="1">IF(MOD(ROW()-13,2)=0,IF(ISBLANK(OFFSET('10. SEGUIMIENTO 2025'!$O$14,INT((ROW()-13)/2),0)),"",OFFSET('10. SEGUIMIENTO 2025'!$O$14,INT((ROW()-13)/2),0)),IF(ISBLANK(OFFSET('9. METAS'!$O$20,INT((ROW()-14)/2),0)),"",OFFSET('9. METAS'!$O$20,INT((ROW()-14)/2),0)))</f>
        <v>NA</v>
      </c>
      <c r="L38" s="243" t="str">
        <f ca="1">IF(MOD(ROW()-13,2)=0,IF(ISBLANK(OFFSET('10. SEGUIMIENTO 2025'!$P$14,INT((ROW()-13)/2),0)),"",OFFSET('10. SEGUIMIENTO 2025'!$P$14,INT((ROW()-13)/2),0)),IF(ISBLANK(OFFSET('9. METAS'!$P$20,INT((ROW()-14)/2),0)),"",OFFSET('9. METAS'!$P$20,INT((ROW()-14)/2),0)))</f>
        <v>NA</v>
      </c>
      <c r="M38" s="244" t="str">
        <f ca="1">IF(MOD(ROW()-13,2)=0,IF(ISBLANK(OFFSET('10. SEGUIMIENTO 2025'!$Q$14,INT((ROW()-13)/2),0)),"",OFFSET('10. SEGUIMIENTO 2025'!$Q$14,INT((ROW()-13)/2),0)),IF(ISBLANK(OFFSET('9. METAS'!$Q$20,INT((ROW()-14)/2),0)),"",OFFSET('9. METAS'!$Q$20,INT((ROW()-14)/2),0)))</f>
        <v>NA</v>
      </c>
      <c r="N38" s="811"/>
      <c r="O38" s="813"/>
      <c r="P38" s="817"/>
    </row>
    <row r="39" spans="3:16">
      <c r="C39" s="797" t="str">
        <f ca="1">IF(ISBLANK(OFFSET('5. Pp (3 años)'!$C$45,INT((ROW()-13)/2),0)),"",OFFSET('5. Pp (3 años)'!$C$45,INT((ROW()-13)/2),0))</f>
        <v>Actividad</v>
      </c>
      <c r="D39" s="791" t="str">
        <f ca="1">IF(ISBLANK(OFFSET('5. Pp (3 años)'!$D$45,INT((ROW()-13)/2),0)),"",OFFSET('5. Pp (3 años)'!$D$45,INT((ROW()-13)/2),0))</f>
        <v>2.3.1.1.4.1 Elaboración de proyectos urbanos y de movilidad</v>
      </c>
      <c r="E39" s="791" t="str">
        <f ca="1">IF(ISBLANK(OFFSET('5. Pp (3 años)'!$E$45,INT((ROW()-13)/2),0)),"",OFFSET('5. Pp (3 años)'!$E$45,INT((ROW()-13)/2),0))</f>
        <v>PPE: Porcentaje de proyectos elaborados</v>
      </c>
      <c r="F39" s="793" t="str">
        <f ca="1">IF(ISBLANK(OFFSET('5. Pp (3 años)'!$K$45,INT((ROW()-13)/2),0)),"",OFFSET('5. Pp (3 años)'!$K$45,INT((ROW()-13)/2),0))</f>
        <v>Ascendente</v>
      </c>
      <c r="G39" s="795" t="str">
        <f ca="1">IF(ISBLANK(OFFSET('5. Pp (3 años)'!$H$45,INT((ROW()-13)/2),0)),"",OFFSET('5. Pp (3 años)'!$H$45,INT((ROW()-13)/2),0))</f>
        <v>Semestral/Anual</v>
      </c>
      <c r="H39" s="801" t="str">
        <f ca="1">IF(ISBLANK(OFFSET('9. METAS'!$K$20,INT((ROW()-13)/2),0)),"",OFFSET('9. METAS'!$K$20,INT((ROW()-13)/2),0))</f>
        <v>NA</v>
      </c>
      <c r="I39" s="804"/>
      <c r="J39" s="242">
        <f ca="1">IF(MOD(ROW()-13,2)=0,IF(ISBLANK(OFFSET('10. SEGUIMIENTO 2025'!$N$14,INT((ROW()-13)/2),0)),"",OFFSET('10. SEGUIMIENTO 2025'!$N$14,INT((ROW()-13)/2),0)),IF(ISBLANK(OFFSET('9. METAS'!$N$20,INT((ROW()-14)/2),0)),"",OFFSET('9. METAS'!$N$20,INT((ROW()-14)/2),0)))</f>
        <v>41</v>
      </c>
      <c r="K39" s="243" t="str">
        <f ca="1">IF(MOD(ROW()-13,2)=0,IF(ISBLANK(OFFSET('10. SEGUIMIENTO 2025'!$O$14,INT((ROW()-13)/2),0)),"",OFFSET('10. SEGUIMIENTO 2025'!$O$14,INT((ROW()-13)/2),0)),IF(ISBLANK(OFFSET('9. METAS'!$O$20,INT((ROW()-14)/2),0)),"",OFFSET('9. METAS'!$O$20,INT((ROW()-14)/2),0)))</f>
        <v/>
      </c>
      <c r="L39" s="243" t="str">
        <f ca="1">IF(MOD(ROW()-13,2)=0,IF(ISBLANK(OFFSET('10. SEGUIMIENTO 2025'!$P$14,INT((ROW()-13)/2),0)),"",OFFSET('10. SEGUIMIENTO 2025'!$P$14,INT((ROW()-13)/2),0)),IF(ISBLANK(OFFSET('9. METAS'!$P$20,INT((ROW()-14)/2),0)),"",OFFSET('9. METAS'!$P$20,INT((ROW()-14)/2),0)))</f>
        <v/>
      </c>
      <c r="M39" s="244" t="str">
        <f ca="1">IF(MOD(ROW()-13,2)=0,IF(ISBLANK(OFFSET('10. SEGUIMIENTO 2025'!$Q$14,INT((ROW()-13)/2),0)),"",OFFSET('10. SEGUIMIENTO 2025'!$Q$14,INT((ROW()-13)/2),0)),IF(ISBLANK(OFFSET('9. METAS'!$Q$20,INT((ROW()-14)/2),0)),"",OFFSET('9. METAS'!$Q$20,INT((ROW()-14)/2),0)))</f>
        <v/>
      </c>
      <c r="N39" s="810" t="str">
        <f t="shared" ref="N39" ca="1" si="22">IFERROR(L39/L40,"ND")</f>
        <v>ND</v>
      </c>
      <c r="O39" s="812" t="str">
        <f t="shared" ref="O39" ca="1" si="23">IFERROR(((L39+K39+J39)/H39),"ND")</f>
        <v>ND</v>
      </c>
      <c r="P39" s="816"/>
    </row>
    <row r="40" spans="3:16">
      <c r="C40" s="789"/>
      <c r="D40" s="791"/>
      <c r="E40" s="791"/>
      <c r="F40" s="793"/>
      <c r="G40" s="795"/>
      <c r="H40" s="801"/>
      <c r="I40" s="805"/>
      <c r="J40" s="242" t="str">
        <f ca="1">IF(MOD(ROW()-13,2)=0,IF(ISBLANK(OFFSET('10. SEGUIMIENTO 2025'!$N$14,INT((ROW()-13)/2),0)),"",OFFSET('10. SEGUIMIENTO 2025'!$N$14,INT((ROW()-13)/2),0)),IF(ISBLANK(OFFSET('9. METAS'!$N$20,INT((ROW()-14)/2),0)),"",OFFSET('9. METAS'!$N$20,INT((ROW()-14)/2),0)))</f>
        <v>NA</v>
      </c>
      <c r="K40" s="243" t="str">
        <f ca="1">IF(MOD(ROW()-13,2)=0,IF(ISBLANK(OFFSET('10. SEGUIMIENTO 2025'!$O$14,INT((ROW()-13)/2),0)),"",OFFSET('10. SEGUIMIENTO 2025'!$O$14,INT((ROW()-13)/2),0)),IF(ISBLANK(OFFSET('9. METAS'!$O$20,INT((ROW()-14)/2),0)),"",OFFSET('9. METAS'!$O$20,INT((ROW()-14)/2),0)))</f>
        <v>NA</v>
      </c>
      <c r="L40" s="243" t="str">
        <f ca="1">IF(MOD(ROW()-13,2)=0,IF(ISBLANK(OFFSET('10. SEGUIMIENTO 2025'!$P$14,INT((ROW()-13)/2),0)),"",OFFSET('10. SEGUIMIENTO 2025'!$P$14,INT((ROW()-13)/2),0)),IF(ISBLANK(OFFSET('9. METAS'!$P$20,INT((ROW()-14)/2),0)),"",OFFSET('9. METAS'!$P$20,INT((ROW()-14)/2),0)))</f>
        <v>NA</v>
      </c>
      <c r="M40" s="244" t="str">
        <f ca="1">IF(MOD(ROW()-13,2)=0,IF(ISBLANK(OFFSET('10. SEGUIMIENTO 2025'!$Q$14,INT((ROW()-13)/2),0)),"",OFFSET('10. SEGUIMIENTO 2025'!$Q$14,INT((ROW()-13)/2),0)),IF(ISBLANK(OFFSET('9. METAS'!$Q$20,INT((ROW()-14)/2),0)),"",OFFSET('9. METAS'!$Q$20,INT((ROW()-14)/2),0)))</f>
        <v>NA</v>
      </c>
      <c r="N40" s="811"/>
      <c r="O40" s="813"/>
      <c r="P40" s="817"/>
    </row>
    <row r="41" spans="3:16">
      <c r="C41" s="797" t="str">
        <f ca="1">IF(ISBLANK(OFFSET('5. Pp (3 años)'!$C$45,INT((ROW()-13)/2),0)),"",OFFSET('5. Pp (3 años)'!$C$45,INT((ROW()-13)/2),0))</f>
        <v>Actividad</v>
      </c>
      <c r="D41" s="791" t="str">
        <f ca="1">IF(ISBLANK(OFFSET('5. Pp (3 años)'!$D$45,INT((ROW()-13)/2),0)),"",OFFSET('5. Pp (3 años)'!$D$45,INT((ROW()-13)/2),0))</f>
        <v>2.3.1.1.4.2 Elaboración de programas (acciones) de movilidad</v>
      </c>
      <c r="E41" s="791" t="str">
        <f ca="1">IF(ISBLANK(OFFSET('5. Pp (3 años)'!$E$45,INT((ROW()-13)/2),0)),"",OFFSET('5. Pp (3 años)'!$E$45,INT((ROW()-13)/2),0))</f>
        <v>PPAME: Porcentaje de programas para acciones de movilidad elaborados</v>
      </c>
      <c r="F41" s="793" t="str">
        <f ca="1">IF(ISBLANK(OFFSET('5. Pp (3 años)'!$K$45,INT((ROW()-13)/2),0)),"",OFFSET('5. Pp (3 años)'!$K$45,INT((ROW()-13)/2),0))</f>
        <v>Ascendente</v>
      </c>
      <c r="G41" s="795" t="str">
        <f ca="1">IF(ISBLANK(OFFSET('5. Pp (3 años)'!$H$45,INT((ROW()-13)/2),0)),"",OFFSET('5. Pp (3 años)'!$H$45,INT((ROW()-13)/2),0))</f>
        <v>Trimestral</v>
      </c>
      <c r="H41" s="801" t="str">
        <f ca="1">IF(ISBLANK(OFFSET('9. METAS'!$K$20,INT((ROW()-13)/2),0)),"",OFFSET('9. METAS'!$K$20,INT((ROW()-13)/2),0))</f>
        <v>NA</v>
      </c>
      <c r="I41" s="804"/>
      <c r="J41" s="242">
        <f ca="1">IF(MOD(ROW()-13,2)=0,IF(ISBLANK(OFFSET('10. SEGUIMIENTO 2025'!$N$14,INT((ROW()-13)/2),0)),"",OFFSET('10. SEGUIMIENTO 2025'!$N$14,INT((ROW()-13)/2),0)),IF(ISBLANK(OFFSET('9. METAS'!$N$20,INT((ROW()-14)/2),0)),"",OFFSET('9. METAS'!$N$20,INT((ROW()-14)/2),0)))</f>
        <v>41</v>
      </c>
      <c r="K41" s="243" t="str">
        <f ca="1">IF(MOD(ROW()-13,2)=0,IF(ISBLANK(OFFSET('10. SEGUIMIENTO 2025'!$O$14,INT((ROW()-13)/2),0)),"",OFFSET('10. SEGUIMIENTO 2025'!$O$14,INT((ROW()-13)/2),0)),IF(ISBLANK(OFFSET('9. METAS'!$O$20,INT((ROW()-14)/2),0)),"",OFFSET('9. METAS'!$O$20,INT((ROW()-14)/2),0)))</f>
        <v/>
      </c>
      <c r="L41" s="243" t="str">
        <f ca="1">IF(MOD(ROW()-13,2)=0,IF(ISBLANK(OFFSET('10. SEGUIMIENTO 2025'!$P$14,INT((ROW()-13)/2),0)),"",OFFSET('10. SEGUIMIENTO 2025'!$P$14,INT((ROW()-13)/2),0)),IF(ISBLANK(OFFSET('9. METAS'!$P$20,INT((ROW()-14)/2),0)),"",OFFSET('9. METAS'!$P$20,INT((ROW()-14)/2),0)))</f>
        <v/>
      </c>
      <c r="M41" s="244" t="str">
        <f ca="1">IF(MOD(ROW()-13,2)=0,IF(ISBLANK(OFFSET('10. SEGUIMIENTO 2025'!$Q$14,INT((ROW()-13)/2),0)),"",OFFSET('10. SEGUIMIENTO 2025'!$Q$14,INT((ROW()-13)/2),0)),IF(ISBLANK(OFFSET('9. METAS'!$Q$20,INT((ROW()-14)/2),0)),"",OFFSET('9. METAS'!$Q$20,INT((ROW()-14)/2),0)))</f>
        <v/>
      </c>
      <c r="N41" s="810" t="str">
        <f t="shared" ref="N41" ca="1" si="24">IFERROR(L41/L42,"ND")</f>
        <v>ND</v>
      </c>
      <c r="O41" s="812" t="str">
        <f t="shared" ref="O41" ca="1" si="25">IFERROR(((L41+K41+J41)/H41),"ND")</f>
        <v>ND</v>
      </c>
      <c r="P41" s="816"/>
    </row>
    <row r="42" spans="3:16">
      <c r="C42" s="789"/>
      <c r="D42" s="791"/>
      <c r="E42" s="791"/>
      <c r="F42" s="793"/>
      <c r="G42" s="795"/>
      <c r="H42" s="801"/>
      <c r="I42" s="805"/>
      <c r="J42" s="242" t="str">
        <f ca="1">IF(MOD(ROW()-13,2)=0,IF(ISBLANK(OFFSET('10. SEGUIMIENTO 2025'!$N$14,INT((ROW()-13)/2),0)),"",OFFSET('10. SEGUIMIENTO 2025'!$N$14,INT((ROW()-13)/2),0)),IF(ISBLANK(OFFSET('9. METAS'!$N$20,INT((ROW()-14)/2),0)),"",OFFSET('9. METAS'!$N$20,INT((ROW()-14)/2),0)))</f>
        <v>NA</v>
      </c>
      <c r="K42" s="243" t="str">
        <f ca="1">IF(MOD(ROW()-13,2)=0,IF(ISBLANK(OFFSET('10. SEGUIMIENTO 2025'!$O$14,INT((ROW()-13)/2),0)),"",OFFSET('10. SEGUIMIENTO 2025'!$O$14,INT((ROW()-13)/2),0)),IF(ISBLANK(OFFSET('9. METAS'!$O$20,INT((ROW()-14)/2),0)),"",OFFSET('9. METAS'!$O$20,INT((ROW()-14)/2),0)))</f>
        <v>NA</v>
      </c>
      <c r="L42" s="243" t="str">
        <f ca="1">IF(MOD(ROW()-13,2)=0,IF(ISBLANK(OFFSET('10. SEGUIMIENTO 2025'!$P$14,INT((ROW()-13)/2),0)),"",OFFSET('10. SEGUIMIENTO 2025'!$P$14,INT((ROW()-13)/2),0)),IF(ISBLANK(OFFSET('9. METAS'!$P$20,INT((ROW()-14)/2),0)),"",OFFSET('9. METAS'!$P$20,INT((ROW()-14)/2),0)))</f>
        <v>NA</v>
      </c>
      <c r="M42" s="244" t="str">
        <f ca="1">IF(MOD(ROW()-13,2)=0,IF(ISBLANK(OFFSET('10. SEGUIMIENTO 2025'!$Q$14,INT((ROW()-13)/2),0)),"",OFFSET('10. SEGUIMIENTO 2025'!$Q$14,INT((ROW()-13)/2),0)),IF(ISBLANK(OFFSET('9. METAS'!$Q$20,INT((ROW()-14)/2),0)),"",OFFSET('9. METAS'!$Q$20,INT((ROW()-14)/2),0)))</f>
        <v>NA</v>
      </c>
      <c r="N42" s="811"/>
      <c r="O42" s="813"/>
      <c r="P42" s="817"/>
    </row>
    <row r="43" spans="3:16">
      <c r="C43" s="797" t="str">
        <f ca="1">IF(ISBLANK(OFFSET('5. Pp (3 años)'!$C$45,INT((ROW()-13)/2),0)),"",OFFSET('5. Pp (3 años)'!$C$45,INT((ROW()-13)/2),0))</f>
        <v>Componente 5</v>
      </c>
      <c r="D43" s="791" t="str">
        <f ca="1">IF(ISBLANK(OFFSET('5. Pp (3 años)'!$D$45,INT((ROW()-13)/2),0)),"",OFFSET('5. Pp (3 años)'!$D$45,INT((ROW()-13)/2),0))</f>
        <v>2.3.1.1.5 Informes de gestión y rendición de cuentas ante los entes fiscalizadores entregados</v>
      </c>
      <c r="E43" s="791" t="str">
        <f ca="1">IF(ISBLANK(OFFSET('5. Pp (3 años)'!$E$45,INT((ROW()-13)/2),0)),"",OFFSET('5. Pp (3 años)'!$E$45,INT((ROW()-13)/2),0))</f>
        <v>PIRE: Porcentaje de informes de gestión y rendición de cuentas entregados en tiempo y forma.</v>
      </c>
      <c r="F43" s="793" t="str">
        <f ca="1">IF(ISBLANK(OFFSET('5. Pp (3 años)'!$K$45,INT((ROW()-13)/2),0)),"",OFFSET('5. Pp (3 años)'!$K$45,INT((ROW()-13)/2),0))</f>
        <v>Ascendente</v>
      </c>
      <c r="G43" s="795" t="str">
        <f ca="1">IF(ISBLANK(OFFSET('5. Pp (3 años)'!$H$45,INT((ROW()-13)/2),0)),"",OFFSET('5. Pp (3 años)'!$H$45,INT((ROW()-13)/2),0))</f>
        <v>Trimestral</v>
      </c>
      <c r="H43" s="801" t="str">
        <f ca="1">IF(ISBLANK(OFFSET('9. METAS'!$K$20,INT((ROW()-13)/2),0)),"",OFFSET('9. METAS'!$K$20,INT((ROW()-13)/2),0))</f>
        <v>NA</v>
      </c>
      <c r="I43" s="804"/>
      <c r="J43" s="242">
        <f ca="1">IF(MOD(ROW()-13,2)=0,IF(ISBLANK(OFFSET('10. SEGUIMIENTO 2025'!$N$14,INT((ROW()-13)/2),0)),"",OFFSET('10. SEGUIMIENTO 2025'!$N$14,INT((ROW()-13)/2),0)),IF(ISBLANK(OFFSET('9. METAS'!$N$20,INT((ROW()-14)/2),0)),"",OFFSET('9. METAS'!$N$20,INT((ROW()-14)/2),0)))</f>
        <v>41</v>
      </c>
      <c r="K43" s="243" t="str">
        <f ca="1">IF(MOD(ROW()-13,2)=0,IF(ISBLANK(OFFSET('10. SEGUIMIENTO 2025'!$O$14,INT((ROW()-13)/2),0)),"",OFFSET('10. SEGUIMIENTO 2025'!$O$14,INT((ROW()-13)/2),0)),IF(ISBLANK(OFFSET('9. METAS'!$O$20,INT((ROW()-14)/2),0)),"",OFFSET('9. METAS'!$O$20,INT((ROW()-14)/2),0)))</f>
        <v/>
      </c>
      <c r="L43" s="243" t="str">
        <f ca="1">IF(MOD(ROW()-13,2)=0,IF(ISBLANK(OFFSET('10. SEGUIMIENTO 2025'!$P$14,INT((ROW()-13)/2),0)),"",OFFSET('10. SEGUIMIENTO 2025'!$P$14,INT((ROW()-13)/2),0)),IF(ISBLANK(OFFSET('9. METAS'!$P$20,INT((ROW()-14)/2),0)),"",OFFSET('9. METAS'!$P$20,INT((ROW()-14)/2),0)))</f>
        <v/>
      </c>
      <c r="M43" s="244" t="str">
        <f ca="1">IF(MOD(ROW()-13,2)=0,IF(ISBLANK(OFFSET('10. SEGUIMIENTO 2025'!$Q$14,INT((ROW()-13)/2),0)),"",OFFSET('10. SEGUIMIENTO 2025'!$Q$14,INT((ROW()-13)/2),0)),IF(ISBLANK(OFFSET('9. METAS'!$Q$20,INT((ROW()-14)/2),0)),"",OFFSET('9. METAS'!$Q$20,INT((ROW()-14)/2),0)))</f>
        <v/>
      </c>
      <c r="N43" s="810" t="str">
        <f t="shared" ref="N43" ca="1" si="26">IFERROR(L43/L44,"ND")</f>
        <v>ND</v>
      </c>
      <c r="O43" s="812" t="str">
        <f t="shared" ref="O43" ca="1" si="27">IFERROR(((L43+K43+J43)/H43),"ND")</f>
        <v>ND</v>
      </c>
      <c r="P43" s="816"/>
    </row>
    <row r="44" spans="3:16">
      <c r="C44" s="789"/>
      <c r="D44" s="791"/>
      <c r="E44" s="791"/>
      <c r="F44" s="793"/>
      <c r="G44" s="795"/>
      <c r="H44" s="801"/>
      <c r="I44" s="805"/>
      <c r="J44" s="242" t="str">
        <f ca="1">IF(MOD(ROW()-13,2)=0,IF(ISBLANK(OFFSET('10. SEGUIMIENTO 2025'!$N$14,INT((ROW()-13)/2),0)),"",OFFSET('10. SEGUIMIENTO 2025'!$N$14,INT((ROW()-13)/2),0)),IF(ISBLANK(OFFSET('9. METAS'!$N$20,INT((ROW()-14)/2),0)),"",OFFSET('9. METAS'!$N$20,INT((ROW()-14)/2),0)))</f>
        <v>NA</v>
      </c>
      <c r="K44" s="243" t="str">
        <f ca="1">IF(MOD(ROW()-13,2)=0,IF(ISBLANK(OFFSET('10. SEGUIMIENTO 2025'!$O$14,INT((ROW()-13)/2),0)),"",OFFSET('10. SEGUIMIENTO 2025'!$O$14,INT((ROW()-13)/2),0)),IF(ISBLANK(OFFSET('9. METAS'!$O$20,INT((ROW()-14)/2),0)),"",OFFSET('9. METAS'!$O$20,INT((ROW()-14)/2),0)))</f>
        <v>NA</v>
      </c>
      <c r="L44" s="243" t="str">
        <f ca="1">IF(MOD(ROW()-13,2)=0,IF(ISBLANK(OFFSET('10. SEGUIMIENTO 2025'!$P$14,INT((ROW()-13)/2),0)),"",OFFSET('10. SEGUIMIENTO 2025'!$P$14,INT((ROW()-13)/2),0)),IF(ISBLANK(OFFSET('9. METAS'!$P$20,INT((ROW()-14)/2),0)),"",OFFSET('9. METAS'!$P$20,INT((ROW()-14)/2),0)))</f>
        <v>NA</v>
      </c>
      <c r="M44" s="244" t="str">
        <f ca="1">IF(MOD(ROW()-13,2)=0,IF(ISBLANK(OFFSET('10. SEGUIMIENTO 2025'!$Q$14,INT((ROW()-13)/2),0)),"",OFFSET('10. SEGUIMIENTO 2025'!$Q$14,INT((ROW()-13)/2),0)),IF(ISBLANK(OFFSET('9. METAS'!$Q$20,INT((ROW()-14)/2),0)),"",OFFSET('9. METAS'!$Q$20,INT((ROW()-14)/2),0)))</f>
        <v>NA</v>
      </c>
      <c r="N44" s="811"/>
      <c r="O44" s="813"/>
      <c r="P44" s="817"/>
    </row>
    <row r="45" spans="3:16">
      <c r="C45" s="797" t="str">
        <f ca="1">IF(ISBLANK(OFFSET('5. Pp (3 años)'!$C$45,INT((ROW()-13)/2),0)),"",OFFSET('5. Pp (3 años)'!$C$45,INT((ROW()-13)/2),0))</f>
        <v>Actividad</v>
      </c>
      <c r="D45" s="791" t="str">
        <f ca="1">IF(ISBLANK(OFFSET('5. Pp (3 años)'!$D$45,INT((ROW()-13)/2),0)),"",OFFSET('5. Pp (3 años)'!$D$45,INT((ROW()-13)/2),0))</f>
        <v>2.3.1.1.5.1 Gestión de los recursos  humanos, materiales, financieros, informáticos y de servicios generales</v>
      </c>
      <c r="E45" s="791" t="str">
        <f ca="1">IF(ISBLANK(OFFSET('5. Pp (3 años)'!$E$45,INT((ROW()-13)/2),0)),"",OFFSET('5. Pp (3 años)'!$E$45,INT((ROW()-13)/2),0))</f>
        <v xml:space="preserve">PGRGR: Porcentaje de gestión de los recursos humanos materiales, financieros, informáticos y de servicios generales realizados </v>
      </c>
      <c r="F45" s="793" t="str">
        <f ca="1">IF(ISBLANK(OFFSET('5. Pp (3 años)'!$K$45,INT((ROW()-13)/2),0)),"",OFFSET('5. Pp (3 años)'!$K$45,INT((ROW()-13)/2),0))</f>
        <v>Ascendente</v>
      </c>
      <c r="G45" s="795" t="str">
        <f ca="1">IF(ISBLANK(OFFSET('5. Pp (3 años)'!$H$45,INT((ROW()-13)/2),0)),"",OFFSET('5. Pp (3 años)'!$H$45,INT((ROW()-13)/2),0))</f>
        <v>Trimestral</v>
      </c>
      <c r="H45" s="801" t="str">
        <f ca="1">IF(ISBLANK(OFFSET('9. METAS'!$K$20,INT((ROW()-13)/2),0)),"",OFFSET('9. METAS'!$K$20,INT((ROW()-13)/2),0))</f>
        <v>NA</v>
      </c>
      <c r="I45" s="804"/>
      <c r="J45" s="242">
        <f ca="1">IF(MOD(ROW()-13,2)=0,IF(ISBLANK(OFFSET('10. SEGUIMIENTO 2025'!$N$14,INT((ROW()-13)/2),0)),"",OFFSET('10. SEGUIMIENTO 2025'!$N$14,INT((ROW()-13)/2),0)),IF(ISBLANK(OFFSET('9. METAS'!$N$20,INT((ROW()-14)/2),0)),"",OFFSET('9. METAS'!$N$20,INT((ROW()-14)/2),0)))</f>
        <v>41</v>
      </c>
      <c r="K45" s="243" t="str">
        <f ca="1">IF(MOD(ROW()-13,2)=0,IF(ISBLANK(OFFSET('10. SEGUIMIENTO 2025'!$O$14,INT((ROW()-13)/2),0)),"",OFFSET('10. SEGUIMIENTO 2025'!$O$14,INT((ROW()-13)/2),0)),IF(ISBLANK(OFFSET('9. METAS'!$O$20,INT((ROW()-14)/2),0)),"",OFFSET('9. METAS'!$O$20,INT((ROW()-14)/2),0)))</f>
        <v/>
      </c>
      <c r="L45" s="243" t="str">
        <f ca="1">IF(MOD(ROW()-13,2)=0,IF(ISBLANK(OFFSET('10. SEGUIMIENTO 2025'!$P$14,INT((ROW()-13)/2),0)),"",OFFSET('10. SEGUIMIENTO 2025'!$P$14,INT((ROW()-13)/2),0)),IF(ISBLANK(OFFSET('9. METAS'!$P$20,INT((ROW()-14)/2),0)),"",OFFSET('9. METAS'!$P$20,INT((ROW()-14)/2),0)))</f>
        <v/>
      </c>
      <c r="M45" s="244" t="str">
        <f ca="1">IF(MOD(ROW()-13,2)=0,IF(ISBLANK(OFFSET('10. SEGUIMIENTO 2025'!$Q$14,INT((ROW()-13)/2),0)),"",OFFSET('10. SEGUIMIENTO 2025'!$Q$14,INT((ROW()-13)/2),0)),IF(ISBLANK(OFFSET('9. METAS'!$Q$20,INT((ROW()-14)/2),0)),"",OFFSET('9. METAS'!$Q$20,INT((ROW()-14)/2),0)))</f>
        <v/>
      </c>
      <c r="N45" s="810" t="str">
        <f t="shared" ref="N45" ca="1" si="28">IFERROR(L45/L46,"ND")</f>
        <v>ND</v>
      </c>
      <c r="O45" s="812" t="str">
        <f t="shared" ref="O45" ca="1" si="29">IFERROR(((L45+K45+J45)/H45),"ND")</f>
        <v>ND</v>
      </c>
      <c r="P45" s="816"/>
    </row>
    <row r="46" spans="3:16">
      <c r="C46" s="789"/>
      <c r="D46" s="791"/>
      <c r="E46" s="791"/>
      <c r="F46" s="793"/>
      <c r="G46" s="795"/>
      <c r="H46" s="801"/>
      <c r="I46" s="805"/>
      <c r="J46" s="242" t="str">
        <f ca="1">IF(MOD(ROW()-13,2)=0,IF(ISBLANK(OFFSET('10. SEGUIMIENTO 2025'!$N$14,INT((ROW()-13)/2),0)),"",OFFSET('10. SEGUIMIENTO 2025'!$N$14,INT((ROW()-13)/2),0)),IF(ISBLANK(OFFSET('9. METAS'!$N$20,INT((ROW()-14)/2),0)),"",OFFSET('9. METAS'!$N$20,INT((ROW()-14)/2),0)))</f>
        <v>NA</v>
      </c>
      <c r="K46" s="243" t="str">
        <f ca="1">IF(MOD(ROW()-13,2)=0,IF(ISBLANK(OFFSET('10. SEGUIMIENTO 2025'!$O$14,INT((ROW()-13)/2),0)),"",OFFSET('10. SEGUIMIENTO 2025'!$O$14,INT((ROW()-13)/2),0)),IF(ISBLANK(OFFSET('9. METAS'!$O$20,INT((ROW()-14)/2),0)),"",OFFSET('9. METAS'!$O$20,INT((ROW()-14)/2),0)))</f>
        <v>NA</v>
      </c>
      <c r="L46" s="243" t="str">
        <f ca="1">IF(MOD(ROW()-13,2)=0,IF(ISBLANK(OFFSET('10. SEGUIMIENTO 2025'!$P$14,INT((ROW()-13)/2),0)),"",OFFSET('10. SEGUIMIENTO 2025'!$P$14,INT((ROW()-13)/2),0)),IF(ISBLANK(OFFSET('9. METAS'!$P$20,INT((ROW()-14)/2),0)),"",OFFSET('9. METAS'!$P$20,INT((ROW()-14)/2),0)))</f>
        <v>NA</v>
      </c>
      <c r="M46" s="244" t="str">
        <f ca="1">IF(MOD(ROW()-13,2)=0,IF(ISBLANK(OFFSET('10. SEGUIMIENTO 2025'!$Q$14,INT((ROW()-13)/2),0)),"",OFFSET('10. SEGUIMIENTO 2025'!$Q$14,INT((ROW()-13)/2),0)),IF(ISBLANK(OFFSET('9. METAS'!$Q$20,INT((ROW()-14)/2),0)),"",OFFSET('9. METAS'!$Q$20,INT((ROW()-14)/2),0)))</f>
        <v>NA</v>
      </c>
      <c r="N46" s="811"/>
      <c r="O46" s="813"/>
      <c r="P46" s="817"/>
    </row>
    <row r="47" spans="3:16">
      <c r="C47" s="797" t="str">
        <f ca="1">IF(ISBLANK(OFFSET('5. Pp (3 años)'!$C$45,INT((ROW()-13)/2),0)),"",OFFSET('5. Pp (3 años)'!$C$45,INT((ROW()-13)/2),0))</f>
        <v/>
      </c>
      <c r="D47" s="791" t="str">
        <f ca="1">IF(ISBLANK(OFFSET('5. Pp (3 años)'!$D$45,INT((ROW()-13)/2),0)),"",OFFSET('5. Pp (3 años)'!$D$45,INT((ROW()-13)/2),0))</f>
        <v/>
      </c>
      <c r="E47" s="791" t="str">
        <f ca="1">IF(ISBLANK(OFFSET('5. Pp (3 años)'!$E$45,INT((ROW()-13)/2),0)),"",OFFSET('5. Pp (3 años)'!$E$45,INT((ROW()-13)/2),0))</f>
        <v/>
      </c>
      <c r="F47" s="793" t="str">
        <f ca="1">IF(ISBLANK(OFFSET('5. Pp (3 años)'!$K$45,INT((ROW()-13)/2),0)),"",OFFSET('5. Pp (3 años)'!$K$45,INT((ROW()-13)/2),0))</f>
        <v/>
      </c>
      <c r="G47" s="795" t="str">
        <f ca="1">IF(ISBLANK(OFFSET('5. Pp (3 años)'!$H$45,INT((ROW()-13)/2),0)),"",OFFSET('5. Pp (3 años)'!$H$45,INT((ROW()-13)/2),0))</f>
        <v/>
      </c>
      <c r="H47" s="801" t="str">
        <f ca="1">IF(ISBLANK(OFFSET('9. METAS'!$K$20,INT((ROW()-13)/2),0)),"",OFFSET('9. METAS'!$K$20,INT((ROW()-13)/2),0))</f>
        <v/>
      </c>
      <c r="I47" s="804"/>
      <c r="J47" s="242">
        <f ca="1">IF(MOD(ROW()-13,2)=0,IF(ISBLANK(OFFSET('10. SEGUIMIENTO 2025'!$N$14,INT((ROW()-13)/2),0)),"",OFFSET('10. SEGUIMIENTO 2025'!$N$14,INT((ROW()-13)/2),0)),IF(ISBLANK(OFFSET('9. METAS'!$N$20,INT((ROW()-14)/2),0)),"",OFFSET('9. METAS'!$N$20,INT((ROW()-14)/2),0)))</f>
        <v>41</v>
      </c>
      <c r="K47" s="243" t="str">
        <f ca="1">IF(MOD(ROW()-13,2)=0,IF(ISBLANK(OFFSET('10. SEGUIMIENTO 2025'!$O$14,INT((ROW()-13)/2),0)),"",OFFSET('10. SEGUIMIENTO 2025'!$O$14,INT((ROW()-13)/2),0)),IF(ISBLANK(OFFSET('9. METAS'!$O$20,INT((ROW()-14)/2),0)),"",OFFSET('9. METAS'!$O$20,INT((ROW()-14)/2),0)))</f>
        <v/>
      </c>
      <c r="L47" s="243" t="str">
        <f ca="1">IF(MOD(ROW()-13,2)=0,IF(ISBLANK(OFFSET('10. SEGUIMIENTO 2025'!$P$14,INT((ROW()-13)/2),0)),"",OFFSET('10. SEGUIMIENTO 2025'!$P$14,INT((ROW()-13)/2),0)),IF(ISBLANK(OFFSET('9. METAS'!$P$20,INT((ROW()-14)/2),0)),"",OFFSET('9. METAS'!$P$20,INT((ROW()-14)/2),0)))</f>
        <v/>
      </c>
      <c r="M47" s="244" t="str">
        <f ca="1">IF(MOD(ROW()-13,2)=0,IF(ISBLANK(OFFSET('10. SEGUIMIENTO 2025'!$Q$14,INT((ROW()-13)/2),0)),"",OFFSET('10. SEGUIMIENTO 2025'!$Q$14,INT((ROW()-13)/2),0)),IF(ISBLANK(OFFSET('9. METAS'!$Q$20,INT((ROW()-14)/2),0)),"",OFFSET('9. METAS'!$Q$20,INT((ROW()-14)/2),0)))</f>
        <v/>
      </c>
      <c r="N47" s="810" t="str">
        <f t="shared" ref="N47" ca="1" si="30">IFERROR(L47/L48,"ND")</f>
        <v>ND</v>
      </c>
      <c r="O47" s="812" t="str">
        <f t="shared" ref="O47" ca="1" si="31">IFERROR(((L47+K47+J47)/H47),"ND")</f>
        <v>ND</v>
      </c>
      <c r="P47" s="816"/>
    </row>
    <row r="48" spans="3:16">
      <c r="C48" s="789"/>
      <c r="D48" s="791"/>
      <c r="E48" s="791"/>
      <c r="F48" s="793"/>
      <c r="G48" s="795"/>
      <c r="H48" s="801"/>
      <c r="I48" s="805"/>
      <c r="J48" s="242" t="str">
        <f ca="1">IF(MOD(ROW()-13,2)=0,IF(ISBLANK(OFFSET('10. SEGUIMIENTO 2025'!$N$14,INT((ROW()-13)/2),0)),"",OFFSET('10. SEGUIMIENTO 2025'!$N$14,INT((ROW()-13)/2),0)),IF(ISBLANK(OFFSET('9. METAS'!$N$20,INT((ROW()-14)/2),0)),"",OFFSET('9. METAS'!$N$20,INT((ROW()-14)/2),0)))</f>
        <v/>
      </c>
      <c r="K48" s="243" t="str">
        <f ca="1">IF(MOD(ROW()-13,2)=0,IF(ISBLANK(OFFSET('10. SEGUIMIENTO 2025'!$O$14,INT((ROW()-13)/2),0)),"",OFFSET('10. SEGUIMIENTO 2025'!$O$14,INT((ROW()-13)/2),0)),IF(ISBLANK(OFFSET('9. METAS'!$O$20,INT((ROW()-14)/2),0)),"",OFFSET('9. METAS'!$O$20,INT((ROW()-14)/2),0)))</f>
        <v/>
      </c>
      <c r="L48" s="243" t="str">
        <f ca="1">IF(MOD(ROW()-13,2)=0,IF(ISBLANK(OFFSET('10. SEGUIMIENTO 2025'!$P$14,INT((ROW()-13)/2),0)),"",OFFSET('10. SEGUIMIENTO 2025'!$P$14,INT((ROW()-13)/2),0)),IF(ISBLANK(OFFSET('9. METAS'!$P$20,INT((ROW()-14)/2),0)),"",OFFSET('9. METAS'!$P$20,INT((ROW()-14)/2),0)))</f>
        <v/>
      </c>
      <c r="M48" s="244" t="str">
        <f ca="1">IF(MOD(ROW()-13,2)=0,IF(ISBLANK(OFFSET('10. SEGUIMIENTO 2025'!$Q$14,INT((ROW()-13)/2),0)),"",OFFSET('10. SEGUIMIENTO 2025'!$Q$14,INT((ROW()-13)/2),0)),IF(ISBLANK(OFFSET('9. METAS'!$Q$20,INT((ROW()-14)/2),0)),"",OFFSET('9. METAS'!$Q$20,INT((ROW()-14)/2),0)))</f>
        <v/>
      </c>
      <c r="N48" s="811"/>
      <c r="O48" s="813"/>
      <c r="P48" s="817"/>
    </row>
    <row r="49" spans="3:16">
      <c r="C49" s="797" t="str">
        <f ca="1">IF(ISBLANK(OFFSET('5. Pp (3 años)'!$C$45,INT((ROW()-13)/2),0)),"",OFFSET('5. Pp (3 años)'!$C$45,INT((ROW()-13)/2),0))</f>
        <v/>
      </c>
      <c r="D49" s="791" t="str">
        <f ca="1">IF(ISBLANK(OFFSET('5. Pp (3 años)'!$D$45,INT((ROW()-13)/2),0)),"",OFFSET('5. Pp (3 años)'!$D$45,INT((ROW()-13)/2),0))</f>
        <v/>
      </c>
      <c r="E49" s="791" t="str">
        <f ca="1">IF(ISBLANK(OFFSET('5. Pp (3 años)'!$E$45,INT((ROW()-13)/2),0)),"",OFFSET('5. Pp (3 años)'!$E$45,INT((ROW()-13)/2),0))</f>
        <v/>
      </c>
      <c r="F49" s="793" t="str">
        <f ca="1">IF(ISBLANK(OFFSET('5. Pp (3 años)'!$K$45,INT((ROW()-13)/2),0)),"",OFFSET('5. Pp (3 años)'!$K$45,INT((ROW()-13)/2),0))</f>
        <v/>
      </c>
      <c r="G49" s="795" t="str">
        <f ca="1">IF(ISBLANK(OFFSET('5. Pp (3 años)'!$H$45,INT((ROW()-13)/2),0)),"",OFFSET('5. Pp (3 años)'!$H$45,INT((ROW()-13)/2),0))</f>
        <v/>
      </c>
      <c r="H49" s="801" t="str">
        <f ca="1">IF(ISBLANK(OFFSET('9. METAS'!$K$20,INT((ROW()-13)/2),0)),"",OFFSET('9. METAS'!$K$20,INT((ROW()-13)/2),0))</f>
        <v/>
      </c>
      <c r="I49" s="804"/>
      <c r="J49" s="242">
        <f ca="1">IF(MOD(ROW()-13,2)=0,IF(ISBLANK(OFFSET('10. SEGUIMIENTO 2025'!$N$14,INT((ROW()-13)/2),0)),"",OFFSET('10. SEGUIMIENTO 2025'!$N$14,INT((ROW()-13)/2),0)),IF(ISBLANK(OFFSET('9. METAS'!$N$20,INT((ROW()-14)/2),0)),"",OFFSET('9. METAS'!$N$20,INT((ROW()-14)/2),0)))</f>
        <v>41</v>
      </c>
      <c r="K49" s="243" t="str">
        <f ca="1">IF(MOD(ROW()-13,2)=0,IF(ISBLANK(OFFSET('10. SEGUIMIENTO 2025'!$O$14,INT((ROW()-13)/2),0)),"",OFFSET('10. SEGUIMIENTO 2025'!$O$14,INT((ROW()-13)/2),0)),IF(ISBLANK(OFFSET('9. METAS'!$O$20,INT((ROW()-14)/2),0)),"",OFFSET('9. METAS'!$O$20,INT((ROW()-14)/2),0)))</f>
        <v/>
      </c>
      <c r="L49" s="243" t="str">
        <f ca="1">IF(MOD(ROW()-13,2)=0,IF(ISBLANK(OFFSET('10. SEGUIMIENTO 2025'!$P$14,INT((ROW()-13)/2),0)),"",OFFSET('10. SEGUIMIENTO 2025'!$P$14,INT((ROW()-13)/2),0)),IF(ISBLANK(OFFSET('9. METAS'!$P$20,INT((ROW()-14)/2),0)),"",OFFSET('9. METAS'!$P$20,INT((ROW()-14)/2),0)))</f>
        <v/>
      </c>
      <c r="M49" s="244" t="str">
        <f ca="1">IF(MOD(ROW()-13,2)=0,IF(ISBLANK(OFFSET('10. SEGUIMIENTO 2025'!$Q$14,INT((ROW()-13)/2),0)),"",OFFSET('10. SEGUIMIENTO 2025'!$Q$14,INT((ROW()-13)/2),0)),IF(ISBLANK(OFFSET('9. METAS'!$Q$20,INT((ROW()-14)/2),0)),"",OFFSET('9. METAS'!$Q$20,INT((ROW()-14)/2),0)))</f>
        <v/>
      </c>
      <c r="N49" s="810" t="str">
        <f t="shared" ref="N49" ca="1" si="32">IFERROR(L49/L50,"ND")</f>
        <v>ND</v>
      </c>
      <c r="O49" s="812" t="str">
        <f t="shared" ref="O49" ca="1" si="33">IFERROR(((L49+K49+J49)/H49),"ND")</f>
        <v>ND</v>
      </c>
      <c r="P49" s="816"/>
    </row>
    <row r="50" spans="3:16">
      <c r="C50" s="789"/>
      <c r="D50" s="791"/>
      <c r="E50" s="791"/>
      <c r="F50" s="793"/>
      <c r="G50" s="795"/>
      <c r="H50" s="801"/>
      <c r="I50" s="805"/>
      <c r="J50" s="242" t="str">
        <f ca="1">IF(MOD(ROW()-13,2)=0,IF(ISBLANK(OFFSET('10. SEGUIMIENTO 2025'!$N$14,INT((ROW()-13)/2),0)),"",OFFSET('10. SEGUIMIENTO 2025'!$N$14,INT((ROW()-13)/2),0)),IF(ISBLANK(OFFSET('9. METAS'!$N$20,INT((ROW()-14)/2),0)),"",OFFSET('9. METAS'!$N$20,INT((ROW()-14)/2),0)))</f>
        <v/>
      </c>
      <c r="K50" s="243" t="str">
        <f ca="1">IF(MOD(ROW()-13,2)=0,IF(ISBLANK(OFFSET('10. SEGUIMIENTO 2025'!$O$14,INT((ROW()-13)/2),0)),"",OFFSET('10. SEGUIMIENTO 2025'!$O$14,INT((ROW()-13)/2),0)),IF(ISBLANK(OFFSET('9. METAS'!$O$20,INT((ROW()-14)/2),0)),"",OFFSET('9. METAS'!$O$20,INT((ROW()-14)/2),0)))</f>
        <v/>
      </c>
      <c r="L50" s="243" t="str">
        <f ca="1">IF(MOD(ROW()-13,2)=0,IF(ISBLANK(OFFSET('10. SEGUIMIENTO 2025'!$P$14,INT((ROW()-13)/2),0)),"",OFFSET('10. SEGUIMIENTO 2025'!$P$14,INT((ROW()-13)/2),0)),IF(ISBLANK(OFFSET('9. METAS'!$P$20,INT((ROW()-14)/2),0)),"",OFFSET('9. METAS'!$P$20,INT((ROW()-14)/2),0)))</f>
        <v/>
      </c>
      <c r="M50" s="244" t="str">
        <f ca="1">IF(MOD(ROW()-13,2)=0,IF(ISBLANK(OFFSET('10. SEGUIMIENTO 2025'!$Q$14,INT((ROW()-13)/2),0)),"",OFFSET('10. SEGUIMIENTO 2025'!$Q$14,INT((ROW()-13)/2),0)),IF(ISBLANK(OFFSET('9. METAS'!$Q$20,INT((ROW()-14)/2),0)),"",OFFSET('9. METAS'!$Q$20,INT((ROW()-14)/2),0)))</f>
        <v/>
      </c>
      <c r="N50" s="811"/>
      <c r="O50" s="813"/>
      <c r="P50" s="817"/>
    </row>
    <row r="51" spans="3:16">
      <c r="C51" s="797" t="str">
        <f ca="1">IF(ISBLANK(OFFSET('5. Pp (3 años)'!$C$45,INT((ROW()-13)/2),0)),"",OFFSET('5. Pp (3 años)'!$C$45,INT((ROW()-13)/2),0))</f>
        <v/>
      </c>
      <c r="D51" s="791" t="str">
        <f ca="1">IF(ISBLANK(OFFSET('5. Pp (3 años)'!$D$45,INT((ROW()-13)/2),0)),"",OFFSET('5. Pp (3 años)'!$D$45,INT((ROW()-13)/2),0))</f>
        <v/>
      </c>
      <c r="E51" s="791" t="str">
        <f ca="1">IF(ISBLANK(OFFSET('5. Pp (3 años)'!$E$45,INT((ROW()-13)/2),0)),"",OFFSET('5. Pp (3 años)'!$E$45,INT((ROW()-13)/2),0))</f>
        <v/>
      </c>
      <c r="F51" s="793" t="str">
        <f ca="1">IF(ISBLANK(OFFSET('5. Pp (3 años)'!$K$45,INT((ROW()-13)/2),0)),"",OFFSET('5. Pp (3 años)'!$K$45,INT((ROW()-13)/2),0))</f>
        <v/>
      </c>
      <c r="G51" s="795" t="str">
        <f ca="1">IF(ISBLANK(OFFSET('5. Pp (3 años)'!$H$45,INT((ROW()-13)/2),0)),"",OFFSET('5. Pp (3 años)'!$H$45,INT((ROW()-13)/2),0))</f>
        <v/>
      </c>
      <c r="H51" s="801" t="str">
        <f ca="1">IF(ISBLANK(OFFSET('9. METAS'!$K$20,INT((ROW()-13)/2),0)),"",OFFSET('9. METAS'!$K$20,INT((ROW()-13)/2),0))</f>
        <v/>
      </c>
      <c r="I51" s="804"/>
      <c r="J51" s="242">
        <f ca="1">IF(MOD(ROW()-13,2)=0,IF(ISBLANK(OFFSET('10. SEGUIMIENTO 2025'!$N$14,INT((ROW()-13)/2),0)),"",OFFSET('10. SEGUIMIENTO 2025'!$N$14,INT((ROW()-13)/2),0)),IF(ISBLANK(OFFSET('9. METAS'!$N$20,INT((ROW()-14)/2),0)),"",OFFSET('9. METAS'!$N$20,INT((ROW()-14)/2),0)))</f>
        <v>41</v>
      </c>
      <c r="K51" s="243" t="str">
        <f ca="1">IF(MOD(ROW()-13,2)=0,IF(ISBLANK(OFFSET('10. SEGUIMIENTO 2025'!$O$14,INT((ROW()-13)/2),0)),"",OFFSET('10. SEGUIMIENTO 2025'!$O$14,INT((ROW()-13)/2),0)),IF(ISBLANK(OFFSET('9. METAS'!$O$20,INT((ROW()-14)/2),0)),"",OFFSET('9. METAS'!$O$20,INT((ROW()-14)/2),0)))</f>
        <v/>
      </c>
      <c r="L51" s="243" t="str">
        <f ca="1">IF(MOD(ROW()-13,2)=0,IF(ISBLANK(OFFSET('10. SEGUIMIENTO 2025'!$P$14,INT((ROW()-13)/2),0)),"",OFFSET('10. SEGUIMIENTO 2025'!$P$14,INT((ROW()-13)/2),0)),IF(ISBLANK(OFFSET('9. METAS'!$P$20,INT((ROW()-14)/2),0)),"",OFFSET('9. METAS'!$P$20,INT((ROW()-14)/2),0)))</f>
        <v/>
      </c>
      <c r="M51" s="244" t="str">
        <f ca="1">IF(MOD(ROW()-13,2)=0,IF(ISBLANK(OFFSET('10. SEGUIMIENTO 2025'!$Q$14,INT((ROW()-13)/2),0)),"",OFFSET('10. SEGUIMIENTO 2025'!$Q$14,INT((ROW()-13)/2),0)),IF(ISBLANK(OFFSET('9. METAS'!$Q$20,INT((ROW()-14)/2),0)),"",OFFSET('9. METAS'!$Q$20,INT((ROW()-14)/2),0)))</f>
        <v/>
      </c>
      <c r="N51" s="810" t="str">
        <f t="shared" ref="N51" ca="1" si="34">IFERROR(L51/L52,"ND")</f>
        <v>ND</v>
      </c>
      <c r="O51" s="812" t="str">
        <f t="shared" ref="O51" ca="1" si="35">IFERROR(((L51+K51+J51)/H51),"ND")</f>
        <v>ND</v>
      </c>
      <c r="P51" s="816"/>
    </row>
    <row r="52" spans="3:16">
      <c r="C52" s="789"/>
      <c r="D52" s="791"/>
      <c r="E52" s="791"/>
      <c r="F52" s="793"/>
      <c r="G52" s="795"/>
      <c r="H52" s="801"/>
      <c r="I52" s="805"/>
      <c r="J52" s="242" t="str">
        <f ca="1">IF(MOD(ROW()-13,2)=0,IF(ISBLANK(OFFSET('10. SEGUIMIENTO 2025'!$N$14,INT((ROW()-13)/2),0)),"",OFFSET('10. SEGUIMIENTO 2025'!$N$14,INT((ROW()-13)/2),0)),IF(ISBLANK(OFFSET('9. METAS'!$N$20,INT((ROW()-14)/2),0)),"",OFFSET('9. METAS'!$N$20,INT((ROW()-14)/2),0)))</f>
        <v/>
      </c>
      <c r="K52" s="243" t="str">
        <f ca="1">IF(MOD(ROW()-13,2)=0,IF(ISBLANK(OFFSET('10. SEGUIMIENTO 2025'!$O$14,INT((ROW()-13)/2),0)),"",OFFSET('10. SEGUIMIENTO 2025'!$O$14,INT((ROW()-13)/2),0)),IF(ISBLANK(OFFSET('9. METAS'!$O$20,INT((ROW()-14)/2),0)),"",OFFSET('9. METAS'!$O$20,INT((ROW()-14)/2),0)))</f>
        <v/>
      </c>
      <c r="L52" s="243" t="str">
        <f ca="1">IF(MOD(ROW()-13,2)=0,IF(ISBLANK(OFFSET('10. SEGUIMIENTO 2025'!$P$14,INT((ROW()-13)/2),0)),"",OFFSET('10. SEGUIMIENTO 2025'!$P$14,INT((ROW()-13)/2),0)),IF(ISBLANK(OFFSET('9. METAS'!$P$20,INT((ROW()-14)/2),0)),"",OFFSET('9. METAS'!$P$20,INT((ROW()-14)/2),0)))</f>
        <v/>
      </c>
      <c r="M52" s="244" t="str">
        <f ca="1">IF(MOD(ROW()-13,2)=0,IF(ISBLANK(OFFSET('10. SEGUIMIENTO 2025'!$Q$14,INT((ROW()-13)/2),0)),"",OFFSET('10. SEGUIMIENTO 2025'!$Q$14,INT((ROW()-13)/2),0)),IF(ISBLANK(OFFSET('9. METAS'!$Q$20,INT((ROW()-14)/2),0)),"",OFFSET('9. METAS'!$Q$20,INT((ROW()-14)/2),0)))</f>
        <v/>
      </c>
      <c r="N52" s="811"/>
      <c r="O52" s="813"/>
      <c r="P52" s="817"/>
    </row>
    <row r="53" spans="3:16">
      <c r="C53" s="797" t="str">
        <f ca="1">IF(ISBLANK(OFFSET('5. Pp (3 años)'!$C$45,INT((ROW()-13)/2),0)),"",OFFSET('5. Pp (3 años)'!$C$45,INT((ROW()-13)/2),0))</f>
        <v/>
      </c>
      <c r="D53" s="791" t="str">
        <f ca="1">IF(ISBLANK(OFFSET('5. Pp (3 años)'!$D$45,INT((ROW()-13)/2),0)),"",OFFSET('5. Pp (3 años)'!$D$45,INT((ROW()-13)/2),0))</f>
        <v/>
      </c>
      <c r="E53" s="791" t="str">
        <f ca="1">IF(ISBLANK(OFFSET('5. Pp (3 años)'!$E$45,INT((ROW()-13)/2),0)),"",OFFSET('5. Pp (3 años)'!$E$45,INT((ROW()-13)/2),0))</f>
        <v/>
      </c>
      <c r="F53" s="793" t="str">
        <f ca="1">IF(ISBLANK(OFFSET('5. Pp (3 años)'!$K$45,INT((ROW()-13)/2),0)),"",OFFSET('5. Pp (3 años)'!$K$45,INT((ROW()-13)/2),0))</f>
        <v/>
      </c>
      <c r="G53" s="795" t="str">
        <f ca="1">IF(ISBLANK(OFFSET('5. Pp (3 años)'!$H$45,INT((ROW()-13)/2),0)),"",OFFSET('5. Pp (3 años)'!$H$45,INT((ROW()-13)/2),0))</f>
        <v/>
      </c>
      <c r="H53" s="801" t="str">
        <f ca="1">IF(ISBLANK(OFFSET('9. METAS'!$K$20,INT((ROW()-13)/2),0)),"",OFFSET('9. METAS'!$K$20,INT((ROW()-13)/2),0))</f>
        <v/>
      </c>
      <c r="I53" s="804"/>
      <c r="J53" s="242">
        <f ca="1">IF(MOD(ROW()-13,2)=0,IF(ISBLANK(OFFSET('10. SEGUIMIENTO 2025'!$N$14,INT((ROW()-13)/2),0)),"",OFFSET('10. SEGUIMIENTO 2025'!$N$14,INT((ROW()-13)/2),0)),IF(ISBLANK(OFFSET('9. METAS'!$N$20,INT((ROW()-14)/2),0)),"",OFFSET('9. METAS'!$N$20,INT((ROW()-14)/2),0)))</f>
        <v>41</v>
      </c>
      <c r="K53" s="243" t="str">
        <f ca="1">IF(MOD(ROW()-13,2)=0,IF(ISBLANK(OFFSET('10. SEGUIMIENTO 2025'!$O$14,INT((ROW()-13)/2),0)),"",OFFSET('10. SEGUIMIENTO 2025'!$O$14,INT((ROW()-13)/2),0)),IF(ISBLANK(OFFSET('9. METAS'!$O$20,INT((ROW()-14)/2),0)),"",OFFSET('9. METAS'!$O$20,INT((ROW()-14)/2),0)))</f>
        <v/>
      </c>
      <c r="L53" s="243" t="str">
        <f ca="1">IF(MOD(ROW()-13,2)=0,IF(ISBLANK(OFFSET('10. SEGUIMIENTO 2025'!$P$14,INT((ROW()-13)/2),0)),"",OFFSET('10. SEGUIMIENTO 2025'!$P$14,INT((ROW()-13)/2),0)),IF(ISBLANK(OFFSET('9. METAS'!$P$20,INT((ROW()-14)/2),0)),"",OFFSET('9. METAS'!$P$20,INT((ROW()-14)/2),0)))</f>
        <v/>
      </c>
      <c r="M53" s="244" t="str">
        <f ca="1">IF(MOD(ROW()-13,2)=0,IF(ISBLANK(OFFSET('10. SEGUIMIENTO 2025'!$Q$14,INT((ROW()-13)/2),0)),"",OFFSET('10. SEGUIMIENTO 2025'!$Q$14,INT((ROW()-13)/2),0)),IF(ISBLANK(OFFSET('9. METAS'!$Q$20,INT((ROW()-14)/2),0)),"",OFFSET('9. METAS'!$Q$20,INT((ROW()-14)/2),0)))</f>
        <v/>
      </c>
      <c r="N53" s="810" t="str">
        <f t="shared" ref="N53" ca="1" si="36">IFERROR(L53/L54,"ND")</f>
        <v>ND</v>
      </c>
      <c r="O53" s="812" t="str">
        <f t="shared" ref="O53" ca="1" si="37">IFERROR(((L53+K53+J53)/H53),"ND")</f>
        <v>ND</v>
      </c>
      <c r="P53" s="816"/>
    </row>
    <row r="54" spans="3:16">
      <c r="C54" s="789"/>
      <c r="D54" s="791"/>
      <c r="E54" s="791"/>
      <c r="F54" s="793"/>
      <c r="G54" s="795"/>
      <c r="H54" s="801"/>
      <c r="I54" s="805"/>
      <c r="J54" s="242" t="str">
        <f ca="1">IF(MOD(ROW()-13,2)=0,IF(ISBLANK(OFFSET('10. SEGUIMIENTO 2025'!$N$14,INT((ROW()-13)/2),0)),"",OFFSET('10. SEGUIMIENTO 2025'!$N$14,INT((ROW()-13)/2),0)),IF(ISBLANK(OFFSET('9. METAS'!$N$20,INT((ROW()-14)/2),0)),"",OFFSET('9. METAS'!$N$20,INT((ROW()-14)/2),0)))</f>
        <v/>
      </c>
      <c r="K54" s="243" t="str">
        <f ca="1">IF(MOD(ROW()-13,2)=0,IF(ISBLANK(OFFSET('10. SEGUIMIENTO 2025'!$O$14,INT((ROW()-13)/2),0)),"",OFFSET('10. SEGUIMIENTO 2025'!$O$14,INT((ROW()-13)/2),0)),IF(ISBLANK(OFFSET('9. METAS'!$O$20,INT((ROW()-14)/2),0)),"",OFFSET('9. METAS'!$O$20,INT((ROW()-14)/2),0)))</f>
        <v/>
      </c>
      <c r="L54" s="243" t="str">
        <f ca="1">IF(MOD(ROW()-13,2)=0,IF(ISBLANK(OFFSET('10. SEGUIMIENTO 2025'!$P$14,INT((ROW()-13)/2),0)),"",OFFSET('10. SEGUIMIENTO 2025'!$P$14,INT((ROW()-13)/2),0)),IF(ISBLANK(OFFSET('9. METAS'!$P$20,INT((ROW()-14)/2),0)),"",OFFSET('9. METAS'!$P$20,INT((ROW()-14)/2),0)))</f>
        <v/>
      </c>
      <c r="M54" s="244" t="str">
        <f ca="1">IF(MOD(ROW()-13,2)=0,IF(ISBLANK(OFFSET('10. SEGUIMIENTO 2025'!$Q$14,INT((ROW()-13)/2),0)),"",OFFSET('10. SEGUIMIENTO 2025'!$Q$14,INT((ROW()-13)/2),0)),IF(ISBLANK(OFFSET('9. METAS'!$Q$20,INT((ROW()-14)/2),0)),"",OFFSET('9. METAS'!$Q$20,INT((ROW()-14)/2),0)))</f>
        <v/>
      </c>
      <c r="N54" s="811"/>
      <c r="O54" s="813"/>
      <c r="P54" s="817"/>
    </row>
    <row r="55" spans="3:16">
      <c r="C55" s="797" t="str">
        <f ca="1">IF(ISBLANK(OFFSET('5. Pp (3 años)'!$C$45,INT((ROW()-13)/2),0)),"",OFFSET('5. Pp (3 años)'!$C$45,INT((ROW()-13)/2),0))</f>
        <v/>
      </c>
      <c r="D55" s="791" t="str">
        <f ca="1">IF(ISBLANK(OFFSET('5. Pp (3 años)'!$D$45,INT((ROW()-13)/2),0)),"",OFFSET('5. Pp (3 años)'!$D$45,INT((ROW()-13)/2),0))</f>
        <v/>
      </c>
      <c r="E55" s="791" t="str">
        <f ca="1">IF(ISBLANK(OFFSET('5. Pp (3 años)'!$E$45,INT((ROW()-13)/2),0)),"",OFFSET('5. Pp (3 años)'!$E$45,INT((ROW()-13)/2),0))</f>
        <v/>
      </c>
      <c r="F55" s="793" t="str">
        <f ca="1">IF(ISBLANK(OFFSET('5. Pp (3 años)'!$K$45,INT((ROW()-13)/2),0)),"",OFFSET('5. Pp (3 años)'!$K$45,INT((ROW()-13)/2),0))</f>
        <v/>
      </c>
      <c r="G55" s="795" t="str">
        <f ca="1">IF(ISBLANK(OFFSET('5. Pp (3 años)'!$H$45,INT((ROW()-13)/2),0)),"",OFFSET('5. Pp (3 años)'!$H$45,INT((ROW()-13)/2),0))</f>
        <v/>
      </c>
      <c r="H55" s="801" t="str">
        <f ca="1">IF(ISBLANK(OFFSET('9. METAS'!$K$20,INT((ROW()-13)/2),0)),"",OFFSET('9. METAS'!$K$20,INT((ROW()-13)/2),0))</f>
        <v/>
      </c>
      <c r="I55" s="804"/>
      <c r="J55" s="242">
        <f ca="1">IF(MOD(ROW()-13,2)=0,IF(ISBLANK(OFFSET('10. SEGUIMIENTO 2025'!$N$14,INT((ROW()-13)/2),0)),"",OFFSET('10. SEGUIMIENTO 2025'!$N$14,INT((ROW()-13)/2),0)),IF(ISBLANK(OFFSET('9. METAS'!$N$20,INT((ROW()-14)/2),0)),"",OFFSET('9. METAS'!$N$20,INT((ROW()-14)/2),0)))</f>
        <v>41</v>
      </c>
      <c r="K55" s="243" t="str">
        <f ca="1">IF(MOD(ROW()-13,2)=0,IF(ISBLANK(OFFSET('10. SEGUIMIENTO 2025'!$O$14,INT((ROW()-13)/2),0)),"",OFFSET('10. SEGUIMIENTO 2025'!$O$14,INT((ROW()-13)/2),0)),IF(ISBLANK(OFFSET('9. METAS'!$O$20,INT((ROW()-14)/2),0)),"",OFFSET('9. METAS'!$O$20,INT((ROW()-14)/2),0)))</f>
        <v/>
      </c>
      <c r="L55" s="243" t="str">
        <f ca="1">IF(MOD(ROW()-13,2)=0,IF(ISBLANK(OFFSET('10. SEGUIMIENTO 2025'!$P$14,INT((ROW()-13)/2),0)),"",OFFSET('10. SEGUIMIENTO 2025'!$P$14,INT((ROW()-13)/2),0)),IF(ISBLANK(OFFSET('9. METAS'!$P$20,INT((ROW()-14)/2),0)),"",OFFSET('9. METAS'!$P$20,INT((ROW()-14)/2),0)))</f>
        <v/>
      </c>
      <c r="M55" s="244" t="str">
        <f ca="1">IF(MOD(ROW()-13,2)=0,IF(ISBLANK(OFFSET('10. SEGUIMIENTO 2025'!$Q$14,INT((ROW()-13)/2),0)),"",OFFSET('10. SEGUIMIENTO 2025'!$Q$14,INT((ROW()-13)/2),0)),IF(ISBLANK(OFFSET('9. METAS'!$Q$20,INT((ROW()-14)/2),0)),"",OFFSET('9. METAS'!$Q$20,INT((ROW()-14)/2),0)))</f>
        <v/>
      </c>
      <c r="N55" s="810" t="str">
        <f t="shared" ref="N55" ca="1" si="38">IFERROR(L55/L56,"ND")</f>
        <v>ND</v>
      </c>
      <c r="O55" s="812" t="str">
        <f t="shared" ref="O55" ca="1" si="39">IFERROR(((L55+K55+J55)/H55),"ND")</f>
        <v>ND</v>
      </c>
      <c r="P55" s="816"/>
    </row>
    <row r="56" spans="3:16">
      <c r="C56" s="789"/>
      <c r="D56" s="791"/>
      <c r="E56" s="791"/>
      <c r="F56" s="793"/>
      <c r="G56" s="795"/>
      <c r="H56" s="801"/>
      <c r="I56" s="805"/>
      <c r="J56" s="242" t="str">
        <f ca="1">IF(MOD(ROW()-13,2)=0,IF(ISBLANK(OFFSET('10. SEGUIMIENTO 2025'!$N$14,INT((ROW()-13)/2),0)),"",OFFSET('10. SEGUIMIENTO 2025'!$N$14,INT((ROW()-13)/2),0)),IF(ISBLANK(OFFSET('9. METAS'!$N$20,INT((ROW()-14)/2),0)),"",OFFSET('9. METAS'!$N$20,INT((ROW()-14)/2),0)))</f>
        <v/>
      </c>
      <c r="K56" s="243" t="str">
        <f ca="1">IF(MOD(ROW()-13,2)=0,IF(ISBLANK(OFFSET('10. SEGUIMIENTO 2025'!$O$14,INT((ROW()-13)/2),0)),"",OFFSET('10. SEGUIMIENTO 2025'!$O$14,INT((ROW()-13)/2),0)),IF(ISBLANK(OFFSET('9. METAS'!$O$20,INT((ROW()-14)/2),0)),"",OFFSET('9. METAS'!$O$20,INT((ROW()-14)/2),0)))</f>
        <v/>
      </c>
      <c r="L56" s="243" t="str">
        <f ca="1">IF(MOD(ROW()-13,2)=0,IF(ISBLANK(OFFSET('10. SEGUIMIENTO 2025'!$P$14,INT((ROW()-13)/2),0)),"",OFFSET('10. SEGUIMIENTO 2025'!$P$14,INT((ROW()-13)/2),0)),IF(ISBLANK(OFFSET('9. METAS'!$P$20,INT((ROW()-14)/2),0)),"",OFFSET('9. METAS'!$P$20,INT((ROW()-14)/2),0)))</f>
        <v/>
      </c>
      <c r="M56" s="244" t="str">
        <f ca="1">IF(MOD(ROW()-13,2)=0,IF(ISBLANK(OFFSET('10. SEGUIMIENTO 2025'!$Q$14,INT((ROW()-13)/2),0)),"",OFFSET('10. SEGUIMIENTO 2025'!$Q$14,INT((ROW()-13)/2),0)),IF(ISBLANK(OFFSET('9. METAS'!$Q$20,INT((ROW()-14)/2),0)),"",OFFSET('9. METAS'!$Q$20,INT((ROW()-14)/2),0)))</f>
        <v/>
      </c>
      <c r="N56" s="811"/>
      <c r="O56" s="813"/>
      <c r="P56" s="817"/>
    </row>
    <row r="57" spans="3:16">
      <c r="C57" s="797" t="str">
        <f ca="1">IF(ISBLANK(OFFSET('5. Pp (3 años)'!$C$45,INT((ROW()-13)/2),0)),"",OFFSET('5. Pp (3 años)'!$C$45,INT((ROW()-13)/2),0))</f>
        <v/>
      </c>
      <c r="D57" s="791" t="str">
        <f ca="1">IF(ISBLANK(OFFSET('5. Pp (3 años)'!$D$45,INT((ROW()-13)/2),0)),"",OFFSET('5. Pp (3 años)'!$D$45,INT((ROW()-13)/2),0))</f>
        <v/>
      </c>
      <c r="E57" s="791" t="str">
        <f ca="1">IF(ISBLANK(OFFSET('5. Pp (3 años)'!$E$45,INT((ROW()-13)/2),0)),"",OFFSET('5. Pp (3 años)'!$E$45,INT((ROW()-13)/2),0))</f>
        <v/>
      </c>
      <c r="F57" s="793" t="str">
        <f ca="1">IF(ISBLANK(OFFSET('5. Pp (3 años)'!$K$45,INT((ROW()-13)/2),0)),"",OFFSET('5. Pp (3 años)'!$K$45,INT((ROW()-13)/2),0))</f>
        <v/>
      </c>
      <c r="G57" s="795" t="str">
        <f ca="1">IF(ISBLANK(OFFSET('5. Pp (3 años)'!$H$45,INT((ROW()-13)/2),0)),"",OFFSET('5. Pp (3 años)'!$H$45,INT((ROW()-13)/2),0))</f>
        <v/>
      </c>
      <c r="H57" s="801" t="str">
        <f ca="1">IF(ISBLANK(OFFSET('9. METAS'!$K$20,INT((ROW()-13)/2),0)),"",OFFSET('9. METAS'!$K$20,INT((ROW()-13)/2),0))</f>
        <v/>
      </c>
      <c r="I57" s="804"/>
      <c r="J57" s="242">
        <f ca="1">IF(MOD(ROW()-13,2)=0,IF(ISBLANK(OFFSET('10. SEGUIMIENTO 2025'!$N$14,INT((ROW()-13)/2),0)),"",OFFSET('10. SEGUIMIENTO 2025'!$N$14,INT((ROW()-13)/2),0)),IF(ISBLANK(OFFSET('9. METAS'!$N$20,INT((ROW()-14)/2),0)),"",OFFSET('9. METAS'!$N$20,INT((ROW()-14)/2),0)))</f>
        <v>41</v>
      </c>
      <c r="K57" s="243" t="str">
        <f ca="1">IF(MOD(ROW()-13,2)=0,IF(ISBLANK(OFFSET('10. SEGUIMIENTO 2025'!$O$14,INT((ROW()-13)/2),0)),"",OFFSET('10. SEGUIMIENTO 2025'!$O$14,INT((ROW()-13)/2),0)),IF(ISBLANK(OFFSET('9. METAS'!$O$20,INT((ROW()-14)/2),0)),"",OFFSET('9. METAS'!$O$20,INT((ROW()-14)/2),0)))</f>
        <v/>
      </c>
      <c r="L57" s="243" t="str">
        <f ca="1">IF(MOD(ROW()-13,2)=0,IF(ISBLANK(OFFSET('10. SEGUIMIENTO 2025'!$P$14,INT((ROW()-13)/2),0)),"",OFFSET('10. SEGUIMIENTO 2025'!$P$14,INT((ROW()-13)/2),0)),IF(ISBLANK(OFFSET('9. METAS'!$P$20,INT((ROW()-14)/2),0)),"",OFFSET('9. METAS'!$P$20,INT((ROW()-14)/2),0)))</f>
        <v/>
      </c>
      <c r="M57" s="244" t="str">
        <f ca="1">IF(MOD(ROW()-13,2)=0,IF(ISBLANK(OFFSET('10. SEGUIMIENTO 2025'!$Q$14,INT((ROW()-13)/2),0)),"",OFFSET('10. SEGUIMIENTO 2025'!$Q$14,INT((ROW()-13)/2),0)),IF(ISBLANK(OFFSET('9. METAS'!$Q$20,INT((ROW()-14)/2),0)),"",OFFSET('9. METAS'!$Q$20,INT((ROW()-14)/2),0)))</f>
        <v/>
      </c>
      <c r="N57" s="810" t="str">
        <f t="shared" ref="N57" ca="1" si="40">IFERROR(L57/L58,"ND")</f>
        <v>ND</v>
      </c>
      <c r="O57" s="812" t="str">
        <f t="shared" ref="O57" ca="1" si="41">IFERROR(((L57+K57+J57)/H57),"ND")</f>
        <v>ND</v>
      </c>
      <c r="P57" s="816"/>
    </row>
    <row r="58" spans="3:16">
      <c r="C58" s="789"/>
      <c r="D58" s="791"/>
      <c r="E58" s="791"/>
      <c r="F58" s="793"/>
      <c r="G58" s="795"/>
      <c r="H58" s="801"/>
      <c r="I58" s="805"/>
      <c r="J58" s="242" t="str">
        <f ca="1">IF(MOD(ROW()-13,2)=0,IF(ISBLANK(OFFSET('10. SEGUIMIENTO 2025'!$N$14,INT((ROW()-13)/2),0)),"",OFFSET('10. SEGUIMIENTO 2025'!$N$14,INT((ROW()-13)/2),0)),IF(ISBLANK(OFFSET('9. METAS'!$N$20,INT((ROW()-14)/2),0)),"",OFFSET('9. METAS'!$N$20,INT((ROW()-14)/2),0)))</f>
        <v/>
      </c>
      <c r="K58" s="243" t="str">
        <f ca="1">IF(MOD(ROW()-13,2)=0,IF(ISBLANK(OFFSET('10. SEGUIMIENTO 2025'!$O$14,INT((ROW()-13)/2),0)),"",OFFSET('10. SEGUIMIENTO 2025'!$O$14,INT((ROW()-13)/2),0)),IF(ISBLANK(OFFSET('9. METAS'!$O$20,INT((ROW()-14)/2),0)),"",OFFSET('9. METAS'!$O$20,INT((ROW()-14)/2),0)))</f>
        <v/>
      </c>
      <c r="L58" s="243" t="str">
        <f ca="1">IF(MOD(ROW()-13,2)=0,IF(ISBLANK(OFFSET('10. SEGUIMIENTO 2025'!$P$14,INT((ROW()-13)/2),0)),"",OFFSET('10. SEGUIMIENTO 2025'!$P$14,INT((ROW()-13)/2),0)),IF(ISBLANK(OFFSET('9. METAS'!$P$20,INT((ROW()-14)/2),0)),"",OFFSET('9. METAS'!$P$20,INT((ROW()-14)/2),0)))</f>
        <v/>
      </c>
      <c r="M58" s="244" t="str">
        <f ca="1">IF(MOD(ROW()-13,2)=0,IF(ISBLANK(OFFSET('10. SEGUIMIENTO 2025'!$Q$14,INT((ROW()-13)/2),0)),"",OFFSET('10. SEGUIMIENTO 2025'!$Q$14,INT((ROW()-13)/2),0)),IF(ISBLANK(OFFSET('9. METAS'!$Q$20,INT((ROW()-14)/2),0)),"",OFFSET('9. METAS'!$Q$20,INT((ROW()-14)/2),0)))</f>
        <v/>
      </c>
      <c r="N58" s="811"/>
      <c r="O58" s="813"/>
      <c r="P58" s="817"/>
    </row>
    <row r="59" spans="3:16">
      <c r="C59" s="797" t="str">
        <f ca="1">IF(ISBLANK(OFFSET('5. Pp (3 años)'!$C$45,INT((ROW()-13)/2),0)),"",OFFSET('5. Pp (3 años)'!$C$45,INT((ROW()-13)/2),0))</f>
        <v/>
      </c>
      <c r="D59" s="791" t="str">
        <f ca="1">IF(ISBLANK(OFFSET('5. Pp (3 años)'!$D$45,INT((ROW()-13)/2),0)),"",OFFSET('5. Pp (3 años)'!$D$45,INT((ROW()-13)/2),0))</f>
        <v/>
      </c>
      <c r="E59" s="791" t="str">
        <f ca="1">IF(ISBLANK(OFFSET('5. Pp (3 años)'!$E$45,INT((ROW()-13)/2),0)),"",OFFSET('5. Pp (3 años)'!$E$45,INT((ROW()-13)/2),0))</f>
        <v/>
      </c>
      <c r="F59" s="793" t="str">
        <f ca="1">IF(ISBLANK(OFFSET('5. Pp (3 años)'!$K$45,INT((ROW()-13)/2),0)),"",OFFSET('5. Pp (3 años)'!$K$45,INT((ROW()-13)/2),0))</f>
        <v/>
      </c>
      <c r="G59" s="795" t="str">
        <f ca="1">IF(ISBLANK(OFFSET('5. Pp (3 años)'!$H$45,INT((ROW()-13)/2),0)),"",OFFSET('5. Pp (3 años)'!$H$45,INT((ROW()-13)/2),0))</f>
        <v/>
      </c>
      <c r="H59" s="801" t="str">
        <f ca="1">IF(ISBLANK(OFFSET('9. METAS'!$K$20,INT((ROW()-13)/2),0)),"",OFFSET('9. METAS'!$K$20,INT((ROW()-13)/2),0))</f>
        <v/>
      </c>
      <c r="I59" s="804"/>
      <c r="J59" s="242">
        <f ca="1">IF(MOD(ROW()-13,2)=0,IF(ISBLANK(OFFSET('10. SEGUIMIENTO 2025'!$N$14,INT((ROW()-13)/2),0)),"",OFFSET('10. SEGUIMIENTO 2025'!$N$14,INT((ROW()-13)/2),0)),IF(ISBLANK(OFFSET('9. METAS'!$N$20,INT((ROW()-14)/2),0)),"",OFFSET('9. METAS'!$N$20,INT((ROW()-14)/2),0)))</f>
        <v>41</v>
      </c>
      <c r="K59" s="243" t="str">
        <f ca="1">IF(MOD(ROW()-13,2)=0,IF(ISBLANK(OFFSET('10. SEGUIMIENTO 2025'!$O$14,INT((ROW()-13)/2),0)),"",OFFSET('10. SEGUIMIENTO 2025'!$O$14,INT((ROW()-13)/2),0)),IF(ISBLANK(OFFSET('9. METAS'!$O$20,INT((ROW()-14)/2),0)),"",OFFSET('9. METAS'!$O$20,INT((ROW()-14)/2),0)))</f>
        <v/>
      </c>
      <c r="L59" s="243" t="str">
        <f ca="1">IF(MOD(ROW()-13,2)=0,IF(ISBLANK(OFFSET('10. SEGUIMIENTO 2025'!$P$14,INT((ROW()-13)/2),0)),"",OFFSET('10. SEGUIMIENTO 2025'!$P$14,INT((ROW()-13)/2),0)),IF(ISBLANK(OFFSET('9. METAS'!$P$20,INT((ROW()-14)/2),0)),"",OFFSET('9. METAS'!$P$20,INT((ROW()-14)/2),0)))</f>
        <v/>
      </c>
      <c r="M59" s="244" t="str">
        <f ca="1">IF(MOD(ROW()-13,2)=0,IF(ISBLANK(OFFSET('10. SEGUIMIENTO 2025'!$Q$14,INT((ROW()-13)/2),0)),"",OFFSET('10. SEGUIMIENTO 2025'!$Q$14,INT((ROW()-13)/2),0)),IF(ISBLANK(OFFSET('9. METAS'!$Q$20,INT((ROW()-14)/2),0)),"",OFFSET('9. METAS'!$Q$20,INT((ROW()-14)/2),0)))</f>
        <v/>
      </c>
      <c r="N59" s="810" t="str">
        <f t="shared" ref="N59" ca="1" si="42">IFERROR(L59/L60,"ND")</f>
        <v>ND</v>
      </c>
      <c r="O59" s="812" t="str">
        <f t="shared" ref="O59" ca="1" si="43">IFERROR(((L59+K59+J59)/H59),"ND")</f>
        <v>ND</v>
      </c>
      <c r="P59" s="816"/>
    </row>
    <row r="60" spans="3:16">
      <c r="C60" s="789"/>
      <c r="D60" s="791"/>
      <c r="E60" s="791"/>
      <c r="F60" s="793"/>
      <c r="G60" s="795"/>
      <c r="H60" s="801"/>
      <c r="I60" s="805"/>
      <c r="J60" s="242" t="str">
        <f ca="1">IF(MOD(ROW()-13,2)=0,IF(ISBLANK(OFFSET('10. SEGUIMIENTO 2025'!$N$14,INT((ROW()-13)/2),0)),"",OFFSET('10. SEGUIMIENTO 2025'!$N$14,INT((ROW()-13)/2),0)),IF(ISBLANK(OFFSET('9. METAS'!$N$20,INT((ROW()-14)/2),0)),"",OFFSET('9. METAS'!$N$20,INT((ROW()-14)/2),0)))</f>
        <v/>
      </c>
      <c r="K60" s="243" t="str">
        <f ca="1">IF(MOD(ROW()-13,2)=0,IF(ISBLANK(OFFSET('10. SEGUIMIENTO 2025'!$O$14,INT((ROW()-13)/2),0)),"",OFFSET('10. SEGUIMIENTO 2025'!$O$14,INT((ROW()-13)/2),0)),IF(ISBLANK(OFFSET('9. METAS'!$O$20,INT((ROW()-14)/2),0)),"",OFFSET('9. METAS'!$O$20,INT((ROW()-14)/2),0)))</f>
        <v/>
      </c>
      <c r="L60" s="243" t="str">
        <f ca="1">IF(MOD(ROW()-13,2)=0,IF(ISBLANK(OFFSET('10. SEGUIMIENTO 2025'!$P$14,INT((ROW()-13)/2),0)),"",OFFSET('10. SEGUIMIENTO 2025'!$P$14,INT((ROW()-13)/2),0)),IF(ISBLANK(OFFSET('9. METAS'!$P$20,INT((ROW()-14)/2),0)),"",OFFSET('9. METAS'!$P$20,INT((ROW()-14)/2),0)))</f>
        <v/>
      </c>
      <c r="M60" s="244" t="str">
        <f ca="1">IF(MOD(ROW()-13,2)=0,IF(ISBLANK(OFFSET('10. SEGUIMIENTO 2025'!$Q$14,INT((ROW()-13)/2),0)),"",OFFSET('10. SEGUIMIENTO 2025'!$Q$14,INT((ROW()-13)/2),0)),IF(ISBLANK(OFFSET('9. METAS'!$Q$20,INT((ROW()-14)/2),0)),"",OFFSET('9. METAS'!$Q$20,INT((ROW()-14)/2),0)))</f>
        <v/>
      </c>
      <c r="N60" s="811"/>
      <c r="O60" s="813"/>
      <c r="P60" s="817"/>
    </row>
    <row r="61" spans="3:16">
      <c r="C61" s="797" t="str">
        <f ca="1">IF(ISBLANK(OFFSET('5. Pp (3 años)'!$C$45,INT((ROW()-13)/2),0)),"",OFFSET('5. Pp (3 años)'!$C$45,INT((ROW()-13)/2),0))</f>
        <v/>
      </c>
      <c r="D61" s="791" t="str">
        <f ca="1">IF(ISBLANK(OFFSET('5. Pp (3 años)'!$D$45,INT((ROW()-13)/2),0)),"",OFFSET('5. Pp (3 años)'!$D$45,INT((ROW()-13)/2),0))</f>
        <v/>
      </c>
      <c r="E61" s="791" t="str">
        <f ca="1">IF(ISBLANK(OFFSET('5. Pp (3 años)'!$E$45,INT((ROW()-13)/2),0)),"",OFFSET('5. Pp (3 años)'!$E$45,INT((ROW()-13)/2),0))</f>
        <v/>
      </c>
      <c r="F61" s="793" t="str">
        <f ca="1">IF(ISBLANK(OFFSET('5. Pp (3 años)'!$K$45,INT((ROW()-13)/2),0)),"",OFFSET('5. Pp (3 años)'!$K$45,INT((ROW()-13)/2),0))</f>
        <v/>
      </c>
      <c r="G61" s="795" t="str">
        <f ca="1">IF(ISBLANK(OFFSET('5. Pp (3 años)'!$H$45,INT((ROW()-13)/2),0)),"",OFFSET('5. Pp (3 años)'!$H$45,INT((ROW()-13)/2),0))</f>
        <v/>
      </c>
      <c r="H61" s="801" t="str">
        <f ca="1">IF(ISBLANK(OFFSET('9. METAS'!$K$20,INT((ROW()-13)/2),0)),"",OFFSET('9. METAS'!$K$20,INT((ROW()-13)/2),0))</f>
        <v/>
      </c>
      <c r="I61" s="804"/>
      <c r="J61" s="242">
        <f ca="1">IF(MOD(ROW()-13,2)=0,IF(ISBLANK(OFFSET('10. SEGUIMIENTO 2025'!$N$14,INT((ROW()-13)/2),0)),"",OFFSET('10. SEGUIMIENTO 2025'!$N$14,INT((ROW()-13)/2),0)),IF(ISBLANK(OFFSET('9. METAS'!$N$20,INT((ROW()-14)/2),0)),"",OFFSET('9. METAS'!$N$20,INT((ROW()-14)/2),0)))</f>
        <v>41</v>
      </c>
      <c r="K61" s="243" t="str">
        <f ca="1">IF(MOD(ROW()-13,2)=0,IF(ISBLANK(OFFSET('10. SEGUIMIENTO 2025'!$O$14,INT((ROW()-13)/2),0)),"",OFFSET('10. SEGUIMIENTO 2025'!$O$14,INT((ROW()-13)/2),0)),IF(ISBLANK(OFFSET('9. METAS'!$O$20,INT((ROW()-14)/2),0)),"",OFFSET('9. METAS'!$O$20,INT((ROW()-14)/2),0)))</f>
        <v/>
      </c>
      <c r="L61" s="243" t="str">
        <f ca="1">IF(MOD(ROW()-13,2)=0,IF(ISBLANK(OFFSET('10. SEGUIMIENTO 2025'!$P$14,INT((ROW()-13)/2),0)),"",OFFSET('10. SEGUIMIENTO 2025'!$P$14,INT((ROW()-13)/2),0)),IF(ISBLANK(OFFSET('9. METAS'!$P$20,INT((ROW()-14)/2),0)),"",OFFSET('9. METAS'!$P$20,INT((ROW()-14)/2),0)))</f>
        <v/>
      </c>
      <c r="M61" s="244" t="str">
        <f ca="1">IF(MOD(ROW()-13,2)=0,IF(ISBLANK(OFFSET('10. SEGUIMIENTO 2025'!$Q$14,INT((ROW()-13)/2),0)),"",OFFSET('10. SEGUIMIENTO 2025'!$Q$14,INT((ROW()-13)/2),0)),IF(ISBLANK(OFFSET('9. METAS'!$Q$20,INT((ROW()-14)/2),0)),"",OFFSET('9. METAS'!$Q$20,INT((ROW()-14)/2),0)))</f>
        <v/>
      </c>
      <c r="N61" s="810" t="str">
        <f t="shared" ref="N61" ca="1" si="44">IFERROR(L61/L62,"ND")</f>
        <v>ND</v>
      </c>
      <c r="O61" s="812" t="str">
        <f t="shared" ref="O61" ca="1" si="45">IFERROR(((L61+K61+J61)/H61),"ND")</f>
        <v>ND</v>
      </c>
      <c r="P61" s="816"/>
    </row>
    <row r="62" spans="3:16">
      <c r="C62" s="789"/>
      <c r="D62" s="791"/>
      <c r="E62" s="791"/>
      <c r="F62" s="793"/>
      <c r="G62" s="795"/>
      <c r="H62" s="801"/>
      <c r="I62" s="805"/>
      <c r="J62" s="242" t="str">
        <f ca="1">IF(MOD(ROW()-13,2)=0,IF(ISBLANK(OFFSET('10. SEGUIMIENTO 2025'!$N$14,INT((ROW()-13)/2),0)),"",OFFSET('10. SEGUIMIENTO 2025'!$N$14,INT((ROW()-13)/2),0)),IF(ISBLANK(OFFSET('9. METAS'!$N$20,INT((ROW()-14)/2),0)),"",OFFSET('9. METAS'!$N$20,INT((ROW()-14)/2),0)))</f>
        <v/>
      </c>
      <c r="K62" s="243" t="str">
        <f ca="1">IF(MOD(ROW()-13,2)=0,IF(ISBLANK(OFFSET('10. SEGUIMIENTO 2025'!$O$14,INT((ROW()-13)/2),0)),"",OFFSET('10. SEGUIMIENTO 2025'!$O$14,INT((ROW()-13)/2),0)),IF(ISBLANK(OFFSET('9. METAS'!$O$20,INT((ROW()-14)/2),0)),"",OFFSET('9. METAS'!$O$20,INT((ROW()-14)/2),0)))</f>
        <v/>
      </c>
      <c r="L62" s="243" t="str">
        <f ca="1">IF(MOD(ROW()-13,2)=0,IF(ISBLANK(OFFSET('10. SEGUIMIENTO 2025'!$P$14,INT((ROW()-13)/2),0)),"",OFFSET('10. SEGUIMIENTO 2025'!$P$14,INT((ROW()-13)/2),0)),IF(ISBLANK(OFFSET('9. METAS'!$P$20,INT((ROW()-14)/2),0)),"",OFFSET('9. METAS'!$P$20,INT((ROW()-14)/2),0)))</f>
        <v/>
      </c>
      <c r="M62" s="244" t="str">
        <f ca="1">IF(MOD(ROW()-13,2)=0,IF(ISBLANK(OFFSET('10. SEGUIMIENTO 2025'!$Q$14,INT((ROW()-13)/2),0)),"",OFFSET('10. SEGUIMIENTO 2025'!$Q$14,INT((ROW()-13)/2),0)),IF(ISBLANK(OFFSET('9. METAS'!$Q$20,INT((ROW()-14)/2),0)),"",OFFSET('9. METAS'!$Q$20,INT((ROW()-14)/2),0)))</f>
        <v/>
      </c>
      <c r="N62" s="811"/>
      <c r="O62" s="813"/>
      <c r="P62" s="817"/>
    </row>
    <row r="63" spans="3:16">
      <c r="C63" s="797" t="str">
        <f ca="1">IF(ISBLANK(OFFSET('5. Pp (3 años)'!$C$45,INT((ROW()-13)/2),0)),"",OFFSET('5. Pp (3 años)'!$C$45,INT((ROW()-13)/2),0))</f>
        <v/>
      </c>
      <c r="D63" s="791" t="str">
        <f ca="1">IF(ISBLANK(OFFSET('5. Pp (3 años)'!$D$45,INT((ROW()-13)/2),0)),"",OFFSET('5. Pp (3 años)'!$D$45,INT((ROW()-13)/2),0))</f>
        <v/>
      </c>
      <c r="E63" s="791" t="str">
        <f ca="1">IF(ISBLANK(OFFSET('5. Pp (3 años)'!$E$45,INT((ROW()-13)/2),0)),"",OFFSET('5. Pp (3 años)'!$E$45,INT((ROW()-13)/2),0))</f>
        <v/>
      </c>
      <c r="F63" s="793" t="str">
        <f ca="1">IF(ISBLANK(OFFSET('5. Pp (3 años)'!$K$45,INT((ROW()-13)/2),0)),"",OFFSET('5. Pp (3 años)'!$K$45,INT((ROW()-13)/2),0))</f>
        <v/>
      </c>
      <c r="G63" s="795" t="str">
        <f ca="1">IF(ISBLANK(OFFSET('5. Pp (3 años)'!$H$45,INT((ROW()-13)/2),0)),"",OFFSET('5. Pp (3 años)'!$H$45,INT((ROW()-13)/2),0))</f>
        <v/>
      </c>
      <c r="H63" s="801" t="str">
        <f ca="1">IF(ISBLANK(OFFSET('9. METAS'!$K$20,INT((ROW()-13)/2),0)),"",OFFSET('9. METAS'!$K$20,INT((ROW()-13)/2),0))</f>
        <v/>
      </c>
      <c r="I63" s="804"/>
      <c r="J63" s="242">
        <f ca="1">IF(MOD(ROW()-13,2)=0,IF(ISBLANK(OFFSET('10. SEGUIMIENTO 2025'!$N$14,INT((ROW()-13)/2),0)),"",OFFSET('10. SEGUIMIENTO 2025'!$N$14,INT((ROW()-13)/2),0)),IF(ISBLANK(OFFSET('9. METAS'!$N$20,INT((ROW()-14)/2),0)),"",OFFSET('9. METAS'!$N$20,INT((ROW()-14)/2),0)))</f>
        <v>41</v>
      </c>
      <c r="K63" s="243" t="str">
        <f ca="1">IF(MOD(ROW()-13,2)=0,IF(ISBLANK(OFFSET('10. SEGUIMIENTO 2025'!$O$14,INT((ROW()-13)/2),0)),"",OFFSET('10. SEGUIMIENTO 2025'!$O$14,INT((ROW()-13)/2),0)),IF(ISBLANK(OFFSET('9. METAS'!$O$20,INT((ROW()-14)/2),0)),"",OFFSET('9. METAS'!$O$20,INT((ROW()-14)/2),0)))</f>
        <v/>
      </c>
      <c r="L63" s="243" t="str">
        <f ca="1">IF(MOD(ROW()-13,2)=0,IF(ISBLANK(OFFSET('10. SEGUIMIENTO 2025'!$P$14,INT((ROW()-13)/2),0)),"",OFFSET('10. SEGUIMIENTO 2025'!$P$14,INT((ROW()-13)/2),0)),IF(ISBLANK(OFFSET('9. METAS'!$P$20,INT((ROW()-14)/2),0)),"",OFFSET('9. METAS'!$P$20,INT((ROW()-14)/2),0)))</f>
        <v/>
      </c>
      <c r="M63" s="244" t="str">
        <f ca="1">IF(MOD(ROW()-13,2)=0,IF(ISBLANK(OFFSET('10. SEGUIMIENTO 2025'!$Q$14,INT((ROW()-13)/2),0)),"",OFFSET('10. SEGUIMIENTO 2025'!$Q$14,INT((ROW()-13)/2),0)),IF(ISBLANK(OFFSET('9. METAS'!$Q$20,INT((ROW()-14)/2),0)),"",OFFSET('9. METAS'!$Q$20,INT((ROW()-14)/2),0)))</f>
        <v/>
      </c>
      <c r="N63" s="810" t="str">
        <f t="shared" ref="N63" ca="1" si="46">IFERROR(L63/L64,"ND")</f>
        <v>ND</v>
      </c>
      <c r="O63" s="812" t="str">
        <f t="shared" ref="O63" ca="1" si="47">IFERROR(((L63+K63+J63)/H63),"ND")</f>
        <v>ND</v>
      </c>
      <c r="P63" s="816"/>
    </row>
    <row r="64" spans="3:16">
      <c r="C64" s="789"/>
      <c r="D64" s="791"/>
      <c r="E64" s="791"/>
      <c r="F64" s="793"/>
      <c r="G64" s="795"/>
      <c r="H64" s="801"/>
      <c r="I64" s="805"/>
      <c r="J64" s="242" t="str">
        <f ca="1">IF(MOD(ROW()-13,2)=0,IF(ISBLANK(OFFSET('10. SEGUIMIENTO 2025'!$N$14,INT((ROW()-13)/2),0)),"",OFFSET('10. SEGUIMIENTO 2025'!$N$14,INT((ROW()-13)/2),0)),IF(ISBLANK(OFFSET('9. METAS'!$N$20,INT((ROW()-14)/2),0)),"",OFFSET('9. METAS'!$N$20,INT((ROW()-14)/2),0)))</f>
        <v/>
      </c>
      <c r="K64" s="243" t="str">
        <f ca="1">IF(MOD(ROW()-13,2)=0,IF(ISBLANK(OFFSET('10. SEGUIMIENTO 2025'!$O$14,INT((ROW()-13)/2),0)),"",OFFSET('10. SEGUIMIENTO 2025'!$O$14,INT((ROW()-13)/2),0)),IF(ISBLANK(OFFSET('9. METAS'!$O$20,INT((ROW()-14)/2),0)),"",OFFSET('9. METAS'!$O$20,INT((ROW()-14)/2),0)))</f>
        <v/>
      </c>
      <c r="L64" s="243" t="str">
        <f ca="1">IF(MOD(ROW()-13,2)=0,IF(ISBLANK(OFFSET('10. SEGUIMIENTO 2025'!$P$14,INT((ROW()-13)/2),0)),"",OFFSET('10. SEGUIMIENTO 2025'!$P$14,INT((ROW()-13)/2),0)),IF(ISBLANK(OFFSET('9. METAS'!$P$20,INT((ROW()-14)/2),0)),"",OFFSET('9. METAS'!$P$20,INT((ROW()-14)/2),0)))</f>
        <v/>
      </c>
      <c r="M64" s="244" t="str">
        <f ca="1">IF(MOD(ROW()-13,2)=0,IF(ISBLANK(OFFSET('10. SEGUIMIENTO 2025'!$Q$14,INT((ROW()-13)/2),0)),"",OFFSET('10. SEGUIMIENTO 2025'!$Q$14,INT((ROW()-13)/2),0)),IF(ISBLANK(OFFSET('9. METAS'!$Q$20,INT((ROW()-14)/2),0)),"",OFFSET('9. METAS'!$Q$20,INT((ROW()-14)/2),0)))</f>
        <v/>
      </c>
      <c r="N64" s="811"/>
      <c r="O64" s="813"/>
      <c r="P64" s="817"/>
    </row>
    <row r="65" spans="3:16">
      <c r="C65" s="797" t="str">
        <f ca="1">IF(ISBLANK(OFFSET('5. Pp (3 años)'!$C$45,INT((ROW()-13)/2),0)),"",OFFSET('5. Pp (3 años)'!$C$45,INT((ROW()-13)/2),0))</f>
        <v/>
      </c>
      <c r="D65" s="791" t="str">
        <f ca="1">IF(ISBLANK(OFFSET('5. Pp (3 años)'!$D$45,INT((ROW()-13)/2),0)),"",OFFSET('5. Pp (3 años)'!$D$45,INT((ROW()-13)/2),0))</f>
        <v/>
      </c>
      <c r="E65" s="791" t="str">
        <f ca="1">IF(ISBLANK(OFFSET('5. Pp (3 años)'!$E$45,INT((ROW()-13)/2),0)),"",OFFSET('5. Pp (3 años)'!$E$45,INT((ROW()-13)/2),0))</f>
        <v/>
      </c>
      <c r="F65" s="793" t="str">
        <f ca="1">IF(ISBLANK(OFFSET('5. Pp (3 años)'!$K$45,INT((ROW()-13)/2),0)),"",OFFSET('5. Pp (3 años)'!$K$45,INT((ROW()-13)/2),0))</f>
        <v/>
      </c>
      <c r="G65" s="795" t="str">
        <f ca="1">IF(ISBLANK(OFFSET('5. Pp (3 años)'!$H$45,INT((ROW()-13)/2),0)),"",OFFSET('5. Pp (3 años)'!$H$45,INT((ROW()-13)/2),0))</f>
        <v/>
      </c>
      <c r="H65" s="801" t="str">
        <f ca="1">IF(ISBLANK(OFFSET('9. METAS'!$K$20,INT((ROW()-13)/2),0)),"",OFFSET('9. METAS'!$K$20,INT((ROW()-13)/2),0))</f>
        <v/>
      </c>
      <c r="I65" s="804"/>
      <c r="J65" s="242">
        <f ca="1">IF(MOD(ROW()-13,2)=0,IF(ISBLANK(OFFSET('10. SEGUIMIENTO 2025'!$N$14,INT((ROW()-13)/2),0)),"",OFFSET('10. SEGUIMIENTO 2025'!$N$14,INT((ROW()-13)/2),0)),IF(ISBLANK(OFFSET('9. METAS'!$N$20,INT((ROW()-14)/2),0)),"",OFFSET('9. METAS'!$N$20,INT((ROW()-14)/2),0)))</f>
        <v>41</v>
      </c>
      <c r="K65" s="243" t="str">
        <f ca="1">IF(MOD(ROW()-13,2)=0,IF(ISBLANK(OFFSET('10. SEGUIMIENTO 2025'!$O$14,INT((ROW()-13)/2),0)),"",OFFSET('10. SEGUIMIENTO 2025'!$O$14,INT((ROW()-13)/2),0)),IF(ISBLANK(OFFSET('9. METAS'!$O$20,INT((ROW()-14)/2),0)),"",OFFSET('9. METAS'!$O$20,INT((ROW()-14)/2),0)))</f>
        <v/>
      </c>
      <c r="L65" s="243" t="str">
        <f ca="1">IF(MOD(ROW()-13,2)=0,IF(ISBLANK(OFFSET('10. SEGUIMIENTO 2025'!$P$14,INT((ROW()-13)/2),0)),"",OFFSET('10. SEGUIMIENTO 2025'!$P$14,INT((ROW()-13)/2),0)),IF(ISBLANK(OFFSET('9. METAS'!$P$20,INT((ROW()-14)/2),0)),"",OFFSET('9. METAS'!$P$20,INT((ROW()-14)/2),0)))</f>
        <v/>
      </c>
      <c r="M65" s="244" t="str">
        <f ca="1">IF(MOD(ROW()-13,2)=0,IF(ISBLANK(OFFSET('10. SEGUIMIENTO 2025'!$Q$14,INT((ROW()-13)/2),0)),"",OFFSET('10. SEGUIMIENTO 2025'!$Q$14,INT((ROW()-13)/2),0)),IF(ISBLANK(OFFSET('9. METAS'!$Q$20,INT((ROW()-14)/2),0)),"",OFFSET('9. METAS'!$Q$20,INT((ROW()-14)/2),0)))</f>
        <v/>
      </c>
      <c r="N65" s="810" t="str">
        <f t="shared" ref="N65" ca="1" si="48">IFERROR(L65/L66,"ND")</f>
        <v>ND</v>
      </c>
      <c r="O65" s="812" t="str">
        <f t="shared" ref="O65" ca="1" si="49">IFERROR(((L65+K65+J65)/H65),"ND")</f>
        <v>ND</v>
      </c>
      <c r="P65" s="816"/>
    </row>
    <row r="66" spans="3:16">
      <c r="C66" s="789"/>
      <c r="D66" s="791"/>
      <c r="E66" s="791"/>
      <c r="F66" s="793"/>
      <c r="G66" s="795"/>
      <c r="H66" s="801"/>
      <c r="I66" s="805"/>
      <c r="J66" s="242" t="str">
        <f ca="1">IF(MOD(ROW()-13,2)=0,IF(ISBLANK(OFFSET('10. SEGUIMIENTO 2025'!$N$14,INT((ROW()-13)/2),0)),"",OFFSET('10. SEGUIMIENTO 2025'!$N$14,INT((ROW()-13)/2),0)),IF(ISBLANK(OFFSET('9. METAS'!$N$20,INT((ROW()-14)/2),0)),"",OFFSET('9. METAS'!$N$20,INT((ROW()-14)/2),0)))</f>
        <v/>
      </c>
      <c r="K66" s="243" t="str">
        <f ca="1">IF(MOD(ROW()-13,2)=0,IF(ISBLANK(OFFSET('10. SEGUIMIENTO 2025'!$O$14,INT((ROW()-13)/2),0)),"",OFFSET('10. SEGUIMIENTO 2025'!$O$14,INT((ROW()-13)/2),0)),IF(ISBLANK(OFFSET('9. METAS'!$O$20,INT((ROW()-14)/2),0)),"",OFFSET('9. METAS'!$O$20,INT((ROW()-14)/2),0)))</f>
        <v/>
      </c>
      <c r="L66" s="243" t="str">
        <f ca="1">IF(MOD(ROW()-13,2)=0,IF(ISBLANK(OFFSET('10. SEGUIMIENTO 2025'!$P$14,INT((ROW()-13)/2),0)),"",OFFSET('10. SEGUIMIENTO 2025'!$P$14,INT((ROW()-13)/2),0)),IF(ISBLANK(OFFSET('9. METAS'!$P$20,INT((ROW()-14)/2),0)),"",OFFSET('9. METAS'!$P$20,INT((ROW()-14)/2),0)))</f>
        <v/>
      </c>
      <c r="M66" s="244" t="str">
        <f ca="1">IF(MOD(ROW()-13,2)=0,IF(ISBLANK(OFFSET('10. SEGUIMIENTO 2025'!$Q$14,INT((ROW()-13)/2),0)),"",OFFSET('10. SEGUIMIENTO 2025'!$Q$14,INT((ROW()-13)/2),0)),IF(ISBLANK(OFFSET('9. METAS'!$Q$20,INT((ROW()-14)/2),0)),"",OFFSET('9. METAS'!$Q$20,INT((ROW()-14)/2),0)))</f>
        <v/>
      </c>
      <c r="N66" s="811"/>
      <c r="O66" s="813"/>
      <c r="P66" s="817"/>
    </row>
    <row r="67" spans="3:16">
      <c r="C67" s="797" t="str">
        <f ca="1">IF(ISBLANK(OFFSET('5. Pp (3 años)'!$C$45,INT((ROW()-13)/2),0)),"",OFFSET('5. Pp (3 años)'!$C$45,INT((ROW()-13)/2),0))</f>
        <v/>
      </c>
      <c r="D67" s="791" t="str">
        <f ca="1">IF(ISBLANK(OFFSET('5. Pp (3 años)'!$D$45,INT((ROW()-13)/2),0)),"",OFFSET('5. Pp (3 años)'!$D$45,INT((ROW()-13)/2),0))</f>
        <v/>
      </c>
      <c r="E67" s="791" t="str">
        <f ca="1">IF(ISBLANK(OFFSET('5. Pp (3 años)'!$E$45,INT((ROW()-13)/2),0)),"",OFFSET('5. Pp (3 años)'!$E$45,INT((ROW()-13)/2),0))</f>
        <v/>
      </c>
      <c r="F67" s="793" t="str">
        <f ca="1">IF(ISBLANK(OFFSET('5. Pp (3 años)'!$K$45,INT((ROW()-13)/2),0)),"",OFFSET('5. Pp (3 años)'!$K$45,INT((ROW()-13)/2),0))</f>
        <v/>
      </c>
      <c r="G67" s="795" t="str">
        <f ca="1">IF(ISBLANK(OFFSET('5. Pp (3 años)'!$H$45,INT((ROW()-13)/2),0)),"",OFFSET('5. Pp (3 años)'!$H$45,INT((ROW()-13)/2),0))</f>
        <v/>
      </c>
      <c r="H67" s="801" t="str">
        <f ca="1">IF(ISBLANK(OFFSET('9. METAS'!$K$20,INT((ROW()-13)/2),0)),"",OFFSET('9. METAS'!$K$20,INT((ROW()-13)/2),0))</f>
        <v/>
      </c>
      <c r="I67" s="804"/>
      <c r="J67" s="242">
        <f ca="1">IF(MOD(ROW()-13,2)=0,IF(ISBLANK(OFFSET('10. SEGUIMIENTO 2025'!$N$14,INT((ROW()-13)/2),0)),"",OFFSET('10. SEGUIMIENTO 2025'!$N$14,INT((ROW()-13)/2),0)),IF(ISBLANK(OFFSET('9. METAS'!$N$20,INT((ROW()-14)/2),0)),"",OFFSET('9. METAS'!$N$20,INT((ROW()-14)/2),0)))</f>
        <v>41</v>
      </c>
      <c r="K67" s="243" t="str">
        <f ca="1">IF(MOD(ROW()-13,2)=0,IF(ISBLANK(OFFSET('10. SEGUIMIENTO 2025'!$O$14,INT((ROW()-13)/2),0)),"",OFFSET('10. SEGUIMIENTO 2025'!$O$14,INT((ROW()-13)/2),0)),IF(ISBLANK(OFFSET('9. METAS'!$O$20,INT((ROW()-14)/2),0)),"",OFFSET('9. METAS'!$O$20,INT((ROW()-14)/2),0)))</f>
        <v/>
      </c>
      <c r="L67" s="243" t="str">
        <f ca="1">IF(MOD(ROW()-13,2)=0,IF(ISBLANK(OFFSET('10. SEGUIMIENTO 2025'!$P$14,INT((ROW()-13)/2),0)),"",OFFSET('10. SEGUIMIENTO 2025'!$P$14,INT((ROW()-13)/2),0)),IF(ISBLANK(OFFSET('9. METAS'!$P$20,INT((ROW()-14)/2),0)),"",OFFSET('9. METAS'!$P$20,INT((ROW()-14)/2),0)))</f>
        <v/>
      </c>
      <c r="M67" s="244" t="str">
        <f ca="1">IF(MOD(ROW()-13,2)=0,IF(ISBLANK(OFFSET('10. SEGUIMIENTO 2025'!$Q$14,INT((ROW()-13)/2),0)),"",OFFSET('10. SEGUIMIENTO 2025'!$Q$14,INT((ROW()-13)/2),0)),IF(ISBLANK(OFFSET('9. METAS'!$Q$20,INT((ROW()-14)/2),0)),"",OFFSET('9. METAS'!$Q$20,INT((ROW()-14)/2),0)))</f>
        <v/>
      </c>
      <c r="N67" s="810" t="str">
        <f t="shared" ref="N67" ca="1" si="50">IFERROR(L67/L68,"ND")</f>
        <v>ND</v>
      </c>
      <c r="O67" s="812" t="str">
        <f t="shared" ref="O67" ca="1" si="51">IFERROR(((L67+K67+J67)/H67),"ND")</f>
        <v>ND</v>
      </c>
      <c r="P67" s="816"/>
    </row>
    <row r="68" spans="3:16">
      <c r="C68" s="789"/>
      <c r="D68" s="791"/>
      <c r="E68" s="791"/>
      <c r="F68" s="793"/>
      <c r="G68" s="795"/>
      <c r="H68" s="801"/>
      <c r="I68" s="805"/>
      <c r="J68" s="242" t="str">
        <f ca="1">IF(MOD(ROW()-13,2)=0,IF(ISBLANK(OFFSET('10. SEGUIMIENTO 2025'!$N$14,INT((ROW()-13)/2),0)),"",OFFSET('10. SEGUIMIENTO 2025'!$N$14,INT((ROW()-13)/2),0)),IF(ISBLANK(OFFSET('9. METAS'!$N$20,INT((ROW()-14)/2),0)),"",OFFSET('9. METAS'!$N$20,INT((ROW()-14)/2),0)))</f>
        <v/>
      </c>
      <c r="K68" s="243" t="str">
        <f ca="1">IF(MOD(ROW()-13,2)=0,IF(ISBLANK(OFFSET('10. SEGUIMIENTO 2025'!$O$14,INT((ROW()-13)/2),0)),"",OFFSET('10. SEGUIMIENTO 2025'!$O$14,INT((ROW()-13)/2),0)),IF(ISBLANK(OFFSET('9. METAS'!$O$20,INT((ROW()-14)/2),0)),"",OFFSET('9. METAS'!$O$20,INT((ROW()-14)/2),0)))</f>
        <v/>
      </c>
      <c r="L68" s="243" t="str">
        <f ca="1">IF(MOD(ROW()-13,2)=0,IF(ISBLANK(OFFSET('10. SEGUIMIENTO 2025'!$P$14,INT((ROW()-13)/2),0)),"",OFFSET('10. SEGUIMIENTO 2025'!$P$14,INT((ROW()-13)/2),0)),IF(ISBLANK(OFFSET('9. METAS'!$P$20,INT((ROW()-14)/2),0)),"",OFFSET('9. METAS'!$P$20,INT((ROW()-14)/2),0)))</f>
        <v/>
      </c>
      <c r="M68" s="244" t="str">
        <f ca="1">IF(MOD(ROW()-13,2)=0,IF(ISBLANK(OFFSET('10. SEGUIMIENTO 2025'!$Q$14,INT((ROW()-13)/2),0)),"",OFFSET('10. SEGUIMIENTO 2025'!$Q$14,INT((ROW()-13)/2),0)),IF(ISBLANK(OFFSET('9. METAS'!$Q$20,INT((ROW()-14)/2),0)),"",OFFSET('9. METAS'!$Q$20,INT((ROW()-14)/2),0)))</f>
        <v/>
      </c>
      <c r="N68" s="811"/>
      <c r="O68" s="813"/>
      <c r="P68" s="817"/>
    </row>
    <row r="69" spans="3:16">
      <c r="C69" s="797" t="str">
        <f ca="1">IF(ISBLANK(OFFSET('5. Pp (3 años)'!$C$45,INT((ROW()-13)/2),0)),"",OFFSET('5. Pp (3 años)'!$C$45,INT((ROW()-13)/2),0))</f>
        <v/>
      </c>
      <c r="D69" s="791" t="str">
        <f ca="1">IF(ISBLANK(OFFSET('5. Pp (3 años)'!$D$45,INT((ROW()-13)/2),0)),"",OFFSET('5. Pp (3 años)'!$D$45,INT((ROW()-13)/2),0))</f>
        <v/>
      </c>
      <c r="E69" s="791" t="str">
        <f ca="1">IF(ISBLANK(OFFSET('5. Pp (3 años)'!$E$45,INT((ROW()-13)/2),0)),"",OFFSET('5. Pp (3 años)'!$E$45,INT((ROW()-13)/2),0))</f>
        <v/>
      </c>
      <c r="F69" s="793" t="str">
        <f ca="1">IF(ISBLANK(OFFSET('5. Pp (3 años)'!$K$45,INT((ROW()-13)/2),0)),"",OFFSET('5. Pp (3 años)'!$K$45,INT((ROW()-13)/2),0))</f>
        <v/>
      </c>
      <c r="G69" s="795" t="str">
        <f ca="1">IF(ISBLANK(OFFSET('5. Pp (3 años)'!$H$45,INT((ROW()-13)/2),0)),"",OFFSET('5. Pp (3 años)'!$H$45,INT((ROW()-13)/2),0))</f>
        <v/>
      </c>
      <c r="H69" s="801" t="str">
        <f ca="1">IF(ISBLANK(OFFSET('9. METAS'!$K$20,INT((ROW()-13)/2),0)),"",OFFSET('9. METAS'!$K$20,INT((ROW()-13)/2),0))</f>
        <v/>
      </c>
      <c r="I69" s="804"/>
      <c r="J69" s="242">
        <f ca="1">IF(MOD(ROW()-13,2)=0,IF(ISBLANK(OFFSET('10. SEGUIMIENTO 2025'!$N$14,INT((ROW()-13)/2),0)),"",OFFSET('10. SEGUIMIENTO 2025'!$N$14,INT((ROW()-13)/2),0)),IF(ISBLANK(OFFSET('9. METAS'!$N$20,INT((ROW()-14)/2),0)),"",OFFSET('9. METAS'!$N$20,INT((ROW()-14)/2),0)))</f>
        <v>41</v>
      </c>
      <c r="K69" s="243" t="str">
        <f ca="1">IF(MOD(ROW()-13,2)=0,IF(ISBLANK(OFFSET('10. SEGUIMIENTO 2025'!$O$14,INT((ROW()-13)/2),0)),"",OFFSET('10. SEGUIMIENTO 2025'!$O$14,INT((ROW()-13)/2),0)),IF(ISBLANK(OFFSET('9. METAS'!$O$20,INT((ROW()-14)/2),0)),"",OFFSET('9. METAS'!$O$20,INT((ROW()-14)/2),0)))</f>
        <v/>
      </c>
      <c r="L69" s="243" t="str">
        <f ca="1">IF(MOD(ROW()-13,2)=0,IF(ISBLANK(OFFSET('10. SEGUIMIENTO 2025'!$P$14,INT((ROW()-13)/2),0)),"",OFFSET('10. SEGUIMIENTO 2025'!$P$14,INT((ROW()-13)/2),0)),IF(ISBLANK(OFFSET('9. METAS'!$P$20,INT((ROW()-14)/2),0)),"",OFFSET('9. METAS'!$P$20,INT((ROW()-14)/2),0)))</f>
        <v/>
      </c>
      <c r="M69" s="244" t="str">
        <f ca="1">IF(MOD(ROW()-13,2)=0,IF(ISBLANK(OFFSET('10. SEGUIMIENTO 2025'!$Q$14,INT((ROW()-13)/2),0)),"",OFFSET('10. SEGUIMIENTO 2025'!$Q$14,INT((ROW()-13)/2),0)),IF(ISBLANK(OFFSET('9. METAS'!$Q$20,INT((ROW()-14)/2),0)),"",OFFSET('9. METAS'!$Q$20,INT((ROW()-14)/2),0)))</f>
        <v/>
      </c>
      <c r="N69" s="810" t="str">
        <f t="shared" ref="N69" ca="1" si="52">IFERROR(L69/L70,"ND")</f>
        <v>ND</v>
      </c>
      <c r="O69" s="812" t="str">
        <f t="shared" ref="O69" ca="1" si="53">IFERROR(((L69+K69+J69)/H69),"ND")</f>
        <v>ND</v>
      </c>
      <c r="P69" s="816"/>
    </row>
    <row r="70" spans="3:16">
      <c r="C70" s="789"/>
      <c r="D70" s="791"/>
      <c r="E70" s="791"/>
      <c r="F70" s="793"/>
      <c r="G70" s="795"/>
      <c r="H70" s="801"/>
      <c r="I70" s="805"/>
      <c r="J70" s="242" t="str">
        <f ca="1">IF(MOD(ROW()-13,2)=0,IF(ISBLANK(OFFSET('10. SEGUIMIENTO 2025'!$N$14,INT((ROW()-13)/2),0)),"",OFFSET('10. SEGUIMIENTO 2025'!$N$14,INT((ROW()-13)/2),0)),IF(ISBLANK(OFFSET('9. METAS'!$N$20,INT((ROW()-14)/2),0)),"",OFFSET('9. METAS'!$N$20,INT((ROW()-14)/2),0)))</f>
        <v/>
      </c>
      <c r="K70" s="243" t="str">
        <f ca="1">IF(MOD(ROW()-13,2)=0,IF(ISBLANK(OFFSET('10. SEGUIMIENTO 2025'!$O$14,INT((ROW()-13)/2),0)),"",OFFSET('10. SEGUIMIENTO 2025'!$O$14,INT((ROW()-13)/2),0)),IF(ISBLANK(OFFSET('9. METAS'!$O$20,INT((ROW()-14)/2),0)),"",OFFSET('9. METAS'!$O$20,INT((ROW()-14)/2),0)))</f>
        <v/>
      </c>
      <c r="L70" s="243" t="str">
        <f ca="1">IF(MOD(ROW()-13,2)=0,IF(ISBLANK(OFFSET('10. SEGUIMIENTO 2025'!$P$14,INT((ROW()-13)/2),0)),"",OFFSET('10. SEGUIMIENTO 2025'!$P$14,INT((ROW()-13)/2),0)),IF(ISBLANK(OFFSET('9. METAS'!$P$20,INT((ROW()-14)/2),0)),"",OFFSET('9. METAS'!$P$20,INT((ROW()-14)/2),0)))</f>
        <v/>
      </c>
      <c r="M70" s="244" t="str">
        <f ca="1">IF(MOD(ROW()-13,2)=0,IF(ISBLANK(OFFSET('10. SEGUIMIENTO 2025'!$Q$14,INT((ROW()-13)/2),0)),"",OFFSET('10. SEGUIMIENTO 2025'!$Q$14,INT((ROW()-13)/2),0)),IF(ISBLANK(OFFSET('9. METAS'!$Q$20,INT((ROW()-14)/2),0)),"",OFFSET('9. METAS'!$Q$20,INT((ROW()-14)/2),0)))</f>
        <v/>
      </c>
      <c r="N70" s="811"/>
      <c r="O70" s="813"/>
      <c r="P70" s="817"/>
    </row>
    <row r="71" spans="3:16">
      <c r="C71" s="797" t="str">
        <f ca="1">IF(ISBLANK(OFFSET('5. Pp (3 años)'!$C$45,INT((ROW()-13)/2),0)),"",OFFSET('5. Pp (3 años)'!$C$45,INT((ROW()-13)/2),0))</f>
        <v/>
      </c>
      <c r="D71" s="791" t="str">
        <f ca="1">IF(ISBLANK(OFFSET('5. Pp (3 años)'!$D$45,INT((ROW()-13)/2),0)),"",OFFSET('5. Pp (3 años)'!$D$45,INT((ROW()-13)/2),0))</f>
        <v/>
      </c>
      <c r="E71" s="791" t="str">
        <f ca="1">IF(ISBLANK(OFFSET('5. Pp (3 años)'!$E$45,INT((ROW()-13)/2),0)),"",OFFSET('5. Pp (3 años)'!$E$45,INT((ROW()-13)/2),0))</f>
        <v/>
      </c>
      <c r="F71" s="793" t="str">
        <f ca="1">IF(ISBLANK(OFFSET('5. Pp (3 años)'!$K$45,INT((ROW()-13)/2),0)),"",OFFSET('5. Pp (3 años)'!$K$45,INT((ROW()-13)/2),0))</f>
        <v/>
      </c>
      <c r="G71" s="795" t="str">
        <f ca="1">IF(ISBLANK(OFFSET('5. Pp (3 años)'!$H$45,INT((ROW()-13)/2),0)),"",OFFSET('5. Pp (3 años)'!$H$45,INT((ROW()-13)/2),0))</f>
        <v/>
      </c>
      <c r="H71" s="801" t="str">
        <f ca="1">IF(ISBLANK(OFFSET('9. METAS'!$K$20,INT((ROW()-13)/2),0)),"",OFFSET('9. METAS'!$K$20,INT((ROW()-13)/2),0))</f>
        <v/>
      </c>
      <c r="I71" s="804"/>
      <c r="J71" s="242">
        <f ca="1">IF(MOD(ROW()-13,2)=0,IF(ISBLANK(OFFSET('10. SEGUIMIENTO 2025'!$N$14,INT((ROW()-13)/2),0)),"",OFFSET('10. SEGUIMIENTO 2025'!$N$14,INT((ROW()-13)/2),0)),IF(ISBLANK(OFFSET('9. METAS'!$N$20,INT((ROW()-14)/2),0)),"",OFFSET('9. METAS'!$N$20,INT((ROW()-14)/2),0)))</f>
        <v>41</v>
      </c>
      <c r="K71" s="243" t="str">
        <f ca="1">IF(MOD(ROW()-13,2)=0,IF(ISBLANK(OFFSET('10. SEGUIMIENTO 2025'!$O$14,INT((ROW()-13)/2),0)),"",OFFSET('10. SEGUIMIENTO 2025'!$O$14,INT((ROW()-13)/2),0)),IF(ISBLANK(OFFSET('9. METAS'!$O$20,INT((ROW()-14)/2),0)),"",OFFSET('9. METAS'!$O$20,INT((ROW()-14)/2),0)))</f>
        <v/>
      </c>
      <c r="L71" s="243" t="str">
        <f ca="1">IF(MOD(ROW()-13,2)=0,IF(ISBLANK(OFFSET('10. SEGUIMIENTO 2025'!$P$14,INT((ROW()-13)/2),0)),"",OFFSET('10. SEGUIMIENTO 2025'!$P$14,INT((ROW()-13)/2),0)),IF(ISBLANK(OFFSET('9. METAS'!$P$20,INT((ROW()-14)/2),0)),"",OFFSET('9. METAS'!$P$20,INT((ROW()-14)/2),0)))</f>
        <v/>
      </c>
      <c r="M71" s="244" t="str">
        <f ca="1">IF(MOD(ROW()-13,2)=0,IF(ISBLANK(OFFSET('10. SEGUIMIENTO 2025'!$Q$14,INT((ROW()-13)/2),0)),"",OFFSET('10. SEGUIMIENTO 2025'!$Q$14,INT((ROW()-13)/2),0)),IF(ISBLANK(OFFSET('9. METAS'!$Q$20,INT((ROW()-14)/2),0)),"",OFFSET('9. METAS'!$Q$20,INT((ROW()-14)/2),0)))</f>
        <v/>
      </c>
      <c r="N71" s="810" t="str">
        <f t="shared" ref="N71" ca="1" si="54">IFERROR(L71/L72,"ND")</f>
        <v>ND</v>
      </c>
      <c r="O71" s="812" t="str">
        <f t="shared" ref="O71" ca="1" si="55">IFERROR(((L71+K71+J71)/H71),"ND")</f>
        <v>ND</v>
      </c>
      <c r="P71" s="816"/>
    </row>
    <row r="72" spans="3:16">
      <c r="C72" s="789"/>
      <c r="D72" s="791"/>
      <c r="E72" s="791"/>
      <c r="F72" s="793"/>
      <c r="G72" s="795"/>
      <c r="H72" s="801"/>
      <c r="I72" s="805"/>
      <c r="J72" s="242" t="str">
        <f ca="1">IF(MOD(ROW()-13,2)=0,IF(ISBLANK(OFFSET('10. SEGUIMIENTO 2025'!$N$14,INT((ROW()-13)/2),0)),"",OFFSET('10. SEGUIMIENTO 2025'!$N$14,INT((ROW()-13)/2),0)),IF(ISBLANK(OFFSET('9. METAS'!$N$20,INT((ROW()-14)/2),0)),"",OFFSET('9. METAS'!$N$20,INT((ROW()-14)/2),0)))</f>
        <v/>
      </c>
      <c r="K72" s="243" t="str">
        <f ca="1">IF(MOD(ROW()-13,2)=0,IF(ISBLANK(OFFSET('10. SEGUIMIENTO 2025'!$O$14,INT((ROW()-13)/2),0)),"",OFFSET('10. SEGUIMIENTO 2025'!$O$14,INT((ROW()-13)/2),0)),IF(ISBLANK(OFFSET('9. METAS'!$O$20,INT((ROW()-14)/2),0)),"",OFFSET('9. METAS'!$O$20,INT((ROW()-14)/2),0)))</f>
        <v/>
      </c>
      <c r="L72" s="243" t="str">
        <f ca="1">IF(MOD(ROW()-13,2)=0,IF(ISBLANK(OFFSET('10. SEGUIMIENTO 2025'!$P$14,INT((ROW()-13)/2),0)),"",OFFSET('10. SEGUIMIENTO 2025'!$P$14,INT((ROW()-13)/2),0)),IF(ISBLANK(OFFSET('9. METAS'!$P$20,INT((ROW()-14)/2),0)),"",OFFSET('9. METAS'!$P$20,INT((ROW()-14)/2),0)))</f>
        <v/>
      </c>
      <c r="M72" s="244" t="str">
        <f ca="1">IF(MOD(ROW()-13,2)=0,IF(ISBLANK(OFFSET('10. SEGUIMIENTO 2025'!$Q$14,INT((ROW()-13)/2),0)),"",OFFSET('10. SEGUIMIENTO 2025'!$Q$14,INT((ROW()-13)/2),0)),IF(ISBLANK(OFFSET('9. METAS'!$Q$20,INT((ROW()-14)/2),0)),"",OFFSET('9. METAS'!$Q$20,INT((ROW()-14)/2),0)))</f>
        <v/>
      </c>
      <c r="N72" s="811"/>
      <c r="O72" s="813"/>
      <c r="P72" s="817"/>
    </row>
    <row r="73" spans="3:16">
      <c r="C73" s="797" t="str">
        <f ca="1">IF(ISBLANK(OFFSET('5. Pp (3 años)'!$C$45,INT((ROW()-13)/2),0)),"",OFFSET('5. Pp (3 años)'!$C$45,INT((ROW()-13)/2),0))</f>
        <v/>
      </c>
      <c r="D73" s="791" t="str">
        <f ca="1">IF(ISBLANK(OFFSET('5. Pp (3 años)'!$D$45,INT((ROW()-13)/2),0)),"",OFFSET('5. Pp (3 años)'!$D$45,INT((ROW()-13)/2),0))</f>
        <v/>
      </c>
      <c r="E73" s="791" t="str">
        <f ca="1">IF(ISBLANK(OFFSET('5. Pp (3 años)'!$E$45,INT((ROW()-13)/2),0)),"",OFFSET('5. Pp (3 años)'!$E$45,INT((ROW()-13)/2),0))</f>
        <v/>
      </c>
      <c r="F73" s="793" t="str">
        <f ca="1">IF(ISBLANK(OFFSET('5. Pp (3 años)'!$K$45,INT((ROW()-13)/2),0)),"",OFFSET('5. Pp (3 años)'!$K$45,INT((ROW()-13)/2),0))</f>
        <v/>
      </c>
      <c r="G73" s="795" t="str">
        <f ca="1">IF(ISBLANK(OFFSET('5. Pp (3 años)'!$H$45,INT((ROW()-13)/2),0)),"",OFFSET('5. Pp (3 años)'!$H$45,INT((ROW()-13)/2),0))</f>
        <v/>
      </c>
      <c r="H73" s="801" t="str">
        <f ca="1">IF(ISBLANK(OFFSET('9. METAS'!$K$20,INT((ROW()-13)/2),0)),"",OFFSET('9. METAS'!$K$20,INT((ROW()-13)/2),0))</f>
        <v/>
      </c>
      <c r="I73" s="804"/>
      <c r="J73" s="242">
        <f ca="1">IF(MOD(ROW()-13,2)=0,IF(ISBLANK(OFFSET('10. SEGUIMIENTO 2025'!$N$14,INT((ROW()-13)/2),0)),"",OFFSET('10. SEGUIMIENTO 2025'!$N$14,INT((ROW()-13)/2),0)),IF(ISBLANK(OFFSET('9. METAS'!$N$20,INT((ROW()-14)/2),0)),"",OFFSET('9. METAS'!$N$20,INT((ROW()-14)/2),0)))</f>
        <v>41</v>
      </c>
      <c r="K73" s="243" t="str">
        <f ca="1">IF(MOD(ROW()-13,2)=0,IF(ISBLANK(OFFSET('10. SEGUIMIENTO 2025'!$O$14,INT((ROW()-13)/2),0)),"",OFFSET('10. SEGUIMIENTO 2025'!$O$14,INT((ROW()-13)/2),0)),IF(ISBLANK(OFFSET('9. METAS'!$O$20,INT((ROW()-14)/2),0)),"",OFFSET('9. METAS'!$O$20,INT((ROW()-14)/2),0)))</f>
        <v/>
      </c>
      <c r="L73" s="243" t="str">
        <f ca="1">IF(MOD(ROW()-13,2)=0,IF(ISBLANK(OFFSET('10. SEGUIMIENTO 2025'!$P$14,INT((ROW()-13)/2),0)),"",OFFSET('10. SEGUIMIENTO 2025'!$P$14,INT((ROW()-13)/2),0)),IF(ISBLANK(OFFSET('9. METAS'!$P$20,INT((ROW()-14)/2),0)),"",OFFSET('9. METAS'!$P$20,INT((ROW()-14)/2),0)))</f>
        <v/>
      </c>
      <c r="M73" s="244" t="str">
        <f ca="1">IF(MOD(ROW()-13,2)=0,IF(ISBLANK(OFFSET('10. SEGUIMIENTO 2025'!$Q$14,INT((ROW()-13)/2),0)),"",OFFSET('10. SEGUIMIENTO 2025'!$Q$14,INT((ROW()-13)/2),0)),IF(ISBLANK(OFFSET('9. METAS'!$Q$20,INT((ROW()-14)/2),0)),"",OFFSET('9. METAS'!$Q$20,INT((ROW()-14)/2),0)))</f>
        <v/>
      </c>
      <c r="N73" s="810" t="str">
        <f t="shared" ref="N73" ca="1" si="56">IFERROR(L73/L74,"ND")</f>
        <v>ND</v>
      </c>
      <c r="O73" s="812" t="str">
        <f t="shared" ref="O73" ca="1" si="57">IFERROR(((L73+K73+J73)/H73),"ND")</f>
        <v>ND</v>
      </c>
      <c r="P73" s="816"/>
    </row>
    <row r="74" spans="3:16">
      <c r="C74" s="789"/>
      <c r="D74" s="791"/>
      <c r="E74" s="791"/>
      <c r="F74" s="793"/>
      <c r="G74" s="795"/>
      <c r="H74" s="801"/>
      <c r="I74" s="805"/>
      <c r="J74" s="242" t="str">
        <f ca="1">IF(MOD(ROW()-13,2)=0,IF(ISBLANK(OFFSET('10. SEGUIMIENTO 2025'!$N$14,INT((ROW()-13)/2),0)),"",OFFSET('10. SEGUIMIENTO 2025'!$N$14,INT((ROW()-13)/2),0)),IF(ISBLANK(OFFSET('9. METAS'!$N$20,INT((ROW()-14)/2),0)),"",OFFSET('9. METAS'!$N$20,INT((ROW()-14)/2),0)))</f>
        <v/>
      </c>
      <c r="K74" s="243" t="str">
        <f ca="1">IF(MOD(ROW()-13,2)=0,IF(ISBLANK(OFFSET('10. SEGUIMIENTO 2025'!$O$14,INT((ROW()-13)/2),0)),"",OFFSET('10. SEGUIMIENTO 2025'!$O$14,INT((ROW()-13)/2),0)),IF(ISBLANK(OFFSET('9. METAS'!$O$20,INT((ROW()-14)/2),0)),"",OFFSET('9. METAS'!$O$20,INT((ROW()-14)/2),0)))</f>
        <v/>
      </c>
      <c r="L74" s="243" t="str">
        <f ca="1">IF(MOD(ROW()-13,2)=0,IF(ISBLANK(OFFSET('10. SEGUIMIENTO 2025'!$P$14,INT((ROW()-13)/2),0)),"",OFFSET('10. SEGUIMIENTO 2025'!$P$14,INT((ROW()-13)/2),0)),IF(ISBLANK(OFFSET('9. METAS'!$P$20,INT((ROW()-14)/2),0)),"",OFFSET('9. METAS'!$P$20,INT((ROW()-14)/2),0)))</f>
        <v/>
      </c>
      <c r="M74" s="244" t="str">
        <f ca="1">IF(MOD(ROW()-13,2)=0,IF(ISBLANK(OFFSET('10. SEGUIMIENTO 2025'!$Q$14,INT((ROW()-13)/2),0)),"",OFFSET('10. SEGUIMIENTO 2025'!$Q$14,INT((ROW()-13)/2),0)),IF(ISBLANK(OFFSET('9. METAS'!$Q$20,INT((ROW()-14)/2),0)),"",OFFSET('9. METAS'!$Q$20,INT((ROW()-14)/2),0)))</f>
        <v/>
      </c>
      <c r="N74" s="811"/>
      <c r="O74" s="813"/>
      <c r="P74" s="817"/>
    </row>
    <row r="75" spans="3:16">
      <c r="C75" s="797" t="str">
        <f ca="1">IF(ISBLANK(OFFSET('5. Pp (3 años)'!$C$45,INT((ROW()-13)/2),0)),"",OFFSET('5. Pp (3 años)'!$C$45,INT((ROW()-13)/2),0))</f>
        <v/>
      </c>
      <c r="D75" s="791" t="str">
        <f ca="1">IF(ISBLANK(OFFSET('5. Pp (3 años)'!$D$45,INT((ROW()-13)/2),0)),"",OFFSET('5. Pp (3 años)'!$D$45,INT((ROW()-13)/2),0))</f>
        <v/>
      </c>
      <c r="E75" s="791" t="str">
        <f ca="1">IF(ISBLANK(OFFSET('5. Pp (3 años)'!$E$45,INT((ROW()-13)/2),0)),"",OFFSET('5. Pp (3 años)'!$E$45,INT((ROW()-13)/2),0))</f>
        <v/>
      </c>
      <c r="F75" s="793" t="str">
        <f ca="1">IF(ISBLANK(OFFSET('5. Pp (3 años)'!$K$45,INT((ROW()-13)/2),0)),"",OFFSET('5. Pp (3 años)'!$K$45,INT((ROW()-13)/2),0))</f>
        <v/>
      </c>
      <c r="G75" s="795" t="str">
        <f ca="1">IF(ISBLANK(OFFSET('5. Pp (3 años)'!$H$45,INT((ROW()-13)/2),0)),"",OFFSET('5. Pp (3 años)'!$H$45,INT((ROW()-13)/2),0))</f>
        <v/>
      </c>
      <c r="H75" s="801" t="str">
        <f ca="1">IF(ISBLANK(OFFSET('9. METAS'!$K$20,INT((ROW()-13)/2),0)),"",OFFSET('9. METAS'!$K$20,INT((ROW()-13)/2),0))</f>
        <v/>
      </c>
      <c r="I75" s="804"/>
      <c r="J75" s="242">
        <f ca="1">IF(MOD(ROW()-13,2)=0,IF(ISBLANK(OFFSET('10. SEGUIMIENTO 2025'!$N$14,INT((ROW()-13)/2),0)),"",OFFSET('10. SEGUIMIENTO 2025'!$N$14,INT((ROW()-13)/2),0)),IF(ISBLANK(OFFSET('9. METAS'!$N$20,INT((ROW()-14)/2),0)),"",OFFSET('9. METAS'!$N$20,INT((ROW()-14)/2),0)))</f>
        <v>41</v>
      </c>
      <c r="K75" s="243" t="str">
        <f ca="1">IF(MOD(ROW()-13,2)=0,IF(ISBLANK(OFFSET('10. SEGUIMIENTO 2025'!$O$14,INT((ROW()-13)/2),0)),"",OFFSET('10. SEGUIMIENTO 2025'!$O$14,INT((ROW()-13)/2),0)),IF(ISBLANK(OFFSET('9. METAS'!$O$20,INT((ROW()-14)/2),0)),"",OFFSET('9. METAS'!$O$20,INT((ROW()-14)/2),0)))</f>
        <v/>
      </c>
      <c r="L75" s="243" t="str">
        <f ca="1">IF(MOD(ROW()-13,2)=0,IF(ISBLANK(OFFSET('10. SEGUIMIENTO 2025'!$P$14,INT((ROW()-13)/2),0)),"",OFFSET('10. SEGUIMIENTO 2025'!$P$14,INT((ROW()-13)/2),0)),IF(ISBLANK(OFFSET('9. METAS'!$P$20,INT((ROW()-14)/2),0)),"",OFFSET('9. METAS'!$P$20,INT((ROW()-14)/2),0)))</f>
        <v/>
      </c>
      <c r="M75" s="244" t="str">
        <f ca="1">IF(MOD(ROW()-13,2)=0,IF(ISBLANK(OFFSET('10. SEGUIMIENTO 2025'!$Q$14,INT((ROW()-13)/2),0)),"",OFFSET('10. SEGUIMIENTO 2025'!$Q$14,INT((ROW()-13)/2),0)),IF(ISBLANK(OFFSET('9. METAS'!$Q$20,INT((ROW()-14)/2),0)),"",OFFSET('9. METAS'!$Q$20,INT((ROW()-14)/2),0)))</f>
        <v/>
      </c>
      <c r="N75" s="810" t="str">
        <f t="shared" ref="N75" ca="1" si="58">IFERROR(L75/L76,"ND")</f>
        <v>ND</v>
      </c>
      <c r="O75" s="812" t="str">
        <f t="shared" ref="O75" ca="1" si="59">IFERROR(((L75+K75+J75)/H75),"ND")</f>
        <v>ND</v>
      </c>
      <c r="P75" s="816"/>
    </row>
    <row r="76" spans="3:16">
      <c r="C76" s="789"/>
      <c r="D76" s="791"/>
      <c r="E76" s="791"/>
      <c r="F76" s="793"/>
      <c r="G76" s="795"/>
      <c r="H76" s="801"/>
      <c r="I76" s="805"/>
      <c r="J76" s="242" t="str">
        <f ca="1">IF(MOD(ROW()-13,2)=0,IF(ISBLANK(OFFSET('10. SEGUIMIENTO 2025'!$N$14,INT((ROW()-13)/2),0)),"",OFFSET('10. SEGUIMIENTO 2025'!$N$14,INT((ROW()-13)/2),0)),IF(ISBLANK(OFFSET('9. METAS'!$N$20,INT((ROW()-14)/2),0)),"",OFFSET('9. METAS'!$N$20,INT((ROW()-14)/2),0)))</f>
        <v/>
      </c>
      <c r="K76" s="243" t="str">
        <f ca="1">IF(MOD(ROW()-13,2)=0,IF(ISBLANK(OFFSET('10. SEGUIMIENTO 2025'!$O$14,INT((ROW()-13)/2),0)),"",OFFSET('10. SEGUIMIENTO 2025'!$O$14,INT((ROW()-13)/2),0)),IF(ISBLANK(OFFSET('9. METAS'!$O$20,INT((ROW()-14)/2),0)),"",OFFSET('9. METAS'!$O$20,INT((ROW()-14)/2),0)))</f>
        <v/>
      </c>
      <c r="L76" s="243" t="str">
        <f ca="1">IF(MOD(ROW()-13,2)=0,IF(ISBLANK(OFFSET('10. SEGUIMIENTO 2025'!$P$14,INT((ROW()-13)/2),0)),"",OFFSET('10. SEGUIMIENTO 2025'!$P$14,INT((ROW()-13)/2),0)),IF(ISBLANK(OFFSET('9. METAS'!$P$20,INT((ROW()-14)/2),0)),"",OFFSET('9. METAS'!$P$20,INT((ROW()-14)/2),0)))</f>
        <v/>
      </c>
      <c r="M76" s="244" t="str">
        <f ca="1">IF(MOD(ROW()-13,2)=0,IF(ISBLANK(OFFSET('10. SEGUIMIENTO 2025'!$Q$14,INT((ROW()-13)/2),0)),"",OFFSET('10. SEGUIMIENTO 2025'!$Q$14,INT((ROW()-13)/2),0)),IF(ISBLANK(OFFSET('9. METAS'!$Q$20,INT((ROW()-14)/2),0)),"",OFFSET('9. METAS'!$Q$20,INT((ROW()-14)/2),0)))</f>
        <v/>
      </c>
      <c r="N76" s="811"/>
      <c r="O76" s="813"/>
      <c r="P76" s="817"/>
    </row>
    <row r="77" spans="3:16">
      <c r="C77" s="797" t="str">
        <f ca="1">IF(ISBLANK(OFFSET('5. Pp (3 años)'!$C$45,INT((ROW()-13)/2),0)),"",OFFSET('5. Pp (3 años)'!$C$45,INT((ROW()-13)/2),0))</f>
        <v/>
      </c>
      <c r="D77" s="791" t="str">
        <f ca="1">IF(ISBLANK(OFFSET('5. Pp (3 años)'!$D$45,INT((ROW()-13)/2),0)),"",OFFSET('5. Pp (3 años)'!$D$45,INT((ROW()-13)/2),0))</f>
        <v/>
      </c>
      <c r="E77" s="791" t="str">
        <f ca="1">IF(ISBLANK(OFFSET('5. Pp (3 años)'!$E$45,INT((ROW()-13)/2),0)),"",OFFSET('5. Pp (3 años)'!$E$45,INT((ROW()-13)/2),0))</f>
        <v/>
      </c>
      <c r="F77" s="793" t="str">
        <f ca="1">IF(ISBLANK(OFFSET('5. Pp (3 años)'!$K$45,INT((ROW()-13)/2),0)),"",OFFSET('5. Pp (3 años)'!$K$45,INT((ROW()-13)/2),0))</f>
        <v/>
      </c>
      <c r="G77" s="795" t="str">
        <f ca="1">IF(ISBLANK(OFFSET('5. Pp (3 años)'!$H$45,INT((ROW()-13)/2),0)),"",OFFSET('5. Pp (3 años)'!$H$45,INT((ROW()-13)/2),0))</f>
        <v/>
      </c>
      <c r="H77" s="801" t="str">
        <f ca="1">IF(ISBLANK(OFFSET('9. METAS'!$K$20,INT((ROW()-13)/2),0)),"",OFFSET('9. METAS'!$K$20,INT((ROW()-13)/2),0))</f>
        <v/>
      </c>
      <c r="I77" s="804"/>
      <c r="J77" s="242">
        <f ca="1">IF(MOD(ROW()-13,2)=0,IF(ISBLANK(OFFSET('10. SEGUIMIENTO 2025'!$N$14,INT((ROW()-13)/2),0)),"",OFFSET('10. SEGUIMIENTO 2025'!$N$14,INT((ROW()-13)/2),0)),IF(ISBLANK(OFFSET('9. METAS'!$N$20,INT((ROW()-14)/2),0)),"",OFFSET('9. METAS'!$N$20,INT((ROW()-14)/2),0)))</f>
        <v>41</v>
      </c>
      <c r="K77" s="243" t="str">
        <f ca="1">IF(MOD(ROW()-13,2)=0,IF(ISBLANK(OFFSET('10. SEGUIMIENTO 2025'!$O$14,INT((ROW()-13)/2),0)),"",OFFSET('10. SEGUIMIENTO 2025'!$O$14,INT((ROW()-13)/2),0)),IF(ISBLANK(OFFSET('9. METAS'!$O$20,INT((ROW()-14)/2),0)),"",OFFSET('9. METAS'!$O$20,INT((ROW()-14)/2),0)))</f>
        <v/>
      </c>
      <c r="L77" s="243" t="str">
        <f ca="1">IF(MOD(ROW()-13,2)=0,IF(ISBLANK(OFFSET('10. SEGUIMIENTO 2025'!$P$14,INT((ROW()-13)/2),0)),"",OFFSET('10. SEGUIMIENTO 2025'!$P$14,INT((ROW()-13)/2),0)),IF(ISBLANK(OFFSET('9. METAS'!$P$20,INT((ROW()-14)/2),0)),"",OFFSET('9. METAS'!$P$20,INT((ROW()-14)/2),0)))</f>
        <v/>
      </c>
      <c r="M77" s="244" t="str">
        <f ca="1">IF(MOD(ROW()-13,2)=0,IF(ISBLANK(OFFSET('10. SEGUIMIENTO 2025'!$Q$14,INT((ROW()-13)/2),0)),"",OFFSET('10. SEGUIMIENTO 2025'!$Q$14,INT((ROW()-13)/2),0)),IF(ISBLANK(OFFSET('9. METAS'!$Q$20,INT((ROW()-14)/2),0)),"",OFFSET('9. METAS'!$Q$20,INT((ROW()-14)/2),0)))</f>
        <v/>
      </c>
      <c r="N77" s="810" t="str">
        <f t="shared" ref="N77" ca="1" si="60">IFERROR(L77/L78,"ND")</f>
        <v>ND</v>
      </c>
      <c r="O77" s="812" t="str">
        <f t="shared" ref="O77" ca="1" si="61">IFERROR(((L77+K77+J77)/H77),"ND")</f>
        <v>ND</v>
      </c>
      <c r="P77" s="816"/>
    </row>
    <row r="78" spans="3:16">
      <c r="C78" s="789"/>
      <c r="D78" s="791"/>
      <c r="E78" s="791"/>
      <c r="F78" s="793"/>
      <c r="G78" s="795"/>
      <c r="H78" s="801"/>
      <c r="I78" s="805"/>
      <c r="J78" s="242" t="str">
        <f ca="1">IF(MOD(ROW()-13,2)=0,IF(ISBLANK(OFFSET('10. SEGUIMIENTO 2025'!$N$14,INT((ROW()-13)/2),0)),"",OFFSET('10. SEGUIMIENTO 2025'!$N$14,INT((ROW()-13)/2),0)),IF(ISBLANK(OFFSET('9. METAS'!$N$20,INT((ROW()-14)/2),0)),"",OFFSET('9. METAS'!$N$20,INT((ROW()-14)/2),0)))</f>
        <v/>
      </c>
      <c r="K78" s="243" t="str">
        <f ca="1">IF(MOD(ROW()-13,2)=0,IF(ISBLANK(OFFSET('10. SEGUIMIENTO 2025'!$O$14,INT((ROW()-13)/2),0)),"",OFFSET('10. SEGUIMIENTO 2025'!$O$14,INT((ROW()-13)/2),0)),IF(ISBLANK(OFFSET('9. METAS'!$O$20,INT((ROW()-14)/2),0)),"",OFFSET('9. METAS'!$O$20,INT((ROW()-14)/2),0)))</f>
        <v/>
      </c>
      <c r="L78" s="243" t="str">
        <f ca="1">IF(MOD(ROW()-13,2)=0,IF(ISBLANK(OFFSET('10. SEGUIMIENTO 2025'!$P$14,INT((ROW()-13)/2),0)),"",OFFSET('10. SEGUIMIENTO 2025'!$P$14,INT((ROW()-13)/2),0)),IF(ISBLANK(OFFSET('9. METAS'!$P$20,INT((ROW()-14)/2),0)),"",OFFSET('9. METAS'!$P$20,INT((ROW()-14)/2),0)))</f>
        <v/>
      </c>
      <c r="M78" s="244" t="str">
        <f ca="1">IF(MOD(ROW()-13,2)=0,IF(ISBLANK(OFFSET('10. SEGUIMIENTO 2025'!$Q$14,INT((ROW()-13)/2),0)),"",OFFSET('10. SEGUIMIENTO 2025'!$Q$14,INT((ROW()-13)/2),0)),IF(ISBLANK(OFFSET('9. METAS'!$Q$20,INT((ROW()-14)/2),0)),"",OFFSET('9. METAS'!$Q$20,INT((ROW()-14)/2),0)))</f>
        <v/>
      </c>
      <c r="N78" s="811"/>
      <c r="O78" s="813"/>
      <c r="P78" s="817"/>
    </row>
    <row r="79" spans="3:16">
      <c r="C79" s="797" t="str">
        <f ca="1">IF(ISBLANK(OFFSET('5. Pp (3 años)'!$C$45,INT((ROW()-13)/2),0)),"",OFFSET('5. Pp (3 años)'!$C$45,INT((ROW()-13)/2),0))</f>
        <v/>
      </c>
      <c r="D79" s="791" t="str">
        <f ca="1">IF(ISBLANK(OFFSET('5. Pp (3 años)'!$D$45,INT((ROW()-13)/2),0)),"",OFFSET('5. Pp (3 años)'!$D$45,INT((ROW()-13)/2),0))</f>
        <v/>
      </c>
      <c r="E79" s="791" t="str">
        <f ca="1">IF(ISBLANK(OFFSET('5. Pp (3 años)'!$E$45,INT((ROW()-13)/2),0)),"",OFFSET('5. Pp (3 años)'!$E$45,INT((ROW()-13)/2),0))</f>
        <v/>
      </c>
      <c r="F79" s="793" t="str">
        <f ca="1">IF(ISBLANK(OFFSET('5. Pp (3 años)'!$K$45,INT((ROW()-13)/2),0)),"",OFFSET('5. Pp (3 años)'!$K$45,INT((ROW()-13)/2),0))</f>
        <v/>
      </c>
      <c r="G79" s="795" t="str">
        <f ca="1">IF(ISBLANK(OFFSET('5. Pp (3 años)'!$H$45,INT((ROW()-13)/2),0)),"",OFFSET('5. Pp (3 años)'!$H$45,INT((ROW()-13)/2),0))</f>
        <v/>
      </c>
      <c r="H79" s="801" t="str">
        <f ca="1">IF(ISBLANK(OFFSET('9. METAS'!$K$20,INT((ROW()-13)/2),0)),"",OFFSET('9. METAS'!$K$20,INT((ROW()-13)/2),0))</f>
        <v/>
      </c>
      <c r="I79" s="804"/>
      <c r="J79" s="242">
        <f ca="1">IF(MOD(ROW()-13,2)=0,IF(ISBLANK(OFFSET('10. SEGUIMIENTO 2025'!$N$14,INT((ROW()-13)/2),0)),"",OFFSET('10. SEGUIMIENTO 2025'!$N$14,INT((ROW()-13)/2),0)),IF(ISBLANK(OFFSET('9. METAS'!$N$20,INT((ROW()-14)/2),0)),"",OFFSET('9. METAS'!$N$20,INT((ROW()-14)/2),0)))</f>
        <v>41</v>
      </c>
      <c r="K79" s="243" t="str">
        <f ca="1">IF(MOD(ROW()-13,2)=0,IF(ISBLANK(OFFSET('10. SEGUIMIENTO 2025'!$O$14,INT((ROW()-13)/2),0)),"",OFFSET('10. SEGUIMIENTO 2025'!$O$14,INT((ROW()-13)/2),0)),IF(ISBLANK(OFFSET('9. METAS'!$O$20,INT((ROW()-14)/2),0)),"",OFFSET('9. METAS'!$O$20,INT((ROW()-14)/2),0)))</f>
        <v/>
      </c>
      <c r="L79" s="243" t="str">
        <f ca="1">IF(MOD(ROW()-13,2)=0,IF(ISBLANK(OFFSET('10. SEGUIMIENTO 2025'!$P$14,INT((ROW()-13)/2),0)),"",OFFSET('10. SEGUIMIENTO 2025'!$P$14,INT((ROW()-13)/2),0)),IF(ISBLANK(OFFSET('9. METAS'!$P$20,INT((ROW()-14)/2),0)),"",OFFSET('9. METAS'!$P$20,INT((ROW()-14)/2),0)))</f>
        <v/>
      </c>
      <c r="M79" s="244" t="str">
        <f ca="1">IF(MOD(ROW()-13,2)=0,IF(ISBLANK(OFFSET('10. SEGUIMIENTO 2025'!$Q$14,INT((ROW()-13)/2),0)),"",OFFSET('10. SEGUIMIENTO 2025'!$Q$14,INT((ROW()-13)/2),0)),IF(ISBLANK(OFFSET('9. METAS'!$Q$20,INT((ROW()-14)/2),0)),"",OFFSET('9. METAS'!$Q$20,INT((ROW()-14)/2),0)))</f>
        <v/>
      </c>
      <c r="N79" s="810" t="str">
        <f t="shared" ref="N79" ca="1" si="62">IFERROR(L79/L80,"ND")</f>
        <v>ND</v>
      </c>
      <c r="O79" s="812" t="str">
        <f t="shared" ref="O79" ca="1" si="63">IFERROR(((L79+K79+J79)/H79),"ND")</f>
        <v>ND</v>
      </c>
      <c r="P79" s="816"/>
    </row>
    <row r="80" spans="3:16">
      <c r="C80" s="789"/>
      <c r="D80" s="791"/>
      <c r="E80" s="791"/>
      <c r="F80" s="793"/>
      <c r="G80" s="795"/>
      <c r="H80" s="801"/>
      <c r="I80" s="805"/>
      <c r="J80" s="242" t="str">
        <f ca="1">IF(MOD(ROW()-13,2)=0,IF(ISBLANK(OFFSET('10. SEGUIMIENTO 2025'!$N$14,INT((ROW()-13)/2),0)),"",OFFSET('10. SEGUIMIENTO 2025'!$N$14,INT((ROW()-13)/2),0)),IF(ISBLANK(OFFSET('9. METAS'!$N$20,INT((ROW()-14)/2),0)),"",OFFSET('9. METAS'!$N$20,INT((ROW()-14)/2),0)))</f>
        <v/>
      </c>
      <c r="K80" s="243" t="str">
        <f ca="1">IF(MOD(ROW()-13,2)=0,IF(ISBLANK(OFFSET('10. SEGUIMIENTO 2025'!$O$14,INT((ROW()-13)/2),0)),"",OFFSET('10. SEGUIMIENTO 2025'!$O$14,INT((ROW()-13)/2),0)),IF(ISBLANK(OFFSET('9. METAS'!$O$20,INT((ROW()-14)/2),0)),"",OFFSET('9. METAS'!$O$20,INT((ROW()-14)/2),0)))</f>
        <v/>
      </c>
      <c r="L80" s="243" t="str">
        <f ca="1">IF(MOD(ROW()-13,2)=0,IF(ISBLANK(OFFSET('10. SEGUIMIENTO 2025'!$P$14,INT((ROW()-13)/2),0)),"",OFFSET('10. SEGUIMIENTO 2025'!$P$14,INT((ROW()-13)/2),0)),IF(ISBLANK(OFFSET('9. METAS'!$P$20,INT((ROW()-14)/2),0)),"",OFFSET('9. METAS'!$P$20,INT((ROW()-14)/2),0)))</f>
        <v/>
      </c>
      <c r="M80" s="244" t="str">
        <f ca="1">IF(MOD(ROW()-13,2)=0,IF(ISBLANK(OFFSET('10. SEGUIMIENTO 2025'!$Q$14,INT((ROW()-13)/2),0)),"",OFFSET('10. SEGUIMIENTO 2025'!$Q$14,INT((ROW()-13)/2),0)),IF(ISBLANK(OFFSET('9. METAS'!$Q$20,INT((ROW()-14)/2),0)),"",OFFSET('9. METAS'!$Q$20,INT((ROW()-14)/2),0)))</f>
        <v/>
      </c>
      <c r="N80" s="811"/>
      <c r="O80" s="813"/>
      <c r="P80" s="817"/>
    </row>
    <row r="81" spans="3:16">
      <c r="C81" s="797" t="str">
        <f ca="1">IF(ISBLANK(OFFSET('5. Pp (3 años)'!$C$45,INT((ROW()-13)/2),0)),"",OFFSET('5. Pp (3 años)'!$C$45,INT((ROW()-13)/2),0))</f>
        <v/>
      </c>
      <c r="D81" s="791" t="str">
        <f ca="1">IF(ISBLANK(OFFSET('5. Pp (3 años)'!$D$45,INT((ROW()-13)/2),0)),"",OFFSET('5. Pp (3 años)'!$D$45,INT((ROW()-13)/2),0))</f>
        <v/>
      </c>
      <c r="E81" s="791" t="str">
        <f ca="1">IF(ISBLANK(OFFSET('5. Pp (3 años)'!$E$45,INT((ROW()-13)/2),0)),"",OFFSET('5. Pp (3 años)'!$E$45,INT((ROW()-13)/2),0))</f>
        <v/>
      </c>
      <c r="F81" s="793" t="str">
        <f ca="1">IF(ISBLANK(OFFSET('5. Pp (3 años)'!$K$45,INT((ROW()-13)/2),0)),"",OFFSET('5. Pp (3 años)'!$K$45,INT((ROW()-13)/2),0))</f>
        <v/>
      </c>
      <c r="G81" s="795" t="str">
        <f ca="1">IF(ISBLANK(OFFSET('5. Pp (3 años)'!$H$45,INT((ROW()-13)/2),0)),"",OFFSET('5. Pp (3 años)'!$H$45,INT((ROW()-13)/2),0))</f>
        <v/>
      </c>
      <c r="H81" s="801" t="str">
        <f ca="1">IF(ISBLANK(OFFSET('9. METAS'!$K$20,INT((ROW()-13)/2),0)),"",OFFSET('9. METAS'!$K$20,INT((ROW()-13)/2),0))</f>
        <v/>
      </c>
      <c r="I81" s="804"/>
      <c r="J81" s="242">
        <f ca="1">IF(MOD(ROW()-13,2)=0,IF(ISBLANK(OFFSET('10. SEGUIMIENTO 2025'!$N$14,INT((ROW()-13)/2),0)),"",OFFSET('10. SEGUIMIENTO 2025'!$N$14,INT((ROW()-13)/2),0)),IF(ISBLANK(OFFSET('9. METAS'!$N$20,INT((ROW()-14)/2),0)),"",OFFSET('9. METAS'!$N$20,INT((ROW()-14)/2),0)))</f>
        <v>41</v>
      </c>
      <c r="K81" s="243" t="str">
        <f ca="1">IF(MOD(ROW()-13,2)=0,IF(ISBLANK(OFFSET('10. SEGUIMIENTO 2025'!$O$14,INT((ROW()-13)/2),0)),"",OFFSET('10. SEGUIMIENTO 2025'!$O$14,INT((ROW()-13)/2),0)),IF(ISBLANK(OFFSET('9. METAS'!$O$20,INT((ROW()-14)/2),0)),"",OFFSET('9. METAS'!$O$20,INT((ROW()-14)/2),0)))</f>
        <v/>
      </c>
      <c r="L81" s="243" t="str">
        <f ca="1">IF(MOD(ROW()-13,2)=0,IF(ISBLANK(OFFSET('10. SEGUIMIENTO 2025'!$P$14,INT((ROW()-13)/2),0)),"",OFFSET('10. SEGUIMIENTO 2025'!$P$14,INT((ROW()-13)/2),0)),IF(ISBLANK(OFFSET('9. METAS'!$P$20,INT((ROW()-14)/2),0)),"",OFFSET('9. METAS'!$P$20,INT((ROW()-14)/2),0)))</f>
        <v/>
      </c>
      <c r="M81" s="244" t="str">
        <f ca="1">IF(MOD(ROW()-13,2)=0,IF(ISBLANK(OFFSET('10. SEGUIMIENTO 2025'!$Q$14,INT((ROW()-13)/2),0)),"",OFFSET('10. SEGUIMIENTO 2025'!$Q$14,INT((ROW()-13)/2),0)),IF(ISBLANK(OFFSET('9. METAS'!$Q$20,INT((ROW()-14)/2),0)),"",OFFSET('9. METAS'!$Q$20,INT((ROW()-14)/2),0)))</f>
        <v/>
      </c>
      <c r="N81" s="810" t="str">
        <f t="shared" ref="N81" ca="1" si="64">IFERROR(L81/L82,"ND")</f>
        <v>ND</v>
      </c>
      <c r="O81" s="812" t="str">
        <f t="shared" ref="O81" ca="1" si="65">IFERROR(((L81+K81+J81)/H81),"ND")</f>
        <v>ND</v>
      </c>
      <c r="P81" s="816"/>
    </row>
    <row r="82" spans="3:16">
      <c r="C82" s="789"/>
      <c r="D82" s="791"/>
      <c r="E82" s="791"/>
      <c r="F82" s="793"/>
      <c r="G82" s="795"/>
      <c r="H82" s="801"/>
      <c r="I82" s="805"/>
      <c r="J82" s="242" t="str">
        <f ca="1">IF(MOD(ROW()-13,2)=0,IF(ISBLANK(OFFSET('10. SEGUIMIENTO 2025'!$N$14,INT((ROW()-13)/2),0)),"",OFFSET('10. SEGUIMIENTO 2025'!$N$14,INT((ROW()-13)/2),0)),IF(ISBLANK(OFFSET('9. METAS'!$N$20,INT((ROW()-14)/2),0)),"",OFFSET('9. METAS'!$N$20,INT((ROW()-14)/2),0)))</f>
        <v/>
      </c>
      <c r="K82" s="243" t="str">
        <f ca="1">IF(MOD(ROW()-13,2)=0,IF(ISBLANK(OFFSET('10. SEGUIMIENTO 2025'!$O$14,INT((ROW()-13)/2),0)),"",OFFSET('10. SEGUIMIENTO 2025'!$O$14,INT((ROW()-13)/2),0)),IF(ISBLANK(OFFSET('9. METAS'!$O$20,INT((ROW()-14)/2),0)),"",OFFSET('9. METAS'!$O$20,INT((ROW()-14)/2),0)))</f>
        <v/>
      </c>
      <c r="L82" s="243" t="str">
        <f ca="1">IF(MOD(ROW()-13,2)=0,IF(ISBLANK(OFFSET('10. SEGUIMIENTO 2025'!$P$14,INT((ROW()-13)/2),0)),"",OFFSET('10. SEGUIMIENTO 2025'!$P$14,INT((ROW()-13)/2),0)),IF(ISBLANK(OFFSET('9. METAS'!$P$20,INT((ROW()-14)/2),0)),"",OFFSET('9. METAS'!$P$20,INT((ROW()-14)/2),0)))</f>
        <v/>
      </c>
      <c r="M82" s="244" t="str">
        <f ca="1">IF(MOD(ROW()-13,2)=0,IF(ISBLANK(OFFSET('10. SEGUIMIENTO 2025'!$Q$14,INT((ROW()-13)/2),0)),"",OFFSET('10. SEGUIMIENTO 2025'!$Q$14,INT((ROW()-13)/2),0)),IF(ISBLANK(OFFSET('9. METAS'!$Q$20,INT((ROW()-14)/2),0)),"",OFFSET('9. METAS'!$Q$20,INT((ROW()-14)/2),0)))</f>
        <v/>
      </c>
      <c r="N82" s="811"/>
      <c r="O82" s="813"/>
      <c r="P82" s="817"/>
    </row>
    <row r="83" spans="3:16">
      <c r="C83" s="797" t="str">
        <f ca="1">IF(ISBLANK(OFFSET('5. Pp (3 años)'!$C$45,INT((ROW()-13)/2),0)),"",OFFSET('5. Pp (3 años)'!$C$45,INT((ROW()-13)/2),0))</f>
        <v/>
      </c>
      <c r="D83" s="791" t="str">
        <f ca="1">IF(ISBLANK(OFFSET('5. Pp (3 años)'!$D$45,INT((ROW()-13)/2),0)),"",OFFSET('5. Pp (3 años)'!$D$45,INT((ROW()-13)/2),0))</f>
        <v/>
      </c>
      <c r="E83" s="791" t="str">
        <f ca="1">IF(ISBLANK(OFFSET('5. Pp (3 años)'!$E$45,INT((ROW()-13)/2),0)),"",OFFSET('5. Pp (3 años)'!$E$45,INT((ROW()-13)/2),0))</f>
        <v/>
      </c>
      <c r="F83" s="793" t="str">
        <f ca="1">IF(ISBLANK(OFFSET('5. Pp (3 años)'!$K$45,INT((ROW()-13)/2),0)),"",OFFSET('5. Pp (3 años)'!$K$45,INT((ROW()-13)/2),0))</f>
        <v/>
      </c>
      <c r="G83" s="795" t="str">
        <f ca="1">IF(ISBLANK(OFFSET('5. Pp (3 años)'!$H$45,INT((ROW()-13)/2),0)),"",OFFSET('5. Pp (3 años)'!$H$45,INT((ROW()-13)/2),0))</f>
        <v/>
      </c>
      <c r="H83" s="801" t="str">
        <f ca="1">IF(ISBLANK(OFFSET('9. METAS'!$K$20,INT((ROW()-13)/2),0)),"",OFFSET('9. METAS'!$K$20,INT((ROW()-13)/2),0))</f>
        <v/>
      </c>
      <c r="I83" s="804"/>
      <c r="J83" s="242">
        <f ca="1">IF(MOD(ROW()-13,2)=0,IF(ISBLANK(OFFSET('10. SEGUIMIENTO 2025'!$N$14,INT((ROW()-13)/2),0)),"",OFFSET('10. SEGUIMIENTO 2025'!$N$14,INT((ROW()-13)/2),0)),IF(ISBLANK(OFFSET('9. METAS'!$N$20,INT((ROW()-14)/2),0)),"",OFFSET('9. METAS'!$N$20,INT((ROW()-14)/2),0)))</f>
        <v>41</v>
      </c>
      <c r="K83" s="243" t="str">
        <f ca="1">IF(MOD(ROW()-13,2)=0,IF(ISBLANK(OFFSET('10. SEGUIMIENTO 2025'!$O$14,INT((ROW()-13)/2),0)),"",OFFSET('10. SEGUIMIENTO 2025'!$O$14,INT((ROW()-13)/2),0)),IF(ISBLANK(OFFSET('9. METAS'!$O$20,INT((ROW()-14)/2),0)),"",OFFSET('9. METAS'!$O$20,INT((ROW()-14)/2),0)))</f>
        <v/>
      </c>
      <c r="L83" s="243" t="str">
        <f ca="1">IF(MOD(ROW()-13,2)=0,IF(ISBLANK(OFFSET('10. SEGUIMIENTO 2025'!$P$14,INT((ROW()-13)/2),0)),"",OFFSET('10. SEGUIMIENTO 2025'!$P$14,INT((ROW()-13)/2),0)),IF(ISBLANK(OFFSET('9. METAS'!$P$20,INT((ROW()-14)/2),0)),"",OFFSET('9. METAS'!$P$20,INT((ROW()-14)/2),0)))</f>
        <v/>
      </c>
      <c r="M83" s="244" t="str">
        <f ca="1">IF(MOD(ROW()-13,2)=0,IF(ISBLANK(OFFSET('10. SEGUIMIENTO 2025'!$Q$14,INT((ROW()-13)/2),0)),"",OFFSET('10. SEGUIMIENTO 2025'!$Q$14,INT((ROW()-13)/2),0)),IF(ISBLANK(OFFSET('9. METAS'!$Q$20,INT((ROW()-14)/2),0)),"",OFFSET('9. METAS'!$Q$20,INT((ROW()-14)/2),0)))</f>
        <v/>
      </c>
      <c r="N83" s="810" t="str">
        <f t="shared" ref="N83" ca="1" si="66">IFERROR(L83/L84,"ND")</f>
        <v>ND</v>
      </c>
      <c r="O83" s="812" t="str">
        <f t="shared" ref="O83" ca="1" si="67">IFERROR(((L83+K83+J83)/H83),"ND")</f>
        <v>ND</v>
      </c>
      <c r="P83" s="816"/>
    </row>
    <row r="84" spans="3:16">
      <c r="C84" s="789"/>
      <c r="D84" s="791"/>
      <c r="E84" s="791"/>
      <c r="F84" s="793"/>
      <c r="G84" s="795"/>
      <c r="H84" s="801"/>
      <c r="I84" s="805"/>
      <c r="J84" s="242" t="str">
        <f ca="1">IF(MOD(ROW()-13,2)=0,IF(ISBLANK(OFFSET('10. SEGUIMIENTO 2025'!$N$14,INT((ROW()-13)/2),0)),"",OFFSET('10. SEGUIMIENTO 2025'!$N$14,INT((ROW()-13)/2),0)),IF(ISBLANK(OFFSET('9. METAS'!$N$20,INT((ROW()-14)/2),0)),"",OFFSET('9. METAS'!$N$20,INT((ROW()-14)/2),0)))</f>
        <v/>
      </c>
      <c r="K84" s="243" t="str">
        <f ca="1">IF(MOD(ROW()-13,2)=0,IF(ISBLANK(OFFSET('10. SEGUIMIENTO 2025'!$O$14,INT((ROW()-13)/2),0)),"",OFFSET('10. SEGUIMIENTO 2025'!$O$14,INT((ROW()-13)/2),0)),IF(ISBLANK(OFFSET('9. METAS'!$O$20,INT((ROW()-14)/2),0)),"",OFFSET('9. METAS'!$O$20,INT((ROW()-14)/2),0)))</f>
        <v/>
      </c>
      <c r="L84" s="243" t="str">
        <f ca="1">IF(MOD(ROW()-13,2)=0,IF(ISBLANK(OFFSET('10. SEGUIMIENTO 2025'!$P$14,INT((ROW()-13)/2),0)),"",OFFSET('10. SEGUIMIENTO 2025'!$P$14,INT((ROW()-13)/2),0)),IF(ISBLANK(OFFSET('9. METAS'!$P$20,INT((ROW()-14)/2),0)),"",OFFSET('9. METAS'!$P$20,INT((ROW()-14)/2),0)))</f>
        <v/>
      </c>
      <c r="M84" s="244" t="str">
        <f ca="1">IF(MOD(ROW()-13,2)=0,IF(ISBLANK(OFFSET('10. SEGUIMIENTO 2025'!$Q$14,INT((ROW()-13)/2),0)),"",OFFSET('10. SEGUIMIENTO 2025'!$Q$14,INT((ROW()-13)/2),0)),IF(ISBLANK(OFFSET('9. METAS'!$Q$20,INT((ROW()-14)/2),0)),"",OFFSET('9. METAS'!$Q$20,INT((ROW()-14)/2),0)))</f>
        <v/>
      </c>
      <c r="N84" s="811"/>
      <c r="O84" s="813"/>
      <c r="P84" s="817"/>
    </row>
    <row r="85" spans="3:16">
      <c r="C85" s="797" t="str">
        <f ca="1">IF(ISBLANK(OFFSET('5. Pp (3 años)'!$C$45,INT((ROW()-13)/2),0)),"",OFFSET('5. Pp (3 años)'!$C$45,INT((ROW()-13)/2),0))</f>
        <v/>
      </c>
      <c r="D85" s="791" t="str">
        <f ca="1">IF(ISBLANK(OFFSET('5. Pp (3 años)'!$D$45,INT((ROW()-13)/2),0)),"",OFFSET('5. Pp (3 años)'!$D$45,INT((ROW()-13)/2),0))</f>
        <v/>
      </c>
      <c r="E85" s="791" t="str">
        <f ca="1">IF(ISBLANK(OFFSET('5. Pp (3 años)'!$E$45,INT((ROW()-13)/2),0)),"",OFFSET('5. Pp (3 años)'!$E$45,INT((ROW()-13)/2),0))</f>
        <v/>
      </c>
      <c r="F85" s="793" t="str">
        <f ca="1">IF(ISBLANK(OFFSET('5. Pp (3 años)'!$K$45,INT((ROW()-13)/2),0)),"",OFFSET('5. Pp (3 años)'!$K$45,INT((ROW()-13)/2),0))</f>
        <v/>
      </c>
      <c r="G85" s="795" t="str">
        <f ca="1">IF(ISBLANK(OFFSET('5. Pp (3 años)'!$H$45,INT((ROW()-13)/2),0)),"",OFFSET('5. Pp (3 años)'!$H$45,INT((ROW()-13)/2),0))</f>
        <v/>
      </c>
      <c r="H85" s="801" t="str">
        <f ca="1">IF(ISBLANK(OFFSET('9. METAS'!$K$20,INT((ROW()-13)/2),0)),"",OFFSET('9. METAS'!$K$20,INT((ROW()-13)/2),0))</f>
        <v/>
      </c>
      <c r="I85" s="804"/>
      <c r="J85" s="242">
        <f ca="1">IF(MOD(ROW()-13,2)=0,IF(ISBLANK(OFFSET('10. SEGUIMIENTO 2025'!$N$14,INT((ROW()-13)/2),0)),"",OFFSET('10. SEGUIMIENTO 2025'!$N$14,INT((ROW()-13)/2),0)),IF(ISBLANK(OFFSET('9. METAS'!$N$20,INT((ROW()-14)/2),0)),"",OFFSET('9. METAS'!$N$20,INT((ROW()-14)/2),0)))</f>
        <v>41</v>
      </c>
      <c r="K85" s="243" t="str">
        <f ca="1">IF(MOD(ROW()-13,2)=0,IF(ISBLANK(OFFSET('10. SEGUIMIENTO 2025'!$O$14,INT((ROW()-13)/2),0)),"",OFFSET('10. SEGUIMIENTO 2025'!$O$14,INT((ROW()-13)/2),0)),IF(ISBLANK(OFFSET('9. METAS'!$O$20,INT((ROW()-14)/2),0)),"",OFFSET('9. METAS'!$O$20,INT((ROW()-14)/2),0)))</f>
        <v/>
      </c>
      <c r="L85" s="243" t="str">
        <f ca="1">IF(MOD(ROW()-13,2)=0,IF(ISBLANK(OFFSET('10. SEGUIMIENTO 2025'!$P$14,INT((ROW()-13)/2),0)),"",OFFSET('10. SEGUIMIENTO 2025'!$P$14,INT((ROW()-13)/2),0)),IF(ISBLANK(OFFSET('9. METAS'!$P$20,INT((ROW()-14)/2),0)),"",OFFSET('9. METAS'!$P$20,INT((ROW()-14)/2),0)))</f>
        <v/>
      </c>
      <c r="M85" s="244" t="str">
        <f ca="1">IF(MOD(ROW()-13,2)=0,IF(ISBLANK(OFFSET('10. SEGUIMIENTO 2025'!$Q$14,INT((ROW()-13)/2),0)),"",OFFSET('10. SEGUIMIENTO 2025'!$Q$14,INT((ROW()-13)/2),0)),IF(ISBLANK(OFFSET('9. METAS'!$Q$20,INT((ROW()-14)/2),0)),"",OFFSET('9. METAS'!$Q$20,INT((ROW()-14)/2),0)))</f>
        <v/>
      </c>
      <c r="N85" s="810" t="str">
        <f t="shared" ref="N85" ca="1" si="68">IFERROR(L85/L86,"ND")</f>
        <v>ND</v>
      </c>
      <c r="O85" s="812" t="str">
        <f t="shared" ref="O85" ca="1" si="69">IFERROR(((L85+K85+J85)/H85),"ND")</f>
        <v>ND</v>
      </c>
      <c r="P85" s="816"/>
    </row>
    <row r="86" spans="3:16">
      <c r="C86" s="789"/>
      <c r="D86" s="791"/>
      <c r="E86" s="791"/>
      <c r="F86" s="793"/>
      <c r="G86" s="795"/>
      <c r="H86" s="801"/>
      <c r="I86" s="805"/>
      <c r="J86" s="242" t="str">
        <f ca="1">IF(MOD(ROW()-13,2)=0,IF(ISBLANK(OFFSET('10. SEGUIMIENTO 2025'!$N$14,INT((ROW()-13)/2),0)),"",OFFSET('10. SEGUIMIENTO 2025'!$N$14,INT((ROW()-13)/2),0)),IF(ISBLANK(OFFSET('9. METAS'!$N$20,INT((ROW()-14)/2),0)),"",OFFSET('9. METAS'!$N$20,INT((ROW()-14)/2),0)))</f>
        <v/>
      </c>
      <c r="K86" s="243" t="str">
        <f ca="1">IF(MOD(ROW()-13,2)=0,IF(ISBLANK(OFFSET('10. SEGUIMIENTO 2025'!$O$14,INT((ROW()-13)/2),0)),"",OFFSET('10. SEGUIMIENTO 2025'!$O$14,INT((ROW()-13)/2),0)),IF(ISBLANK(OFFSET('9. METAS'!$O$20,INT((ROW()-14)/2),0)),"",OFFSET('9. METAS'!$O$20,INT((ROW()-14)/2),0)))</f>
        <v/>
      </c>
      <c r="L86" s="243" t="str">
        <f ca="1">IF(MOD(ROW()-13,2)=0,IF(ISBLANK(OFFSET('10. SEGUIMIENTO 2025'!$P$14,INT((ROW()-13)/2),0)),"",OFFSET('10. SEGUIMIENTO 2025'!$P$14,INT((ROW()-13)/2),0)),IF(ISBLANK(OFFSET('9. METAS'!$P$20,INT((ROW()-14)/2),0)),"",OFFSET('9. METAS'!$P$20,INT((ROW()-14)/2),0)))</f>
        <v/>
      </c>
      <c r="M86" s="244" t="str">
        <f ca="1">IF(MOD(ROW()-13,2)=0,IF(ISBLANK(OFFSET('10. SEGUIMIENTO 2025'!$Q$14,INT((ROW()-13)/2),0)),"",OFFSET('10. SEGUIMIENTO 2025'!$Q$14,INT((ROW()-13)/2),0)),IF(ISBLANK(OFFSET('9. METAS'!$Q$20,INT((ROW()-14)/2),0)),"",OFFSET('9. METAS'!$Q$20,INT((ROW()-14)/2),0)))</f>
        <v/>
      </c>
      <c r="N86" s="811"/>
      <c r="O86" s="813"/>
      <c r="P86" s="817"/>
    </row>
    <row r="87" spans="3:16">
      <c r="C87" s="797" t="str">
        <f ca="1">IF(ISBLANK(OFFSET('5. Pp (3 años)'!$C$45,INT((ROW()-13)/2),0)),"",OFFSET('5. Pp (3 años)'!$C$45,INT((ROW()-13)/2),0))</f>
        <v/>
      </c>
      <c r="D87" s="791" t="str">
        <f ca="1">IF(ISBLANK(OFFSET('5. Pp (3 años)'!$D$45,INT((ROW()-13)/2),0)),"",OFFSET('5. Pp (3 años)'!$D$45,INT((ROW()-13)/2),0))</f>
        <v/>
      </c>
      <c r="E87" s="791" t="str">
        <f ca="1">IF(ISBLANK(OFFSET('5. Pp (3 años)'!$E$45,INT((ROW()-13)/2),0)),"",OFFSET('5. Pp (3 años)'!$E$45,INT((ROW()-13)/2),0))</f>
        <v/>
      </c>
      <c r="F87" s="793" t="str">
        <f ca="1">IF(ISBLANK(OFFSET('5. Pp (3 años)'!$K$45,INT((ROW()-13)/2),0)),"",OFFSET('5. Pp (3 años)'!$K$45,INT((ROW()-13)/2),0))</f>
        <v/>
      </c>
      <c r="G87" s="795" t="str">
        <f ca="1">IF(ISBLANK(OFFSET('5. Pp (3 años)'!$H$45,INT((ROW()-13)/2),0)),"",OFFSET('5. Pp (3 años)'!$H$45,INT((ROW()-13)/2),0))</f>
        <v/>
      </c>
      <c r="H87" s="801" t="str">
        <f ca="1">IF(ISBLANK(OFFSET('9. METAS'!$K$20,INT((ROW()-13)/2),0)),"",OFFSET('9. METAS'!$K$20,INT((ROW()-13)/2),0))</f>
        <v/>
      </c>
      <c r="I87" s="804"/>
      <c r="J87" s="242">
        <f ca="1">IF(MOD(ROW()-13,2)=0,IF(ISBLANK(OFFSET('10. SEGUIMIENTO 2025'!$N$14,INT((ROW()-13)/2),0)),"",OFFSET('10. SEGUIMIENTO 2025'!$N$14,INT((ROW()-13)/2),0)),IF(ISBLANK(OFFSET('9. METAS'!$N$20,INT((ROW()-14)/2),0)),"",OFFSET('9. METAS'!$N$20,INT((ROW()-14)/2),0)))</f>
        <v>41</v>
      </c>
      <c r="K87" s="243" t="str">
        <f ca="1">IF(MOD(ROW()-13,2)=0,IF(ISBLANK(OFFSET('10. SEGUIMIENTO 2025'!$O$14,INT((ROW()-13)/2),0)),"",OFFSET('10. SEGUIMIENTO 2025'!$O$14,INT((ROW()-13)/2),0)),IF(ISBLANK(OFFSET('9. METAS'!$O$20,INT((ROW()-14)/2),0)),"",OFFSET('9. METAS'!$O$20,INT((ROW()-14)/2),0)))</f>
        <v/>
      </c>
      <c r="L87" s="243" t="str">
        <f ca="1">IF(MOD(ROW()-13,2)=0,IF(ISBLANK(OFFSET('10. SEGUIMIENTO 2025'!$P$14,INT((ROW()-13)/2),0)),"",OFFSET('10. SEGUIMIENTO 2025'!$P$14,INT((ROW()-13)/2),0)),IF(ISBLANK(OFFSET('9. METAS'!$P$20,INT((ROW()-14)/2),0)),"",OFFSET('9. METAS'!$P$20,INT((ROW()-14)/2),0)))</f>
        <v/>
      </c>
      <c r="M87" s="244" t="str">
        <f ca="1">IF(MOD(ROW()-13,2)=0,IF(ISBLANK(OFFSET('10. SEGUIMIENTO 2025'!$Q$14,INT((ROW()-13)/2),0)),"",OFFSET('10. SEGUIMIENTO 2025'!$Q$14,INT((ROW()-13)/2),0)),IF(ISBLANK(OFFSET('9. METAS'!$Q$20,INT((ROW()-14)/2),0)),"",OFFSET('9. METAS'!$Q$20,INT((ROW()-14)/2),0)))</f>
        <v/>
      </c>
      <c r="N87" s="810" t="str">
        <f t="shared" ref="N87" ca="1" si="70">IFERROR(L87/L88,"ND")</f>
        <v>ND</v>
      </c>
      <c r="O87" s="812" t="str">
        <f t="shared" ref="O87" ca="1" si="71">IFERROR(((L87+K87+J87)/H87),"ND")</f>
        <v>ND</v>
      </c>
      <c r="P87" s="816"/>
    </row>
    <row r="88" spans="3:16">
      <c r="C88" s="789"/>
      <c r="D88" s="791"/>
      <c r="E88" s="791"/>
      <c r="F88" s="793"/>
      <c r="G88" s="795"/>
      <c r="H88" s="801"/>
      <c r="I88" s="805"/>
      <c r="J88" s="242" t="str">
        <f ca="1">IF(MOD(ROW()-13,2)=0,IF(ISBLANK(OFFSET('10. SEGUIMIENTO 2025'!$N$14,INT((ROW()-13)/2),0)),"",OFFSET('10. SEGUIMIENTO 2025'!$N$14,INT((ROW()-13)/2),0)),IF(ISBLANK(OFFSET('9. METAS'!$N$20,INT((ROW()-14)/2),0)),"",OFFSET('9. METAS'!$N$20,INT((ROW()-14)/2),0)))</f>
        <v/>
      </c>
      <c r="K88" s="243" t="str">
        <f ca="1">IF(MOD(ROW()-13,2)=0,IF(ISBLANK(OFFSET('10. SEGUIMIENTO 2025'!$O$14,INT((ROW()-13)/2),0)),"",OFFSET('10. SEGUIMIENTO 2025'!$O$14,INT((ROW()-13)/2),0)),IF(ISBLANK(OFFSET('9. METAS'!$O$20,INT((ROW()-14)/2),0)),"",OFFSET('9. METAS'!$O$20,INT((ROW()-14)/2),0)))</f>
        <v/>
      </c>
      <c r="L88" s="243" t="str">
        <f ca="1">IF(MOD(ROW()-13,2)=0,IF(ISBLANK(OFFSET('10. SEGUIMIENTO 2025'!$P$14,INT((ROW()-13)/2),0)),"",OFFSET('10. SEGUIMIENTO 2025'!$P$14,INT((ROW()-13)/2),0)),IF(ISBLANK(OFFSET('9. METAS'!$P$20,INT((ROW()-14)/2),0)),"",OFFSET('9. METAS'!$P$20,INT((ROW()-14)/2),0)))</f>
        <v/>
      </c>
      <c r="M88" s="244" t="str">
        <f ca="1">IF(MOD(ROW()-13,2)=0,IF(ISBLANK(OFFSET('10. SEGUIMIENTO 2025'!$Q$14,INT((ROW()-13)/2),0)),"",OFFSET('10. SEGUIMIENTO 2025'!$Q$14,INT((ROW()-13)/2),0)),IF(ISBLANK(OFFSET('9. METAS'!$Q$20,INT((ROW()-14)/2),0)),"",OFFSET('9. METAS'!$Q$20,INT((ROW()-14)/2),0)))</f>
        <v/>
      </c>
      <c r="N88" s="811"/>
      <c r="O88" s="813"/>
      <c r="P88" s="817"/>
    </row>
    <row r="89" spans="3:16">
      <c r="C89" s="797" t="str">
        <f ca="1">IF(ISBLANK(OFFSET('5. Pp (3 años)'!$C$45,INT((ROW()-13)/2),0)),"",OFFSET('5. Pp (3 años)'!$C$45,INT((ROW()-13)/2),0))</f>
        <v/>
      </c>
      <c r="D89" s="791" t="str">
        <f ca="1">IF(ISBLANK(OFFSET('5. Pp (3 años)'!$D$45,INT((ROW()-13)/2),0)),"",OFFSET('5. Pp (3 años)'!$D$45,INT((ROW()-13)/2),0))</f>
        <v/>
      </c>
      <c r="E89" s="791" t="str">
        <f ca="1">IF(ISBLANK(OFFSET('5. Pp (3 años)'!$E$45,INT((ROW()-13)/2),0)),"",OFFSET('5. Pp (3 años)'!$E$45,INT((ROW()-13)/2),0))</f>
        <v/>
      </c>
      <c r="F89" s="793" t="str">
        <f ca="1">IF(ISBLANK(OFFSET('5. Pp (3 años)'!$K$45,INT((ROW()-13)/2),0)),"",OFFSET('5. Pp (3 años)'!$K$45,INT((ROW()-13)/2),0))</f>
        <v/>
      </c>
      <c r="G89" s="795" t="str">
        <f ca="1">IF(ISBLANK(OFFSET('5. Pp (3 años)'!$H$45,INT((ROW()-13)/2),0)),"",OFFSET('5. Pp (3 años)'!$H$45,INT((ROW()-13)/2),0))</f>
        <v/>
      </c>
      <c r="H89" s="801" t="str">
        <f ca="1">IF(ISBLANK(OFFSET('9. METAS'!$K$20,INT((ROW()-13)/2),0)),"",OFFSET('9. METAS'!$K$20,INT((ROW()-13)/2),0))</f>
        <v/>
      </c>
      <c r="I89" s="804"/>
      <c r="J89" s="242">
        <f ca="1">IF(MOD(ROW()-13,2)=0,IF(ISBLANK(OFFSET('10. SEGUIMIENTO 2025'!$N$14,INT((ROW()-13)/2),0)),"",OFFSET('10. SEGUIMIENTO 2025'!$N$14,INT((ROW()-13)/2),0)),IF(ISBLANK(OFFSET('9. METAS'!$N$20,INT((ROW()-14)/2),0)),"",OFFSET('9. METAS'!$N$20,INT((ROW()-14)/2),0)))</f>
        <v>41</v>
      </c>
      <c r="K89" s="243" t="str">
        <f ca="1">IF(MOD(ROW()-13,2)=0,IF(ISBLANK(OFFSET('10. SEGUIMIENTO 2025'!$O$14,INT((ROW()-13)/2),0)),"",OFFSET('10. SEGUIMIENTO 2025'!$O$14,INT((ROW()-13)/2),0)),IF(ISBLANK(OFFSET('9. METAS'!$O$20,INT((ROW()-14)/2),0)),"",OFFSET('9. METAS'!$O$20,INT((ROW()-14)/2),0)))</f>
        <v/>
      </c>
      <c r="L89" s="243" t="str">
        <f ca="1">IF(MOD(ROW()-13,2)=0,IF(ISBLANK(OFFSET('10. SEGUIMIENTO 2025'!$P$14,INT((ROW()-13)/2),0)),"",OFFSET('10. SEGUIMIENTO 2025'!$P$14,INT((ROW()-13)/2),0)),IF(ISBLANK(OFFSET('9. METAS'!$P$20,INT((ROW()-14)/2),0)),"",OFFSET('9. METAS'!$P$20,INT((ROW()-14)/2),0)))</f>
        <v/>
      </c>
      <c r="M89" s="244" t="str">
        <f ca="1">IF(MOD(ROW()-13,2)=0,IF(ISBLANK(OFFSET('10. SEGUIMIENTO 2025'!$Q$14,INT((ROW()-13)/2),0)),"",OFFSET('10. SEGUIMIENTO 2025'!$Q$14,INT((ROW()-13)/2),0)),IF(ISBLANK(OFFSET('9. METAS'!$Q$20,INT((ROW()-14)/2),0)),"",OFFSET('9. METAS'!$Q$20,INT((ROW()-14)/2),0)))</f>
        <v/>
      </c>
      <c r="N89" s="810" t="str">
        <f t="shared" ref="N89" ca="1" si="72">IFERROR(L89/L90,"ND")</f>
        <v>ND</v>
      </c>
      <c r="O89" s="812" t="str">
        <f t="shared" ref="O89" ca="1" si="73">IFERROR(((L89+K89+J89)/H89),"ND")</f>
        <v>ND</v>
      </c>
      <c r="P89" s="816"/>
    </row>
    <row r="90" spans="3:16">
      <c r="C90" s="789"/>
      <c r="D90" s="791"/>
      <c r="E90" s="791"/>
      <c r="F90" s="793"/>
      <c r="G90" s="795"/>
      <c r="H90" s="801"/>
      <c r="I90" s="805"/>
      <c r="J90" s="242" t="str">
        <f ca="1">IF(MOD(ROW()-13,2)=0,IF(ISBLANK(OFFSET('10. SEGUIMIENTO 2025'!$N$14,INT((ROW()-13)/2),0)),"",OFFSET('10. SEGUIMIENTO 2025'!$N$14,INT((ROW()-13)/2),0)),IF(ISBLANK(OFFSET('9. METAS'!$N$20,INT((ROW()-14)/2),0)),"",OFFSET('9. METAS'!$N$20,INT((ROW()-14)/2),0)))</f>
        <v/>
      </c>
      <c r="K90" s="243" t="str">
        <f ca="1">IF(MOD(ROW()-13,2)=0,IF(ISBLANK(OFFSET('10. SEGUIMIENTO 2025'!$O$14,INT((ROW()-13)/2),0)),"",OFFSET('10. SEGUIMIENTO 2025'!$O$14,INT((ROW()-13)/2),0)),IF(ISBLANK(OFFSET('9. METAS'!$O$20,INT((ROW()-14)/2),0)),"",OFFSET('9. METAS'!$O$20,INT((ROW()-14)/2),0)))</f>
        <v/>
      </c>
      <c r="L90" s="243" t="str">
        <f ca="1">IF(MOD(ROW()-13,2)=0,IF(ISBLANK(OFFSET('10. SEGUIMIENTO 2025'!$P$14,INT((ROW()-13)/2),0)),"",OFFSET('10. SEGUIMIENTO 2025'!$P$14,INT((ROW()-13)/2),0)),IF(ISBLANK(OFFSET('9. METAS'!$P$20,INT((ROW()-14)/2),0)),"",OFFSET('9. METAS'!$P$20,INT((ROW()-14)/2),0)))</f>
        <v/>
      </c>
      <c r="M90" s="244" t="str">
        <f ca="1">IF(MOD(ROW()-13,2)=0,IF(ISBLANK(OFFSET('10. SEGUIMIENTO 2025'!$Q$14,INT((ROW()-13)/2),0)),"",OFFSET('10. SEGUIMIENTO 2025'!$Q$14,INT((ROW()-13)/2),0)),IF(ISBLANK(OFFSET('9. METAS'!$Q$20,INT((ROW()-14)/2),0)),"",OFFSET('9. METAS'!$Q$20,INT((ROW()-14)/2),0)))</f>
        <v/>
      </c>
      <c r="N90" s="811"/>
      <c r="O90" s="813"/>
      <c r="P90" s="817"/>
    </row>
    <row r="91" spans="3:16">
      <c r="C91" s="797" t="str">
        <f ca="1">IF(ISBLANK(OFFSET('5. Pp (3 años)'!$C$45,INT((ROW()-13)/2),0)),"",OFFSET('5. Pp (3 años)'!$C$45,INT((ROW()-13)/2),0))</f>
        <v/>
      </c>
      <c r="D91" s="791" t="str">
        <f ca="1">IF(ISBLANK(OFFSET('5. Pp (3 años)'!$D$45,INT((ROW()-13)/2),0)),"",OFFSET('5. Pp (3 años)'!$D$45,INT((ROW()-13)/2),0))</f>
        <v/>
      </c>
      <c r="E91" s="791" t="str">
        <f ca="1">IF(ISBLANK(OFFSET('5. Pp (3 años)'!$E$45,INT((ROW()-13)/2),0)),"",OFFSET('5. Pp (3 años)'!$E$45,INT((ROW()-13)/2),0))</f>
        <v/>
      </c>
      <c r="F91" s="793" t="str">
        <f ca="1">IF(ISBLANK(OFFSET('5. Pp (3 años)'!$K$45,INT((ROW()-13)/2),0)),"",OFFSET('5. Pp (3 años)'!$K$45,INT((ROW()-13)/2),0))</f>
        <v/>
      </c>
      <c r="G91" s="795" t="str">
        <f ca="1">IF(ISBLANK(OFFSET('5. Pp (3 años)'!$H$45,INT((ROW()-13)/2),0)),"",OFFSET('5. Pp (3 años)'!$H$45,INT((ROW()-13)/2),0))</f>
        <v/>
      </c>
      <c r="H91" s="801" t="str">
        <f ca="1">IF(ISBLANK(OFFSET('9. METAS'!$K$20,INT((ROW()-13)/2),0)),"",OFFSET('9. METAS'!$K$20,INT((ROW()-13)/2),0))</f>
        <v/>
      </c>
      <c r="I91" s="804"/>
      <c r="J91" s="242">
        <f ca="1">IF(MOD(ROW()-13,2)=0,IF(ISBLANK(OFFSET('10. SEGUIMIENTO 2025'!$N$14,INT((ROW()-13)/2),0)),"",OFFSET('10. SEGUIMIENTO 2025'!$N$14,INT((ROW()-13)/2),0)),IF(ISBLANK(OFFSET('9. METAS'!$N$20,INT((ROW()-14)/2),0)),"",OFFSET('9. METAS'!$N$20,INT((ROW()-14)/2),0)))</f>
        <v>41</v>
      </c>
      <c r="K91" s="243" t="str">
        <f ca="1">IF(MOD(ROW()-13,2)=0,IF(ISBLANK(OFFSET('10. SEGUIMIENTO 2025'!$O$14,INT((ROW()-13)/2),0)),"",OFFSET('10. SEGUIMIENTO 2025'!$O$14,INT((ROW()-13)/2),0)),IF(ISBLANK(OFFSET('9. METAS'!$O$20,INT((ROW()-14)/2),0)),"",OFFSET('9. METAS'!$O$20,INT((ROW()-14)/2),0)))</f>
        <v/>
      </c>
      <c r="L91" s="243" t="str">
        <f ca="1">IF(MOD(ROW()-13,2)=0,IF(ISBLANK(OFFSET('10. SEGUIMIENTO 2025'!$P$14,INT((ROW()-13)/2),0)),"",OFFSET('10. SEGUIMIENTO 2025'!$P$14,INT((ROW()-13)/2),0)),IF(ISBLANK(OFFSET('9. METAS'!$P$20,INT((ROW()-14)/2),0)),"",OFFSET('9. METAS'!$P$20,INT((ROW()-14)/2),0)))</f>
        <v/>
      </c>
      <c r="M91" s="244" t="str">
        <f ca="1">IF(MOD(ROW()-13,2)=0,IF(ISBLANK(OFFSET('10. SEGUIMIENTO 2025'!$Q$14,INT((ROW()-13)/2),0)),"",OFFSET('10. SEGUIMIENTO 2025'!$Q$14,INT((ROW()-13)/2),0)),IF(ISBLANK(OFFSET('9. METAS'!$Q$20,INT((ROW()-14)/2),0)),"",OFFSET('9. METAS'!$Q$20,INT((ROW()-14)/2),0)))</f>
        <v/>
      </c>
      <c r="N91" s="810" t="str">
        <f t="shared" ref="N91" ca="1" si="74">IFERROR(L91/L92,"ND")</f>
        <v>ND</v>
      </c>
      <c r="O91" s="812" t="str">
        <f t="shared" ref="O91" ca="1" si="75">IFERROR(((L91+K91+J91)/H91),"ND")</f>
        <v>ND</v>
      </c>
      <c r="P91" s="816"/>
    </row>
    <row r="92" spans="3:16">
      <c r="C92" s="789"/>
      <c r="D92" s="791"/>
      <c r="E92" s="791"/>
      <c r="F92" s="793"/>
      <c r="G92" s="795"/>
      <c r="H92" s="801"/>
      <c r="I92" s="805"/>
      <c r="J92" s="242" t="str">
        <f ca="1">IF(MOD(ROW()-13,2)=0,IF(ISBLANK(OFFSET('10. SEGUIMIENTO 2025'!$N$14,INT((ROW()-13)/2),0)),"",OFFSET('10. SEGUIMIENTO 2025'!$N$14,INT((ROW()-13)/2),0)),IF(ISBLANK(OFFSET('9. METAS'!$N$20,INT((ROW()-14)/2),0)),"",OFFSET('9. METAS'!$N$20,INT((ROW()-14)/2),0)))</f>
        <v/>
      </c>
      <c r="K92" s="243" t="str">
        <f ca="1">IF(MOD(ROW()-13,2)=0,IF(ISBLANK(OFFSET('10. SEGUIMIENTO 2025'!$O$14,INT((ROW()-13)/2),0)),"",OFFSET('10. SEGUIMIENTO 2025'!$O$14,INT((ROW()-13)/2),0)),IF(ISBLANK(OFFSET('9. METAS'!$O$20,INT((ROW()-14)/2),0)),"",OFFSET('9. METAS'!$O$20,INT((ROW()-14)/2),0)))</f>
        <v/>
      </c>
      <c r="L92" s="243" t="str">
        <f ca="1">IF(MOD(ROW()-13,2)=0,IF(ISBLANK(OFFSET('10. SEGUIMIENTO 2025'!$P$14,INT((ROW()-13)/2),0)),"",OFFSET('10. SEGUIMIENTO 2025'!$P$14,INT((ROW()-13)/2),0)),IF(ISBLANK(OFFSET('9. METAS'!$P$20,INT((ROW()-14)/2),0)),"",OFFSET('9. METAS'!$P$20,INT((ROW()-14)/2),0)))</f>
        <v/>
      </c>
      <c r="M92" s="244" t="str">
        <f ca="1">IF(MOD(ROW()-13,2)=0,IF(ISBLANK(OFFSET('10. SEGUIMIENTO 2025'!$Q$14,INT((ROW()-13)/2),0)),"",OFFSET('10. SEGUIMIENTO 2025'!$Q$14,INT((ROW()-13)/2),0)),IF(ISBLANK(OFFSET('9. METAS'!$Q$20,INT((ROW()-14)/2),0)),"",OFFSET('9. METAS'!$Q$20,INT((ROW()-14)/2),0)))</f>
        <v/>
      </c>
      <c r="N92" s="811"/>
      <c r="O92" s="813"/>
      <c r="P92" s="817"/>
    </row>
    <row r="93" spans="3:16">
      <c r="C93" s="797" t="str">
        <f ca="1">IF(ISBLANK(OFFSET('5. Pp (3 años)'!$C$45,INT((ROW()-13)/2),0)),"",OFFSET('5. Pp (3 años)'!$C$45,INT((ROW()-13)/2),0))</f>
        <v/>
      </c>
      <c r="D93" s="791" t="str">
        <f ca="1">IF(ISBLANK(OFFSET('5. Pp (3 años)'!$D$45,INT((ROW()-13)/2),0)),"",OFFSET('5. Pp (3 años)'!$D$45,INT((ROW()-13)/2),0))</f>
        <v/>
      </c>
      <c r="E93" s="791" t="str">
        <f ca="1">IF(ISBLANK(OFFSET('5. Pp (3 años)'!$E$45,INT((ROW()-13)/2),0)),"",OFFSET('5. Pp (3 años)'!$E$45,INT((ROW()-13)/2),0))</f>
        <v/>
      </c>
      <c r="F93" s="793" t="str">
        <f ca="1">IF(ISBLANK(OFFSET('5. Pp (3 años)'!$K$45,INT((ROW()-13)/2),0)),"",OFFSET('5. Pp (3 años)'!$K$45,INT((ROW()-13)/2),0))</f>
        <v/>
      </c>
      <c r="G93" s="795" t="str">
        <f ca="1">IF(ISBLANK(OFFSET('5. Pp (3 años)'!$H$45,INT((ROW()-13)/2),0)),"",OFFSET('5. Pp (3 años)'!$H$45,INT((ROW()-13)/2),0))</f>
        <v/>
      </c>
      <c r="H93" s="801" t="str">
        <f ca="1">IF(ISBLANK(OFFSET('9. METAS'!$K$20,INT((ROW()-13)/2),0)),"",OFFSET('9. METAS'!$K$20,INT((ROW()-13)/2),0))</f>
        <v/>
      </c>
      <c r="I93" s="804"/>
      <c r="J93" s="242">
        <f ca="1">IF(MOD(ROW()-13,2)=0,IF(ISBLANK(OFFSET('10. SEGUIMIENTO 2025'!$N$14,INT((ROW()-13)/2),0)),"",OFFSET('10. SEGUIMIENTO 2025'!$N$14,INT((ROW()-13)/2),0)),IF(ISBLANK(OFFSET('9. METAS'!$N$20,INT((ROW()-14)/2),0)),"",OFFSET('9. METAS'!$N$20,INT((ROW()-14)/2),0)))</f>
        <v>41</v>
      </c>
      <c r="K93" s="243" t="str">
        <f ca="1">IF(MOD(ROW()-13,2)=0,IF(ISBLANK(OFFSET('10. SEGUIMIENTO 2025'!$O$14,INT((ROW()-13)/2),0)),"",OFFSET('10. SEGUIMIENTO 2025'!$O$14,INT((ROW()-13)/2),0)),IF(ISBLANK(OFFSET('9. METAS'!$O$20,INT((ROW()-14)/2),0)),"",OFFSET('9. METAS'!$O$20,INT((ROW()-14)/2),0)))</f>
        <v/>
      </c>
      <c r="L93" s="243" t="str">
        <f ca="1">IF(MOD(ROW()-13,2)=0,IF(ISBLANK(OFFSET('10. SEGUIMIENTO 2025'!$P$14,INT((ROW()-13)/2),0)),"",OFFSET('10. SEGUIMIENTO 2025'!$P$14,INT((ROW()-13)/2),0)),IF(ISBLANK(OFFSET('9. METAS'!$P$20,INT((ROW()-14)/2),0)),"",OFFSET('9. METAS'!$P$20,INT((ROW()-14)/2),0)))</f>
        <v/>
      </c>
      <c r="M93" s="244" t="str">
        <f ca="1">IF(MOD(ROW()-13,2)=0,IF(ISBLANK(OFFSET('10. SEGUIMIENTO 2025'!$Q$14,INT((ROW()-13)/2),0)),"",OFFSET('10. SEGUIMIENTO 2025'!$Q$14,INT((ROW()-13)/2),0)),IF(ISBLANK(OFFSET('9. METAS'!$Q$20,INT((ROW()-14)/2),0)),"",OFFSET('9. METAS'!$Q$20,INT((ROW()-14)/2),0)))</f>
        <v/>
      </c>
      <c r="N93" s="810" t="str">
        <f t="shared" ref="N93" ca="1" si="76">IFERROR(L93/L94,"ND")</f>
        <v>ND</v>
      </c>
      <c r="O93" s="812" t="str">
        <f t="shared" ref="O93" ca="1" si="77">IFERROR(((L93+K93+J93)/H93),"ND")</f>
        <v>ND</v>
      </c>
      <c r="P93" s="816"/>
    </row>
    <row r="94" spans="3:16">
      <c r="C94" s="789"/>
      <c r="D94" s="791"/>
      <c r="E94" s="791"/>
      <c r="F94" s="793"/>
      <c r="G94" s="795"/>
      <c r="H94" s="801"/>
      <c r="I94" s="805"/>
      <c r="J94" s="242" t="str">
        <f ca="1">IF(MOD(ROW()-13,2)=0,IF(ISBLANK(OFFSET('10. SEGUIMIENTO 2025'!$N$14,INT((ROW()-13)/2),0)),"",OFFSET('10. SEGUIMIENTO 2025'!$N$14,INT((ROW()-13)/2),0)),IF(ISBLANK(OFFSET('9. METAS'!$N$20,INT((ROW()-14)/2),0)),"",OFFSET('9. METAS'!$N$20,INT((ROW()-14)/2),0)))</f>
        <v/>
      </c>
      <c r="K94" s="243" t="str">
        <f ca="1">IF(MOD(ROW()-13,2)=0,IF(ISBLANK(OFFSET('10. SEGUIMIENTO 2025'!$O$14,INT((ROW()-13)/2),0)),"",OFFSET('10. SEGUIMIENTO 2025'!$O$14,INT((ROW()-13)/2),0)),IF(ISBLANK(OFFSET('9. METAS'!$O$20,INT((ROW()-14)/2),0)),"",OFFSET('9. METAS'!$O$20,INT((ROW()-14)/2),0)))</f>
        <v/>
      </c>
      <c r="L94" s="243" t="str">
        <f ca="1">IF(MOD(ROW()-13,2)=0,IF(ISBLANK(OFFSET('10. SEGUIMIENTO 2025'!$P$14,INT((ROW()-13)/2),0)),"",OFFSET('10. SEGUIMIENTO 2025'!$P$14,INT((ROW()-13)/2),0)),IF(ISBLANK(OFFSET('9. METAS'!$P$20,INT((ROW()-14)/2),0)),"",OFFSET('9. METAS'!$P$20,INT((ROW()-14)/2),0)))</f>
        <v/>
      </c>
      <c r="M94" s="244" t="str">
        <f ca="1">IF(MOD(ROW()-13,2)=0,IF(ISBLANK(OFFSET('10. SEGUIMIENTO 2025'!$Q$14,INT((ROW()-13)/2),0)),"",OFFSET('10. SEGUIMIENTO 2025'!$Q$14,INT((ROW()-13)/2),0)),IF(ISBLANK(OFFSET('9. METAS'!$Q$20,INT((ROW()-14)/2),0)),"",OFFSET('9. METAS'!$Q$20,INT((ROW()-14)/2),0)))</f>
        <v/>
      </c>
      <c r="N94" s="811"/>
      <c r="O94" s="813"/>
      <c r="P94" s="817"/>
    </row>
    <row r="95" spans="3:16">
      <c r="C95" s="797" t="str">
        <f ca="1">IF(ISBLANK(OFFSET('5. Pp (3 años)'!$C$45,INT((ROW()-13)/2),0)),"",OFFSET('5. Pp (3 años)'!$C$45,INT((ROW()-13)/2),0))</f>
        <v/>
      </c>
      <c r="D95" s="791" t="str">
        <f ca="1">IF(ISBLANK(OFFSET('5. Pp (3 años)'!$D$45,INT((ROW()-13)/2),0)),"",OFFSET('5. Pp (3 años)'!$D$45,INT((ROW()-13)/2),0))</f>
        <v/>
      </c>
      <c r="E95" s="791" t="str">
        <f ca="1">IF(ISBLANK(OFFSET('5. Pp (3 años)'!$E$45,INT((ROW()-13)/2),0)),"",OFFSET('5. Pp (3 años)'!$E$45,INT((ROW()-13)/2),0))</f>
        <v/>
      </c>
      <c r="F95" s="793" t="str">
        <f ca="1">IF(ISBLANK(OFFSET('5. Pp (3 años)'!$K$45,INT((ROW()-13)/2),0)),"",OFFSET('5. Pp (3 años)'!$K$45,INT((ROW()-13)/2),0))</f>
        <v/>
      </c>
      <c r="G95" s="795" t="str">
        <f ca="1">IF(ISBLANK(OFFSET('5. Pp (3 años)'!$H$45,INT((ROW()-13)/2),0)),"",OFFSET('5. Pp (3 años)'!$H$45,INT((ROW()-13)/2),0))</f>
        <v/>
      </c>
      <c r="H95" s="801" t="str">
        <f ca="1">IF(ISBLANK(OFFSET('9. METAS'!$K$20,INT((ROW()-13)/2),0)),"",OFFSET('9. METAS'!$K$20,INT((ROW()-13)/2),0))</f>
        <v/>
      </c>
      <c r="I95" s="804"/>
      <c r="J95" s="242">
        <f ca="1">IF(MOD(ROW()-13,2)=0,IF(ISBLANK(OFFSET('10. SEGUIMIENTO 2025'!$N$14,INT((ROW()-13)/2),0)),"",OFFSET('10. SEGUIMIENTO 2025'!$N$14,INT((ROW()-13)/2),0)),IF(ISBLANK(OFFSET('9. METAS'!$N$20,INT((ROW()-14)/2),0)),"",OFFSET('9. METAS'!$N$20,INT((ROW()-14)/2),0)))</f>
        <v>41</v>
      </c>
      <c r="K95" s="243" t="str">
        <f ca="1">IF(MOD(ROW()-13,2)=0,IF(ISBLANK(OFFSET('10. SEGUIMIENTO 2025'!$O$14,INT((ROW()-13)/2),0)),"",OFFSET('10. SEGUIMIENTO 2025'!$O$14,INT((ROW()-13)/2),0)),IF(ISBLANK(OFFSET('9. METAS'!$O$20,INT((ROW()-14)/2),0)),"",OFFSET('9. METAS'!$O$20,INT((ROW()-14)/2),0)))</f>
        <v/>
      </c>
      <c r="L95" s="243" t="str">
        <f ca="1">IF(MOD(ROW()-13,2)=0,IF(ISBLANK(OFFSET('10. SEGUIMIENTO 2025'!$P$14,INT((ROW()-13)/2),0)),"",OFFSET('10. SEGUIMIENTO 2025'!$P$14,INT((ROW()-13)/2),0)),IF(ISBLANK(OFFSET('9. METAS'!$P$20,INT((ROW()-14)/2),0)),"",OFFSET('9. METAS'!$P$20,INT((ROW()-14)/2),0)))</f>
        <v/>
      </c>
      <c r="M95" s="244" t="str">
        <f ca="1">IF(MOD(ROW()-13,2)=0,IF(ISBLANK(OFFSET('10. SEGUIMIENTO 2025'!$Q$14,INT((ROW()-13)/2),0)),"",OFFSET('10. SEGUIMIENTO 2025'!$Q$14,INT((ROW()-13)/2),0)),IF(ISBLANK(OFFSET('9. METAS'!$Q$20,INT((ROW()-14)/2),0)),"",OFFSET('9. METAS'!$Q$20,INT((ROW()-14)/2),0)))</f>
        <v/>
      </c>
      <c r="N95" s="810" t="str">
        <f t="shared" ref="N95" ca="1" si="78">IFERROR(L95/L96,"ND")</f>
        <v>ND</v>
      </c>
      <c r="O95" s="812" t="str">
        <f t="shared" ref="O95" ca="1" si="79">IFERROR(((L95+K95+J95)/H95),"ND")</f>
        <v>ND</v>
      </c>
      <c r="P95" s="816"/>
    </row>
    <row r="96" spans="3:16">
      <c r="C96" s="789"/>
      <c r="D96" s="791"/>
      <c r="E96" s="791"/>
      <c r="F96" s="793"/>
      <c r="G96" s="795"/>
      <c r="H96" s="801"/>
      <c r="I96" s="805"/>
      <c r="J96" s="242" t="str">
        <f ca="1">IF(MOD(ROW()-13,2)=0,IF(ISBLANK(OFFSET('10. SEGUIMIENTO 2025'!$N$14,INT((ROW()-13)/2),0)),"",OFFSET('10. SEGUIMIENTO 2025'!$N$14,INT((ROW()-13)/2),0)),IF(ISBLANK(OFFSET('9. METAS'!$N$20,INT((ROW()-14)/2),0)),"",OFFSET('9. METAS'!$N$20,INT((ROW()-14)/2),0)))</f>
        <v/>
      </c>
      <c r="K96" s="243" t="str">
        <f ca="1">IF(MOD(ROW()-13,2)=0,IF(ISBLANK(OFFSET('10. SEGUIMIENTO 2025'!$O$14,INT((ROW()-13)/2),0)),"",OFFSET('10. SEGUIMIENTO 2025'!$O$14,INT((ROW()-13)/2),0)),IF(ISBLANK(OFFSET('9. METAS'!$O$20,INT((ROW()-14)/2),0)),"",OFFSET('9. METAS'!$O$20,INT((ROW()-14)/2),0)))</f>
        <v/>
      </c>
      <c r="L96" s="243" t="str">
        <f ca="1">IF(MOD(ROW()-13,2)=0,IF(ISBLANK(OFFSET('10. SEGUIMIENTO 2025'!$P$14,INT((ROW()-13)/2),0)),"",OFFSET('10. SEGUIMIENTO 2025'!$P$14,INT((ROW()-13)/2),0)),IF(ISBLANK(OFFSET('9. METAS'!$P$20,INT((ROW()-14)/2),0)),"",OFFSET('9. METAS'!$P$20,INT((ROW()-14)/2),0)))</f>
        <v/>
      </c>
      <c r="M96" s="244" t="str">
        <f ca="1">IF(MOD(ROW()-13,2)=0,IF(ISBLANK(OFFSET('10. SEGUIMIENTO 2025'!$Q$14,INT((ROW()-13)/2),0)),"",OFFSET('10. SEGUIMIENTO 2025'!$Q$14,INT((ROW()-13)/2),0)),IF(ISBLANK(OFFSET('9. METAS'!$Q$20,INT((ROW()-14)/2),0)),"",OFFSET('9. METAS'!$Q$20,INT((ROW()-14)/2),0)))</f>
        <v/>
      </c>
      <c r="N96" s="811"/>
      <c r="O96" s="813"/>
      <c r="P96" s="817"/>
    </row>
    <row r="97" spans="3:16">
      <c r="C97" s="797" t="str">
        <f ca="1">IF(ISBLANK(OFFSET('5. Pp (3 años)'!$C$45,INT((ROW()-13)/2),0)),"",OFFSET('5. Pp (3 años)'!$C$45,INT((ROW()-13)/2),0))</f>
        <v/>
      </c>
      <c r="D97" s="791" t="str">
        <f ca="1">IF(ISBLANK(OFFSET('5. Pp (3 años)'!$D$45,INT((ROW()-13)/2),0)),"",OFFSET('5. Pp (3 años)'!$D$45,INT((ROW()-13)/2),0))</f>
        <v/>
      </c>
      <c r="E97" s="791" t="str">
        <f ca="1">IF(ISBLANK(OFFSET('5. Pp (3 años)'!$E$45,INT((ROW()-13)/2),0)),"",OFFSET('5. Pp (3 años)'!$E$45,INT((ROW()-13)/2),0))</f>
        <v/>
      </c>
      <c r="F97" s="793" t="str">
        <f ca="1">IF(ISBLANK(OFFSET('5. Pp (3 años)'!$K$45,INT((ROW()-13)/2),0)),"",OFFSET('5. Pp (3 años)'!$K$45,INT((ROW()-13)/2),0))</f>
        <v/>
      </c>
      <c r="G97" s="795" t="str">
        <f ca="1">IF(ISBLANK(OFFSET('5. Pp (3 años)'!$H$45,INT((ROW()-13)/2),0)),"",OFFSET('5. Pp (3 años)'!$H$45,INT((ROW()-13)/2),0))</f>
        <v/>
      </c>
      <c r="H97" s="801" t="str">
        <f ca="1">IF(ISBLANK(OFFSET('9. METAS'!$K$20,INT((ROW()-13)/2),0)),"",OFFSET('9. METAS'!$K$20,INT((ROW()-13)/2),0))</f>
        <v/>
      </c>
      <c r="I97" s="804"/>
      <c r="J97" s="242">
        <f ca="1">IF(MOD(ROW()-13,2)=0,IF(ISBLANK(OFFSET('10. SEGUIMIENTO 2025'!$N$14,INT((ROW()-13)/2),0)),"",OFFSET('10. SEGUIMIENTO 2025'!$N$14,INT((ROW()-13)/2),0)),IF(ISBLANK(OFFSET('9. METAS'!$N$20,INT((ROW()-14)/2),0)),"",OFFSET('9. METAS'!$N$20,INT((ROW()-14)/2),0)))</f>
        <v>41</v>
      </c>
      <c r="K97" s="243" t="str">
        <f ca="1">IF(MOD(ROW()-13,2)=0,IF(ISBLANK(OFFSET('10. SEGUIMIENTO 2025'!$O$14,INT((ROW()-13)/2),0)),"",OFFSET('10. SEGUIMIENTO 2025'!$O$14,INT((ROW()-13)/2),0)),IF(ISBLANK(OFFSET('9. METAS'!$O$20,INT((ROW()-14)/2),0)),"",OFFSET('9. METAS'!$O$20,INT((ROW()-14)/2),0)))</f>
        <v/>
      </c>
      <c r="L97" s="243" t="str">
        <f ca="1">IF(MOD(ROW()-13,2)=0,IF(ISBLANK(OFFSET('10. SEGUIMIENTO 2025'!$P$14,INT((ROW()-13)/2),0)),"",OFFSET('10. SEGUIMIENTO 2025'!$P$14,INT((ROW()-13)/2),0)),IF(ISBLANK(OFFSET('9. METAS'!$P$20,INT((ROW()-14)/2),0)),"",OFFSET('9. METAS'!$P$20,INT((ROW()-14)/2),0)))</f>
        <v/>
      </c>
      <c r="M97" s="244" t="str">
        <f ca="1">IF(MOD(ROW()-13,2)=0,IF(ISBLANK(OFFSET('10. SEGUIMIENTO 2025'!$Q$14,INT((ROW()-13)/2),0)),"",OFFSET('10. SEGUIMIENTO 2025'!$Q$14,INT((ROW()-13)/2),0)),IF(ISBLANK(OFFSET('9. METAS'!$Q$20,INT((ROW()-14)/2),0)),"",OFFSET('9. METAS'!$Q$20,INT((ROW()-14)/2),0)))</f>
        <v/>
      </c>
      <c r="N97" s="810" t="str">
        <f t="shared" ref="N97" ca="1" si="80">IFERROR(L97/L98,"ND")</f>
        <v>ND</v>
      </c>
      <c r="O97" s="812" t="str">
        <f t="shared" ref="O97" ca="1" si="81">IFERROR(((L97+K97+J97)/H97),"ND")</f>
        <v>ND</v>
      </c>
      <c r="P97" s="816"/>
    </row>
    <row r="98" spans="3:16">
      <c r="C98" s="789"/>
      <c r="D98" s="791"/>
      <c r="E98" s="791"/>
      <c r="F98" s="793"/>
      <c r="G98" s="795"/>
      <c r="H98" s="801"/>
      <c r="I98" s="805"/>
      <c r="J98" s="242" t="str">
        <f ca="1">IF(MOD(ROW()-13,2)=0,IF(ISBLANK(OFFSET('10. SEGUIMIENTO 2025'!$N$14,INT((ROW()-13)/2),0)),"",OFFSET('10. SEGUIMIENTO 2025'!$N$14,INT((ROW()-13)/2),0)),IF(ISBLANK(OFFSET('9. METAS'!$N$20,INT((ROW()-14)/2),0)),"",OFFSET('9. METAS'!$N$20,INT((ROW()-14)/2),0)))</f>
        <v/>
      </c>
      <c r="K98" s="243" t="str">
        <f ca="1">IF(MOD(ROW()-13,2)=0,IF(ISBLANK(OFFSET('10. SEGUIMIENTO 2025'!$O$14,INT((ROW()-13)/2),0)),"",OFFSET('10. SEGUIMIENTO 2025'!$O$14,INT((ROW()-13)/2),0)),IF(ISBLANK(OFFSET('9. METAS'!$O$20,INT((ROW()-14)/2),0)),"",OFFSET('9. METAS'!$O$20,INT((ROW()-14)/2),0)))</f>
        <v/>
      </c>
      <c r="L98" s="243" t="str">
        <f ca="1">IF(MOD(ROW()-13,2)=0,IF(ISBLANK(OFFSET('10. SEGUIMIENTO 2025'!$P$14,INT((ROW()-13)/2),0)),"",OFFSET('10. SEGUIMIENTO 2025'!$P$14,INT((ROW()-13)/2),0)),IF(ISBLANK(OFFSET('9. METAS'!$P$20,INT((ROW()-14)/2),0)),"",OFFSET('9. METAS'!$P$20,INT((ROW()-14)/2),0)))</f>
        <v/>
      </c>
      <c r="M98" s="244" t="str">
        <f ca="1">IF(MOD(ROW()-13,2)=0,IF(ISBLANK(OFFSET('10. SEGUIMIENTO 2025'!$Q$14,INT((ROW()-13)/2),0)),"",OFFSET('10. SEGUIMIENTO 2025'!$Q$14,INT((ROW()-13)/2),0)),IF(ISBLANK(OFFSET('9. METAS'!$Q$20,INT((ROW()-14)/2),0)),"",OFFSET('9. METAS'!$Q$20,INT((ROW()-14)/2),0)))</f>
        <v/>
      </c>
      <c r="N98" s="811"/>
      <c r="O98" s="813"/>
      <c r="P98" s="817"/>
    </row>
    <row r="99" spans="3:16">
      <c r="C99" s="797" t="str">
        <f ca="1">IF(ISBLANK(OFFSET('5. Pp (3 años)'!$C$45,INT((ROW()-13)/2),0)),"",OFFSET('5. Pp (3 años)'!$C$45,INT((ROW()-13)/2),0))</f>
        <v/>
      </c>
      <c r="D99" s="791" t="str">
        <f ca="1">IF(ISBLANK(OFFSET('5. Pp (3 años)'!$D$45,INT((ROW()-13)/2),0)),"",OFFSET('5. Pp (3 años)'!$D$45,INT((ROW()-13)/2),0))</f>
        <v/>
      </c>
      <c r="E99" s="791" t="str">
        <f ca="1">IF(ISBLANK(OFFSET('5. Pp (3 años)'!$E$45,INT((ROW()-13)/2),0)),"",OFFSET('5. Pp (3 años)'!$E$45,INT((ROW()-13)/2),0))</f>
        <v/>
      </c>
      <c r="F99" s="793" t="str">
        <f ca="1">IF(ISBLANK(OFFSET('5. Pp (3 años)'!$K$45,INT((ROW()-13)/2),0)),"",OFFSET('5. Pp (3 años)'!$K$45,INT((ROW()-13)/2),0))</f>
        <v/>
      </c>
      <c r="G99" s="795" t="str">
        <f ca="1">IF(ISBLANK(OFFSET('5. Pp (3 años)'!$H$45,INT((ROW()-13)/2),0)),"",OFFSET('5. Pp (3 años)'!$H$45,INT((ROW()-13)/2),0))</f>
        <v/>
      </c>
      <c r="H99" s="801" t="str">
        <f ca="1">IF(ISBLANK(OFFSET('9. METAS'!$K$20,INT((ROW()-13)/2),0)),"",OFFSET('9. METAS'!$K$20,INT((ROW()-13)/2),0))</f>
        <v/>
      </c>
      <c r="I99" s="804"/>
      <c r="J99" s="242">
        <f ca="1">IF(MOD(ROW()-13,2)=0,IF(ISBLANK(OFFSET('10. SEGUIMIENTO 2025'!$N$14,INT((ROW()-13)/2),0)),"",OFFSET('10. SEGUIMIENTO 2025'!$N$14,INT((ROW()-13)/2),0)),IF(ISBLANK(OFFSET('9. METAS'!$N$20,INT((ROW()-14)/2),0)),"",OFFSET('9. METAS'!$N$20,INT((ROW()-14)/2),0)))</f>
        <v>41</v>
      </c>
      <c r="K99" s="243" t="str">
        <f ca="1">IF(MOD(ROW()-13,2)=0,IF(ISBLANK(OFFSET('10. SEGUIMIENTO 2025'!$O$14,INT((ROW()-13)/2),0)),"",OFFSET('10. SEGUIMIENTO 2025'!$O$14,INT((ROW()-13)/2),0)),IF(ISBLANK(OFFSET('9. METAS'!$O$20,INT((ROW()-14)/2),0)),"",OFFSET('9. METAS'!$O$20,INT((ROW()-14)/2),0)))</f>
        <v/>
      </c>
      <c r="L99" s="243" t="str">
        <f ca="1">IF(MOD(ROW()-13,2)=0,IF(ISBLANK(OFFSET('10. SEGUIMIENTO 2025'!$P$14,INT((ROW()-13)/2),0)),"",OFFSET('10. SEGUIMIENTO 2025'!$P$14,INT((ROW()-13)/2),0)),IF(ISBLANK(OFFSET('9. METAS'!$P$20,INT((ROW()-14)/2),0)),"",OFFSET('9. METAS'!$P$20,INT((ROW()-14)/2),0)))</f>
        <v/>
      </c>
      <c r="M99" s="244" t="str">
        <f ca="1">IF(MOD(ROW()-13,2)=0,IF(ISBLANK(OFFSET('10. SEGUIMIENTO 2025'!$Q$14,INT((ROW()-13)/2),0)),"",OFFSET('10. SEGUIMIENTO 2025'!$Q$14,INT((ROW()-13)/2),0)),IF(ISBLANK(OFFSET('9. METAS'!$Q$20,INT((ROW()-14)/2),0)),"",OFFSET('9. METAS'!$Q$20,INT((ROW()-14)/2),0)))</f>
        <v/>
      </c>
      <c r="N99" s="810" t="str">
        <f t="shared" ref="N99" ca="1" si="82">IFERROR(L99/L100,"ND")</f>
        <v>ND</v>
      </c>
      <c r="O99" s="812" t="str">
        <f t="shared" ref="O99" ca="1" si="83">IFERROR(((L99+K99+J99)/H99),"ND")</f>
        <v>ND</v>
      </c>
      <c r="P99" s="816"/>
    </row>
    <row r="100" spans="3:16">
      <c r="C100" s="789"/>
      <c r="D100" s="791"/>
      <c r="E100" s="791"/>
      <c r="F100" s="793"/>
      <c r="G100" s="795"/>
      <c r="H100" s="801"/>
      <c r="I100" s="805"/>
      <c r="J100" s="242" t="str">
        <f ca="1">IF(MOD(ROW()-13,2)=0,IF(ISBLANK(OFFSET('10. SEGUIMIENTO 2025'!$N$14,INT((ROW()-13)/2),0)),"",OFFSET('10. SEGUIMIENTO 2025'!$N$14,INT((ROW()-13)/2),0)),IF(ISBLANK(OFFSET('9. METAS'!$N$20,INT((ROW()-14)/2),0)),"",OFFSET('9. METAS'!$N$20,INT((ROW()-14)/2),0)))</f>
        <v/>
      </c>
      <c r="K100" s="243" t="str">
        <f ca="1">IF(MOD(ROW()-13,2)=0,IF(ISBLANK(OFFSET('10. SEGUIMIENTO 2025'!$O$14,INT((ROW()-13)/2),0)),"",OFFSET('10. SEGUIMIENTO 2025'!$O$14,INT((ROW()-13)/2),0)),IF(ISBLANK(OFFSET('9. METAS'!$O$20,INT((ROW()-14)/2),0)),"",OFFSET('9. METAS'!$O$20,INT((ROW()-14)/2),0)))</f>
        <v/>
      </c>
      <c r="L100" s="243" t="str">
        <f ca="1">IF(MOD(ROW()-13,2)=0,IF(ISBLANK(OFFSET('10. SEGUIMIENTO 2025'!$P$14,INT((ROW()-13)/2),0)),"",OFFSET('10. SEGUIMIENTO 2025'!$P$14,INT((ROW()-13)/2),0)),IF(ISBLANK(OFFSET('9. METAS'!$P$20,INT((ROW()-14)/2),0)),"",OFFSET('9. METAS'!$P$20,INT((ROW()-14)/2),0)))</f>
        <v/>
      </c>
      <c r="M100" s="244" t="str">
        <f ca="1">IF(MOD(ROW()-13,2)=0,IF(ISBLANK(OFFSET('10. SEGUIMIENTO 2025'!$Q$14,INT((ROW()-13)/2),0)),"",OFFSET('10. SEGUIMIENTO 2025'!$Q$14,INT((ROW()-13)/2),0)),IF(ISBLANK(OFFSET('9. METAS'!$Q$20,INT((ROW()-14)/2),0)),"",OFFSET('9. METAS'!$Q$20,INT((ROW()-14)/2),0)))</f>
        <v/>
      </c>
      <c r="N100" s="811"/>
      <c r="O100" s="813"/>
      <c r="P100" s="817"/>
    </row>
    <row r="101" spans="3:16">
      <c r="C101" s="797" t="str">
        <f ca="1">IF(ISBLANK(OFFSET('5. Pp (3 años)'!$C$45,INT((ROW()-13)/2),0)),"",OFFSET('5. Pp (3 años)'!$C$45,INT((ROW()-13)/2),0))</f>
        <v/>
      </c>
      <c r="D101" s="791" t="str">
        <f ca="1">IF(ISBLANK(OFFSET('5. Pp (3 años)'!$D$45,INT((ROW()-13)/2),0)),"",OFFSET('5. Pp (3 años)'!$D$45,INT((ROW()-13)/2),0))</f>
        <v/>
      </c>
      <c r="E101" s="791" t="str">
        <f ca="1">IF(ISBLANK(OFFSET('5. Pp (3 años)'!$E$45,INT((ROW()-13)/2),0)),"",OFFSET('5. Pp (3 años)'!$E$45,INT((ROW()-13)/2),0))</f>
        <v/>
      </c>
      <c r="F101" s="793" t="str">
        <f ca="1">IF(ISBLANK(OFFSET('5. Pp (3 años)'!$K$45,INT((ROW()-13)/2),0)),"",OFFSET('5. Pp (3 años)'!$K$45,INT((ROW()-13)/2),0))</f>
        <v/>
      </c>
      <c r="G101" s="795" t="str">
        <f ca="1">IF(ISBLANK(OFFSET('5. Pp (3 años)'!$H$45,INT((ROW()-13)/2),0)),"",OFFSET('5. Pp (3 años)'!$H$45,INT((ROW()-13)/2),0))</f>
        <v/>
      </c>
      <c r="H101" s="801" t="str">
        <f ca="1">IF(ISBLANK(OFFSET('9. METAS'!$K$20,INT((ROW()-13)/2),0)),"",OFFSET('9. METAS'!$K$20,INT((ROW()-13)/2),0))</f>
        <v/>
      </c>
      <c r="I101" s="804"/>
      <c r="J101" s="242">
        <f ca="1">IF(MOD(ROW()-13,2)=0,IF(ISBLANK(OFFSET('10. SEGUIMIENTO 2025'!$N$14,INT((ROW()-13)/2),0)),"",OFFSET('10. SEGUIMIENTO 2025'!$N$14,INT((ROW()-13)/2),0)),IF(ISBLANK(OFFSET('9. METAS'!$N$20,INT((ROW()-14)/2),0)),"",OFFSET('9. METAS'!$N$20,INT((ROW()-14)/2),0)))</f>
        <v>41</v>
      </c>
      <c r="K101" s="243" t="str">
        <f ca="1">IF(MOD(ROW()-13,2)=0,IF(ISBLANK(OFFSET('10. SEGUIMIENTO 2025'!$O$14,INT((ROW()-13)/2),0)),"",OFFSET('10. SEGUIMIENTO 2025'!$O$14,INT((ROW()-13)/2),0)),IF(ISBLANK(OFFSET('9. METAS'!$O$20,INT((ROW()-14)/2),0)),"",OFFSET('9. METAS'!$O$20,INT((ROW()-14)/2),0)))</f>
        <v/>
      </c>
      <c r="L101" s="243" t="str">
        <f ca="1">IF(MOD(ROW()-13,2)=0,IF(ISBLANK(OFFSET('10. SEGUIMIENTO 2025'!$P$14,INT((ROW()-13)/2),0)),"",OFFSET('10. SEGUIMIENTO 2025'!$P$14,INT((ROW()-13)/2),0)),IF(ISBLANK(OFFSET('9. METAS'!$P$20,INT((ROW()-14)/2),0)),"",OFFSET('9. METAS'!$P$20,INT((ROW()-14)/2),0)))</f>
        <v/>
      </c>
      <c r="M101" s="244" t="str">
        <f ca="1">IF(MOD(ROW()-13,2)=0,IF(ISBLANK(OFFSET('10. SEGUIMIENTO 2025'!$Q$14,INT((ROW()-13)/2),0)),"",OFFSET('10. SEGUIMIENTO 2025'!$Q$14,INT((ROW()-13)/2),0)),IF(ISBLANK(OFFSET('9. METAS'!$Q$20,INT((ROW()-14)/2),0)),"",OFFSET('9. METAS'!$Q$20,INT((ROW()-14)/2),0)))</f>
        <v/>
      </c>
      <c r="N101" s="810" t="str">
        <f t="shared" ref="N101" ca="1" si="84">IFERROR(L101/L102,"ND")</f>
        <v>ND</v>
      </c>
      <c r="O101" s="812" t="str">
        <f t="shared" ref="O101" ca="1" si="85">IFERROR(((L101+K101+J101)/H101),"ND")</f>
        <v>ND</v>
      </c>
      <c r="P101" s="816"/>
    </row>
    <row r="102" spans="3:16">
      <c r="C102" s="789"/>
      <c r="D102" s="791"/>
      <c r="E102" s="791"/>
      <c r="F102" s="793"/>
      <c r="G102" s="795"/>
      <c r="H102" s="801"/>
      <c r="I102" s="805"/>
      <c r="J102" s="242" t="str">
        <f ca="1">IF(MOD(ROW()-13,2)=0,IF(ISBLANK(OFFSET('10. SEGUIMIENTO 2025'!$N$14,INT((ROW()-13)/2),0)),"",OFFSET('10. SEGUIMIENTO 2025'!$N$14,INT((ROW()-13)/2),0)),IF(ISBLANK(OFFSET('9. METAS'!$N$20,INT((ROW()-14)/2),0)),"",OFFSET('9. METAS'!$N$20,INT((ROW()-14)/2),0)))</f>
        <v/>
      </c>
      <c r="K102" s="243" t="str">
        <f ca="1">IF(MOD(ROW()-13,2)=0,IF(ISBLANK(OFFSET('10. SEGUIMIENTO 2025'!$O$14,INT((ROW()-13)/2),0)),"",OFFSET('10. SEGUIMIENTO 2025'!$O$14,INT((ROW()-13)/2),0)),IF(ISBLANK(OFFSET('9. METAS'!$O$20,INT((ROW()-14)/2),0)),"",OFFSET('9. METAS'!$O$20,INT((ROW()-14)/2),0)))</f>
        <v/>
      </c>
      <c r="L102" s="243" t="str">
        <f ca="1">IF(MOD(ROW()-13,2)=0,IF(ISBLANK(OFFSET('10. SEGUIMIENTO 2025'!$P$14,INT((ROW()-13)/2),0)),"",OFFSET('10. SEGUIMIENTO 2025'!$P$14,INT((ROW()-13)/2),0)),IF(ISBLANK(OFFSET('9. METAS'!$P$20,INT((ROW()-14)/2),0)),"",OFFSET('9. METAS'!$P$20,INT((ROW()-14)/2),0)))</f>
        <v/>
      </c>
      <c r="M102" s="244" t="str">
        <f ca="1">IF(MOD(ROW()-13,2)=0,IF(ISBLANK(OFFSET('10. SEGUIMIENTO 2025'!$Q$14,INT((ROW()-13)/2),0)),"",OFFSET('10. SEGUIMIENTO 2025'!$Q$14,INT((ROW()-13)/2),0)),IF(ISBLANK(OFFSET('9. METAS'!$Q$20,INT((ROW()-14)/2),0)),"",OFFSET('9. METAS'!$Q$20,INT((ROW()-14)/2),0)))</f>
        <v/>
      </c>
      <c r="N102" s="811"/>
      <c r="O102" s="813"/>
      <c r="P102" s="817"/>
    </row>
    <row r="103" spans="3:16">
      <c r="C103" s="797" t="str">
        <f ca="1">IF(ISBLANK(OFFSET('5. Pp (3 años)'!$C$45,INT((ROW()-13)/2),0)),"",OFFSET('5. Pp (3 años)'!$C$45,INT((ROW()-13)/2),0))</f>
        <v/>
      </c>
      <c r="D103" s="791" t="str">
        <f ca="1">IF(ISBLANK(OFFSET('5. Pp (3 años)'!$D$45,INT((ROW()-13)/2),0)),"",OFFSET('5. Pp (3 años)'!$D$45,INT((ROW()-13)/2),0))</f>
        <v/>
      </c>
      <c r="E103" s="791" t="str">
        <f ca="1">IF(ISBLANK(OFFSET('5. Pp (3 años)'!$E$45,INT((ROW()-13)/2),0)),"",OFFSET('5. Pp (3 años)'!$E$45,INT((ROW()-13)/2),0))</f>
        <v/>
      </c>
      <c r="F103" s="793" t="str">
        <f ca="1">IF(ISBLANK(OFFSET('5. Pp (3 años)'!$K$45,INT((ROW()-13)/2),0)),"",OFFSET('5. Pp (3 años)'!$K$45,INT((ROW()-13)/2),0))</f>
        <v/>
      </c>
      <c r="G103" s="795" t="str">
        <f ca="1">IF(ISBLANK(OFFSET('5. Pp (3 años)'!$H$45,INT((ROW()-13)/2),0)),"",OFFSET('5. Pp (3 años)'!$H$45,INT((ROW()-13)/2),0))</f>
        <v/>
      </c>
      <c r="H103" s="801" t="str">
        <f ca="1">IF(ISBLANK(OFFSET('9. METAS'!$K$20,INT((ROW()-13)/2),0)),"",OFFSET('9. METAS'!$K$20,INT((ROW()-13)/2),0))</f>
        <v/>
      </c>
      <c r="I103" s="804"/>
      <c r="J103" s="242">
        <f ca="1">IF(MOD(ROW()-13,2)=0,IF(ISBLANK(OFFSET('10. SEGUIMIENTO 2025'!$N$14,INT((ROW()-13)/2),0)),"",OFFSET('10. SEGUIMIENTO 2025'!$N$14,INT((ROW()-13)/2),0)),IF(ISBLANK(OFFSET('9. METAS'!$N$20,INT((ROW()-14)/2),0)),"",OFFSET('9. METAS'!$N$20,INT((ROW()-14)/2),0)))</f>
        <v>41</v>
      </c>
      <c r="K103" s="243" t="str">
        <f ca="1">IF(MOD(ROW()-13,2)=0,IF(ISBLANK(OFFSET('10. SEGUIMIENTO 2025'!$O$14,INT((ROW()-13)/2),0)),"",OFFSET('10. SEGUIMIENTO 2025'!$O$14,INT((ROW()-13)/2),0)),IF(ISBLANK(OFFSET('9. METAS'!$O$20,INT((ROW()-14)/2),0)),"",OFFSET('9. METAS'!$O$20,INT((ROW()-14)/2),0)))</f>
        <v/>
      </c>
      <c r="L103" s="243" t="str">
        <f ca="1">IF(MOD(ROW()-13,2)=0,IF(ISBLANK(OFFSET('10. SEGUIMIENTO 2025'!$P$14,INT((ROW()-13)/2),0)),"",OFFSET('10. SEGUIMIENTO 2025'!$P$14,INT((ROW()-13)/2),0)),IF(ISBLANK(OFFSET('9. METAS'!$P$20,INT((ROW()-14)/2),0)),"",OFFSET('9. METAS'!$P$20,INT((ROW()-14)/2),0)))</f>
        <v/>
      </c>
      <c r="M103" s="244" t="str">
        <f ca="1">IF(MOD(ROW()-13,2)=0,IF(ISBLANK(OFFSET('10. SEGUIMIENTO 2025'!$Q$14,INT((ROW()-13)/2),0)),"",OFFSET('10. SEGUIMIENTO 2025'!$Q$14,INT((ROW()-13)/2),0)),IF(ISBLANK(OFFSET('9. METAS'!$Q$20,INT((ROW()-14)/2),0)),"",OFFSET('9. METAS'!$Q$20,INT((ROW()-14)/2),0)))</f>
        <v/>
      </c>
      <c r="N103" s="810" t="str">
        <f t="shared" ref="N103" ca="1" si="86">IFERROR(L103/L104,"ND")</f>
        <v>ND</v>
      </c>
      <c r="O103" s="812" t="str">
        <f t="shared" ref="O103" ca="1" si="87">IFERROR(((L103+K103+J103)/H103),"ND")</f>
        <v>ND</v>
      </c>
      <c r="P103" s="816"/>
    </row>
    <row r="104" spans="3:16">
      <c r="C104" s="789"/>
      <c r="D104" s="791"/>
      <c r="E104" s="791"/>
      <c r="F104" s="793"/>
      <c r="G104" s="795"/>
      <c r="H104" s="801"/>
      <c r="I104" s="805"/>
      <c r="J104" s="242" t="str">
        <f ca="1">IF(MOD(ROW()-13,2)=0,IF(ISBLANK(OFFSET('10. SEGUIMIENTO 2025'!$N$14,INT((ROW()-13)/2),0)),"",OFFSET('10. SEGUIMIENTO 2025'!$N$14,INT((ROW()-13)/2),0)),IF(ISBLANK(OFFSET('9. METAS'!$N$20,INT((ROW()-14)/2),0)),"",OFFSET('9. METAS'!$N$20,INT((ROW()-14)/2),0)))</f>
        <v/>
      </c>
      <c r="K104" s="243" t="str">
        <f ca="1">IF(MOD(ROW()-13,2)=0,IF(ISBLANK(OFFSET('10. SEGUIMIENTO 2025'!$O$14,INT((ROW()-13)/2),0)),"",OFFSET('10. SEGUIMIENTO 2025'!$O$14,INT((ROW()-13)/2),0)),IF(ISBLANK(OFFSET('9. METAS'!$O$20,INT((ROW()-14)/2),0)),"",OFFSET('9. METAS'!$O$20,INT((ROW()-14)/2),0)))</f>
        <v/>
      </c>
      <c r="L104" s="243" t="str">
        <f ca="1">IF(MOD(ROW()-13,2)=0,IF(ISBLANK(OFFSET('10. SEGUIMIENTO 2025'!$P$14,INT((ROW()-13)/2),0)),"",OFFSET('10. SEGUIMIENTO 2025'!$P$14,INT((ROW()-13)/2),0)),IF(ISBLANK(OFFSET('9. METAS'!$P$20,INT((ROW()-14)/2),0)),"",OFFSET('9. METAS'!$P$20,INT((ROW()-14)/2),0)))</f>
        <v/>
      </c>
      <c r="M104" s="244" t="str">
        <f ca="1">IF(MOD(ROW()-13,2)=0,IF(ISBLANK(OFFSET('10. SEGUIMIENTO 2025'!$Q$14,INT((ROW()-13)/2),0)),"",OFFSET('10. SEGUIMIENTO 2025'!$Q$14,INT((ROW()-13)/2),0)),IF(ISBLANK(OFFSET('9. METAS'!$Q$20,INT((ROW()-14)/2),0)),"",OFFSET('9. METAS'!$Q$20,INT((ROW()-14)/2),0)))</f>
        <v/>
      </c>
      <c r="N104" s="811"/>
      <c r="O104" s="813"/>
      <c r="P104" s="817"/>
    </row>
    <row r="105" spans="3:16">
      <c r="C105" s="797" t="str">
        <f ca="1">IF(ISBLANK(OFFSET('5. Pp (3 años)'!$C$45,INT((ROW()-13)/2),0)),"",OFFSET('5. Pp (3 años)'!$C$45,INT((ROW()-13)/2),0))</f>
        <v/>
      </c>
      <c r="D105" s="791" t="str">
        <f ca="1">IF(ISBLANK(OFFSET('5. Pp (3 años)'!$D$45,INT((ROW()-13)/2),0)),"",OFFSET('5. Pp (3 años)'!$D$45,INT((ROW()-13)/2),0))</f>
        <v/>
      </c>
      <c r="E105" s="791" t="str">
        <f ca="1">IF(ISBLANK(OFFSET('5. Pp (3 años)'!$E$45,INT((ROW()-13)/2),0)),"",OFFSET('5. Pp (3 años)'!$E$45,INT((ROW()-13)/2),0))</f>
        <v/>
      </c>
      <c r="F105" s="793" t="str">
        <f ca="1">IF(ISBLANK(OFFSET('5. Pp (3 años)'!$K$45,INT((ROW()-13)/2),0)),"",OFFSET('5. Pp (3 años)'!$K$45,INT((ROW()-13)/2),0))</f>
        <v/>
      </c>
      <c r="G105" s="795" t="str">
        <f ca="1">IF(ISBLANK(OFFSET('5. Pp (3 años)'!$H$45,INT((ROW()-13)/2),0)),"",OFFSET('5. Pp (3 años)'!$H$45,INT((ROW()-13)/2),0))</f>
        <v/>
      </c>
      <c r="H105" s="801" t="str">
        <f ca="1">IF(ISBLANK(OFFSET('9. METAS'!$K$20,INT((ROW()-13)/2),0)),"",OFFSET('9. METAS'!$K$20,INT((ROW()-13)/2),0))</f>
        <v/>
      </c>
      <c r="I105" s="804"/>
      <c r="J105" s="242">
        <f ca="1">IF(MOD(ROW()-13,2)=0,IF(ISBLANK(OFFSET('10. SEGUIMIENTO 2025'!$N$14,INT((ROW()-13)/2),0)),"",OFFSET('10. SEGUIMIENTO 2025'!$N$14,INT((ROW()-13)/2),0)),IF(ISBLANK(OFFSET('9. METAS'!$N$20,INT((ROW()-14)/2),0)),"",OFFSET('9. METAS'!$N$20,INT((ROW()-14)/2),0)))</f>
        <v>41</v>
      </c>
      <c r="K105" s="243" t="str">
        <f ca="1">IF(MOD(ROW()-13,2)=0,IF(ISBLANK(OFFSET('10. SEGUIMIENTO 2025'!$O$14,INT((ROW()-13)/2),0)),"",OFFSET('10. SEGUIMIENTO 2025'!$O$14,INT((ROW()-13)/2),0)),IF(ISBLANK(OFFSET('9. METAS'!$O$20,INT((ROW()-14)/2),0)),"",OFFSET('9. METAS'!$O$20,INT((ROW()-14)/2),0)))</f>
        <v/>
      </c>
      <c r="L105" s="243" t="str">
        <f ca="1">IF(MOD(ROW()-13,2)=0,IF(ISBLANK(OFFSET('10. SEGUIMIENTO 2025'!$P$14,INT((ROW()-13)/2),0)),"",OFFSET('10. SEGUIMIENTO 2025'!$P$14,INT((ROW()-13)/2),0)),IF(ISBLANK(OFFSET('9. METAS'!$P$20,INT((ROW()-14)/2),0)),"",OFFSET('9. METAS'!$P$20,INT((ROW()-14)/2),0)))</f>
        <v/>
      </c>
      <c r="M105" s="244" t="str">
        <f ca="1">IF(MOD(ROW()-13,2)=0,IF(ISBLANK(OFFSET('10. SEGUIMIENTO 2025'!$Q$14,INT((ROW()-13)/2),0)),"",OFFSET('10. SEGUIMIENTO 2025'!$Q$14,INT((ROW()-13)/2),0)),IF(ISBLANK(OFFSET('9. METAS'!$Q$20,INT((ROW()-14)/2),0)),"",OFFSET('9. METAS'!$Q$20,INT((ROW()-14)/2),0)))</f>
        <v/>
      </c>
      <c r="N105" s="810" t="str">
        <f t="shared" ref="N105" ca="1" si="88">IFERROR(L105/L106,"ND")</f>
        <v>ND</v>
      </c>
      <c r="O105" s="812" t="str">
        <f t="shared" ref="O105" ca="1" si="89">IFERROR(((L105+K105+J105)/H105),"ND")</f>
        <v>ND</v>
      </c>
      <c r="P105" s="816"/>
    </row>
    <row r="106" spans="3:16">
      <c r="C106" s="789"/>
      <c r="D106" s="791"/>
      <c r="E106" s="791"/>
      <c r="F106" s="793"/>
      <c r="G106" s="795"/>
      <c r="H106" s="801"/>
      <c r="I106" s="805"/>
      <c r="J106" s="242" t="str">
        <f ca="1">IF(MOD(ROW()-13,2)=0,IF(ISBLANK(OFFSET('10. SEGUIMIENTO 2025'!$N$14,INT((ROW()-13)/2),0)),"",OFFSET('10. SEGUIMIENTO 2025'!$N$14,INT((ROW()-13)/2),0)),IF(ISBLANK(OFFSET('9. METAS'!$N$20,INT((ROW()-14)/2),0)),"",OFFSET('9. METAS'!$N$20,INT((ROW()-14)/2),0)))</f>
        <v/>
      </c>
      <c r="K106" s="243" t="str">
        <f ca="1">IF(MOD(ROW()-13,2)=0,IF(ISBLANK(OFFSET('10. SEGUIMIENTO 2025'!$O$14,INT((ROW()-13)/2),0)),"",OFFSET('10. SEGUIMIENTO 2025'!$O$14,INT((ROW()-13)/2),0)),IF(ISBLANK(OFFSET('9. METAS'!$O$20,INT((ROW()-14)/2),0)),"",OFFSET('9. METAS'!$O$20,INT((ROW()-14)/2),0)))</f>
        <v/>
      </c>
      <c r="L106" s="243" t="str">
        <f ca="1">IF(MOD(ROW()-13,2)=0,IF(ISBLANK(OFFSET('10. SEGUIMIENTO 2025'!$P$14,INT((ROW()-13)/2),0)),"",OFFSET('10. SEGUIMIENTO 2025'!$P$14,INT((ROW()-13)/2),0)),IF(ISBLANK(OFFSET('9. METAS'!$P$20,INT((ROW()-14)/2),0)),"",OFFSET('9. METAS'!$P$20,INT((ROW()-14)/2),0)))</f>
        <v/>
      </c>
      <c r="M106" s="244" t="str">
        <f ca="1">IF(MOD(ROW()-13,2)=0,IF(ISBLANK(OFFSET('10. SEGUIMIENTO 2025'!$Q$14,INT((ROW()-13)/2),0)),"",OFFSET('10. SEGUIMIENTO 2025'!$Q$14,INT((ROW()-13)/2),0)),IF(ISBLANK(OFFSET('9. METAS'!$Q$20,INT((ROW()-14)/2),0)),"",OFFSET('9. METAS'!$Q$20,INT((ROW()-14)/2),0)))</f>
        <v/>
      </c>
      <c r="N106" s="811"/>
      <c r="O106" s="813"/>
      <c r="P106" s="817"/>
    </row>
    <row r="107" spans="3:16">
      <c r="C107" s="797" t="str">
        <f ca="1">IF(ISBLANK(OFFSET('5. Pp (3 años)'!$C$45,INT((ROW()-13)/2),0)),"",OFFSET('5. Pp (3 años)'!$C$45,INT((ROW()-13)/2),0))</f>
        <v/>
      </c>
      <c r="D107" s="791" t="str">
        <f ca="1">IF(ISBLANK(OFFSET('5. Pp (3 años)'!$D$45,INT((ROW()-13)/2),0)),"",OFFSET('5. Pp (3 años)'!$D$45,INT((ROW()-13)/2),0))</f>
        <v/>
      </c>
      <c r="E107" s="791" t="str">
        <f ca="1">IF(ISBLANK(OFFSET('5. Pp (3 años)'!$E$45,INT((ROW()-13)/2),0)),"",OFFSET('5. Pp (3 años)'!$E$45,INT((ROW()-13)/2),0))</f>
        <v/>
      </c>
      <c r="F107" s="793" t="str">
        <f ca="1">IF(ISBLANK(OFFSET('5. Pp (3 años)'!$K$45,INT((ROW()-13)/2),0)),"",OFFSET('5. Pp (3 años)'!$K$45,INT((ROW()-13)/2),0))</f>
        <v/>
      </c>
      <c r="G107" s="795" t="str">
        <f ca="1">IF(ISBLANK(OFFSET('5. Pp (3 años)'!$H$45,INT((ROW()-13)/2),0)),"",OFFSET('5. Pp (3 años)'!$H$45,INT((ROW()-13)/2),0))</f>
        <v/>
      </c>
      <c r="H107" s="801" t="str">
        <f ca="1">IF(ISBLANK(OFFSET('9. METAS'!$K$20,INT((ROW()-13)/2),0)),"",OFFSET('9. METAS'!$K$20,INT((ROW()-13)/2),0))</f>
        <v/>
      </c>
      <c r="I107" s="804"/>
      <c r="J107" s="242">
        <f ca="1">IF(MOD(ROW()-13,2)=0,IF(ISBLANK(OFFSET('10. SEGUIMIENTO 2025'!$N$14,INT((ROW()-13)/2),0)),"",OFFSET('10. SEGUIMIENTO 2025'!$N$14,INT((ROW()-13)/2),0)),IF(ISBLANK(OFFSET('9. METAS'!$N$20,INT((ROW()-14)/2),0)),"",OFFSET('9. METAS'!$N$20,INT((ROW()-14)/2),0)))</f>
        <v>41</v>
      </c>
      <c r="K107" s="243" t="str">
        <f ca="1">IF(MOD(ROW()-13,2)=0,IF(ISBLANK(OFFSET('10. SEGUIMIENTO 2025'!$O$14,INT((ROW()-13)/2),0)),"",OFFSET('10. SEGUIMIENTO 2025'!$O$14,INT((ROW()-13)/2),0)),IF(ISBLANK(OFFSET('9. METAS'!$O$20,INT((ROW()-14)/2),0)),"",OFFSET('9. METAS'!$O$20,INT((ROW()-14)/2),0)))</f>
        <v/>
      </c>
      <c r="L107" s="243" t="str">
        <f ca="1">IF(MOD(ROW()-13,2)=0,IF(ISBLANK(OFFSET('10. SEGUIMIENTO 2025'!$P$14,INT((ROW()-13)/2),0)),"",OFFSET('10. SEGUIMIENTO 2025'!$P$14,INT((ROW()-13)/2),0)),IF(ISBLANK(OFFSET('9. METAS'!$P$20,INT((ROW()-14)/2),0)),"",OFFSET('9. METAS'!$P$20,INT((ROW()-14)/2),0)))</f>
        <v/>
      </c>
      <c r="M107" s="244" t="str">
        <f ca="1">IF(MOD(ROW()-13,2)=0,IF(ISBLANK(OFFSET('10. SEGUIMIENTO 2025'!$Q$14,INT((ROW()-13)/2),0)),"",OFFSET('10. SEGUIMIENTO 2025'!$Q$14,INT((ROW()-13)/2),0)),IF(ISBLANK(OFFSET('9. METAS'!$Q$20,INT((ROW()-14)/2),0)),"",OFFSET('9. METAS'!$Q$20,INT((ROW()-14)/2),0)))</f>
        <v/>
      </c>
      <c r="N107" s="810" t="str">
        <f t="shared" ref="N107" ca="1" si="90">IFERROR(L107/L108,"ND")</f>
        <v>ND</v>
      </c>
      <c r="O107" s="812" t="str">
        <f t="shared" ref="O107" ca="1" si="91">IFERROR(((L107+K107+J107)/H107),"ND")</f>
        <v>ND</v>
      </c>
      <c r="P107" s="816"/>
    </row>
    <row r="108" spans="3:16">
      <c r="C108" s="789"/>
      <c r="D108" s="791"/>
      <c r="E108" s="791"/>
      <c r="F108" s="793"/>
      <c r="G108" s="795"/>
      <c r="H108" s="801"/>
      <c r="I108" s="805"/>
      <c r="J108" s="242" t="str">
        <f ca="1">IF(MOD(ROW()-13,2)=0,IF(ISBLANK(OFFSET('10. SEGUIMIENTO 2025'!$N$14,INT((ROW()-13)/2),0)),"",OFFSET('10. SEGUIMIENTO 2025'!$N$14,INT((ROW()-13)/2),0)),IF(ISBLANK(OFFSET('9. METAS'!$N$20,INT((ROW()-14)/2),0)),"",OFFSET('9. METAS'!$N$20,INT((ROW()-14)/2),0)))</f>
        <v/>
      </c>
      <c r="K108" s="243" t="str">
        <f ca="1">IF(MOD(ROW()-13,2)=0,IF(ISBLANK(OFFSET('10. SEGUIMIENTO 2025'!$O$14,INT((ROW()-13)/2),0)),"",OFFSET('10. SEGUIMIENTO 2025'!$O$14,INT((ROW()-13)/2),0)),IF(ISBLANK(OFFSET('9. METAS'!$O$20,INT((ROW()-14)/2),0)),"",OFFSET('9. METAS'!$O$20,INT((ROW()-14)/2),0)))</f>
        <v/>
      </c>
      <c r="L108" s="243" t="str">
        <f ca="1">IF(MOD(ROW()-13,2)=0,IF(ISBLANK(OFFSET('10. SEGUIMIENTO 2025'!$P$14,INT((ROW()-13)/2),0)),"",OFFSET('10. SEGUIMIENTO 2025'!$P$14,INT((ROW()-13)/2),0)),IF(ISBLANK(OFFSET('9. METAS'!$P$20,INT((ROW()-14)/2),0)),"",OFFSET('9. METAS'!$P$20,INT((ROW()-14)/2),0)))</f>
        <v/>
      </c>
      <c r="M108" s="244" t="str">
        <f ca="1">IF(MOD(ROW()-13,2)=0,IF(ISBLANK(OFFSET('10. SEGUIMIENTO 2025'!$Q$14,INT((ROW()-13)/2),0)),"",OFFSET('10. SEGUIMIENTO 2025'!$Q$14,INT((ROW()-13)/2),0)),IF(ISBLANK(OFFSET('9. METAS'!$Q$20,INT((ROW()-14)/2),0)),"",OFFSET('9. METAS'!$Q$20,INT((ROW()-14)/2),0)))</f>
        <v/>
      </c>
      <c r="N108" s="811"/>
      <c r="O108" s="813"/>
      <c r="P108" s="817"/>
    </row>
    <row r="109" spans="3:16">
      <c r="C109" s="797" t="str">
        <f ca="1">IF(ISBLANK(OFFSET('5. Pp (3 años)'!$C$45,INT((ROW()-13)/2),0)),"",OFFSET('5. Pp (3 años)'!$C$45,INT((ROW()-13)/2),0))</f>
        <v/>
      </c>
      <c r="D109" s="791" t="str">
        <f ca="1">IF(ISBLANK(OFFSET('5. Pp (3 años)'!$D$45,INT((ROW()-13)/2),0)),"",OFFSET('5. Pp (3 años)'!$D$45,INT((ROW()-13)/2),0))</f>
        <v/>
      </c>
      <c r="E109" s="791" t="str">
        <f ca="1">IF(ISBLANK(OFFSET('5. Pp (3 años)'!$E$45,INT((ROW()-13)/2),0)),"",OFFSET('5. Pp (3 años)'!$E$45,INT((ROW()-13)/2),0))</f>
        <v/>
      </c>
      <c r="F109" s="793" t="str">
        <f ca="1">IF(ISBLANK(OFFSET('5. Pp (3 años)'!$K$45,INT((ROW()-13)/2),0)),"",OFFSET('5. Pp (3 años)'!$K$45,INT((ROW()-13)/2),0))</f>
        <v/>
      </c>
      <c r="G109" s="795" t="str">
        <f ca="1">IF(ISBLANK(OFFSET('5. Pp (3 años)'!$H$45,INT((ROW()-13)/2),0)),"",OFFSET('5. Pp (3 años)'!$H$45,INT((ROW()-13)/2),0))</f>
        <v/>
      </c>
      <c r="H109" s="801" t="str">
        <f ca="1">IF(ISBLANK(OFFSET('9. METAS'!$K$20,INT((ROW()-13)/2),0)),"",OFFSET('9. METAS'!$K$20,INT((ROW()-13)/2),0))</f>
        <v/>
      </c>
      <c r="I109" s="804"/>
      <c r="J109" s="242">
        <f ca="1">IF(MOD(ROW()-13,2)=0,IF(ISBLANK(OFFSET('10. SEGUIMIENTO 2025'!$N$14,INT((ROW()-13)/2),0)),"",OFFSET('10. SEGUIMIENTO 2025'!$N$14,INT((ROW()-13)/2),0)),IF(ISBLANK(OFFSET('9. METAS'!$N$20,INT((ROW()-14)/2),0)),"",OFFSET('9. METAS'!$N$20,INT((ROW()-14)/2),0)))</f>
        <v>41</v>
      </c>
      <c r="K109" s="243" t="str">
        <f ca="1">IF(MOD(ROW()-13,2)=0,IF(ISBLANK(OFFSET('10. SEGUIMIENTO 2025'!$O$14,INT((ROW()-13)/2),0)),"",OFFSET('10. SEGUIMIENTO 2025'!$O$14,INT((ROW()-13)/2),0)),IF(ISBLANK(OFFSET('9. METAS'!$O$20,INT((ROW()-14)/2),0)),"",OFFSET('9. METAS'!$O$20,INT((ROW()-14)/2),0)))</f>
        <v/>
      </c>
      <c r="L109" s="243" t="str">
        <f ca="1">IF(MOD(ROW()-13,2)=0,IF(ISBLANK(OFFSET('10. SEGUIMIENTO 2025'!$P$14,INT((ROW()-13)/2),0)),"",OFFSET('10. SEGUIMIENTO 2025'!$P$14,INT((ROW()-13)/2),0)),IF(ISBLANK(OFFSET('9. METAS'!$P$20,INT((ROW()-14)/2),0)),"",OFFSET('9. METAS'!$P$20,INT((ROW()-14)/2),0)))</f>
        <v/>
      </c>
      <c r="M109" s="244" t="str">
        <f ca="1">IF(MOD(ROW()-13,2)=0,IF(ISBLANK(OFFSET('10. SEGUIMIENTO 2025'!$Q$14,INT((ROW()-13)/2),0)),"",OFFSET('10. SEGUIMIENTO 2025'!$Q$14,INT((ROW()-13)/2),0)),IF(ISBLANK(OFFSET('9. METAS'!$Q$20,INT((ROW()-14)/2),0)),"",OFFSET('9. METAS'!$Q$20,INT((ROW()-14)/2),0)))</f>
        <v/>
      </c>
      <c r="N109" s="810" t="str">
        <f t="shared" ref="N109" ca="1" si="92">IFERROR(L109/L110,"ND")</f>
        <v>ND</v>
      </c>
      <c r="O109" s="812" t="str">
        <f t="shared" ref="O109" ca="1" si="93">IFERROR(((L109+K109+J109)/H109),"ND")</f>
        <v>ND</v>
      </c>
      <c r="P109" s="816"/>
    </row>
    <row r="110" spans="3:16">
      <c r="C110" s="789"/>
      <c r="D110" s="791"/>
      <c r="E110" s="791"/>
      <c r="F110" s="793"/>
      <c r="G110" s="795"/>
      <c r="H110" s="801"/>
      <c r="I110" s="805"/>
      <c r="J110" s="242" t="str">
        <f ca="1">IF(MOD(ROW()-13,2)=0,IF(ISBLANK(OFFSET('10. SEGUIMIENTO 2025'!$N$14,INT((ROW()-13)/2),0)),"",OFFSET('10. SEGUIMIENTO 2025'!$N$14,INT((ROW()-13)/2),0)),IF(ISBLANK(OFFSET('9. METAS'!$N$20,INT((ROW()-14)/2),0)),"",OFFSET('9. METAS'!$N$20,INT((ROW()-14)/2),0)))</f>
        <v/>
      </c>
      <c r="K110" s="243" t="str">
        <f ca="1">IF(MOD(ROW()-13,2)=0,IF(ISBLANK(OFFSET('10. SEGUIMIENTO 2025'!$O$14,INT((ROW()-13)/2),0)),"",OFFSET('10. SEGUIMIENTO 2025'!$O$14,INT((ROW()-13)/2),0)),IF(ISBLANK(OFFSET('9. METAS'!$O$20,INT((ROW()-14)/2),0)),"",OFFSET('9. METAS'!$O$20,INT((ROW()-14)/2),0)))</f>
        <v/>
      </c>
      <c r="L110" s="243" t="str">
        <f ca="1">IF(MOD(ROW()-13,2)=0,IF(ISBLANK(OFFSET('10. SEGUIMIENTO 2025'!$P$14,INT((ROW()-13)/2),0)),"",OFFSET('10. SEGUIMIENTO 2025'!$P$14,INT((ROW()-13)/2),0)),IF(ISBLANK(OFFSET('9. METAS'!$P$20,INT((ROW()-14)/2),0)),"",OFFSET('9. METAS'!$P$20,INT((ROW()-14)/2),0)))</f>
        <v/>
      </c>
      <c r="M110" s="244" t="str">
        <f ca="1">IF(MOD(ROW()-13,2)=0,IF(ISBLANK(OFFSET('10. SEGUIMIENTO 2025'!$Q$14,INT((ROW()-13)/2),0)),"",OFFSET('10. SEGUIMIENTO 2025'!$Q$14,INT((ROW()-13)/2),0)),IF(ISBLANK(OFFSET('9. METAS'!$Q$20,INT((ROW()-14)/2),0)),"",OFFSET('9. METAS'!$Q$20,INT((ROW()-14)/2),0)))</f>
        <v/>
      </c>
      <c r="N110" s="811"/>
      <c r="O110" s="813"/>
      <c r="P110" s="817"/>
    </row>
    <row r="111" spans="3:16">
      <c r="C111" s="797" t="str">
        <f ca="1">IF(ISBLANK(OFFSET('5. Pp (3 años)'!$C$45,INT((ROW()-13)/2),0)),"",OFFSET('5. Pp (3 años)'!$C$45,INT((ROW()-13)/2),0))</f>
        <v/>
      </c>
      <c r="D111" s="791" t="str">
        <f ca="1">IF(ISBLANK(OFFSET('5. Pp (3 años)'!$D$45,INT((ROW()-13)/2),0)),"",OFFSET('5. Pp (3 años)'!$D$45,INT((ROW()-13)/2),0))</f>
        <v/>
      </c>
      <c r="E111" s="791" t="str">
        <f ca="1">IF(ISBLANK(OFFSET('5. Pp (3 años)'!$E$45,INT((ROW()-13)/2),0)),"",OFFSET('5. Pp (3 años)'!$E$45,INT((ROW()-13)/2),0))</f>
        <v/>
      </c>
      <c r="F111" s="793" t="str">
        <f ca="1">IF(ISBLANK(OFFSET('5. Pp (3 años)'!$K$45,INT((ROW()-13)/2),0)),"",OFFSET('5. Pp (3 años)'!$K$45,INT((ROW()-13)/2),0))</f>
        <v/>
      </c>
      <c r="G111" s="795" t="str">
        <f ca="1">IF(ISBLANK(OFFSET('5. Pp (3 años)'!$H$45,INT((ROW()-13)/2),0)),"",OFFSET('5. Pp (3 años)'!$H$45,INT((ROW()-13)/2),0))</f>
        <v/>
      </c>
      <c r="H111" s="801" t="str">
        <f ca="1">IF(ISBLANK(OFFSET('9. METAS'!$K$20,INT((ROW()-13)/2),0)),"",OFFSET('9. METAS'!$K$20,INT((ROW()-13)/2),0))</f>
        <v/>
      </c>
      <c r="I111" s="804"/>
      <c r="J111" s="242">
        <f ca="1">IF(MOD(ROW()-13,2)=0,IF(ISBLANK(OFFSET('10. SEGUIMIENTO 2025'!$N$14,INT((ROW()-13)/2),0)),"",OFFSET('10. SEGUIMIENTO 2025'!$N$14,INT((ROW()-13)/2),0)),IF(ISBLANK(OFFSET('9. METAS'!$N$20,INT((ROW()-14)/2),0)),"",OFFSET('9. METAS'!$N$20,INT((ROW()-14)/2),0)))</f>
        <v>41</v>
      </c>
      <c r="K111" s="243" t="str">
        <f ca="1">IF(MOD(ROW()-13,2)=0,IF(ISBLANK(OFFSET('10. SEGUIMIENTO 2025'!$O$14,INT((ROW()-13)/2),0)),"",OFFSET('10. SEGUIMIENTO 2025'!$O$14,INT((ROW()-13)/2),0)),IF(ISBLANK(OFFSET('9. METAS'!$O$20,INT((ROW()-14)/2),0)),"",OFFSET('9. METAS'!$O$20,INT((ROW()-14)/2),0)))</f>
        <v/>
      </c>
      <c r="L111" s="243" t="str">
        <f ca="1">IF(MOD(ROW()-13,2)=0,IF(ISBLANK(OFFSET('10. SEGUIMIENTO 2025'!$P$14,INT((ROW()-13)/2),0)),"",OFFSET('10. SEGUIMIENTO 2025'!$P$14,INT((ROW()-13)/2),0)),IF(ISBLANK(OFFSET('9. METAS'!$P$20,INT((ROW()-14)/2),0)),"",OFFSET('9. METAS'!$P$20,INT((ROW()-14)/2),0)))</f>
        <v/>
      </c>
      <c r="M111" s="244" t="str">
        <f ca="1">IF(MOD(ROW()-13,2)=0,IF(ISBLANK(OFFSET('10. SEGUIMIENTO 2025'!$Q$14,INT((ROW()-13)/2),0)),"",OFFSET('10. SEGUIMIENTO 2025'!$Q$14,INT((ROW()-13)/2),0)),IF(ISBLANK(OFFSET('9. METAS'!$Q$20,INT((ROW()-14)/2),0)),"",OFFSET('9. METAS'!$Q$20,INT((ROW()-14)/2),0)))</f>
        <v/>
      </c>
      <c r="N111" s="810" t="str">
        <f t="shared" ref="N111" ca="1" si="94">IFERROR(L111/L112,"ND")</f>
        <v>ND</v>
      </c>
      <c r="O111" s="812" t="str">
        <f t="shared" ref="O111" ca="1" si="95">IFERROR(((L111+K111+J111)/H111),"ND")</f>
        <v>ND</v>
      </c>
      <c r="P111" s="816"/>
    </row>
    <row r="112" spans="3:16">
      <c r="C112" s="789"/>
      <c r="D112" s="791"/>
      <c r="E112" s="791"/>
      <c r="F112" s="793"/>
      <c r="G112" s="795"/>
      <c r="H112" s="801"/>
      <c r="I112" s="805"/>
      <c r="J112" s="242" t="str">
        <f ca="1">IF(MOD(ROW()-13,2)=0,IF(ISBLANK(OFFSET('10. SEGUIMIENTO 2025'!$N$14,INT((ROW()-13)/2),0)),"",OFFSET('10. SEGUIMIENTO 2025'!$N$14,INT((ROW()-13)/2),0)),IF(ISBLANK(OFFSET('9. METAS'!$N$20,INT((ROW()-14)/2),0)),"",OFFSET('9. METAS'!$N$20,INT((ROW()-14)/2),0)))</f>
        <v/>
      </c>
      <c r="K112" s="243" t="str">
        <f ca="1">IF(MOD(ROW()-13,2)=0,IF(ISBLANK(OFFSET('10. SEGUIMIENTO 2025'!$O$14,INT((ROW()-13)/2),0)),"",OFFSET('10. SEGUIMIENTO 2025'!$O$14,INT((ROW()-13)/2),0)),IF(ISBLANK(OFFSET('9. METAS'!$O$20,INT((ROW()-14)/2),0)),"",OFFSET('9. METAS'!$O$20,INT((ROW()-14)/2),0)))</f>
        <v/>
      </c>
      <c r="L112" s="243" t="str">
        <f ca="1">IF(MOD(ROW()-13,2)=0,IF(ISBLANK(OFFSET('10. SEGUIMIENTO 2025'!$P$14,INT((ROW()-13)/2),0)),"",OFFSET('10. SEGUIMIENTO 2025'!$P$14,INT((ROW()-13)/2),0)),IF(ISBLANK(OFFSET('9. METAS'!$P$20,INT((ROW()-14)/2),0)),"",OFFSET('9. METAS'!$P$20,INT((ROW()-14)/2),0)))</f>
        <v/>
      </c>
      <c r="M112" s="244" t="str">
        <f ca="1">IF(MOD(ROW()-13,2)=0,IF(ISBLANK(OFFSET('10. SEGUIMIENTO 2025'!$Q$14,INT((ROW()-13)/2),0)),"",OFFSET('10. SEGUIMIENTO 2025'!$Q$14,INT((ROW()-13)/2),0)),IF(ISBLANK(OFFSET('9. METAS'!$Q$20,INT((ROW()-14)/2),0)),"",OFFSET('9. METAS'!$Q$20,INT((ROW()-14)/2),0)))</f>
        <v/>
      </c>
      <c r="N112" s="811"/>
      <c r="O112" s="813"/>
      <c r="P112" s="817"/>
    </row>
    <row r="113" spans="3:16">
      <c r="C113" s="797" t="str">
        <f ca="1">IF(ISBLANK(OFFSET('5. Pp (3 años)'!$C$45,INT((ROW()-13)/2),0)),"",OFFSET('5. Pp (3 años)'!$C$45,INT((ROW()-13)/2),0))</f>
        <v/>
      </c>
      <c r="D113" s="791" t="str">
        <f ca="1">IF(ISBLANK(OFFSET('5. Pp (3 años)'!$D$45,INT((ROW()-13)/2),0)),"",OFFSET('5. Pp (3 años)'!$D$45,INT((ROW()-13)/2),0))</f>
        <v/>
      </c>
      <c r="E113" s="791" t="str">
        <f ca="1">IF(ISBLANK(OFFSET('5. Pp (3 años)'!$E$45,INT((ROW()-13)/2),0)),"",OFFSET('5. Pp (3 años)'!$E$45,INT((ROW()-13)/2),0))</f>
        <v/>
      </c>
      <c r="F113" s="793" t="str">
        <f ca="1">IF(ISBLANK(OFFSET('5. Pp (3 años)'!$K$45,INT((ROW()-13)/2),0)),"",OFFSET('5. Pp (3 años)'!$K$45,INT((ROW()-13)/2),0))</f>
        <v/>
      </c>
      <c r="G113" s="795" t="str">
        <f ca="1">IF(ISBLANK(OFFSET('5. Pp (3 años)'!$H$45,INT((ROW()-13)/2),0)),"",OFFSET('5. Pp (3 años)'!$H$45,INT((ROW()-13)/2),0))</f>
        <v/>
      </c>
      <c r="H113" s="801" t="str">
        <f ca="1">IF(ISBLANK(OFFSET('9. METAS'!$K$20,INT((ROW()-13)/2),0)),"",OFFSET('9. METAS'!$K$20,INT((ROW()-13)/2),0))</f>
        <v/>
      </c>
      <c r="I113" s="804"/>
      <c r="J113" s="242">
        <f ca="1">IF(MOD(ROW()-13,2)=0,IF(ISBLANK(OFFSET('10. SEGUIMIENTO 2025'!$N$14,INT((ROW()-13)/2),0)),"",OFFSET('10. SEGUIMIENTO 2025'!$N$14,INT((ROW()-13)/2),0)),IF(ISBLANK(OFFSET('9. METAS'!$N$20,INT((ROW()-14)/2),0)),"",OFFSET('9. METAS'!$N$20,INT((ROW()-14)/2),0)))</f>
        <v>41</v>
      </c>
      <c r="K113" s="243" t="str">
        <f ca="1">IF(MOD(ROW()-13,2)=0,IF(ISBLANK(OFFSET('10. SEGUIMIENTO 2025'!$O$14,INT((ROW()-13)/2),0)),"",OFFSET('10. SEGUIMIENTO 2025'!$O$14,INT((ROW()-13)/2),0)),IF(ISBLANK(OFFSET('9. METAS'!$O$20,INT((ROW()-14)/2),0)),"",OFFSET('9. METAS'!$O$20,INT((ROW()-14)/2),0)))</f>
        <v/>
      </c>
      <c r="L113" s="243" t="str">
        <f ca="1">IF(MOD(ROW()-13,2)=0,IF(ISBLANK(OFFSET('10. SEGUIMIENTO 2025'!$P$14,INT((ROW()-13)/2),0)),"",OFFSET('10. SEGUIMIENTO 2025'!$P$14,INT((ROW()-13)/2),0)),IF(ISBLANK(OFFSET('9. METAS'!$P$20,INT((ROW()-14)/2),0)),"",OFFSET('9. METAS'!$P$20,INT((ROW()-14)/2),0)))</f>
        <v/>
      </c>
      <c r="M113" s="244" t="str">
        <f ca="1">IF(MOD(ROW()-13,2)=0,IF(ISBLANK(OFFSET('10. SEGUIMIENTO 2025'!$Q$14,INT((ROW()-13)/2),0)),"",OFFSET('10. SEGUIMIENTO 2025'!$Q$14,INT((ROW()-13)/2),0)),IF(ISBLANK(OFFSET('9. METAS'!$Q$20,INT((ROW()-14)/2),0)),"",OFFSET('9. METAS'!$Q$20,INT((ROW()-14)/2),0)))</f>
        <v/>
      </c>
      <c r="N113" s="810" t="str">
        <f t="shared" ref="N113" ca="1" si="96">IFERROR(L113/L114,"ND")</f>
        <v>ND</v>
      </c>
      <c r="O113" s="812" t="str">
        <f t="shared" ref="O113" ca="1" si="97">IFERROR(((L113+K113+J113)/H113),"ND")</f>
        <v>ND</v>
      </c>
      <c r="P113" s="816"/>
    </row>
    <row r="114" spans="3:16">
      <c r="C114" s="789"/>
      <c r="D114" s="791"/>
      <c r="E114" s="791"/>
      <c r="F114" s="793"/>
      <c r="G114" s="795"/>
      <c r="H114" s="801"/>
      <c r="I114" s="805"/>
      <c r="J114" s="242" t="str">
        <f ca="1">IF(MOD(ROW()-13,2)=0,IF(ISBLANK(OFFSET('10. SEGUIMIENTO 2025'!$N$14,INT((ROW()-13)/2),0)),"",OFFSET('10. SEGUIMIENTO 2025'!$N$14,INT((ROW()-13)/2),0)),IF(ISBLANK(OFFSET('9. METAS'!$N$20,INT((ROW()-14)/2),0)),"",OFFSET('9. METAS'!$N$20,INT((ROW()-14)/2),0)))</f>
        <v/>
      </c>
      <c r="K114" s="243" t="str">
        <f ca="1">IF(MOD(ROW()-13,2)=0,IF(ISBLANK(OFFSET('10. SEGUIMIENTO 2025'!$O$14,INT((ROW()-13)/2),0)),"",OFFSET('10. SEGUIMIENTO 2025'!$O$14,INT((ROW()-13)/2),0)),IF(ISBLANK(OFFSET('9. METAS'!$O$20,INT((ROW()-14)/2),0)),"",OFFSET('9. METAS'!$O$20,INT((ROW()-14)/2),0)))</f>
        <v/>
      </c>
      <c r="L114" s="243" t="str">
        <f ca="1">IF(MOD(ROW()-13,2)=0,IF(ISBLANK(OFFSET('10. SEGUIMIENTO 2025'!$P$14,INT((ROW()-13)/2),0)),"",OFFSET('10. SEGUIMIENTO 2025'!$P$14,INT((ROW()-13)/2),0)),IF(ISBLANK(OFFSET('9. METAS'!$P$20,INT((ROW()-14)/2),0)),"",OFFSET('9. METAS'!$P$20,INT((ROW()-14)/2),0)))</f>
        <v/>
      </c>
      <c r="M114" s="244" t="str">
        <f ca="1">IF(MOD(ROW()-13,2)=0,IF(ISBLANK(OFFSET('10. SEGUIMIENTO 2025'!$Q$14,INT((ROW()-13)/2),0)),"",OFFSET('10. SEGUIMIENTO 2025'!$Q$14,INT((ROW()-13)/2),0)),IF(ISBLANK(OFFSET('9. METAS'!$Q$20,INT((ROW()-14)/2),0)),"",OFFSET('9. METAS'!$Q$20,INT((ROW()-14)/2),0)))</f>
        <v/>
      </c>
      <c r="N114" s="811"/>
      <c r="O114" s="813"/>
      <c r="P114" s="817"/>
    </row>
    <row r="115" spans="3:16">
      <c r="C115" s="797" t="str">
        <f ca="1">IF(ISBLANK(OFFSET('5. Pp (3 años)'!$C$45,INT((ROW()-13)/2),0)),"",OFFSET('5. Pp (3 años)'!$C$45,INT((ROW()-13)/2),0))</f>
        <v/>
      </c>
      <c r="D115" s="791" t="str">
        <f ca="1">IF(ISBLANK(OFFSET('5. Pp (3 años)'!$D$45,INT((ROW()-13)/2),0)),"",OFFSET('5. Pp (3 años)'!$D$45,INT((ROW()-13)/2),0))</f>
        <v/>
      </c>
      <c r="E115" s="791" t="str">
        <f ca="1">IF(ISBLANK(OFFSET('5. Pp (3 años)'!$E$45,INT((ROW()-13)/2),0)),"",OFFSET('5. Pp (3 años)'!$E$45,INT((ROW()-13)/2),0))</f>
        <v/>
      </c>
      <c r="F115" s="793" t="str">
        <f ca="1">IF(ISBLANK(OFFSET('5. Pp (3 años)'!$K$45,INT((ROW()-13)/2),0)),"",OFFSET('5. Pp (3 años)'!$K$45,INT((ROW()-13)/2),0))</f>
        <v/>
      </c>
      <c r="G115" s="795" t="str">
        <f ca="1">IF(ISBLANK(OFFSET('5. Pp (3 años)'!$H$45,INT((ROW()-13)/2),0)),"",OFFSET('5. Pp (3 años)'!$H$45,INT((ROW()-13)/2),0))</f>
        <v/>
      </c>
      <c r="H115" s="801" t="str">
        <f ca="1">IF(ISBLANK(OFFSET('9. METAS'!$K$20,INT((ROW()-13)/2),0)),"",OFFSET('9. METAS'!$K$20,INT((ROW()-13)/2),0))</f>
        <v/>
      </c>
      <c r="I115" s="804"/>
      <c r="J115" s="242">
        <f ca="1">IF(MOD(ROW()-13,2)=0,IF(ISBLANK(OFFSET('10. SEGUIMIENTO 2025'!$N$14,INT((ROW()-13)/2),0)),"",OFFSET('10. SEGUIMIENTO 2025'!$N$14,INT((ROW()-13)/2),0)),IF(ISBLANK(OFFSET('9. METAS'!$N$20,INT((ROW()-14)/2),0)),"",OFFSET('9. METAS'!$N$20,INT((ROW()-14)/2),0)))</f>
        <v>41</v>
      </c>
      <c r="K115" s="243" t="str">
        <f ca="1">IF(MOD(ROW()-13,2)=0,IF(ISBLANK(OFFSET('10. SEGUIMIENTO 2025'!$O$14,INT((ROW()-13)/2),0)),"",OFFSET('10. SEGUIMIENTO 2025'!$O$14,INT((ROW()-13)/2),0)),IF(ISBLANK(OFFSET('9. METAS'!$O$20,INT((ROW()-14)/2),0)),"",OFFSET('9. METAS'!$O$20,INT((ROW()-14)/2),0)))</f>
        <v/>
      </c>
      <c r="L115" s="243" t="str">
        <f ca="1">IF(MOD(ROW()-13,2)=0,IF(ISBLANK(OFFSET('10. SEGUIMIENTO 2025'!$P$14,INT((ROW()-13)/2),0)),"",OFFSET('10. SEGUIMIENTO 2025'!$P$14,INT((ROW()-13)/2),0)),IF(ISBLANK(OFFSET('9. METAS'!$P$20,INT((ROW()-14)/2),0)),"",OFFSET('9. METAS'!$P$20,INT((ROW()-14)/2),0)))</f>
        <v/>
      </c>
      <c r="M115" s="244" t="str">
        <f ca="1">IF(MOD(ROW()-13,2)=0,IF(ISBLANK(OFFSET('10. SEGUIMIENTO 2025'!$Q$14,INT((ROW()-13)/2),0)),"",OFFSET('10. SEGUIMIENTO 2025'!$Q$14,INT((ROW()-13)/2),0)),IF(ISBLANK(OFFSET('9. METAS'!$Q$20,INT((ROW()-14)/2),0)),"",OFFSET('9. METAS'!$Q$20,INT((ROW()-14)/2),0)))</f>
        <v/>
      </c>
      <c r="N115" s="810" t="str">
        <f t="shared" ref="N115" ca="1" si="98">IFERROR(L115/L116,"ND")</f>
        <v>ND</v>
      </c>
      <c r="O115" s="812" t="str">
        <f t="shared" ref="O115" ca="1" si="99">IFERROR(((L115+K115+J115)/H115),"ND")</f>
        <v>ND</v>
      </c>
      <c r="P115" s="816"/>
    </row>
    <row r="116" spans="3:16">
      <c r="C116" s="789"/>
      <c r="D116" s="791"/>
      <c r="E116" s="791"/>
      <c r="F116" s="793"/>
      <c r="G116" s="795"/>
      <c r="H116" s="801"/>
      <c r="I116" s="805"/>
      <c r="J116" s="242" t="str">
        <f ca="1">IF(MOD(ROW()-13,2)=0,IF(ISBLANK(OFFSET('10. SEGUIMIENTO 2025'!$N$14,INT((ROW()-13)/2),0)),"",OFFSET('10. SEGUIMIENTO 2025'!$N$14,INT((ROW()-13)/2),0)),IF(ISBLANK(OFFSET('9. METAS'!$N$20,INT((ROW()-14)/2),0)),"",OFFSET('9. METAS'!$N$20,INT((ROW()-14)/2),0)))</f>
        <v/>
      </c>
      <c r="K116" s="243" t="str">
        <f ca="1">IF(MOD(ROW()-13,2)=0,IF(ISBLANK(OFFSET('10. SEGUIMIENTO 2025'!$O$14,INT((ROW()-13)/2),0)),"",OFFSET('10. SEGUIMIENTO 2025'!$O$14,INT((ROW()-13)/2),0)),IF(ISBLANK(OFFSET('9. METAS'!$O$20,INT((ROW()-14)/2),0)),"",OFFSET('9. METAS'!$O$20,INT((ROW()-14)/2),0)))</f>
        <v/>
      </c>
      <c r="L116" s="243" t="str">
        <f ca="1">IF(MOD(ROW()-13,2)=0,IF(ISBLANK(OFFSET('10. SEGUIMIENTO 2025'!$P$14,INT((ROW()-13)/2),0)),"",OFFSET('10. SEGUIMIENTO 2025'!$P$14,INT((ROW()-13)/2),0)),IF(ISBLANK(OFFSET('9. METAS'!$P$20,INT((ROW()-14)/2),0)),"",OFFSET('9. METAS'!$P$20,INT((ROW()-14)/2),0)))</f>
        <v/>
      </c>
      <c r="M116" s="244" t="str">
        <f ca="1">IF(MOD(ROW()-13,2)=0,IF(ISBLANK(OFFSET('10. SEGUIMIENTO 2025'!$Q$14,INT((ROW()-13)/2),0)),"",OFFSET('10. SEGUIMIENTO 2025'!$Q$14,INT((ROW()-13)/2),0)),IF(ISBLANK(OFFSET('9. METAS'!$Q$20,INT((ROW()-14)/2),0)),"",OFFSET('9. METAS'!$Q$20,INT((ROW()-14)/2),0)))</f>
        <v/>
      </c>
      <c r="N116" s="811"/>
      <c r="O116" s="813"/>
      <c r="P116" s="817"/>
    </row>
    <row r="117" spans="3:16">
      <c r="C117" s="797" t="str">
        <f ca="1">IF(ISBLANK(OFFSET('5. Pp (3 años)'!$C$45,INT((ROW()-13)/2),0)),"",OFFSET('5. Pp (3 años)'!$C$45,INT((ROW()-13)/2),0))</f>
        <v/>
      </c>
      <c r="D117" s="791" t="str">
        <f ca="1">IF(ISBLANK(OFFSET('5. Pp (3 años)'!$D$45,INT((ROW()-13)/2),0)),"",OFFSET('5. Pp (3 años)'!$D$45,INT((ROW()-13)/2),0))</f>
        <v/>
      </c>
      <c r="E117" s="791" t="str">
        <f ca="1">IF(ISBLANK(OFFSET('5. Pp (3 años)'!$E$45,INT((ROW()-13)/2),0)),"",OFFSET('5. Pp (3 años)'!$E$45,INT((ROW()-13)/2),0))</f>
        <v/>
      </c>
      <c r="F117" s="793" t="str">
        <f ca="1">IF(ISBLANK(OFFSET('5. Pp (3 años)'!$K$45,INT((ROW()-13)/2),0)),"",OFFSET('5. Pp (3 años)'!$K$45,INT((ROW()-13)/2),0))</f>
        <v/>
      </c>
      <c r="G117" s="795" t="str">
        <f ca="1">IF(ISBLANK(OFFSET('5. Pp (3 años)'!$H$45,INT((ROW()-13)/2),0)),"",OFFSET('5. Pp (3 años)'!$H$45,INT((ROW()-13)/2),0))</f>
        <v/>
      </c>
      <c r="H117" s="801" t="str">
        <f ca="1">IF(ISBLANK(OFFSET('9. METAS'!$K$20,INT((ROW()-13)/2),0)),"",OFFSET('9. METAS'!$K$20,INT((ROW()-13)/2),0))</f>
        <v/>
      </c>
      <c r="I117" s="804"/>
      <c r="J117" s="242">
        <f ca="1">IF(MOD(ROW()-13,2)=0,IF(ISBLANK(OFFSET('10. SEGUIMIENTO 2025'!$N$14,INT((ROW()-13)/2),0)),"",OFFSET('10. SEGUIMIENTO 2025'!$N$14,INT((ROW()-13)/2),0)),IF(ISBLANK(OFFSET('9. METAS'!$N$20,INT((ROW()-14)/2),0)),"",OFFSET('9. METAS'!$N$20,INT((ROW()-14)/2),0)))</f>
        <v>41</v>
      </c>
      <c r="K117" s="243" t="str">
        <f ca="1">IF(MOD(ROW()-13,2)=0,IF(ISBLANK(OFFSET('10. SEGUIMIENTO 2025'!$O$14,INT((ROW()-13)/2),0)),"",OFFSET('10. SEGUIMIENTO 2025'!$O$14,INT((ROW()-13)/2),0)),IF(ISBLANK(OFFSET('9. METAS'!$O$20,INT((ROW()-14)/2),0)),"",OFFSET('9. METAS'!$O$20,INT((ROW()-14)/2),0)))</f>
        <v/>
      </c>
      <c r="L117" s="243" t="str">
        <f ca="1">IF(MOD(ROW()-13,2)=0,IF(ISBLANK(OFFSET('10. SEGUIMIENTO 2025'!$P$14,INT((ROW()-13)/2),0)),"",OFFSET('10. SEGUIMIENTO 2025'!$P$14,INT((ROW()-13)/2),0)),IF(ISBLANK(OFFSET('9. METAS'!$P$20,INT((ROW()-14)/2),0)),"",OFFSET('9. METAS'!$P$20,INT((ROW()-14)/2),0)))</f>
        <v/>
      </c>
      <c r="M117" s="244" t="str">
        <f ca="1">IF(MOD(ROW()-13,2)=0,IF(ISBLANK(OFFSET('10. SEGUIMIENTO 2025'!$Q$14,INT((ROW()-13)/2),0)),"",OFFSET('10. SEGUIMIENTO 2025'!$Q$14,INT((ROW()-13)/2),0)),IF(ISBLANK(OFFSET('9. METAS'!$Q$20,INT((ROW()-14)/2),0)),"",OFFSET('9. METAS'!$Q$20,INT((ROW()-14)/2),0)))</f>
        <v/>
      </c>
      <c r="N117" s="810" t="str">
        <f t="shared" ref="N117" ca="1" si="100">IFERROR(L117/L118,"ND")</f>
        <v>ND</v>
      </c>
      <c r="O117" s="812" t="str">
        <f t="shared" ref="O117" ca="1" si="101">IFERROR(((L117+K117+J117)/H117),"ND")</f>
        <v>ND</v>
      </c>
      <c r="P117" s="816"/>
    </row>
    <row r="118" spans="3:16">
      <c r="C118" s="789"/>
      <c r="D118" s="791"/>
      <c r="E118" s="791"/>
      <c r="F118" s="793"/>
      <c r="G118" s="795"/>
      <c r="H118" s="801"/>
      <c r="I118" s="805"/>
      <c r="J118" s="242" t="str">
        <f ca="1">IF(MOD(ROW()-13,2)=0,IF(ISBLANK(OFFSET('10. SEGUIMIENTO 2025'!$N$14,INT((ROW()-13)/2),0)),"",OFFSET('10. SEGUIMIENTO 2025'!$N$14,INT((ROW()-13)/2),0)),IF(ISBLANK(OFFSET('9. METAS'!$N$20,INT((ROW()-14)/2),0)),"",OFFSET('9. METAS'!$N$20,INT((ROW()-14)/2),0)))</f>
        <v/>
      </c>
      <c r="K118" s="243" t="str">
        <f ca="1">IF(MOD(ROW()-13,2)=0,IF(ISBLANK(OFFSET('10. SEGUIMIENTO 2025'!$O$14,INT((ROW()-13)/2),0)),"",OFFSET('10. SEGUIMIENTO 2025'!$O$14,INT((ROW()-13)/2),0)),IF(ISBLANK(OFFSET('9. METAS'!$O$20,INT((ROW()-14)/2),0)),"",OFFSET('9. METAS'!$O$20,INT((ROW()-14)/2),0)))</f>
        <v/>
      </c>
      <c r="L118" s="243" t="str">
        <f ca="1">IF(MOD(ROW()-13,2)=0,IF(ISBLANK(OFFSET('10. SEGUIMIENTO 2025'!$P$14,INT((ROW()-13)/2),0)),"",OFFSET('10. SEGUIMIENTO 2025'!$P$14,INT((ROW()-13)/2),0)),IF(ISBLANK(OFFSET('9. METAS'!$P$20,INT((ROW()-14)/2),0)),"",OFFSET('9. METAS'!$P$20,INT((ROW()-14)/2),0)))</f>
        <v/>
      </c>
      <c r="M118" s="244" t="str">
        <f ca="1">IF(MOD(ROW()-13,2)=0,IF(ISBLANK(OFFSET('10. SEGUIMIENTO 2025'!$Q$14,INT((ROW()-13)/2),0)),"",OFFSET('10. SEGUIMIENTO 2025'!$Q$14,INT((ROW()-13)/2),0)),IF(ISBLANK(OFFSET('9. METAS'!$Q$20,INT((ROW()-14)/2),0)),"",OFFSET('9. METAS'!$Q$20,INT((ROW()-14)/2),0)))</f>
        <v/>
      </c>
      <c r="N118" s="811"/>
      <c r="O118" s="813"/>
      <c r="P118" s="817"/>
    </row>
    <row r="119" spans="3:16">
      <c r="C119" s="797" t="str">
        <f ca="1">IF(ISBLANK(OFFSET('5. Pp (3 años)'!$C$45,INT((ROW()-13)/2),0)),"",OFFSET('5. Pp (3 años)'!$C$45,INT((ROW()-13)/2),0))</f>
        <v/>
      </c>
      <c r="D119" s="791" t="str">
        <f ca="1">IF(ISBLANK(OFFSET('5. Pp (3 años)'!$D$45,INT((ROW()-13)/2),0)),"",OFFSET('5. Pp (3 años)'!$D$45,INT((ROW()-13)/2),0))</f>
        <v/>
      </c>
      <c r="E119" s="791" t="str">
        <f ca="1">IF(ISBLANK(OFFSET('5. Pp (3 años)'!$E$45,INT((ROW()-13)/2),0)),"",OFFSET('5. Pp (3 años)'!$E$45,INT((ROW()-13)/2),0))</f>
        <v/>
      </c>
      <c r="F119" s="793" t="str">
        <f ca="1">IF(ISBLANK(OFFSET('5. Pp (3 años)'!$K$45,INT((ROW()-13)/2),0)),"",OFFSET('5. Pp (3 años)'!$K$45,INT((ROW()-13)/2),0))</f>
        <v/>
      </c>
      <c r="G119" s="795" t="str">
        <f ca="1">IF(ISBLANK(OFFSET('5. Pp (3 años)'!$H$45,INT((ROW()-13)/2),0)),"",OFFSET('5. Pp (3 años)'!$H$45,INT((ROW()-13)/2),0))</f>
        <v/>
      </c>
      <c r="H119" s="801" t="str">
        <f ca="1">IF(ISBLANK(OFFSET('9. METAS'!$K$20,INT((ROW()-13)/2),0)),"",OFFSET('9. METAS'!$K$20,INT((ROW()-13)/2),0))</f>
        <v/>
      </c>
      <c r="I119" s="804"/>
      <c r="J119" s="242">
        <f ca="1">IF(MOD(ROW()-13,2)=0,IF(ISBLANK(OFFSET('10. SEGUIMIENTO 2025'!$N$14,INT((ROW()-13)/2),0)),"",OFFSET('10. SEGUIMIENTO 2025'!$N$14,INT((ROW()-13)/2),0)),IF(ISBLANK(OFFSET('9. METAS'!$N$20,INT((ROW()-14)/2),0)),"",OFFSET('9. METAS'!$N$20,INT((ROW()-14)/2),0)))</f>
        <v>41</v>
      </c>
      <c r="K119" s="243" t="str">
        <f ca="1">IF(MOD(ROW()-13,2)=0,IF(ISBLANK(OFFSET('10. SEGUIMIENTO 2025'!$O$14,INT((ROW()-13)/2),0)),"",OFFSET('10. SEGUIMIENTO 2025'!$O$14,INT((ROW()-13)/2),0)),IF(ISBLANK(OFFSET('9. METAS'!$O$20,INT((ROW()-14)/2),0)),"",OFFSET('9. METAS'!$O$20,INT((ROW()-14)/2),0)))</f>
        <v/>
      </c>
      <c r="L119" s="243" t="str">
        <f ca="1">IF(MOD(ROW()-13,2)=0,IF(ISBLANK(OFFSET('10. SEGUIMIENTO 2025'!$P$14,INT((ROW()-13)/2),0)),"",OFFSET('10. SEGUIMIENTO 2025'!$P$14,INT((ROW()-13)/2),0)),IF(ISBLANK(OFFSET('9. METAS'!$P$20,INT((ROW()-14)/2),0)),"",OFFSET('9. METAS'!$P$20,INT((ROW()-14)/2),0)))</f>
        <v/>
      </c>
      <c r="M119" s="244" t="str">
        <f ca="1">IF(MOD(ROW()-13,2)=0,IF(ISBLANK(OFFSET('10. SEGUIMIENTO 2025'!$Q$14,INT((ROW()-13)/2),0)),"",OFFSET('10. SEGUIMIENTO 2025'!$Q$14,INT((ROW()-13)/2),0)),IF(ISBLANK(OFFSET('9. METAS'!$Q$20,INT((ROW()-14)/2),0)),"",OFFSET('9. METAS'!$Q$20,INT((ROW()-14)/2),0)))</f>
        <v/>
      </c>
      <c r="N119" s="810" t="str">
        <f t="shared" ref="N119" ca="1" si="102">IFERROR(L119/L120,"ND")</f>
        <v>ND</v>
      </c>
      <c r="O119" s="812" t="str">
        <f t="shared" ref="O119" ca="1" si="103">IFERROR(((L119+K119+J119)/H119),"ND")</f>
        <v>ND</v>
      </c>
      <c r="P119" s="816"/>
    </row>
    <row r="120" spans="3:16">
      <c r="C120" s="789"/>
      <c r="D120" s="791"/>
      <c r="E120" s="791"/>
      <c r="F120" s="793"/>
      <c r="G120" s="795"/>
      <c r="H120" s="801"/>
      <c r="I120" s="805"/>
      <c r="J120" s="242" t="str">
        <f ca="1">IF(MOD(ROW()-13,2)=0,IF(ISBLANK(OFFSET('10. SEGUIMIENTO 2025'!$N$14,INT((ROW()-13)/2),0)),"",OFFSET('10. SEGUIMIENTO 2025'!$N$14,INT((ROW()-13)/2),0)),IF(ISBLANK(OFFSET('9. METAS'!$N$20,INT((ROW()-14)/2),0)),"",OFFSET('9. METAS'!$N$20,INT((ROW()-14)/2),0)))</f>
        <v/>
      </c>
      <c r="K120" s="243" t="str">
        <f ca="1">IF(MOD(ROW()-13,2)=0,IF(ISBLANK(OFFSET('10. SEGUIMIENTO 2025'!$O$14,INT((ROW()-13)/2),0)),"",OFFSET('10. SEGUIMIENTO 2025'!$O$14,INT((ROW()-13)/2),0)),IF(ISBLANK(OFFSET('9. METAS'!$O$20,INT((ROW()-14)/2),0)),"",OFFSET('9. METAS'!$O$20,INT((ROW()-14)/2),0)))</f>
        <v/>
      </c>
      <c r="L120" s="243" t="str">
        <f ca="1">IF(MOD(ROW()-13,2)=0,IF(ISBLANK(OFFSET('10. SEGUIMIENTO 2025'!$P$14,INT((ROW()-13)/2),0)),"",OFFSET('10. SEGUIMIENTO 2025'!$P$14,INT((ROW()-13)/2),0)),IF(ISBLANK(OFFSET('9. METAS'!$P$20,INT((ROW()-14)/2),0)),"",OFFSET('9. METAS'!$P$20,INT((ROW()-14)/2),0)))</f>
        <v/>
      </c>
      <c r="M120" s="244" t="str">
        <f ca="1">IF(MOD(ROW()-13,2)=0,IF(ISBLANK(OFFSET('10. SEGUIMIENTO 2025'!$Q$14,INT((ROW()-13)/2),0)),"",OFFSET('10. SEGUIMIENTO 2025'!$Q$14,INT((ROW()-13)/2),0)),IF(ISBLANK(OFFSET('9. METAS'!$Q$20,INT((ROW()-14)/2),0)),"",OFFSET('9. METAS'!$Q$20,INT((ROW()-14)/2),0)))</f>
        <v/>
      </c>
      <c r="N120" s="811"/>
      <c r="O120" s="813"/>
      <c r="P120" s="817"/>
    </row>
    <row r="121" spans="3:16">
      <c r="C121" s="797" t="str">
        <f ca="1">IF(ISBLANK(OFFSET('5. Pp (3 años)'!$C$45,INT((ROW()-13)/2),0)),"",OFFSET('5. Pp (3 años)'!$C$45,INT((ROW()-13)/2),0))</f>
        <v/>
      </c>
      <c r="D121" s="791" t="str">
        <f ca="1">IF(ISBLANK(OFFSET('5. Pp (3 años)'!$D$45,INT((ROW()-13)/2),0)),"",OFFSET('5. Pp (3 años)'!$D$45,INT((ROW()-13)/2),0))</f>
        <v/>
      </c>
      <c r="E121" s="791" t="str">
        <f ca="1">IF(ISBLANK(OFFSET('5. Pp (3 años)'!$E$45,INT((ROW()-13)/2),0)),"",OFFSET('5. Pp (3 años)'!$E$45,INT((ROW()-13)/2),0))</f>
        <v/>
      </c>
      <c r="F121" s="793" t="str">
        <f ca="1">IF(ISBLANK(OFFSET('5. Pp (3 años)'!$K$45,INT((ROW()-13)/2),0)),"",OFFSET('5. Pp (3 años)'!$K$45,INT((ROW()-13)/2),0))</f>
        <v/>
      </c>
      <c r="G121" s="795" t="str">
        <f ca="1">IF(ISBLANK(OFFSET('5. Pp (3 años)'!$H$45,INT((ROW()-13)/2),0)),"",OFFSET('5. Pp (3 años)'!$H$45,INT((ROW()-13)/2),0))</f>
        <v/>
      </c>
      <c r="H121" s="801" t="str">
        <f ca="1">IF(ISBLANK(OFFSET('9. METAS'!$K$20,INT((ROW()-13)/2),0)),"",OFFSET('9. METAS'!$K$20,INT((ROW()-13)/2),0))</f>
        <v/>
      </c>
      <c r="I121" s="804"/>
      <c r="J121" s="242">
        <f ca="1">IF(MOD(ROW()-13,2)=0,IF(ISBLANK(OFFSET('10. SEGUIMIENTO 2025'!$N$14,INT((ROW()-13)/2),0)),"",OFFSET('10. SEGUIMIENTO 2025'!$N$14,INT((ROW()-13)/2),0)),IF(ISBLANK(OFFSET('9. METAS'!$N$20,INT((ROW()-14)/2),0)),"",OFFSET('9. METAS'!$N$20,INT((ROW()-14)/2),0)))</f>
        <v>41</v>
      </c>
      <c r="K121" s="243" t="str">
        <f ca="1">IF(MOD(ROW()-13,2)=0,IF(ISBLANK(OFFSET('10. SEGUIMIENTO 2025'!$O$14,INT((ROW()-13)/2),0)),"",OFFSET('10. SEGUIMIENTO 2025'!$O$14,INT((ROW()-13)/2),0)),IF(ISBLANK(OFFSET('9. METAS'!$O$20,INT((ROW()-14)/2),0)),"",OFFSET('9. METAS'!$O$20,INT((ROW()-14)/2),0)))</f>
        <v/>
      </c>
      <c r="L121" s="243" t="str">
        <f ca="1">IF(MOD(ROW()-13,2)=0,IF(ISBLANK(OFFSET('10. SEGUIMIENTO 2025'!$P$14,INT((ROW()-13)/2),0)),"",OFFSET('10. SEGUIMIENTO 2025'!$P$14,INT((ROW()-13)/2),0)),IF(ISBLANK(OFFSET('9. METAS'!$P$20,INT((ROW()-14)/2),0)),"",OFFSET('9. METAS'!$P$20,INT((ROW()-14)/2),0)))</f>
        <v/>
      </c>
      <c r="M121" s="244" t="str">
        <f ca="1">IF(MOD(ROW()-13,2)=0,IF(ISBLANK(OFFSET('10. SEGUIMIENTO 2025'!$Q$14,INT((ROW()-13)/2),0)),"",OFFSET('10. SEGUIMIENTO 2025'!$Q$14,INT((ROW()-13)/2),0)),IF(ISBLANK(OFFSET('9. METAS'!$Q$20,INT((ROW()-14)/2),0)),"",OFFSET('9. METAS'!$Q$20,INT((ROW()-14)/2),0)))</f>
        <v/>
      </c>
      <c r="N121" s="810" t="str">
        <f t="shared" ref="N121" ca="1" si="104">IFERROR(L121/L122,"ND")</f>
        <v>ND</v>
      </c>
      <c r="O121" s="812" t="str">
        <f t="shared" ref="O121" ca="1" si="105">IFERROR(((L121+K121+J121)/H121),"ND")</f>
        <v>ND</v>
      </c>
      <c r="P121" s="816"/>
    </row>
    <row r="122" spans="3:16">
      <c r="C122" s="789"/>
      <c r="D122" s="791"/>
      <c r="E122" s="791"/>
      <c r="F122" s="793"/>
      <c r="G122" s="795"/>
      <c r="H122" s="801"/>
      <c r="I122" s="805"/>
      <c r="J122" s="242" t="str">
        <f ca="1">IF(MOD(ROW()-13,2)=0,IF(ISBLANK(OFFSET('10. SEGUIMIENTO 2025'!$N$14,INT((ROW()-13)/2),0)),"",OFFSET('10. SEGUIMIENTO 2025'!$N$14,INT((ROW()-13)/2),0)),IF(ISBLANK(OFFSET('9. METAS'!$N$20,INT((ROW()-14)/2),0)),"",OFFSET('9. METAS'!$N$20,INT((ROW()-14)/2),0)))</f>
        <v/>
      </c>
      <c r="K122" s="243" t="str">
        <f ca="1">IF(MOD(ROW()-13,2)=0,IF(ISBLANK(OFFSET('10. SEGUIMIENTO 2025'!$O$14,INT((ROW()-13)/2),0)),"",OFFSET('10. SEGUIMIENTO 2025'!$O$14,INT((ROW()-13)/2),0)),IF(ISBLANK(OFFSET('9. METAS'!$O$20,INT((ROW()-14)/2),0)),"",OFFSET('9. METAS'!$O$20,INT((ROW()-14)/2),0)))</f>
        <v/>
      </c>
      <c r="L122" s="243" t="str">
        <f ca="1">IF(MOD(ROW()-13,2)=0,IF(ISBLANK(OFFSET('10. SEGUIMIENTO 2025'!$P$14,INT((ROW()-13)/2),0)),"",OFFSET('10. SEGUIMIENTO 2025'!$P$14,INT((ROW()-13)/2),0)),IF(ISBLANK(OFFSET('9. METAS'!$P$20,INT((ROW()-14)/2),0)),"",OFFSET('9. METAS'!$P$20,INT((ROW()-14)/2),0)))</f>
        <v/>
      </c>
      <c r="M122" s="244" t="str">
        <f ca="1">IF(MOD(ROW()-13,2)=0,IF(ISBLANK(OFFSET('10. SEGUIMIENTO 2025'!$Q$14,INT((ROW()-13)/2),0)),"",OFFSET('10. SEGUIMIENTO 2025'!$Q$14,INT((ROW()-13)/2),0)),IF(ISBLANK(OFFSET('9. METAS'!$Q$20,INT((ROW()-14)/2),0)),"",OFFSET('9. METAS'!$Q$20,INT((ROW()-14)/2),0)))</f>
        <v/>
      </c>
      <c r="N122" s="811"/>
      <c r="O122" s="813"/>
      <c r="P122" s="817"/>
    </row>
    <row r="123" spans="3:16">
      <c r="C123" s="797" t="str">
        <f ca="1">IF(ISBLANK(OFFSET('5. Pp (3 años)'!$C$45,INT((ROW()-13)/2),0)),"",OFFSET('5. Pp (3 años)'!$C$45,INT((ROW()-13)/2),0))</f>
        <v/>
      </c>
      <c r="D123" s="791" t="str">
        <f ca="1">IF(ISBLANK(OFFSET('5. Pp (3 años)'!$D$45,INT((ROW()-13)/2),0)),"",OFFSET('5. Pp (3 años)'!$D$45,INT((ROW()-13)/2),0))</f>
        <v/>
      </c>
      <c r="E123" s="791" t="str">
        <f ca="1">IF(ISBLANK(OFFSET('5. Pp (3 años)'!$E$45,INT((ROW()-13)/2),0)),"",OFFSET('5. Pp (3 años)'!$E$45,INT((ROW()-13)/2),0))</f>
        <v/>
      </c>
      <c r="F123" s="793" t="str">
        <f ca="1">IF(ISBLANK(OFFSET('5. Pp (3 años)'!$K$45,INT((ROW()-13)/2),0)),"",OFFSET('5. Pp (3 años)'!$K$45,INT((ROW()-13)/2),0))</f>
        <v/>
      </c>
      <c r="G123" s="795" t="str">
        <f ca="1">IF(ISBLANK(OFFSET('5. Pp (3 años)'!$H$45,INT((ROW()-13)/2),0)),"",OFFSET('5. Pp (3 años)'!$H$45,INT((ROW()-13)/2),0))</f>
        <v/>
      </c>
      <c r="H123" s="801" t="str">
        <f ca="1">IF(ISBLANK(OFFSET('9. METAS'!$K$20,INT((ROW()-13)/2),0)),"",OFFSET('9. METAS'!$K$20,INT((ROW()-13)/2),0))</f>
        <v/>
      </c>
      <c r="I123" s="804"/>
      <c r="J123" s="242">
        <f ca="1">IF(MOD(ROW()-13,2)=0,IF(ISBLANK(OFFSET('10. SEGUIMIENTO 2025'!$N$14,INT((ROW()-13)/2),0)),"",OFFSET('10. SEGUIMIENTO 2025'!$N$14,INT((ROW()-13)/2),0)),IF(ISBLANK(OFFSET('9. METAS'!$N$20,INT((ROW()-14)/2),0)),"",OFFSET('9. METAS'!$N$20,INT((ROW()-14)/2),0)))</f>
        <v>41</v>
      </c>
      <c r="K123" s="243" t="str">
        <f ca="1">IF(MOD(ROW()-13,2)=0,IF(ISBLANK(OFFSET('10. SEGUIMIENTO 2025'!$O$14,INT((ROW()-13)/2),0)),"",OFFSET('10. SEGUIMIENTO 2025'!$O$14,INT((ROW()-13)/2),0)),IF(ISBLANK(OFFSET('9. METAS'!$O$20,INT((ROW()-14)/2),0)),"",OFFSET('9. METAS'!$O$20,INT((ROW()-14)/2),0)))</f>
        <v/>
      </c>
      <c r="L123" s="243" t="str">
        <f ca="1">IF(MOD(ROW()-13,2)=0,IF(ISBLANK(OFFSET('10. SEGUIMIENTO 2025'!$P$14,INT((ROW()-13)/2),0)),"",OFFSET('10. SEGUIMIENTO 2025'!$P$14,INT((ROW()-13)/2),0)),IF(ISBLANK(OFFSET('9. METAS'!$P$20,INT((ROW()-14)/2),0)),"",OFFSET('9. METAS'!$P$20,INT((ROW()-14)/2),0)))</f>
        <v/>
      </c>
      <c r="M123" s="244" t="str">
        <f ca="1">IF(MOD(ROW()-13,2)=0,IF(ISBLANK(OFFSET('10. SEGUIMIENTO 2025'!$Q$14,INT((ROW()-13)/2),0)),"",OFFSET('10. SEGUIMIENTO 2025'!$Q$14,INT((ROW()-13)/2),0)),IF(ISBLANK(OFFSET('9. METAS'!$Q$20,INT((ROW()-14)/2),0)),"",OFFSET('9. METAS'!$Q$20,INT((ROW()-14)/2),0)))</f>
        <v/>
      </c>
      <c r="N123" s="810" t="str">
        <f t="shared" ref="N123" ca="1" si="106">IFERROR(L123/L124,"ND")</f>
        <v>ND</v>
      </c>
      <c r="O123" s="812" t="str">
        <f t="shared" ref="O123" ca="1" si="107">IFERROR(((L123+K123+J123)/H123),"ND")</f>
        <v>ND</v>
      </c>
      <c r="P123" s="816"/>
    </row>
    <row r="124" spans="3:16">
      <c r="C124" s="789"/>
      <c r="D124" s="791"/>
      <c r="E124" s="791"/>
      <c r="F124" s="793"/>
      <c r="G124" s="795"/>
      <c r="H124" s="801"/>
      <c r="I124" s="805"/>
      <c r="J124" s="242" t="str">
        <f ca="1">IF(MOD(ROW()-13,2)=0,IF(ISBLANK(OFFSET('10. SEGUIMIENTO 2025'!$N$14,INT((ROW()-13)/2),0)),"",OFFSET('10. SEGUIMIENTO 2025'!$N$14,INT((ROW()-13)/2),0)),IF(ISBLANK(OFFSET('9. METAS'!$N$20,INT((ROW()-14)/2),0)),"",OFFSET('9. METAS'!$N$20,INT((ROW()-14)/2),0)))</f>
        <v/>
      </c>
      <c r="K124" s="243" t="str">
        <f ca="1">IF(MOD(ROW()-13,2)=0,IF(ISBLANK(OFFSET('10. SEGUIMIENTO 2025'!$O$14,INT((ROW()-13)/2),0)),"",OFFSET('10. SEGUIMIENTO 2025'!$O$14,INT((ROW()-13)/2),0)),IF(ISBLANK(OFFSET('9. METAS'!$O$20,INT((ROW()-14)/2),0)),"",OFFSET('9. METAS'!$O$20,INT((ROW()-14)/2),0)))</f>
        <v/>
      </c>
      <c r="L124" s="243" t="str">
        <f ca="1">IF(MOD(ROW()-13,2)=0,IF(ISBLANK(OFFSET('10. SEGUIMIENTO 2025'!$P$14,INT((ROW()-13)/2),0)),"",OFFSET('10. SEGUIMIENTO 2025'!$P$14,INT((ROW()-13)/2),0)),IF(ISBLANK(OFFSET('9. METAS'!$P$20,INT((ROW()-14)/2),0)),"",OFFSET('9. METAS'!$P$20,INT((ROW()-14)/2),0)))</f>
        <v/>
      </c>
      <c r="M124" s="244" t="str">
        <f ca="1">IF(MOD(ROW()-13,2)=0,IF(ISBLANK(OFFSET('10. SEGUIMIENTO 2025'!$Q$14,INT((ROW()-13)/2),0)),"",OFFSET('10. SEGUIMIENTO 2025'!$Q$14,INT((ROW()-13)/2),0)),IF(ISBLANK(OFFSET('9. METAS'!$Q$20,INT((ROW()-14)/2),0)),"",OFFSET('9. METAS'!$Q$20,INT((ROW()-14)/2),0)))</f>
        <v/>
      </c>
      <c r="N124" s="811"/>
      <c r="O124" s="813"/>
      <c r="P124" s="817"/>
    </row>
    <row r="125" spans="3:16">
      <c r="C125" s="797" t="str">
        <f ca="1">IF(ISBLANK(OFFSET('5. Pp (3 años)'!$C$45,INT((ROW()-13)/2),0)),"",OFFSET('5. Pp (3 años)'!$C$45,INT((ROW()-13)/2),0))</f>
        <v/>
      </c>
      <c r="D125" s="791" t="str">
        <f ca="1">IF(ISBLANK(OFFSET('5. Pp (3 años)'!$D$45,INT((ROW()-13)/2),0)),"",OFFSET('5. Pp (3 años)'!$D$45,INT((ROW()-13)/2),0))</f>
        <v/>
      </c>
      <c r="E125" s="791" t="str">
        <f ca="1">IF(ISBLANK(OFFSET('5. Pp (3 años)'!$E$45,INT((ROW()-13)/2),0)),"",OFFSET('5. Pp (3 años)'!$E$45,INT((ROW()-13)/2),0))</f>
        <v/>
      </c>
      <c r="F125" s="793" t="str">
        <f ca="1">IF(ISBLANK(OFFSET('5. Pp (3 años)'!$K$45,INT((ROW()-13)/2),0)),"",OFFSET('5. Pp (3 años)'!$K$45,INT((ROW()-13)/2),0))</f>
        <v/>
      </c>
      <c r="G125" s="795" t="str">
        <f ca="1">IF(ISBLANK(OFFSET('5. Pp (3 años)'!$H$45,INT((ROW()-13)/2),0)),"",OFFSET('5. Pp (3 años)'!$H$45,INT((ROW()-13)/2),0))</f>
        <v/>
      </c>
      <c r="H125" s="801" t="str">
        <f ca="1">IF(ISBLANK(OFFSET('9. METAS'!$K$20,INT((ROW()-13)/2),0)),"",OFFSET('9. METAS'!$K$20,INT((ROW()-13)/2),0))</f>
        <v/>
      </c>
      <c r="I125" s="804"/>
      <c r="J125" s="242">
        <f ca="1">IF(MOD(ROW()-13,2)=0,IF(ISBLANK(OFFSET('10. SEGUIMIENTO 2025'!$N$14,INT((ROW()-13)/2),0)),"",OFFSET('10. SEGUIMIENTO 2025'!$N$14,INT((ROW()-13)/2),0)),IF(ISBLANK(OFFSET('9. METAS'!$N$20,INT((ROW()-14)/2),0)),"",OFFSET('9. METAS'!$N$20,INT((ROW()-14)/2),0)))</f>
        <v>41</v>
      </c>
      <c r="K125" s="243" t="str">
        <f ca="1">IF(MOD(ROW()-13,2)=0,IF(ISBLANK(OFFSET('10. SEGUIMIENTO 2025'!$O$14,INT((ROW()-13)/2),0)),"",OFFSET('10. SEGUIMIENTO 2025'!$O$14,INT((ROW()-13)/2),0)),IF(ISBLANK(OFFSET('9. METAS'!$O$20,INT((ROW()-14)/2),0)),"",OFFSET('9. METAS'!$O$20,INT((ROW()-14)/2),0)))</f>
        <v/>
      </c>
      <c r="L125" s="243" t="str">
        <f ca="1">IF(MOD(ROW()-13,2)=0,IF(ISBLANK(OFFSET('10. SEGUIMIENTO 2025'!$P$14,INT((ROW()-13)/2),0)),"",OFFSET('10. SEGUIMIENTO 2025'!$P$14,INT((ROW()-13)/2),0)),IF(ISBLANK(OFFSET('9. METAS'!$P$20,INT((ROW()-14)/2),0)),"",OFFSET('9. METAS'!$P$20,INT((ROW()-14)/2),0)))</f>
        <v/>
      </c>
      <c r="M125" s="244" t="str">
        <f ca="1">IF(MOD(ROW()-13,2)=0,IF(ISBLANK(OFFSET('10. SEGUIMIENTO 2025'!$Q$14,INT((ROW()-13)/2),0)),"",OFFSET('10. SEGUIMIENTO 2025'!$Q$14,INT((ROW()-13)/2),0)),IF(ISBLANK(OFFSET('9. METAS'!$Q$20,INT((ROW()-14)/2),0)),"",OFFSET('9. METAS'!$Q$20,INT((ROW()-14)/2),0)))</f>
        <v/>
      </c>
      <c r="N125" s="810" t="str">
        <f t="shared" ref="N125" ca="1" si="108">IFERROR(L125/L126,"ND")</f>
        <v>ND</v>
      </c>
      <c r="O125" s="812" t="str">
        <f t="shared" ref="O125" ca="1" si="109">IFERROR(((L125+K125+J125)/H125),"ND")</f>
        <v>ND</v>
      </c>
      <c r="P125" s="816"/>
    </row>
    <row r="126" spans="3:16">
      <c r="C126" s="789"/>
      <c r="D126" s="791"/>
      <c r="E126" s="791"/>
      <c r="F126" s="793"/>
      <c r="G126" s="795"/>
      <c r="H126" s="801"/>
      <c r="I126" s="805"/>
      <c r="J126" s="242" t="str">
        <f ca="1">IF(MOD(ROW()-13,2)=0,IF(ISBLANK(OFFSET('10. SEGUIMIENTO 2025'!$N$14,INT((ROW()-13)/2),0)),"",OFFSET('10. SEGUIMIENTO 2025'!$N$14,INT((ROW()-13)/2),0)),IF(ISBLANK(OFFSET('9. METAS'!$N$20,INT((ROW()-14)/2),0)),"",OFFSET('9. METAS'!$N$20,INT((ROW()-14)/2),0)))</f>
        <v/>
      </c>
      <c r="K126" s="243" t="str">
        <f ca="1">IF(MOD(ROW()-13,2)=0,IF(ISBLANK(OFFSET('10. SEGUIMIENTO 2025'!$O$14,INT((ROW()-13)/2),0)),"",OFFSET('10. SEGUIMIENTO 2025'!$O$14,INT((ROW()-13)/2),0)),IF(ISBLANK(OFFSET('9. METAS'!$O$20,INT((ROW()-14)/2),0)),"",OFFSET('9. METAS'!$O$20,INT((ROW()-14)/2),0)))</f>
        <v/>
      </c>
      <c r="L126" s="243" t="str">
        <f ca="1">IF(MOD(ROW()-13,2)=0,IF(ISBLANK(OFFSET('10. SEGUIMIENTO 2025'!$P$14,INT((ROW()-13)/2),0)),"",OFFSET('10. SEGUIMIENTO 2025'!$P$14,INT((ROW()-13)/2),0)),IF(ISBLANK(OFFSET('9. METAS'!$P$20,INT((ROW()-14)/2),0)),"",OFFSET('9. METAS'!$P$20,INT((ROW()-14)/2),0)))</f>
        <v/>
      </c>
      <c r="M126" s="244" t="str">
        <f ca="1">IF(MOD(ROW()-13,2)=0,IF(ISBLANK(OFFSET('10. SEGUIMIENTO 2025'!$Q$14,INT((ROW()-13)/2),0)),"",OFFSET('10. SEGUIMIENTO 2025'!$Q$14,INT((ROW()-13)/2),0)),IF(ISBLANK(OFFSET('9. METAS'!$Q$20,INT((ROW()-14)/2),0)),"",OFFSET('9. METAS'!$Q$20,INT((ROW()-14)/2),0)))</f>
        <v/>
      </c>
      <c r="N126" s="811"/>
      <c r="O126" s="813"/>
      <c r="P126" s="817"/>
    </row>
    <row r="127" spans="3:16">
      <c r="C127" s="797" t="str">
        <f ca="1">IF(ISBLANK(OFFSET('5. Pp (3 años)'!$C$45,INT((ROW()-13)/2),0)),"",OFFSET('5. Pp (3 años)'!$C$45,INT((ROW()-13)/2),0))</f>
        <v/>
      </c>
      <c r="D127" s="791" t="str">
        <f ca="1">IF(ISBLANK(OFFSET('5. Pp (3 años)'!$D$45,INT((ROW()-13)/2),0)),"",OFFSET('5. Pp (3 años)'!$D$45,INT((ROW()-13)/2),0))</f>
        <v/>
      </c>
      <c r="E127" s="791" t="str">
        <f ca="1">IF(ISBLANK(OFFSET('5. Pp (3 años)'!$E$45,INT((ROW()-13)/2),0)),"",OFFSET('5. Pp (3 años)'!$E$45,INT((ROW()-13)/2),0))</f>
        <v/>
      </c>
      <c r="F127" s="793" t="str">
        <f ca="1">IF(ISBLANK(OFFSET('5. Pp (3 años)'!$K$45,INT((ROW()-13)/2),0)),"",OFFSET('5. Pp (3 años)'!$K$45,INT((ROW()-13)/2),0))</f>
        <v/>
      </c>
      <c r="G127" s="795" t="str">
        <f ca="1">IF(ISBLANK(OFFSET('5. Pp (3 años)'!$H$45,INT((ROW()-13)/2),0)),"",OFFSET('5. Pp (3 años)'!$H$45,INT((ROW()-13)/2),0))</f>
        <v/>
      </c>
      <c r="H127" s="801" t="str">
        <f ca="1">IF(ISBLANK(OFFSET('9. METAS'!$K$20,INT((ROW()-13)/2),0)),"",OFFSET('9. METAS'!$K$20,INT((ROW()-13)/2),0))</f>
        <v/>
      </c>
      <c r="I127" s="804"/>
      <c r="J127" s="242">
        <f ca="1">IF(MOD(ROW()-13,2)=0,IF(ISBLANK(OFFSET('10. SEGUIMIENTO 2025'!$N$14,INT((ROW()-13)/2),0)),"",OFFSET('10. SEGUIMIENTO 2025'!$N$14,INT((ROW()-13)/2),0)),IF(ISBLANK(OFFSET('9. METAS'!$N$20,INT((ROW()-14)/2),0)),"",OFFSET('9. METAS'!$N$20,INT((ROW()-14)/2),0)))</f>
        <v>41</v>
      </c>
      <c r="K127" s="243" t="str">
        <f ca="1">IF(MOD(ROW()-13,2)=0,IF(ISBLANK(OFFSET('10. SEGUIMIENTO 2025'!$O$14,INT((ROW()-13)/2),0)),"",OFFSET('10. SEGUIMIENTO 2025'!$O$14,INT((ROW()-13)/2),0)),IF(ISBLANK(OFFSET('9. METAS'!$O$20,INT((ROW()-14)/2),0)),"",OFFSET('9. METAS'!$O$20,INT((ROW()-14)/2),0)))</f>
        <v/>
      </c>
      <c r="L127" s="243" t="str">
        <f ca="1">IF(MOD(ROW()-13,2)=0,IF(ISBLANK(OFFSET('10. SEGUIMIENTO 2025'!$P$14,INT((ROW()-13)/2),0)),"",OFFSET('10. SEGUIMIENTO 2025'!$P$14,INT((ROW()-13)/2),0)),IF(ISBLANK(OFFSET('9. METAS'!$P$20,INT((ROW()-14)/2),0)),"",OFFSET('9. METAS'!$P$20,INT((ROW()-14)/2),0)))</f>
        <v/>
      </c>
      <c r="M127" s="244" t="str">
        <f ca="1">IF(MOD(ROW()-13,2)=0,IF(ISBLANK(OFFSET('10. SEGUIMIENTO 2025'!$Q$14,INT((ROW()-13)/2),0)),"",OFFSET('10. SEGUIMIENTO 2025'!$Q$14,INT((ROW()-13)/2),0)),IF(ISBLANK(OFFSET('9. METAS'!$Q$20,INT((ROW()-14)/2),0)),"",OFFSET('9. METAS'!$Q$20,INT((ROW()-14)/2),0)))</f>
        <v/>
      </c>
      <c r="N127" s="810" t="str">
        <f t="shared" ref="N127" ca="1" si="110">IFERROR(L127/L128,"ND")</f>
        <v>ND</v>
      </c>
      <c r="O127" s="812" t="str">
        <f t="shared" ref="O127" ca="1" si="111">IFERROR(((L127+K127+J127)/H127),"ND")</f>
        <v>ND</v>
      </c>
      <c r="P127" s="816"/>
    </row>
    <row r="128" spans="3:16">
      <c r="C128" s="789"/>
      <c r="D128" s="791"/>
      <c r="E128" s="791"/>
      <c r="F128" s="793"/>
      <c r="G128" s="795"/>
      <c r="H128" s="801"/>
      <c r="I128" s="805"/>
      <c r="J128" s="242" t="str">
        <f ca="1">IF(MOD(ROW()-13,2)=0,IF(ISBLANK(OFFSET('10. SEGUIMIENTO 2025'!$N$14,INT((ROW()-13)/2),0)),"",OFFSET('10. SEGUIMIENTO 2025'!$N$14,INT((ROW()-13)/2),0)),IF(ISBLANK(OFFSET('9. METAS'!$N$20,INT((ROW()-14)/2),0)),"",OFFSET('9. METAS'!$N$20,INT((ROW()-14)/2),0)))</f>
        <v/>
      </c>
      <c r="K128" s="243" t="str">
        <f ca="1">IF(MOD(ROW()-13,2)=0,IF(ISBLANK(OFFSET('10. SEGUIMIENTO 2025'!$O$14,INT((ROW()-13)/2),0)),"",OFFSET('10. SEGUIMIENTO 2025'!$O$14,INT((ROW()-13)/2),0)),IF(ISBLANK(OFFSET('9. METAS'!$O$20,INT((ROW()-14)/2),0)),"",OFFSET('9. METAS'!$O$20,INT((ROW()-14)/2),0)))</f>
        <v/>
      </c>
      <c r="L128" s="243" t="str">
        <f ca="1">IF(MOD(ROW()-13,2)=0,IF(ISBLANK(OFFSET('10. SEGUIMIENTO 2025'!$P$14,INT((ROW()-13)/2),0)),"",OFFSET('10. SEGUIMIENTO 2025'!$P$14,INT((ROW()-13)/2),0)),IF(ISBLANK(OFFSET('9. METAS'!$P$20,INT((ROW()-14)/2),0)),"",OFFSET('9. METAS'!$P$20,INT((ROW()-14)/2),0)))</f>
        <v/>
      </c>
      <c r="M128" s="244" t="str">
        <f ca="1">IF(MOD(ROW()-13,2)=0,IF(ISBLANK(OFFSET('10. SEGUIMIENTO 2025'!$Q$14,INT((ROW()-13)/2),0)),"",OFFSET('10. SEGUIMIENTO 2025'!$Q$14,INT((ROW()-13)/2),0)),IF(ISBLANK(OFFSET('9. METAS'!$Q$20,INT((ROW()-14)/2),0)),"",OFFSET('9. METAS'!$Q$20,INT((ROW()-14)/2),0)))</f>
        <v/>
      </c>
      <c r="N128" s="811"/>
      <c r="O128" s="813"/>
      <c r="P128" s="817"/>
    </row>
    <row r="129" spans="3:16">
      <c r="C129" s="797" t="str">
        <f ca="1">IF(ISBLANK(OFFSET('5. Pp (3 años)'!$C$45,INT((ROW()-13)/2),0)),"",OFFSET('5. Pp (3 años)'!$C$45,INT((ROW()-13)/2),0))</f>
        <v/>
      </c>
      <c r="D129" s="791" t="str">
        <f ca="1">IF(ISBLANK(OFFSET('5. Pp (3 años)'!$D$45,INT((ROW()-13)/2),0)),"",OFFSET('5. Pp (3 años)'!$D$45,INT((ROW()-13)/2),0))</f>
        <v/>
      </c>
      <c r="E129" s="791" t="str">
        <f ca="1">IF(ISBLANK(OFFSET('5. Pp (3 años)'!$E$45,INT((ROW()-13)/2),0)),"",OFFSET('5. Pp (3 años)'!$E$45,INT((ROW()-13)/2),0))</f>
        <v/>
      </c>
      <c r="F129" s="793" t="str">
        <f ca="1">IF(ISBLANK(OFFSET('5. Pp (3 años)'!$K$45,INT((ROW()-13)/2),0)),"",OFFSET('5. Pp (3 años)'!$K$45,INT((ROW()-13)/2),0))</f>
        <v/>
      </c>
      <c r="G129" s="795" t="str">
        <f ca="1">IF(ISBLANK(OFFSET('5. Pp (3 años)'!$H$45,INT((ROW()-13)/2),0)),"",OFFSET('5. Pp (3 años)'!$H$45,INT((ROW()-13)/2),0))</f>
        <v/>
      </c>
      <c r="H129" s="801" t="str">
        <f ca="1">IF(ISBLANK(OFFSET('9. METAS'!$K$20,INT((ROW()-13)/2),0)),"",OFFSET('9. METAS'!$K$20,INT((ROW()-13)/2),0))</f>
        <v/>
      </c>
      <c r="I129" s="804"/>
      <c r="J129" s="242">
        <f ca="1">IF(MOD(ROW()-13,2)=0,IF(ISBLANK(OFFSET('10. SEGUIMIENTO 2025'!$N$14,INT((ROW()-13)/2),0)),"",OFFSET('10. SEGUIMIENTO 2025'!$N$14,INT((ROW()-13)/2),0)),IF(ISBLANK(OFFSET('9. METAS'!$N$20,INT((ROW()-14)/2),0)),"",OFFSET('9. METAS'!$N$20,INT((ROW()-14)/2),0)))</f>
        <v>41</v>
      </c>
      <c r="K129" s="243" t="str">
        <f ca="1">IF(MOD(ROW()-13,2)=0,IF(ISBLANK(OFFSET('10. SEGUIMIENTO 2025'!$O$14,INT((ROW()-13)/2),0)),"",OFFSET('10. SEGUIMIENTO 2025'!$O$14,INT((ROW()-13)/2),0)),IF(ISBLANK(OFFSET('9. METAS'!$O$20,INT((ROW()-14)/2),0)),"",OFFSET('9. METAS'!$O$20,INT((ROW()-14)/2),0)))</f>
        <v/>
      </c>
      <c r="L129" s="243" t="str">
        <f ca="1">IF(MOD(ROW()-13,2)=0,IF(ISBLANK(OFFSET('10. SEGUIMIENTO 2025'!$P$14,INT((ROW()-13)/2),0)),"",OFFSET('10. SEGUIMIENTO 2025'!$P$14,INT((ROW()-13)/2),0)),IF(ISBLANK(OFFSET('9. METAS'!$P$20,INT((ROW()-14)/2),0)),"",OFFSET('9. METAS'!$P$20,INT((ROW()-14)/2),0)))</f>
        <v/>
      </c>
      <c r="M129" s="244" t="str">
        <f ca="1">IF(MOD(ROW()-13,2)=0,IF(ISBLANK(OFFSET('10. SEGUIMIENTO 2025'!$Q$14,INT((ROW()-13)/2),0)),"",OFFSET('10. SEGUIMIENTO 2025'!$Q$14,INT((ROW()-13)/2),0)),IF(ISBLANK(OFFSET('9. METAS'!$Q$20,INT((ROW()-14)/2),0)),"",OFFSET('9. METAS'!$Q$20,INT((ROW()-14)/2),0)))</f>
        <v/>
      </c>
      <c r="N129" s="810" t="str">
        <f t="shared" ref="N129" ca="1" si="112">IFERROR(L129/L130,"ND")</f>
        <v>ND</v>
      </c>
      <c r="O129" s="812" t="str">
        <f t="shared" ref="O129" ca="1" si="113">IFERROR(((L129+K129+J129)/H129),"ND")</f>
        <v>ND</v>
      </c>
      <c r="P129" s="816"/>
    </row>
    <row r="130" spans="3:16">
      <c r="C130" s="789"/>
      <c r="D130" s="791"/>
      <c r="E130" s="791"/>
      <c r="F130" s="793"/>
      <c r="G130" s="795"/>
      <c r="H130" s="801"/>
      <c r="I130" s="805"/>
      <c r="J130" s="242" t="str">
        <f ca="1">IF(MOD(ROW()-13,2)=0,IF(ISBLANK(OFFSET('10. SEGUIMIENTO 2025'!$N$14,INT((ROW()-13)/2),0)),"",OFFSET('10. SEGUIMIENTO 2025'!$N$14,INT((ROW()-13)/2),0)),IF(ISBLANK(OFFSET('9. METAS'!$N$20,INT((ROW()-14)/2),0)),"",OFFSET('9. METAS'!$N$20,INT((ROW()-14)/2),0)))</f>
        <v/>
      </c>
      <c r="K130" s="243" t="str">
        <f ca="1">IF(MOD(ROW()-13,2)=0,IF(ISBLANK(OFFSET('10. SEGUIMIENTO 2025'!$O$14,INT((ROW()-13)/2),0)),"",OFFSET('10. SEGUIMIENTO 2025'!$O$14,INT((ROW()-13)/2),0)),IF(ISBLANK(OFFSET('9. METAS'!$O$20,INT((ROW()-14)/2),0)),"",OFFSET('9. METAS'!$O$20,INT((ROW()-14)/2),0)))</f>
        <v/>
      </c>
      <c r="L130" s="243" t="str">
        <f ca="1">IF(MOD(ROW()-13,2)=0,IF(ISBLANK(OFFSET('10. SEGUIMIENTO 2025'!$P$14,INT((ROW()-13)/2),0)),"",OFFSET('10. SEGUIMIENTO 2025'!$P$14,INT((ROW()-13)/2),0)),IF(ISBLANK(OFFSET('9. METAS'!$P$20,INT((ROW()-14)/2),0)),"",OFFSET('9. METAS'!$P$20,INT((ROW()-14)/2),0)))</f>
        <v/>
      </c>
      <c r="M130" s="244" t="str">
        <f ca="1">IF(MOD(ROW()-13,2)=0,IF(ISBLANK(OFFSET('10. SEGUIMIENTO 2025'!$Q$14,INT((ROW()-13)/2),0)),"",OFFSET('10. SEGUIMIENTO 2025'!$Q$14,INT((ROW()-13)/2),0)),IF(ISBLANK(OFFSET('9. METAS'!$Q$20,INT((ROW()-14)/2),0)),"",OFFSET('9. METAS'!$Q$20,INT((ROW()-14)/2),0)))</f>
        <v/>
      </c>
      <c r="N130" s="811"/>
      <c r="O130" s="813"/>
      <c r="P130" s="817"/>
    </row>
    <row r="131" spans="3:16">
      <c r="C131" s="797" t="str">
        <f ca="1">IF(ISBLANK(OFFSET('5. Pp (3 años)'!$C$45,INT((ROW()-13)/2),0)),"",OFFSET('5. Pp (3 años)'!$C$45,INT((ROW()-13)/2),0))</f>
        <v/>
      </c>
      <c r="D131" s="791" t="str">
        <f ca="1">IF(ISBLANK(OFFSET('5. Pp (3 años)'!$D$45,INT((ROW()-13)/2),0)),"",OFFSET('5. Pp (3 años)'!$D$45,INT((ROW()-13)/2),0))</f>
        <v/>
      </c>
      <c r="E131" s="791" t="str">
        <f ca="1">IF(ISBLANK(OFFSET('5. Pp (3 años)'!$E$45,INT((ROW()-13)/2),0)),"",OFFSET('5. Pp (3 años)'!$E$45,INT((ROW()-13)/2),0))</f>
        <v/>
      </c>
      <c r="F131" s="793" t="str">
        <f ca="1">IF(ISBLANK(OFFSET('5. Pp (3 años)'!$K$45,INT((ROW()-13)/2),0)),"",OFFSET('5. Pp (3 años)'!$K$45,INT((ROW()-13)/2),0))</f>
        <v/>
      </c>
      <c r="G131" s="795" t="str">
        <f ca="1">IF(ISBLANK(OFFSET('5. Pp (3 años)'!$H$45,INT((ROW()-13)/2),0)),"",OFFSET('5. Pp (3 años)'!$H$45,INT((ROW()-13)/2),0))</f>
        <v/>
      </c>
      <c r="H131" s="801" t="str">
        <f ca="1">IF(ISBLANK(OFFSET('9. METAS'!$K$20,INT((ROW()-13)/2),0)),"",OFFSET('9. METAS'!$K$20,INT((ROW()-13)/2),0))</f>
        <v/>
      </c>
      <c r="I131" s="804"/>
      <c r="J131" s="242">
        <f ca="1">IF(MOD(ROW()-13,2)=0,IF(ISBLANK(OFFSET('10. SEGUIMIENTO 2025'!$N$14,INT((ROW()-13)/2),0)),"",OFFSET('10. SEGUIMIENTO 2025'!$N$14,INT((ROW()-13)/2),0)),IF(ISBLANK(OFFSET('9. METAS'!$N$20,INT((ROW()-14)/2),0)),"",OFFSET('9. METAS'!$N$20,INT((ROW()-14)/2),0)))</f>
        <v>41</v>
      </c>
      <c r="K131" s="243" t="str">
        <f ca="1">IF(MOD(ROW()-13,2)=0,IF(ISBLANK(OFFSET('10. SEGUIMIENTO 2025'!$O$14,INT((ROW()-13)/2),0)),"",OFFSET('10. SEGUIMIENTO 2025'!$O$14,INT((ROW()-13)/2),0)),IF(ISBLANK(OFFSET('9. METAS'!$O$20,INT((ROW()-14)/2),0)),"",OFFSET('9. METAS'!$O$20,INT((ROW()-14)/2),0)))</f>
        <v/>
      </c>
      <c r="L131" s="243" t="str">
        <f ca="1">IF(MOD(ROW()-13,2)=0,IF(ISBLANK(OFFSET('10. SEGUIMIENTO 2025'!$P$14,INT((ROW()-13)/2),0)),"",OFFSET('10. SEGUIMIENTO 2025'!$P$14,INT((ROW()-13)/2),0)),IF(ISBLANK(OFFSET('9. METAS'!$P$20,INT((ROW()-14)/2),0)),"",OFFSET('9. METAS'!$P$20,INT((ROW()-14)/2),0)))</f>
        <v/>
      </c>
      <c r="M131" s="244" t="str">
        <f ca="1">IF(MOD(ROW()-13,2)=0,IF(ISBLANK(OFFSET('10. SEGUIMIENTO 2025'!$Q$14,INT((ROW()-13)/2),0)),"",OFFSET('10. SEGUIMIENTO 2025'!$Q$14,INT((ROW()-13)/2),0)),IF(ISBLANK(OFFSET('9. METAS'!$Q$20,INT((ROW()-14)/2),0)),"",OFFSET('9. METAS'!$Q$20,INT((ROW()-14)/2),0)))</f>
        <v/>
      </c>
      <c r="N131" s="810" t="str">
        <f t="shared" ref="N131" ca="1" si="114">IFERROR(L131/L132,"ND")</f>
        <v>ND</v>
      </c>
      <c r="O131" s="812" t="str">
        <f t="shared" ref="O131" ca="1" si="115">IFERROR(((L131+K131+J131)/H131),"ND")</f>
        <v>ND</v>
      </c>
      <c r="P131" s="816"/>
    </row>
    <row r="132" spans="3:16">
      <c r="C132" s="789"/>
      <c r="D132" s="791"/>
      <c r="E132" s="791"/>
      <c r="F132" s="793"/>
      <c r="G132" s="795"/>
      <c r="H132" s="801"/>
      <c r="I132" s="805"/>
      <c r="J132" s="242" t="str">
        <f ca="1">IF(MOD(ROW()-13,2)=0,IF(ISBLANK(OFFSET('10. SEGUIMIENTO 2025'!$N$14,INT((ROW()-13)/2),0)),"",OFFSET('10. SEGUIMIENTO 2025'!$N$14,INT((ROW()-13)/2),0)),IF(ISBLANK(OFFSET('9. METAS'!$N$20,INT((ROW()-14)/2),0)),"",OFFSET('9. METAS'!$N$20,INT((ROW()-14)/2),0)))</f>
        <v/>
      </c>
      <c r="K132" s="243" t="str">
        <f ca="1">IF(MOD(ROW()-13,2)=0,IF(ISBLANK(OFFSET('10. SEGUIMIENTO 2025'!$O$14,INT((ROW()-13)/2),0)),"",OFFSET('10. SEGUIMIENTO 2025'!$O$14,INT((ROW()-13)/2),0)),IF(ISBLANK(OFFSET('9. METAS'!$O$20,INT((ROW()-14)/2),0)),"",OFFSET('9. METAS'!$O$20,INT((ROW()-14)/2),0)))</f>
        <v/>
      </c>
      <c r="L132" s="243" t="str">
        <f ca="1">IF(MOD(ROW()-13,2)=0,IF(ISBLANK(OFFSET('10. SEGUIMIENTO 2025'!$P$14,INT((ROW()-13)/2),0)),"",OFFSET('10. SEGUIMIENTO 2025'!$P$14,INT((ROW()-13)/2),0)),IF(ISBLANK(OFFSET('9. METAS'!$P$20,INT((ROW()-14)/2),0)),"",OFFSET('9. METAS'!$P$20,INT((ROW()-14)/2),0)))</f>
        <v/>
      </c>
      <c r="M132" s="244" t="str">
        <f ca="1">IF(MOD(ROW()-13,2)=0,IF(ISBLANK(OFFSET('10. SEGUIMIENTO 2025'!$Q$14,INT((ROW()-13)/2),0)),"",OFFSET('10. SEGUIMIENTO 2025'!$Q$14,INT((ROW()-13)/2),0)),IF(ISBLANK(OFFSET('9. METAS'!$Q$20,INT((ROW()-14)/2),0)),"",OFFSET('9. METAS'!$Q$20,INT((ROW()-14)/2),0)))</f>
        <v/>
      </c>
      <c r="N132" s="811"/>
      <c r="O132" s="813"/>
      <c r="P132" s="817"/>
    </row>
    <row r="133" spans="3:16">
      <c r="C133" s="797" t="str">
        <f ca="1">IF(ISBLANK(OFFSET('5. Pp (3 años)'!$C$45,INT((ROW()-13)/2),0)),"",OFFSET('5. Pp (3 años)'!$C$45,INT((ROW()-13)/2),0))</f>
        <v/>
      </c>
      <c r="D133" s="791" t="str">
        <f ca="1">IF(ISBLANK(OFFSET('5. Pp (3 años)'!$D$45,INT((ROW()-13)/2),0)),"",OFFSET('5. Pp (3 años)'!$D$45,INT((ROW()-13)/2),0))</f>
        <v/>
      </c>
      <c r="E133" s="791" t="str">
        <f ca="1">IF(ISBLANK(OFFSET('5. Pp (3 años)'!$E$45,INT((ROW()-13)/2),0)),"",OFFSET('5. Pp (3 años)'!$E$45,INT((ROW()-13)/2),0))</f>
        <v/>
      </c>
      <c r="F133" s="793" t="str">
        <f ca="1">IF(ISBLANK(OFFSET('5. Pp (3 años)'!$K$45,INT((ROW()-13)/2),0)),"",OFFSET('5. Pp (3 años)'!$K$45,INT((ROW()-13)/2),0))</f>
        <v/>
      </c>
      <c r="G133" s="795" t="str">
        <f ca="1">IF(ISBLANK(OFFSET('5. Pp (3 años)'!$H$45,INT((ROW()-13)/2),0)),"",OFFSET('5. Pp (3 años)'!$H$45,INT((ROW()-13)/2),0))</f>
        <v/>
      </c>
      <c r="H133" s="801" t="str">
        <f ca="1">IF(ISBLANK(OFFSET('9. METAS'!$K$20,INT((ROW()-13)/2),0)),"",OFFSET('9. METAS'!$K$20,INT((ROW()-13)/2),0))</f>
        <v/>
      </c>
      <c r="I133" s="804"/>
      <c r="J133" s="242">
        <f ca="1">IF(MOD(ROW()-13,2)=0,IF(ISBLANK(OFFSET('10. SEGUIMIENTO 2025'!$N$14,INT((ROW()-13)/2),0)),"",OFFSET('10. SEGUIMIENTO 2025'!$N$14,INT((ROW()-13)/2),0)),IF(ISBLANK(OFFSET('9. METAS'!$N$20,INT((ROW()-14)/2),0)),"",OFFSET('9. METAS'!$N$20,INT((ROW()-14)/2),0)))</f>
        <v>41</v>
      </c>
      <c r="K133" s="243" t="str">
        <f ca="1">IF(MOD(ROW()-13,2)=0,IF(ISBLANK(OFFSET('10. SEGUIMIENTO 2025'!$O$14,INT((ROW()-13)/2),0)),"",OFFSET('10. SEGUIMIENTO 2025'!$O$14,INT((ROW()-13)/2),0)),IF(ISBLANK(OFFSET('9. METAS'!$O$20,INT((ROW()-14)/2),0)),"",OFFSET('9. METAS'!$O$20,INT((ROW()-14)/2),0)))</f>
        <v/>
      </c>
      <c r="L133" s="243" t="str">
        <f ca="1">IF(MOD(ROW()-13,2)=0,IF(ISBLANK(OFFSET('10. SEGUIMIENTO 2025'!$P$14,INT((ROW()-13)/2),0)),"",OFFSET('10. SEGUIMIENTO 2025'!$P$14,INT((ROW()-13)/2),0)),IF(ISBLANK(OFFSET('9. METAS'!$P$20,INT((ROW()-14)/2),0)),"",OFFSET('9. METAS'!$P$20,INT((ROW()-14)/2),0)))</f>
        <v/>
      </c>
      <c r="M133" s="244" t="str">
        <f ca="1">IF(MOD(ROW()-13,2)=0,IF(ISBLANK(OFFSET('10. SEGUIMIENTO 2025'!$Q$14,INT((ROW()-13)/2),0)),"",OFFSET('10. SEGUIMIENTO 2025'!$Q$14,INT((ROW()-13)/2),0)),IF(ISBLANK(OFFSET('9. METAS'!$Q$20,INT((ROW()-14)/2),0)),"",OFFSET('9. METAS'!$Q$20,INT((ROW()-14)/2),0)))</f>
        <v/>
      </c>
      <c r="N133" s="810" t="str">
        <f t="shared" ref="N133" ca="1" si="116">IFERROR(L133/L134,"ND")</f>
        <v>ND</v>
      </c>
      <c r="O133" s="812" t="str">
        <f t="shared" ref="O133" ca="1" si="117">IFERROR(((L133+K133+J133)/H133),"ND")</f>
        <v>ND</v>
      </c>
      <c r="P133" s="816"/>
    </row>
    <row r="134" spans="3:16">
      <c r="C134" s="789"/>
      <c r="D134" s="791"/>
      <c r="E134" s="791"/>
      <c r="F134" s="793"/>
      <c r="G134" s="795"/>
      <c r="H134" s="801"/>
      <c r="I134" s="805"/>
      <c r="J134" s="242" t="str">
        <f ca="1">IF(MOD(ROW()-13,2)=0,IF(ISBLANK(OFFSET('10. SEGUIMIENTO 2025'!$N$14,INT((ROW()-13)/2),0)),"",OFFSET('10. SEGUIMIENTO 2025'!$N$14,INT((ROW()-13)/2),0)),IF(ISBLANK(OFFSET('9. METAS'!$N$20,INT((ROW()-14)/2),0)),"",OFFSET('9. METAS'!$N$20,INT((ROW()-14)/2),0)))</f>
        <v/>
      </c>
      <c r="K134" s="243" t="str">
        <f ca="1">IF(MOD(ROW()-13,2)=0,IF(ISBLANK(OFFSET('10. SEGUIMIENTO 2025'!$O$14,INT((ROW()-13)/2),0)),"",OFFSET('10. SEGUIMIENTO 2025'!$O$14,INT((ROW()-13)/2),0)),IF(ISBLANK(OFFSET('9. METAS'!$O$20,INT((ROW()-14)/2),0)),"",OFFSET('9. METAS'!$O$20,INT((ROW()-14)/2),0)))</f>
        <v/>
      </c>
      <c r="L134" s="243" t="str">
        <f ca="1">IF(MOD(ROW()-13,2)=0,IF(ISBLANK(OFFSET('10. SEGUIMIENTO 2025'!$P$14,INT((ROW()-13)/2),0)),"",OFFSET('10. SEGUIMIENTO 2025'!$P$14,INT((ROW()-13)/2),0)),IF(ISBLANK(OFFSET('9. METAS'!$P$20,INT((ROW()-14)/2),0)),"",OFFSET('9. METAS'!$P$20,INT((ROW()-14)/2),0)))</f>
        <v/>
      </c>
      <c r="M134" s="244" t="str">
        <f ca="1">IF(MOD(ROW()-13,2)=0,IF(ISBLANK(OFFSET('10. SEGUIMIENTO 2025'!$Q$14,INT((ROW()-13)/2),0)),"",OFFSET('10. SEGUIMIENTO 2025'!$Q$14,INT((ROW()-13)/2),0)),IF(ISBLANK(OFFSET('9. METAS'!$Q$20,INT((ROW()-14)/2),0)),"",OFFSET('9. METAS'!$Q$20,INT((ROW()-14)/2),0)))</f>
        <v/>
      </c>
      <c r="N134" s="811"/>
      <c r="O134" s="813"/>
      <c r="P134" s="817"/>
    </row>
    <row r="135" spans="3:16">
      <c r="C135" s="797" t="str">
        <f ca="1">IF(ISBLANK(OFFSET('5. Pp (3 años)'!$C$45,INT((ROW()-13)/2),0)),"",OFFSET('5. Pp (3 años)'!$C$45,INT((ROW()-13)/2),0))</f>
        <v/>
      </c>
      <c r="D135" s="791" t="str">
        <f ca="1">IF(ISBLANK(OFFSET('5. Pp (3 años)'!$D$45,INT((ROW()-13)/2),0)),"",OFFSET('5. Pp (3 años)'!$D$45,INT((ROW()-13)/2),0))</f>
        <v/>
      </c>
      <c r="E135" s="791" t="str">
        <f ca="1">IF(ISBLANK(OFFSET('5. Pp (3 años)'!$E$45,INT((ROW()-13)/2),0)),"",OFFSET('5. Pp (3 años)'!$E$45,INT((ROW()-13)/2),0))</f>
        <v/>
      </c>
      <c r="F135" s="793" t="str">
        <f ca="1">IF(ISBLANK(OFFSET('5. Pp (3 años)'!$K$45,INT((ROW()-13)/2),0)),"",OFFSET('5. Pp (3 años)'!$K$45,INT((ROW()-13)/2),0))</f>
        <v/>
      </c>
      <c r="G135" s="795" t="str">
        <f ca="1">IF(ISBLANK(OFFSET('5. Pp (3 años)'!$H$45,INT((ROW()-13)/2),0)),"",OFFSET('5. Pp (3 años)'!$H$45,INT((ROW()-13)/2),0))</f>
        <v/>
      </c>
      <c r="H135" s="801" t="str">
        <f ca="1">IF(ISBLANK(OFFSET('9. METAS'!$K$20,INT((ROW()-13)/2),0)),"",OFFSET('9. METAS'!$K$20,INT((ROW()-13)/2),0))</f>
        <v/>
      </c>
      <c r="I135" s="804"/>
      <c r="J135" s="242">
        <f ca="1">IF(MOD(ROW()-13,2)=0,IF(ISBLANK(OFFSET('10. SEGUIMIENTO 2025'!$N$14,INT((ROW()-13)/2),0)),"",OFFSET('10. SEGUIMIENTO 2025'!$N$14,INT((ROW()-13)/2),0)),IF(ISBLANK(OFFSET('9. METAS'!$N$20,INT((ROW()-14)/2),0)),"",OFFSET('9. METAS'!$N$20,INT((ROW()-14)/2),0)))</f>
        <v>41</v>
      </c>
      <c r="K135" s="243" t="str">
        <f ca="1">IF(MOD(ROW()-13,2)=0,IF(ISBLANK(OFFSET('10. SEGUIMIENTO 2025'!$O$14,INT((ROW()-13)/2),0)),"",OFFSET('10. SEGUIMIENTO 2025'!$O$14,INT((ROW()-13)/2),0)),IF(ISBLANK(OFFSET('9. METAS'!$O$20,INT((ROW()-14)/2),0)),"",OFFSET('9. METAS'!$O$20,INT((ROW()-14)/2),0)))</f>
        <v/>
      </c>
      <c r="L135" s="243" t="str">
        <f ca="1">IF(MOD(ROW()-13,2)=0,IF(ISBLANK(OFFSET('10. SEGUIMIENTO 2025'!$P$14,INT((ROW()-13)/2),0)),"",OFFSET('10. SEGUIMIENTO 2025'!$P$14,INT((ROW()-13)/2),0)),IF(ISBLANK(OFFSET('9. METAS'!$P$20,INT((ROW()-14)/2),0)),"",OFFSET('9. METAS'!$P$20,INT((ROW()-14)/2),0)))</f>
        <v/>
      </c>
      <c r="M135" s="244" t="str">
        <f ca="1">IF(MOD(ROW()-13,2)=0,IF(ISBLANK(OFFSET('10. SEGUIMIENTO 2025'!$Q$14,INT((ROW()-13)/2),0)),"",OFFSET('10. SEGUIMIENTO 2025'!$Q$14,INT((ROW()-13)/2),0)),IF(ISBLANK(OFFSET('9. METAS'!$Q$20,INT((ROW()-14)/2),0)),"",OFFSET('9. METAS'!$Q$20,INT((ROW()-14)/2),0)))</f>
        <v/>
      </c>
      <c r="N135" s="810" t="str">
        <f t="shared" ref="N135" ca="1" si="118">IFERROR(L135/L136,"ND")</f>
        <v>ND</v>
      </c>
      <c r="O135" s="812" t="str">
        <f t="shared" ref="O135" ca="1" si="119">IFERROR(((L135+K135+J135)/H135),"ND")</f>
        <v>ND</v>
      </c>
      <c r="P135" s="816"/>
    </row>
    <row r="136" spans="3:16">
      <c r="C136" s="789"/>
      <c r="D136" s="791"/>
      <c r="E136" s="791"/>
      <c r="F136" s="793"/>
      <c r="G136" s="795"/>
      <c r="H136" s="801"/>
      <c r="I136" s="805"/>
      <c r="J136" s="242" t="str">
        <f ca="1">IF(MOD(ROW()-13,2)=0,IF(ISBLANK(OFFSET('10. SEGUIMIENTO 2025'!$N$14,INT((ROW()-13)/2),0)),"",OFFSET('10. SEGUIMIENTO 2025'!$N$14,INT((ROW()-13)/2),0)),IF(ISBLANK(OFFSET('9. METAS'!$N$20,INT((ROW()-14)/2),0)),"",OFFSET('9. METAS'!$N$20,INT((ROW()-14)/2),0)))</f>
        <v/>
      </c>
      <c r="K136" s="243" t="str">
        <f ca="1">IF(MOD(ROW()-13,2)=0,IF(ISBLANK(OFFSET('10. SEGUIMIENTO 2025'!$O$14,INT((ROW()-13)/2),0)),"",OFFSET('10. SEGUIMIENTO 2025'!$O$14,INT((ROW()-13)/2),0)),IF(ISBLANK(OFFSET('9. METAS'!$O$20,INT((ROW()-14)/2),0)),"",OFFSET('9. METAS'!$O$20,INT((ROW()-14)/2),0)))</f>
        <v/>
      </c>
      <c r="L136" s="243" t="str">
        <f ca="1">IF(MOD(ROW()-13,2)=0,IF(ISBLANK(OFFSET('10. SEGUIMIENTO 2025'!$P$14,INT((ROW()-13)/2),0)),"",OFFSET('10. SEGUIMIENTO 2025'!$P$14,INT((ROW()-13)/2),0)),IF(ISBLANK(OFFSET('9. METAS'!$P$20,INT((ROW()-14)/2),0)),"",OFFSET('9. METAS'!$P$20,INT((ROW()-14)/2),0)))</f>
        <v/>
      </c>
      <c r="M136" s="244" t="str">
        <f ca="1">IF(MOD(ROW()-13,2)=0,IF(ISBLANK(OFFSET('10. SEGUIMIENTO 2025'!$Q$14,INT((ROW()-13)/2),0)),"",OFFSET('10. SEGUIMIENTO 2025'!$Q$14,INT((ROW()-13)/2),0)),IF(ISBLANK(OFFSET('9. METAS'!$Q$20,INT((ROW()-14)/2),0)),"",OFFSET('9. METAS'!$Q$20,INT((ROW()-14)/2),0)))</f>
        <v/>
      </c>
      <c r="N136" s="811"/>
      <c r="O136" s="813"/>
      <c r="P136" s="817"/>
    </row>
    <row r="137" spans="3:16">
      <c r="C137" s="797" t="str">
        <f ca="1">IF(ISBLANK(OFFSET('5. Pp (3 años)'!$C$45,INT((ROW()-13)/2),0)),"",OFFSET('5. Pp (3 años)'!$C$45,INT((ROW()-13)/2),0))</f>
        <v/>
      </c>
      <c r="D137" s="791" t="str">
        <f ca="1">IF(ISBLANK(OFFSET('5. Pp (3 años)'!$D$45,INT((ROW()-13)/2),0)),"",OFFSET('5. Pp (3 años)'!$D$45,INT((ROW()-13)/2),0))</f>
        <v/>
      </c>
      <c r="E137" s="791" t="str">
        <f ca="1">IF(ISBLANK(OFFSET('5. Pp (3 años)'!$E$45,INT((ROW()-13)/2),0)),"",OFFSET('5. Pp (3 años)'!$E$45,INT((ROW()-13)/2),0))</f>
        <v/>
      </c>
      <c r="F137" s="793" t="str">
        <f ca="1">IF(ISBLANK(OFFSET('5. Pp (3 años)'!$K$45,INT((ROW()-13)/2),0)),"",OFFSET('5. Pp (3 años)'!$K$45,INT((ROW()-13)/2),0))</f>
        <v/>
      </c>
      <c r="G137" s="795" t="str">
        <f ca="1">IF(ISBLANK(OFFSET('5. Pp (3 años)'!$H$45,INT((ROW()-13)/2),0)),"",OFFSET('5. Pp (3 años)'!$H$45,INT((ROW()-13)/2),0))</f>
        <v/>
      </c>
      <c r="H137" s="801" t="str">
        <f ca="1">IF(ISBLANK(OFFSET('9. METAS'!$K$20,INT((ROW()-13)/2),0)),"",OFFSET('9. METAS'!$K$20,INT((ROW()-13)/2),0))</f>
        <v/>
      </c>
      <c r="I137" s="804"/>
      <c r="J137" s="242">
        <f ca="1">IF(MOD(ROW()-13,2)=0,IF(ISBLANK(OFFSET('10. SEGUIMIENTO 2025'!$N$14,INT((ROW()-13)/2),0)),"",OFFSET('10. SEGUIMIENTO 2025'!$N$14,INT((ROW()-13)/2),0)),IF(ISBLANK(OFFSET('9. METAS'!$N$20,INT((ROW()-14)/2),0)),"",OFFSET('9. METAS'!$N$20,INT((ROW()-14)/2),0)))</f>
        <v>41</v>
      </c>
      <c r="K137" s="243" t="str">
        <f ca="1">IF(MOD(ROW()-13,2)=0,IF(ISBLANK(OFFSET('10. SEGUIMIENTO 2025'!$O$14,INT((ROW()-13)/2),0)),"",OFFSET('10. SEGUIMIENTO 2025'!$O$14,INT((ROW()-13)/2),0)),IF(ISBLANK(OFFSET('9. METAS'!$O$20,INT((ROW()-14)/2),0)),"",OFFSET('9. METAS'!$O$20,INT((ROW()-14)/2),0)))</f>
        <v/>
      </c>
      <c r="L137" s="243" t="str">
        <f ca="1">IF(MOD(ROW()-13,2)=0,IF(ISBLANK(OFFSET('10. SEGUIMIENTO 2025'!$P$14,INT((ROW()-13)/2),0)),"",OFFSET('10. SEGUIMIENTO 2025'!$P$14,INT((ROW()-13)/2),0)),IF(ISBLANK(OFFSET('9. METAS'!$P$20,INT((ROW()-14)/2),0)),"",OFFSET('9. METAS'!$P$20,INT((ROW()-14)/2),0)))</f>
        <v/>
      </c>
      <c r="M137" s="244" t="str">
        <f ca="1">IF(MOD(ROW()-13,2)=0,IF(ISBLANK(OFFSET('10. SEGUIMIENTO 2025'!$Q$14,INT((ROW()-13)/2),0)),"",OFFSET('10. SEGUIMIENTO 2025'!$Q$14,INT((ROW()-13)/2),0)),IF(ISBLANK(OFFSET('9. METAS'!$Q$20,INT((ROW()-14)/2),0)),"",OFFSET('9. METAS'!$Q$20,INT((ROW()-14)/2),0)))</f>
        <v/>
      </c>
      <c r="N137" s="810" t="str">
        <f t="shared" ref="N137" ca="1" si="120">IFERROR(L137/L138,"ND")</f>
        <v>ND</v>
      </c>
      <c r="O137" s="812" t="str">
        <f t="shared" ref="O137" ca="1" si="121">IFERROR(((L137+K137+J137)/H137),"ND")</f>
        <v>ND</v>
      </c>
      <c r="P137" s="816"/>
    </row>
    <row r="138" spans="3:16">
      <c r="C138" s="789"/>
      <c r="D138" s="791"/>
      <c r="E138" s="791"/>
      <c r="F138" s="793"/>
      <c r="G138" s="795"/>
      <c r="H138" s="801"/>
      <c r="I138" s="805"/>
      <c r="J138" s="242" t="str">
        <f ca="1">IF(MOD(ROW()-13,2)=0,IF(ISBLANK(OFFSET('10. SEGUIMIENTO 2025'!$N$14,INT((ROW()-13)/2),0)),"",OFFSET('10. SEGUIMIENTO 2025'!$N$14,INT((ROW()-13)/2),0)),IF(ISBLANK(OFFSET('9. METAS'!$N$20,INT((ROW()-14)/2),0)),"",OFFSET('9. METAS'!$N$20,INT((ROW()-14)/2),0)))</f>
        <v/>
      </c>
      <c r="K138" s="243" t="str">
        <f ca="1">IF(MOD(ROW()-13,2)=0,IF(ISBLANK(OFFSET('10. SEGUIMIENTO 2025'!$O$14,INT((ROW()-13)/2),0)),"",OFFSET('10. SEGUIMIENTO 2025'!$O$14,INT((ROW()-13)/2),0)),IF(ISBLANK(OFFSET('9. METAS'!$O$20,INT((ROW()-14)/2),0)),"",OFFSET('9. METAS'!$O$20,INT((ROW()-14)/2),0)))</f>
        <v/>
      </c>
      <c r="L138" s="243" t="str">
        <f ca="1">IF(MOD(ROW()-13,2)=0,IF(ISBLANK(OFFSET('10. SEGUIMIENTO 2025'!$P$14,INT((ROW()-13)/2),0)),"",OFFSET('10. SEGUIMIENTO 2025'!$P$14,INT((ROW()-13)/2),0)),IF(ISBLANK(OFFSET('9. METAS'!$P$20,INT((ROW()-14)/2),0)),"",OFFSET('9. METAS'!$P$20,INT((ROW()-14)/2),0)))</f>
        <v/>
      </c>
      <c r="M138" s="244" t="str">
        <f ca="1">IF(MOD(ROW()-13,2)=0,IF(ISBLANK(OFFSET('10. SEGUIMIENTO 2025'!$Q$14,INT((ROW()-13)/2),0)),"",OFFSET('10. SEGUIMIENTO 2025'!$Q$14,INT((ROW()-13)/2),0)),IF(ISBLANK(OFFSET('9. METAS'!$Q$20,INT((ROW()-14)/2),0)),"",OFFSET('9. METAS'!$Q$20,INT((ROW()-14)/2),0)))</f>
        <v/>
      </c>
      <c r="N138" s="811"/>
      <c r="O138" s="813"/>
      <c r="P138" s="817"/>
    </row>
    <row r="139" spans="3:16">
      <c r="C139" s="797" t="str">
        <f ca="1">IF(ISBLANK(OFFSET('5. Pp (3 años)'!$C$45,INT((ROW()-13)/2),0)),"",OFFSET('5. Pp (3 años)'!$C$45,INT((ROW()-13)/2),0))</f>
        <v/>
      </c>
      <c r="D139" s="791" t="str">
        <f ca="1">IF(ISBLANK(OFFSET('5. Pp (3 años)'!$D$45,INT((ROW()-13)/2),0)),"",OFFSET('5. Pp (3 años)'!$D$45,INT((ROW()-13)/2),0))</f>
        <v/>
      </c>
      <c r="E139" s="791" t="str">
        <f ca="1">IF(ISBLANK(OFFSET('5. Pp (3 años)'!$E$45,INT((ROW()-13)/2),0)),"",OFFSET('5. Pp (3 años)'!$E$45,INT((ROW()-13)/2),0))</f>
        <v/>
      </c>
      <c r="F139" s="793" t="str">
        <f ca="1">IF(ISBLANK(OFFSET('5. Pp (3 años)'!$K$45,INT((ROW()-13)/2),0)),"",OFFSET('5. Pp (3 años)'!$K$45,INT((ROW()-13)/2),0))</f>
        <v/>
      </c>
      <c r="G139" s="795" t="str">
        <f ca="1">IF(ISBLANK(OFFSET('5. Pp (3 años)'!$H$45,INT((ROW()-13)/2),0)),"",OFFSET('5. Pp (3 años)'!$H$45,INT((ROW()-13)/2),0))</f>
        <v/>
      </c>
      <c r="H139" s="801" t="str">
        <f ca="1">IF(ISBLANK(OFFSET('9. METAS'!$K$20,INT((ROW()-13)/2),0)),"",OFFSET('9. METAS'!$K$20,INT((ROW()-13)/2),0))</f>
        <v/>
      </c>
      <c r="I139" s="804"/>
      <c r="J139" s="242">
        <f ca="1">IF(MOD(ROW()-13,2)=0,IF(ISBLANK(OFFSET('10. SEGUIMIENTO 2025'!$N$14,INT((ROW()-13)/2),0)),"",OFFSET('10. SEGUIMIENTO 2025'!$N$14,INT((ROW()-13)/2),0)),IF(ISBLANK(OFFSET('9. METAS'!$N$20,INT((ROW()-14)/2),0)),"",OFFSET('9. METAS'!$N$20,INT((ROW()-14)/2),0)))</f>
        <v>41</v>
      </c>
      <c r="K139" s="243" t="str">
        <f ca="1">IF(MOD(ROW()-13,2)=0,IF(ISBLANK(OFFSET('10. SEGUIMIENTO 2025'!$O$14,INT((ROW()-13)/2),0)),"",OFFSET('10. SEGUIMIENTO 2025'!$O$14,INT((ROW()-13)/2),0)),IF(ISBLANK(OFFSET('9. METAS'!$O$20,INT((ROW()-14)/2),0)),"",OFFSET('9. METAS'!$O$20,INT((ROW()-14)/2),0)))</f>
        <v/>
      </c>
      <c r="L139" s="243" t="str">
        <f ca="1">IF(MOD(ROW()-13,2)=0,IF(ISBLANK(OFFSET('10. SEGUIMIENTO 2025'!$P$14,INT((ROW()-13)/2),0)),"",OFFSET('10. SEGUIMIENTO 2025'!$P$14,INT((ROW()-13)/2),0)),IF(ISBLANK(OFFSET('9. METAS'!$P$20,INT((ROW()-14)/2),0)),"",OFFSET('9. METAS'!$P$20,INT((ROW()-14)/2),0)))</f>
        <v/>
      </c>
      <c r="M139" s="244" t="str">
        <f ca="1">IF(MOD(ROW()-13,2)=0,IF(ISBLANK(OFFSET('10. SEGUIMIENTO 2025'!$Q$14,INT((ROW()-13)/2),0)),"",OFFSET('10. SEGUIMIENTO 2025'!$Q$14,INT((ROW()-13)/2),0)),IF(ISBLANK(OFFSET('9. METAS'!$Q$20,INT((ROW()-14)/2),0)),"",OFFSET('9. METAS'!$Q$20,INT((ROW()-14)/2),0)))</f>
        <v/>
      </c>
      <c r="N139" s="810" t="str">
        <f t="shared" ref="N139" ca="1" si="122">IFERROR(L139/L140,"ND")</f>
        <v>ND</v>
      </c>
      <c r="O139" s="812" t="str">
        <f t="shared" ref="O139" ca="1" si="123">IFERROR(((L139+K139+J139)/H139),"ND")</f>
        <v>ND</v>
      </c>
      <c r="P139" s="816"/>
    </row>
    <row r="140" spans="3:16">
      <c r="C140" s="789"/>
      <c r="D140" s="791"/>
      <c r="E140" s="791"/>
      <c r="F140" s="793"/>
      <c r="G140" s="795"/>
      <c r="H140" s="801"/>
      <c r="I140" s="805"/>
      <c r="J140" s="242" t="str">
        <f ca="1">IF(MOD(ROW()-13,2)=0,IF(ISBLANK(OFFSET('10. SEGUIMIENTO 2025'!$N$14,INT((ROW()-13)/2),0)),"",OFFSET('10. SEGUIMIENTO 2025'!$N$14,INT((ROW()-13)/2),0)),IF(ISBLANK(OFFSET('9. METAS'!$N$20,INT((ROW()-14)/2),0)),"",OFFSET('9. METAS'!$N$20,INT((ROW()-14)/2),0)))</f>
        <v/>
      </c>
      <c r="K140" s="243" t="str">
        <f ca="1">IF(MOD(ROW()-13,2)=0,IF(ISBLANK(OFFSET('10. SEGUIMIENTO 2025'!$O$14,INT((ROW()-13)/2),0)),"",OFFSET('10. SEGUIMIENTO 2025'!$O$14,INT((ROW()-13)/2),0)),IF(ISBLANK(OFFSET('9. METAS'!$O$20,INT((ROW()-14)/2),0)),"",OFFSET('9. METAS'!$O$20,INT((ROW()-14)/2),0)))</f>
        <v/>
      </c>
      <c r="L140" s="243" t="str">
        <f ca="1">IF(MOD(ROW()-13,2)=0,IF(ISBLANK(OFFSET('10. SEGUIMIENTO 2025'!$P$14,INT((ROW()-13)/2),0)),"",OFFSET('10. SEGUIMIENTO 2025'!$P$14,INT((ROW()-13)/2),0)),IF(ISBLANK(OFFSET('9. METAS'!$P$20,INT((ROW()-14)/2),0)),"",OFFSET('9. METAS'!$P$20,INT((ROW()-14)/2),0)))</f>
        <v/>
      </c>
      <c r="M140" s="244" t="str">
        <f ca="1">IF(MOD(ROW()-13,2)=0,IF(ISBLANK(OFFSET('10. SEGUIMIENTO 2025'!$Q$14,INT((ROW()-13)/2),0)),"",OFFSET('10. SEGUIMIENTO 2025'!$Q$14,INT((ROW()-13)/2),0)),IF(ISBLANK(OFFSET('9. METAS'!$Q$20,INT((ROW()-14)/2),0)),"",OFFSET('9. METAS'!$Q$20,INT((ROW()-14)/2),0)))</f>
        <v/>
      </c>
      <c r="N140" s="811"/>
      <c r="O140" s="813"/>
      <c r="P140" s="817"/>
    </row>
    <row r="141" spans="3:16">
      <c r="C141" s="797" t="str">
        <f ca="1">IF(ISBLANK(OFFSET('5. Pp (3 años)'!$C$45,INT((ROW()-13)/2),0)),"",OFFSET('5. Pp (3 años)'!$C$45,INT((ROW()-13)/2),0))</f>
        <v/>
      </c>
      <c r="D141" s="791" t="str">
        <f ca="1">IF(ISBLANK(OFFSET('5. Pp (3 años)'!$D$45,INT((ROW()-13)/2),0)),"",OFFSET('5. Pp (3 años)'!$D$45,INT((ROW()-13)/2),0))</f>
        <v/>
      </c>
      <c r="E141" s="791" t="str">
        <f ca="1">IF(ISBLANK(OFFSET('5. Pp (3 años)'!$E$45,INT((ROW()-13)/2),0)),"",OFFSET('5. Pp (3 años)'!$E$45,INT((ROW()-13)/2),0))</f>
        <v/>
      </c>
      <c r="F141" s="793" t="str">
        <f ca="1">IF(ISBLANK(OFFSET('5. Pp (3 años)'!$K$45,INT((ROW()-13)/2),0)),"",OFFSET('5. Pp (3 años)'!$K$45,INT((ROW()-13)/2),0))</f>
        <v/>
      </c>
      <c r="G141" s="795" t="str">
        <f ca="1">IF(ISBLANK(OFFSET('5. Pp (3 años)'!$H$45,INT((ROW()-13)/2),0)),"",OFFSET('5. Pp (3 años)'!$H$45,INT((ROW()-13)/2),0))</f>
        <v/>
      </c>
      <c r="H141" s="801" t="str">
        <f ca="1">IF(ISBLANK(OFFSET('9. METAS'!$K$20,INT((ROW()-13)/2),0)),"",OFFSET('9. METAS'!$K$20,INT((ROW()-13)/2),0))</f>
        <v/>
      </c>
      <c r="I141" s="804"/>
      <c r="J141" s="242">
        <f ca="1">IF(MOD(ROW()-13,2)=0,IF(ISBLANK(OFFSET('10. SEGUIMIENTO 2025'!$N$14,INT((ROW()-13)/2),0)),"",OFFSET('10. SEGUIMIENTO 2025'!$N$14,INT((ROW()-13)/2),0)),IF(ISBLANK(OFFSET('9. METAS'!$N$20,INT((ROW()-14)/2),0)),"",OFFSET('9. METAS'!$N$20,INT((ROW()-14)/2),0)))</f>
        <v>41</v>
      </c>
      <c r="K141" s="243" t="str">
        <f ca="1">IF(MOD(ROW()-13,2)=0,IF(ISBLANK(OFFSET('10. SEGUIMIENTO 2025'!$O$14,INT((ROW()-13)/2),0)),"",OFFSET('10. SEGUIMIENTO 2025'!$O$14,INT((ROW()-13)/2),0)),IF(ISBLANK(OFFSET('9. METAS'!$O$20,INT((ROW()-14)/2),0)),"",OFFSET('9. METAS'!$O$20,INT((ROW()-14)/2),0)))</f>
        <v/>
      </c>
      <c r="L141" s="243" t="str">
        <f ca="1">IF(MOD(ROW()-13,2)=0,IF(ISBLANK(OFFSET('10. SEGUIMIENTO 2025'!$P$14,INT((ROW()-13)/2),0)),"",OFFSET('10. SEGUIMIENTO 2025'!$P$14,INT((ROW()-13)/2),0)),IF(ISBLANK(OFFSET('9. METAS'!$P$20,INT((ROW()-14)/2),0)),"",OFFSET('9. METAS'!$P$20,INT((ROW()-14)/2),0)))</f>
        <v/>
      </c>
      <c r="M141" s="244" t="str">
        <f ca="1">IF(MOD(ROW()-13,2)=0,IF(ISBLANK(OFFSET('10. SEGUIMIENTO 2025'!$Q$14,INT((ROW()-13)/2),0)),"",OFFSET('10. SEGUIMIENTO 2025'!$Q$14,INT((ROW()-13)/2),0)),IF(ISBLANK(OFFSET('9. METAS'!$Q$20,INT((ROW()-14)/2),0)),"",OFFSET('9. METAS'!$Q$20,INT((ROW()-14)/2),0)))</f>
        <v/>
      </c>
      <c r="N141" s="810" t="str">
        <f t="shared" ref="N141" ca="1" si="124">IFERROR(L141/L142,"ND")</f>
        <v>ND</v>
      </c>
      <c r="O141" s="812" t="str">
        <f t="shared" ref="O141" ca="1" si="125">IFERROR(((L141+K141+J141)/H141),"ND")</f>
        <v>ND</v>
      </c>
      <c r="P141" s="816"/>
    </row>
    <row r="142" spans="3:16">
      <c r="C142" s="789"/>
      <c r="D142" s="791"/>
      <c r="E142" s="791"/>
      <c r="F142" s="793"/>
      <c r="G142" s="795"/>
      <c r="H142" s="801"/>
      <c r="I142" s="805"/>
      <c r="J142" s="242" t="str">
        <f ca="1">IF(MOD(ROW()-13,2)=0,IF(ISBLANK(OFFSET('10. SEGUIMIENTO 2025'!$N$14,INT((ROW()-13)/2),0)),"",OFFSET('10. SEGUIMIENTO 2025'!$N$14,INT((ROW()-13)/2),0)),IF(ISBLANK(OFFSET('9. METAS'!$N$20,INT((ROW()-14)/2),0)),"",OFFSET('9. METAS'!$N$20,INT((ROW()-14)/2),0)))</f>
        <v/>
      </c>
      <c r="K142" s="243" t="str">
        <f ca="1">IF(MOD(ROW()-13,2)=0,IF(ISBLANK(OFFSET('10. SEGUIMIENTO 2025'!$O$14,INT((ROW()-13)/2),0)),"",OFFSET('10. SEGUIMIENTO 2025'!$O$14,INT((ROW()-13)/2),0)),IF(ISBLANK(OFFSET('9. METAS'!$O$20,INT((ROW()-14)/2),0)),"",OFFSET('9. METAS'!$O$20,INT((ROW()-14)/2),0)))</f>
        <v/>
      </c>
      <c r="L142" s="243" t="str">
        <f ca="1">IF(MOD(ROW()-13,2)=0,IF(ISBLANK(OFFSET('10. SEGUIMIENTO 2025'!$P$14,INT((ROW()-13)/2),0)),"",OFFSET('10. SEGUIMIENTO 2025'!$P$14,INT((ROW()-13)/2),0)),IF(ISBLANK(OFFSET('9. METAS'!$P$20,INT((ROW()-14)/2),0)),"",OFFSET('9. METAS'!$P$20,INT((ROW()-14)/2),0)))</f>
        <v/>
      </c>
      <c r="M142" s="244" t="str">
        <f ca="1">IF(MOD(ROW()-13,2)=0,IF(ISBLANK(OFFSET('10. SEGUIMIENTO 2025'!$Q$14,INT((ROW()-13)/2),0)),"",OFFSET('10. SEGUIMIENTO 2025'!$Q$14,INT((ROW()-13)/2),0)),IF(ISBLANK(OFFSET('9. METAS'!$Q$20,INT((ROW()-14)/2),0)),"",OFFSET('9. METAS'!$Q$20,INT((ROW()-14)/2),0)))</f>
        <v/>
      </c>
      <c r="N142" s="811"/>
      <c r="O142" s="813"/>
      <c r="P142" s="817"/>
    </row>
    <row r="143" spans="3:16">
      <c r="C143" s="797" t="str">
        <f ca="1">IF(ISBLANK(OFFSET('5. Pp (3 años)'!$C$45,INT((ROW()-13)/2),0)),"",OFFSET('5. Pp (3 años)'!$C$45,INT((ROW()-13)/2),0))</f>
        <v/>
      </c>
      <c r="D143" s="791" t="str">
        <f ca="1">IF(ISBLANK(OFFSET('5. Pp (3 años)'!$D$45,INT((ROW()-13)/2),0)),"",OFFSET('5. Pp (3 años)'!$D$45,INT((ROW()-13)/2),0))</f>
        <v/>
      </c>
      <c r="E143" s="791" t="str">
        <f ca="1">IF(ISBLANK(OFFSET('5. Pp (3 años)'!$E$45,INT((ROW()-13)/2),0)),"",OFFSET('5. Pp (3 años)'!$E$45,INT((ROW()-13)/2),0))</f>
        <v/>
      </c>
      <c r="F143" s="793" t="str">
        <f ca="1">IF(ISBLANK(OFFSET('5. Pp (3 años)'!$K$45,INT((ROW()-13)/2),0)),"",OFFSET('5. Pp (3 años)'!$K$45,INT((ROW()-13)/2),0))</f>
        <v/>
      </c>
      <c r="G143" s="795" t="str">
        <f ca="1">IF(ISBLANK(OFFSET('5. Pp (3 años)'!$H$45,INT((ROW()-13)/2),0)),"",OFFSET('5. Pp (3 años)'!$H$45,INT((ROW()-13)/2),0))</f>
        <v/>
      </c>
      <c r="H143" s="801" t="str">
        <f ca="1">IF(ISBLANK(OFFSET('9. METAS'!$K$20,INT((ROW()-13)/2),0)),"",OFFSET('9. METAS'!$K$20,INT((ROW()-13)/2),0))</f>
        <v/>
      </c>
      <c r="I143" s="804"/>
      <c r="J143" s="242">
        <f ca="1">IF(MOD(ROW()-13,2)=0,IF(ISBLANK(OFFSET('10. SEGUIMIENTO 2025'!$N$14,INT((ROW()-13)/2),0)),"",OFFSET('10. SEGUIMIENTO 2025'!$N$14,INT((ROW()-13)/2),0)),IF(ISBLANK(OFFSET('9. METAS'!$N$20,INT((ROW()-14)/2),0)),"",OFFSET('9. METAS'!$N$20,INT((ROW()-14)/2),0)))</f>
        <v>41</v>
      </c>
      <c r="K143" s="243" t="str">
        <f ca="1">IF(MOD(ROW()-13,2)=0,IF(ISBLANK(OFFSET('10. SEGUIMIENTO 2025'!$O$14,INT((ROW()-13)/2),0)),"",OFFSET('10. SEGUIMIENTO 2025'!$O$14,INT((ROW()-13)/2),0)),IF(ISBLANK(OFFSET('9. METAS'!$O$20,INT((ROW()-14)/2),0)),"",OFFSET('9. METAS'!$O$20,INT((ROW()-14)/2),0)))</f>
        <v/>
      </c>
      <c r="L143" s="243" t="str">
        <f ca="1">IF(MOD(ROW()-13,2)=0,IF(ISBLANK(OFFSET('10. SEGUIMIENTO 2025'!$P$14,INT((ROW()-13)/2),0)),"",OFFSET('10. SEGUIMIENTO 2025'!$P$14,INT((ROW()-13)/2),0)),IF(ISBLANK(OFFSET('9. METAS'!$P$20,INT((ROW()-14)/2),0)),"",OFFSET('9. METAS'!$P$20,INT((ROW()-14)/2),0)))</f>
        <v/>
      </c>
      <c r="M143" s="244" t="str">
        <f ca="1">IF(MOD(ROW()-13,2)=0,IF(ISBLANK(OFFSET('10. SEGUIMIENTO 2025'!$Q$14,INT((ROW()-13)/2),0)),"",OFFSET('10. SEGUIMIENTO 2025'!$Q$14,INT((ROW()-13)/2),0)),IF(ISBLANK(OFFSET('9. METAS'!$Q$20,INT((ROW()-14)/2),0)),"",OFFSET('9. METAS'!$Q$20,INT((ROW()-14)/2),0)))</f>
        <v/>
      </c>
      <c r="N143" s="810" t="str">
        <f t="shared" ref="N143" ca="1" si="126">IFERROR(L143/L144,"ND")</f>
        <v>ND</v>
      </c>
      <c r="O143" s="812" t="str">
        <f t="shared" ref="O143" ca="1" si="127">IFERROR(((L143+K143+J143)/H143),"ND")</f>
        <v>ND</v>
      </c>
      <c r="P143" s="816"/>
    </row>
    <row r="144" spans="3:16">
      <c r="C144" s="789"/>
      <c r="D144" s="791"/>
      <c r="E144" s="791"/>
      <c r="F144" s="793"/>
      <c r="G144" s="795"/>
      <c r="H144" s="801"/>
      <c r="I144" s="805"/>
      <c r="J144" s="242" t="str">
        <f ca="1">IF(MOD(ROW()-13,2)=0,IF(ISBLANK(OFFSET('10. SEGUIMIENTO 2025'!$N$14,INT((ROW()-13)/2),0)),"",OFFSET('10. SEGUIMIENTO 2025'!$N$14,INT((ROW()-13)/2),0)),IF(ISBLANK(OFFSET('9. METAS'!$N$20,INT((ROW()-14)/2),0)),"",OFFSET('9. METAS'!$N$20,INT((ROW()-14)/2),0)))</f>
        <v/>
      </c>
      <c r="K144" s="243" t="str">
        <f ca="1">IF(MOD(ROW()-13,2)=0,IF(ISBLANK(OFFSET('10. SEGUIMIENTO 2025'!$O$14,INT((ROW()-13)/2),0)),"",OFFSET('10. SEGUIMIENTO 2025'!$O$14,INT((ROW()-13)/2),0)),IF(ISBLANK(OFFSET('9. METAS'!$O$20,INT((ROW()-14)/2),0)),"",OFFSET('9. METAS'!$O$20,INT((ROW()-14)/2),0)))</f>
        <v/>
      </c>
      <c r="L144" s="243" t="str">
        <f ca="1">IF(MOD(ROW()-13,2)=0,IF(ISBLANK(OFFSET('10. SEGUIMIENTO 2025'!$P$14,INT((ROW()-13)/2),0)),"",OFFSET('10. SEGUIMIENTO 2025'!$P$14,INT((ROW()-13)/2),0)),IF(ISBLANK(OFFSET('9. METAS'!$P$20,INT((ROW()-14)/2),0)),"",OFFSET('9. METAS'!$P$20,INT((ROW()-14)/2),0)))</f>
        <v/>
      </c>
      <c r="M144" s="244" t="str">
        <f ca="1">IF(MOD(ROW()-13,2)=0,IF(ISBLANK(OFFSET('10. SEGUIMIENTO 2025'!$Q$14,INT((ROW()-13)/2),0)),"",OFFSET('10. SEGUIMIENTO 2025'!$Q$14,INT((ROW()-13)/2),0)),IF(ISBLANK(OFFSET('9. METAS'!$Q$20,INT((ROW()-14)/2),0)),"",OFFSET('9. METAS'!$Q$20,INT((ROW()-14)/2),0)))</f>
        <v/>
      </c>
      <c r="N144" s="811"/>
      <c r="O144" s="813"/>
      <c r="P144" s="817"/>
    </row>
    <row r="145" spans="3:16">
      <c r="C145" s="797" t="str">
        <f ca="1">IF(ISBLANK(OFFSET('5. Pp (3 años)'!$C$45,INT((ROW()-13)/2),0)),"",OFFSET('5. Pp (3 años)'!$C$45,INT((ROW()-13)/2),0))</f>
        <v/>
      </c>
      <c r="D145" s="791" t="str">
        <f ca="1">IF(ISBLANK(OFFSET('5. Pp (3 años)'!$D$45,INT((ROW()-13)/2),0)),"",OFFSET('5. Pp (3 años)'!$D$45,INT((ROW()-13)/2),0))</f>
        <v/>
      </c>
      <c r="E145" s="791" t="str">
        <f ca="1">IF(ISBLANK(OFFSET('5. Pp (3 años)'!$E$45,INT((ROW()-13)/2),0)),"",OFFSET('5. Pp (3 años)'!$E$45,INT((ROW()-13)/2),0))</f>
        <v/>
      </c>
      <c r="F145" s="793" t="str">
        <f ca="1">IF(ISBLANK(OFFSET('5. Pp (3 años)'!$K$45,INT((ROW()-13)/2),0)),"",OFFSET('5. Pp (3 años)'!$K$45,INT((ROW()-13)/2),0))</f>
        <v/>
      </c>
      <c r="G145" s="795" t="str">
        <f ca="1">IF(ISBLANK(OFFSET('5. Pp (3 años)'!$H$45,INT((ROW()-13)/2),0)),"",OFFSET('5. Pp (3 años)'!$H$45,INT((ROW()-13)/2),0))</f>
        <v/>
      </c>
      <c r="H145" s="801" t="str">
        <f ca="1">IF(ISBLANK(OFFSET('9. METAS'!$K$20,INT((ROW()-13)/2),0)),"",OFFSET('9. METAS'!$K$20,INT((ROW()-13)/2),0))</f>
        <v/>
      </c>
      <c r="I145" s="804"/>
      <c r="J145" s="242">
        <f ca="1">IF(MOD(ROW()-13,2)=0,IF(ISBLANK(OFFSET('10. SEGUIMIENTO 2025'!$N$14,INT((ROW()-13)/2),0)),"",OFFSET('10. SEGUIMIENTO 2025'!$N$14,INT((ROW()-13)/2),0)),IF(ISBLANK(OFFSET('9. METAS'!$N$20,INT((ROW()-14)/2),0)),"",OFFSET('9. METAS'!$N$20,INT((ROW()-14)/2),0)))</f>
        <v>41</v>
      </c>
      <c r="K145" s="243" t="str">
        <f ca="1">IF(MOD(ROW()-13,2)=0,IF(ISBLANK(OFFSET('10. SEGUIMIENTO 2025'!$O$14,INT((ROW()-13)/2),0)),"",OFFSET('10. SEGUIMIENTO 2025'!$O$14,INT((ROW()-13)/2),0)),IF(ISBLANK(OFFSET('9. METAS'!$O$20,INT((ROW()-14)/2),0)),"",OFFSET('9. METAS'!$O$20,INT((ROW()-14)/2),0)))</f>
        <v/>
      </c>
      <c r="L145" s="243" t="str">
        <f ca="1">IF(MOD(ROW()-13,2)=0,IF(ISBLANK(OFFSET('10. SEGUIMIENTO 2025'!$P$14,INT((ROW()-13)/2),0)),"",OFFSET('10. SEGUIMIENTO 2025'!$P$14,INT((ROW()-13)/2),0)),IF(ISBLANK(OFFSET('9. METAS'!$P$20,INT((ROW()-14)/2),0)),"",OFFSET('9. METAS'!$P$20,INT((ROW()-14)/2),0)))</f>
        <v/>
      </c>
      <c r="M145" s="244" t="str">
        <f ca="1">IF(MOD(ROW()-13,2)=0,IF(ISBLANK(OFFSET('10. SEGUIMIENTO 2025'!$Q$14,INT((ROW()-13)/2),0)),"",OFFSET('10. SEGUIMIENTO 2025'!$Q$14,INT((ROW()-13)/2),0)),IF(ISBLANK(OFFSET('9. METAS'!$Q$20,INT((ROW()-14)/2),0)),"",OFFSET('9. METAS'!$Q$20,INT((ROW()-14)/2),0)))</f>
        <v/>
      </c>
      <c r="N145" s="810" t="str">
        <f t="shared" ref="N145" ca="1" si="128">IFERROR(L145/L146,"ND")</f>
        <v>ND</v>
      </c>
      <c r="O145" s="812" t="str">
        <f t="shared" ref="O145" ca="1" si="129">IFERROR(((L145+K145+J145)/H145),"ND")</f>
        <v>ND</v>
      </c>
      <c r="P145" s="816"/>
    </row>
    <row r="146" spans="3:16">
      <c r="C146" s="789"/>
      <c r="D146" s="791"/>
      <c r="E146" s="791"/>
      <c r="F146" s="793"/>
      <c r="G146" s="795"/>
      <c r="H146" s="801"/>
      <c r="I146" s="805"/>
      <c r="J146" s="242" t="str">
        <f ca="1">IF(MOD(ROW()-13,2)=0,IF(ISBLANK(OFFSET('10. SEGUIMIENTO 2025'!$N$14,INT((ROW()-13)/2),0)),"",OFFSET('10. SEGUIMIENTO 2025'!$N$14,INT((ROW()-13)/2),0)),IF(ISBLANK(OFFSET('9. METAS'!$N$20,INT((ROW()-14)/2),0)),"",OFFSET('9. METAS'!$N$20,INT((ROW()-14)/2),0)))</f>
        <v/>
      </c>
      <c r="K146" s="243" t="str">
        <f ca="1">IF(MOD(ROW()-13,2)=0,IF(ISBLANK(OFFSET('10. SEGUIMIENTO 2025'!$O$14,INT((ROW()-13)/2),0)),"",OFFSET('10. SEGUIMIENTO 2025'!$O$14,INT((ROW()-13)/2),0)),IF(ISBLANK(OFFSET('9. METAS'!$O$20,INT((ROW()-14)/2),0)),"",OFFSET('9. METAS'!$O$20,INT((ROW()-14)/2),0)))</f>
        <v/>
      </c>
      <c r="L146" s="243" t="str">
        <f ca="1">IF(MOD(ROW()-13,2)=0,IF(ISBLANK(OFFSET('10. SEGUIMIENTO 2025'!$P$14,INT((ROW()-13)/2),0)),"",OFFSET('10. SEGUIMIENTO 2025'!$P$14,INT((ROW()-13)/2),0)),IF(ISBLANK(OFFSET('9. METAS'!$P$20,INT((ROW()-14)/2),0)),"",OFFSET('9. METAS'!$P$20,INT((ROW()-14)/2),0)))</f>
        <v/>
      </c>
      <c r="M146" s="244" t="str">
        <f ca="1">IF(MOD(ROW()-13,2)=0,IF(ISBLANK(OFFSET('10. SEGUIMIENTO 2025'!$Q$14,INT((ROW()-13)/2),0)),"",OFFSET('10. SEGUIMIENTO 2025'!$Q$14,INT((ROW()-13)/2),0)),IF(ISBLANK(OFFSET('9. METAS'!$Q$20,INT((ROW()-14)/2),0)),"",OFFSET('9. METAS'!$Q$20,INT((ROW()-14)/2),0)))</f>
        <v/>
      </c>
      <c r="N146" s="811"/>
      <c r="O146" s="813"/>
      <c r="P146" s="817"/>
    </row>
    <row r="147" spans="3:16">
      <c r="C147" s="797" t="str">
        <f ca="1">IF(ISBLANK(OFFSET('5. Pp (3 años)'!$C$45,INT((ROW()-13)/2),0)),"",OFFSET('5. Pp (3 años)'!$C$45,INT((ROW()-13)/2),0))</f>
        <v/>
      </c>
      <c r="D147" s="791" t="str">
        <f ca="1">IF(ISBLANK(OFFSET('5. Pp (3 años)'!$D$45,INT((ROW()-13)/2),0)),"",OFFSET('5. Pp (3 años)'!$D$45,INT((ROW()-13)/2),0))</f>
        <v/>
      </c>
      <c r="E147" s="791" t="str">
        <f ca="1">IF(ISBLANK(OFFSET('5. Pp (3 años)'!$E$45,INT((ROW()-13)/2),0)),"",OFFSET('5. Pp (3 años)'!$E$45,INT((ROW()-13)/2),0))</f>
        <v/>
      </c>
      <c r="F147" s="793" t="str">
        <f ca="1">IF(ISBLANK(OFFSET('5. Pp (3 años)'!$K$45,INT((ROW()-13)/2),0)),"",OFFSET('5. Pp (3 años)'!$K$45,INT((ROW()-13)/2),0))</f>
        <v/>
      </c>
      <c r="G147" s="795" t="str">
        <f ca="1">IF(ISBLANK(OFFSET('5. Pp (3 años)'!$H$45,INT((ROW()-13)/2),0)),"",OFFSET('5. Pp (3 años)'!$H$45,INT((ROW()-13)/2),0))</f>
        <v/>
      </c>
      <c r="H147" s="801" t="str">
        <f ca="1">IF(ISBLANK(OFFSET('9. METAS'!$K$20,INT((ROW()-13)/2),0)),"",OFFSET('9. METAS'!$K$20,INT((ROW()-13)/2),0))</f>
        <v/>
      </c>
      <c r="I147" s="804"/>
      <c r="J147" s="242">
        <f ca="1">IF(MOD(ROW()-13,2)=0,IF(ISBLANK(OFFSET('10. SEGUIMIENTO 2025'!$N$14,INT((ROW()-13)/2),0)),"",OFFSET('10. SEGUIMIENTO 2025'!$N$14,INT((ROW()-13)/2),0)),IF(ISBLANK(OFFSET('9. METAS'!$N$20,INT((ROW()-14)/2),0)),"",OFFSET('9. METAS'!$N$20,INT((ROW()-14)/2),0)))</f>
        <v>41</v>
      </c>
      <c r="K147" s="243" t="str">
        <f ca="1">IF(MOD(ROW()-13,2)=0,IF(ISBLANK(OFFSET('10. SEGUIMIENTO 2025'!$O$14,INT((ROW()-13)/2),0)),"",OFFSET('10. SEGUIMIENTO 2025'!$O$14,INT((ROW()-13)/2),0)),IF(ISBLANK(OFFSET('9. METAS'!$O$20,INT((ROW()-14)/2),0)),"",OFFSET('9. METAS'!$O$20,INT((ROW()-14)/2),0)))</f>
        <v/>
      </c>
      <c r="L147" s="243" t="str">
        <f ca="1">IF(MOD(ROW()-13,2)=0,IF(ISBLANK(OFFSET('10. SEGUIMIENTO 2025'!$P$14,INT((ROW()-13)/2),0)),"",OFFSET('10. SEGUIMIENTO 2025'!$P$14,INT((ROW()-13)/2),0)),IF(ISBLANK(OFFSET('9. METAS'!$P$20,INT((ROW()-14)/2),0)),"",OFFSET('9. METAS'!$P$20,INT((ROW()-14)/2),0)))</f>
        <v/>
      </c>
      <c r="M147" s="244" t="str">
        <f ca="1">IF(MOD(ROW()-13,2)=0,IF(ISBLANK(OFFSET('10. SEGUIMIENTO 2025'!$Q$14,INT((ROW()-13)/2),0)),"",OFFSET('10. SEGUIMIENTO 2025'!$Q$14,INT((ROW()-13)/2),0)),IF(ISBLANK(OFFSET('9. METAS'!$Q$20,INT((ROW()-14)/2),0)),"",OFFSET('9. METAS'!$Q$20,INT((ROW()-14)/2),0)))</f>
        <v/>
      </c>
      <c r="N147" s="810" t="str">
        <f t="shared" ref="N147" ca="1" si="130">IFERROR(L147/L148,"ND")</f>
        <v>ND</v>
      </c>
      <c r="O147" s="812" t="str">
        <f t="shared" ref="O147" ca="1" si="131">IFERROR(((L147+K147+J147)/H147),"ND")</f>
        <v>ND</v>
      </c>
      <c r="P147" s="816"/>
    </row>
    <row r="148" spans="3:16">
      <c r="C148" s="789"/>
      <c r="D148" s="791"/>
      <c r="E148" s="791"/>
      <c r="F148" s="793"/>
      <c r="G148" s="795"/>
      <c r="H148" s="801"/>
      <c r="I148" s="805"/>
      <c r="J148" s="242" t="str">
        <f ca="1">IF(MOD(ROW()-13,2)=0,IF(ISBLANK(OFFSET('10. SEGUIMIENTO 2025'!$N$14,INT((ROW()-13)/2),0)),"",OFFSET('10. SEGUIMIENTO 2025'!$N$14,INT((ROW()-13)/2),0)),IF(ISBLANK(OFFSET('9. METAS'!$N$20,INT((ROW()-14)/2),0)),"",OFFSET('9. METAS'!$N$20,INT((ROW()-14)/2),0)))</f>
        <v/>
      </c>
      <c r="K148" s="243" t="str">
        <f ca="1">IF(MOD(ROW()-13,2)=0,IF(ISBLANK(OFFSET('10. SEGUIMIENTO 2025'!$O$14,INT((ROW()-13)/2),0)),"",OFFSET('10. SEGUIMIENTO 2025'!$O$14,INT((ROW()-13)/2),0)),IF(ISBLANK(OFFSET('9. METAS'!$O$20,INT((ROW()-14)/2),0)),"",OFFSET('9. METAS'!$O$20,INT((ROW()-14)/2),0)))</f>
        <v/>
      </c>
      <c r="L148" s="243" t="str">
        <f ca="1">IF(MOD(ROW()-13,2)=0,IF(ISBLANK(OFFSET('10. SEGUIMIENTO 2025'!$P$14,INT((ROW()-13)/2),0)),"",OFFSET('10. SEGUIMIENTO 2025'!$P$14,INT((ROW()-13)/2),0)),IF(ISBLANK(OFFSET('9. METAS'!$P$20,INT((ROW()-14)/2),0)),"",OFFSET('9. METAS'!$P$20,INT((ROW()-14)/2),0)))</f>
        <v/>
      </c>
      <c r="M148" s="244" t="str">
        <f ca="1">IF(MOD(ROW()-13,2)=0,IF(ISBLANK(OFFSET('10. SEGUIMIENTO 2025'!$Q$14,INT((ROW()-13)/2),0)),"",OFFSET('10. SEGUIMIENTO 2025'!$Q$14,INT((ROW()-13)/2),0)),IF(ISBLANK(OFFSET('9. METAS'!$Q$20,INT((ROW()-14)/2),0)),"",OFFSET('9. METAS'!$Q$20,INT((ROW()-14)/2),0)))</f>
        <v/>
      </c>
      <c r="N148" s="811"/>
      <c r="O148" s="813"/>
      <c r="P148" s="817"/>
    </row>
    <row r="149" spans="3:16">
      <c r="C149" s="797" t="str">
        <f ca="1">IF(ISBLANK(OFFSET('5. Pp (3 años)'!$C$45,INT((ROW()-13)/2),0)),"",OFFSET('5. Pp (3 años)'!$C$45,INT((ROW()-13)/2),0))</f>
        <v/>
      </c>
      <c r="D149" s="791" t="str">
        <f ca="1">IF(ISBLANK(OFFSET('5. Pp (3 años)'!$D$45,INT((ROW()-13)/2),0)),"",OFFSET('5. Pp (3 años)'!$D$45,INT((ROW()-13)/2),0))</f>
        <v/>
      </c>
      <c r="E149" s="791" t="str">
        <f ca="1">IF(ISBLANK(OFFSET('5. Pp (3 años)'!$E$45,INT((ROW()-13)/2),0)),"",OFFSET('5. Pp (3 años)'!$E$45,INT((ROW()-13)/2),0))</f>
        <v/>
      </c>
      <c r="F149" s="793" t="str">
        <f ca="1">IF(ISBLANK(OFFSET('5. Pp (3 años)'!$K$45,INT((ROW()-13)/2),0)),"",OFFSET('5. Pp (3 años)'!$K$45,INT((ROW()-13)/2),0))</f>
        <v/>
      </c>
      <c r="G149" s="795" t="str">
        <f ca="1">IF(ISBLANK(OFFSET('5. Pp (3 años)'!$H$45,INT((ROW()-13)/2),0)),"",OFFSET('5. Pp (3 años)'!$H$45,INT((ROW()-13)/2),0))</f>
        <v/>
      </c>
      <c r="H149" s="801" t="str">
        <f ca="1">IF(ISBLANK(OFFSET('9. METAS'!$K$20,INT((ROW()-13)/2),0)),"",OFFSET('9. METAS'!$K$20,INT((ROW()-13)/2),0))</f>
        <v/>
      </c>
      <c r="I149" s="804"/>
      <c r="J149" s="242">
        <f ca="1">IF(MOD(ROW()-13,2)=0,IF(ISBLANK(OFFSET('10. SEGUIMIENTO 2025'!$N$14,INT((ROW()-13)/2),0)),"",OFFSET('10. SEGUIMIENTO 2025'!$N$14,INT((ROW()-13)/2),0)),IF(ISBLANK(OFFSET('9. METAS'!$N$20,INT((ROW()-14)/2),0)),"",OFFSET('9. METAS'!$N$20,INT((ROW()-14)/2),0)))</f>
        <v>41</v>
      </c>
      <c r="K149" s="243" t="str">
        <f ca="1">IF(MOD(ROW()-13,2)=0,IF(ISBLANK(OFFSET('10. SEGUIMIENTO 2025'!$O$14,INT((ROW()-13)/2),0)),"",OFFSET('10. SEGUIMIENTO 2025'!$O$14,INT((ROW()-13)/2),0)),IF(ISBLANK(OFFSET('9. METAS'!$O$20,INT((ROW()-14)/2),0)),"",OFFSET('9. METAS'!$O$20,INT((ROW()-14)/2),0)))</f>
        <v/>
      </c>
      <c r="L149" s="243" t="str">
        <f ca="1">IF(MOD(ROW()-13,2)=0,IF(ISBLANK(OFFSET('10. SEGUIMIENTO 2025'!$P$14,INT((ROW()-13)/2),0)),"",OFFSET('10. SEGUIMIENTO 2025'!$P$14,INT((ROW()-13)/2),0)),IF(ISBLANK(OFFSET('9. METAS'!$P$20,INT((ROW()-14)/2),0)),"",OFFSET('9. METAS'!$P$20,INT((ROW()-14)/2),0)))</f>
        <v/>
      </c>
      <c r="M149" s="244" t="str">
        <f ca="1">IF(MOD(ROW()-13,2)=0,IF(ISBLANK(OFFSET('10. SEGUIMIENTO 2025'!$Q$14,INT((ROW()-13)/2),0)),"",OFFSET('10. SEGUIMIENTO 2025'!$Q$14,INT((ROW()-13)/2),0)),IF(ISBLANK(OFFSET('9. METAS'!$Q$20,INT((ROW()-14)/2),0)),"",OFFSET('9. METAS'!$Q$20,INT((ROW()-14)/2),0)))</f>
        <v/>
      </c>
      <c r="N149" s="810" t="str">
        <f t="shared" ref="N149" ca="1" si="132">IFERROR(L149/L150,"ND")</f>
        <v>ND</v>
      </c>
      <c r="O149" s="812" t="str">
        <f t="shared" ref="O149" ca="1" si="133">IFERROR(((L149+K149+J149)/H149),"ND")</f>
        <v>ND</v>
      </c>
      <c r="P149" s="816"/>
    </row>
    <row r="150" spans="3:16">
      <c r="C150" s="789"/>
      <c r="D150" s="791"/>
      <c r="E150" s="791"/>
      <c r="F150" s="793"/>
      <c r="G150" s="795"/>
      <c r="H150" s="801"/>
      <c r="I150" s="805"/>
      <c r="J150" s="242" t="str">
        <f ca="1">IF(MOD(ROW()-13,2)=0,IF(ISBLANK(OFFSET('10. SEGUIMIENTO 2025'!$N$14,INT((ROW()-13)/2),0)),"",OFFSET('10. SEGUIMIENTO 2025'!$N$14,INT((ROW()-13)/2),0)),IF(ISBLANK(OFFSET('9. METAS'!$N$20,INT((ROW()-14)/2),0)),"",OFFSET('9. METAS'!$N$20,INT((ROW()-14)/2),0)))</f>
        <v/>
      </c>
      <c r="K150" s="243" t="str">
        <f ca="1">IF(MOD(ROW()-13,2)=0,IF(ISBLANK(OFFSET('10. SEGUIMIENTO 2025'!$O$14,INT((ROW()-13)/2),0)),"",OFFSET('10. SEGUIMIENTO 2025'!$O$14,INT((ROW()-13)/2),0)),IF(ISBLANK(OFFSET('9. METAS'!$O$20,INT((ROW()-14)/2),0)),"",OFFSET('9. METAS'!$O$20,INT((ROW()-14)/2),0)))</f>
        <v/>
      </c>
      <c r="L150" s="243" t="str">
        <f ca="1">IF(MOD(ROW()-13,2)=0,IF(ISBLANK(OFFSET('10. SEGUIMIENTO 2025'!$P$14,INT((ROW()-13)/2),0)),"",OFFSET('10. SEGUIMIENTO 2025'!$P$14,INT((ROW()-13)/2),0)),IF(ISBLANK(OFFSET('9. METAS'!$P$20,INT((ROW()-14)/2),0)),"",OFFSET('9. METAS'!$P$20,INT((ROW()-14)/2),0)))</f>
        <v/>
      </c>
      <c r="M150" s="244" t="str">
        <f ca="1">IF(MOD(ROW()-13,2)=0,IF(ISBLANK(OFFSET('10. SEGUIMIENTO 2025'!$Q$14,INT((ROW()-13)/2),0)),"",OFFSET('10. SEGUIMIENTO 2025'!$Q$14,INT((ROW()-13)/2),0)),IF(ISBLANK(OFFSET('9. METAS'!$Q$20,INT((ROW()-14)/2),0)),"",OFFSET('9. METAS'!$Q$20,INT((ROW()-14)/2),0)))</f>
        <v/>
      </c>
      <c r="N150" s="811"/>
      <c r="O150" s="813"/>
      <c r="P150" s="817"/>
    </row>
    <row r="151" spans="3:16">
      <c r="C151" s="797" t="str">
        <f ca="1">IF(ISBLANK(OFFSET('5. Pp (3 años)'!$C$45,INT((ROW()-13)/2),0)),"",OFFSET('5. Pp (3 años)'!$C$45,INT((ROW()-13)/2),0))</f>
        <v/>
      </c>
      <c r="D151" s="791" t="str">
        <f ca="1">IF(ISBLANK(OFFSET('5. Pp (3 años)'!$D$45,INT((ROW()-13)/2),0)),"",OFFSET('5. Pp (3 años)'!$D$45,INT((ROW()-13)/2),0))</f>
        <v/>
      </c>
      <c r="E151" s="791" t="str">
        <f ca="1">IF(ISBLANK(OFFSET('5. Pp (3 años)'!$E$45,INT((ROW()-13)/2),0)),"",OFFSET('5. Pp (3 años)'!$E$45,INT((ROW()-13)/2),0))</f>
        <v/>
      </c>
      <c r="F151" s="793" t="str">
        <f ca="1">IF(ISBLANK(OFFSET('5. Pp (3 años)'!$K$45,INT((ROW()-13)/2),0)),"",OFFSET('5. Pp (3 años)'!$K$45,INT((ROW()-13)/2),0))</f>
        <v/>
      </c>
      <c r="G151" s="795" t="str">
        <f ca="1">IF(ISBLANK(OFFSET('5. Pp (3 años)'!$H$45,INT((ROW()-13)/2),0)),"",OFFSET('5. Pp (3 años)'!$H$45,INT((ROW()-13)/2),0))</f>
        <v/>
      </c>
      <c r="H151" s="801" t="str">
        <f ca="1">IF(ISBLANK(OFFSET('9. METAS'!$K$20,INT((ROW()-13)/2),0)),"",OFFSET('9. METAS'!$K$20,INT((ROW()-13)/2),0))</f>
        <v/>
      </c>
      <c r="I151" s="804"/>
      <c r="J151" s="242">
        <f ca="1">IF(MOD(ROW()-13,2)=0,IF(ISBLANK(OFFSET('10. SEGUIMIENTO 2025'!$N$14,INT((ROW()-13)/2),0)),"",OFFSET('10. SEGUIMIENTO 2025'!$N$14,INT((ROW()-13)/2),0)),IF(ISBLANK(OFFSET('9. METAS'!$N$20,INT((ROW()-14)/2),0)),"",OFFSET('9. METAS'!$N$20,INT((ROW()-14)/2),0)))</f>
        <v>41</v>
      </c>
      <c r="K151" s="243" t="str">
        <f ca="1">IF(MOD(ROW()-13,2)=0,IF(ISBLANK(OFFSET('10. SEGUIMIENTO 2025'!$O$14,INT((ROW()-13)/2),0)),"",OFFSET('10. SEGUIMIENTO 2025'!$O$14,INT((ROW()-13)/2),0)),IF(ISBLANK(OFFSET('9. METAS'!$O$20,INT((ROW()-14)/2),0)),"",OFFSET('9. METAS'!$O$20,INT((ROW()-14)/2),0)))</f>
        <v/>
      </c>
      <c r="L151" s="243" t="str">
        <f ca="1">IF(MOD(ROW()-13,2)=0,IF(ISBLANK(OFFSET('10. SEGUIMIENTO 2025'!$P$14,INT((ROW()-13)/2),0)),"",OFFSET('10. SEGUIMIENTO 2025'!$P$14,INT((ROW()-13)/2),0)),IF(ISBLANK(OFFSET('9. METAS'!$P$20,INT((ROW()-14)/2),0)),"",OFFSET('9. METAS'!$P$20,INT((ROW()-14)/2),0)))</f>
        <v/>
      </c>
      <c r="M151" s="244" t="str">
        <f ca="1">IF(MOD(ROW()-13,2)=0,IF(ISBLANK(OFFSET('10. SEGUIMIENTO 2025'!$Q$14,INT((ROW()-13)/2),0)),"",OFFSET('10. SEGUIMIENTO 2025'!$Q$14,INT((ROW()-13)/2),0)),IF(ISBLANK(OFFSET('9. METAS'!$Q$20,INT((ROW()-14)/2),0)),"",OFFSET('9. METAS'!$Q$20,INT((ROW()-14)/2),0)))</f>
        <v/>
      </c>
      <c r="N151" s="810" t="str">
        <f t="shared" ref="N151" ca="1" si="134">IFERROR(L151/L152,"ND")</f>
        <v>ND</v>
      </c>
      <c r="O151" s="812" t="str">
        <f t="shared" ref="O151" ca="1" si="135">IFERROR(((L151+K151+J151)/H151),"ND")</f>
        <v>ND</v>
      </c>
      <c r="P151" s="816"/>
    </row>
    <row r="152" spans="3:16">
      <c r="C152" s="789"/>
      <c r="D152" s="791"/>
      <c r="E152" s="791"/>
      <c r="F152" s="793"/>
      <c r="G152" s="795"/>
      <c r="H152" s="801"/>
      <c r="I152" s="805"/>
      <c r="J152" s="242" t="str">
        <f ca="1">IF(MOD(ROW()-13,2)=0,IF(ISBLANK(OFFSET('10. SEGUIMIENTO 2025'!$N$14,INT((ROW()-13)/2),0)),"",OFFSET('10. SEGUIMIENTO 2025'!$N$14,INT((ROW()-13)/2),0)),IF(ISBLANK(OFFSET('9. METAS'!$N$20,INT((ROW()-14)/2),0)),"",OFFSET('9. METAS'!$N$20,INT((ROW()-14)/2),0)))</f>
        <v/>
      </c>
      <c r="K152" s="243" t="str">
        <f ca="1">IF(MOD(ROW()-13,2)=0,IF(ISBLANK(OFFSET('10. SEGUIMIENTO 2025'!$O$14,INT((ROW()-13)/2),0)),"",OFFSET('10. SEGUIMIENTO 2025'!$O$14,INT((ROW()-13)/2),0)),IF(ISBLANK(OFFSET('9. METAS'!$O$20,INT((ROW()-14)/2),0)),"",OFFSET('9. METAS'!$O$20,INT((ROW()-14)/2),0)))</f>
        <v/>
      </c>
      <c r="L152" s="243" t="str">
        <f ca="1">IF(MOD(ROW()-13,2)=0,IF(ISBLANK(OFFSET('10. SEGUIMIENTO 2025'!$P$14,INT((ROW()-13)/2),0)),"",OFFSET('10. SEGUIMIENTO 2025'!$P$14,INT((ROW()-13)/2),0)),IF(ISBLANK(OFFSET('9. METAS'!$P$20,INT((ROW()-14)/2),0)),"",OFFSET('9. METAS'!$P$20,INT((ROW()-14)/2),0)))</f>
        <v/>
      </c>
      <c r="M152" s="244" t="str">
        <f ca="1">IF(MOD(ROW()-13,2)=0,IF(ISBLANK(OFFSET('10. SEGUIMIENTO 2025'!$Q$14,INT((ROW()-13)/2),0)),"",OFFSET('10. SEGUIMIENTO 2025'!$Q$14,INT((ROW()-13)/2),0)),IF(ISBLANK(OFFSET('9. METAS'!$Q$20,INT((ROW()-14)/2),0)),"",OFFSET('9. METAS'!$Q$20,INT((ROW()-14)/2),0)))</f>
        <v/>
      </c>
      <c r="N152" s="811"/>
      <c r="O152" s="813"/>
      <c r="P152" s="817"/>
    </row>
    <row r="153" spans="3:16">
      <c r="C153" s="797" t="str">
        <f ca="1">IF(ISBLANK(OFFSET('5. Pp (3 años)'!$C$45,INT((ROW()-13)/2),0)),"",OFFSET('5. Pp (3 años)'!$C$45,INT((ROW()-13)/2),0))</f>
        <v/>
      </c>
      <c r="D153" s="791" t="str">
        <f ca="1">IF(ISBLANK(OFFSET('5. Pp (3 años)'!$D$45,INT((ROW()-13)/2),0)),"",OFFSET('5. Pp (3 años)'!$D$45,INT((ROW()-13)/2),0))</f>
        <v/>
      </c>
      <c r="E153" s="791" t="str">
        <f ca="1">IF(ISBLANK(OFFSET('5. Pp (3 años)'!$E$45,INT((ROW()-13)/2),0)),"",OFFSET('5. Pp (3 años)'!$E$45,INT((ROW()-13)/2),0))</f>
        <v/>
      </c>
      <c r="F153" s="793" t="str">
        <f ca="1">IF(ISBLANK(OFFSET('5. Pp (3 años)'!$K$45,INT((ROW()-13)/2),0)),"",OFFSET('5. Pp (3 años)'!$K$45,INT((ROW()-13)/2),0))</f>
        <v/>
      </c>
      <c r="G153" s="795" t="str">
        <f ca="1">IF(ISBLANK(OFFSET('5. Pp (3 años)'!$H$45,INT((ROW()-13)/2),0)),"",OFFSET('5. Pp (3 años)'!$H$45,INT((ROW()-13)/2),0))</f>
        <v/>
      </c>
      <c r="H153" s="801" t="str">
        <f ca="1">IF(ISBLANK(OFFSET('9. METAS'!$K$20,INT((ROW()-13)/2),0)),"",OFFSET('9. METAS'!$K$20,INT((ROW()-13)/2),0))</f>
        <v/>
      </c>
      <c r="I153" s="804"/>
      <c r="J153" s="242">
        <f ca="1">IF(MOD(ROW()-13,2)=0,IF(ISBLANK(OFFSET('10. SEGUIMIENTO 2025'!$N$14,INT((ROW()-13)/2),0)),"",OFFSET('10. SEGUIMIENTO 2025'!$N$14,INT((ROW()-13)/2),0)),IF(ISBLANK(OFFSET('9. METAS'!$N$20,INT((ROW()-14)/2),0)),"",OFFSET('9. METAS'!$N$20,INT((ROW()-14)/2),0)))</f>
        <v>41</v>
      </c>
      <c r="K153" s="243" t="str">
        <f ca="1">IF(MOD(ROW()-13,2)=0,IF(ISBLANK(OFFSET('10. SEGUIMIENTO 2025'!$O$14,INT((ROW()-13)/2),0)),"",OFFSET('10. SEGUIMIENTO 2025'!$O$14,INT((ROW()-13)/2),0)),IF(ISBLANK(OFFSET('9. METAS'!$O$20,INT((ROW()-14)/2),0)),"",OFFSET('9. METAS'!$O$20,INT((ROW()-14)/2),0)))</f>
        <v/>
      </c>
      <c r="L153" s="243" t="str">
        <f ca="1">IF(MOD(ROW()-13,2)=0,IF(ISBLANK(OFFSET('10. SEGUIMIENTO 2025'!$P$14,INT((ROW()-13)/2),0)),"",OFFSET('10. SEGUIMIENTO 2025'!$P$14,INT((ROW()-13)/2),0)),IF(ISBLANK(OFFSET('9. METAS'!$P$20,INT((ROW()-14)/2),0)),"",OFFSET('9. METAS'!$P$20,INT((ROW()-14)/2),0)))</f>
        <v/>
      </c>
      <c r="M153" s="244" t="str">
        <f ca="1">IF(MOD(ROW()-13,2)=0,IF(ISBLANK(OFFSET('10. SEGUIMIENTO 2025'!$Q$14,INT((ROW()-13)/2),0)),"",OFFSET('10. SEGUIMIENTO 2025'!$Q$14,INT((ROW()-13)/2),0)),IF(ISBLANK(OFFSET('9. METAS'!$Q$20,INT((ROW()-14)/2),0)),"",OFFSET('9. METAS'!$Q$20,INT((ROW()-14)/2),0)))</f>
        <v/>
      </c>
      <c r="N153" s="810" t="str">
        <f t="shared" ref="N153" ca="1" si="136">IFERROR(L153/L154,"ND")</f>
        <v>ND</v>
      </c>
      <c r="O153" s="812" t="str">
        <f t="shared" ref="O153" ca="1" si="137">IFERROR(((L153+K153+J153)/H153),"ND")</f>
        <v>ND</v>
      </c>
      <c r="P153" s="816"/>
    </row>
    <row r="154" spans="3:16">
      <c r="C154" s="789"/>
      <c r="D154" s="791"/>
      <c r="E154" s="791"/>
      <c r="F154" s="793"/>
      <c r="G154" s="795"/>
      <c r="H154" s="801"/>
      <c r="I154" s="805"/>
      <c r="J154" s="242" t="str">
        <f ca="1">IF(MOD(ROW()-13,2)=0,IF(ISBLANK(OFFSET('10. SEGUIMIENTO 2025'!$N$14,INT((ROW()-13)/2),0)),"",OFFSET('10. SEGUIMIENTO 2025'!$N$14,INT((ROW()-13)/2),0)),IF(ISBLANK(OFFSET('9. METAS'!$N$20,INT((ROW()-14)/2),0)),"",OFFSET('9. METAS'!$N$20,INT((ROW()-14)/2),0)))</f>
        <v/>
      </c>
      <c r="K154" s="243" t="str">
        <f ca="1">IF(MOD(ROW()-13,2)=0,IF(ISBLANK(OFFSET('10. SEGUIMIENTO 2025'!$O$14,INT((ROW()-13)/2),0)),"",OFFSET('10. SEGUIMIENTO 2025'!$O$14,INT((ROW()-13)/2),0)),IF(ISBLANK(OFFSET('9. METAS'!$O$20,INT((ROW()-14)/2),0)),"",OFFSET('9. METAS'!$O$20,INT((ROW()-14)/2),0)))</f>
        <v/>
      </c>
      <c r="L154" s="243" t="str">
        <f ca="1">IF(MOD(ROW()-13,2)=0,IF(ISBLANK(OFFSET('10. SEGUIMIENTO 2025'!$P$14,INT((ROW()-13)/2),0)),"",OFFSET('10. SEGUIMIENTO 2025'!$P$14,INT((ROW()-13)/2),0)),IF(ISBLANK(OFFSET('9. METAS'!$P$20,INT((ROW()-14)/2),0)),"",OFFSET('9. METAS'!$P$20,INT((ROW()-14)/2),0)))</f>
        <v/>
      </c>
      <c r="M154" s="244" t="str">
        <f ca="1">IF(MOD(ROW()-13,2)=0,IF(ISBLANK(OFFSET('10. SEGUIMIENTO 2025'!$Q$14,INT((ROW()-13)/2),0)),"",OFFSET('10. SEGUIMIENTO 2025'!$Q$14,INT((ROW()-13)/2),0)),IF(ISBLANK(OFFSET('9. METAS'!$Q$20,INT((ROW()-14)/2),0)),"",OFFSET('9. METAS'!$Q$20,INT((ROW()-14)/2),0)))</f>
        <v/>
      </c>
      <c r="N154" s="811"/>
      <c r="O154" s="813"/>
      <c r="P154" s="817"/>
    </row>
    <row r="155" spans="3:16">
      <c r="C155" s="797" t="str">
        <f ca="1">IF(ISBLANK(OFFSET('5. Pp (3 años)'!$C$45,INT((ROW()-13)/2),0)),"",OFFSET('5. Pp (3 años)'!$C$45,INT((ROW()-13)/2),0))</f>
        <v/>
      </c>
      <c r="D155" s="791" t="str">
        <f ca="1">IF(ISBLANK(OFFSET('5. Pp (3 años)'!$D$45,INT((ROW()-13)/2),0)),"",OFFSET('5. Pp (3 años)'!$D$45,INT((ROW()-13)/2),0))</f>
        <v/>
      </c>
      <c r="E155" s="791" t="str">
        <f ca="1">IF(ISBLANK(OFFSET('5. Pp (3 años)'!$E$45,INT((ROW()-13)/2),0)),"",OFFSET('5. Pp (3 años)'!$E$45,INT((ROW()-13)/2),0))</f>
        <v/>
      </c>
      <c r="F155" s="793" t="str">
        <f ca="1">IF(ISBLANK(OFFSET('5. Pp (3 años)'!$K$45,INT((ROW()-13)/2),0)),"",OFFSET('5. Pp (3 años)'!$K$45,INT((ROW()-13)/2),0))</f>
        <v/>
      </c>
      <c r="G155" s="795" t="str">
        <f ca="1">IF(ISBLANK(OFFSET('5. Pp (3 años)'!$H$45,INT((ROW()-13)/2),0)),"",OFFSET('5. Pp (3 años)'!$H$45,INT((ROW()-13)/2),0))</f>
        <v/>
      </c>
      <c r="H155" s="801" t="str">
        <f ca="1">IF(ISBLANK(OFFSET('9. METAS'!$K$20,INT((ROW()-13)/2),0)),"",OFFSET('9. METAS'!$K$20,INT((ROW()-13)/2),0))</f>
        <v/>
      </c>
      <c r="I155" s="804"/>
      <c r="J155" s="242">
        <f ca="1">IF(MOD(ROW()-13,2)=0,IF(ISBLANK(OFFSET('10. SEGUIMIENTO 2025'!$N$14,INT((ROW()-13)/2),0)),"",OFFSET('10. SEGUIMIENTO 2025'!$N$14,INT((ROW()-13)/2),0)),IF(ISBLANK(OFFSET('9. METAS'!$N$20,INT((ROW()-14)/2),0)),"",OFFSET('9. METAS'!$N$20,INT((ROW()-14)/2),0)))</f>
        <v>41</v>
      </c>
      <c r="K155" s="243" t="str">
        <f ca="1">IF(MOD(ROW()-13,2)=0,IF(ISBLANK(OFFSET('10. SEGUIMIENTO 2025'!$O$14,INT((ROW()-13)/2),0)),"",OFFSET('10. SEGUIMIENTO 2025'!$O$14,INT((ROW()-13)/2),0)),IF(ISBLANK(OFFSET('9. METAS'!$O$20,INT((ROW()-14)/2),0)),"",OFFSET('9. METAS'!$O$20,INT((ROW()-14)/2),0)))</f>
        <v/>
      </c>
      <c r="L155" s="243" t="str">
        <f ca="1">IF(MOD(ROW()-13,2)=0,IF(ISBLANK(OFFSET('10. SEGUIMIENTO 2025'!$P$14,INT((ROW()-13)/2),0)),"",OFFSET('10. SEGUIMIENTO 2025'!$P$14,INT((ROW()-13)/2),0)),IF(ISBLANK(OFFSET('9. METAS'!$P$20,INT((ROW()-14)/2),0)),"",OFFSET('9. METAS'!$P$20,INT((ROW()-14)/2),0)))</f>
        <v/>
      </c>
      <c r="M155" s="244" t="str">
        <f ca="1">IF(MOD(ROW()-13,2)=0,IF(ISBLANK(OFFSET('10. SEGUIMIENTO 2025'!$Q$14,INT((ROW()-13)/2),0)),"",OFFSET('10. SEGUIMIENTO 2025'!$Q$14,INT((ROW()-13)/2),0)),IF(ISBLANK(OFFSET('9. METAS'!$Q$20,INT((ROW()-14)/2),0)),"",OFFSET('9. METAS'!$Q$20,INT((ROW()-14)/2),0)))</f>
        <v/>
      </c>
      <c r="N155" s="810" t="str">
        <f t="shared" ref="N155" ca="1" si="138">IFERROR(L155/L156,"ND")</f>
        <v>ND</v>
      </c>
      <c r="O155" s="812" t="str">
        <f t="shared" ref="O155" ca="1" si="139">IFERROR(((L155+K155+J155)/H155),"ND")</f>
        <v>ND</v>
      </c>
      <c r="P155" s="816"/>
    </row>
    <row r="156" spans="3:16">
      <c r="C156" s="789"/>
      <c r="D156" s="791"/>
      <c r="E156" s="791"/>
      <c r="F156" s="793"/>
      <c r="G156" s="795"/>
      <c r="H156" s="801"/>
      <c r="I156" s="805"/>
      <c r="J156" s="242" t="str">
        <f ca="1">IF(MOD(ROW()-13,2)=0,IF(ISBLANK(OFFSET('10. SEGUIMIENTO 2025'!$N$14,INT((ROW()-13)/2),0)),"",OFFSET('10. SEGUIMIENTO 2025'!$N$14,INT((ROW()-13)/2),0)),IF(ISBLANK(OFFSET('9. METAS'!$N$20,INT((ROW()-14)/2),0)),"",OFFSET('9. METAS'!$N$20,INT((ROW()-14)/2),0)))</f>
        <v/>
      </c>
      <c r="K156" s="243" t="str">
        <f ca="1">IF(MOD(ROW()-13,2)=0,IF(ISBLANK(OFFSET('10. SEGUIMIENTO 2025'!$O$14,INT((ROW()-13)/2),0)),"",OFFSET('10. SEGUIMIENTO 2025'!$O$14,INT((ROW()-13)/2),0)),IF(ISBLANK(OFFSET('9. METAS'!$O$20,INT((ROW()-14)/2),0)),"",OFFSET('9. METAS'!$O$20,INT((ROW()-14)/2),0)))</f>
        <v/>
      </c>
      <c r="L156" s="243" t="str">
        <f ca="1">IF(MOD(ROW()-13,2)=0,IF(ISBLANK(OFFSET('10. SEGUIMIENTO 2025'!$P$14,INT((ROW()-13)/2),0)),"",OFFSET('10. SEGUIMIENTO 2025'!$P$14,INT((ROW()-13)/2),0)),IF(ISBLANK(OFFSET('9. METAS'!$P$20,INT((ROW()-14)/2),0)),"",OFFSET('9. METAS'!$P$20,INT((ROW()-14)/2),0)))</f>
        <v/>
      </c>
      <c r="M156" s="244" t="str">
        <f ca="1">IF(MOD(ROW()-13,2)=0,IF(ISBLANK(OFFSET('10. SEGUIMIENTO 2025'!$Q$14,INT((ROW()-13)/2),0)),"",OFFSET('10. SEGUIMIENTO 2025'!$Q$14,INT((ROW()-13)/2),0)),IF(ISBLANK(OFFSET('9. METAS'!$Q$20,INT((ROW()-14)/2),0)),"",OFFSET('9. METAS'!$Q$20,INT((ROW()-14)/2),0)))</f>
        <v/>
      </c>
      <c r="N156" s="811"/>
      <c r="O156" s="813"/>
      <c r="P156" s="817"/>
    </row>
    <row r="157" spans="3:16">
      <c r="C157" s="797" t="str">
        <f ca="1">IF(ISBLANK(OFFSET('5. Pp (3 años)'!$C$45,INT((ROW()-13)/2),0)),"",OFFSET('5. Pp (3 años)'!$C$45,INT((ROW()-13)/2),0))</f>
        <v/>
      </c>
      <c r="D157" s="791" t="str">
        <f ca="1">IF(ISBLANK(OFFSET('5. Pp (3 años)'!$D$45,INT((ROW()-13)/2),0)),"",OFFSET('5. Pp (3 años)'!$D$45,INT((ROW()-13)/2),0))</f>
        <v/>
      </c>
      <c r="E157" s="791" t="str">
        <f ca="1">IF(ISBLANK(OFFSET('5. Pp (3 años)'!$E$45,INT((ROW()-13)/2),0)),"",OFFSET('5. Pp (3 años)'!$E$45,INT((ROW()-13)/2),0))</f>
        <v/>
      </c>
      <c r="F157" s="793" t="str">
        <f ca="1">IF(ISBLANK(OFFSET('5. Pp (3 años)'!$K$45,INT((ROW()-13)/2),0)),"",OFFSET('5. Pp (3 años)'!$K$45,INT((ROW()-13)/2),0))</f>
        <v/>
      </c>
      <c r="G157" s="795" t="str">
        <f ca="1">IF(ISBLANK(OFFSET('5. Pp (3 años)'!$H$45,INT((ROW()-13)/2),0)),"",OFFSET('5. Pp (3 años)'!$H$45,INT((ROW()-13)/2),0))</f>
        <v/>
      </c>
      <c r="H157" s="801" t="str">
        <f ca="1">IF(ISBLANK(OFFSET('9. METAS'!$K$20,INT((ROW()-13)/2),0)),"",OFFSET('9. METAS'!$K$20,INT((ROW()-13)/2),0))</f>
        <v/>
      </c>
      <c r="I157" s="804"/>
      <c r="J157" s="242">
        <f ca="1">IF(MOD(ROW()-13,2)=0,IF(ISBLANK(OFFSET('10. SEGUIMIENTO 2025'!$N$14,INT((ROW()-13)/2),0)),"",OFFSET('10. SEGUIMIENTO 2025'!$N$14,INT((ROW()-13)/2),0)),IF(ISBLANK(OFFSET('9. METAS'!$N$20,INT((ROW()-14)/2),0)),"",OFFSET('9. METAS'!$N$20,INT((ROW()-14)/2),0)))</f>
        <v>41</v>
      </c>
      <c r="K157" s="243" t="str">
        <f ca="1">IF(MOD(ROW()-13,2)=0,IF(ISBLANK(OFFSET('10. SEGUIMIENTO 2025'!$O$14,INT((ROW()-13)/2),0)),"",OFFSET('10. SEGUIMIENTO 2025'!$O$14,INT((ROW()-13)/2),0)),IF(ISBLANK(OFFSET('9. METAS'!$O$20,INT((ROW()-14)/2),0)),"",OFFSET('9. METAS'!$O$20,INT((ROW()-14)/2),0)))</f>
        <v/>
      </c>
      <c r="L157" s="243" t="str">
        <f ca="1">IF(MOD(ROW()-13,2)=0,IF(ISBLANK(OFFSET('10. SEGUIMIENTO 2025'!$P$14,INT((ROW()-13)/2),0)),"",OFFSET('10. SEGUIMIENTO 2025'!$P$14,INT((ROW()-13)/2),0)),IF(ISBLANK(OFFSET('9. METAS'!$P$20,INT((ROW()-14)/2),0)),"",OFFSET('9. METAS'!$P$20,INT((ROW()-14)/2),0)))</f>
        <v/>
      </c>
      <c r="M157" s="244" t="str">
        <f ca="1">IF(MOD(ROW()-13,2)=0,IF(ISBLANK(OFFSET('10. SEGUIMIENTO 2025'!$Q$14,INT((ROW()-13)/2),0)),"",OFFSET('10. SEGUIMIENTO 2025'!$Q$14,INT((ROW()-13)/2),0)),IF(ISBLANK(OFFSET('9. METAS'!$Q$20,INT((ROW()-14)/2),0)),"",OFFSET('9. METAS'!$Q$20,INT((ROW()-14)/2),0)))</f>
        <v/>
      </c>
      <c r="N157" s="810" t="str">
        <f t="shared" ref="N157" ca="1" si="140">IFERROR(L157/L158,"ND")</f>
        <v>ND</v>
      </c>
      <c r="O157" s="812" t="str">
        <f t="shared" ref="O157" ca="1" si="141">IFERROR(((L157+K157+J157)/H157),"ND")</f>
        <v>ND</v>
      </c>
      <c r="P157" s="816"/>
    </row>
    <row r="158" spans="3:16">
      <c r="C158" s="789"/>
      <c r="D158" s="791"/>
      <c r="E158" s="791"/>
      <c r="F158" s="793"/>
      <c r="G158" s="795"/>
      <c r="H158" s="801"/>
      <c r="I158" s="805"/>
      <c r="J158" s="242" t="str">
        <f ca="1">IF(MOD(ROW()-13,2)=0,IF(ISBLANK(OFFSET('10. SEGUIMIENTO 2025'!$N$14,INT((ROW()-13)/2),0)),"",OFFSET('10. SEGUIMIENTO 2025'!$N$14,INT((ROW()-13)/2),0)),IF(ISBLANK(OFFSET('9. METAS'!$N$20,INT((ROW()-14)/2),0)),"",OFFSET('9. METAS'!$N$20,INT((ROW()-14)/2),0)))</f>
        <v/>
      </c>
      <c r="K158" s="243" t="str">
        <f ca="1">IF(MOD(ROW()-13,2)=0,IF(ISBLANK(OFFSET('10. SEGUIMIENTO 2025'!$O$14,INT((ROW()-13)/2),0)),"",OFFSET('10. SEGUIMIENTO 2025'!$O$14,INT((ROW()-13)/2),0)),IF(ISBLANK(OFFSET('9. METAS'!$O$20,INT((ROW()-14)/2),0)),"",OFFSET('9. METAS'!$O$20,INT((ROW()-14)/2),0)))</f>
        <v/>
      </c>
      <c r="L158" s="243" t="str">
        <f ca="1">IF(MOD(ROW()-13,2)=0,IF(ISBLANK(OFFSET('10. SEGUIMIENTO 2025'!$P$14,INT((ROW()-13)/2),0)),"",OFFSET('10. SEGUIMIENTO 2025'!$P$14,INT((ROW()-13)/2),0)),IF(ISBLANK(OFFSET('9. METAS'!$P$20,INT((ROW()-14)/2),0)),"",OFFSET('9. METAS'!$P$20,INT((ROW()-14)/2),0)))</f>
        <v/>
      </c>
      <c r="M158" s="244" t="str">
        <f ca="1">IF(MOD(ROW()-13,2)=0,IF(ISBLANK(OFFSET('10. SEGUIMIENTO 2025'!$Q$14,INT((ROW()-13)/2),0)),"",OFFSET('10. SEGUIMIENTO 2025'!$Q$14,INT((ROW()-13)/2),0)),IF(ISBLANK(OFFSET('9. METAS'!$Q$20,INT((ROW()-14)/2),0)),"",OFFSET('9. METAS'!$Q$20,INT((ROW()-14)/2),0)))</f>
        <v/>
      </c>
      <c r="N158" s="811"/>
      <c r="O158" s="813"/>
      <c r="P158" s="817"/>
    </row>
    <row r="159" spans="3:16">
      <c r="C159" s="797" t="str">
        <f ca="1">IF(ISBLANK(OFFSET('5. Pp (3 años)'!$C$45,INT((ROW()-13)/2),0)),"",OFFSET('5. Pp (3 años)'!$C$45,INT((ROW()-13)/2),0))</f>
        <v/>
      </c>
      <c r="D159" s="791" t="str">
        <f ca="1">IF(ISBLANK(OFFSET('5. Pp (3 años)'!$D$45,INT((ROW()-13)/2),0)),"",OFFSET('5. Pp (3 años)'!$D$45,INT((ROW()-13)/2),0))</f>
        <v/>
      </c>
      <c r="E159" s="791" t="str">
        <f ca="1">IF(ISBLANK(OFFSET('5. Pp (3 años)'!$E$45,INT((ROW()-13)/2),0)),"",OFFSET('5. Pp (3 años)'!$E$45,INT((ROW()-13)/2),0))</f>
        <v/>
      </c>
      <c r="F159" s="793" t="str">
        <f ca="1">IF(ISBLANK(OFFSET('5. Pp (3 años)'!$K$45,INT((ROW()-13)/2),0)),"",OFFSET('5. Pp (3 años)'!$K$45,INT((ROW()-13)/2),0))</f>
        <v/>
      </c>
      <c r="G159" s="795" t="str">
        <f ca="1">IF(ISBLANK(OFFSET('5. Pp (3 años)'!$H$45,INT((ROW()-13)/2),0)),"",OFFSET('5. Pp (3 años)'!$H$45,INT((ROW()-13)/2),0))</f>
        <v/>
      </c>
      <c r="H159" s="801" t="str">
        <f ca="1">IF(ISBLANK(OFFSET('9. METAS'!$K$20,INT((ROW()-13)/2),0)),"",OFFSET('9. METAS'!$K$20,INT((ROW()-13)/2),0))</f>
        <v/>
      </c>
      <c r="I159" s="804"/>
      <c r="J159" s="242">
        <f ca="1">IF(MOD(ROW()-13,2)=0,IF(ISBLANK(OFFSET('10. SEGUIMIENTO 2025'!$N$14,INT((ROW()-13)/2),0)),"",OFFSET('10. SEGUIMIENTO 2025'!$N$14,INT((ROW()-13)/2),0)),IF(ISBLANK(OFFSET('9. METAS'!$N$20,INT((ROW()-14)/2),0)),"",OFFSET('9. METAS'!$N$20,INT((ROW()-14)/2),0)))</f>
        <v>41</v>
      </c>
      <c r="K159" s="243" t="str">
        <f ca="1">IF(MOD(ROW()-13,2)=0,IF(ISBLANK(OFFSET('10. SEGUIMIENTO 2025'!$O$14,INT((ROW()-13)/2),0)),"",OFFSET('10. SEGUIMIENTO 2025'!$O$14,INT((ROW()-13)/2),0)),IF(ISBLANK(OFFSET('9. METAS'!$O$20,INT((ROW()-14)/2),0)),"",OFFSET('9. METAS'!$O$20,INT((ROW()-14)/2),0)))</f>
        <v/>
      </c>
      <c r="L159" s="243" t="str">
        <f ca="1">IF(MOD(ROW()-13,2)=0,IF(ISBLANK(OFFSET('10. SEGUIMIENTO 2025'!$P$14,INT((ROW()-13)/2),0)),"",OFFSET('10. SEGUIMIENTO 2025'!$P$14,INT((ROW()-13)/2),0)),IF(ISBLANK(OFFSET('9. METAS'!$P$20,INT((ROW()-14)/2),0)),"",OFFSET('9. METAS'!$P$20,INT((ROW()-14)/2),0)))</f>
        <v/>
      </c>
      <c r="M159" s="244" t="str">
        <f ca="1">IF(MOD(ROW()-13,2)=0,IF(ISBLANK(OFFSET('10. SEGUIMIENTO 2025'!$Q$14,INT((ROW()-13)/2),0)),"",OFFSET('10. SEGUIMIENTO 2025'!$Q$14,INT((ROW()-13)/2),0)),IF(ISBLANK(OFFSET('9. METAS'!$Q$20,INT((ROW()-14)/2),0)),"",OFFSET('9. METAS'!$Q$20,INT((ROW()-14)/2),0)))</f>
        <v/>
      </c>
      <c r="N159" s="810" t="str">
        <f t="shared" ref="N159" ca="1" si="142">IFERROR(L159/L160,"ND")</f>
        <v>ND</v>
      </c>
      <c r="O159" s="812" t="str">
        <f t="shared" ref="O159" ca="1" si="143">IFERROR(((L159+K159+J159)/H159),"ND")</f>
        <v>ND</v>
      </c>
      <c r="P159" s="816"/>
    </row>
    <row r="160" spans="3:16">
      <c r="C160" s="789"/>
      <c r="D160" s="791"/>
      <c r="E160" s="791"/>
      <c r="F160" s="793"/>
      <c r="G160" s="795"/>
      <c r="H160" s="801"/>
      <c r="I160" s="805"/>
      <c r="J160" s="242" t="str">
        <f ca="1">IF(MOD(ROW()-13,2)=0,IF(ISBLANK(OFFSET('10. SEGUIMIENTO 2025'!$N$14,INT((ROW()-13)/2),0)),"",OFFSET('10. SEGUIMIENTO 2025'!$N$14,INT((ROW()-13)/2),0)),IF(ISBLANK(OFFSET('9. METAS'!$N$20,INT((ROW()-14)/2),0)),"",OFFSET('9. METAS'!$N$20,INT((ROW()-14)/2),0)))</f>
        <v/>
      </c>
      <c r="K160" s="243" t="str">
        <f ca="1">IF(MOD(ROW()-13,2)=0,IF(ISBLANK(OFFSET('10. SEGUIMIENTO 2025'!$O$14,INT((ROW()-13)/2),0)),"",OFFSET('10. SEGUIMIENTO 2025'!$O$14,INT((ROW()-13)/2),0)),IF(ISBLANK(OFFSET('9. METAS'!$O$20,INT((ROW()-14)/2),0)),"",OFFSET('9. METAS'!$O$20,INT((ROW()-14)/2),0)))</f>
        <v/>
      </c>
      <c r="L160" s="243" t="str">
        <f ca="1">IF(MOD(ROW()-13,2)=0,IF(ISBLANK(OFFSET('10. SEGUIMIENTO 2025'!$P$14,INT((ROW()-13)/2),0)),"",OFFSET('10. SEGUIMIENTO 2025'!$P$14,INT((ROW()-13)/2),0)),IF(ISBLANK(OFFSET('9. METAS'!$P$20,INT((ROW()-14)/2),0)),"",OFFSET('9. METAS'!$P$20,INT((ROW()-14)/2),0)))</f>
        <v/>
      </c>
      <c r="M160" s="244" t="str">
        <f ca="1">IF(MOD(ROW()-13,2)=0,IF(ISBLANK(OFFSET('10. SEGUIMIENTO 2025'!$Q$14,INT((ROW()-13)/2),0)),"",OFFSET('10. SEGUIMIENTO 2025'!$Q$14,INT((ROW()-13)/2),0)),IF(ISBLANK(OFFSET('9. METAS'!$Q$20,INT((ROW()-14)/2),0)),"",OFFSET('9. METAS'!$Q$20,INT((ROW()-14)/2),0)))</f>
        <v/>
      </c>
      <c r="N160" s="811"/>
      <c r="O160" s="813"/>
      <c r="P160" s="817"/>
    </row>
    <row r="161" spans="3:16">
      <c r="C161" s="797" t="str">
        <f ca="1">IF(ISBLANK(OFFSET('5. Pp (3 años)'!$C$45,INT((ROW()-13)/2),0)),"",OFFSET('5. Pp (3 años)'!$C$45,INT((ROW()-13)/2),0))</f>
        <v/>
      </c>
      <c r="D161" s="791" t="str">
        <f ca="1">IF(ISBLANK(OFFSET('5. Pp (3 años)'!$D$45,INT((ROW()-13)/2),0)),"",OFFSET('5. Pp (3 años)'!$D$45,INT((ROW()-13)/2),0))</f>
        <v/>
      </c>
      <c r="E161" s="791" t="str">
        <f ca="1">IF(ISBLANK(OFFSET('5. Pp (3 años)'!$E$45,INT((ROW()-13)/2),0)),"",OFFSET('5. Pp (3 años)'!$E$45,INT((ROW()-13)/2),0))</f>
        <v/>
      </c>
      <c r="F161" s="793" t="str">
        <f ca="1">IF(ISBLANK(OFFSET('5. Pp (3 años)'!$K$45,INT((ROW()-13)/2),0)),"",OFFSET('5. Pp (3 años)'!$K$45,INT((ROW()-13)/2),0))</f>
        <v/>
      </c>
      <c r="G161" s="795" t="str">
        <f ca="1">IF(ISBLANK(OFFSET('5. Pp (3 años)'!$H$45,INT((ROW()-13)/2),0)),"",OFFSET('5. Pp (3 años)'!$H$45,INT((ROW()-13)/2),0))</f>
        <v/>
      </c>
      <c r="H161" s="801" t="str">
        <f ca="1">IF(ISBLANK(OFFSET('9. METAS'!$K$20,INT((ROW()-13)/2),0)),"",OFFSET('9. METAS'!$K$20,INT((ROW()-13)/2),0))</f>
        <v/>
      </c>
      <c r="I161" s="804"/>
      <c r="J161" s="242">
        <f ca="1">IF(MOD(ROW()-13,2)=0,IF(ISBLANK(OFFSET('10. SEGUIMIENTO 2025'!$N$14,INT((ROW()-13)/2),0)),"",OFFSET('10. SEGUIMIENTO 2025'!$N$14,INT((ROW()-13)/2),0)),IF(ISBLANK(OFFSET('9. METAS'!$N$20,INT((ROW()-14)/2),0)),"",OFFSET('9. METAS'!$N$20,INT((ROW()-14)/2),0)))</f>
        <v>41</v>
      </c>
      <c r="K161" s="243" t="str">
        <f ca="1">IF(MOD(ROW()-13,2)=0,IF(ISBLANK(OFFSET('10. SEGUIMIENTO 2025'!$O$14,INT((ROW()-13)/2),0)),"",OFFSET('10. SEGUIMIENTO 2025'!$O$14,INT((ROW()-13)/2),0)),IF(ISBLANK(OFFSET('9. METAS'!$O$20,INT((ROW()-14)/2),0)),"",OFFSET('9. METAS'!$O$20,INT((ROW()-14)/2),0)))</f>
        <v/>
      </c>
      <c r="L161" s="243" t="str">
        <f ca="1">IF(MOD(ROW()-13,2)=0,IF(ISBLANK(OFFSET('10. SEGUIMIENTO 2025'!$P$14,INT((ROW()-13)/2),0)),"",OFFSET('10. SEGUIMIENTO 2025'!$P$14,INT((ROW()-13)/2),0)),IF(ISBLANK(OFFSET('9. METAS'!$P$20,INT((ROW()-14)/2),0)),"",OFFSET('9. METAS'!$P$20,INT((ROW()-14)/2),0)))</f>
        <v/>
      </c>
      <c r="M161" s="244" t="str">
        <f ca="1">IF(MOD(ROW()-13,2)=0,IF(ISBLANK(OFFSET('10. SEGUIMIENTO 2025'!$Q$14,INT((ROW()-13)/2),0)),"",OFFSET('10. SEGUIMIENTO 2025'!$Q$14,INT((ROW()-13)/2),0)),IF(ISBLANK(OFFSET('9. METAS'!$Q$20,INT((ROW()-14)/2),0)),"",OFFSET('9. METAS'!$Q$20,INT((ROW()-14)/2),0)))</f>
        <v/>
      </c>
      <c r="N161" s="810" t="str">
        <f t="shared" ref="N161" ca="1" si="144">IFERROR(L161/L162,"ND")</f>
        <v>ND</v>
      </c>
      <c r="O161" s="812" t="str">
        <f t="shared" ref="O161" ca="1" si="145">IFERROR(((L161+K161+J161)/H161),"ND")</f>
        <v>ND</v>
      </c>
      <c r="P161" s="816"/>
    </row>
    <row r="162" spans="3:16">
      <c r="C162" s="789"/>
      <c r="D162" s="791"/>
      <c r="E162" s="791"/>
      <c r="F162" s="793"/>
      <c r="G162" s="795"/>
      <c r="H162" s="801"/>
      <c r="I162" s="805"/>
      <c r="J162" s="242" t="str">
        <f ca="1">IF(MOD(ROW()-13,2)=0,IF(ISBLANK(OFFSET('10. SEGUIMIENTO 2025'!$N$14,INT((ROW()-13)/2),0)),"",OFFSET('10. SEGUIMIENTO 2025'!$N$14,INT((ROW()-13)/2),0)),IF(ISBLANK(OFFSET('9. METAS'!$N$20,INT((ROW()-14)/2),0)),"",OFFSET('9. METAS'!$N$20,INT((ROW()-14)/2),0)))</f>
        <v/>
      </c>
      <c r="K162" s="243" t="str">
        <f ca="1">IF(MOD(ROW()-13,2)=0,IF(ISBLANK(OFFSET('10. SEGUIMIENTO 2025'!$O$14,INT((ROW()-13)/2),0)),"",OFFSET('10. SEGUIMIENTO 2025'!$O$14,INT((ROW()-13)/2),0)),IF(ISBLANK(OFFSET('9. METAS'!$O$20,INT((ROW()-14)/2),0)),"",OFFSET('9. METAS'!$O$20,INT((ROW()-14)/2),0)))</f>
        <v/>
      </c>
      <c r="L162" s="243" t="str">
        <f ca="1">IF(MOD(ROW()-13,2)=0,IF(ISBLANK(OFFSET('10. SEGUIMIENTO 2025'!$P$14,INT((ROW()-13)/2),0)),"",OFFSET('10. SEGUIMIENTO 2025'!$P$14,INT((ROW()-13)/2),0)),IF(ISBLANK(OFFSET('9. METAS'!$P$20,INT((ROW()-14)/2),0)),"",OFFSET('9. METAS'!$P$20,INT((ROW()-14)/2),0)))</f>
        <v/>
      </c>
      <c r="M162" s="244" t="str">
        <f ca="1">IF(MOD(ROW()-13,2)=0,IF(ISBLANK(OFFSET('10. SEGUIMIENTO 2025'!$Q$14,INT((ROW()-13)/2),0)),"",OFFSET('10. SEGUIMIENTO 2025'!$Q$14,INT((ROW()-13)/2),0)),IF(ISBLANK(OFFSET('9. METAS'!$Q$20,INT((ROW()-14)/2),0)),"",OFFSET('9. METAS'!$Q$20,INT((ROW()-14)/2),0)))</f>
        <v/>
      </c>
      <c r="N162" s="811"/>
      <c r="O162" s="813"/>
      <c r="P162" s="817"/>
    </row>
    <row r="163" spans="3:16">
      <c r="C163" s="797" t="str">
        <f ca="1">IF(ISBLANK(OFFSET('5. Pp (3 años)'!$C$45,INT((ROW()-13)/2),0)),"",OFFSET('5. Pp (3 años)'!$C$45,INT((ROW()-13)/2),0))</f>
        <v/>
      </c>
      <c r="D163" s="791" t="str">
        <f ca="1">IF(ISBLANK(OFFSET('5. Pp (3 años)'!$D$45,INT((ROW()-13)/2),0)),"",OFFSET('5. Pp (3 años)'!$D$45,INT((ROW()-13)/2),0))</f>
        <v/>
      </c>
      <c r="E163" s="791" t="str">
        <f ca="1">IF(ISBLANK(OFFSET('5. Pp (3 años)'!$E$45,INT((ROW()-13)/2),0)),"",OFFSET('5. Pp (3 años)'!$E$45,INT((ROW()-13)/2),0))</f>
        <v/>
      </c>
      <c r="F163" s="793" t="str">
        <f ca="1">IF(ISBLANK(OFFSET('5. Pp (3 años)'!$K$45,INT((ROW()-13)/2),0)),"",OFFSET('5. Pp (3 años)'!$K$45,INT((ROW()-13)/2),0))</f>
        <v/>
      </c>
      <c r="G163" s="795" t="str">
        <f ca="1">IF(ISBLANK(OFFSET('5. Pp (3 años)'!$H$45,INT((ROW()-13)/2),0)),"",OFFSET('5. Pp (3 años)'!$H$45,INT((ROW()-13)/2),0))</f>
        <v/>
      </c>
      <c r="H163" s="801" t="str">
        <f ca="1">IF(ISBLANK(OFFSET('9. METAS'!$K$20,INT((ROW()-13)/2),0)),"",OFFSET('9. METAS'!$K$20,INT((ROW()-13)/2),0))</f>
        <v/>
      </c>
      <c r="I163" s="804"/>
      <c r="J163" s="242">
        <f ca="1">IF(MOD(ROW()-13,2)=0,IF(ISBLANK(OFFSET('10. SEGUIMIENTO 2025'!$N$14,INT((ROW()-13)/2),0)),"",OFFSET('10. SEGUIMIENTO 2025'!$N$14,INT((ROW()-13)/2),0)),IF(ISBLANK(OFFSET('9. METAS'!$N$20,INT((ROW()-14)/2),0)),"",OFFSET('9. METAS'!$N$20,INT((ROW()-14)/2),0)))</f>
        <v>41</v>
      </c>
      <c r="K163" s="243" t="str">
        <f ca="1">IF(MOD(ROW()-13,2)=0,IF(ISBLANK(OFFSET('10. SEGUIMIENTO 2025'!$O$14,INT((ROW()-13)/2),0)),"",OFFSET('10. SEGUIMIENTO 2025'!$O$14,INT((ROW()-13)/2),0)),IF(ISBLANK(OFFSET('9. METAS'!$O$20,INT((ROW()-14)/2),0)),"",OFFSET('9. METAS'!$O$20,INT((ROW()-14)/2),0)))</f>
        <v/>
      </c>
      <c r="L163" s="243" t="str">
        <f ca="1">IF(MOD(ROW()-13,2)=0,IF(ISBLANK(OFFSET('10. SEGUIMIENTO 2025'!$P$14,INT((ROW()-13)/2),0)),"",OFFSET('10. SEGUIMIENTO 2025'!$P$14,INT((ROW()-13)/2),0)),IF(ISBLANK(OFFSET('9. METAS'!$P$20,INT((ROW()-14)/2),0)),"",OFFSET('9. METAS'!$P$20,INT((ROW()-14)/2),0)))</f>
        <v/>
      </c>
      <c r="M163" s="244" t="str">
        <f ca="1">IF(MOD(ROW()-13,2)=0,IF(ISBLANK(OFFSET('10. SEGUIMIENTO 2025'!$Q$14,INT((ROW()-13)/2),0)),"",OFFSET('10. SEGUIMIENTO 2025'!$Q$14,INT((ROW()-13)/2),0)),IF(ISBLANK(OFFSET('9. METAS'!$Q$20,INT((ROW()-14)/2),0)),"",OFFSET('9. METAS'!$Q$20,INT((ROW()-14)/2),0)))</f>
        <v/>
      </c>
      <c r="N163" s="810" t="str">
        <f t="shared" ref="N163" ca="1" si="146">IFERROR(L163/L164,"ND")</f>
        <v>ND</v>
      </c>
      <c r="O163" s="812" t="str">
        <f t="shared" ref="O163" ca="1" si="147">IFERROR(((L163+K163+J163)/H163),"ND")</f>
        <v>ND</v>
      </c>
      <c r="P163" s="816"/>
    </row>
    <row r="164" spans="3:16">
      <c r="C164" s="789"/>
      <c r="D164" s="791"/>
      <c r="E164" s="791"/>
      <c r="F164" s="793"/>
      <c r="G164" s="795"/>
      <c r="H164" s="801"/>
      <c r="I164" s="805"/>
      <c r="J164" s="242" t="str">
        <f ca="1">IF(MOD(ROW()-13,2)=0,IF(ISBLANK(OFFSET('10. SEGUIMIENTO 2025'!$N$14,INT((ROW()-13)/2),0)),"",OFFSET('10. SEGUIMIENTO 2025'!$N$14,INT((ROW()-13)/2),0)),IF(ISBLANK(OFFSET('9. METAS'!$N$20,INT((ROW()-14)/2),0)),"",OFFSET('9. METAS'!$N$20,INT((ROW()-14)/2),0)))</f>
        <v/>
      </c>
      <c r="K164" s="243" t="str">
        <f ca="1">IF(MOD(ROW()-13,2)=0,IF(ISBLANK(OFFSET('10. SEGUIMIENTO 2025'!$O$14,INT((ROW()-13)/2),0)),"",OFFSET('10. SEGUIMIENTO 2025'!$O$14,INT((ROW()-13)/2),0)),IF(ISBLANK(OFFSET('9. METAS'!$O$20,INT((ROW()-14)/2),0)),"",OFFSET('9. METAS'!$O$20,INT((ROW()-14)/2),0)))</f>
        <v/>
      </c>
      <c r="L164" s="243" t="str">
        <f ca="1">IF(MOD(ROW()-13,2)=0,IF(ISBLANK(OFFSET('10. SEGUIMIENTO 2025'!$P$14,INT((ROW()-13)/2),0)),"",OFFSET('10. SEGUIMIENTO 2025'!$P$14,INT((ROW()-13)/2),0)),IF(ISBLANK(OFFSET('9. METAS'!$P$20,INT((ROW()-14)/2),0)),"",OFFSET('9. METAS'!$P$20,INT((ROW()-14)/2),0)))</f>
        <v/>
      </c>
      <c r="M164" s="244" t="str">
        <f ca="1">IF(MOD(ROW()-13,2)=0,IF(ISBLANK(OFFSET('10. SEGUIMIENTO 2025'!$Q$14,INT((ROW()-13)/2),0)),"",OFFSET('10. SEGUIMIENTO 2025'!$Q$14,INT((ROW()-13)/2),0)),IF(ISBLANK(OFFSET('9. METAS'!$Q$20,INT((ROW()-14)/2),0)),"",OFFSET('9. METAS'!$Q$20,INT((ROW()-14)/2),0)))</f>
        <v/>
      </c>
      <c r="N164" s="811"/>
      <c r="O164" s="813"/>
      <c r="P164" s="817"/>
    </row>
    <row r="165" spans="3:16">
      <c r="C165" s="797" t="str">
        <f ca="1">IF(ISBLANK(OFFSET('5. Pp (3 años)'!$C$45,INT((ROW()-13)/2),0)),"",OFFSET('5. Pp (3 años)'!$C$45,INT((ROW()-13)/2),0))</f>
        <v/>
      </c>
      <c r="D165" s="791" t="str">
        <f ca="1">IF(ISBLANK(OFFSET('5. Pp (3 años)'!$D$45,INT((ROW()-13)/2),0)),"",OFFSET('5. Pp (3 años)'!$D$45,INT((ROW()-13)/2),0))</f>
        <v/>
      </c>
      <c r="E165" s="791" t="str">
        <f ca="1">IF(ISBLANK(OFFSET('5. Pp (3 años)'!$E$45,INT((ROW()-13)/2),0)),"",OFFSET('5. Pp (3 años)'!$E$45,INT((ROW()-13)/2),0))</f>
        <v/>
      </c>
      <c r="F165" s="793" t="str">
        <f ca="1">IF(ISBLANK(OFFSET('5. Pp (3 años)'!$K$45,INT((ROW()-13)/2),0)),"",OFFSET('5. Pp (3 años)'!$K$45,INT((ROW()-13)/2),0))</f>
        <v/>
      </c>
      <c r="G165" s="795" t="str">
        <f ca="1">IF(ISBLANK(OFFSET('5. Pp (3 años)'!$H$45,INT((ROW()-13)/2),0)),"",OFFSET('5. Pp (3 años)'!$H$45,INT((ROW()-13)/2),0))</f>
        <v/>
      </c>
      <c r="H165" s="801" t="str">
        <f ca="1">IF(ISBLANK(OFFSET('9. METAS'!$K$20,INT((ROW()-13)/2),0)),"",OFFSET('9. METAS'!$K$20,INT((ROW()-13)/2),0))</f>
        <v/>
      </c>
      <c r="I165" s="804"/>
      <c r="J165" s="242">
        <f ca="1">IF(MOD(ROW()-13,2)=0,IF(ISBLANK(OFFSET('10. SEGUIMIENTO 2025'!$N$14,INT((ROW()-13)/2),0)),"",OFFSET('10. SEGUIMIENTO 2025'!$N$14,INT((ROW()-13)/2),0)),IF(ISBLANK(OFFSET('9. METAS'!$N$20,INT((ROW()-14)/2),0)),"",OFFSET('9. METAS'!$N$20,INT((ROW()-14)/2),0)))</f>
        <v>41</v>
      </c>
      <c r="K165" s="243" t="str">
        <f ca="1">IF(MOD(ROW()-13,2)=0,IF(ISBLANK(OFFSET('10. SEGUIMIENTO 2025'!$O$14,INT((ROW()-13)/2),0)),"",OFFSET('10. SEGUIMIENTO 2025'!$O$14,INT((ROW()-13)/2),0)),IF(ISBLANK(OFFSET('9. METAS'!$O$20,INT((ROW()-14)/2),0)),"",OFFSET('9. METAS'!$O$20,INT((ROW()-14)/2),0)))</f>
        <v/>
      </c>
      <c r="L165" s="243" t="str">
        <f ca="1">IF(MOD(ROW()-13,2)=0,IF(ISBLANK(OFFSET('10. SEGUIMIENTO 2025'!$P$14,INT((ROW()-13)/2),0)),"",OFFSET('10. SEGUIMIENTO 2025'!$P$14,INT((ROW()-13)/2),0)),IF(ISBLANK(OFFSET('9. METAS'!$P$20,INT((ROW()-14)/2),0)),"",OFFSET('9. METAS'!$P$20,INT((ROW()-14)/2),0)))</f>
        <v/>
      </c>
      <c r="M165" s="244" t="str">
        <f ca="1">IF(MOD(ROW()-13,2)=0,IF(ISBLANK(OFFSET('10. SEGUIMIENTO 2025'!$Q$14,INT((ROW()-13)/2),0)),"",OFFSET('10. SEGUIMIENTO 2025'!$Q$14,INT((ROW()-13)/2),0)),IF(ISBLANK(OFFSET('9. METAS'!$Q$20,INT((ROW()-14)/2),0)),"",OFFSET('9. METAS'!$Q$20,INT((ROW()-14)/2),0)))</f>
        <v/>
      </c>
      <c r="N165" s="810" t="str">
        <f t="shared" ref="N165" ca="1" si="148">IFERROR(L165/L166,"ND")</f>
        <v>ND</v>
      </c>
      <c r="O165" s="812" t="str">
        <f t="shared" ref="O165" ca="1" si="149">IFERROR(((L165+K165+J165)/H165),"ND")</f>
        <v>ND</v>
      </c>
      <c r="P165" s="816"/>
    </row>
    <row r="166" spans="3:16">
      <c r="C166" s="789"/>
      <c r="D166" s="791"/>
      <c r="E166" s="791"/>
      <c r="F166" s="793"/>
      <c r="G166" s="795"/>
      <c r="H166" s="801"/>
      <c r="I166" s="805"/>
      <c r="J166" s="242" t="str">
        <f ca="1">IF(MOD(ROW()-13,2)=0,IF(ISBLANK(OFFSET('10. SEGUIMIENTO 2025'!$N$14,INT((ROW()-13)/2),0)),"",OFFSET('10. SEGUIMIENTO 2025'!$N$14,INT((ROW()-13)/2),0)),IF(ISBLANK(OFFSET('9. METAS'!$N$20,INT((ROW()-14)/2),0)),"",OFFSET('9. METAS'!$N$20,INT((ROW()-14)/2),0)))</f>
        <v/>
      </c>
      <c r="K166" s="243" t="str">
        <f ca="1">IF(MOD(ROW()-13,2)=0,IF(ISBLANK(OFFSET('10. SEGUIMIENTO 2025'!$O$14,INT((ROW()-13)/2),0)),"",OFFSET('10. SEGUIMIENTO 2025'!$O$14,INT((ROW()-13)/2),0)),IF(ISBLANK(OFFSET('9. METAS'!$O$20,INT((ROW()-14)/2),0)),"",OFFSET('9. METAS'!$O$20,INT((ROW()-14)/2),0)))</f>
        <v/>
      </c>
      <c r="L166" s="243" t="str">
        <f ca="1">IF(MOD(ROW()-13,2)=0,IF(ISBLANK(OFFSET('10. SEGUIMIENTO 2025'!$P$14,INT((ROW()-13)/2),0)),"",OFFSET('10. SEGUIMIENTO 2025'!$P$14,INT((ROW()-13)/2),0)),IF(ISBLANK(OFFSET('9. METAS'!$P$20,INT((ROW()-14)/2),0)),"",OFFSET('9. METAS'!$P$20,INT((ROW()-14)/2),0)))</f>
        <v/>
      </c>
      <c r="M166" s="244" t="str">
        <f ca="1">IF(MOD(ROW()-13,2)=0,IF(ISBLANK(OFFSET('10. SEGUIMIENTO 2025'!$Q$14,INT((ROW()-13)/2),0)),"",OFFSET('10. SEGUIMIENTO 2025'!$Q$14,INT((ROW()-13)/2),0)),IF(ISBLANK(OFFSET('9. METAS'!$Q$20,INT((ROW()-14)/2),0)),"",OFFSET('9. METAS'!$Q$20,INT((ROW()-14)/2),0)))</f>
        <v/>
      </c>
      <c r="N166" s="811"/>
      <c r="O166" s="813"/>
      <c r="P166" s="817"/>
    </row>
    <row r="167" spans="3:16">
      <c r="C167" s="797" t="str">
        <f ca="1">IF(ISBLANK(OFFSET('5. Pp (3 años)'!$C$45,INT((ROW()-13)/2),0)),"",OFFSET('5. Pp (3 años)'!$C$45,INT((ROW()-13)/2),0))</f>
        <v/>
      </c>
      <c r="D167" s="791" t="str">
        <f ca="1">IF(ISBLANK(OFFSET('5. Pp (3 años)'!$D$45,INT((ROW()-13)/2),0)),"",OFFSET('5. Pp (3 años)'!$D$45,INT((ROW()-13)/2),0))</f>
        <v/>
      </c>
      <c r="E167" s="791" t="str">
        <f ca="1">IF(ISBLANK(OFFSET('5. Pp (3 años)'!$E$45,INT((ROW()-13)/2),0)),"",OFFSET('5. Pp (3 años)'!$E$45,INT((ROW()-13)/2),0))</f>
        <v/>
      </c>
      <c r="F167" s="793" t="str">
        <f ca="1">IF(ISBLANK(OFFSET('5. Pp (3 años)'!$K$45,INT((ROW()-13)/2),0)),"",OFFSET('5. Pp (3 años)'!$K$45,INT((ROW()-13)/2),0))</f>
        <v/>
      </c>
      <c r="G167" s="795" t="str">
        <f ca="1">IF(ISBLANK(OFFSET('5. Pp (3 años)'!$H$45,INT((ROW()-13)/2),0)),"",OFFSET('5. Pp (3 años)'!$H$45,INT((ROW()-13)/2),0))</f>
        <v/>
      </c>
      <c r="H167" s="801" t="str">
        <f ca="1">IF(ISBLANK(OFFSET('9. METAS'!$K$20,INT((ROW()-13)/2),0)),"",OFFSET('9. METAS'!$K$20,INT((ROW()-13)/2),0))</f>
        <v/>
      </c>
      <c r="I167" s="804"/>
      <c r="J167" s="242">
        <f ca="1">IF(MOD(ROW()-13,2)=0,IF(ISBLANK(OFFSET('10. SEGUIMIENTO 2025'!$N$14,INT((ROW()-13)/2),0)),"",OFFSET('10. SEGUIMIENTO 2025'!$N$14,INT((ROW()-13)/2),0)),IF(ISBLANK(OFFSET('9. METAS'!$N$20,INT((ROW()-14)/2),0)),"",OFFSET('9. METAS'!$N$20,INT((ROW()-14)/2),0)))</f>
        <v>41</v>
      </c>
      <c r="K167" s="243" t="str">
        <f ca="1">IF(MOD(ROW()-13,2)=0,IF(ISBLANK(OFFSET('10. SEGUIMIENTO 2025'!$O$14,INT((ROW()-13)/2),0)),"",OFFSET('10. SEGUIMIENTO 2025'!$O$14,INT((ROW()-13)/2),0)),IF(ISBLANK(OFFSET('9. METAS'!$O$20,INT((ROW()-14)/2),0)),"",OFFSET('9. METAS'!$O$20,INT((ROW()-14)/2),0)))</f>
        <v/>
      </c>
      <c r="L167" s="243" t="str">
        <f ca="1">IF(MOD(ROW()-13,2)=0,IF(ISBLANK(OFFSET('10. SEGUIMIENTO 2025'!$P$14,INT((ROW()-13)/2),0)),"",OFFSET('10. SEGUIMIENTO 2025'!$P$14,INT((ROW()-13)/2),0)),IF(ISBLANK(OFFSET('9. METAS'!$P$20,INT((ROW()-14)/2),0)),"",OFFSET('9. METAS'!$P$20,INT((ROW()-14)/2),0)))</f>
        <v/>
      </c>
      <c r="M167" s="244" t="str">
        <f ca="1">IF(MOD(ROW()-13,2)=0,IF(ISBLANK(OFFSET('10. SEGUIMIENTO 2025'!$Q$14,INT((ROW()-13)/2),0)),"",OFFSET('10. SEGUIMIENTO 2025'!$Q$14,INT((ROW()-13)/2),0)),IF(ISBLANK(OFFSET('9. METAS'!$Q$20,INT((ROW()-14)/2),0)),"",OFFSET('9. METAS'!$Q$20,INT((ROW()-14)/2),0)))</f>
        <v/>
      </c>
      <c r="N167" s="810" t="str">
        <f t="shared" ref="N167" ca="1" si="150">IFERROR(L167/L168,"ND")</f>
        <v>ND</v>
      </c>
      <c r="O167" s="812" t="str">
        <f t="shared" ref="O167" ca="1" si="151">IFERROR(((L167+K167+J167)/H167),"ND")</f>
        <v>ND</v>
      </c>
      <c r="P167" s="816"/>
    </row>
    <row r="168" spans="3:16">
      <c r="C168" s="789"/>
      <c r="D168" s="791"/>
      <c r="E168" s="791"/>
      <c r="F168" s="793"/>
      <c r="G168" s="795"/>
      <c r="H168" s="801"/>
      <c r="I168" s="805"/>
      <c r="J168" s="242" t="str">
        <f ca="1">IF(MOD(ROW()-13,2)=0,IF(ISBLANK(OFFSET('10. SEGUIMIENTO 2025'!$N$14,INT((ROW()-13)/2),0)),"",OFFSET('10. SEGUIMIENTO 2025'!$N$14,INT((ROW()-13)/2),0)),IF(ISBLANK(OFFSET('9. METAS'!$N$20,INT((ROW()-14)/2),0)),"",OFFSET('9. METAS'!$N$20,INT((ROW()-14)/2),0)))</f>
        <v/>
      </c>
      <c r="K168" s="243" t="str">
        <f ca="1">IF(MOD(ROW()-13,2)=0,IF(ISBLANK(OFFSET('10. SEGUIMIENTO 2025'!$O$14,INT((ROW()-13)/2),0)),"",OFFSET('10. SEGUIMIENTO 2025'!$O$14,INT((ROW()-13)/2),0)),IF(ISBLANK(OFFSET('9. METAS'!$O$20,INT((ROW()-14)/2),0)),"",OFFSET('9. METAS'!$O$20,INT((ROW()-14)/2),0)))</f>
        <v/>
      </c>
      <c r="L168" s="243" t="str">
        <f ca="1">IF(MOD(ROW()-13,2)=0,IF(ISBLANK(OFFSET('10. SEGUIMIENTO 2025'!$P$14,INT((ROW()-13)/2),0)),"",OFFSET('10. SEGUIMIENTO 2025'!$P$14,INT((ROW()-13)/2),0)),IF(ISBLANK(OFFSET('9. METAS'!$P$20,INT((ROW()-14)/2),0)),"",OFFSET('9. METAS'!$P$20,INT((ROW()-14)/2),0)))</f>
        <v/>
      </c>
      <c r="M168" s="244" t="str">
        <f ca="1">IF(MOD(ROW()-13,2)=0,IF(ISBLANK(OFFSET('10. SEGUIMIENTO 2025'!$Q$14,INT((ROW()-13)/2),0)),"",OFFSET('10. SEGUIMIENTO 2025'!$Q$14,INT((ROW()-13)/2),0)),IF(ISBLANK(OFFSET('9. METAS'!$Q$20,INT((ROW()-14)/2),0)),"",OFFSET('9. METAS'!$Q$20,INT((ROW()-14)/2),0)))</f>
        <v/>
      </c>
      <c r="N168" s="811"/>
      <c r="O168" s="813"/>
      <c r="P168" s="817"/>
    </row>
    <row r="169" spans="3:16">
      <c r="C169" s="797" t="str">
        <f ca="1">IF(ISBLANK(OFFSET('5. Pp (3 años)'!$C$45,INT((ROW()-13)/2),0)),"",OFFSET('5. Pp (3 años)'!$C$45,INT((ROW()-13)/2),0))</f>
        <v/>
      </c>
      <c r="D169" s="791" t="str">
        <f ca="1">IF(ISBLANK(OFFSET('5. Pp (3 años)'!$D$45,INT((ROW()-13)/2),0)),"",OFFSET('5. Pp (3 años)'!$D$45,INT((ROW()-13)/2),0))</f>
        <v/>
      </c>
      <c r="E169" s="791" t="str">
        <f ca="1">IF(ISBLANK(OFFSET('5. Pp (3 años)'!$E$45,INT((ROW()-13)/2),0)),"",OFFSET('5. Pp (3 años)'!$E$45,INT((ROW()-13)/2),0))</f>
        <v/>
      </c>
      <c r="F169" s="793" t="str">
        <f ca="1">IF(ISBLANK(OFFSET('5. Pp (3 años)'!$K$45,INT((ROW()-13)/2),0)),"",OFFSET('5. Pp (3 años)'!$K$45,INT((ROW()-13)/2),0))</f>
        <v/>
      </c>
      <c r="G169" s="795" t="str">
        <f ca="1">IF(ISBLANK(OFFSET('5. Pp (3 años)'!$H$45,INT((ROW()-13)/2),0)),"",OFFSET('5. Pp (3 años)'!$H$45,INT((ROW()-13)/2),0))</f>
        <v/>
      </c>
      <c r="H169" s="801" t="str">
        <f ca="1">IF(ISBLANK(OFFSET('9. METAS'!$K$20,INT((ROW()-13)/2),0)),"",OFFSET('9. METAS'!$K$20,INT((ROW()-13)/2),0))</f>
        <v/>
      </c>
      <c r="I169" s="804"/>
      <c r="J169" s="242">
        <f ca="1">IF(MOD(ROW()-13,2)=0,IF(ISBLANK(OFFSET('10. SEGUIMIENTO 2025'!$N$14,INT((ROW()-13)/2),0)),"",OFFSET('10. SEGUIMIENTO 2025'!$N$14,INT((ROW()-13)/2),0)),IF(ISBLANK(OFFSET('9. METAS'!$N$20,INT((ROW()-14)/2),0)),"",OFFSET('9. METAS'!$N$20,INT((ROW()-14)/2),0)))</f>
        <v>41</v>
      </c>
      <c r="K169" s="243" t="str">
        <f ca="1">IF(MOD(ROW()-13,2)=0,IF(ISBLANK(OFFSET('10. SEGUIMIENTO 2025'!$O$14,INT((ROW()-13)/2),0)),"",OFFSET('10. SEGUIMIENTO 2025'!$O$14,INT((ROW()-13)/2),0)),IF(ISBLANK(OFFSET('9. METAS'!$O$20,INT((ROW()-14)/2),0)),"",OFFSET('9. METAS'!$O$20,INT((ROW()-14)/2),0)))</f>
        <v/>
      </c>
      <c r="L169" s="243" t="str">
        <f ca="1">IF(MOD(ROW()-13,2)=0,IF(ISBLANK(OFFSET('10. SEGUIMIENTO 2025'!$P$14,INT((ROW()-13)/2),0)),"",OFFSET('10. SEGUIMIENTO 2025'!$P$14,INT((ROW()-13)/2),0)),IF(ISBLANK(OFFSET('9. METAS'!$P$20,INT((ROW()-14)/2),0)),"",OFFSET('9. METAS'!$P$20,INT((ROW()-14)/2),0)))</f>
        <v/>
      </c>
      <c r="M169" s="244" t="str">
        <f ca="1">IF(MOD(ROW()-13,2)=0,IF(ISBLANK(OFFSET('10. SEGUIMIENTO 2025'!$Q$14,INT((ROW()-13)/2),0)),"",OFFSET('10. SEGUIMIENTO 2025'!$Q$14,INT((ROW()-13)/2),0)),IF(ISBLANK(OFFSET('9. METAS'!$Q$20,INT((ROW()-14)/2),0)),"",OFFSET('9. METAS'!$Q$20,INT((ROW()-14)/2),0)))</f>
        <v/>
      </c>
      <c r="N169" s="810" t="str">
        <f t="shared" ref="N169" ca="1" si="152">IFERROR(L169/L170,"ND")</f>
        <v>ND</v>
      </c>
      <c r="O169" s="812" t="str">
        <f t="shared" ref="O169" ca="1" si="153">IFERROR(((L169+K169+J169)/H169),"ND")</f>
        <v>ND</v>
      </c>
      <c r="P169" s="816"/>
    </row>
    <row r="170" spans="3:16">
      <c r="C170" s="789"/>
      <c r="D170" s="791"/>
      <c r="E170" s="791"/>
      <c r="F170" s="793"/>
      <c r="G170" s="795"/>
      <c r="H170" s="801"/>
      <c r="I170" s="805"/>
      <c r="J170" s="242" t="str">
        <f ca="1">IF(MOD(ROW()-13,2)=0,IF(ISBLANK(OFFSET('10. SEGUIMIENTO 2025'!$N$14,INT((ROW()-13)/2),0)),"",OFFSET('10. SEGUIMIENTO 2025'!$N$14,INT((ROW()-13)/2),0)),IF(ISBLANK(OFFSET('9. METAS'!$N$20,INT((ROW()-14)/2),0)),"",OFFSET('9. METAS'!$N$20,INT((ROW()-14)/2),0)))</f>
        <v/>
      </c>
      <c r="K170" s="243" t="str">
        <f ca="1">IF(MOD(ROW()-13,2)=0,IF(ISBLANK(OFFSET('10. SEGUIMIENTO 2025'!$O$14,INT((ROW()-13)/2),0)),"",OFFSET('10. SEGUIMIENTO 2025'!$O$14,INT((ROW()-13)/2),0)),IF(ISBLANK(OFFSET('9. METAS'!$O$20,INT((ROW()-14)/2),0)),"",OFFSET('9. METAS'!$O$20,INT((ROW()-14)/2),0)))</f>
        <v/>
      </c>
      <c r="L170" s="243" t="str">
        <f ca="1">IF(MOD(ROW()-13,2)=0,IF(ISBLANK(OFFSET('10. SEGUIMIENTO 2025'!$P$14,INT((ROW()-13)/2),0)),"",OFFSET('10. SEGUIMIENTO 2025'!$P$14,INT((ROW()-13)/2),0)),IF(ISBLANK(OFFSET('9. METAS'!$P$20,INT((ROW()-14)/2),0)),"",OFFSET('9. METAS'!$P$20,INT((ROW()-14)/2),0)))</f>
        <v/>
      </c>
      <c r="M170" s="244" t="str">
        <f ca="1">IF(MOD(ROW()-13,2)=0,IF(ISBLANK(OFFSET('10. SEGUIMIENTO 2025'!$Q$14,INT((ROW()-13)/2),0)),"",OFFSET('10. SEGUIMIENTO 2025'!$Q$14,INT((ROW()-13)/2),0)),IF(ISBLANK(OFFSET('9. METAS'!$Q$20,INT((ROW()-14)/2),0)),"",OFFSET('9. METAS'!$Q$20,INT((ROW()-14)/2),0)))</f>
        <v/>
      </c>
      <c r="N170" s="811"/>
      <c r="O170" s="813"/>
      <c r="P170" s="817"/>
    </row>
    <row r="171" spans="3:16">
      <c r="C171" s="797" t="str">
        <f ca="1">IF(ISBLANK(OFFSET('5. Pp (3 años)'!$C$45,INT((ROW()-13)/2),0)),"",OFFSET('5. Pp (3 años)'!$C$45,INT((ROW()-13)/2),0))</f>
        <v/>
      </c>
      <c r="D171" s="791" t="str">
        <f ca="1">IF(ISBLANK(OFFSET('5. Pp (3 años)'!$D$45,INT((ROW()-13)/2),0)),"",OFFSET('5. Pp (3 años)'!$D$45,INT((ROW()-13)/2),0))</f>
        <v/>
      </c>
      <c r="E171" s="791" t="str">
        <f ca="1">IF(ISBLANK(OFFSET('5. Pp (3 años)'!$E$45,INT((ROW()-13)/2),0)),"",OFFSET('5. Pp (3 años)'!$E$45,INT((ROW()-13)/2),0))</f>
        <v/>
      </c>
      <c r="F171" s="793" t="str">
        <f ca="1">IF(ISBLANK(OFFSET('5. Pp (3 años)'!$K$45,INT((ROW()-13)/2),0)),"",OFFSET('5. Pp (3 años)'!$K$45,INT((ROW()-13)/2),0))</f>
        <v/>
      </c>
      <c r="G171" s="795" t="str">
        <f ca="1">IF(ISBLANK(OFFSET('5. Pp (3 años)'!$H$45,INT((ROW()-13)/2),0)),"",OFFSET('5. Pp (3 años)'!$H$45,INT((ROW()-13)/2),0))</f>
        <v/>
      </c>
      <c r="H171" s="801" t="str">
        <f ca="1">IF(ISBLANK(OFFSET('9. METAS'!$K$20,INT((ROW()-13)/2),0)),"",OFFSET('9. METAS'!$K$20,INT((ROW()-13)/2),0))</f>
        <v/>
      </c>
      <c r="I171" s="804"/>
      <c r="J171" s="242">
        <f ca="1">IF(MOD(ROW()-13,2)=0,IF(ISBLANK(OFFSET('10. SEGUIMIENTO 2025'!$N$14,INT((ROW()-13)/2),0)),"",OFFSET('10. SEGUIMIENTO 2025'!$N$14,INT((ROW()-13)/2),0)),IF(ISBLANK(OFFSET('9. METAS'!$N$20,INT((ROW()-14)/2),0)),"",OFFSET('9. METAS'!$N$20,INT((ROW()-14)/2),0)))</f>
        <v>41</v>
      </c>
      <c r="K171" s="243" t="str">
        <f ca="1">IF(MOD(ROW()-13,2)=0,IF(ISBLANK(OFFSET('10. SEGUIMIENTO 2025'!$O$14,INT((ROW()-13)/2),0)),"",OFFSET('10. SEGUIMIENTO 2025'!$O$14,INT((ROW()-13)/2),0)),IF(ISBLANK(OFFSET('9. METAS'!$O$20,INT((ROW()-14)/2),0)),"",OFFSET('9. METAS'!$O$20,INT((ROW()-14)/2),0)))</f>
        <v/>
      </c>
      <c r="L171" s="243" t="str">
        <f ca="1">IF(MOD(ROW()-13,2)=0,IF(ISBLANK(OFFSET('10. SEGUIMIENTO 2025'!$P$14,INT((ROW()-13)/2),0)),"",OFFSET('10. SEGUIMIENTO 2025'!$P$14,INT((ROW()-13)/2),0)),IF(ISBLANK(OFFSET('9. METAS'!$P$20,INT((ROW()-14)/2),0)),"",OFFSET('9. METAS'!$P$20,INT((ROW()-14)/2),0)))</f>
        <v/>
      </c>
      <c r="M171" s="244" t="str">
        <f ca="1">IF(MOD(ROW()-13,2)=0,IF(ISBLANK(OFFSET('10. SEGUIMIENTO 2025'!$Q$14,INT((ROW()-13)/2),0)),"",OFFSET('10. SEGUIMIENTO 2025'!$Q$14,INT((ROW()-13)/2),0)),IF(ISBLANK(OFFSET('9. METAS'!$Q$20,INT((ROW()-14)/2),0)),"",OFFSET('9. METAS'!$Q$20,INT((ROW()-14)/2),0)))</f>
        <v/>
      </c>
      <c r="N171" s="810" t="str">
        <f t="shared" ref="N171" ca="1" si="154">IFERROR(L171/L172,"ND")</f>
        <v>ND</v>
      </c>
      <c r="O171" s="812" t="str">
        <f t="shared" ref="O171" ca="1" si="155">IFERROR(((L171+K171+J171)/H171),"ND")</f>
        <v>ND</v>
      </c>
      <c r="P171" s="816"/>
    </row>
    <row r="172" spans="3:16">
      <c r="C172" s="789"/>
      <c r="D172" s="791"/>
      <c r="E172" s="791"/>
      <c r="F172" s="793"/>
      <c r="G172" s="795"/>
      <c r="H172" s="801"/>
      <c r="I172" s="805"/>
      <c r="J172" s="242" t="str">
        <f ca="1">IF(MOD(ROW()-13,2)=0,IF(ISBLANK(OFFSET('10. SEGUIMIENTO 2025'!$N$14,INT((ROW()-13)/2),0)),"",OFFSET('10. SEGUIMIENTO 2025'!$N$14,INT((ROW()-13)/2),0)),IF(ISBLANK(OFFSET('9. METAS'!$N$20,INT((ROW()-14)/2),0)),"",OFFSET('9. METAS'!$N$20,INT((ROW()-14)/2),0)))</f>
        <v/>
      </c>
      <c r="K172" s="243" t="str">
        <f ca="1">IF(MOD(ROW()-13,2)=0,IF(ISBLANK(OFFSET('10. SEGUIMIENTO 2025'!$O$14,INT((ROW()-13)/2),0)),"",OFFSET('10. SEGUIMIENTO 2025'!$O$14,INT((ROW()-13)/2),0)),IF(ISBLANK(OFFSET('9. METAS'!$O$20,INT((ROW()-14)/2),0)),"",OFFSET('9. METAS'!$O$20,INT((ROW()-14)/2),0)))</f>
        <v/>
      </c>
      <c r="L172" s="243" t="str">
        <f ca="1">IF(MOD(ROW()-13,2)=0,IF(ISBLANK(OFFSET('10. SEGUIMIENTO 2025'!$P$14,INT((ROW()-13)/2),0)),"",OFFSET('10. SEGUIMIENTO 2025'!$P$14,INT((ROW()-13)/2),0)),IF(ISBLANK(OFFSET('9. METAS'!$P$20,INT((ROW()-14)/2),0)),"",OFFSET('9. METAS'!$P$20,INT((ROW()-14)/2),0)))</f>
        <v/>
      </c>
      <c r="M172" s="244" t="str">
        <f ca="1">IF(MOD(ROW()-13,2)=0,IF(ISBLANK(OFFSET('10. SEGUIMIENTO 2025'!$Q$14,INT((ROW()-13)/2),0)),"",OFFSET('10. SEGUIMIENTO 2025'!$Q$14,INT((ROW()-13)/2),0)),IF(ISBLANK(OFFSET('9. METAS'!$Q$20,INT((ROW()-14)/2),0)),"",OFFSET('9. METAS'!$Q$20,INT((ROW()-14)/2),0)))</f>
        <v/>
      </c>
      <c r="N172" s="811"/>
      <c r="O172" s="813"/>
      <c r="P172" s="817"/>
    </row>
    <row r="173" spans="3:16">
      <c r="C173" s="797" t="str">
        <f ca="1">IF(ISBLANK(OFFSET('5. Pp (3 años)'!$C$45,INT((ROW()-13)/2),0)),"",OFFSET('5. Pp (3 años)'!$C$45,INT((ROW()-13)/2),0))</f>
        <v/>
      </c>
      <c r="D173" s="791" t="str">
        <f ca="1">IF(ISBLANK(OFFSET('5. Pp (3 años)'!$D$45,INT((ROW()-13)/2),0)),"",OFFSET('5. Pp (3 años)'!$D$45,INT((ROW()-13)/2),0))</f>
        <v/>
      </c>
      <c r="E173" s="791" t="str">
        <f ca="1">IF(ISBLANK(OFFSET('5. Pp (3 años)'!$E$45,INT((ROW()-13)/2),0)),"",OFFSET('5. Pp (3 años)'!$E$45,INT((ROW()-13)/2),0))</f>
        <v/>
      </c>
      <c r="F173" s="793" t="str">
        <f ca="1">IF(ISBLANK(OFFSET('5. Pp (3 años)'!$K$45,INT((ROW()-13)/2),0)),"",OFFSET('5. Pp (3 años)'!$K$45,INT((ROW()-13)/2),0))</f>
        <v/>
      </c>
      <c r="G173" s="795" t="str">
        <f ca="1">IF(ISBLANK(OFFSET('5. Pp (3 años)'!$H$45,INT((ROW()-13)/2),0)),"",OFFSET('5. Pp (3 años)'!$H$45,INT((ROW()-13)/2),0))</f>
        <v/>
      </c>
      <c r="H173" s="801" t="str">
        <f ca="1">IF(ISBLANK(OFFSET('9. METAS'!$K$20,INT((ROW()-13)/2),0)),"",OFFSET('9. METAS'!$K$20,INT((ROW()-13)/2),0))</f>
        <v/>
      </c>
      <c r="I173" s="804"/>
      <c r="J173" s="242">
        <f ca="1">IF(MOD(ROW()-13,2)=0,IF(ISBLANK(OFFSET('10. SEGUIMIENTO 2025'!$N$14,INT((ROW()-13)/2),0)),"",OFFSET('10. SEGUIMIENTO 2025'!$N$14,INT((ROW()-13)/2),0)),IF(ISBLANK(OFFSET('9. METAS'!$N$20,INT((ROW()-14)/2),0)),"",OFFSET('9. METAS'!$N$20,INT((ROW()-14)/2),0)))</f>
        <v>41</v>
      </c>
      <c r="K173" s="243" t="str">
        <f ca="1">IF(MOD(ROW()-13,2)=0,IF(ISBLANK(OFFSET('10. SEGUIMIENTO 2025'!$O$14,INT((ROW()-13)/2),0)),"",OFFSET('10. SEGUIMIENTO 2025'!$O$14,INT((ROW()-13)/2),0)),IF(ISBLANK(OFFSET('9. METAS'!$O$20,INT((ROW()-14)/2),0)),"",OFFSET('9. METAS'!$O$20,INT((ROW()-14)/2),0)))</f>
        <v/>
      </c>
      <c r="L173" s="243" t="str">
        <f ca="1">IF(MOD(ROW()-13,2)=0,IF(ISBLANK(OFFSET('10. SEGUIMIENTO 2025'!$P$14,INT((ROW()-13)/2),0)),"",OFFSET('10. SEGUIMIENTO 2025'!$P$14,INT((ROW()-13)/2),0)),IF(ISBLANK(OFFSET('9. METAS'!$P$20,INT((ROW()-14)/2),0)),"",OFFSET('9. METAS'!$P$20,INT((ROW()-14)/2),0)))</f>
        <v/>
      </c>
      <c r="M173" s="244" t="str">
        <f ca="1">IF(MOD(ROW()-13,2)=0,IF(ISBLANK(OFFSET('10. SEGUIMIENTO 2025'!$Q$14,INT((ROW()-13)/2),0)),"",OFFSET('10. SEGUIMIENTO 2025'!$Q$14,INT((ROW()-13)/2),0)),IF(ISBLANK(OFFSET('9. METAS'!$Q$20,INT((ROW()-14)/2),0)),"",OFFSET('9. METAS'!$Q$20,INT((ROW()-14)/2),0)))</f>
        <v/>
      </c>
      <c r="N173" s="810" t="str">
        <f t="shared" ref="N173" ca="1" si="156">IFERROR(L173/L174,"ND")</f>
        <v>ND</v>
      </c>
      <c r="O173" s="812" t="str">
        <f t="shared" ref="O173" ca="1" si="157">IFERROR(((L173+K173+J173)/H173),"ND")</f>
        <v>ND</v>
      </c>
      <c r="P173" s="816"/>
    </row>
    <row r="174" spans="3:16">
      <c r="C174" s="789"/>
      <c r="D174" s="791"/>
      <c r="E174" s="791"/>
      <c r="F174" s="793"/>
      <c r="G174" s="795"/>
      <c r="H174" s="801"/>
      <c r="I174" s="805"/>
      <c r="J174" s="242" t="str">
        <f ca="1">IF(MOD(ROW()-13,2)=0,IF(ISBLANK(OFFSET('10. SEGUIMIENTO 2025'!$N$14,INT((ROW()-13)/2),0)),"",OFFSET('10. SEGUIMIENTO 2025'!$N$14,INT((ROW()-13)/2),0)),IF(ISBLANK(OFFSET('9. METAS'!$N$20,INT((ROW()-14)/2),0)),"",OFFSET('9. METAS'!$N$20,INT((ROW()-14)/2),0)))</f>
        <v/>
      </c>
      <c r="K174" s="243" t="str">
        <f ca="1">IF(MOD(ROW()-13,2)=0,IF(ISBLANK(OFFSET('10. SEGUIMIENTO 2025'!$O$14,INT((ROW()-13)/2),0)),"",OFFSET('10. SEGUIMIENTO 2025'!$O$14,INT((ROW()-13)/2),0)),IF(ISBLANK(OFFSET('9. METAS'!$O$20,INT((ROW()-14)/2),0)),"",OFFSET('9. METAS'!$O$20,INT((ROW()-14)/2),0)))</f>
        <v/>
      </c>
      <c r="L174" s="243" t="str">
        <f ca="1">IF(MOD(ROW()-13,2)=0,IF(ISBLANK(OFFSET('10. SEGUIMIENTO 2025'!$P$14,INT((ROW()-13)/2),0)),"",OFFSET('10. SEGUIMIENTO 2025'!$P$14,INT((ROW()-13)/2),0)),IF(ISBLANK(OFFSET('9. METAS'!$P$20,INT((ROW()-14)/2),0)),"",OFFSET('9. METAS'!$P$20,INT((ROW()-14)/2),0)))</f>
        <v/>
      </c>
      <c r="M174" s="244" t="str">
        <f ca="1">IF(MOD(ROW()-13,2)=0,IF(ISBLANK(OFFSET('10. SEGUIMIENTO 2025'!$Q$14,INT((ROW()-13)/2),0)),"",OFFSET('10. SEGUIMIENTO 2025'!$Q$14,INT((ROW()-13)/2),0)),IF(ISBLANK(OFFSET('9. METAS'!$Q$20,INT((ROW()-14)/2),0)),"",OFFSET('9. METAS'!$Q$20,INT((ROW()-14)/2),0)))</f>
        <v/>
      </c>
      <c r="N174" s="811"/>
      <c r="O174" s="813"/>
      <c r="P174" s="817"/>
    </row>
    <row r="175" spans="3:16">
      <c r="C175" s="797" t="str">
        <f ca="1">IF(ISBLANK(OFFSET('5. Pp (3 años)'!$C$45,INT((ROW()-13)/2),0)),"",OFFSET('5. Pp (3 años)'!$C$45,INT((ROW()-13)/2),0))</f>
        <v/>
      </c>
      <c r="D175" s="791" t="str">
        <f ca="1">IF(ISBLANK(OFFSET('5. Pp (3 años)'!$D$45,INT((ROW()-13)/2),0)),"",OFFSET('5. Pp (3 años)'!$D$45,INT((ROW()-13)/2),0))</f>
        <v/>
      </c>
      <c r="E175" s="791" t="str">
        <f ca="1">IF(ISBLANK(OFFSET('5. Pp (3 años)'!$E$45,INT((ROW()-13)/2),0)),"",OFFSET('5. Pp (3 años)'!$E$45,INT((ROW()-13)/2),0))</f>
        <v/>
      </c>
      <c r="F175" s="793" t="str">
        <f ca="1">IF(ISBLANK(OFFSET('5. Pp (3 años)'!$K$45,INT((ROW()-13)/2),0)),"",OFFSET('5. Pp (3 años)'!$K$45,INT((ROW()-13)/2),0))</f>
        <v/>
      </c>
      <c r="G175" s="795" t="str">
        <f ca="1">IF(ISBLANK(OFFSET('5. Pp (3 años)'!$H$45,INT((ROW()-13)/2),0)),"",OFFSET('5. Pp (3 años)'!$H$45,INT((ROW()-13)/2),0))</f>
        <v/>
      </c>
      <c r="H175" s="801" t="str">
        <f ca="1">IF(ISBLANK(OFFSET('9. METAS'!$K$20,INT((ROW()-13)/2),0)),"",OFFSET('9. METAS'!$K$20,INT((ROW()-13)/2),0))</f>
        <v/>
      </c>
      <c r="I175" s="804"/>
      <c r="J175" s="242">
        <f ca="1">IF(MOD(ROW()-13,2)=0,IF(ISBLANK(OFFSET('10. SEGUIMIENTO 2025'!$N$14,INT((ROW()-13)/2),0)),"",OFFSET('10. SEGUIMIENTO 2025'!$N$14,INT((ROW()-13)/2),0)),IF(ISBLANK(OFFSET('9. METAS'!$N$20,INT((ROW()-14)/2),0)),"",OFFSET('9. METAS'!$N$20,INT((ROW()-14)/2),0)))</f>
        <v>41</v>
      </c>
      <c r="K175" s="243" t="str">
        <f ca="1">IF(MOD(ROW()-13,2)=0,IF(ISBLANK(OFFSET('10. SEGUIMIENTO 2025'!$O$14,INT((ROW()-13)/2),0)),"",OFFSET('10. SEGUIMIENTO 2025'!$O$14,INT((ROW()-13)/2),0)),IF(ISBLANK(OFFSET('9. METAS'!$O$20,INT((ROW()-14)/2),0)),"",OFFSET('9. METAS'!$O$20,INT((ROW()-14)/2),0)))</f>
        <v/>
      </c>
      <c r="L175" s="243" t="str">
        <f ca="1">IF(MOD(ROW()-13,2)=0,IF(ISBLANK(OFFSET('10. SEGUIMIENTO 2025'!$P$14,INT((ROW()-13)/2),0)),"",OFFSET('10. SEGUIMIENTO 2025'!$P$14,INT((ROW()-13)/2),0)),IF(ISBLANK(OFFSET('9. METAS'!$P$20,INT((ROW()-14)/2),0)),"",OFFSET('9. METAS'!$P$20,INT((ROW()-14)/2),0)))</f>
        <v/>
      </c>
      <c r="M175" s="244" t="str">
        <f ca="1">IF(MOD(ROW()-13,2)=0,IF(ISBLANK(OFFSET('10. SEGUIMIENTO 2025'!$Q$14,INT((ROW()-13)/2),0)),"",OFFSET('10. SEGUIMIENTO 2025'!$Q$14,INT((ROW()-13)/2),0)),IF(ISBLANK(OFFSET('9. METAS'!$Q$20,INT((ROW()-14)/2),0)),"",OFFSET('9. METAS'!$Q$20,INT((ROW()-14)/2),0)))</f>
        <v/>
      </c>
      <c r="N175" s="810" t="str">
        <f t="shared" ref="N175" ca="1" si="158">IFERROR(L175/L176,"ND")</f>
        <v>ND</v>
      </c>
      <c r="O175" s="812" t="str">
        <f t="shared" ref="O175" ca="1" si="159">IFERROR(((L175+K175+J175)/H175),"ND")</f>
        <v>ND</v>
      </c>
      <c r="P175" s="816"/>
    </row>
    <row r="176" spans="3:16">
      <c r="C176" s="789"/>
      <c r="D176" s="791"/>
      <c r="E176" s="791"/>
      <c r="F176" s="793"/>
      <c r="G176" s="795"/>
      <c r="H176" s="801"/>
      <c r="I176" s="805"/>
      <c r="J176" s="242" t="str">
        <f ca="1">IF(MOD(ROW()-13,2)=0,IF(ISBLANK(OFFSET('10. SEGUIMIENTO 2025'!$N$14,INT((ROW()-13)/2),0)),"",OFFSET('10. SEGUIMIENTO 2025'!$N$14,INT((ROW()-13)/2),0)),IF(ISBLANK(OFFSET('9. METAS'!$N$20,INT((ROW()-14)/2),0)),"",OFFSET('9. METAS'!$N$20,INT((ROW()-14)/2),0)))</f>
        <v/>
      </c>
      <c r="K176" s="243" t="str">
        <f ca="1">IF(MOD(ROW()-13,2)=0,IF(ISBLANK(OFFSET('10. SEGUIMIENTO 2025'!$O$14,INT((ROW()-13)/2),0)),"",OFFSET('10. SEGUIMIENTO 2025'!$O$14,INT((ROW()-13)/2),0)),IF(ISBLANK(OFFSET('9. METAS'!$O$20,INT((ROW()-14)/2),0)),"",OFFSET('9. METAS'!$O$20,INT((ROW()-14)/2),0)))</f>
        <v/>
      </c>
      <c r="L176" s="243" t="str">
        <f ca="1">IF(MOD(ROW()-13,2)=0,IF(ISBLANK(OFFSET('10. SEGUIMIENTO 2025'!$P$14,INT((ROW()-13)/2),0)),"",OFFSET('10. SEGUIMIENTO 2025'!$P$14,INT((ROW()-13)/2),0)),IF(ISBLANK(OFFSET('9. METAS'!$P$20,INT((ROW()-14)/2),0)),"",OFFSET('9. METAS'!$P$20,INT((ROW()-14)/2),0)))</f>
        <v/>
      </c>
      <c r="M176" s="244" t="str">
        <f ca="1">IF(MOD(ROW()-13,2)=0,IF(ISBLANK(OFFSET('10. SEGUIMIENTO 2025'!$Q$14,INT((ROW()-13)/2),0)),"",OFFSET('10. SEGUIMIENTO 2025'!$Q$14,INT((ROW()-13)/2),0)),IF(ISBLANK(OFFSET('9. METAS'!$Q$20,INT((ROW()-14)/2),0)),"",OFFSET('9. METAS'!$Q$20,INT((ROW()-14)/2),0)))</f>
        <v/>
      </c>
      <c r="N176" s="811"/>
      <c r="O176" s="813"/>
      <c r="P176" s="817"/>
    </row>
    <row r="177" spans="3:16">
      <c r="C177" s="797" t="str">
        <f ca="1">IF(ISBLANK(OFFSET('5. Pp (3 años)'!$C$45,INT((ROW()-13)/2),0)),"",OFFSET('5. Pp (3 años)'!$C$45,INT((ROW()-13)/2),0))</f>
        <v/>
      </c>
      <c r="D177" s="791" t="str">
        <f ca="1">IF(ISBLANK(OFFSET('5. Pp (3 años)'!$D$45,INT((ROW()-13)/2),0)),"",OFFSET('5. Pp (3 años)'!$D$45,INT((ROW()-13)/2),0))</f>
        <v/>
      </c>
      <c r="E177" s="791" t="str">
        <f ca="1">IF(ISBLANK(OFFSET('5. Pp (3 años)'!$E$45,INT((ROW()-13)/2),0)),"",OFFSET('5. Pp (3 años)'!$E$45,INT((ROW()-13)/2),0))</f>
        <v/>
      </c>
      <c r="F177" s="793" t="str">
        <f ca="1">IF(ISBLANK(OFFSET('5. Pp (3 años)'!$K$45,INT((ROW()-13)/2),0)),"",OFFSET('5. Pp (3 años)'!$K$45,INT((ROW()-13)/2),0))</f>
        <v/>
      </c>
      <c r="G177" s="795" t="str">
        <f ca="1">IF(ISBLANK(OFFSET('5. Pp (3 años)'!$H$45,INT((ROW()-13)/2),0)),"",OFFSET('5. Pp (3 años)'!$H$45,INT((ROW()-13)/2),0))</f>
        <v/>
      </c>
      <c r="H177" s="801" t="str">
        <f ca="1">IF(ISBLANK(OFFSET('9. METAS'!$K$20,INT((ROW()-13)/2),0)),"",OFFSET('9. METAS'!$K$20,INT((ROW()-13)/2),0))</f>
        <v/>
      </c>
      <c r="I177" s="804"/>
      <c r="J177" s="242">
        <f ca="1">IF(MOD(ROW()-13,2)=0,IF(ISBLANK(OFFSET('10. SEGUIMIENTO 2025'!$N$14,INT((ROW()-13)/2),0)),"",OFFSET('10. SEGUIMIENTO 2025'!$N$14,INT((ROW()-13)/2),0)),IF(ISBLANK(OFFSET('9. METAS'!$N$20,INT((ROW()-14)/2),0)),"",OFFSET('9. METAS'!$N$20,INT((ROW()-14)/2),0)))</f>
        <v>41</v>
      </c>
      <c r="K177" s="243" t="str">
        <f ca="1">IF(MOD(ROW()-13,2)=0,IF(ISBLANK(OFFSET('10. SEGUIMIENTO 2025'!$O$14,INT((ROW()-13)/2),0)),"",OFFSET('10. SEGUIMIENTO 2025'!$O$14,INT((ROW()-13)/2),0)),IF(ISBLANK(OFFSET('9. METAS'!$O$20,INT((ROW()-14)/2),0)),"",OFFSET('9. METAS'!$O$20,INT((ROW()-14)/2),0)))</f>
        <v/>
      </c>
      <c r="L177" s="243" t="str">
        <f ca="1">IF(MOD(ROW()-13,2)=0,IF(ISBLANK(OFFSET('10. SEGUIMIENTO 2025'!$P$14,INT((ROW()-13)/2),0)),"",OFFSET('10. SEGUIMIENTO 2025'!$P$14,INT((ROW()-13)/2),0)),IF(ISBLANK(OFFSET('9. METAS'!$P$20,INT((ROW()-14)/2),0)),"",OFFSET('9. METAS'!$P$20,INT((ROW()-14)/2),0)))</f>
        <v/>
      </c>
      <c r="M177" s="244" t="str">
        <f ca="1">IF(MOD(ROW()-13,2)=0,IF(ISBLANK(OFFSET('10. SEGUIMIENTO 2025'!$Q$14,INT((ROW()-13)/2),0)),"",OFFSET('10. SEGUIMIENTO 2025'!$Q$14,INT((ROW()-13)/2),0)),IF(ISBLANK(OFFSET('9. METAS'!$Q$20,INT((ROW()-14)/2),0)),"",OFFSET('9. METAS'!$Q$20,INT((ROW()-14)/2),0)))</f>
        <v/>
      </c>
      <c r="N177" s="810" t="str">
        <f t="shared" ref="N177" ca="1" si="160">IFERROR(L177/L178,"ND")</f>
        <v>ND</v>
      </c>
      <c r="O177" s="812" t="str">
        <f t="shared" ref="O177" ca="1" si="161">IFERROR(((L177+K177+J177)/H177),"ND")</f>
        <v>ND</v>
      </c>
      <c r="P177" s="816"/>
    </row>
    <row r="178" spans="3:16">
      <c r="C178" s="789"/>
      <c r="D178" s="791"/>
      <c r="E178" s="791"/>
      <c r="F178" s="793"/>
      <c r="G178" s="795"/>
      <c r="H178" s="801"/>
      <c r="I178" s="805"/>
      <c r="J178" s="242" t="str">
        <f ca="1">IF(MOD(ROW()-13,2)=0,IF(ISBLANK(OFFSET('10. SEGUIMIENTO 2025'!$N$14,INT((ROW()-13)/2),0)),"",OFFSET('10. SEGUIMIENTO 2025'!$N$14,INT((ROW()-13)/2),0)),IF(ISBLANK(OFFSET('9. METAS'!$N$20,INT((ROW()-14)/2),0)),"",OFFSET('9. METAS'!$N$20,INT((ROW()-14)/2),0)))</f>
        <v/>
      </c>
      <c r="K178" s="243" t="str">
        <f ca="1">IF(MOD(ROW()-13,2)=0,IF(ISBLANK(OFFSET('10. SEGUIMIENTO 2025'!$O$14,INT((ROW()-13)/2),0)),"",OFFSET('10. SEGUIMIENTO 2025'!$O$14,INT((ROW()-13)/2),0)),IF(ISBLANK(OFFSET('9. METAS'!$O$20,INT((ROW()-14)/2),0)),"",OFFSET('9. METAS'!$O$20,INT((ROW()-14)/2),0)))</f>
        <v/>
      </c>
      <c r="L178" s="243" t="str">
        <f ca="1">IF(MOD(ROW()-13,2)=0,IF(ISBLANK(OFFSET('10. SEGUIMIENTO 2025'!$P$14,INT((ROW()-13)/2),0)),"",OFFSET('10. SEGUIMIENTO 2025'!$P$14,INT((ROW()-13)/2),0)),IF(ISBLANK(OFFSET('9. METAS'!$P$20,INT((ROW()-14)/2),0)),"",OFFSET('9. METAS'!$P$20,INT((ROW()-14)/2),0)))</f>
        <v/>
      </c>
      <c r="M178" s="244" t="str">
        <f ca="1">IF(MOD(ROW()-13,2)=0,IF(ISBLANK(OFFSET('10. SEGUIMIENTO 2025'!$Q$14,INT((ROW()-13)/2),0)),"",OFFSET('10. SEGUIMIENTO 2025'!$Q$14,INT((ROW()-13)/2),0)),IF(ISBLANK(OFFSET('9. METAS'!$Q$20,INT((ROW()-14)/2),0)),"",OFFSET('9. METAS'!$Q$20,INT((ROW()-14)/2),0)))</f>
        <v/>
      </c>
      <c r="N178" s="811"/>
      <c r="O178" s="813"/>
      <c r="P178" s="817"/>
    </row>
    <row r="179" spans="3:16">
      <c r="C179" s="797" t="str">
        <f ca="1">IF(ISBLANK(OFFSET('5. Pp (3 años)'!$C$45,INT((ROW()-13)/2),0)),"",OFFSET('5. Pp (3 años)'!$C$45,INT((ROW()-13)/2),0))</f>
        <v/>
      </c>
      <c r="D179" s="791" t="str">
        <f ca="1">IF(ISBLANK(OFFSET('5. Pp (3 años)'!$D$45,INT((ROW()-13)/2),0)),"",OFFSET('5. Pp (3 años)'!$D$45,INT((ROW()-13)/2),0))</f>
        <v/>
      </c>
      <c r="E179" s="791" t="str">
        <f ca="1">IF(ISBLANK(OFFSET('5. Pp (3 años)'!$E$45,INT((ROW()-13)/2),0)),"",OFFSET('5. Pp (3 años)'!$E$45,INT((ROW()-13)/2),0))</f>
        <v/>
      </c>
      <c r="F179" s="793" t="str">
        <f ca="1">IF(ISBLANK(OFFSET('5. Pp (3 años)'!$K$45,INT((ROW()-13)/2),0)),"",OFFSET('5. Pp (3 años)'!$K$45,INT((ROW()-13)/2),0))</f>
        <v/>
      </c>
      <c r="G179" s="795" t="str">
        <f ca="1">IF(ISBLANK(OFFSET('5. Pp (3 años)'!$H$45,INT((ROW()-13)/2),0)),"",OFFSET('5. Pp (3 años)'!$H$45,INT((ROW()-13)/2),0))</f>
        <v/>
      </c>
      <c r="H179" s="801" t="str">
        <f ca="1">IF(ISBLANK(OFFSET('9. METAS'!$K$20,INT((ROW()-13)/2),0)),"",OFFSET('9. METAS'!$K$20,INT((ROW()-13)/2),0))</f>
        <v/>
      </c>
      <c r="I179" s="804"/>
      <c r="J179" s="242">
        <f ca="1">IF(MOD(ROW()-13,2)=0,IF(ISBLANK(OFFSET('10. SEGUIMIENTO 2025'!$N$14,INT((ROW()-13)/2),0)),"",OFFSET('10. SEGUIMIENTO 2025'!$N$14,INT((ROW()-13)/2),0)),IF(ISBLANK(OFFSET('9. METAS'!$N$20,INT((ROW()-14)/2),0)),"",OFFSET('9. METAS'!$N$20,INT((ROW()-14)/2),0)))</f>
        <v>41</v>
      </c>
      <c r="K179" s="243" t="str">
        <f ca="1">IF(MOD(ROW()-13,2)=0,IF(ISBLANK(OFFSET('10. SEGUIMIENTO 2025'!$O$14,INT((ROW()-13)/2),0)),"",OFFSET('10. SEGUIMIENTO 2025'!$O$14,INT((ROW()-13)/2),0)),IF(ISBLANK(OFFSET('9. METAS'!$O$20,INT((ROW()-14)/2),0)),"",OFFSET('9. METAS'!$O$20,INT((ROW()-14)/2),0)))</f>
        <v/>
      </c>
      <c r="L179" s="243" t="str">
        <f ca="1">IF(MOD(ROW()-13,2)=0,IF(ISBLANK(OFFSET('10. SEGUIMIENTO 2025'!$P$14,INT((ROW()-13)/2),0)),"",OFFSET('10. SEGUIMIENTO 2025'!$P$14,INT((ROW()-13)/2),0)),IF(ISBLANK(OFFSET('9. METAS'!$P$20,INT((ROW()-14)/2),0)),"",OFFSET('9. METAS'!$P$20,INT((ROW()-14)/2),0)))</f>
        <v/>
      </c>
      <c r="M179" s="244" t="str">
        <f ca="1">IF(MOD(ROW()-13,2)=0,IF(ISBLANK(OFFSET('10. SEGUIMIENTO 2025'!$Q$14,INT((ROW()-13)/2),0)),"",OFFSET('10. SEGUIMIENTO 2025'!$Q$14,INT((ROW()-13)/2),0)),IF(ISBLANK(OFFSET('9. METAS'!$Q$20,INT((ROW()-14)/2),0)),"",OFFSET('9. METAS'!$Q$20,INT((ROW()-14)/2),0)))</f>
        <v/>
      </c>
      <c r="N179" s="810" t="str">
        <f t="shared" ref="N179" ca="1" si="162">IFERROR(L179/L180,"ND")</f>
        <v>ND</v>
      </c>
      <c r="O179" s="812" t="str">
        <f t="shared" ref="O179" ca="1" si="163">IFERROR(((L179+K179+J179)/H179),"ND")</f>
        <v>ND</v>
      </c>
      <c r="P179" s="816"/>
    </row>
    <row r="180" spans="3:16">
      <c r="C180" s="789"/>
      <c r="D180" s="791"/>
      <c r="E180" s="791"/>
      <c r="F180" s="793"/>
      <c r="G180" s="795"/>
      <c r="H180" s="801"/>
      <c r="I180" s="805"/>
      <c r="J180" s="242" t="str">
        <f ca="1">IF(MOD(ROW()-13,2)=0,IF(ISBLANK(OFFSET('10. SEGUIMIENTO 2025'!$N$14,INT((ROW()-13)/2),0)),"",OFFSET('10. SEGUIMIENTO 2025'!$N$14,INT((ROW()-13)/2),0)),IF(ISBLANK(OFFSET('9. METAS'!$N$20,INT((ROW()-14)/2),0)),"",OFFSET('9. METAS'!$N$20,INT((ROW()-14)/2),0)))</f>
        <v/>
      </c>
      <c r="K180" s="243" t="str">
        <f ca="1">IF(MOD(ROW()-13,2)=0,IF(ISBLANK(OFFSET('10. SEGUIMIENTO 2025'!$O$14,INT((ROW()-13)/2),0)),"",OFFSET('10. SEGUIMIENTO 2025'!$O$14,INT((ROW()-13)/2),0)),IF(ISBLANK(OFFSET('9. METAS'!$O$20,INT((ROW()-14)/2),0)),"",OFFSET('9. METAS'!$O$20,INT((ROW()-14)/2),0)))</f>
        <v/>
      </c>
      <c r="L180" s="243" t="str">
        <f ca="1">IF(MOD(ROW()-13,2)=0,IF(ISBLANK(OFFSET('10. SEGUIMIENTO 2025'!$P$14,INT((ROW()-13)/2),0)),"",OFFSET('10. SEGUIMIENTO 2025'!$P$14,INT((ROW()-13)/2),0)),IF(ISBLANK(OFFSET('9. METAS'!$P$20,INT((ROW()-14)/2),0)),"",OFFSET('9. METAS'!$P$20,INT((ROW()-14)/2),0)))</f>
        <v/>
      </c>
      <c r="M180" s="244" t="str">
        <f ca="1">IF(MOD(ROW()-13,2)=0,IF(ISBLANK(OFFSET('10. SEGUIMIENTO 2025'!$Q$14,INT((ROW()-13)/2),0)),"",OFFSET('10. SEGUIMIENTO 2025'!$Q$14,INT((ROW()-13)/2),0)),IF(ISBLANK(OFFSET('9. METAS'!$Q$20,INT((ROW()-14)/2),0)),"",OFFSET('9. METAS'!$Q$20,INT((ROW()-14)/2),0)))</f>
        <v/>
      </c>
      <c r="N180" s="811"/>
      <c r="O180" s="813"/>
      <c r="P180" s="817"/>
    </row>
    <row r="181" spans="3:16">
      <c r="C181" s="797" t="str">
        <f ca="1">IF(ISBLANK(OFFSET('5. Pp (3 años)'!$C$45,INT((ROW()-13)/2),0)),"",OFFSET('5. Pp (3 años)'!$C$45,INT((ROW()-13)/2),0))</f>
        <v/>
      </c>
      <c r="D181" s="791" t="str">
        <f ca="1">IF(ISBLANK(OFFSET('5. Pp (3 años)'!$D$45,INT((ROW()-13)/2),0)),"",OFFSET('5. Pp (3 años)'!$D$45,INT((ROW()-13)/2),0))</f>
        <v/>
      </c>
      <c r="E181" s="791" t="str">
        <f ca="1">IF(ISBLANK(OFFSET('5. Pp (3 años)'!$E$45,INT((ROW()-13)/2),0)),"",OFFSET('5. Pp (3 años)'!$E$45,INT((ROW()-13)/2),0))</f>
        <v/>
      </c>
      <c r="F181" s="793" t="str">
        <f ca="1">IF(ISBLANK(OFFSET('5. Pp (3 años)'!$K$45,INT((ROW()-13)/2),0)),"",OFFSET('5. Pp (3 años)'!$K$45,INT((ROW()-13)/2),0))</f>
        <v/>
      </c>
      <c r="G181" s="795" t="str">
        <f ca="1">IF(ISBLANK(OFFSET('5. Pp (3 años)'!$H$45,INT((ROW()-13)/2),0)),"",OFFSET('5. Pp (3 años)'!$H$45,INT((ROW()-13)/2),0))</f>
        <v/>
      </c>
      <c r="H181" s="801" t="str">
        <f ca="1">IF(ISBLANK(OFFSET('9. METAS'!$K$20,INT((ROW()-13)/2),0)),"",OFFSET('9. METAS'!$K$20,INT((ROW()-13)/2),0))</f>
        <v/>
      </c>
      <c r="I181" s="804"/>
      <c r="J181" s="242">
        <f ca="1">IF(MOD(ROW()-13,2)=0,IF(ISBLANK(OFFSET('10. SEGUIMIENTO 2025'!$N$14,INT((ROW()-13)/2),0)),"",OFFSET('10. SEGUIMIENTO 2025'!$N$14,INT((ROW()-13)/2),0)),IF(ISBLANK(OFFSET('9. METAS'!$N$20,INT((ROW()-14)/2),0)),"",OFFSET('9. METAS'!$N$20,INT((ROW()-14)/2),0)))</f>
        <v>41</v>
      </c>
      <c r="K181" s="243" t="str">
        <f ca="1">IF(MOD(ROW()-13,2)=0,IF(ISBLANK(OFFSET('10. SEGUIMIENTO 2025'!$O$14,INT((ROW()-13)/2),0)),"",OFFSET('10. SEGUIMIENTO 2025'!$O$14,INT((ROW()-13)/2),0)),IF(ISBLANK(OFFSET('9. METAS'!$O$20,INT((ROW()-14)/2),0)),"",OFFSET('9. METAS'!$O$20,INT((ROW()-14)/2),0)))</f>
        <v/>
      </c>
      <c r="L181" s="243" t="str">
        <f ca="1">IF(MOD(ROW()-13,2)=0,IF(ISBLANK(OFFSET('10. SEGUIMIENTO 2025'!$P$14,INT((ROW()-13)/2),0)),"",OFFSET('10. SEGUIMIENTO 2025'!$P$14,INT((ROW()-13)/2),0)),IF(ISBLANK(OFFSET('9. METAS'!$P$20,INT((ROW()-14)/2),0)),"",OFFSET('9. METAS'!$P$20,INT((ROW()-14)/2),0)))</f>
        <v/>
      </c>
      <c r="M181" s="244" t="str">
        <f ca="1">IF(MOD(ROW()-13,2)=0,IF(ISBLANK(OFFSET('10. SEGUIMIENTO 2025'!$Q$14,INT((ROW()-13)/2),0)),"",OFFSET('10. SEGUIMIENTO 2025'!$Q$14,INT((ROW()-13)/2),0)),IF(ISBLANK(OFFSET('9. METAS'!$Q$20,INT((ROW()-14)/2),0)),"",OFFSET('9. METAS'!$Q$20,INT((ROW()-14)/2),0)))</f>
        <v/>
      </c>
      <c r="N181" s="810" t="str">
        <f t="shared" ref="N181" ca="1" si="164">IFERROR(L181/L182,"ND")</f>
        <v>ND</v>
      </c>
      <c r="O181" s="812" t="str">
        <f t="shared" ref="O181" ca="1" si="165">IFERROR(((L181+K181+J181)/H181),"ND")</f>
        <v>ND</v>
      </c>
      <c r="P181" s="816"/>
    </row>
    <row r="182" spans="3:16">
      <c r="C182" s="789"/>
      <c r="D182" s="791"/>
      <c r="E182" s="791"/>
      <c r="F182" s="793"/>
      <c r="G182" s="795"/>
      <c r="H182" s="801"/>
      <c r="I182" s="805"/>
      <c r="J182" s="242" t="str">
        <f ca="1">IF(MOD(ROW()-13,2)=0,IF(ISBLANK(OFFSET('10. SEGUIMIENTO 2025'!$N$14,INT((ROW()-13)/2),0)),"",OFFSET('10. SEGUIMIENTO 2025'!$N$14,INT((ROW()-13)/2),0)),IF(ISBLANK(OFFSET('9. METAS'!$N$20,INT((ROW()-14)/2),0)),"",OFFSET('9. METAS'!$N$20,INT((ROW()-14)/2),0)))</f>
        <v/>
      </c>
      <c r="K182" s="243" t="str">
        <f ca="1">IF(MOD(ROW()-13,2)=0,IF(ISBLANK(OFFSET('10. SEGUIMIENTO 2025'!$O$14,INT((ROW()-13)/2),0)),"",OFFSET('10. SEGUIMIENTO 2025'!$O$14,INT((ROW()-13)/2),0)),IF(ISBLANK(OFFSET('9. METAS'!$O$20,INT((ROW()-14)/2),0)),"",OFFSET('9. METAS'!$O$20,INT((ROW()-14)/2),0)))</f>
        <v/>
      </c>
      <c r="L182" s="243" t="str">
        <f ca="1">IF(MOD(ROW()-13,2)=0,IF(ISBLANK(OFFSET('10. SEGUIMIENTO 2025'!$P$14,INT((ROW()-13)/2),0)),"",OFFSET('10. SEGUIMIENTO 2025'!$P$14,INT((ROW()-13)/2),0)),IF(ISBLANK(OFFSET('9. METAS'!$P$20,INT((ROW()-14)/2),0)),"",OFFSET('9. METAS'!$P$20,INT((ROW()-14)/2),0)))</f>
        <v/>
      </c>
      <c r="M182" s="244" t="str">
        <f ca="1">IF(MOD(ROW()-13,2)=0,IF(ISBLANK(OFFSET('10. SEGUIMIENTO 2025'!$Q$14,INT((ROW()-13)/2),0)),"",OFFSET('10. SEGUIMIENTO 2025'!$Q$14,INT((ROW()-13)/2),0)),IF(ISBLANK(OFFSET('9. METAS'!$Q$20,INT((ROW()-14)/2),0)),"",OFFSET('9. METAS'!$Q$20,INT((ROW()-14)/2),0)))</f>
        <v/>
      </c>
      <c r="N182" s="811"/>
      <c r="O182" s="813"/>
      <c r="P182" s="817"/>
    </row>
    <row r="183" spans="3:16">
      <c r="C183" s="797" t="str">
        <f ca="1">IF(ISBLANK(OFFSET('5. Pp (3 años)'!$C$45,INT((ROW()-13)/2),0)),"",OFFSET('5. Pp (3 años)'!$C$45,INT((ROW()-13)/2),0))</f>
        <v/>
      </c>
      <c r="D183" s="791" t="str">
        <f ca="1">IF(ISBLANK(OFFSET('5. Pp (3 años)'!$D$45,INT((ROW()-13)/2),0)),"",OFFSET('5. Pp (3 años)'!$D$45,INT((ROW()-13)/2),0))</f>
        <v/>
      </c>
      <c r="E183" s="791" t="str">
        <f ca="1">IF(ISBLANK(OFFSET('5. Pp (3 años)'!$E$45,INT((ROW()-13)/2),0)),"",OFFSET('5. Pp (3 años)'!$E$45,INT((ROW()-13)/2),0))</f>
        <v/>
      </c>
      <c r="F183" s="793" t="str">
        <f ca="1">IF(ISBLANK(OFFSET('5. Pp (3 años)'!$K$45,INT((ROW()-13)/2),0)),"",OFFSET('5. Pp (3 años)'!$K$45,INT((ROW()-13)/2),0))</f>
        <v/>
      </c>
      <c r="G183" s="795" t="str">
        <f ca="1">IF(ISBLANK(OFFSET('5. Pp (3 años)'!$H$45,INT((ROW()-13)/2),0)),"",OFFSET('5. Pp (3 años)'!$H$45,INT((ROW()-13)/2),0))</f>
        <v/>
      </c>
      <c r="H183" s="801" t="str">
        <f ca="1">IF(ISBLANK(OFFSET('9. METAS'!$K$20,INT((ROW()-13)/2),0)),"",OFFSET('9. METAS'!$K$20,INT((ROW()-13)/2),0))</f>
        <v/>
      </c>
      <c r="I183" s="804"/>
      <c r="J183" s="242">
        <f ca="1">IF(MOD(ROW()-13,2)=0,IF(ISBLANK(OFFSET('10. SEGUIMIENTO 2025'!$N$14,INT((ROW()-13)/2),0)),"",OFFSET('10. SEGUIMIENTO 2025'!$N$14,INT((ROW()-13)/2),0)),IF(ISBLANK(OFFSET('9. METAS'!$N$20,INT((ROW()-14)/2),0)),"",OFFSET('9. METAS'!$N$20,INT((ROW()-14)/2),0)))</f>
        <v>41</v>
      </c>
      <c r="K183" s="243" t="str">
        <f ca="1">IF(MOD(ROW()-13,2)=0,IF(ISBLANK(OFFSET('10. SEGUIMIENTO 2025'!$O$14,INT((ROW()-13)/2),0)),"",OFFSET('10. SEGUIMIENTO 2025'!$O$14,INT((ROW()-13)/2),0)),IF(ISBLANK(OFFSET('9. METAS'!$O$20,INT((ROW()-14)/2),0)),"",OFFSET('9. METAS'!$O$20,INT((ROW()-14)/2),0)))</f>
        <v/>
      </c>
      <c r="L183" s="243" t="str">
        <f ca="1">IF(MOD(ROW()-13,2)=0,IF(ISBLANK(OFFSET('10. SEGUIMIENTO 2025'!$P$14,INT((ROW()-13)/2),0)),"",OFFSET('10. SEGUIMIENTO 2025'!$P$14,INT((ROW()-13)/2),0)),IF(ISBLANK(OFFSET('9. METAS'!$P$20,INT((ROW()-14)/2),0)),"",OFFSET('9. METAS'!$P$20,INT((ROW()-14)/2),0)))</f>
        <v/>
      </c>
      <c r="M183" s="244" t="str">
        <f ca="1">IF(MOD(ROW()-13,2)=0,IF(ISBLANK(OFFSET('10. SEGUIMIENTO 2025'!$Q$14,INT((ROW()-13)/2),0)),"",OFFSET('10. SEGUIMIENTO 2025'!$Q$14,INT((ROW()-13)/2),0)),IF(ISBLANK(OFFSET('9. METAS'!$Q$20,INT((ROW()-14)/2),0)),"",OFFSET('9. METAS'!$Q$20,INT((ROW()-14)/2),0)))</f>
        <v/>
      </c>
      <c r="N183" s="810" t="str">
        <f t="shared" ref="N183" ca="1" si="166">IFERROR(L183/L184,"ND")</f>
        <v>ND</v>
      </c>
      <c r="O183" s="812" t="str">
        <f t="shared" ref="O183" ca="1" si="167">IFERROR(((L183+K183+J183)/H183),"ND")</f>
        <v>ND</v>
      </c>
      <c r="P183" s="816"/>
    </row>
    <row r="184" spans="3:16">
      <c r="C184" s="789"/>
      <c r="D184" s="791"/>
      <c r="E184" s="791"/>
      <c r="F184" s="793"/>
      <c r="G184" s="795"/>
      <c r="H184" s="801"/>
      <c r="I184" s="805"/>
      <c r="J184" s="242" t="str">
        <f ca="1">IF(MOD(ROW()-13,2)=0,IF(ISBLANK(OFFSET('10. SEGUIMIENTO 2025'!$N$14,INT((ROW()-13)/2),0)),"",OFFSET('10. SEGUIMIENTO 2025'!$N$14,INT((ROW()-13)/2),0)),IF(ISBLANK(OFFSET('9. METAS'!$N$20,INT((ROW()-14)/2),0)),"",OFFSET('9. METAS'!$N$20,INT((ROW()-14)/2),0)))</f>
        <v/>
      </c>
      <c r="K184" s="243" t="str">
        <f ca="1">IF(MOD(ROW()-13,2)=0,IF(ISBLANK(OFFSET('10. SEGUIMIENTO 2025'!$O$14,INT((ROW()-13)/2),0)),"",OFFSET('10. SEGUIMIENTO 2025'!$O$14,INT((ROW()-13)/2),0)),IF(ISBLANK(OFFSET('9. METAS'!$O$20,INT((ROW()-14)/2),0)),"",OFFSET('9. METAS'!$O$20,INT((ROW()-14)/2),0)))</f>
        <v/>
      </c>
      <c r="L184" s="243" t="str">
        <f ca="1">IF(MOD(ROW()-13,2)=0,IF(ISBLANK(OFFSET('10. SEGUIMIENTO 2025'!$P$14,INT((ROW()-13)/2),0)),"",OFFSET('10. SEGUIMIENTO 2025'!$P$14,INT((ROW()-13)/2),0)),IF(ISBLANK(OFFSET('9. METAS'!$P$20,INT((ROW()-14)/2),0)),"",OFFSET('9. METAS'!$P$20,INT((ROW()-14)/2),0)))</f>
        <v/>
      </c>
      <c r="M184" s="244" t="str">
        <f ca="1">IF(MOD(ROW()-13,2)=0,IF(ISBLANK(OFFSET('10. SEGUIMIENTO 2025'!$Q$14,INT((ROW()-13)/2),0)),"",OFFSET('10. SEGUIMIENTO 2025'!$Q$14,INT((ROW()-13)/2),0)),IF(ISBLANK(OFFSET('9. METAS'!$Q$20,INT((ROW()-14)/2),0)),"",OFFSET('9. METAS'!$Q$20,INT((ROW()-14)/2),0)))</f>
        <v/>
      </c>
      <c r="N184" s="811"/>
      <c r="O184" s="813"/>
      <c r="P184" s="817"/>
    </row>
    <row r="185" spans="3:16">
      <c r="C185" s="797" t="str">
        <f ca="1">IF(ISBLANK(OFFSET('5. Pp (3 años)'!$C$45,INT((ROW()-13)/2),0)),"",OFFSET('5. Pp (3 años)'!$C$45,INT((ROW()-13)/2),0))</f>
        <v/>
      </c>
      <c r="D185" s="791" t="str">
        <f ca="1">IF(ISBLANK(OFFSET('5. Pp (3 años)'!$D$45,INT((ROW()-13)/2),0)),"",OFFSET('5. Pp (3 años)'!$D$45,INT((ROW()-13)/2),0))</f>
        <v/>
      </c>
      <c r="E185" s="791" t="str">
        <f ca="1">IF(ISBLANK(OFFSET('5. Pp (3 años)'!$E$45,INT((ROW()-13)/2),0)),"",OFFSET('5. Pp (3 años)'!$E$45,INT((ROW()-13)/2),0))</f>
        <v/>
      </c>
      <c r="F185" s="793" t="str">
        <f ca="1">IF(ISBLANK(OFFSET('5. Pp (3 años)'!$K$45,INT((ROW()-13)/2),0)),"",OFFSET('5. Pp (3 años)'!$K$45,INT((ROW()-13)/2),0))</f>
        <v/>
      </c>
      <c r="G185" s="795" t="str">
        <f ca="1">IF(ISBLANK(OFFSET('5. Pp (3 años)'!$H$45,INT((ROW()-13)/2),0)),"",OFFSET('5. Pp (3 años)'!$H$45,INT((ROW()-13)/2),0))</f>
        <v/>
      </c>
      <c r="H185" s="801" t="str">
        <f ca="1">IF(ISBLANK(OFFSET('9. METAS'!$K$20,INT((ROW()-13)/2),0)),"",OFFSET('9. METAS'!$K$20,INT((ROW()-13)/2),0))</f>
        <v/>
      </c>
      <c r="I185" s="804"/>
      <c r="J185" s="242">
        <f ca="1">IF(MOD(ROW()-13,2)=0,IF(ISBLANK(OFFSET('10. SEGUIMIENTO 2025'!$N$14,INT((ROW()-13)/2),0)),"",OFFSET('10. SEGUIMIENTO 2025'!$N$14,INT((ROW()-13)/2),0)),IF(ISBLANK(OFFSET('9. METAS'!$N$20,INT((ROW()-14)/2),0)),"",OFFSET('9. METAS'!$N$20,INT((ROW()-14)/2),0)))</f>
        <v>41</v>
      </c>
      <c r="K185" s="243" t="str">
        <f ca="1">IF(MOD(ROW()-13,2)=0,IF(ISBLANK(OFFSET('10. SEGUIMIENTO 2025'!$O$14,INT((ROW()-13)/2),0)),"",OFFSET('10. SEGUIMIENTO 2025'!$O$14,INT((ROW()-13)/2),0)),IF(ISBLANK(OFFSET('9. METAS'!$O$20,INT((ROW()-14)/2),0)),"",OFFSET('9. METAS'!$O$20,INT((ROW()-14)/2),0)))</f>
        <v/>
      </c>
      <c r="L185" s="243" t="str">
        <f ca="1">IF(MOD(ROW()-13,2)=0,IF(ISBLANK(OFFSET('10. SEGUIMIENTO 2025'!$P$14,INT((ROW()-13)/2),0)),"",OFFSET('10. SEGUIMIENTO 2025'!$P$14,INT((ROW()-13)/2),0)),IF(ISBLANK(OFFSET('9. METAS'!$P$20,INT((ROW()-14)/2),0)),"",OFFSET('9. METAS'!$P$20,INT((ROW()-14)/2),0)))</f>
        <v/>
      </c>
      <c r="M185" s="244" t="str">
        <f ca="1">IF(MOD(ROW()-13,2)=0,IF(ISBLANK(OFFSET('10. SEGUIMIENTO 2025'!$Q$14,INT((ROW()-13)/2),0)),"",OFFSET('10. SEGUIMIENTO 2025'!$Q$14,INT((ROW()-13)/2),0)),IF(ISBLANK(OFFSET('9. METAS'!$Q$20,INT((ROW()-14)/2),0)),"",OFFSET('9. METAS'!$Q$20,INT((ROW()-14)/2),0)))</f>
        <v/>
      </c>
      <c r="N185" s="810" t="str">
        <f t="shared" ref="N185" ca="1" si="168">IFERROR(L185/L186,"ND")</f>
        <v>ND</v>
      </c>
      <c r="O185" s="812" t="str">
        <f t="shared" ref="O185" ca="1" si="169">IFERROR(((L185+K185+J185)/H185),"ND")</f>
        <v>ND</v>
      </c>
      <c r="P185" s="816"/>
    </row>
    <row r="186" spans="3:16">
      <c r="C186" s="789"/>
      <c r="D186" s="791"/>
      <c r="E186" s="791"/>
      <c r="F186" s="793"/>
      <c r="G186" s="795"/>
      <c r="H186" s="801"/>
      <c r="I186" s="805"/>
      <c r="J186" s="242" t="str">
        <f ca="1">IF(MOD(ROW()-13,2)=0,IF(ISBLANK(OFFSET('10. SEGUIMIENTO 2025'!$N$14,INT((ROW()-13)/2),0)),"",OFFSET('10. SEGUIMIENTO 2025'!$N$14,INT((ROW()-13)/2),0)),IF(ISBLANK(OFFSET('9. METAS'!$N$20,INT((ROW()-14)/2),0)),"",OFFSET('9. METAS'!$N$20,INT((ROW()-14)/2),0)))</f>
        <v/>
      </c>
      <c r="K186" s="243" t="str">
        <f ca="1">IF(MOD(ROW()-13,2)=0,IF(ISBLANK(OFFSET('10. SEGUIMIENTO 2025'!$O$14,INT((ROW()-13)/2),0)),"",OFFSET('10. SEGUIMIENTO 2025'!$O$14,INT((ROW()-13)/2),0)),IF(ISBLANK(OFFSET('9. METAS'!$O$20,INT((ROW()-14)/2),0)),"",OFFSET('9. METAS'!$O$20,INT((ROW()-14)/2),0)))</f>
        <v/>
      </c>
      <c r="L186" s="243" t="str">
        <f ca="1">IF(MOD(ROW()-13,2)=0,IF(ISBLANK(OFFSET('10. SEGUIMIENTO 2025'!$P$14,INT((ROW()-13)/2),0)),"",OFFSET('10. SEGUIMIENTO 2025'!$P$14,INT((ROW()-13)/2),0)),IF(ISBLANK(OFFSET('9. METAS'!$P$20,INT((ROW()-14)/2),0)),"",OFFSET('9. METAS'!$P$20,INT((ROW()-14)/2),0)))</f>
        <v/>
      </c>
      <c r="M186" s="244" t="str">
        <f ca="1">IF(MOD(ROW()-13,2)=0,IF(ISBLANK(OFFSET('10. SEGUIMIENTO 2025'!$Q$14,INT((ROW()-13)/2),0)),"",OFFSET('10. SEGUIMIENTO 2025'!$Q$14,INT((ROW()-13)/2),0)),IF(ISBLANK(OFFSET('9. METAS'!$Q$20,INT((ROW()-14)/2),0)),"",OFFSET('9. METAS'!$Q$20,INT((ROW()-14)/2),0)))</f>
        <v/>
      </c>
      <c r="N186" s="811"/>
      <c r="O186" s="813"/>
      <c r="P186" s="817"/>
    </row>
    <row r="187" spans="3:16">
      <c r="C187" s="797" t="str">
        <f ca="1">IF(ISBLANK(OFFSET('5. Pp (3 años)'!$C$45,INT((ROW()-13)/2),0)),"",OFFSET('5. Pp (3 años)'!$C$45,INT((ROW()-13)/2),0))</f>
        <v/>
      </c>
      <c r="D187" s="791" t="str">
        <f ca="1">IF(ISBLANK(OFFSET('5. Pp (3 años)'!$D$45,INT((ROW()-13)/2),0)),"",OFFSET('5. Pp (3 años)'!$D$45,INT((ROW()-13)/2),0))</f>
        <v/>
      </c>
      <c r="E187" s="791" t="str">
        <f ca="1">IF(ISBLANK(OFFSET('5. Pp (3 años)'!$E$45,INT((ROW()-13)/2),0)),"",OFFSET('5. Pp (3 años)'!$E$45,INT((ROW()-13)/2),0))</f>
        <v/>
      </c>
      <c r="F187" s="793" t="str">
        <f ca="1">IF(ISBLANK(OFFSET('5. Pp (3 años)'!$K$45,INT((ROW()-13)/2),0)),"",OFFSET('5. Pp (3 años)'!$K$45,INT((ROW()-13)/2),0))</f>
        <v/>
      </c>
      <c r="G187" s="795" t="str">
        <f ca="1">IF(ISBLANK(OFFSET('5. Pp (3 años)'!$H$45,INT((ROW()-13)/2),0)),"",OFFSET('5. Pp (3 años)'!$H$45,INT((ROW()-13)/2),0))</f>
        <v/>
      </c>
      <c r="H187" s="801" t="str">
        <f ca="1">IF(ISBLANK(OFFSET('9. METAS'!$K$20,INT((ROW()-13)/2),0)),"",OFFSET('9. METAS'!$K$20,INT((ROW()-13)/2),0))</f>
        <v/>
      </c>
      <c r="I187" s="804"/>
      <c r="J187" s="242">
        <f ca="1">IF(MOD(ROW()-13,2)=0,IF(ISBLANK(OFFSET('10. SEGUIMIENTO 2025'!$N$14,INT((ROW()-13)/2),0)),"",OFFSET('10. SEGUIMIENTO 2025'!$N$14,INT((ROW()-13)/2),0)),IF(ISBLANK(OFFSET('9. METAS'!$N$20,INT((ROW()-14)/2),0)),"",OFFSET('9. METAS'!$N$20,INT((ROW()-14)/2),0)))</f>
        <v>41</v>
      </c>
      <c r="K187" s="243" t="str">
        <f ca="1">IF(MOD(ROW()-13,2)=0,IF(ISBLANK(OFFSET('10. SEGUIMIENTO 2025'!$O$14,INT((ROW()-13)/2),0)),"",OFFSET('10. SEGUIMIENTO 2025'!$O$14,INT((ROW()-13)/2),0)),IF(ISBLANK(OFFSET('9. METAS'!$O$20,INT((ROW()-14)/2),0)),"",OFFSET('9. METAS'!$O$20,INT((ROW()-14)/2),0)))</f>
        <v/>
      </c>
      <c r="L187" s="243" t="str">
        <f ca="1">IF(MOD(ROW()-13,2)=0,IF(ISBLANK(OFFSET('10. SEGUIMIENTO 2025'!$P$14,INT((ROW()-13)/2),0)),"",OFFSET('10. SEGUIMIENTO 2025'!$P$14,INT((ROW()-13)/2),0)),IF(ISBLANK(OFFSET('9. METAS'!$P$20,INT((ROW()-14)/2),0)),"",OFFSET('9. METAS'!$P$20,INT((ROW()-14)/2),0)))</f>
        <v/>
      </c>
      <c r="M187" s="244" t="str">
        <f ca="1">IF(MOD(ROW()-13,2)=0,IF(ISBLANK(OFFSET('10. SEGUIMIENTO 2025'!$Q$14,INT((ROW()-13)/2),0)),"",OFFSET('10. SEGUIMIENTO 2025'!$Q$14,INT((ROW()-13)/2),0)),IF(ISBLANK(OFFSET('9. METAS'!$Q$20,INT((ROW()-14)/2),0)),"",OFFSET('9. METAS'!$Q$20,INT((ROW()-14)/2),0)))</f>
        <v/>
      </c>
      <c r="N187" s="810" t="str">
        <f t="shared" ref="N187" ca="1" si="170">IFERROR(L187/L188,"ND")</f>
        <v>ND</v>
      </c>
      <c r="O187" s="812" t="str">
        <f t="shared" ref="O187" ca="1" si="171">IFERROR(((L187+K187+J187)/H187),"ND")</f>
        <v>ND</v>
      </c>
      <c r="P187" s="816"/>
    </row>
    <row r="188" spans="3:16">
      <c r="C188" s="789"/>
      <c r="D188" s="791"/>
      <c r="E188" s="791"/>
      <c r="F188" s="793"/>
      <c r="G188" s="795"/>
      <c r="H188" s="801"/>
      <c r="I188" s="805"/>
      <c r="J188" s="242" t="str">
        <f ca="1">IF(MOD(ROW()-13,2)=0,IF(ISBLANK(OFFSET('10. SEGUIMIENTO 2025'!$N$14,INT((ROW()-13)/2),0)),"",OFFSET('10. SEGUIMIENTO 2025'!$N$14,INT((ROW()-13)/2),0)),IF(ISBLANK(OFFSET('9. METAS'!$N$20,INT((ROW()-14)/2),0)),"",OFFSET('9. METAS'!$N$20,INT((ROW()-14)/2),0)))</f>
        <v/>
      </c>
      <c r="K188" s="243" t="str">
        <f ca="1">IF(MOD(ROW()-13,2)=0,IF(ISBLANK(OFFSET('10. SEGUIMIENTO 2025'!$O$14,INT((ROW()-13)/2),0)),"",OFFSET('10. SEGUIMIENTO 2025'!$O$14,INT((ROW()-13)/2),0)),IF(ISBLANK(OFFSET('9. METAS'!$O$20,INT((ROW()-14)/2),0)),"",OFFSET('9. METAS'!$O$20,INT((ROW()-14)/2),0)))</f>
        <v/>
      </c>
      <c r="L188" s="243" t="str">
        <f ca="1">IF(MOD(ROW()-13,2)=0,IF(ISBLANK(OFFSET('10. SEGUIMIENTO 2025'!$P$14,INT((ROW()-13)/2),0)),"",OFFSET('10. SEGUIMIENTO 2025'!$P$14,INT((ROW()-13)/2),0)),IF(ISBLANK(OFFSET('9. METAS'!$P$20,INT((ROW()-14)/2),0)),"",OFFSET('9. METAS'!$P$20,INT((ROW()-14)/2),0)))</f>
        <v/>
      </c>
      <c r="M188" s="244" t="str">
        <f ca="1">IF(MOD(ROW()-13,2)=0,IF(ISBLANK(OFFSET('10. SEGUIMIENTO 2025'!$Q$14,INT((ROW()-13)/2),0)),"",OFFSET('10. SEGUIMIENTO 2025'!$Q$14,INT((ROW()-13)/2),0)),IF(ISBLANK(OFFSET('9. METAS'!$Q$20,INT((ROW()-14)/2),0)),"",OFFSET('9. METAS'!$Q$20,INT((ROW()-14)/2),0)))</f>
        <v/>
      </c>
      <c r="N188" s="811"/>
      <c r="O188" s="813"/>
      <c r="P188" s="817"/>
    </row>
    <row r="189" spans="3:16">
      <c r="C189" s="797" t="str">
        <f ca="1">IF(ISBLANK(OFFSET('5. Pp (3 años)'!$C$45,INT((ROW()-13)/2),0)),"",OFFSET('5. Pp (3 años)'!$C$45,INT((ROW()-13)/2),0))</f>
        <v/>
      </c>
      <c r="D189" s="791" t="str">
        <f ca="1">IF(ISBLANK(OFFSET('5. Pp (3 años)'!$D$45,INT((ROW()-13)/2),0)),"",OFFSET('5. Pp (3 años)'!$D$45,INT((ROW()-13)/2),0))</f>
        <v/>
      </c>
      <c r="E189" s="791" t="str">
        <f ca="1">IF(ISBLANK(OFFSET('5. Pp (3 años)'!$E$45,INT((ROW()-13)/2),0)),"",OFFSET('5. Pp (3 años)'!$E$45,INT((ROW()-13)/2),0))</f>
        <v/>
      </c>
      <c r="F189" s="793" t="str">
        <f ca="1">IF(ISBLANK(OFFSET('5. Pp (3 años)'!$K$45,INT((ROW()-13)/2),0)),"",OFFSET('5. Pp (3 años)'!$K$45,INT((ROW()-13)/2),0))</f>
        <v/>
      </c>
      <c r="G189" s="795" t="str">
        <f ca="1">IF(ISBLANK(OFFSET('5. Pp (3 años)'!$H$45,INT((ROW()-13)/2),0)),"",OFFSET('5. Pp (3 años)'!$H$45,INT((ROW()-13)/2),0))</f>
        <v/>
      </c>
      <c r="H189" s="801" t="str">
        <f ca="1">IF(ISBLANK(OFFSET('9. METAS'!$K$20,INT((ROW()-13)/2),0)),"",OFFSET('9. METAS'!$K$20,INT((ROW()-13)/2),0))</f>
        <v/>
      </c>
      <c r="I189" s="804"/>
      <c r="J189" s="242">
        <f ca="1">IF(MOD(ROW()-13,2)=0,IF(ISBLANK(OFFSET('10. SEGUIMIENTO 2025'!$N$14,INT((ROW()-13)/2),0)),"",OFFSET('10. SEGUIMIENTO 2025'!$N$14,INT((ROW()-13)/2),0)),IF(ISBLANK(OFFSET('9. METAS'!$N$20,INT((ROW()-14)/2),0)),"",OFFSET('9. METAS'!$N$20,INT((ROW()-14)/2),0)))</f>
        <v>41</v>
      </c>
      <c r="K189" s="243" t="str">
        <f ca="1">IF(MOD(ROW()-13,2)=0,IF(ISBLANK(OFFSET('10. SEGUIMIENTO 2025'!$O$14,INT((ROW()-13)/2),0)),"",OFFSET('10. SEGUIMIENTO 2025'!$O$14,INT((ROW()-13)/2),0)),IF(ISBLANK(OFFSET('9. METAS'!$O$20,INT((ROW()-14)/2),0)),"",OFFSET('9. METAS'!$O$20,INT((ROW()-14)/2),0)))</f>
        <v/>
      </c>
      <c r="L189" s="243" t="str">
        <f ca="1">IF(MOD(ROW()-13,2)=0,IF(ISBLANK(OFFSET('10. SEGUIMIENTO 2025'!$P$14,INT((ROW()-13)/2),0)),"",OFFSET('10. SEGUIMIENTO 2025'!$P$14,INT((ROW()-13)/2),0)),IF(ISBLANK(OFFSET('9. METAS'!$P$20,INT((ROW()-14)/2),0)),"",OFFSET('9. METAS'!$P$20,INT((ROW()-14)/2),0)))</f>
        <v/>
      </c>
      <c r="M189" s="244" t="str">
        <f ca="1">IF(MOD(ROW()-13,2)=0,IF(ISBLANK(OFFSET('10. SEGUIMIENTO 2025'!$Q$14,INT((ROW()-13)/2),0)),"",OFFSET('10. SEGUIMIENTO 2025'!$Q$14,INT((ROW()-13)/2),0)),IF(ISBLANK(OFFSET('9. METAS'!$Q$20,INT((ROW()-14)/2),0)),"",OFFSET('9. METAS'!$Q$20,INT((ROW()-14)/2),0)))</f>
        <v/>
      </c>
      <c r="N189" s="810" t="str">
        <f t="shared" ref="N189" ca="1" si="172">IFERROR(L189/L190,"ND")</f>
        <v>ND</v>
      </c>
      <c r="O189" s="812" t="str">
        <f t="shared" ref="O189" ca="1" si="173">IFERROR(((L189+K189+J189)/H189),"ND")</f>
        <v>ND</v>
      </c>
      <c r="P189" s="816"/>
    </row>
    <row r="190" spans="3:16">
      <c r="C190" s="789"/>
      <c r="D190" s="791"/>
      <c r="E190" s="791"/>
      <c r="F190" s="793"/>
      <c r="G190" s="795"/>
      <c r="H190" s="801"/>
      <c r="I190" s="805"/>
      <c r="J190" s="242" t="str">
        <f ca="1">IF(MOD(ROW()-13,2)=0,IF(ISBLANK(OFFSET('10. SEGUIMIENTO 2025'!$N$14,INT((ROW()-13)/2),0)),"",OFFSET('10. SEGUIMIENTO 2025'!$N$14,INT((ROW()-13)/2),0)),IF(ISBLANK(OFFSET('9. METAS'!$N$20,INT((ROW()-14)/2),0)),"",OFFSET('9. METAS'!$N$20,INT((ROW()-14)/2),0)))</f>
        <v/>
      </c>
      <c r="K190" s="243" t="str">
        <f ca="1">IF(MOD(ROW()-13,2)=0,IF(ISBLANK(OFFSET('10. SEGUIMIENTO 2025'!$O$14,INT((ROW()-13)/2),0)),"",OFFSET('10. SEGUIMIENTO 2025'!$O$14,INT((ROW()-13)/2),0)),IF(ISBLANK(OFFSET('9. METAS'!$O$20,INT((ROW()-14)/2),0)),"",OFFSET('9. METAS'!$O$20,INT((ROW()-14)/2),0)))</f>
        <v/>
      </c>
      <c r="L190" s="243" t="str">
        <f ca="1">IF(MOD(ROW()-13,2)=0,IF(ISBLANK(OFFSET('10. SEGUIMIENTO 2025'!$P$14,INT((ROW()-13)/2),0)),"",OFFSET('10. SEGUIMIENTO 2025'!$P$14,INT((ROW()-13)/2),0)),IF(ISBLANK(OFFSET('9. METAS'!$P$20,INT((ROW()-14)/2),0)),"",OFFSET('9. METAS'!$P$20,INT((ROW()-14)/2),0)))</f>
        <v/>
      </c>
      <c r="M190" s="244" t="str">
        <f ca="1">IF(MOD(ROW()-13,2)=0,IF(ISBLANK(OFFSET('10. SEGUIMIENTO 2025'!$Q$14,INT((ROW()-13)/2),0)),"",OFFSET('10. SEGUIMIENTO 2025'!$Q$14,INT((ROW()-13)/2),0)),IF(ISBLANK(OFFSET('9. METAS'!$Q$20,INT((ROW()-14)/2),0)),"",OFFSET('9. METAS'!$Q$20,INT((ROW()-14)/2),0)))</f>
        <v/>
      </c>
      <c r="N190" s="811"/>
      <c r="O190" s="813"/>
      <c r="P190" s="817"/>
    </row>
    <row r="191" spans="3:16">
      <c r="C191" s="797" t="str">
        <f ca="1">IF(ISBLANK(OFFSET('5. Pp (3 años)'!$C$45,INT((ROW()-13)/2),0)),"",OFFSET('5. Pp (3 años)'!$C$45,INT((ROW()-13)/2),0))</f>
        <v/>
      </c>
      <c r="D191" s="791" t="str">
        <f ca="1">IF(ISBLANK(OFFSET('5. Pp (3 años)'!$D$45,INT((ROW()-13)/2),0)),"",OFFSET('5. Pp (3 años)'!$D$45,INT((ROW()-13)/2),0))</f>
        <v/>
      </c>
      <c r="E191" s="791" t="str">
        <f ca="1">IF(ISBLANK(OFFSET('5. Pp (3 años)'!$E$45,INT((ROW()-13)/2),0)),"",OFFSET('5. Pp (3 años)'!$E$45,INT((ROW()-13)/2),0))</f>
        <v/>
      </c>
      <c r="F191" s="793" t="str">
        <f ca="1">IF(ISBLANK(OFFSET('5. Pp (3 años)'!$K$45,INT((ROW()-13)/2),0)),"",OFFSET('5. Pp (3 años)'!$K$45,INT((ROW()-13)/2),0))</f>
        <v/>
      </c>
      <c r="G191" s="795" t="str">
        <f ca="1">IF(ISBLANK(OFFSET('5. Pp (3 años)'!$H$45,INT((ROW()-13)/2),0)),"",OFFSET('5. Pp (3 años)'!$H$45,INT((ROW()-13)/2),0))</f>
        <v/>
      </c>
      <c r="H191" s="801" t="str">
        <f ca="1">IF(ISBLANK(OFFSET('9. METAS'!$K$20,INT((ROW()-13)/2),0)),"",OFFSET('9. METAS'!$K$20,INT((ROW()-13)/2),0))</f>
        <v/>
      </c>
      <c r="I191" s="804"/>
      <c r="J191" s="242">
        <f ca="1">IF(MOD(ROW()-13,2)=0,IF(ISBLANK(OFFSET('10. SEGUIMIENTO 2025'!$N$14,INT((ROW()-13)/2),0)),"",OFFSET('10. SEGUIMIENTO 2025'!$N$14,INT((ROW()-13)/2),0)),IF(ISBLANK(OFFSET('9. METAS'!$N$20,INT((ROW()-14)/2),0)),"",OFFSET('9. METAS'!$N$20,INT((ROW()-14)/2),0)))</f>
        <v>41</v>
      </c>
      <c r="K191" s="243" t="str">
        <f ca="1">IF(MOD(ROW()-13,2)=0,IF(ISBLANK(OFFSET('10. SEGUIMIENTO 2025'!$O$14,INT((ROW()-13)/2),0)),"",OFFSET('10. SEGUIMIENTO 2025'!$O$14,INT((ROW()-13)/2),0)),IF(ISBLANK(OFFSET('9. METAS'!$O$20,INT((ROW()-14)/2),0)),"",OFFSET('9. METAS'!$O$20,INT((ROW()-14)/2),0)))</f>
        <v/>
      </c>
      <c r="L191" s="243" t="str">
        <f ca="1">IF(MOD(ROW()-13,2)=0,IF(ISBLANK(OFFSET('10. SEGUIMIENTO 2025'!$P$14,INT((ROW()-13)/2),0)),"",OFFSET('10. SEGUIMIENTO 2025'!$P$14,INT((ROW()-13)/2),0)),IF(ISBLANK(OFFSET('9. METAS'!$P$20,INT((ROW()-14)/2),0)),"",OFFSET('9. METAS'!$P$20,INT((ROW()-14)/2),0)))</f>
        <v/>
      </c>
      <c r="M191" s="244" t="str">
        <f ca="1">IF(MOD(ROW()-13,2)=0,IF(ISBLANK(OFFSET('10. SEGUIMIENTO 2025'!$Q$14,INT((ROW()-13)/2),0)),"",OFFSET('10. SEGUIMIENTO 2025'!$Q$14,INT((ROW()-13)/2),0)),IF(ISBLANK(OFFSET('9. METAS'!$Q$20,INT((ROW()-14)/2),0)),"",OFFSET('9. METAS'!$Q$20,INT((ROW()-14)/2),0)))</f>
        <v/>
      </c>
      <c r="N191" s="810" t="str">
        <f t="shared" ref="N191" ca="1" si="174">IFERROR(L191/L192,"ND")</f>
        <v>ND</v>
      </c>
      <c r="O191" s="812" t="str">
        <f t="shared" ref="O191" ca="1" si="175">IFERROR(((L191+K191+J191)/H191),"ND")</f>
        <v>ND</v>
      </c>
      <c r="P191" s="816"/>
    </row>
    <row r="192" spans="3:16">
      <c r="C192" s="789"/>
      <c r="D192" s="791"/>
      <c r="E192" s="791"/>
      <c r="F192" s="793"/>
      <c r="G192" s="795"/>
      <c r="H192" s="801"/>
      <c r="I192" s="805"/>
      <c r="J192" s="242" t="str">
        <f ca="1">IF(MOD(ROW()-13,2)=0,IF(ISBLANK(OFFSET('10. SEGUIMIENTO 2025'!$N$14,INT((ROW()-13)/2),0)),"",OFFSET('10. SEGUIMIENTO 2025'!$N$14,INT((ROW()-13)/2),0)),IF(ISBLANK(OFFSET('9. METAS'!$N$20,INT((ROW()-14)/2),0)),"",OFFSET('9. METAS'!$N$20,INT((ROW()-14)/2),0)))</f>
        <v/>
      </c>
      <c r="K192" s="243" t="str">
        <f ca="1">IF(MOD(ROW()-13,2)=0,IF(ISBLANK(OFFSET('10. SEGUIMIENTO 2025'!$O$14,INT((ROW()-13)/2),0)),"",OFFSET('10. SEGUIMIENTO 2025'!$O$14,INT((ROW()-13)/2),0)),IF(ISBLANK(OFFSET('9. METAS'!$O$20,INT((ROW()-14)/2),0)),"",OFFSET('9. METAS'!$O$20,INT((ROW()-14)/2),0)))</f>
        <v/>
      </c>
      <c r="L192" s="243" t="str">
        <f ca="1">IF(MOD(ROW()-13,2)=0,IF(ISBLANK(OFFSET('10. SEGUIMIENTO 2025'!$P$14,INT((ROW()-13)/2),0)),"",OFFSET('10. SEGUIMIENTO 2025'!$P$14,INT((ROW()-13)/2),0)),IF(ISBLANK(OFFSET('9. METAS'!$P$20,INT((ROW()-14)/2),0)),"",OFFSET('9. METAS'!$P$20,INT((ROW()-14)/2),0)))</f>
        <v/>
      </c>
      <c r="M192" s="244" t="str">
        <f ca="1">IF(MOD(ROW()-13,2)=0,IF(ISBLANK(OFFSET('10. SEGUIMIENTO 2025'!$Q$14,INT((ROW()-13)/2),0)),"",OFFSET('10. SEGUIMIENTO 2025'!$Q$14,INT((ROW()-13)/2),0)),IF(ISBLANK(OFFSET('9. METAS'!$Q$20,INT((ROW()-14)/2),0)),"",OFFSET('9. METAS'!$Q$20,INT((ROW()-14)/2),0)))</f>
        <v/>
      </c>
      <c r="N192" s="811"/>
      <c r="O192" s="813"/>
      <c r="P192" s="817"/>
    </row>
    <row r="193" spans="3:16">
      <c r="C193" s="797" t="str">
        <f ca="1">IF(ISBLANK(OFFSET('5. Pp (3 años)'!$C$45,INT((ROW()-13)/2),0)),"",OFFSET('5. Pp (3 años)'!$C$45,INT((ROW()-13)/2),0))</f>
        <v/>
      </c>
      <c r="D193" s="791" t="str">
        <f ca="1">IF(ISBLANK(OFFSET('5. Pp (3 años)'!$D$45,INT((ROW()-13)/2),0)),"",OFFSET('5. Pp (3 años)'!$D$45,INT((ROW()-13)/2),0))</f>
        <v/>
      </c>
      <c r="E193" s="791" t="str">
        <f ca="1">IF(ISBLANK(OFFSET('5. Pp (3 años)'!$E$45,INT((ROW()-13)/2),0)),"",OFFSET('5. Pp (3 años)'!$E$45,INT((ROW()-13)/2),0))</f>
        <v/>
      </c>
      <c r="F193" s="793" t="str">
        <f ca="1">IF(ISBLANK(OFFSET('5. Pp (3 años)'!$K$45,INT((ROW()-13)/2),0)),"",OFFSET('5. Pp (3 años)'!$K$45,INT((ROW()-13)/2),0))</f>
        <v/>
      </c>
      <c r="G193" s="795" t="str">
        <f ca="1">IF(ISBLANK(OFFSET('5. Pp (3 años)'!$H$45,INT((ROW()-13)/2),0)),"",OFFSET('5. Pp (3 años)'!$H$45,INT((ROW()-13)/2),0))</f>
        <v/>
      </c>
      <c r="H193" s="801" t="str">
        <f ca="1">IF(ISBLANK(OFFSET('9. METAS'!$K$20,INT((ROW()-13)/2),0)),"",OFFSET('9. METAS'!$K$20,INT((ROW()-13)/2),0))</f>
        <v/>
      </c>
      <c r="I193" s="804"/>
      <c r="J193" s="242">
        <f ca="1">IF(MOD(ROW()-13,2)=0,IF(ISBLANK(OFFSET('10. SEGUIMIENTO 2025'!$N$14,INT((ROW()-13)/2),0)),"",OFFSET('10. SEGUIMIENTO 2025'!$N$14,INT((ROW()-13)/2),0)),IF(ISBLANK(OFFSET('9. METAS'!$N$20,INT((ROW()-14)/2),0)),"",OFFSET('9. METAS'!$N$20,INT((ROW()-14)/2),0)))</f>
        <v>41</v>
      </c>
      <c r="K193" s="243" t="str">
        <f ca="1">IF(MOD(ROW()-13,2)=0,IF(ISBLANK(OFFSET('10. SEGUIMIENTO 2025'!$O$14,INT((ROW()-13)/2),0)),"",OFFSET('10. SEGUIMIENTO 2025'!$O$14,INT((ROW()-13)/2),0)),IF(ISBLANK(OFFSET('9. METAS'!$O$20,INT((ROW()-14)/2),0)),"",OFFSET('9. METAS'!$O$20,INT((ROW()-14)/2),0)))</f>
        <v/>
      </c>
      <c r="L193" s="243" t="str">
        <f ca="1">IF(MOD(ROW()-13,2)=0,IF(ISBLANK(OFFSET('10. SEGUIMIENTO 2025'!$P$14,INT((ROW()-13)/2),0)),"",OFFSET('10. SEGUIMIENTO 2025'!$P$14,INT((ROW()-13)/2),0)),IF(ISBLANK(OFFSET('9. METAS'!$P$20,INT((ROW()-14)/2),0)),"",OFFSET('9. METAS'!$P$20,INT((ROW()-14)/2),0)))</f>
        <v/>
      </c>
      <c r="M193" s="244" t="str">
        <f ca="1">IF(MOD(ROW()-13,2)=0,IF(ISBLANK(OFFSET('10. SEGUIMIENTO 2025'!$Q$14,INT((ROW()-13)/2),0)),"",OFFSET('10. SEGUIMIENTO 2025'!$Q$14,INT((ROW()-13)/2),0)),IF(ISBLANK(OFFSET('9. METAS'!$Q$20,INT((ROW()-14)/2),0)),"",OFFSET('9. METAS'!$Q$20,INT((ROW()-14)/2),0)))</f>
        <v/>
      </c>
      <c r="N193" s="810" t="str">
        <f t="shared" ref="N193" ca="1" si="176">IFERROR(L193/L194,"ND")</f>
        <v>ND</v>
      </c>
      <c r="O193" s="812" t="str">
        <f t="shared" ref="O193" ca="1" si="177">IFERROR(((L193+K193+J193)/H193),"ND")</f>
        <v>ND</v>
      </c>
      <c r="P193" s="816"/>
    </row>
    <row r="194" spans="3:16">
      <c r="C194" s="789"/>
      <c r="D194" s="791"/>
      <c r="E194" s="791"/>
      <c r="F194" s="793"/>
      <c r="G194" s="795"/>
      <c r="H194" s="801"/>
      <c r="I194" s="805"/>
      <c r="J194" s="242" t="str">
        <f ca="1">IF(MOD(ROW()-13,2)=0,IF(ISBLANK(OFFSET('10. SEGUIMIENTO 2025'!$N$14,INT((ROW()-13)/2),0)),"",OFFSET('10. SEGUIMIENTO 2025'!$N$14,INT((ROW()-13)/2),0)),IF(ISBLANK(OFFSET('9. METAS'!$N$20,INT((ROW()-14)/2),0)),"",OFFSET('9. METAS'!$N$20,INT((ROW()-14)/2),0)))</f>
        <v/>
      </c>
      <c r="K194" s="243" t="str">
        <f ca="1">IF(MOD(ROW()-13,2)=0,IF(ISBLANK(OFFSET('10. SEGUIMIENTO 2025'!$O$14,INT((ROW()-13)/2),0)),"",OFFSET('10. SEGUIMIENTO 2025'!$O$14,INT((ROW()-13)/2),0)),IF(ISBLANK(OFFSET('9. METAS'!$O$20,INT((ROW()-14)/2),0)),"",OFFSET('9. METAS'!$O$20,INT((ROW()-14)/2),0)))</f>
        <v/>
      </c>
      <c r="L194" s="243" t="str">
        <f ca="1">IF(MOD(ROW()-13,2)=0,IF(ISBLANK(OFFSET('10. SEGUIMIENTO 2025'!$P$14,INT((ROW()-13)/2),0)),"",OFFSET('10. SEGUIMIENTO 2025'!$P$14,INT((ROW()-13)/2),0)),IF(ISBLANK(OFFSET('9. METAS'!$P$20,INT((ROW()-14)/2),0)),"",OFFSET('9. METAS'!$P$20,INT((ROW()-14)/2),0)))</f>
        <v/>
      </c>
      <c r="M194" s="244" t="str">
        <f ca="1">IF(MOD(ROW()-13,2)=0,IF(ISBLANK(OFFSET('10. SEGUIMIENTO 2025'!$Q$14,INT((ROW()-13)/2),0)),"",OFFSET('10. SEGUIMIENTO 2025'!$Q$14,INT((ROW()-13)/2),0)),IF(ISBLANK(OFFSET('9. METAS'!$Q$20,INT((ROW()-14)/2),0)),"",OFFSET('9. METAS'!$Q$20,INT((ROW()-14)/2),0)))</f>
        <v/>
      </c>
      <c r="N194" s="811"/>
      <c r="O194" s="813"/>
      <c r="P194" s="817"/>
    </row>
    <row r="195" spans="3:16">
      <c r="C195" s="797" t="str">
        <f ca="1">IF(ISBLANK(OFFSET('5. Pp (3 años)'!$C$45,INT((ROW()-13)/2),0)),"",OFFSET('5. Pp (3 años)'!$C$45,INT((ROW()-13)/2),0))</f>
        <v/>
      </c>
      <c r="D195" s="791" t="str">
        <f ca="1">IF(ISBLANK(OFFSET('5. Pp (3 años)'!$D$45,INT((ROW()-13)/2),0)),"",OFFSET('5. Pp (3 años)'!$D$45,INT((ROW()-13)/2),0))</f>
        <v/>
      </c>
      <c r="E195" s="791" t="str">
        <f ca="1">IF(ISBLANK(OFFSET('5. Pp (3 años)'!$E$45,INT((ROW()-13)/2),0)),"",OFFSET('5. Pp (3 años)'!$E$45,INT((ROW()-13)/2),0))</f>
        <v/>
      </c>
      <c r="F195" s="793" t="str">
        <f ca="1">IF(ISBLANK(OFFSET('5. Pp (3 años)'!$K$45,INT((ROW()-13)/2),0)),"",OFFSET('5. Pp (3 años)'!$K$45,INT((ROW()-13)/2),0))</f>
        <v/>
      </c>
      <c r="G195" s="795" t="str">
        <f ca="1">IF(ISBLANK(OFFSET('5. Pp (3 años)'!$H$45,INT((ROW()-13)/2),0)),"",OFFSET('5. Pp (3 años)'!$H$45,INT((ROW()-13)/2),0))</f>
        <v/>
      </c>
      <c r="H195" s="801" t="str">
        <f ca="1">IF(ISBLANK(OFFSET('9. METAS'!$K$20,INT((ROW()-13)/2),0)),"",OFFSET('9. METAS'!$K$20,INT((ROW()-13)/2),0))</f>
        <v/>
      </c>
      <c r="I195" s="804"/>
      <c r="J195" s="242">
        <f ca="1">IF(MOD(ROW()-13,2)=0,IF(ISBLANK(OFFSET('10. SEGUIMIENTO 2025'!$N$14,INT((ROW()-13)/2),0)),"",OFFSET('10. SEGUIMIENTO 2025'!$N$14,INT((ROW()-13)/2),0)),IF(ISBLANK(OFFSET('9. METAS'!$N$20,INT((ROW()-14)/2),0)),"",OFFSET('9. METAS'!$N$20,INT((ROW()-14)/2),0)))</f>
        <v>41</v>
      </c>
      <c r="K195" s="243" t="str">
        <f ca="1">IF(MOD(ROW()-13,2)=0,IF(ISBLANK(OFFSET('10. SEGUIMIENTO 2025'!$O$14,INT((ROW()-13)/2),0)),"",OFFSET('10. SEGUIMIENTO 2025'!$O$14,INT((ROW()-13)/2),0)),IF(ISBLANK(OFFSET('9. METAS'!$O$20,INT((ROW()-14)/2),0)),"",OFFSET('9. METAS'!$O$20,INT((ROW()-14)/2),0)))</f>
        <v/>
      </c>
      <c r="L195" s="243" t="str">
        <f ca="1">IF(MOD(ROW()-13,2)=0,IF(ISBLANK(OFFSET('10. SEGUIMIENTO 2025'!$P$14,INT((ROW()-13)/2),0)),"",OFFSET('10. SEGUIMIENTO 2025'!$P$14,INT((ROW()-13)/2),0)),IF(ISBLANK(OFFSET('9. METAS'!$P$20,INT((ROW()-14)/2),0)),"",OFFSET('9. METAS'!$P$20,INT((ROW()-14)/2),0)))</f>
        <v/>
      </c>
      <c r="M195" s="244" t="str">
        <f ca="1">IF(MOD(ROW()-13,2)=0,IF(ISBLANK(OFFSET('10. SEGUIMIENTO 2025'!$Q$14,INT((ROW()-13)/2),0)),"",OFFSET('10. SEGUIMIENTO 2025'!$Q$14,INT((ROW()-13)/2),0)),IF(ISBLANK(OFFSET('9. METAS'!$Q$20,INT((ROW()-14)/2),0)),"",OFFSET('9. METAS'!$Q$20,INT((ROW()-14)/2),0)))</f>
        <v/>
      </c>
      <c r="N195" s="810" t="str">
        <f t="shared" ref="N195" ca="1" si="178">IFERROR(L195/L196,"ND")</f>
        <v>ND</v>
      </c>
      <c r="O195" s="812" t="str">
        <f t="shared" ref="O195" ca="1" si="179">IFERROR(((L195+K195+J195)/H195),"ND")</f>
        <v>ND</v>
      </c>
      <c r="P195" s="816"/>
    </row>
    <row r="196" spans="3:16">
      <c r="C196" s="789"/>
      <c r="D196" s="791"/>
      <c r="E196" s="791"/>
      <c r="F196" s="793"/>
      <c r="G196" s="795"/>
      <c r="H196" s="801"/>
      <c r="I196" s="805"/>
      <c r="J196" s="242" t="str">
        <f ca="1">IF(MOD(ROW()-13,2)=0,IF(ISBLANK(OFFSET('10. SEGUIMIENTO 2025'!$N$14,INT((ROW()-13)/2),0)),"",OFFSET('10. SEGUIMIENTO 2025'!$N$14,INT((ROW()-13)/2),0)),IF(ISBLANK(OFFSET('9. METAS'!$N$20,INT((ROW()-14)/2),0)),"",OFFSET('9. METAS'!$N$20,INT((ROW()-14)/2),0)))</f>
        <v/>
      </c>
      <c r="K196" s="243" t="str">
        <f ca="1">IF(MOD(ROW()-13,2)=0,IF(ISBLANK(OFFSET('10. SEGUIMIENTO 2025'!$O$14,INT((ROW()-13)/2),0)),"",OFFSET('10. SEGUIMIENTO 2025'!$O$14,INT((ROW()-13)/2),0)),IF(ISBLANK(OFFSET('9. METAS'!$O$20,INT((ROW()-14)/2),0)),"",OFFSET('9. METAS'!$O$20,INT((ROW()-14)/2),0)))</f>
        <v/>
      </c>
      <c r="L196" s="243" t="str">
        <f ca="1">IF(MOD(ROW()-13,2)=0,IF(ISBLANK(OFFSET('10. SEGUIMIENTO 2025'!$P$14,INT((ROW()-13)/2),0)),"",OFFSET('10. SEGUIMIENTO 2025'!$P$14,INT((ROW()-13)/2),0)),IF(ISBLANK(OFFSET('9. METAS'!$P$20,INT((ROW()-14)/2),0)),"",OFFSET('9. METAS'!$P$20,INT((ROW()-14)/2),0)))</f>
        <v/>
      </c>
      <c r="M196" s="244" t="str">
        <f ca="1">IF(MOD(ROW()-13,2)=0,IF(ISBLANK(OFFSET('10. SEGUIMIENTO 2025'!$Q$14,INT((ROW()-13)/2),0)),"",OFFSET('10. SEGUIMIENTO 2025'!$Q$14,INT((ROW()-13)/2),0)),IF(ISBLANK(OFFSET('9. METAS'!$Q$20,INT((ROW()-14)/2),0)),"",OFFSET('9. METAS'!$Q$20,INT((ROW()-14)/2),0)))</f>
        <v/>
      </c>
      <c r="N196" s="811"/>
      <c r="O196" s="813"/>
      <c r="P196" s="817"/>
    </row>
    <row r="197" spans="3:16">
      <c r="C197" s="797" t="str">
        <f ca="1">IF(ISBLANK(OFFSET('5. Pp (3 años)'!$C$45,INT((ROW()-13)/2),0)),"",OFFSET('5. Pp (3 años)'!$C$45,INT((ROW()-13)/2),0))</f>
        <v/>
      </c>
      <c r="D197" s="791" t="str">
        <f ca="1">IF(ISBLANK(OFFSET('5. Pp (3 años)'!$D$45,INT((ROW()-13)/2),0)),"",OFFSET('5. Pp (3 años)'!$D$45,INT((ROW()-13)/2),0))</f>
        <v/>
      </c>
      <c r="E197" s="791" t="str">
        <f ca="1">IF(ISBLANK(OFFSET('5. Pp (3 años)'!$E$45,INT((ROW()-13)/2),0)),"",OFFSET('5. Pp (3 años)'!$E$45,INT((ROW()-13)/2),0))</f>
        <v/>
      </c>
      <c r="F197" s="793" t="str">
        <f ca="1">IF(ISBLANK(OFFSET('5. Pp (3 años)'!$K$45,INT((ROW()-13)/2),0)),"",OFFSET('5. Pp (3 años)'!$K$45,INT((ROW()-13)/2),0))</f>
        <v/>
      </c>
      <c r="G197" s="795" t="str">
        <f ca="1">IF(ISBLANK(OFFSET('5. Pp (3 años)'!$H$45,INT((ROW()-13)/2),0)),"",OFFSET('5. Pp (3 años)'!$H$45,INT((ROW()-13)/2),0))</f>
        <v/>
      </c>
      <c r="H197" s="801" t="str">
        <f ca="1">IF(ISBLANK(OFFSET('9. METAS'!$K$20,INT((ROW()-13)/2),0)),"",OFFSET('9. METAS'!$K$20,INT((ROW()-13)/2),0))</f>
        <v/>
      </c>
      <c r="I197" s="804"/>
      <c r="J197" s="242">
        <f ca="1">IF(MOD(ROW()-13,2)=0,IF(ISBLANK(OFFSET('10. SEGUIMIENTO 2025'!$N$14,INT((ROW()-13)/2),0)),"",OFFSET('10. SEGUIMIENTO 2025'!$N$14,INT((ROW()-13)/2),0)),IF(ISBLANK(OFFSET('9. METAS'!$N$20,INT((ROW()-14)/2),0)),"",OFFSET('9. METAS'!$N$20,INT((ROW()-14)/2),0)))</f>
        <v>41</v>
      </c>
      <c r="K197" s="243" t="str">
        <f ca="1">IF(MOD(ROW()-13,2)=0,IF(ISBLANK(OFFSET('10. SEGUIMIENTO 2025'!$O$14,INT((ROW()-13)/2),0)),"",OFFSET('10. SEGUIMIENTO 2025'!$O$14,INT((ROW()-13)/2),0)),IF(ISBLANK(OFFSET('9. METAS'!$O$20,INT((ROW()-14)/2),0)),"",OFFSET('9. METAS'!$O$20,INT((ROW()-14)/2),0)))</f>
        <v/>
      </c>
      <c r="L197" s="243" t="str">
        <f ca="1">IF(MOD(ROW()-13,2)=0,IF(ISBLANK(OFFSET('10. SEGUIMIENTO 2025'!$P$14,INT((ROW()-13)/2),0)),"",OFFSET('10. SEGUIMIENTO 2025'!$P$14,INT((ROW()-13)/2),0)),IF(ISBLANK(OFFSET('9. METAS'!$P$20,INT((ROW()-14)/2),0)),"",OFFSET('9. METAS'!$P$20,INT((ROW()-14)/2),0)))</f>
        <v/>
      </c>
      <c r="M197" s="244" t="str">
        <f ca="1">IF(MOD(ROW()-13,2)=0,IF(ISBLANK(OFFSET('10. SEGUIMIENTO 2025'!$Q$14,INT((ROW()-13)/2),0)),"",OFFSET('10. SEGUIMIENTO 2025'!$Q$14,INT((ROW()-13)/2),0)),IF(ISBLANK(OFFSET('9. METAS'!$Q$20,INT((ROW()-14)/2),0)),"",OFFSET('9. METAS'!$Q$20,INT((ROW()-14)/2),0)))</f>
        <v/>
      </c>
      <c r="N197" s="810" t="str">
        <f t="shared" ref="N197" ca="1" si="180">IFERROR(L197/L198,"ND")</f>
        <v>ND</v>
      </c>
      <c r="O197" s="812" t="str">
        <f t="shared" ref="O197" ca="1" si="181">IFERROR(((L197+K197+J197)/H197),"ND")</f>
        <v>ND</v>
      </c>
      <c r="P197" s="816"/>
    </row>
    <row r="198" spans="3:16">
      <c r="C198" s="789"/>
      <c r="D198" s="791"/>
      <c r="E198" s="791"/>
      <c r="F198" s="793"/>
      <c r="G198" s="795"/>
      <c r="H198" s="801"/>
      <c r="I198" s="805"/>
      <c r="J198" s="242" t="str">
        <f ca="1">IF(MOD(ROW()-13,2)=0,IF(ISBLANK(OFFSET('10. SEGUIMIENTO 2025'!$N$14,INT((ROW()-13)/2),0)),"",OFFSET('10. SEGUIMIENTO 2025'!$N$14,INT((ROW()-13)/2),0)),IF(ISBLANK(OFFSET('9. METAS'!$N$20,INT((ROW()-14)/2),0)),"",OFFSET('9. METAS'!$N$20,INT((ROW()-14)/2),0)))</f>
        <v/>
      </c>
      <c r="K198" s="243" t="str">
        <f ca="1">IF(MOD(ROW()-13,2)=0,IF(ISBLANK(OFFSET('10. SEGUIMIENTO 2025'!$O$14,INT((ROW()-13)/2),0)),"",OFFSET('10. SEGUIMIENTO 2025'!$O$14,INT((ROW()-13)/2),0)),IF(ISBLANK(OFFSET('9. METAS'!$O$20,INT((ROW()-14)/2),0)),"",OFFSET('9. METAS'!$O$20,INT((ROW()-14)/2),0)))</f>
        <v/>
      </c>
      <c r="L198" s="243" t="str">
        <f ca="1">IF(MOD(ROW()-13,2)=0,IF(ISBLANK(OFFSET('10. SEGUIMIENTO 2025'!$P$14,INT((ROW()-13)/2),0)),"",OFFSET('10. SEGUIMIENTO 2025'!$P$14,INT((ROW()-13)/2),0)),IF(ISBLANK(OFFSET('9. METAS'!$P$20,INT((ROW()-14)/2),0)),"",OFFSET('9. METAS'!$P$20,INT((ROW()-14)/2),0)))</f>
        <v/>
      </c>
      <c r="M198" s="244" t="str">
        <f ca="1">IF(MOD(ROW()-13,2)=0,IF(ISBLANK(OFFSET('10. SEGUIMIENTO 2025'!$Q$14,INT((ROW()-13)/2),0)),"",OFFSET('10. SEGUIMIENTO 2025'!$Q$14,INT((ROW()-13)/2),0)),IF(ISBLANK(OFFSET('9. METAS'!$Q$20,INT((ROW()-14)/2),0)),"",OFFSET('9. METAS'!$Q$20,INT((ROW()-14)/2),0)))</f>
        <v/>
      </c>
      <c r="N198" s="811"/>
      <c r="O198" s="813"/>
      <c r="P198" s="817"/>
    </row>
    <row r="199" spans="3:16">
      <c r="C199" s="797" t="str">
        <f ca="1">IF(ISBLANK(OFFSET('5. Pp (3 años)'!$C$45,INT((ROW()-13)/2),0)),"",OFFSET('5. Pp (3 años)'!$C$45,INT((ROW()-13)/2),0))</f>
        <v/>
      </c>
      <c r="D199" s="791" t="str">
        <f ca="1">IF(ISBLANK(OFFSET('5. Pp (3 años)'!$D$45,INT((ROW()-13)/2),0)),"",OFFSET('5. Pp (3 años)'!$D$45,INT((ROW()-13)/2),0))</f>
        <v/>
      </c>
      <c r="E199" s="791" t="str">
        <f ca="1">IF(ISBLANK(OFFSET('5. Pp (3 años)'!$E$45,INT((ROW()-13)/2),0)),"",OFFSET('5. Pp (3 años)'!$E$45,INT((ROW()-13)/2),0))</f>
        <v/>
      </c>
      <c r="F199" s="793" t="str">
        <f ca="1">IF(ISBLANK(OFFSET('5. Pp (3 años)'!$K$45,INT((ROW()-13)/2),0)),"",OFFSET('5. Pp (3 años)'!$K$45,INT((ROW()-13)/2),0))</f>
        <v/>
      </c>
      <c r="G199" s="795" t="str">
        <f ca="1">IF(ISBLANK(OFFSET('5. Pp (3 años)'!$H$45,INT((ROW()-13)/2),0)),"",OFFSET('5. Pp (3 años)'!$H$45,INT((ROW()-13)/2),0))</f>
        <v/>
      </c>
      <c r="H199" s="801" t="str">
        <f ca="1">IF(ISBLANK(OFFSET('9. METAS'!$K$20,INT((ROW()-13)/2),0)),"",OFFSET('9. METAS'!$K$20,INT((ROW()-13)/2),0))</f>
        <v/>
      </c>
      <c r="I199" s="804"/>
      <c r="J199" s="242">
        <f ca="1">IF(MOD(ROW()-13,2)=0,IF(ISBLANK(OFFSET('10. SEGUIMIENTO 2025'!$N$14,INT((ROW()-13)/2),0)),"",OFFSET('10. SEGUIMIENTO 2025'!$N$14,INT((ROW()-13)/2),0)),IF(ISBLANK(OFFSET('9. METAS'!$N$20,INT((ROW()-14)/2),0)),"",OFFSET('9. METAS'!$N$20,INT((ROW()-14)/2),0)))</f>
        <v>41</v>
      </c>
      <c r="K199" s="243" t="str">
        <f ca="1">IF(MOD(ROW()-13,2)=0,IF(ISBLANK(OFFSET('10. SEGUIMIENTO 2025'!$O$14,INT((ROW()-13)/2),0)),"",OFFSET('10. SEGUIMIENTO 2025'!$O$14,INT((ROW()-13)/2),0)),IF(ISBLANK(OFFSET('9. METAS'!$O$20,INT((ROW()-14)/2),0)),"",OFFSET('9. METAS'!$O$20,INT((ROW()-14)/2),0)))</f>
        <v/>
      </c>
      <c r="L199" s="243" t="str">
        <f ca="1">IF(MOD(ROW()-13,2)=0,IF(ISBLANK(OFFSET('10. SEGUIMIENTO 2025'!$P$14,INT((ROW()-13)/2),0)),"",OFFSET('10. SEGUIMIENTO 2025'!$P$14,INT((ROW()-13)/2),0)),IF(ISBLANK(OFFSET('9. METAS'!$P$20,INT((ROW()-14)/2),0)),"",OFFSET('9. METAS'!$P$20,INT((ROW()-14)/2),0)))</f>
        <v/>
      </c>
      <c r="M199" s="244" t="str">
        <f ca="1">IF(MOD(ROW()-13,2)=0,IF(ISBLANK(OFFSET('10. SEGUIMIENTO 2025'!$Q$14,INT((ROW()-13)/2),0)),"",OFFSET('10. SEGUIMIENTO 2025'!$Q$14,INT((ROW()-13)/2),0)),IF(ISBLANK(OFFSET('9. METAS'!$Q$20,INT((ROW()-14)/2),0)),"",OFFSET('9. METAS'!$Q$20,INT((ROW()-14)/2),0)))</f>
        <v/>
      </c>
      <c r="N199" s="810" t="str">
        <f t="shared" ref="N199" ca="1" si="182">IFERROR(L199/L200,"ND")</f>
        <v>ND</v>
      </c>
      <c r="O199" s="812" t="str">
        <f t="shared" ref="O199" ca="1" si="183">IFERROR(((L199+K199+J199)/H199),"ND")</f>
        <v>ND</v>
      </c>
      <c r="P199" s="816"/>
    </row>
    <row r="200" spans="3:16">
      <c r="C200" s="789"/>
      <c r="D200" s="791"/>
      <c r="E200" s="791"/>
      <c r="F200" s="793"/>
      <c r="G200" s="795"/>
      <c r="H200" s="801"/>
      <c r="I200" s="805"/>
      <c r="J200" s="242" t="str">
        <f ca="1">IF(MOD(ROW()-13,2)=0,IF(ISBLANK(OFFSET('10. SEGUIMIENTO 2025'!$N$14,INT((ROW()-13)/2),0)),"",OFFSET('10. SEGUIMIENTO 2025'!$N$14,INT((ROW()-13)/2),0)),IF(ISBLANK(OFFSET('9. METAS'!$N$20,INT((ROW()-14)/2),0)),"",OFFSET('9. METAS'!$N$20,INT((ROW()-14)/2),0)))</f>
        <v/>
      </c>
      <c r="K200" s="243" t="str">
        <f ca="1">IF(MOD(ROW()-13,2)=0,IF(ISBLANK(OFFSET('10. SEGUIMIENTO 2025'!$O$14,INT((ROW()-13)/2),0)),"",OFFSET('10. SEGUIMIENTO 2025'!$O$14,INT((ROW()-13)/2),0)),IF(ISBLANK(OFFSET('9. METAS'!$O$20,INT((ROW()-14)/2),0)),"",OFFSET('9. METAS'!$O$20,INT((ROW()-14)/2),0)))</f>
        <v/>
      </c>
      <c r="L200" s="243" t="str">
        <f ca="1">IF(MOD(ROW()-13,2)=0,IF(ISBLANK(OFFSET('10. SEGUIMIENTO 2025'!$P$14,INT((ROW()-13)/2),0)),"",OFFSET('10. SEGUIMIENTO 2025'!$P$14,INT((ROW()-13)/2),0)),IF(ISBLANK(OFFSET('9. METAS'!$P$20,INT((ROW()-14)/2),0)),"",OFFSET('9. METAS'!$P$20,INT((ROW()-14)/2),0)))</f>
        <v/>
      </c>
      <c r="M200" s="244" t="str">
        <f ca="1">IF(MOD(ROW()-13,2)=0,IF(ISBLANK(OFFSET('10. SEGUIMIENTO 2025'!$Q$14,INT((ROW()-13)/2),0)),"",OFFSET('10. SEGUIMIENTO 2025'!$Q$14,INT((ROW()-13)/2),0)),IF(ISBLANK(OFFSET('9. METAS'!$Q$20,INT((ROW()-14)/2),0)),"",OFFSET('9. METAS'!$Q$20,INT((ROW()-14)/2),0)))</f>
        <v/>
      </c>
      <c r="N200" s="811"/>
      <c r="O200" s="813"/>
      <c r="P200" s="817"/>
    </row>
    <row r="201" spans="3:16">
      <c r="C201" s="797" t="str">
        <f ca="1">IF(ISBLANK(OFFSET('5. Pp (3 años)'!$C$45,INT((ROW()-13)/2),0)),"",OFFSET('5. Pp (3 años)'!$C$45,INT((ROW()-13)/2),0))</f>
        <v/>
      </c>
      <c r="D201" s="791" t="str">
        <f ca="1">IF(ISBLANK(OFFSET('5. Pp (3 años)'!$D$45,INT((ROW()-13)/2),0)),"",OFFSET('5. Pp (3 años)'!$D$45,INT((ROW()-13)/2),0))</f>
        <v/>
      </c>
      <c r="E201" s="791" t="str">
        <f ca="1">IF(ISBLANK(OFFSET('5. Pp (3 años)'!$E$45,INT((ROW()-13)/2),0)),"",OFFSET('5. Pp (3 años)'!$E$45,INT((ROW()-13)/2),0))</f>
        <v/>
      </c>
      <c r="F201" s="793" t="str">
        <f ca="1">IF(ISBLANK(OFFSET('5. Pp (3 años)'!$K$45,INT((ROW()-13)/2),0)),"",OFFSET('5. Pp (3 años)'!$K$45,INT((ROW()-13)/2),0))</f>
        <v/>
      </c>
      <c r="G201" s="795" t="str">
        <f ca="1">IF(ISBLANK(OFFSET('5. Pp (3 años)'!$H$45,INT((ROW()-13)/2),0)),"",OFFSET('5. Pp (3 años)'!$H$45,INT((ROW()-13)/2),0))</f>
        <v/>
      </c>
      <c r="H201" s="801" t="str">
        <f ca="1">IF(ISBLANK(OFFSET('9. METAS'!$K$20,INT((ROW()-13)/2),0)),"",OFFSET('9. METAS'!$K$20,INT((ROW()-13)/2),0))</f>
        <v/>
      </c>
      <c r="I201" s="804"/>
      <c r="J201" s="242">
        <f ca="1">IF(MOD(ROW()-13,2)=0,IF(ISBLANK(OFFSET('10. SEGUIMIENTO 2025'!$N$14,INT((ROW()-13)/2),0)),"",OFFSET('10. SEGUIMIENTO 2025'!$N$14,INT((ROW()-13)/2),0)),IF(ISBLANK(OFFSET('9. METAS'!$N$20,INT((ROW()-14)/2),0)),"",OFFSET('9. METAS'!$N$20,INT((ROW()-14)/2),0)))</f>
        <v>41</v>
      </c>
      <c r="K201" s="243" t="str">
        <f ca="1">IF(MOD(ROW()-13,2)=0,IF(ISBLANK(OFFSET('10. SEGUIMIENTO 2025'!$O$14,INT((ROW()-13)/2),0)),"",OFFSET('10. SEGUIMIENTO 2025'!$O$14,INT((ROW()-13)/2),0)),IF(ISBLANK(OFFSET('9. METAS'!$O$20,INT((ROW()-14)/2),0)),"",OFFSET('9. METAS'!$O$20,INT((ROW()-14)/2),0)))</f>
        <v/>
      </c>
      <c r="L201" s="243" t="str">
        <f ca="1">IF(MOD(ROW()-13,2)=0,IF(ISBLANK(OFFSET('10. SEGUIMIENTO 2025'!$P$14,INT((ROW()-13)/2),0)),"",OFFSET('10. SEGUIMIENTO 2025'!$P$14,INT((ROW()-13)/2),0)),IF(ISBLANK(OFFSET('9. METAS'!$P$20,INT((ROW()-14)/2),0)),"",OFFSET('9. METAS'!$P$20,INT((ROW()-14)/2),0)))</f>
        <v/>
      </c>
      <c r="M201" s="244" t="str">
        <f ca="1">IF(MOD(ROW()-13,2)=0,IF(ISBLANK(OFFSET('10. SEGUIMIENTO 2025'!$Q$14,INT((ROW()-13)/2),0)),"",OFFSET('10. SEGUIMIENTO 2025'!$Q$14,INT((ROW()-13)/2),0)),IF(ISBLANK(OFFSET('9. METAS'!$Q$20,INT((ROW()-14)/2),0)),"",OFFSET('9. METAS'!$Q$20,INT((ROW()-14)/2),0)))</f>
        <v/>
      </c>
      <c r="N201" s="810" t="str">
        <f t="shared" ref="N201" ca="1" si="184">IFERROR(L201/L202,"ND")</f>
        <v>ND</v>
      </c>
      <c r="O201" s="812" t="str">
        <f t="shared" ref="O201" ca="1" si="185">IFERROR(((L201+K201+J201)/H201),"ND")</f>
        <v>ND</v>
      </c>
      <c r="P201" s="816"/>
    </row>
    <row r="202" spans="3:16">
      <c r="C202" s="789"/>
      <c r="D202" s="791"/>
      <c r="E202" s="791"/>
      <c r="F202" s="793"/>
      <c r="G202" s="795"/>
      <c r="H202" s="801"/>
      <c r="I202" s="805"/>
      <c r="J202" s="242" t="str">
        <f ca="1">IF(MOD(ROW()-13,2)=0,IF(ISBLANK(OFFSET('10. SEGUIMIENTO 2025'!$N$14,INT((ROW()-13)/2),0)),"",OFFSET('10. SEGUIMIENTO 2025'!$N$14,INT((ROW()-13)/2),0)),IF(ISBLANK(OFFSET('9. METAS'!$N$20,INT((ROW()-14)/2),0)),"",OFFSET('9. METAS'!$N$20,INT((ROW()-14)/2),0)))</f>
        <v/>
      </c>
      <c r="K202" s="243" t="str">
        <f ca="1">IF(MOD(ROW()-13,2)=0,IF(ISBLANK(OFFSET('10. SEGUIMIENTO 2025'!$O$14,INT((ROW()-13)/2),0)),"",OFFSET('10. SEGUIMIENTO 2025'!$O$14,INT((ROW()-13)/2),0)),IF(ISBLANK(OFFSET('9. METAS'!$O$20,INT((ROW()-14)/2),0)),"",OFFSET('9. METAS'!$O$20,INT((ROW()-14)/2),0)))</f>
        <v/>
      </c>
      <c r="L202" s="243" t="str">
        <f ca="1">IF(MOD(ROW()-13,2)=0,IF(ISBLANK(OFFSET('10. SEGUIMIENTO 2025'!$P$14,INT((ROW()-13)/2),0)),"",OFFSET('10. SEGUIMIENTO 2025'!$P$14,INT((ROW()-13)/2),0)),IF(ISBLANK(OFFSET('9. METAS'!$P$20,INT((ROW()-14)/2),0)),"",OFFSET('9. METAS'!$P$20,INT((ROW()-14)/2),0)))</f>
        <v/>
      </c>
      <c r="M202" s="244" t="str">
        <f ca="1">IF(MOD(ROW()-13,2)=0,IF(ISBLANK(OFFSET('10. SEGUIMIENTO 2025'!$Q$14,INT((ROW()-13)/2),0)),"",OFFSET('10. SEGUIMIENTO 2025'!$Q$14,INT((ROW()-13)/2),0)),IF(ISBLANK(OFFSET('9. METAS'!$Q$20,INT((ROW()-14)/2),0)),"",OFFSET('9. METAS'!$Q$20,INT((ROW()-14)/2),0)))</f>
        <v/>
      </c>
      <c r="N202" s="811"/>
      <c r="O202" s="813"/>
      <c r="P202" s="817"/>
    </row>
    <row r="203" spans="3:16">
      <c r="C203" s="797" t="str">
        <f ca="1">IF(ISBLANK(OFFSET('5. Pp (3 años)'!$C$45,INT((ROW()-13)/2),0)),"",OFFSET('5. Pp (3 años)'!$C$45,INT((ROW()-13)/2),0))</f>
        <v/>
      </c>
      <c r="D203" s="791" t="str">
        <f ca="1">IF(ISBLANK(OFFSET('5. Pp (3 años)'!$D$45,INT((ROW()-13)/2),0)),"",OFFSET('5. Pp (3 años)'!$D$45,INT((ROW()-13)/2),0))</f>
        <v/>
      </c>
      <c r="E203" s="791" t="str">
        <f ca="1">IF(ISBLANK(OFFSET('5. Pp (3 años)'!$E$45,INT((ROW()-13)/2),0)),"",OFFSET('5. Pp (3 años)'!$E$45,INT((ROW()-13)/2),0))</f>
        <v/>
      </c>
      <c r="F203" s="793" t="str">
        <f ca="1">IF(ISBLANK(OFFSET('5. Pp (3 años)'!$K$45,INT((ROW()-13)/2),0)),"",OFFSET('5. Pp (3 años)'!$K$45,INT((ROW()-13)/2),0))</f>
        <v/>
      </c>
      <c r="G203" s="795" t="str">
        <f ca="1">IF(ISBLANK(OFFSET('5. Pp (3 años)'!$H$45,INT((ROW()-13)/2),0)),"",OFFSET('5. Pp (3 años)'!$H$45,INT((ROW()-13)/2),0))</f>
        <v/>
      </c>
      <c r="H203" s="801" t="str">
        <f ca="1">IF(ISBLANK(OFFSET('9. METAS'!$K$20,INT((ROW()-13)/2),0)),"",OFFSET('9. METAS'!$K$20,INT((ROW()-13)/2),0))</f>
        <v/>
      </c>
      <c r="I203" s="804"/>
      <c r="J203" s="242">
        <f ca="1">IF(MOD(ROW()-13,2)=0,IF(ISBLANK(OFFSET('10. SEGUIMIENTO 2025'!$N$14,INT((ROW()-13)/2),0)),"",OFFSET('10. SEGUIMIENTO 2025'!$N$14,INT((ROW()-13)/2),0)),IF(ISBLANK(OFFSET('9. METAS'!$N$20,INT((ROW()-14)/2),0)),"",OFFSET('9. METAS'!$N$20,INT((ROW()-14)/2),0)))</f>
        <v>41</v>
      </c>
      <c r="K203" s="243" t="str">
        <f ca="1">IF(MOD(ROW()-13,2)=0,IF(ISBLANK(OFFSET('10. SEGUIMIENTO 2025'!$O$14,INT((ROW()-13)/2),0)),"",OFFSET('10. SEGUIMIENTO 2025'!$O$14,INT((ROW()-13)/2),0)),IF(ISBLANK(OFFSET('9. METAS'!$O$20,INT((ROW()-14)/2),0)),"",OFFSET('9. METAS'!$O$20,INT((ROW()-14)/2),0)))</f>
        <v/>
      </c>
      <c r="L203" s="243" t="str">
        <f ca="1">IF(MOD(ROW()-13,2)=0,IF(ISBLANK(OFFSET('10. SEGUIMIENTO 2025'!$P$14,INT((ROW()-13)/2),0)),"",OFFSET('10. SEGUIMIENTO 2025'!$P$14,INT((ROW()-13)/2),0)),IF(ISBLANK(OFFSET('9. METAS'!$P$20,INT((ROW()-14)/2),0)),"",OFFSET('9. METAS'!$P$20,INT((ROW()-14)/2),0)))</f>
        <v/>
      </c>
      <c r="M203" s="244" t="str">
        <f ca="1">IF(MOD(ROW()-13,2)=0,IF(ISBLANK(OFFSET('10. SEGUIMIENTO 2025'!$Q$14,INT((ROW()-13)/2),0)),"",OFFSET('10. SEGUIMIENTO 2025'!$Q$14,INT((ROW()-13)/2),0)),IF(ISBLANK(OFFSET('9. METAS'!$Q$20,INT((ROW()-14)/2),0)),"",OFFSET('9. METAS'!$Q$20,INT((ROW()-14)/2),0)))</f>
        <v/>
      </c>
      <c r="N203" s="810" t="str">
        <f t="shared" ref="N203" ca="1" si="186">IFERROR(L203/L204,"ND")</f>
        <v>ND</v>
      </c>
      <c r="O203" s="812" t="str">
        <f t="shared" ref="O203" ca="1" si="187">IFERROR(((L203+K203+J203)/H203),"ND")</f>
        <v>ND</v>
      </c>
      <c r="P203" s="816"/>
    </row>
    <row r="204" spans="3:16">
      <c r="C204" s="789"/>
      <c r="D204" s="791"/>
      <c r="E204" s="791"/>
      <c r="F204" s="793"/>
      <c r="G204" s="795"/>
      <c r="H204" s="801"/>
      <c r="I204" s="805"/>
      <c r="J204" s="242" t="str">
        <f ca="1">IF(MOD(ROW()-13,2)=0,IF(ISBLANK(OFFSET('10. SEGUIMIENTO 2025'!$N$14,INT((ROW()-13)/2),0)),"",OFFSET('10. SEGUIMIENTO 2025'!$N$14,INT((ROW()-13)/2),0)),IF(ISBLANK(OFFSET('9. METAS'!$N$20,INT((ROW()-14)/2),0)),"",OFFSET('9. METAS'!$N$20,INT((ROW()-14)/2),0)))</f>
        <v/>
      </c>
      <c r="K204" s="243" t="str">
        <f ca="1">IF(MOD(ROW()-13,2)=0,IF(ISBLANK(OFFSET('10. SEGUIMIENTO 2025'!$O$14,INT((ROW()-13)/2),0)),"",OFFSET('10. SEGUIMIENTO 2025'!$O$14,INT((ROW()-13)/2),0)),IF(ISBLANK(OFFSET('9. METAS'!$O$20,INT((ROW()-14)/2),0)),"",OFFSET('9. METAS'!$O$20,INT((ROW()-14)/2),0)))</f>
        <v/>
      </c>
      <c r="L204" s="243" t="str">
        <f ca="1">IF(MOD(ROW()-13,2)=0,IF(ISBLANK(OFFSET('10. SEGUIMIENTO 2025'!$P$14,INT((ROW()-13)/2),0)),"",OFFSET('10. SEGUIMIENTO 2025'!$P$14,INT((ROW()-13)/2),0)),IF(ISBLANK(OFFSET('9. METAS'!$P$20,INT((ROW()-14)/2),0)),"",OFFSET('9. METAS'!$P$20,INT((ROW()-14)/2),0)))</f>
        <v/>
      </c>
      <c r="M204" s="244" t="str">
        <f ca="1">IF(MOD(ROW()-13,2)=0,IF(ISBLANK(OFFSET('10. SEGUIMIENTO 2025'!$Q$14,INT((ROW()-13)/2),0)),"",OFFSET('10. SEGUIMIENTO 2025'!$Q$14,INT((ROW()-13)/2),0)),IF(ISBLANK(OFFSET('9. METAS'!$Q$20,INT((ROW()-14)/2),0)),"",OFFSET('9. METAS'!$Q$20,INT((ROW()-14)/2),0)))</f>
        <v/>
      </c>
      <c r="N204" s="811"/>
      <c r="O204" s="813"/>
      <c r="P204" s="817"/>
    </row>
    <row r="205" spans="3:16">
      <c r="C205" s="797" t="str">
        <f ca="1">IF(ISBLANK(OFFSET('5. Pp (3 años)'!$C$45,INT((ROW()-13)/2),0)),"",OFFSET('5. Pp (3 años)'!$C$45,INT((ROW()-13)/2),0))</f>
        <v/>
      </c>
      <c r="D205" s="791" t="str">
        <f ca="1">IF(ISBLANK(OFFSET('5. Pp (3 años)'!$D$45,INT((ROW()-13)/2),0)),"",OFFSET('5. Pp (3 años)'!$D$45,INT((ROW()-13)/2),0))</f>
        <v/>
      </c>
      <c r="E205" s="791" t="str">
        <f ca="1">IF(ISBLANK(OFFSET('5. Pp (3 años)'!$E$45,INT((ROW()-13)/2),0)),"",OFFSET('5. Pp (3 años)'!$E$45,INT((ROW()-13)/2),0))</f>
        <v/>
      </c>
      <c r="F205" s="793" t="str">
        <f ca="1">IF(ISBLANK(OFFSET('5. Pp (3 años)'!$K$45,INT((ROW()-13)/2),0)),"",OFFSET('5. Pp (3 años)'!$K$45,INT((ROW()-13)/2),0))</f>
        <v/>
      </c>
      <c r="G205" s="795" t="str">
        <f ca="1">IF(ISBLANK(OFFSET('5. Pp (3 años)'!$H$45,INT((ROW()-13)/2),0)),"",OFFSET('5. Pp (3 años)'!$H$45,INT((ROW()-13)/2),0))</f>
        <v/>
      </c>
      <c r="H205" s="801" t="str">
        <f ca="1">IF(ISBLANK(OFFSET('9. METAS'!$K$20,INT((ROW()-13)/2),0)),"",OFFSET('9. METAS'!$K$20,INT((ROW()-13)/2),0))</f>
        <v/>
      </c>
      <c r="I205" s="804"/>
      <c r="J205" s="242">
        <f ca="1">IF(MOD(ROW()-13,2)=0,IF(ISBLANK(OFFSET('10. SEGUIMIENTO 2025'!$N$14,INT((ROW()-13)/2),0)),"",OFFSET('10. SEGUIMIENTO 2025'!$N$14,INT((ROW()-13)/2),0)),IF(ISBLANK(OFFSET('9. METAS'!$N$20,INT((ROW()-14)/2),0)),"",OFFSET('9. METAS'!$N$20,INT((ROW()-14)/2),0)))</f>
        <v>41</v>
      </c>
      <c r="K205" s="243" t="str">
        <f ca="1">IF(MOD(ROW()-13,2)=0,IF(ISBLANK(OFFSET('10. SEGUIMIENTO 2025'!$O$14,INT((ROW()-13)/2),0)),"",OFFSET('10. SEGUIMIENTO 2025'!$O$14,INT((ROW()-13)/2),0)),IF(ISBLANK(OFFSET('9. METAS'!$O$20,INT((ROW()-14)/2),0)),"",OFFSET('9. METAS'!$O$20,INT((ROW()-14)/2),0)))</f>
        <v/>
      </c>
      <c r="L205" s="243" t="str">
        <f ca="1">IF(MOD(ROW()-13,2)=0,IF(ISBLANK(OFFSET('10. SEGUIMIENTO 2025'!$P$14,INT((ROW()-13)/2),0)),"",OFFSET('10. SEGUIMIENTO 2025'!$P$14,INT((ROW()-13)/2),0)),IF(ISBLANK(OFFSET('9. METAS'!$P$20,INT((ROW()-14)/2),0)),"",OFFSET('9. METAS'!$P$20,INT((ROW()-14)/2),0)))</f>
        <v/>
      </c>
      <c r="M205" s="244" t="str">
        <f ca="1">IF(MOD(ROW()-13,2)=0,IF(ISBLANK(OFFSET('10. SEGUIMIENTO 2025'!$Q$14,INT((ROW()-13)/2),0)),"",OFFSET('10. SEGUIMIENTO 2025'!$Q$14,INT((ROW()-13)/2),0)),IF(ISBLANK(OFFSET('9. METAS'!$Q$20,INT((ROW()-14)/2),0)),"",OFFSET('9. METAS'!$Q$20,INT((ROW()-14)/2),0)))</f>
        <v/>
      </c>
      <c r="N205" s="810" t="str">
        <f t="shared" ref="N205" ca="1" si="188">IFERROR(L205/L206,"ND")</f>
        <v>ND</v>
      </c>
      <c r="O205" s="812" t="str">
        <f t="shared" ref="O205" ca="1" si="189">IFERROR(((L205+K205+J205)/H205),"ND")</f>
        <v>ND</v>
      </c>
      <c r="P205" s="816"/>
    </row>
    <row r="206" spans="3:16">
      <c r="C206" s="789"/>
      <c r="D206" s="791"/>
      <c r="E206" s="791"/>
      <c r="F206" s="793"/>
      <c r="G206" s="795"/>
      <c r="H206" s="801"/>
      <c r="I206" s="805"/>
      <c r="J206" s="242" t="str">
        <f ca="1">IF(MOD(ROW()-13,2)=0,IF(ISBLANK(OFFSET('10. SEGUIMIENTO 2025'!$N$14,INT((ROW()-13)/2),0)),"",OFFSET('10. SEGUIMIENTO 2025'!$N$14,INT((ROW()-13)/2),0)),IF(ISBLANK(OFFSET('9. METAS'!$N$20,INT((ROW()-14)/2),0)),"",OFFSET('9. METAS'!$N$20,INT((ROW()-14)/2),0)))</f>
        <v/>
      </c>
      <c r="K206" s="243" t="str">
        <f ca="1">IF(MOD(ROW()-13,2)=0,IF(ISBLANK(OFFSET('10. SEGUIMIENTO 2025'!$O$14,INT((ROW()-13)/2),0)),"",OFFSET('10. SEGUIMIENTO 2025'!$O$14,INT((ROW()-13)/2),0)),IF(ISBLANK(OFFSET('9. METAS'!$O$20,INT((ROW()-14)/2),0)),"",OFFSET('9. METAS'!$O$20,INT((ROW()-14)/2),0)))</f>
        <v/>
      </c>
      <c r="L206" s="243" t="str">
        <f ca="1">IF(MOD(ROW()-13,2)=0,IF(ISBLANK(OFFSET('10. SEGUIMIENTO 2025'!$P$14,INT((ROW()-13)/2),0)),"",OFFSET('10. SEGUIMIENTO 2025'!$P$14,INT((ROW()-13)/2),0)),IF(ISBLANK(OFFSET('9. METAS'!$P$20,INT((ROW()-14)/2),0)),"",OFFSET('9. METAS'!$P$20,INT((ROW()-14)/2),0)))</f>
        <v/>
      </c>
      <c r="M206" s="244" t="str">
        <f ca="1">IF(MOD(ROW()-13,2)=0,IF(ISBLANK(OFFSET('10. SEGUIMIENTO 2025'!$Q$14,INT((ROW()-13)/2),0)),"",OFFSET('10. SEGUIMIENTO 2025'!$Q$14,INT((ROW()-13)/2),0)),IF(ISBLANK(OFFSET('9. METAS'!$Q$20,INT((ROW()-14)/2),0)),"",OFFSET('9. METAS'!$Q$20,INT((ROW()-14)/2),0)))</f>
        <v/>
      </c>
      <c r="N206" s="811"/>
      <c r="O206" s="813"/>
      <c r="P206" s="817"/>
    </row>
    <row r="207" spans="3:16">
      <c r="C207" s="797" t="str">
        <f ca="1">IF(ISBLANK(OFFSET('5. Pp (3 años)'!$C$45,INT((ROW()-13)/2),0)),"",OFFSET('5. Pp (3 años)'!$C$45,INT((ROW()-13)/2),0))</f>
        <v/>
      </c>
      <c r="D207" s="791" t="str">
        <f ca="1">IF(ISBLANK(OFFSET('5. Pp (3 años)'!$D$45,INT((ROW()-13)/2),0)),"",OFFSET('5. Pp (3 años)'!$D$45,INT((ROW()-13)/2),0))</f>
        <v/>
      </c>
      <c r="E207" s="791" t="str">
        <f ca="1">IF(ISBLANK(OFFSET('5. Pp (3 años)'!$E$45,INT((ROW()-13)/2),0)),"",OFFSET('5. Pp (3 años)'!$E$45,INT((ROW()-13)/2),0))</f>
        <v/>
      </c>
      <c r="F207" s="793" t="str">
        <f ca="1">IF(ISBLANK(OFFSET('5. Pp (3 años)'!$K$45,INT((ROW()-13)/2),0)),"",OFFSET('5. Pp (3 años)'!$K$45,INT((ROW()-13)/2),0))</f>
        <v/>
      </c>
      <c r="G207" s="795" t="str">
        <f ca="1">IF(ISBLANK(OFFSET('5. Pp (3 años)'!$H$45,INT((ROW()-13)/2),0)),"",OFFSET('5. Pp (3 años)'!$H$45,INT((ROW()-13)/2),0))</f>
        <v/>
      </c>
      <c r="H207" s="801" t="str">
        <f ca="1">IF(ISBLANK(OFFSET('9. METAS'!$K$20,INT((ROW()-13)/2),0)),"",OFFSET('9. METAS'!$K$20,INT((ROW()-13)/2),0))</f>
        <v/>
      </c>
      <c r="I207" s="804"/>
      <c r="J207" s="242">
        <f ca="1">IF(MOD(ROW()-13,2)=0,IF(ISBLANK(OFFSET('10. SEGUIMIENTO 2025'!$N$14,INT((ROW()-13)/2),0)),"",OFFSET('10. SEGUIMIENTO 2025'!$N$14,INT((ROW()-13)/2),0)),IF(ISBLANK(OFFSET('9. METAS'!$N$20,INT((ROW()-14)/2),0)),"",OFFSET('9. METAS'!$N$20,INT((ROW()-14)/2),0)))</f>
        <v>41</v>
      </c>
      <c r="K207" s="243" t="str">
        <f ca="1">IF(MOD(ROW()-13,2)=0,IF(ISBLANK(OFFSET('10. SEGUIMIENTO 2025'!$O$14,INT((ROW()-13)/2),0)),"",OFFSET('10. SEGUIMIENTO 2025'!$O$14,INT((ROW()-13)/2),0)),IF(ISBLANK(OFFSET('9. METAS'!$O$20,INT((ROW()-14)/2),0)),"",OFFSET('9. METAS'!$O$20,INT((ROW()-14)/2),0)))</f>
        <v/>
      </c>
      <c r="L207" s="243" t="str">
        <f ca="1">IF(MOD(ROW()-13,2)=0,IF(ISBLANK(OFFSET('10. SEGUIMIENTO 2025'!$P$14,INT((ROW()-13)/2),0)),"",OFFSET('10. SEGUIMIENTO 2025'!$P$14,INT((ROW()-13)/2),0)),IF(ISBLANK(OFFSET('9. METAS'!$P$20,INT((ROW()-14)/2),0)),"",OFFSET('9. METAS'!$P$20,INT((ROW()-14)/2),0)))</f>
        <v/>
      </c>
      <c r="M207" s="244" t="str">
        <f ca="1">IF(MOD(ROW()-13,2)=0,IF(ISBLANK(OFFSET('10. SEGUIMIENTO 2025'!$Q$14,INT((ROW()-13)/2),0)),"",OFFSET('10. SEGUIMIENTO 2025'!$Q$14,INT((ROW()-13)/2),0)),IF(ISBLANK(OFFSET('9. METAS'!$Q$20,INT((ROW()-14)/2),0)),"",OFFSET('9. METAS'!$Q$20,INT((ROW()-14)/2),0)))</f>
        <v/>
      </c>
      <c r="N207" s="810" t="str">
        <f t="shared" ref="N207" ca="1" si="190">IFERROR(L207/L208,"ND")</f>
        <v>ND</v>
      </c>
      <c r="O207" s="812" t="str">
        <f t="shared" ref="O207" ca="1" si="191">IFERROR(((L207+K207+J207)/H207),"ND")</f>
        <v>ND</v>
      </c>
      <c r="P207" s="816"/>
    </row>
    <row r="208" spans="3:16">
      <c r="C208" s="789"/>
      <c r="D208" s="791"/>
      <c r="E208" s="791"/>
      <c r="F208" s="793"/>
      <c r="G208" s="795"/>
      <c r="H208" s="801"/>
      <c r="I208" s="805"/>
      <c r="J208" s="242" t="str">
        <f ca="1">IF(MOD(ROW()-13,2)=0,IF(ISBLANK(OFFSET('10. SEGUIMIENTO 2025'!$N$14,INT((ROW()-13)/2),0)),"",OFFSET('10. SEGUIMIENTO 2025'!$N$14,INT((ROW()-13)/2),0)),IF(ISBLANK(OFFSET('9. METAS'!$N$20,INT((ROW()-14)/2),0)),"",OFFSET('9. METAS'!$N$20,INT((ROW()-14)/2),0)))</f>
        <v/>
      </c>
      <c r="K208" s="243" t="str">
        <f ca="1">IF(MOD(ROW()-13,2)=0,IF(ISBLANK(OFFSET('10. SEGUIMIENTO 2025'!$O$14,INT((ROW()-13)/2),0)),"",OFFSET('10. SEGUIMIENTO 2025'!$O$14,INT((ROW()-13)/2),0)),IF(ISBLANK(OFFSET('9. METAS'!$O$20,INT((ROW()-14)/2),0)),"",OFFSET('9. METAS'!$O$20,INT((ROW()-14)/2),0)))</f>
        <v/>
      </c>
      <c r="L208" s="243" t="str">
        <f ca="1">IF(MOD(ROW()-13,2)=0,IF(ISBLANK(OFFSET('10. SEGUIMIENTO 2025'!$P$14,INT((ROW()-13)/2),0)),"",OFFSET('10. SEGUIMIENTO 2025'!$P$14,INT((ROW()-13)/2),0)),IF(ISBLANK(OFFSET('9. METAS'!$P$20,INT((ROW()-14)/2),0)),"",OFFSET('9. METAS'!$P$20,INT((ROW()-14)/2),0)))</f>
        <v/>
      </c>
      <c r="M208" s="244" t="str">
        <f ca="1">IF(MOD(ROW()-13,2)=0,IF(ISBLANK(OFFSET('10. SEGUIMIENTO 2025'!$Q$14,INT((ROW()-13)/2),0)),"",OFFSET('10. SEGUIMIENTO 2025'!$Q$14,INT((ROW()-13)/2),0)),IF(ISBLANK(OFFSET('9. METAS'!$Q$20,INT((ROW()-14)/2),0)),"",OFFSET('9. METAS'!$Q$20,INT((ROW()-14)/2),0)))</f>
        <v/>
      </c>
      <c r="N208" s="811"/>
      <c r="O208" s="813"/>
      <c r="P208" s="817"/>
    </row>
    <row r="209" spans="3:16">
      <c r="C209" s="797" t="str">
        <f ca="1">IF(ISBLANK(OFFSET('5. Pp (3 años)'!$C$45,INT((ROW()-13)/2),0)),"",OFFSET('5. Pp (3 años)'!$C$45,INT((ROW()-13)/2),0))</f>
        <v/>
      </c>
      <c r="D209" s="791" t="str">
        <f ca="1">IF(ISBLANK(OFFSET('5. Pp (3 años)'!$D$45,INT((ROW()-13)/2),0)),"",OFFSET('5. Pp (3 años)'!$D$45,INT((ROW()-13)/2),0))</f>
        <v/>
      </c>
      <c r="E209" s="791" t="str">
        <f ca="1">IF(ISBLANK(OFFSET('5. Pp (3 años)'!$E$45,INT((ROW()-13)/2),0)),"",OFFSET('5. Pp (3 años)'!$E$45,INT((ROW()-13)/2),0))</f>
        <v/>
      </c>
      <c r="F209" s="793" t="str">
        <f ca="1">IF(ISBLANK(OFFSET('5. Pp (3 años)'!$K$45,INT((ROW()-13)/2),0)),"",OFFSET('5. Pp (3 años)'!$K$45,INT((ROW()-13)/2),0))</f>
        <v/>
      </c>
      <c r="G209" s="795" t="str">
        <f ca="1">IF(ISBLANK(OFFSET('5. Pp (3 años)'!$H$45,INT((ROW()-13)/2),0)),"",OFFSET('5. Pp (3 años)'!$H$45,INT((ROW()-13)/2),0))</f>
        <v/>
      </c>
      <c r="H209" s="801" t="str">
        <f ca="1">IF(ISBLANK(OFFSET('9. METAS'!$K$20,INT((ROW()-13)/2),0)),"",OFFSET('9. METAS'!$K$20,INT((ROW()-13)/2),0))</f>
        <v/>
      </c>
      <c r="I209" s="804"/>
      <c r="J209" s="242">
        <f ca="1">IF(MOD(ROW()-13,2)=0,IF(ISBLANK(OFFSET('10. SEGUIMIENTO 2025'!$N$14,INT((ROW()-13)/2),0)),"",OFFSET('10. SEGUIMIENTO 2025'!$N$14,INT((ROW()-13)/2),0)),IF(ISBLANK(OFFSET('9. METAS'!$N$20,INT((ROW()-14)/2),0)),"",OFFSET('9. METAS'!$N$20,INT((ROW()-14)/2),0)))</f>
        <v>41</v>
      </c>
      <c r="K209" s="243" t="str">
        <f ca="1">IF(MOD(ROW()-13,2)=0,IF(ISBLANK(OFFSET('10. SEGUIMIENTO 2025'!$O$14,INT((ROW()-13)/2),0)),"",OFFSET('10. SEGUIMIENTO 2025'!$O$14,INT((ROW()-13)/2),0)),IF(ISBLANK(OFFSET('9. METAS'!$O$20,INT((ROW()-14)/2),0)),"",OFFSET('9. METAS'!$O$20,INT((ROW()-14)/2),0)))</f>
        <v/>
      </c>
      <c r="L209" s="243" t="str">
        <f ca="1">IF(MOD(ROW()-13,2)=0,IF(ISBLANK(OFFSET('10. SEGUIMIENTO 2025'!$P$14,INT((ROW()-13)/2),0)),"",OFFSET('10. SEGUIMIENTO 2025'!$P$14,INT((ROW()-13)/2),0)),IF(ISBLANK(OFFSET('9. METAS'!$P$20,INT((ROW()-14)/2),0)),"",OFFSET('9. METAS'!$P$20,INT((ROW()-14)/2),0)))</f>
        <v/>
      </c>
      <c r="M209" s="244" t="str">
        <f ca="1">IF(MOD(ROW()-13,2)=0,IF(ISBLANK(OFFSET('10. SEGUIMIENTO 2025'!$Q$14,INT((ROW()-13)/2),0)),"",OFFSET('10. SEGUIMIENTO 2025'!$Q$14,INT((ROW()-13)/2),0)),IF(ISBLANK(OFFSET('9. METAS'!$Q$20,INT((ROW()-14)/2),0)),"",OFFSET('9. METAS'!$Q$20,INT((ROW()-14)/2),0)))</f>
        <v/>
      </c>
      <c r="N209" s="810" t="str">
        <f t="shared" ref="N209" ca="1" si="192">IFERROR(L209/L210,"ND")</f>
        <v>ND</v>
      </c>
      <c r="O209" s="812" t="str">
        <f t="shared" ref="O209" ca="1" si="193">IFERROR(((L209+K209+J209)/H209),"ND")</f>
        <v>ND</v>
      </c>
      <c r="P209" s="816"/>
    </row>
    <row r="210" spans="3:16">
      <c r="C210" s="789"/>
      <c r="D210" s="791"/>
      <c r="E210" s="791"/>
      <c r="F210" s="793"/>
      <c r="G210" s="795"/>
      <c r="H210" s="801"/>
      <c r="I210" s="805"/>
      <c r="J210" s="242" t="str">
        <f ca="1">IF(MOD(ROW()-13,2)=0,IF(ISBLANK(OFFSET('10. SEGUIMIENTO 2025'!$N$14,INT((ROW()-13)/2),0)),"",OFFSET('10. SEGUIMIENTO 2025'!$N$14,INT((ROW()-13)/2),0)),IF(ISBLANK(OFFSET('9. METAS'!$N$20,INT((ROW()-14)/2),0)),"",OFFSET('9. METAS'!$N$20,INT((ROW()-14)/2),0)))</f>
        <v/>
      </c>
      <c r="K210" s="243" t="str">
        <f ca="1">IF(MOD(ROW()-13,2)=0,IF(ISBLANK(OFFSET('10. SEGUIMIENTO 2025'!$O$14,INT((ROW()-13)/2),0)),"",OFFSET('10. SEGUIMIENTO 2025'!$O$14,INT((ROW()-13)/2),0)),IF(ISBLANK(OFFSET('9. METAS'!$O$20,INT((ROW()-14)/2),0)),"",OFFSET('9. METAS'!$O$20,INT((ROW()-14)/2),0)))</f>
        <v/>
      </c>
      <c r="L210" s="243" t="str">
        <f ca="1">IF(MOD(ROW()-13,2)=0,IF(ISBLANK(OFFSET('10. SEGUIMIENTO 2025'!$P$14,INT((ROW()-13)/2),0)),"",OFFSET('10. SEGUIMIENTO 2025'!$P$14,INT((ROW()-13)/2),0)),IF(ISBLANK(OFFSET('9. METAS'!$P$20,INT((ROW()-14)/2),0)),"",OFFSET('9. METAS'!$P$20,INT((ROW()-14)/2),0)))</f>
        <v/>
      </c>
      <c r="M210" s="244" t="str">
        <f ca="1">IF(MOD(ROW()-13,2)=0,IF(ISBLANK(OFFSET('10. SEGUIMIENTO 2025'!$Q$14,INT((ROW()-13)/2),0)),"",OFFSET('10. SEGUIMIENTO 2025'!$Q$14,INT((ROW()-13)/2),0)),IF(ISBLANK(OFFSET('9. METAS'!$Q$20,INT((ROW()-14)/2),0)),"",OFFSET('9. METAS'!$Q$20,INT((ROW()-14)/2),0)))</f>
        <v/>
      </c>
      <c r="N210" s="811"/>
      <c r="O210" s="813"/>
      <c r="P210" s="817"/>
    </row>
    <row r="211" spans="3:16">
      <c r="C211" s="797" t="str">
        <f ca="1">IF(ISBLANK(OFFSET('5. Pp (3 años)'!$C$45,INT((ROW()-13)/2),0)),"",OFFSET('5. Pp (3 años)'!$C$45,INT((ROW()-13)/2),0))</f>
        <v/>
      </c>
      <c r="D211" s="791" t="str">
        <f ca="1">IF(ISBLANK(OFFSET('5. Pp (3 años)'!$D$45,INT((ROW()-13)/2),0)),"",OFFSET('5. Pp (3 años)'!$D$45,INT((ROW()-13)/2),0))</f>
        <v/>
      </c>
      <c r="E211" s="791" t="str">
        <f ca="1">IF(ISBLANK(OFFSET('5. Pp (3 años)'!$E$45,INT((ROW()-13)/2),0)),"",OFFSET('5. Pp (3 años)'!$E$45,INT((ROW()-13)/2),0))</f>
        <v/>
      </c>
      <c r="F211" s="793" t="str">
        <f ca="1">IF(ISBLANK(OFFSET('5. Pp (3 años)'!$K$45,INT((ROW()-13)/2),0)),"",OFFSET('5. Pp (3 años)'!$K$45,INT((ROW()-13)/2),0))</f>
        <v/>
      </c>
      <c r="G211" s="795" t="str">
        <f ca="1">IF(ISBLANK(OFFSET('5. Pp (3 años)'!$H$45,INT((ROW()-13)/2),0)),"",OFFSET('5. Pp (3 años)'!$H$45,INT((ROW()-13)/2),0))</f>
        <v/>
      </c>
      <c r="H211" s="801" t="str">
        <f ca="1">IF(ISBLANK(OFFSET('9. METAS'!$K$20,INT((ROW()-13)/2),0)),"",OFFSET('9. METAS'!$K$20,INT((ROW()-13)/2),0))</f>
        <v/>
      </c>
      <c r="I211" s="804"/>
      <c r="J211" s="242">
        <f ca="1">IF(MOD(ROW()-13,2)=0,IF(ISBLANK(OFFSET('10. SEGUIMIENTO 2025'!$N$14,INT((ROW()-13)/2),0)),"",OFFSET('10. SEGUIMIENTO 2025'!$N$14,INT((ROW()-13)/2),0)),IF(ISBLANK(OFFSET('9. METAS'!$N$20,INT((ROW()-14)/2),0)),"",OFFSET('9. METAS'!$N$20,INT((ROW()-14)/2),0)))</f>
        <v>41</v>
      </c>
      <c r="K211" s="243" t="str">
        <f ca="1">IF(MOD(ROW()-13,2)=0,IF(ISBLANK(OFFSET('10. SEGUIMIENTO 2025'!$O$14,INT((ROW()-13)/2),0)),"",OFFSET('10. SEGUIMIENTO 2025'!$O$14,INT((ROW()-13)/2),0)),IF(ISBLANK(OFFSET('9. METAS'!$O$20,INT((ROW()-14)/2),0)),"",OFFSET('9. METAS'!$O$20,INT((ROW()-14)/2),0)))</f>
        <v/>
      </c>
      <c r="L211" s="243" t="str">
        <f ca="1">IF(MOD(ROW()-13,2)=0,IF(ISBLANK(OFFSET('10. SEGUIMIENTO 2025'!$P$14,INT((ROW()-13)/2),0)),"",OFFSET('10. SEGUIMIENTO 2025'!$P$14,INT((ROW()-13)/2),0)),IF(ISBLANK(OFFSET('9. METAS'!$P$20,INT((ROW()-14)/2),0)),"",OFFSET('9. METAS'!$P$20,INT((ROW()-14)/2),0)))</f>
        <v/>
      </c>
      <c r="M211" s="244" t="str">
        <f ca="1">IF(MOD(ROW()-13,2)=0,IF(ISBLANK(OFFSET('10. SEGUIMIENTO 2025'!$Q$14,INT((ROW()-13)/2),0)),"",OFFSET('10. SEGUIMIENTO 2025'!$Q$14,INT((ROW()-13)/2),0)),IF(ISBLANK(OFFSET('9. METAS'!$Q$20,INT((ROW()-14)/2),0)),"",OFFSET('9. METAS'!$Q$20,INT((ROW()-14)/2),0)))</f>
        <v/>
      </c>
      <c r="N211" s="810" t="str">
        <f t="shared" ref="N211" ca="1" si="194">IFERROR(L211/L212,"ND")</f>
        <v>ND</v>
      </c>
      <c r="O211" s="812" t="str">
        <f t="shared" ref="O211" ca="1" si="195">IFERROR(((L211+K211+J211)/H211),"ND")</f>
        <v>ND</v>
      </c>
      <c r="P211" s="816"/>
    </row>
    <row r="212" spans="3:16">
      <c r="C212" s="789"/>
      <c r="D212" s="791"/>
      <c r="E212" s="791"/>
      <c r="F212" s="793"/>
      <c r="G212" s="795"/>
      <c r="H212" s="801"/>
      <c r="I212" s="805"/>
      <c r="J212" s="242" t="str">
        <f ca="1">IF(MOD(ROW()-13,2)=0,IF(ISBLANK(OFFSET('10. SEGUIMIENTO 2025'!$N$14,INT((ROW()-13)/2),0)),"",OFFSET('10. SEGUIMIENTO 2025'!$N$14,INT((ROW()-13)/2),0)),IF(ISBLANK(OFFSET('9. METAS'!$N$20,INT((ROW()-14)/2),0)),"",OFFSET('9. METAS'!$N$20,INT((ROW()-14)/2),0)))</f>
        <v/>
      </c>
      <c r="K212" s="243" t="str">
        <f ca="1">IF(MOD(ROW()-13,2)=0,IF(ISBLANK(OFFSET('10. SEGUIMIENTO 2025'!$O$14,INT((ROW()-13)/2),0)),"",OFFSET('10. SEGUIMIENTO 2025'!$O$14,INT((ROW()-13)/2),0)),IF(ISBLANK(OFFSET('9. METAS'!$O$20,INT((ROW()-14)/2),0)),"",OFFSET('9. METAS'!$O$20,INT((ROW()-14)/2),0)))</f>
        <v/>
      </c>
      <c r="L212" s="243" t="str">
        <f ca="1">IF(MOD(ROW()-13,2)=0,IF(ISBLANK(OFFSET('10. SEGUIMIENTO 2025'!$P$14,INT((ROW()-13)/2),0)),"",OFFSET('10. SEGUIMIENTO 2025'!$P$14,INT((ROW()-13)/2),0)),IF(ISBLANK(OFFSET('9. METAS'!$P$20,INT((ROW()-14)/2),0)),"",OFFSET('9. METAS'!$P$20,INT((ROW()-14)/2),0)))</f>
        <v/>
      </c>
      <c r="M212" s="244" t="str">
        <f ca="1">IF(MOD(ROW()-13,2)=0,IF(ISBLANK(OFFSET('10. SEGUIMIENTO 2025'!$Q$14,INT((ROW()-13)/2),0)),"",OFFSET('10. SEGUIMIENTO 2025'!$Q$14,INT((ROW()-13)/2),0)),IF(ISBLANK(OFFSET('9. METAS'!$Q$20,INT((ROW()-14)/2),0)),"",OFFSET('9. METAS'!$Q$20,INT((ROW()-14)/2),0)))</f>
        <v/>
      </c>
      <c r="N212" s="811"/>
      <c r="O212" s="813"/>
      <c r="P212" s="817"/>
    </row>
    <row r="213" spans="3:16">
      <c r="C213" s="797" t="str">
        <f ca="1">IF(ISBLANK(OFFSET('5. Pp (3 años)'!$C$45,INT((ROW()-13)/2),0)),"",OFFSET('5. Pp (3 años)'!$C$45,INT((ROW()-13)/2),0))</f>
        <v/>
      </c>
      <c r="D213" s="791" t="str">
        <f ca="1">IF(ISBLANK(OFFSET('5. Pp (3 años)'!$D$45,INT((ROW()-13)/2),0)),"",OFFSET('5. Pp (3 años)'!$D$45,INT((ROW()-13)/2),0))</f>
        <v/>
      </c>
      <c r="E213" s="791" t="str">
        <f ca="1">IF(ISBLANK(OFFSET('5. Pp (3 años)'!$E$45,INT((ROW()-13)/2),0)),"",OFFSET('5. Pp (3 años)'!$E$45,INT((ROW()-13)/2),0))</f>
        <v/>
      </c>
      <c r="F213" s="793" t="str">
        <f ca="1">IF(ISBLANK(OFFSET('5. Pp (3 años)'!$K$45,INT((ROW()-13)/2),0)),"",OFFSET('5. Pp (3 años)'!$K$45,INT((ROW()-13)/2),0))</f>
        <v/>
      </c>
      <c r="G213" s="795" t="str">
        <f ca="1">IF(ISBLANK(OFFSET('5. Pp (3 años)'!$H$45,INT((ROW()-13)/2),0)),"",OFFSET('5. Pp (3 años)'!$H$45,INT((ROW()-13)/2),0))</f>
        <v/>
      </c>
      <c r="H213" s="801" t="str">
        <f ca="1">IF(ISBLANK(OFFSET('9. METAS'!$K$20,INT((ROW()-13)/2),0)),"",OFFSET('9. METAS'!$K$20,INT((ROW()-13)/2),0))</f>
        <v/>
      </c>
      <c r="I213" s="804"/>
      <c r="J213" s="242">
        <f ca="1">IF(MOD(ROW()-13,2)=0,IF(ISBLANK(OFFSET('10. SEGUIMIENTO 2025'!$N$14,INT((ROW()-13)/2),0)),"",OFFSET('10. SEGUIMIENTO 2025'!$N$14,INT((ROW()-13)/2),0)),IF(ISBLANK(OFFSET('9. METAS'!$N$20,INT((ROW()-14)/2),0)),"",OFFSET('9. METAS'!$N$20,INT((ROW()-14)/2),0)))</f>
        <v>41</v>
      </c>
      <c r="K213" s="243" t="str">
        <f ca="1">IF(MOD(ROW()-13,2)=0,IF(ISBLANK(OFFSET('10. SEGUIMIENTO 2025'!$O$14,INT((ROW()-13)/2),0)),"",OFFSET('10. SEGUIMIENTO 2025'!$O$14,INT((ROW()-13)/2),0)),IF(ISBLANK(OFFSET('9. METAS'!$O$20,INT((ROW()-14)/2),0)),"",OFFSET('9. METAS'!$O$20,INT((ROW()-14)/2),0)))</f>
        <v/>
      </c>
      <c r="L213" s="243" t="str">
        <f ca="1">IF(MOD(ROW()-13,2)=0,IF(ISBLANK(OFFSET('10. SEGUIMIENTO 2025'!$P$14,INT((ROW()-13)/2),0)),"",OFFSET('10. SEGUIMIENTO 2025'!$P$14,INT((ROW()-13)/2),0)),IF(ISBLANK(OFFSET('9. METAS'!$P$20,INT((ROW()-14)/2),0)),"",OFFSET('9. METAS'!$P$20,INT((ROW()-14)/2),0)))</f>
        <v/>
      </c>
      <c r="M213" s="244" t="str">
        <f ca="1">IF(MOD(ROW()-13,2)=0,IF(ISBLANK(OFFSET('10. SEGUIMIENTO 2025'!$Q$14,INT((ROW()-13)/2),0)),"",OFFSET('10. SEGUIMIENTO 2025'!$Q$14,INT((ROW()-13)/2),0)),IF(ISBLANK(OFFSET('9. METAS'!$Q$20,INT((ROW()-14)/2),0)),"",OFFSET('9. METAS'!$Q$20,INT((ROW()-14)/2),0)))</f>
        <v/>
      </c>
      <c r="N213" s="810" t="str">
        <f t="shared" ref="N213" ca="1" si="196">IFERROR(L213/L214,"ND")</f>
        <v>ND</v>
      </c>
      <c r="O213" s="812" t="str">
        <f t="shared" ref="O213" ca="1" si="197">IFERROR(((L213+K213+J213)/H213),"ND")</f>
        <v>ND</v>
      </c>
      <c r="P213" s="816"/>
    </row>
    <row r="214" spans="3:16">
      <c r="C214" s="789"/>
      <c r="D214" s="791"/>
      <c r="E214" s="791"/>
      <c r="F214" s="793"/>
      <c r="G214" s="795"/>
      <c r="H214" s="801"/>
      <c r="I214" s="805"/>
      <c r="J214" s="242" t="str">
        <f ca="1">IF(MOD(ROW()-13,2)=0,IF(ISBLANK(OFFSET('10. SEGUIMIENTO 2025'!$N$14,INT((ROW()-13)/2),0)),"",OFFSET('10. SEGUIMIENTO 2025'!$N$14,INT((ROW()-13)/2),0)),IF(ISBLANK(OFFSET('9. METAS'!$N$20,INT((ROW()-14)/2),0)),"",OFFSET('9. METAS'!$N$20,INT((ROW()-14)/2),0)))</f>
        <v/>
      </c>
      <c r="K214" s="243" t="str">
        <f ca="1">IF(MOD(ROW()-13,2)=0,IF(ISBLANK(OFFSET('10. SEGUIMIENTO 2025'!$O$14,INT((ROW()-13)/2),0)),"",OFFSET('10. SEGUIMIENTO 2025'!$O$14,INT((ROW()-13)/2),0)),IF(ISBLANK(OFFSET('9. METAS'!$O$20,INT((ROW()-14)/2),0)),"",OFFSET('9. METAS'!$O$20,INT((ROW()-14)/2),0)))</f>
        <v/>
      </c>
      <c r="L214" s="243" t="str">
        <f ca="1">IF(MOD(ROW()-13,2)=0,IF(ISBLANK(OFFSET('10. SEGUIMIENTO 2025'!$P$14,INT((ROW()-13)/2),0)),"",OFFSET('10. SEGUIMIENTO 2025'!$P$14,INT((ROW()-13)/2),0)),IF(ISBLANK(OFFSET('9. METAS'!$P$20,INT((ROW()-14)/2),0)),"",OFFSET('9. METAS'!$P$20,INT((ROW()-14)/2),0)))</f>
        <v/>
      </c>
      <c r="M214" s="244" t="str">
        <f ca="1">IF(MOD(ROW()-13,2)=0,IF(ISBLANK(OFFSET('10. SEGUIMIENTO 2025'!$Q$14,INT((ROW()-13)/2),0)),"",OFFSET('10. SEGUIMIENTO 2025'!$Q$14,INT((ROW()-13)/2),0)),IF(ISBLANK(OFFSET('9. METAS'!$Q$20,INT((ROW()-14)/2),0)),"",OFFSET('9. METAS'!$Q$20,INT((ROW()-14)/2),0)))</f>
        <v/>
      </c>
      <c r="N214" s="811"/>
      <c r="O214" s="813"/>
      <c r="P214" s="817"/>
    </row>
    <row r="215" spans="3:16">
      <c r="C215" s="797" t="str">
        <f ca="1">IF(ISBLANK(OFFSET('5. Pp (3 años)'!$C$45,INT((ROW()-13)/2),0)),"",OFFSET('5. Pp (3 años)'!$C$45,INT((ROW()-13)/2),0))</f>
        <v/>
      </c>
      <c r="D215" s="791" t="str">
        <f ca="1">IF(ISBLANK(OFFSET('5. Pp (3 años)'!$D$45,INT((ROW()-13)/2),0)),"",OFFSET('5. Pp (3 años)'!$D$45,INT((ROW()-13)/2),0))</f>
        <v/>
      </c>
      <c r="E215" s="791" t="str">
        <f ca="1">IF(ISBLANK(OFFSET('5. Pp (3 años)'!$E$45,INT((ROW()-13)/2),0)),"",OFFSET('5. Pp (3 años)'!$E$45,INT((ROW()-13)/2),0))</f>
        <v/>
      </c>
      <c r="F215" s="793" t="str">
        <f ca="1">IF(ISBLANK(OFFSET('5. Pp (3 años)'!$K$45,INT((ROW()-13)/2),0)),"",OFFSET('5. Pp (3 años)'!$K$45,INT((ROW()-13)/2),0))</f>
        <v/>
      </c>
      <c r="G215" s="795" t="str">
        <f ca="1">IF(ISBLANK(OFFSET('5. Pp (3 años)'!$H$45,INT((ROW()-13)/2),0)),"",OFFSET('5. Pp (3 años)'!$H$45,INT((ROW()-13)/2),0))</f>
        <v/>
      </c>
      <c r="H215" s="801" t="str">
        <f ca="1">IF(ISBLANK(OFFSET('9. METAS'!$K$20,INT((ROW()-13)/2),0)),"",OFFSET('9. METAS'!$K$20,INT((ROW()-13)/2),0))</f>
        <v/>
      </c>
      <c r="I215" s="804"/>
      <c r="J215" s="242">
        <f ca="1">IF(MOD(ROW()-13,2)=0,IF(ISBLANK(OFFSET('10. SEGUIMIENTO 2025'!$N$14,INT((ROW()-13)/2),0)),"",OFFSET('10. SEGUIMIENTO 2025'!$N$14,INT((ROW()-13)/2),0)),IF(ISBLANK(OFFSET('9. METAS'!$N$20,INT((ROW()-14)/2),0)),"",OFFSET('9. METAS'!$N$20,INT((ROW()-14)/2),0)))</f>
        <v>41</v>
      </c>
      <c r="K215" s="243" t="str">
        <f ca="1">IF(MOD(ROW()-13,2)=0,IF(ISBLANK(OFFSET('10. SEGUIMIENTO 2025'!$O$14,INT((ROW()-13)/2),0)),"",OFFSET('10. SEGUIMIENTO 2025'!$O$14,INT((ROW()-13)/2),0)),IF(ISBLANK(OFFSET('9. METAS'!$O$20,INT((ROW()-14)/2),0)),"",OFFSET('9. METAS'!$O$20,INT((ROW()-14)/2),0)))</f>
        <v/>
      </c>
      <c r="L215" s="243" t="str">
        <f ca="1">IF(MOD(ROW()-13,2)=0,IF(ISBLANK(OFFSET('10. SEGUIMIENTO 2025'!$P$14,INT((ROW()-13)/2),0)),"",OFFSET('10. SEGUIMIENTO 2025'!$P$14,INT((ROW()-13)/2),0)),IF(ISBLANK(OFFSET('9. METAS'!$P$20,INT((ROW()-14)/2),0)),"",OFFSET('9. METAS'!$P$20,INT((ROW()-14)/2),0)))</f>
        <v/>
      </c>
      <c r="M215" s="244" t="str">
        <f ca="1">IF(MOD(ROW()-13,2)=0,IF(ISBLANK(OFFSET('10. SEGUIMIENTO 2025'!$Q$14,INT((ROW()-13)/2),0)),"",OFFSET('10. SEGUIMIENTO 2025'!$Q$14,INT((ROW()-13)/2),0)),IF(ISBLANK(OFFSET('9. METAS'!$Q$20,INT((ROW()-14)/2),0)),"",OFFSET('9. METAS'!$Q$20,INT((ROW()-14)/2),0)))</f>
        <v/>
      </c>
      <c r="N215" s="810" t="str">
        <f t="shared" ref="N215" ca="1" si="198">IFERROR(L215/L216,"ND")</f>
        <v>ND</v>
      </c>
      <c r="O215" s="812" t="str">
        <f t="shared" ref="O215" ca="1" si="199">IFERROR(((L215+K215+J215)/H215),"ND")</f>
        <v>ND</v>
      </c>
      <c r="P215" s="816"/>
    </row>
    <row r="216" spans="3:16">
      <c r="C216" s="789"/>
      <c r="D216" s="791"/>
      <c r="E216" s="791"/>
      <c r="F216" s="793"/>
      <c r="G216" s="795"/>
      <c r="H216" s="801"/>
      <c r="I216" s="805"/>
      <c r="J216" s="242" t="str">
        <f ca="1">IF(MOD(ROW()-13,2)=0,IF(ISBLANK(OFFSET('10. SEGUIMIENTO 2025'!$N$14,INT((ROW()-13)/2),0)),"",OFFSET('10. SEGUIMIENTO 2025'!$N$14,INT((ROW()-13)/2),0)),IF(ISBLANK(OFFSET('9. METAS'!$N$20,INT((ROW()-14)/2),0)),"",OFFSET('9. METAS'!$N$20,INT((ROW()-14)/2),0)))</f>
        <v/>
      </c>
      <c r="K216" s="243" t="str">
        <f ca="1">IF(MOD(ROW()-13,2)=0,IF(ISBLANK(OFFSET('10. SEGUIMIENTO 2025'!$O$14,INT((ROW()-13)/2),0)),"",OFFSET('10. SEGUIMIENTO 2025'!$O$14,INT((ROW()-13)/2),0)),IF(ISBLANK(OFFSET('9. METAS'!$O$20,INT((ROW()-14)/2),0)),"",OFFSET('9. METAS'!$O$20,INT((ROW()-14)/2),0)))</f>
        <v/>
      </c>
      <c r="L216" s="243" t="str">
        <f ca="1">IF(MOD(ROW()-13,2)=0,IF(ISBLANK(OFFSET('10. SEGUIMIENTO 2025'!$P$14,INT((ROW()-13)/2),0)),"",OFFSET('10. SEGUIMIENTO 2025'!$P$14,INT((ROW()-13)/2),0)),IF(ISBLANK(OFFSET('9. METAS'!$P$20,INT((ROW()-14)/2),0)),"",OFFSET('9. METAS'!$P$20,INT((ROW()-14)/2),0)))</f>
        <v/>
      </c>
      <c r="M216" s="244" t="str">
        <f ca="1">IF(MOD(ROW()-13,2)=0,IF(ISBLANK(OFFSET('10. SEGUIMIENTO 2025'!$Q$14,INT((ROW()-13)/2),0)),"",OFFSET('10. SEGUIMIENTO 2025'!$Q$14,INT((ROW()-13)/2),0)),IF(ISBLANK(OFFSET('9. METAS'!$Q$20,INT((ROW()-14)/2),0)),"",OFFSET('9. METAS'!$Q$20,INT((ROW()-14)/2),0)))</f>
        <v/>
      </c>
      <c r="N216" s="811"/>
      <c r="O216" s="813"/>
      <c r="P216" s="817"/>
    </row>
    <row r="217" spans="3:16">
      <c r="C217" s="797" t="str">
        <f ca="1">IF(ISBLANK(OFFSET('5. Pp (3 años)'!$C$45,INT((ROW()-13)/2),0)),"",OFFSET('5. Pp (3 años)'!$C$45,INT((ROW()-13)/2),0))</f>
        <v/>
      </c>
      <c r="D217" s="791" t="str">
        <f ca="1">IF(ISBLANK(OFFSET('5. Pp (3 años)'!$D$45,INT((ROW()-13)/2),0)),"",OFFSET('5. Pp (3 años)'!$D$45,INT((ROW()-13)/2),0))</f>
        <v/>
      </c>
      <c r="E217" s="791" t="str">
        <f ca="1">IF(ISBLANK(OFFSET('5. Pp (3 años)'!$E$45,INT((ROW()-13)/2),0)),"",OFFSET('5. Pp (3 años)'!$E$45,INT((ROW()-13)/2),0))</f>
        <v/>
      </c>
      <c r="F217" s="793" t="str">
        <f ca="1">IF(ISBLANK(OFFSET('5. Pp (3 años)'!$K$45,INT((ROW()-13)/2),0)),"",OFFSET('5. Pp (3 años)'!$K$45,INT((ROW()-13)/2),0))</f>
        <v/>
      </c>
      <c r="G217" s="795" t="str">
        <f ca="1">IF(ISBLANK(OFFSET('5. Pp (3 años)'!$H$45,INT((ROW()-13)/2),0)),"",OFFSET('5. Pp (3 años)'!$H$45,INT((ROW()-13)/2),0))</f>
        <v/>
      </c>
      <c r="H217" s="801" t="str">
        <f ca="1">IF(ISBLANK(OFFSET('9. METAS'!$K$20,INT((ROW()-13)/2),0)),"",OFFSET('9. METAS'!$K$20,INT((ROW()-13)/2),0))</f>
        <v/>
      </c>
      <c r="I217" s="804"/>
      <c r="J217" s="242">
        <f ca="1">IF(MOD(ROW()-13,2)=0,IF(ISBLANK(OFFSET('10. SEGUIMIENTO 2025'!$N$14,INT((ROW()-13)/2),0)),"",OFFSET('10. SEGUIMIENTO 2025'!$N$14,INT((ROW()-13)/2),0)),IF(ISBLANK(OFFSET('9. METAS'!$N$20,INT((ROW()-14)/2),0)),"",OFFSET('9. METAS'!$N$20,INT((ROW()-14)/2),0)))</f>
        <v>41</v>
      </c>
      <c r="K217" s="243" t="str">
        <f ca="1">IF(MOD(ROW()-13,2)=0,IF(ISBLANK(OFFSET('10. SEGUIMIENTO 2025'!$O$14,INT((ROW()-13)/2),0)),"",OFFSET('10. SEGUIMIENTO 2025'!$O$14,INT((ROW()-13)/2),0)),IF(ISBLANK(OFFSET('9. METAS'!$O$20,INT((ROW()-14)/2),0)),"",OFFSET('9. METAS'!$O$20,INT((ROW()-14)/2),0)))</f>
        <v/>
      </c>
      <c r="L217" s="243" t="str">
        <f ca="1">IF(MOD(ROW()-13,2)=0,IF(ISBLANK(OFFSET('10. SEGUIMIENTO 2025'!$P$14,INT((ROW()-13)/2),0)),"",OFFSET('10. SEGUIMIENTO 2025'!$P$14,INT((ROW()-13)/2),0)),IF(ISBLANK(OFFSET('9. METAS'!$P$20,INT((ROW()-14)/2),0)),"",OFFSET('9. METAS'!$P$20,INT((ROW()-14)/2),0)))</f>
        <v/>
      </c>
      <c r="M217" s="244" t="str">
        <f ca="1">IF(MOD(ROW()-13,2)=0,IF(ISBLANK(OFFSET('10. SEGUIMIENTO 2025'!$Q$14,INT((ROW()-13)/2),0)),"",OFFSET('10. SEGUIMIENTO 2025'!$Q$14,INT((ROW()-13)/2),0)),IF(ISBLANK(OFFSET('9. METAS'!$Q$20,INT((ROW()-14)/2),0)),"",OFFSET('9. METAS'!$Q$20,INT((ROW()-14)/2),0)))</f>
        <v/>
      </c>
      <c r="N217" s="810" t="str">
        <f t="shared" ref="N217" ca="1" si="200">IFERROR(L217/L218,"ND")</f>
        <v>ND</v>
      </c>
      <c r="O217" s="812" t="str">
        <f t="shared" ref="O217" ca="1" si="201">IFERROR(((L217+K217+J217)/H217),"ND")</f>
        <v>ND</v>
      </c>
      <c r="P217" s="816"/>
    </row>
    <row r="218" spans="3:16">
      <c r="C218" s="789"/>
      <c r="D218" s="791"/>
      <c r="E218" s="791"/>
      <c r="F218" s="793"/>
      <c r="G218" s="795"/>
      <c r="H218" s="801"/>
      <c r="I218" s="805"/>
      <c r="J218" s="242" t="str">
        <f ca="1">IF(MOD(ROW()-13,2)=0,IF(ISBLANK(OFFSET('10. SEGUIMIENTO 2025'!$N$14,INT((ROW()-13)/2),0)),"",OFFSET('10. SEGUIMIENTO 2025'!$N$14,INT((ROW()-13)/2),0)),IF(ISBLANK(OFFSET('9. METAS'!$N$20,INT((ROW()-14)/2),0)),"",OFFSET('9. METAS'!$N$20,INT((ROW()-14)/2),0)))</f>
        <v/>
      </c>
      <c r="K218" s="243" t="str">
        <f ca="1">IF(MOD(ROW()-13,2)=0,IF(ISBLANK(OFFSET('10. SEGUIMIENTO 2025'!$O$14,INT((ROW()-13)/2),0)),"",OFFSET('10. SEGUIMIENTO 2025'!$O$14,INT((ROW()-13)/2),0)),IF(ISBLANK(OFFSET('9. METAS'!$O$20,INT((ROW()-14)/2),0)),"",OFFSET('9. METAS'!$O$20,INT((ROW()-14)/2),0)))</f>
        <v/>
      </c>
      <c r="L218" s="243" t="str">
        <f ca="1">IF(MOD(ROW()-13,2)=0,IF(ISBLANK(OFFSET('10. SEGUIMIENTO 2025'!$P$14,INT((ROW()-13)/2),0)),"",OFFSET('10. SEGUIMIENTO 2025'!$P$14,INT((ROW()-13)/2),0)),IF(ISBLANK(OFFSET('9. METAS'!$P$20,INT((ROW()-14)/2),0)),"",OFFSET('9. METAS'!$P$20,INT((ROW()-14)/2),0)))</f>
        <v/>
      </c>
      <c r="M218" s="244" t="str">
        <f ca="1">IF(MOD(ROW()-13,2)=0,IF(ISBLANK(OFFSET('10. SEGUIMIENTO 2025'!$Q$14,INT((ROW()-13)/2),0)),"",OFFSET('10. SEGUIMIENTO 2025'!$Q$14,INT((ROW()-13)/2),0)),IF(ISBLANK(OFFSET('9. METAS'!$Q$20,INT((ROW()-14)/2),0)),"",OFFSET('9. METAS'!$Q$20,INT((ROW()-14)/2),0)))</f>
        <v/>
      </c>
      <c r="N218" s="811"/>
      <c r="O218" s="813"/>
      <c r="P218" s="817"/>
    </row>
    <row r="219" spans="3:16">
      <c r="C219" s="797" t="str">
        <f ca="1">IF(ISBLANK(OFFSET('5. Pp (3 años)'!$C$45,INT((ROW()-13)/2),0)),"",OFFSET('5. Pp (3 años)'!$C$45,INT((ROW()-13)/2),0))</f>
        <v/>
      </c>
      <c r="D219" s="791" t="str">
        <f ca="1">IF(ISBLANK(OFFSET('5. Pp (3 años)'!$D$45,INT((ROW()-13)/2),0)),"",OFFSET('5. Pp (3 años)'!$D$45,INT((ROW()-13)/2),0))</f>
        <v/>
      </c>
      <c r="E219" s="791" t="str">
        <f ca="1">IF(ISBLANK(OFFSET('5. Pp (3 años)'!$E$45,INT((ROW()-13)/2),0)),"",OFFSET('5. Pp (3 años)'!$E$45,INT((ROW()-13)/2),0))</f>
        <v/>
      </c>
      <c r="F219" s="793" t="str">
        <f ca="1">IF(ISBLANK(OFFSET('5. Pp (3 años)'!$K$45,INT((ROW()-13)/2),0)),"",OFFSET('5. Pp (3 años)'!$K$45,INT((ROW()-13)/2),0))</f>
        <v/>
      </c>
      <c r="G219" s="795" t="str">
        <f ca="1">IF(ISBLANK(OFFSET('5. Pp (3 años)'!$H$45,INT((ROW()-13)/2),0)),"",OFFSET('5. Pp (3 años)'!$H$45,INT((ROW()-13)/2),0))</f>
        <v/>
      </c>
      <c r="H219" s="801" t="str">
        <f ca="1">IF(ISBLANK(OFFSET('9. METAS'!$K$20,INT((ROW()-13)/2),0)),"",OFFSET('9. METAS'!$K$20,INT((ROW()-13)/2),0))</f>
        <v/>
      </c>
      <c r="I219" s="804"/>
      <c r="J219" s="242">
        <f ca="1">IF(MOD(ROW()-13,2)=0,IF(ISBLANK(OFFSET('10. SEGUIMIENTO 2025'!$N$14,INT((ROW()-13)/2),0)),"",OFFSET('10. SEGUIMIENTO 2025'!$N$14,INT((ROW()-13)/2),0)),IF(ISBLANK(OFFSET('9. METAS'!$N$20,INT((ROW()-14)/2),0)),"",OFFSET('9. METAS'!$N$20,INT((ROW()-14)/2),0)))</f>
        <v>41</v>
      </c>
      <c r="K219" s="243" t="str">
        <f ca="1">IF(MOD(ROW()-13,2)=0,IF(ISBLANK(OFFSET('10. SEGUIMIENTO 2025'!$O$14,INT((ROW()-13)/2),0)),"",OFFSET('10. SEGUIMIENTO 2025'!$O$14,INT((ROW()-13)/2),0)),IF(ISBLANK(OFFSET('9. METAS'!$O$20,INT((ROW()-14)/2),0)),"",OFFSET('9. METAS'!$O$20,INT((ROW()-14)/2),0)))</f>
        <v/>
      </c>
      <c r="L219" s="243" t="str">
        <f ca="1">IF(MOD(ROW()-13,2)=0,IF(ISBLANK(OFFSET('10. SEGUIMIENTO 2025'!$P$14,INT((ROW()-13)/2),0)),"",OFFSET('10. SEGUIMIENTO 2025'!$P$14,INT((ROW()-13)/2),0)),IF(ISBLANK(OFFSET('9. METAS'!$P$20,INT((ROW()-14)/2),0)),"",OFFSET('9. METAS'!$P$20,INT((ROW()-14)/2),0)))</f>
        <v/>
      </c>
      <c r="M219" s="244" t="str">
        <f ca="1">IF(MOD(ROW()-13,2)=0,IF(ISBLANK(OFFSET('10. SEGUIMIENTO 2025'!$Q$14,INT((ROW()-13)/2),0)),"",OFFSET('10. SEGUIMIENTO 2025'!$Q$14,INT((ROW()-13)/2),0)),IF(ISBLANK(OFFSET('9. METAS'!$Q$20,INT((ROW()-14)/2),0)),"",OFFSET('9. METAS'!$Q$20,INT((ROW()-14)/2),0)))</f>
        <v/>
      </c>
      <c r="N219" s="810" t="str">
        <f t="shared" ref="N219" ca="1" si="202">IFERROR(L219/L220,"ND")</f>
        <v>ND</v>
      </c>
      <c r="O219" s="812" t="str">
        <f t="shared" ref="O219" ca="1" si="203">IFERROR(((L219+K219+J219)/H219),"ND")</f>
        <v>ND</v>
      </c>
      <c r="P219" s="816"/>
    </row>
    <row r="220" spans="3:16">
      <c r="C220" s="789"/>
      <c r="D220" s="791"/>
      <c r="E220" s="791"/>
      <c r="F220" s="793"/>
      <c r="G220" s="795"/>
      <c r="H220" s="801"/>
      <c r="I220" s="805"/>
      <c r="J220" s="242" t="str">
        <f ca="1">IF(MOD(ROW()-13,2)=0,IF(ISBLANK(OFFSET('10. SEGUIMIENTO 2025'!$N$14,INT((ROW()-13)/2),0)),"",OFFSET('10. SEGUIMIENTO 2025'!$N$14,INT((ROW()-13)/2),0)),IF(ISBLANK(OFFSET('9. METAS'!$N$20,INT((ROW()-14)/2),0)),"",OFFSET('9. METAS'!$N$20,INT((ROW()-14)/2),0)))</f>
        <v/>
      </c>
      <c r="K220" s="243" t="str">
        <f ca="1">IF(MOD(ROW()-13,2)=0,IF(ISBLANK(OFFSET('10. SEGUIMIENTO 2025'!$O$14,INT((ROW()-13)/2),0)),"",OFFSET('10. SEGUIMIENTO 2025'!$O$14,INT((ROW()-13)/2),0)),IF(ISBLANK(OFFSET('9. METAS'!$O$20,INT((ROW()-14)/2),0)),"",OFFSET('9. METAS'!$O$20,INT((ROW()-14)/2),0)))</f>
        <v/>
      </c>
      <c r="L220" s="243" t="str">
        <f ca="1">IF(MOD(ROW()-13,2)=0,IF(ISBLANK(OFFSET('10. SEGUIMIENTO 2025'!$P$14,INT((ROW()-13)/2),0)),"",OFFSET('10. SEGUIMIENTO 2025'!$P$14,INT((ROW()-13)/2),0)),IF(ISBLANK(OFFSET('9. METAS'!$P$20,INT((ROW()-14)/2),0)),"",OFFSET('9. METAS'!$P$20,INT((ROW()-14)/2),0)))</f>
        <v/>
      </c>
      <c r="M220" s="244" t="str">
        <f ca="1">IF(MOD(ROW()-13,2)=0,IF(ISBLANK(OFFSET('10. SEGUIMIENTO 2025'!$Q$14,INT((ROW()-13)/2),0)),"",OFFSET('10. SEGUIMIENTO 2025'!$Q$14,INT((ROW()-13)/2),0)),IF(ISBLANK(OFFSET('9. METAS'!$Q$20,INT((ROW()-14)/2),0)),"",OFFSET('9. METAS'!$Q$20,INT((ROW()-14)/2),0)))</f>
        <v/>
      </c>
      <c r="N220" s="811"/>
      <c r="O220" s="813"/>
      <c r="P220" s="817"/>
    </row>
    <row r="221" spans="3:16">
      <c r="C221" s="797" t="str">
        <f ca="1">IF(ISBLANK(OFFSET('5. Pp (3 años)'!$C$45,INT((ROW()-13)/2),0)),"",OFFSET('5. Pp (3 años)'!$C$45,INT((ROW()-13)/2),0))</f>
        <v/>
      </c>
      <c r="D221" s="791" t="str">
        <f ca="1">IF(ISBLANK(OFFSET('5. Pp (3 años)'!$D$45,INT((ROW()-13)/2),0)),"",OFFSET('5. Pp (3 años)'!$D$45,INT((ROW()-13)/2),0))</f>
        <v/>
      </c>
      <c r="E221" s="791" t="str">
        <f ca="1">IF(ISBLANK(OFFSET('5. Pp (3 años)'!$E$45,INT((ROW()-13)/2),0)),"",OFFSET('5. Pp (3 años)'!$E$45,INT((ROW()-13)/2),0))</f>
        <v/>
      </c>
      <c r="F221" s="793" t="str">
        <f ca="1">IF(ISBLANK(OFFSET('5. Pp (3 años)'!$K$45,INT((ROW()-13)/2),0)),"",OFFSET('5. Pp (3 años)'!$K$45,INT((ROW()-13)/2),0))</f>
        <v/>
      </c>
      <c r="G221" s="795" t="str">
        <f ca="1">IF(ISBLANK(OFFSET('5. Pp (3 años)'!$H$45,INT((ROW()-13)/2),0)),"",OFFSET('5. Pp (3 años)'!$H$45,INT((ROW()-13)/2),0))</f>
        <v/>
      </c>
      <c r="H221" s="801" t="str">
        <f ca="1">IF(ISBLANK(OFFSET('9. METAS'!$K$20,INT((ROW()-13)/2),0)),"",OFFSET('9. METAS'!$K$20,INT((ROW()-13)/2),0))</f>
        <v/>
      </c>
      <c r="I221" s="804"/>
      <c r="J221" s="242">
        <f ca="1">IF(MOD(ROW()-13,2)=0,IF(ISBLANK(OFFSET('10. SEGUIMIENTO 2025'!$N$14,INT((ROW()-13)/2),0)),"",OFFSET('10. SEGUIMIENTO 2025'!$N$14,INT((ROW()-13)/2),0)),IF(ISBLANK(OFFSET('9. METAS'!$N$20,INT((ROW()-14)/2),0)),"",OFFSET('9. METAS'!$N$20,INT((ROW()-14)/2),0)))</f>
        <v>41</v>
      </c>
      <c r="K221" s="243" t="str">
        <f ca="1">IF(MOD(ROW()-13,2)=0,IF(ISBLANK(OFFSET('10. SEGUIMIENTO 2025'!$O$14,INT((ROW()-13)/2),0)),"",OFFSET('10. SEGUIMIENTO 2025'!$O$14,INT((ROW()-13)/2),0)),IF(ISBLANK(OFFSET('9. METAS'!$O$20,INT((ROW()-14)/2),0)),"",OFFSET('9. METAS'!$O$20,INT((ROW()-14)/2),0)))</f>
        <v/>
      </c>
      <c r="L221" s="243" t="str">
        <f ca="1">IF(MOD(ROW()-13,2)=0,IF(ISBLANK(OFFSET('10. SEGUIMIENTO 2025'!$P$14,INT((ROW()-13)/2),0)),"",OFFSET('10. SEGUIMIENTO 2025'!$P$14,INT((ROW()-13)/2),0)),IF(ISBLANK(OFFSET('9. METAS'!$P$20,INT((ROW()-14)/2),0)),"",OFFSET('9. METAS'!$P$20,INT((ROW()-14)/2),0)))</f>
        <v/>
      </c>
      <c r="M221" s="244" t="str">
        <f ca="1">IF(MOD(ROW()-13,2)=0,IF(ISBLANK(OFFSET('10. SEGUIMIENTO 2025'!$Q$14,INT((ROW()-13)/2),0)),"",OFFSET('10. SEGUIMIENTO 2025'!$Q$14,INT((ROW()-13)/2),0)),IF(ISBLANK(OFFSET('9. METAS'!$Q$20,INT((ROW()-14)/2),0)),"",OFFSET('9. METAS'!$Q$20,INT((ROW()-14)/2),0)))</f>
        <v/>
      </c>
      <c r="N221" s="810" t="str">
        <f t="shared" ref="N221" ca="1" si="204">IFERROR(L221/L222,"ND")</f>
        <v>ND</v>
      </c>
      <c r="O221" s="812" t="str">
        <f t="shared" ref="O221" ca="1" si="205">IFERROR(((L221+K221+J221)/H221),"ND")</f>
        <v>ND</v>
      </c>
      <c r="P221" s="816"/>
    </row>
    <row r="222" spans="3:16">
      <c r="C222" s="789"/>
      <c r="D222" s="791"/>
      <c r="E222" s="791"/>
      <c r="F222" s="793"/>
      <c r="G222" s="795"/>
      <c r="H222" s="801"/>
      <c r="I222" s="805"/>
      <c r="J222" s="242" t="str">
        <f ca="1">IF(MOD(ROW()-13,2)=0,IF(ISBLANK(OFFSET('10. SEGUIMIENTO 2025'!$N$14,INT((ROW()-13)/2),0)),"",OFFSET('10. SEGUIMIENTO 2025'!$N$14,INT((ROW()-13)/2),0)),IF(ISBLANK(OFFSET('9. METAS'!$N$20,INT((ROW()-14)/2),0)),"",OFFSET('9. METAS'!$N$20,INT((ROW()-14)/2),0)))</f>
        <v/>
      </c>
      <c r="K222" s="243" t="str">
        <f ca="1">IF(MOD(ROW()-13,2)=0,IF(ISBLANK(OFFSET('10. SEGUIMIENTO 2025'!$O$14,INT((ROW()-13)/2),0)),"",OFFSET('10. SEGUIMIENTO 2025'!$O$14,INT((ROW()-13)/2),0)),IF(ISBLANK(OFFSET('9. METAS'!$O$20,INT((ROW()-14)/2),0)),"",OFFSET('9. METAS'!$O$20,INT((ROW()-14)/2),0)))</f>
        <v/>
      </c>
      <c r="L222" s="243" t="str">
        <f ca="1">IF(MOD(ROW()-13,2)=0,IF(ISBLANK(OFFSET('10. SEGUIMIENTO 2025'!$P$14,INT((ROW()-13)/2),0)),"",OFFSET('10. SEGUIMIENTO 2025'!$P$14,INT((ROW()-13)/2),0)),IF(ISBLANK(OFFSET('9. METAS'!$P$20,INT((ROW()-14)/2),0)),"",OFFSET('9. METAS'!$P$20,INT((ROW()-14)/2),0)))</f>
        <v/>
      </c>
      <c r="M222" s="244" t="str">
        <f ca="1">IF(MOD(ROW()-13,2)=0,IF(ISBLANK(OFFSET('10. SEGUIMIENTO 2025'!$Q$14,INT((ROW()-13)/2),0)),"",OFFSET('10. SEGUIMIENTO 2025'!$Q$14,INT((ROW()-13)/2),0)),IF(ISBLANK(OFFSET('9. METAS'!$Q$20,INT((ROW()-14)/2),0)),"",OFFSET('9. METAS'!$Q$20,INT((ROW()-14)/2),0)))</f>
        <v/>
      </c>
      <c r="N222" s="811"/>
      <c r="O222" s="813"/>
      <c r="P222" s="817"/>
    </row>
    <row r="223" spans="3:16">
      <c r="C223" s="797" t="str">
        <f ca="1">IF(ISBLANK(OFFSET('5. Pp (3 años)'!$C$45,INT((ROW()-13)/2),0)),"",OFFSET('5. Pp (3 años)'!$C$45,INT((ROW()-13)/2),0))</f>
        <v/>
      </c>
      <c r="D223" s="791" t="str">
        <f ca="1">IF(ISBLANK(OFFSET('5. Pp (3 años)'!$D$45,INT((ROW()-13)/2),0)),"",OFFSET('5. Pp (3 años)'!$D$45,INT((ROW()-13)/2),0))</f>
        <v/>
      </c>
      <c r="E223" s="791" t="str">
        <f ca="1">IF(ISBLANK(OFFSET('5. Pp (3 años)'!$E$45,INT((ROW()-13)/2),0)),"",OFFSET('5. Pp (3 años)'!$E$45,INT((ROW()-13)/2),0))</f>
        <v/>
      </c>
      <c r="F223" s="793" t="str">
        <f ca="1">IF(ISBLANK(OFFSET('5. Pp (3 años)'!$K$45,INT((ROW()-13)/2),0)),"",OFFSET('5. Pp (3 años)'!$K$45,INT((ROW()-13)/2),0))</f>
        <v/>
      </c>
      <c r="G223" s="795" t="str">
        <f ca="1">IF(ISBLANK(OFFSET('5. Pp (3 años)'!$H$45,INT((ROW()-13)/2),0)),"",OFFSET('5. Pp (3 años)'!$H$45,INT((ROW()-13)/2),0))</f>
        <v/>
      </c>
      <c r="H223" s="801" t="str">
        <f ca="1">IF(ISBLANK(OFFSET('9. METAS'!$K$20,INT((ROW()-13)/2),0)),"",OFFSET('9. METAS'!$K$20,INT((ROW()-13)/2),0))</f>
        <v/>
      </c>
      <c r="I223" s="804"/>
      <c r="J223" s="242">
        <f ca="1">IF(MOD(ROW()-13,2)=0,IF(ISBLANK(OFFSET('10. SEGUIMIENTO 2025'!$N$14,INT((ROW()-13)/2),0)),"",OFFSET('10. SEGUIMIENTO 2025'!$N$14,INT((ROW()-13)/2),0)),IF(ISBLANK(OFFSET('9. METAS'!$N$20,INT((ROW()-14)/2),0)),"",OFFSET('9. METAS'!$N$20,INT((ROW()-14)/2),0)))</f>
        <v>41</v>
      </c>
      <c r="K223" s="243" t="str">
        <f ca="1">IF(MOD(ROW()-13,2)=0,IF(ISBLANK(OFFSET('10. SEGUIMIENTO 2025'!$O$14,INT((ROW()-13)/2),0)),"",OFFSET('10. SEGUIMIENTO 2025'!$O$14,INT((ROW()-13)/2),0)),IF(ISBLANK(OFFSET('9. METAS'!$O$20,INT((ROW()-14)/2),0)),"",OFFSET('9. METAS'!$O$20,INT((ROW()-14)/2),0)))</f>
        <v/>
      </c>
      <c r="L223" s="243" t="str">
        <f ca="1">IF(MOD(ROW()-13,2)=0,IF(ISBLANK(OFFSET('10. SEGUIMIENTO 2025'!$P$14,INT((ROW()-13)/2),0)),"",OFFSET('10. SEGUIMIENTO 2025'!$P$14,INT((ROW()-13)/2),0)),IF(ISBLANK(OFFSET('9. METAS'!$P$20,INT((ROW()-14)/2),0)),"",OFFSET('9. METAS'!$P$20,INT((ROW()-14)/2),0)))</f>
        <v/>
      </c>
      <c r="M223" s="244" t="str">
        <f ca="1">IF(MOD(ROW()-13,2)=0,IF(ISBLANK(OFFSET('10. SEGUIMIENTO 2025'!$Q$14,INT((ROW()-13)/2),0)),"",OFFSET('10. SEGUIMIENTO 2025'!$Q$14,INT((ROW()-13)/2),0)),IF(ISBLANK(OFFSET('9. METAS'!$Q$20,INT((ROW()-14)/2),0)),"",OFFSET('9. METAS'!$Q$20,INT((ROW()-14)/2),0)))</f>
        <v/>
      </c>
      <c r="N223" s="810" t="str">
        <f t="shared" ref="N223" ca="1" si="206">IFERROR(L223/L224,"ND")</f>
        <v>ND</v>
      </c>
      <c r="O223" s="812" t="str">
        <f t="shared" ref="O223" ca="1" si="207">IFERROR(((L223+K223+J223)/H223),"ND")</f>
        <v>ND</v>
      </c>
      <c r="P223" s="816"/>
    </row>
    <row r="224" spans="3:16">
      <c r="C224" s="789"/>
      <c r="D224" s="791"/>
      <c r="E224" s="791"/>
      <c r="F224" s="793"/>
      <c r="G224" s="795"/>
      <c r="H224" s="801"/>
      <c r="I224" s="805"/>
      <c r="J224" s="242" t="str">
        <f ca="1">IF(MOD(ROW()-13,2)=0,IF(ISBLANK(OFFSET('10. SEGUIMIENTO 2025'!$N$14,INT((ROW()-13)/2),0)),"",OFFSET('10. SEGUIMIENTO 2025'!$N$14,INT((ROW()-13)/2),0)),IF(ISBLANK(OFFSET('9. METAS'!$N$20,INT((ROW()-14)/2),0)),"",OFFSET('9. METAS'!$N$20,INT((ROW()-14)/2),0)))</f>
        <v/>
      </c>
      <c r="K224" s="243" t="str">
        <f ca="1">IF(MOD(ROW()-13,2)=0,IF(ISBLANK(OFFSET('10. SEGUIMIENTO 2025'!$O$14,INT((ROW()-13)/2),0)),"",OFFSET('10. SEGUIMIENTO 2025'!$O$14,INT((ROW()-13)/2),0)),IF(ISBLANK(OFFSET('9. METAS'!$O$20,INT((ROW()-14)/2),0)),"",OFFSET('9. METAS'!$O$20,INT((ROW()-14)/2),0)))</f>
        <v/>
      </c>
      <c r="L224" s="243" t="str">
        <f ca="1">IF(MOD(ROW()-13,2)=0,IF(ISBLANK(OFFSET('10. SEGUIMIENTO 2025'!$P$14,INT((ROW()-13)/2),0)),"",OFFSET('10. SEGUIMIENTO 2025'!$P$14,INT((ROW()-13)/2),0)),IF(ISBLANK(OFFSET('9. METAS'!$P$20,INT((ROW()-14)/2),0)),"",OFFSET('9. METAS'!$P$20,INT((ROW()-14)/2),0)))</f>
        <v/>
      </c>
      <c r="M224" s="244" t="str">
        <f ca="1">IF(MOD(ROW()-13,2)=0,IF(ISBLANK(OFFSET('10. SEGUIMIENTO 2025'!$Q$14,INT((ROW()-13)/2),0)),"",OFFSET('10. SEGUIMIENTO 2025'!$Q$14,INT((ROW()-13)/2),0)),IF(ISBLANK(OFFSET('9. METAS'!$Q$20,INT((ROW()-14)/2),0)),"",OFFSET('9. METAS'!$Q$20,INT((ROW()-14)/2),0)))</f>
        <v/>
      </c>
      <c r="N224" s="811"/>
      <c r="O224" s="813"/>
      <c r="P224" s="817"/>
    </row>
    <row r="225" spans="3:16">
      <c r="C225" s="797" t="str">
        <f ca="1">IF(ISBLANK(OFFSET('5. Pp (3 años)'!$C$45,INT((ROW()-13)/2),0)),"",OFFSET('5. Pp (3 años)'!$C$45,INT((ROW()-13)/2),0))</f>
        <v/>
      </c>
      <c r="D225" s="791" t="str">
        <f ca="1">IF(ISBLANK(OFFSET('5. Pp (3 años)'!$D$45,INT((ROW()-13)/2),0)),"",OFFSET('5. Pp (3 años)'!$D$45,INT((ROW()-13)/2),0))</f>
        <v/>
      </c>
      <c r="E225" s="791" t="str">
        <f ca="1">IF(ISBLANK(OFFSET('5. Pp (3 años)'!$E$45,INT((ROW()-13)/2),0)),"",OFFSET('5. Pp (3 años)'!$E$45,INT((ROW()-13)/2),0))</f>
        <v/>
      </c>
      <c r="F225" s="793" t="str">
        <f ca="1">IF(ISBLANK(OFFSET('5. Pp (3 años)'!$K$45,INT((ROW()-13)/2),0)),"",OFFSET('5. Pp (3 años)'!$K$45,INT((ROW()-13)/2),0))</f>
        <v/>
      </c>
      <c r="G225" s="795" t="str">
        <f ca="1">IF(ISBLANK(OFFSET('5. Pp (3 años)'!$H$45,INT((ROW()-13)/2),0)),"",OFFSET('5. Pp (3 años)'!$H$45,INT((ROW()-13)/2),0))</f>
        <v/>
      </c>
      <c r="H225" s="801" t="str">
        <f ca="1">IF(ISBLANK(OFFSET('9. METAS'!$K$20,INT((ROW()-13)/2),0)),"",OFFSET('9. METAS'!$K$20,INT((ROW()-13)/2),0))</f>
        <v/>
      </c>
      <c r="I225" s="804"/>
      <c r="J225" s="242">
        <f ca="1">IF(MOD(ROW()-13,2)=0,IF(ISBLANK(OFFSET('10. SEGUIMIENTO 2025'!$N$14,INT((ROW()-13)/2),0)),"",OFFSET('10. SEGUIMIENTO 2025'!$N$14,INT((ROW()-13)/2),0)),IF(ISBLANK(OFFSET('9. METAS'!$N$20,INT((ROW()-14)/2),0)),"",OFFSET('9. METAS'!$N$20,INT((ROW()-14)/2),0)))</f>
        <v>41</v>
      </c>
      <c r="K225" s="243" t="str">
        <f ca="1">IF(MOD(ROW()-13,2)=0,IF(ISBLANK(OFFSET('10. SEGUIMIENTO 2025'!$O$14,INT((ROW()-13)/2),0)),"",OFFSET('10. SEGUIMIENTO 2025'!$O$14,INT((ROW()-13)/2),0)),IF(ISBLANK(OFFSET('9. METAS'!$O$20,INT((ROW()-14)/2),0)),"",OFFSET('9. METAS'!$O$20,INT((ROW()-14)/2),0)))</f>
        <v/>
      </c>
      <c r="L225" s="243" t="str">
        <f ca="1">IF(MOD(ROW()-13,2)=0,IF(ISBLANK(OFFSET('10. SEGUIMIENTO 2025'!$P$14,INT((ROW()-13)/2),0)),"",OFFSET('10. SEGUIMIENTO 2025'!$P$14,INT((ROW()-13)/2),0)),IF(ISBLANK(OFFSET('9. METAS'!$P$20,INT((ROW()-14)/2),0)),"",OFFSET('9. METAS'!$P$20,INT((ROW()-14)/2),0)))</f>
        <v/>
      </c>
      <c r="M225" s="244" t="str">
        <f ca="1">IF(MOD(ROW()-13,2)=0,IF(ISBLANK(OFFSET('10. SEGUIMIENTO 2025'!$Q$14,INT((ROW()-13)/2),0)),"",OFFSET('10. SEGUIMIENTO 2025'!$Q$14,INT((ROW()-13)/2),0)),IF(ISBLANK(OFFSET('9. METAS'!$Q$20,INT((ROW()-14)/2),0)),"",OFFSET('9. METAS'!$Q$20,INT((ROW()-14)/2),0)))</f>
        <v/>
      </c>
      <c r="N225" s="810" t="str">
        <f t="shared" ref="N225" ca="1" si="208">IFERROR(L225/L226,"ND")</f>
        <v>ND</v>
      </c>
      <c r="O225" s="812" t="str">
        <f t="shared" ref="O225" ca="1" si="209">IFERROR(((L225+K225+J225)/H225),"ND")</f>
        <v>ND</v>
      </c>
      <c r="P225" s="816"/>
    </row>
    <row r="226" spans="3:16">
      <c r="C226" s="789"/>
      <c r="D226" s="791"/>
      <c r="E226" s="791"/>
      <c r="F226" s="793"/>
      <c r="G226" s="795"/>
      <c r="H226" s="801"/>
      <c r="I226" s="805"/>
      <c r="J226" s="242" t="str">
        <f ca="1">IF(MOD(ROW()-13,2)=0,IF(ISBLANK(OFFSET('10. SEGUIMIENTO 2025'!$N$14,INT((ROW()-13)/2),0)),"",OFFSET('10. SEGUIMIENTO 2025'!$N$14,INT((ROW()-13)/2),0)),IF(ISBLANK(OFFSET('9. METAS'!$N$20,INT((ROW()-14)/2),0)),"",OFFSET('9. METAS'!$N$20,INT((ROW()-14)/2),0)))</f>
        <v/>
      </c>
      <c r="K226" s="243" t="str">
        <f ca="1">IF(MOD(ROW()-13,2)=0,IF(ISBLANK(OFFSET('10. SEGUIMIENTO 2025'!$O$14,INT((ROW()-13)/2),0)),"",OFFSET('10. SEGUIMIENTO 2025'!$O$14,INT((ROW()-13)/2),0)),IF(ISBLANK(OFFSET('9. METAS'!$O$20,INT((ROW()-14)/2),0)),"",OFFSET('9. METAS'!$O$20,INT((ROW()-14)/2),0)))</f>
        <v/>
      </c>
      <c r="L226" s="243" t="str">
        <f ca="1">IF(MOD(ROW()-13,2)=0,IF(ISBLANK(OFFSET('10. SEGUIMIENTO 2025'!$P$14,INT((ROW()-13)/2),0)),"",OFFSET('10. SEGUIMIENTO 2025'!$P$14,INT((ROW()-13)/2),0)),IF(ISBLANK(OFFSET('9. METAS'!$P$20,INT((ROW()-14)/2),0)),"",OFFSET('9. METAS'!$P$20,INT((ROW()-14)/2),0)))</f>
        <v/>
      </c>
      <c r="M226" s="244" t="str">
        <f ca="1">IF(MOD(ROW()-13,2)=0,IF(ISBLANK(OFFSET('10. SEGUIMIENTO 2025'!$Q$14,INT((ROW()-13)/2),0)),"",OFFSET('10. SEGUIMIENTO 2025'!$Q$14,INT((ROW()-13)/2),0)),IF(ISBLANK(OFFSET('9. METAS'!$Q$20,INT((ROW()-14)/2),0)),"",OFFSET('9. METAS'!$Q$20,INT((ROW()-14)/2),0)))</f>
        <v/>
      </c>
      <c r="N226" s="811"/>
      <c r="O226" s="813"/>
      <c r="P226" s="817"/>
    </row>
    <row r="227" spans="3:16">
      <c r="C227" s="797" t="str">
        <f ca="1">IF(ISBLANK(OFFSET('5. Pp (3 años)'!$C$45,INT((ROW()-13)/2),0)),"",OFFSET('5. Pp (3 años)'!$C$45,INT((ROW()-13)/2),0))</f>
        <v/>
      </c>
      <c r="D227" s="791" t="str">
        <f ca="1">IF(ISBLANK(OFFSET('5. Pp (3 años)'!$D$45,INT((ROW()-13)/2),0)),"",OFFSET('5. Pp (3 años)'!$D$45,INT((ROW()-13)/2),0))</f>
        <v/>
      </c>
      <c r="E227" s="791" t="str">
        <f ca="1">IF(ISBLANK(OFFSET('5. Pp (3 años)'!$E$45,INT((ROW()-13)/2),0)),"",OFFSET('5. Pp (3 años)'!$E$45,INT((ROW()-13)/2),0))</f>
        <v/>
      </c>
      <c r="F227" s="793" t="str">
        <f ca="1">IF(ISBLANK(OFFSET('5. Pp (3 años)'!$K$45,INT((ROW()-13)/2),0)),"",OFFSET('5. Pp (3 años)'!$K$45,INT((ROW()-13)/2),0))</f>
        <v/>
      </c>
      <c r="G227" s="795" t="str">
        <f ca="1">IF(ISBLANK(OFFSET('5. Pp (3 años)'!$H$45,INT((ROW()-13)/2),0)),"",OFFSET('5. Pp (3 años)'!$H$45,INT((ROW()-13)/2),0))</f>
        <v/>
      </c>
      <c r="H227" s="801" t="str">
        <f ca="1">IF(ISBLANK(OFFSET('9. METAS'!$K$20,INT((ROW()-13)/2),0)),"",OFFSET('9. METAS'!$K$20,INT((ROW()-13)/2),0))</f>
        <v/>
      </c>
      <c r="I227" s="804"/>
      <c r="J227" s="242">
        <f ca="1">IF(MOD(ROW()-13,2)=0,IF(ISBLANK(OFFSET('10. SEGUIMIENTO 2025'!$N$14,INT((ROW()-13)/2),0)),"",OFFSET('10. SEGUIMIENTO 2025'!$N$14,INT((ROW()-13)/2),0)),IF(ISBLANK(OFFSET('9. METAS'!$N$20,INT((ROW()-14)/2),0)),"",OFFSET('9. METAS'!$N$20,INT((ROW()-14)/2),0)))</f>
        <v>41</v>
      </c>
      <c r="K227" s="243" t="str">
        <f ca="1">IF(MOD(ROW()-13,2)=0,IF(ISBLANK(OFFSET('10. SEGUIMIENTO 2025'!$O$14,INT((ROW()-13)/2),0)),"",OFFSET('10. SEGUIMIENTO 2025'!$O$14,INT((ROW()-13)/2),0)),IF(ISBLANK(OFFSET('9. METAS'!$O$20,INT((ROW()-14)/2),0)),"",OFFSET('9. METAS'!$O$20,INT((ROW()-14)/2),0)))</f>
        <v/>
      </c>
      <c r="L227" s="243" t="str">
        <f ca="1">IF(MOD(ROW()-13,2)=0,IF(ISBLANK(OFFSET('10. SEGUIMIENTO 2025'!$P$14,INT((ROW()-13)/2),0)),"",OFFSET('10. SEGUIMIENTO 2025'!$P$14,INT((ROW()-13)/2),0)),IF(ISBLANK(OFFSET('9. METAS'!$P$20,INT((ROW()-14)/2),0)),"",OFFSET('9. METAS'!$P$20,INT((ROW()-14)/2),0)))</f>
        <v/>
      </c>
      <c r="M227" s="244" t="str">
        <f ca="1">IF(MOD(ROW()-13,2)=0,IF(ISBLANK(OFFSET('10. SEGUIMIENTO 2025'!$Q$14,INT((ROW()-13)/2),0)),"",OFFSET('10. SEGUIMIENTO 2025'!$Q$14,INT((ROW()-13)/2),0)),IF(ISBLANK(OFFSET('9. METAS'!$Q$20,INT((ROW()-14)/2),0)),"",OFFSET('9. METAS'!$Q$20,INT((ROW()-14)/2),0)))</f>
        <v/>
      </c>
      <c r="N227" s="810" t="str">
        <f t="shared" ref="N227" ca="1" si="210">IFERROR(L227/L228,"ND")</f>
        <v>ND</v>
      </c>
      <c r="O227" s="812" t="str">
        <f t="shared" ref="O227" ca="1" si="211">IFERROR(((L227+K227+J227)/H227),"ND")</f>
        <v>ND</v>
      </c>
      <c r="P227" s="816"/>
    </row>
    <row r="228" spans="3:16">
      <c r="C228" s="789"/>
      <c r="D228" s="791"/>
      <c r="E228" s="791"/>
      <c r="F228" s="793"/>
      <c r="G228" s="795"/>
      <c r="H228" s="801"/>
      <c r="I228" s="805"/>
      <c r="J228" s="242" t="str">
        <f ca="1">IF(MOD(ROW()-13,2)=0,IF(ISBLANK(OFFSET('10. SEGUIMIENTO 2025'!$N$14,INT((ROW()-13)/2),0)),"",OFFSET('10. SEGUIMIENTO 2025'!$N$14,INT((ROW()-13)/2),0)),IF(ISBLANK(OFFSET('9. METAS'!$N$20,INT((ROW()-14)/2),0)),"",OFFSET('9. METAS'!$N$20,INT((ROW()-14)/2),0)))</f>
        <v/>
      </c>
      <c r="K228" s="243" t="str">
        <f ca="1">IF(MOD(ROW()-13,2)=0,IF(ISBLANK(OFFSET('10. SEGUIMIENTO 2025'!$O$14,INT((ROW()-13)/2),0)),"",OFFSET('10. SEGUIMIENTO 2025'!$O$14,INT((ROW()-13)/2),0)),IF(ISBLANK(OFFSET('9. METAS'!$O$20,INT((ROW()-14)/2),0)),"",OFFSET('9. METAS'!$O$20,INT((ROW()-14)/2),0)))</f>
        <v/>
      </c>
      <c r="L228" s="243" t="str">
        <f ca="1">IF(MOD(ROW()-13,2)=0,IF(ISBLANK(OFFSET('10. SEGUIMIENTO 2025'!$P$14,INT((ROW()-13)/2),0)),"",OFFSET('10. SEGUIMIENTO 2025'!$P$14,INT((ROW()-13)/2),0)),IF(ISBLANK(OFFSET('9. METAS'!$P$20,INT((ROW()-14)/2),0)),"",OFFSET('9. METAS'!$P$20,INT((ROW()-14)/2),0)))</f>
        <v/>
      </c>
      <c r="M228" s="244" t="str">
        <f ca="1">IF(MOD(ROW()-13,2)=0,IF(ISBLANK(OFFSET('10. SEGUIMIENTO 2025'!$Q$14,INT((ROW()-13)/2),0)),"",OFFSET('10. SEGUIMIENTO 2025'!$Q$14,INT((ROW()-13)/2),0)),IF(ISBLANK(OFFSET('9. METAS'!$Q$20,INT((ROW()-14)/2),0)),"",OFFSET('9. METAS'!$Q$20,INT((ROW()-14)/2),0)))</f>
        <v/>
      </c>
      <c r="N228" s="811"/>
      <c r="O228" s="813"/>
      <c r="P228" s="817"/>
    </row>
    <row r="229" spans="3:16">
      <c r="C229" s="797" t="str">
        <f ca="1">IF(ISBLANK(OFFSET('5. Pp (3 años)'!$C$45,INT((ROW()-13)/2),0)),"",OFFSET('5. Pp (3 años)'!$C$45,INT((ROW()-13)/2),0))</f>
        <v/>
      </c>
      <c r="D229" s="791" t="str">
        <f ca="1">IF(ISBLANK(OFFSET('5. Pp (3 años)'!$D$45,INT((ROW()-13)/2),0)),"",OFFSET('5. Pp (3 años)'!$D$45,INT((ROW()-13)/2),0))</f>
        <v/>
      </c>
      <c r="E229" s="791" t="str">
        <f ca="1">IF(ISBLANK(OFFSET('5. Pp (3 años)'!$E$45,INT((ROW()-13)/2),0)),"",OFFSET('5. Pp (3 años)'!$E$45,INT((ROW()-13)/2),0))</f>
        <v/>
      </c>
      <c r="F229" s="793" t="str">
        <f ca="1">IF(ISBLANK(OFFSET('5. Pp (3 años)'!$K$45,INT((ROW()-13)/2),0)),"",OFFSET('5. Pp (3 años)'!$K$45,INT((ROW()-13)/2),0))</f>
        <v/>
      </c>
      <c r="G229" s="795" t="str">
        <f ca="1">IF(ISBLANK(OFFSET('5. Pp (3 años)'!$H$45,INT((ROW()-13)/2),0)),"",OFFSET('5. Pp (3 años)'!$H$45,INT((ROW()-13)/2),0))</f>
        <v/>
      </c>
      <c r="H229" s="801" t="str">
        <f ca="1">IF(ISBLANK(OFFSET('9. METAS'!$K$20,INT((ROW()-13)/2),0)),"",OFFSET('9. METAS'!$K$20,INT((ROW()-13)/2),0))</f>
        <v/>
      </c>
      <c r="I229" s="804"/>
      <c r="J229" s="242">
        <f ca="1">IF(MOD(ROW()-13,2)=0,IF(ISBLANK(OFFSET('10. SEGUIMIENTO 2025'!$N$14,INT((ROW()-13)/2),0)),"",OFFSET('10. SEGUIMIENTO 2025'!$N$14,INT((ROW()-13)/2),0)),IF(ISBLANK(OFFSET('9. METAS'!$N$20,INT((ROW()-14)/2),0)),"",OFFSET('9. METAS'!$N$20,INT((ROW()-14)/2),0)))</f>
        <v>41</v>
      </c>
      <c r="K229" s="243" t="str">
        <f ca="1">IF(MOD(ROW()-13,2)=0,IF(ISBLANK(OFFSET('10. SEGUIMIENTO 2025'!$O$14,INT((ROW()-13)/2),0)),"",OFFSET('10. SEGUIMIENTO 2025'!$O$14,INT((ROW()-13)/2),0)),IF(ISBLANK(OFFSET('9. METAS'!$O$20,INT((ROW()-14)/2),0)),"",OFFSET('9. METAS'!$O$20,INT((ROW()-14)/2),0)))</f>
        <v/>
      </c>
      <c r="L229" s="243" t="str">
        <f ca="1">IF(MOD(ROW()-13,2)=0,IF(ISBLANK(OFFSET('10. SEGUIMIENTO 2025'!$P$14,INT((ROW()-13)/2),0)),"",OFFSET('10. SEGUIMIENTO 2025'!$P$14,INT((ROW()-13)/2),0)),IF(ISBLANK(OFFSET('9. METAS'!$P$20,INT((ROW()-14)/2),0)),"",OFFSET('9. METAS'!$P$20,INT((ROW()-14)/2),0)))</f>
        <v/>
      </c>
      <c r="M229" s="244" t="str">
        <f ca="1">IF(MOD(ROW()-13,2)=0,IF(ISBLANK(OFFSET('10. SEGUIMIENTO 2025'!$Q$14,INT((ROW()-13)/2),0)),"",OFFSET('10. SEGUIMIENTO 2025'!$Q$14,INT((ROW()-13)/2),0)),IF(ISBLANK(OFFSET('9. METAS'!$Q$20,INT((ROW()-14)/2),0)),"",OFFSET('9. METAS'!$Q$20,INT((ROW()-14)/2),0)))</f>
        <v/>
      </c>
      <c r="N229" s="810" t="str">
        <f t="shared" ref="N229" ca="1" si="212">IFERROR(L229/L230,"ND")</f>
        <v>ND</v>
      </c>
      <c r="O229" s="812" t="str">
        <f t="shared" ref="O229" ca="1" si="213">IFERROR(((L229+K229+J229)/H229),"ND")</f>
        <v>ND</v>
      </c>
      <c r="P229" s="816"/>
    </row>
    <row r="230" spans="3:16">
      <c r="C230" s="789"/>
      <c r="D230" s="791"/>
      <c r="E230" s="791"/>
      <c r="F230" s="793"/>
      <c r="G230" s="795"/>
      <c r="H230" s="801"/>
      <c r="I230" s="805"/>
      <c r="J230" s="242" t="str">
        <f ca="1">IF(MOD(ROW()-13,2)=0,IF(ISBLANK(OFFSET('10. SEGUIMIENTO 2025'!$N$14,INT((ROW()-13)/2),0)),"",OFFSET('10. SEGUIMIENTO 2025'!$N$14,INT((ROW()-13)/2),0)),IF(ISBLANK(OFFSET('9. METAS'!$N$20,INT((ROW()-14)/2),0)),"",OFFSET('9. METAS'!$N$20,INT((ROW()-14)/2),0)))</f>
        <v/>
      </c>
      <c r="K230" s="243" t="str">
        <f ca="1">IF(MOD(ROW()-13,2)=0,IF(ISBLANK(OFFSET('10. SEGUIMIENTO 2025'!$O$14,INT((ROW()-13)/2),0)),"",OFFSET('10. SEGUIMIENTO 2025'!$O$14,INT((ROW()-13)/2),0)),IF(ISBLANK(OFFSET('9. METAS'!$O$20,INT((ROW()-14)/2),0)),"",OFFSET('9. METAS'!$O$20,INT((ROW()-14)/2),0)))</f>
        <v/>
      </c>
      <c r="L230" s="243" t="str">
        <f ca="1">IF(MOD(ROW()-13,2)=0,IF(ISBLANK(OFFSET('10. SEGUIMIENTO 2025'!$P$14,INT((ROW()-13)/2),0)),"",OFFSET('10. SEGUIMIENTO 2025'!$P$14,INT((ROW()-13)/2),0)),IF(ISBLANK(OFFSET('9. METAS'!$P$20,INT((ROW()-14)/2),0)),"",OFFSET('9. METAS'!$P$20,INT((ROW()-14)/2),0)))</f>
        <v/>
      </c>
      <c r="M230" s="244" t="str">
        <f ca="1">IF(MOD(ROW()-13,2)=0,IF(ISBLANK(OFFSET('10. SEGUIMIENTO 2025'!$Q$14,INT((ROW()-13)/2),0)),"",OFFSET('10. SEGUIMIENTO 2025'!$Q$14,INT((ROW()-13)/2),0)),IF(ISBLANK(OFFSET('9. METAS'!$Q$20,INT((ROW()-14)/2),0)),"",OFFSET('9. METAS'!$Q$20,INT((ROW()-14)/2),0)))</f>
        <v/>
      </c>
      <c r="N230" s="811"/>
      <c r="O230" s="813"/>
      <c r="P230" s="817"/>
    </row>
    <row r="231" spans="3:16">
      <c r="C231" s="797" t="str">
        <f ca="1">IF(ISBLANK(OFFSET('5. Pp (3 años)'!$C$45,INT((ROW()-13)/2),0)),"",OFFSET('5. Pp (3 años)'!$C$45,INT((ROW()-13)/2),0))</f>
        <v/>
      </c>
      <c r="D231" s="791" t="str">
        <f ca="1">IF(ISBLANK(OFFSET('5. Pp (3 años)'!$D$45,INT((ROW()-13)/2),0)),"",OFFSET('5. Pp (3 años)'!$D$45,INT((ROW()-13)/2),0))</f>
        <v/>
      </c>
      <c r="E231" s="791" t="str">
        <f ca="1">IF(ISBLANK(OFFSET('5. Pp (3 años)'!$E$45,INT((ROW()-13)/2),0)),"",OFFSET('5. Pp (3 años)'!$E$45,INT((ROW()-13)/2),0))</f>
        <v/>
      </c>
      <c r="F231" s="793" t="str">
        <f ca="1">IF(ISBLANK(OFFSET('5. Pp (3 años)'!$K$45,INT((ROW()-13)/2),0)),"",OFFSET('5. Pp (3 años)'!$K$45,INT((ROW()-13)/2),0))</f>
        <v/>
      </c>
      <c r="G231" s="795" t="str">
        <f ca="1">IF(ISBLANK(OFFSET('5. Pp (3 años)'!$H$45,INT((ROW()-13)/2),0)),"",OFFSET('5. Pp (3 años)'!$H$45,INT((ROW()-13)/2),0))</f>
        <v/>
      </c>
      <c r="H231" s="801" t="str">
        <f ca="1">IF(ISBLANK(OFFSET('9. METAS'!$K$20,INT((ROW()-13)/2),0)),"",OFFSET('9. METAS'!$K$20,INT((ROW()-13)/2),0))</f>
        <v/>
      </c>
      <c r="I231" s="804"/>
      <c r="J231" s="242">
        <f ca="1">IF(MOD(ROW()-13,2)=0,IF(ISBLANK(OFFSET('10. SEGUIMIENTO 2025'!$N$14,INT((ROW()-13)/2),0)),"",OFFSET('10. SEGUIMIENTO 2025'!$N$14,INT((ROW()-13)/2),0)),IF(ISBLANK(OFFSET('9. METAS'!$N$20,INT((ROW()-14)/2),0)),"",OFFSET('9. METAS'!$N$20,INT((ROW()-14)/2),0)))</f>
        <v>41</v>
      </c>
      <c r="K231" s="243" t="str">
        <f ca="1">IF(MOD(ROW()-13,2)=0,IF(ISBLANK(OFFSET('10. SEGUIMIENTO 2025'!$O$14,INT((ROW()-13)/2),0)),"",OFFSET('10. SEGUIMIENTO 2025'!$O$14,INT((ROW()-13)/2),0)),IF(ISBLANK(OFFSET('9. METAS'!$O$20,INT((ROW()-14)/2),0)),"",OFFSET('9. METAS'!$O$20,INT((ROW()-14)/2),0)))</f>
        <v/>
      </c>
      <c r="L231" s="243" t="str">
        <f ca="1">IF(MOD(ROW()-13,2)=0,IF(ISBLANK(OFFSET('10. SEGUIMIENTO 2025'!$P$14,INT((ROW()-13)/2),0)),"",OFFSET('10. SEGUIMIENTO 2025'!$P$14,INT((ROW()-13)/2),0)),IF(ISBLANK(OFFSET('9. METAS'!$P$20,INT((ROW()-14)/2),0)),"",OFFSET('9. METAS'!$P$20,INT((ROW()-14)/2),0)))</f>
        <v/>
      </c>
      <c r="M231" s="244" t="str">
        <f ca="1">IF(MOD(ROW()-13,2)=0,IF(ISBLANK(OFFSET('10. SEGUIMIENTO 2025'!$Q$14,INT((ROW()-13)/2),0)),"",OFFSET('10. SEGUIMIENTO 2025'!$Q$14,INT((ROW()-13)/2),0)),IF(ISBLANK(OFFSET('9. METAS'!$Q$20,INT((ROW()-14)/2),0)),"",OFFSET('9. METAS'!$Q$20,INT((ROW()-14)/2),0)))</f>
        <v/>
      </c>
      <c r="N231" s="810" t="str">
        <f t="shared" ref="N231" ca="1" si="214">IFERROR(L231/L232,"ND")</f>
        <v>ND</v>
      </c>
      <c r="O231" s="812" t="str">
        <f t="shared" ref="O231" ca="1" si="215">IFERROR(((L231+K231+J231)/H231),"ND")</f>
        <v>ND</v>
      </c>
      <c r="P231" s="816"/>
    </row>
    <row r="232" spans="3:16">
      <c r="C232" s="789"/>
      <c r="D232" s="791"/>
      <c r="E232" s="791"/>
      <c r="F232" s="793"/>
      <c r="G232" s="795"/>
      <c r="H232" s="801"/>
      <c r="I232" s="805"/>
      <c r="J232" s="242" t="str">
        <f ca="1">IF(MOD(ROW()-13,2)=0,IF(ISBLANK(OFFSET('10. SEGUIMIENTO 2025'!$N$14,INT((ROW()-13)/2),0)),"",OFFSET('10. SEGUIMIENTO 2025'!$N$14,INT((ROW()-13)/2),0)),IF(ISBLANK(OFFSET('9. METAS'!$N$20,INT((ROW()-14)/2),0)),"",OFFSET('9. METAS'!$N$20,INT((ROW()-14)/2),0)))</f>
        <v/>
      </c>
      <c r="K232" s="243" t="str">
        <f ca="1">IF(MOD(ROW()-13,2)=0,IF(ISBLANK(OFFSET('10. SEGUIMIENTO 2025'!$O$14,INT((ROW()-13)/2),0)),"",OFFSET('10. SEGUIMIENTO 2025'!$O$14,INT((ROW()-13)/2),0)),IF(ISBLANK(OFFSET('9. METAS'!$O$20,INT((ROW()-14)/2),0)),"",OFFSET('9. METAS'!$O$20,INT((ROW()-14)/2),0)))</f>
        <v/>
      </c>
      <c r="L232" s="243" t="str">
        <f ca="1">IF(MOD(ROW()-13,2)=0,IF(ISBLANK(OFFSET('10. SEGUIMIENTO 2025'!$P$14,INT((ROW()-13)/2),0)),"",OFFSET('10. SEGUIMIENTO 2025'!$P$14,INT((ROW()-13)/2),0)),IF(ISBLANK(OFFSET('9. METAS'!$P$20,INT((ROW()-14)/2),0)),"",OFFSET('9. METAS'!$P$20,INT((ROW()-14)/2),0)))</f>
        <v/>
      </c>
      <c r="M232" s="244" t="str">
        <f ca="1">IF(MOD(ROW()-13,2)=0,IF(ISBLANK(OFFSET('10. SEGUIMIENTO 2025'!$Q$14,INT((ROW()-13)/2),0)),"",OFFSET('10. SEGUIMIENTO 2025'!$Q$14,INT((ROW()-13)/2),0)),IF(ISBLANK(OFFSET('9. METAS'!$Q$20,INT((ROW()-14)/2),0)),"",OFFSET('9. METAS'!$Q$20,INT((ROW()-14)/2),0)))</f>
        <v/>
      </c>
      <c r="N232" s="811"/>
      <c r="O232" s="813"/>
      <c r="P232" s="817"/>
    </row>
    <row r="233" spans="3:16">
      <c r="C233" s="797" t="str">
        <f ca="1">IF(ISBLANK(OFFSET('5. Pp (3 años)'!$C$45,INT((ROW()-13)/2),0)),"",OFFSET('5. Pp (3 años)'!$C$45,INT((ROW()-13)/2),0))</f>
        <v/>
      </c>
      <c r="D233" s="791" t="str">
        <f ca="1">IF(ISBLANK(OFFSET('5. Pp (3 años)'!$D$45,INT((ROW()-13)/2),0)),"",OFFSET('5. Pp (3 años)'!$D$45,INT((ROW()-13)/2),0))</f>
        <v/>
      </c>
      <c r="E233" s="791" t="str">
        <f ca="1">IF(ISBLANK(OFFSET('5. Pp (3 años)'!$E$45,INT((ROW()-13)/2),0)),"",OFFSET('5. Pp (3 años)'!$E$45,INT((ROW()-13)/2),0))</f>
        <v/>
      </c>
      <c r="F233" s="793" t="str">
        <f ca="1">IF(ISBLANK(OFFSET('5. Pp (3 años)'!$K$45,INT((ROW()-13)/2),0)),"",OFFSET('5. Pp (3 años)'!$K$45,INT((ROW()-13)/2),0))</f>
        <v/>
      </c>
      <c r="G233" s="795" t="str">
        <f ca="1">IF(ISBLANK(OFFSET('5. Pp (3 años)'!$H$45,INT((ROW()-13)/2),0)),"",OFFSET('5. Pp (3 años)'!$H$45,INT((ROW()-13)/2),0))</f>
        <v/>
      </c>
      <c r="H233" s="801" t="str">
        <f ca="1">IF(ISBLANK(OFFSET('9. METAS'!$K$20,INT((ROW()-13)/2),0)),"",OFFSET('9. METAS'!$K$20,INT((ROW()-13)/2),0))</f>
        <v/>
      </c>
      <c r="I233" s="804"/>
      <c r="J233" s="242">
        <f ca="1">IF(MOD(ROW()-13,2)=0,IF(ISBLANK(OFFSET('10. SEGUIMIENTO 2025'!$N$14,INT((ROW()-13)/2),0)),"",OFFSET('10. SEGUIMIENTO 2025'!$N$14,INT((ROW()-13)/2),0)),IF(ISBLANK(OFFSET('9. METAS'!$N$20,INT((ROW()-14)/2),0)),"",OFFSET('9. METAS'!$N$20,INT((ROW()-14)/2),0)))</f>
        <v>41</v>
      </c>
      <c r="K233" s="243" t="str">
        <f ca="1">IF(MOD(ROW()-13,2)=0,IF(ISBLANK(OFFSET('10. SEGUIMIENTO 2025'!$O$14,INT((ROW()-13)/2),0)),"",OFFSET('10. SEGUIMIENTO 2025'!$O$14,INT((ROW()-13)/2),0)),IF(ISBLANK(OFFSET('9. METAS'!$O$20,INT((ROW()-14)/2),0)),"",OFFSET('9. METAS'!$O$20,INT((ROW()-14)/2),0)))</f>
        <v/>
      </c>
      <c r="L233" s="243" t="str">
        <f ca="1">IF(MOD(ROW()-13,2)=0,IF(ISBLANK(OFFSET('10. SEGUIMIENTO 2025'!$P$14,INT((ROW()-13)/2),0)),"",OFFSET('10. SEGUIMIENTO 2025'!$P$14,INT((ROW()-13)/2),0)),IF(ISBLANK(OFFSET('9. METAS'!$P$20,INT((ROW()-14)/2),0)),"",OFFSET('9. METAS'!$P$20,INT((ROW()-14)/2),0)))</f>
        <v/>
      </c>
      <c r="M233" s="244" t="str">
        <f ca="1">IF(MOD(ROW()-13,2)=0,IF(ISBLANK(OFFSET('10. SEGUIMIENTO 2025'!$Q$14,INT((ROW()-13)/2),0)),"",OFFSET('10. SEGUIMIENTO 2025'!$Q$14,INT((ROW()-13)/2),0)),IF(ISBLANK(OFFSET('9. METAS'!$Q$20,INT((ROW()-14)/2),0)),"",OFFSET('9. METAS'!$Q$20,INT((ROW()-14)/2),0)))</f>
        <v/>
      </c>
      <c r="N233" s="810" t="str">
        <f t="shared" ref="N233" ca="1" si="216">IFERROR(L233/L234,"ND")</f>
        <v>ND</v>
      </c>
      <c r="O233" s="812" t="str">
        <f t="shared" ref="O233" ca="1" si="217">IFERROR(((L233+K233+J233)/H233),"ND")</f>
        <v>ND</v>
      </c>
      <c r="P233" s="816"/>
    </row>
    <row r="234" spans="3:16">
      <c r="C234" s="789"/>
      <c r="D234" s="791"/>
      <c r="E234" s="791"/>
      <c r="F234" s="793"/>
      <c r="G234" s="795"/>
      <c r="H234" s="801"/>
      <c r="I234" s="805"/>
      <c r="J234" s="242" t="str">
        <f ca="1">IF(MOD(ROW()-13,2)=0,IF(ISBLANK(OFFSET('10. SEGUIMIENTO 2025'!$N$14,INT((ROW()-13)/2),0)),"",OFFSET('10. SEGUIMIENTO 2025'!$N$14,INT((ROW()-13)/2),0)),IF(ISBLANK(OFFSET('9. METAS'!$N$20,INT((ROW()-14)/2),0)),"",OFFSET('9. METAS'!$N$20,INT((ROW()-14)/2),0)))</f>
        <v/>
      </c>
      <c r="K234" s="243" t="str">
        <f ca="1">IF(MOD(ROW()-13,2)=0,IF(ISBLANK(OFFSET('10. SEGUIMIENTO 2025'!$O$14,INT((ROW()-13)/2),0)),"",OFFSET('10. SEGUIMIENTO 2025'!$O$14,INT((ROW()-13)/2),0)),IF(ISBLANK(OFFSET('9. METAS'!$O$20,INT((ROW()-14)/2),0)),"",OFFSET('9. METAS'!$O$20,INT((ROW()-14)/2),0)))</f>
        <v/>
      </c>
      <c r="L234" s="243" t="str">
        <f ca="1">IF(MOD(ROW()-13,2)=0,IF(ISBLANK(OFFSET('10. SEGUIMIENTO 2025'!$P$14,INT((ROW()-13)/2),0)),"",OFFSET('10. SEGUIMIENTO 2025'!$P$14,INT((ROW()-13)/2),0)),IF(ISBLANK(OFFSET('9. METAS'!$P$20,INT((ROW()-14)/2),0)),"",OFFSET('9. METAS'!$P$20,INT((ROW()-14)/2),0)))</f>
        <v/>
      </c>
      <c r="M234" s="244" t="str">
        <f ca="1">IF(MOD(ROW()-13,2)=0,IF(ISBLANK(OFFSET('10. SEGUIMIENTO 2025'!$Q$14,INT((ROW()-13)/2),0)),"",OFFSET('10. SEGUIMIENTO 2025'!$Q$14,INT((ROW()-13)/2),0)),IF(ISBLANK(OFFSET('9. METAS'!$Q$20,INT((ROW()-14)/2),0)),"",OFFSET('9. METAS'!$Q$20,INT((ROW()-14)/2),0)))</f>
        <v/>
      </c>
      <c r="N234" s="811"/>
      <c r="O234" s="813"/>
      <c r="P234" s="817"/>
    </row>
    <row r="235" spans="3:16">
      <c r="C235" s="797" t="str">
        <f ca="1">IF(ISBLANK(OFFSET('5. Pp (3 años)'!$C$45,INT((ROW()-13)/2),0)),"",OFFSET('5. Pp (3 años)'!$C$45,INT((ROW()-13)/2),0))</f>
        <v/>
      </c>
      <c r="D235" s="791" t="str">
        <f ca="1">IF(ISBLANK(OFFSET('5. Pp (3 años)'!$D$45,INT((ROW()-13)/2),0)),"",OFFSET('5. Pp (3 años)'!$D$45,INT((ROW()-13)/2),0))</f>
        <v/>
      </c>
      <c r="E235" s="791" t="str">
        <f ca="1">IF(ISBLANK(OFFSET('5. Pp (3 años)'!$E$45,INT((ROW()-13)/2),0)),"",OFFSET('5. Pp (3 años)'!$E$45,INT((ROW()-13)/2),0))</f>
        <v/>
      </c>
      <c r="F235" s="793" t="str">
        <f ca="1">IF(ISBLANK(OFFSET('5. Pp (3 años)'!$K$45,INT((ROW()-13)/2),0)),"",OFFSET('5. Pp (3 años)'!$K$45,INT((ROW()-13)/2),0))</f>
        <v/>
      </c>
      <c r="G235" s="795" t="str">
        <f ca="1">IF(ISBLANK(OFFSET('5. Pp (3 años)'!$H$45,INT((ROW()-13)/2),0)),"",OFFSET('5. Pp (3 años)'!$H$45,INT((ROW()-13)/2),0))</f>
        <v/>
      </c>
      <c r="H235" s="801" t="str">
        <f ca="1">IF(ISBLANK(OFFSET('9. METAS'!$K$20,INT((ROW()-13)/2),0)),"",OFFSET('9. METAS'!$K$20,INT((ROW()-13)/2),0))</f>
        <v/>
      </c>
      <c r="I235" s="804"/>
      <c r="J235" s="242">
        <f ca="1">IF(MOD(ROW()-13,2)=0,IF(ISBLANK(OFFSET('10. SEGUIMIENTO 2025'!$N$14,INT((ROW()-13)/2),0)),"",OFFSET('10. SEGUIMIENTO 2025'!$N$14,INT((ROW()-13)/2),0)),IF(ISBLANK(OFFSET('9. METAS'!$N$20,INT((ROW()-14)/2),0)),"",OFFSET('9. METAS'!$N$20,INT((ROW()-14)/2),0)))</f>
        <v>41</v>
      </c>
      <c r="K235" s="243" t="str">
        <f ca="1">IF(MOD(ROW()-13,2)=0,IF(ISBLANK(OFFSET('10. SEGUIMIENTO 2025'!$O$14,INT((ROW()-13)/2),0)),"",OFFSET('10. SEGUIMIENTO 2025'!$O$14,INT((ROW()-13)/2),0)),IF(ISBLANK(OFFSET('9. METAS'!$O$20,INT((ROW()-14)/2),0)),"",OFFSET('9. METAS'!$O$20,INT((ROW()-14)/2),0)))</f>
        <v/>
      </c>
      <c r="L235" s="243" t="str">
        <f ca="1">IF(MOD(ROW()-13,2)=0,IF(ISBLANK(OFFSET('10. SEGUIMIENTO 2025'!$P$14,INT((ROW()-13)/2),0)),"",OFFSET('10. SEGUIMIENTO 2025'!$P$14,INT((ROW()-13)/2),0)),IF(ISBLANK(OFFSET('9. METAS'!$P$20,INT((ROW()-14)/2),0)),"",OFFSET('9. METAS'!$P$20,INT((ROW()-14)/2),0)))</f>
        <v/>
      </c>
      <c r="M235" s="244" t="str">
        <f ca="1">IF(MOD(ROW()-13,2)=0,IF(ISBLANK(OFFSET('10. SEGUIMIENTO 2025'!$Q$14,INT((ROW()-13)/2),0)),"",OFFSET('10. SEGUIMIENTO 2025'!$Q$14,INT((ROW()-13)/2),0)),IF(ISBLANK(OFFSET('9. METAS'!$Q$20,INT((ROW()-14)/2),0)),"",OFFSET('9. METAS'!$Q$20,INT((ROW()-14)/2),0)))</f>
        <v/>
      </c>
      <c r="N235" s="810" t="str">
        <f t="shared" ref="N235" ca="1" si="218">IFERROR(L235/L236,"ND")</f>
        <v>ND</v>
      </c>
      <c r="O235" s="812" t="str">
        <f t="shared" ref="O235" ca="1" si="219">IFERROR(((L235+K235+J235)/H235),"ND")</f>
        <v>ND</v>
      </c>
      <c r="P235" s="816"/>
    </row>
    <row r="236" spans="3:16">
      <c r="C236" s="789"/>
      <c r="D236" s="791"/>
      <c r="E236" s="791"/>
      <c r="F236" s="793"/>
      <c r="G236" s="795"/>
      <c r="H236" s="801"/>
      <c r="I236" s="805"/>
      <c r="J236" s="242" t="str">
        <f ca="1">IF(MOD(ROW()-13,2)=0,IF(ISBLANK(OFFSET('10. SEGUIMIENTO 2025'!$N$14,INT((ROW()-13)/2),0)),"",OFFSET('10. SEGUIMIENTO 2025'!$N$14,INT((ROW()-13)/2),0)),IF(ISBLANK(OFFSET('9. METAS'!$N$20,INT((ROW()-14)/2),0)),"",OFFSET('9. METAS'!$N$20,INT((ROW()-14)/2),0)))</f>
        <v/>
      </c>
      <c r="K236" s="243" t="str">
        <f ca="1">IF(MOD(ROW()-13,2)=0,IF(ISBLANK(OFFSET('10. SEGUIMIENTO 2025'!$O$14,INT((ROW()-13)/2),0)),"",OFFSET('10. SEGUIMIENTO 2025'!$O$14,INT((ROW()-13)/2),0)),IF(ISBLANK(OFFSET('9. METAS'!$O$20,INT((ROW()-14)/2),0)),"",OFFSET('9. METAS'!$O$20,INT((ROW()-14)/2),0)))</f>
        <v/>
      </c>
      <c r="L236" s="243" t="str">
        <f ca="1">IF(MOD(ROW()-13,2)=0,IF(ISBLANK(OFFSET('10. SEGUIMIENTO 2025'!$P$14,INT((ROW()-13)/2),0)),"",OFFSET('10. SEGUIMIENTO 2025'!$P$14,INT((ROW()-13)/2),0)),IF(ISBLANK(OFFSET('9. METAS'!$P$20,INT((ROW()-14)/2),0)),"",OFFSET('9. METAS'!$P$20,INT((ROW()-14)/2),0)))</f>
        <v/>
      </c>
      <c r="M236" s="244" t="str">
        <f ca="1">IF(MOD(ROW()-13,2)=0,IF(ISBLANK(OFFSET('10. SEGUIMIENTO 2025'!$Q$14,INT((ROW()-13)/2),0)),"",OFFSET('10. SEGUIMIENTO 2025'!$Q$14,INT((ROW()-13)/2),0)),IF(ISBLANK(OFFSET('9. METAS'!$Q$20,INT((ROW()-14)/2),0)),"",OFFSET('9. METAS'!$Q$20,INT((ROW()-14)/2),0)))</f>
        <v/>
      </c>
      <c r="N236" s="811"/>
      <c r="O236" s="813"/>
      <c r="P236" s="817"/>
    </row>
    <row r="237" spans="3:16">
      <c r="C237" s="797" t="str">
        <f ca="1">IF(ISBLANK(OFFSET('5. Pp (3 años)'!$C$45,INT((ROW()-13)/2),0)),"",OFFSET('5. Pp (3 años)'!$C$45,INT((ROW()-13)/2),0))</f>
        <v/>
      </c>
      <c r="D237" s="791" t="str">
        <f ca="1">IF(ISBLANK(OFFSET('5. Pp (3 años)'!$D$45,INT((ROW()-13)/2),0)),"",OFFSET('5. Pp (3 años)'!$D$45,INT((ROW()-13)/2),0))</f>
        <v/>
      </c>
      <c r="E237" s="791" t="str">
        <f ca="1">IF(ISBLANK(OFFSET('5. Pp (3 años)'!$E$45,INT((ROW()-13)/2),0)),"",OFFSET('5. Pp (3 años)'!$E$45,INT((ROW()-13)/2),0))</f>
        <v/>
      </c>
      <c r="F237" s="793" t="str">
        <f ca="1">IF(ISBLANK(OFFSET('5. Pp (3 años)'!$K$45,INT((ROW()-13)/2),0)),"",OFFSET('5. Pp (3 años)'!$K$45,INT((ROW()-13)/2),0))</f>
        <v/>
      </c>
      <c r="G237" s="795" t="str">
        <f ca="1">IF(ISBLANK(OFFSET('5. Pp (3 años)'!$H$45,INT((ROW()-13)/2),0)),"",OFFSET('5. Pp (3 años)'!$H$45,INT((ROW()-13)/2),0))</f>
        <v/>
      </c>
      <c r="H237" s="801" t="str">
        <f ca="1">IF(ISBLANK(OFFSET('9. METAS'!$K$20,INT((ROW()-13)/2),0)),"",OFFSET('9. METAS'!$K$20,INT((ROW()-13)/2),0))</f>
        <v/>
      </c>
      <c r="I237" s="804"/>
      <c r="J237" s="242">
        <f ca="1">IF(MOD(ROW()-13,2)=0,IF(ISBLANK(OFFSET('10. SEGUIMIENTO 2025'!$N$14,INT((ROW()-13)/2),0)),"",OFFSET('10. SEGUIMIENTO 2025'!$N$14,INT((ROW()-13)/2),0)),IF(ISBLANK(OFFSET('9. METAS'!$N$20,INT((ROW()-14)/2),0)),"",OFFSET('9. METAS'!$N$20,INT((ROW()-14)/2),0)))</f>
        <v>41</v>
      </c>
      <c r="K237" s="243" t="str">
        <f ca="1">IF(MOD(ROW()-13,2)=0,IF(ISBLANK(OFFSET('10. SEGUIMIENTO 2025'!$O$14,INT((ROW()-13)/2),0)),"",OFFSET('10. SEGUIMIENTO 2025'!$O$14,INT((ROW()-13)/2),0)),IF(ISBLANK(OFFSET('9. METAS'!$O$20,INT((ROW()-14)/2),0)),"",OFFSET('9. METAS'!$O$20,INT((ROW()-14)/2),0)))</f>
        <v/>
      </c>
      <c r="L237" s="243" t="str">
        <f ca="1">IF(MOD(ROW()-13,2)=0,IF(ISBLANK(OFFSET('10. SEGUIMIENTO 2025'!$P$14,INT((ROW()-13)/2),0)),"",OFFSET('10. SEGUIMIENTO 2025'!$P$14,INT((ROW()-13)/2),0)),IF(ISBLANK(OFFSET('9. METAS'!$P$20,INT((ROW()-14)/2),0)),"",OFFSET('9. METAS'!$P$20,INT((ROW()-14)/2),0)))</f>
        <v/>
      </c>
      <c r="M237" s="244" t="str">
        <f ca="1">IF(MOD(ROW()-13,2)=0,IF(ISBLANK(OFFSET('10. SEGUIMIENTO 2025'!$Q$14,INT((ROW()-13)/2),0)),"",OFFSET('10. SEGUIMIENTO 2025'!$Q$14,INT((ROW()-13)/2),0)),IF(ISBLANK(OFFSET('9. METAS'!$Q$20,INT((ROW()-14)/2),0)),"",OFFSET('9. METAS'!$Q$20,INT((ROW()-14)/2),0)))</f>
        <v/>
      </c>
      <c r="N237" s="810" t="str">
        <f t="shared" ref="N237" ca="1" si="220">IFERROR(L237/L238,"ND")</f>
        <v>ND</v>
      </c>
      <c r="O237" s="812" t="str">
        <f t="shared" ref="O237" ca="1" si="221">IFERROR(((L237+K237+J237)/H237),"ND")</f>
        <v>ND</v>
      </c>
      <c r="P237" s="816"/>
    </row>
    <row r="238" spans="3:16">
      <c r="C238" s="789"/>
      <c r="D238" s="791"/>
      <c r="E238" s="791"/>
      <c r="F238" s="793"/>
      <c r="G238" s="795"/>
      <c r="H238" s="801"/>
      <c r="I238" s="805"/>
      <c r="J238" s="242" t="str">
        <f ca="1">IF(MOD(ROW()-13,2)=0,IF(ISBLANK(OFFSET('10. SEGUIMIENTO 2025'!$N$14,INT((ROW()-13)/2),0)),"",OFFSET('10. SEGUIMIENTO 2025'!$N$14,INT((ROW()-13)/2),0)),IF(ISBLANK(OFFSET('9. METAS'!$N$20,INT((ROW()-14)/2),0)),"",OFFSET('9. METAS'!$N$20,INT((ROW()-14)/2),0)))</f>
        <v/>
      </c>
      <c r="K238" s="243" t="str">
        <f ca="1">IF(MOD(ROW()-13,2)=0,IF(ISBLANK(OFFSET('10. SEGUIMIENTO 2025'!$O$14,INT((ROW()-13)/2),0)),"",OFFSET('10. SEGUIMIENTO 2025'!$O$14,INT((ROW()-13)/2),0)),IF(ISBLANK(OFFSET('9. METAS'!$O$20,INT((ROW()-14)/2),0)),"",OFFSET('9. METAS'!$O$20,INT((ROW()-14)/2),0)))</f>
        <v/>
      </c>
      <c r="L238" s="243" t="str">
        <f ca="1">IF(MOD(ROW()-13,2)=0,IF(ISBLANK(OFFSET('10. SEGUIMIENTO 2025'!$P$14,INT((ROW()-13)/2),0)),"",OFFSET('10. SEGUIMIENTO 2025'!$P$14,INT((ROW()-13)/2),0)),IF(ISBLANK(OFFSET('9. METAS'!$P$20,INT((ROW()-14)/2),0)),"",OFFSET('9. METAS'!$P$20,INT((ROW()-14)/2),0)))</f>
        <v/>
      </c>
      <c r="M238" s="244" t="str">
        <f ca="1">IF(MOD(ROW()-13,2)=0,IF(ISBLANK(OFFSET('10. SEGUIMIENTO 2025'!$Q$14,INT((ROW()-13)/2),0)),"",OFFSET('10. SEGUIMIENTO 2025'!$Q$14,INT((ROW()-13)/2),0)),IF(ISBLANK(OFFSET('9. METAS'!$Q$20,INT((ROW()-14)/2),0)),"",OFFSET('9. METAS'!$Q$20,INT((ROW()-14)/2),0)))</f>
        <v/>
      </c>
      <c r="N238" s="811"/>
      <c r="O238" s="813"/>
      <c r="P238" s="817"/>
    </row>
    <row r="239" spans="3:16">
      <c r="C239" s="797" t="str">
        <f ca="1">IF(ISBLANK(OFFSET('5. Pp (3 años)'!$C$45,INT((ROW()-13)/2),0)),"",OFFSET('5. Pp (3 años)'!$C$45,INT((ROW()-13)/2),0))</f>
        <v/>
      </c>
      <c r="D239" s="791" t="str">
        <f ca="1">IF(ISBLANK(OFFSET('5. Pp (3 años)'!$D$45,INT((ROW()-13)/2),0)),"",OFFSET('5. Pp (3 años)'!$D$45,INT((ROW()-13)/2),0))</f>
        <v/>
      </c>
      <c r="E239" s="791" t="str">
        <f ca="1">IF(ISBLANK(OFFSET('5. Pp (3 años)'!$E$45,INT((ROW()-13)/2),0)),"",OFFSET('5. Pp (3 años)'!$E$45,INT((ROW()-13)/2),0))</f>
        <v/>
      </c>
      <c r="F239" s="793" t="str">
        <f ca="1">IF(ISBLANK(OFFSET('5. Pp (3 años)'!$K$45,INT((ROW()-13)/2),0)),"",OFFSET('5. Pp (3 años)'!$K$45,INT((ROW()-13)/2),0))</f>
        <v/>
      </c>
      <c r="G239" s="795" t="str">
        <f ca="1">IF(ISBLANK(OFFSET('5. Pp (3 años)'!$H$45,INT((ROW()-13)/2),0)),"",OFFSET('5. Pp (3 años)'!$H$45,INT((ROW()-13)/2),0))</f>
        <v/>
      </c>
      <c r="H239" s="801" t="str">
        <f ca="1">IF(ISBLANK(OFFSET('9. METAS'!$K$20,INT((ROW()-13)/2),0)),"",OFFSET('9. METAS'!$K$20,INT((ROW()-13)/2),0))</f>
        <v/>
      </c>
      <c r="I239" s="804"/>
      <c r="J239" s="242">
        <f ca="1">IF(MOD(ROW()-13,2)=0,IF(ISBLANK(OFFSET('10. SEGUIMIENTO 2025'!$N$14,INT((ROW()-13)/2),0)),"",OFFSET('10. SEGUIMIENTO 2025'!$N$14,INT((ROW()-13)/2),0)),IF(ISBLANK(OFFSET('9. METAS'!$N$20,INT((ROW()-14)/2),0)),"",OFFSET('9. METAS'!$N$20,INT((ROW()-14)/2),0)))</f>
        <v>41</v>
      </c>
      <c r="K239" s="243" t="str">
        <f ca="1">IF(MOD(ROW()-13,2)=0,IF(ISBLANK(OFFSET('10. SEGUIMIENTO 2025'!$O$14,INT((ROW()-13)/2),0)),"",OFFSET('10. SEGUIMIENTO 2025'!$O$14,INT((ROW()-13)/2),0)),IF(ISBLANK(OFFSET('9. METAS'!$O$20,INT((ROW()-14)/2),0)),"",OFFSET('9. METAS'!$O$20,INT((ROW()-14)/2),0)))</f>
        <v/>
      </c>
      <c r="L239" s="243" t="str">
        <f ca="1">IF(MOD(ROW()-13,2)=0,IF(ISBLANK(OFFSET('10. SEGUIMIENTO 2025'!$P$14,INT((ROW()-13)/2),0)),"",OFFSET('10. SEGUIMIENTO 2025'!$P$14,INT((ROW()-13)/2),0)),IF(ISBLANK(OFFSET('9. METAS'!$P$20,INT((ROW()-14)/2),0)),"",OFFSET('9. METAS'!$P$20,INT((ROW()-14)/2),0)))</f>
        <v/>
      </c>
      <c r="M239" s="244" t="str">
        <f ca="1">IF(MOD(ROW()-13,2)=0,IF(ISBLANK(OFFSET('10. SEGUIMIENTO 2025'!$Q$14,INT((ROW()-13)/2),0)),"",OFFSET('10. SEGUIMIENTO 2025'!$Q$14,INT((ROW()-13)/2),0)),IF(ISBLANK(OFFSET('9. METAS'!$Q$20,INT((ROW()-14)/2),0)),"",OFFSET('9. METAS'!$Q$20,INT((ROW()-14)/2),0)))</f>
        <v/>
      </c>
      <c r="N239" s="810" t="str">
        <f t="shared" ref="N239" ca="1" si="222">IFERROR(L239/L240,"ND")</f>
        <v>ND</v>
      </c>
      <c r="O239" s="812" t="str">
        <f t="shared" ref="O239" ca="1" si="223">IFERROR(((L239+K239+J239)/H239),"ND")</f>
        <v>ND</v>
      </c>
      <c r="P239" s="816"/>
    </row>
    <row r="240" spans="3:16">
      <c r="C240" s="789"/>
      <c r="D240" s="791"/>
      <c r="E240" s="791"/>
      <c r="F240" s="793"/>
      <c r="G240" s="795"/>
      <c r="H240" s="801"/>
      <c r="I240" s="805"/>
      <c r="J240" s="242" t="str">
        <f ca="1">IF(MOD(ROW()-13,2)=0,IF(ISBLANK(OFFSET('10. SEGUIMIENTO 2025'!$N$14,INT((ROW()-13)/2),0)),"",OFFSET('10. SEGUIMIENTO 2025'!$N$14,INT((ROW()-13)/2),0)),IF(ISBLANK(OFFSET('9. METAS'!$N$20,INT((ROW()-14)/2),0)),"",OFFSET('9. METAS'!$N$20,INT((ROW()-14)/2),0)))</f>
        <v/>
      </c>
      <c r="K240" s="243" t="str">
        <f ca="1">IF(MOD(ROW()-13,2)=0,IF(ISBLANK(OFFSET('10. SEGUIMIENTO 2025'!$O$14,INT((ROW()-13)/2),0)),"",OFFSET('10. SEGUIMIENTO 2025'!$O$14,INT((ROW()-13)/2),0)),IF(ISBLANK(OFFSET('9. METAS'!$O$20,INT((ROW()-14)/2),0)),"",OFFSET('9. METAS'!$O$20,INT((ROW()-14)/2),0)))</f>
        <v/>
      </c>
      <c r="L240" s="243" t="str">
        <f ca="1">IF(MOD(ROW()-13,2)=0,IF(ISBLANK(OFFSET('10. SEGUIMIENTO 2025'!$P$14,INT((ROW()-13)/2),0)),"",OFFSET('10. SEGUIMIENTO 2025'!$P$14,INT((ROW()-13)/2),0)),IF(ISBLANK(OFFSET('9. METAS'!$P$20,INT((ROW()-14)/2),0)),"",OFFSET('9. METAS'!$P$20,INT((ROW()-14)/2),0)))</f>
        <v/>
      </c>
      <c r="M240" s="244" t="str">
        <f ca="1">IF(MOD(ROW()-13,2)=0,IF(ISBLANK(OFFSET('10. SEGUIMIENTO 2025'!$Q$14,INT((ROW()-13)/2),0)),"",OFFSET('10. SEGUIMIENTO 2025'!$Q$14,INT((ROW()-13)/2),0)),IF(ISBLANK(OFFSET('9. METAS'!$Q$20,INT((ROW()-14)/2),0)),"",OFFSET('9. METAS'!$Q$20,INT((ROW()-14)/2),0)))</f>
        <v/>
      </c>
      <c r="N240" s="811"/>
      <c r="O240" s="813"/>
      <c r="P240" s="817"/>
    </row>
    <row r="241" spans="3:16">
      <c r="C241" s="797" t="str">
        <f ca="1">IF(ISBLANK(OFFSET('5. Pp (3 años)'!$C$45,INT((ROW()-13)/2),0)),"",OFFSET('5. Pp (3 años)'!$C$45,INT((ROW()-13)/2),0))</f>
        <v/>
      </c>
      <c r="D241" s="791" t="str">
        <f ca="1">IF(ISBLANK(OFFSET('5. Pp (3 años)'!$D$45,INT((ROW()-13)/2),0)),"",OFFSET('5. Pp (3 años)'!$D$45,INT((ROW()-13)/2),0))</f>
        <v/>
      </c>
      <c r="E241" s="791" t="str">
        <f ca="1">IF(ISBLANK(OFFSET('5. Pp (3 años)'!$E$45,INT((ROW()-13)/2),0)),"",OFFSET('5. Pp (3 años)'!$E$45,INT((ROW()-13)/2),0))</f>
        <v/>
      </c>
      <c r="F241" s="793" t="str">
        <f ca="1">IF(ISBLANK(OFFSET('5. Pp (3 años)'!$K$45,INT((ROW()-13)/2),0)),"",OFFSET('5. Pp (3 años)'!$K$45,INT((ROW()-13)/2),0))</f>
        <v/>
      </c>
      <c r="G241" s="795" t="str">
        <f ca="1">IF(ISBLANK(OFFSET('5. Pp (3 años)'!$H$45,INT((ROW()-13)/2),0)),"",OFFSET('5. Pp (3 años)'!$H$45,INT((ROW()-13)/2),0))</f>
        <v/>
      </c>
      <c r="H241" s="801" t="str">
        <f ca="1">IF(ISBLANK(OFFSET('9. METAS'!$K$20,INT((ROW()-13)/2),0)),"",OFFSET('9. METAS'!$K$20,INT((ROW()-13)/2),0))</f>
        <v/>
      </c>
      <c r="I241" s="804"/>
      <c r="J241" s="242">
        <f ca="1">IF(MOD(ROW()-13,2)=0,IF(ISBLANK(OFFSET('10. SEGUIMIENTO 2025'!$N$14,INT((ROW()-13)/2),0)),"",OFFSET('10. SEGUIMIENTO 2025'!$N$14,INT((ROW()-13)/2),0)),IF(ISBLANK(OFFSET('9. METAS'!$N$20,INT((ROW()-14)/2),0)),"",OFFSET('9. METAS'!$N$20,INT((ROW()-14)/2),0)))</f>
        <v>41</v>
      </c>
      <c r="K241" s="243" t="str">
        <f ca="1">IF(MOD(ROW()-13,2)=0,IF(ISBLANK(OFFSET('10. SEGUIMIENTO 2025'!$O$14,INT((ROW()-13)/2),0)),"",OFFSET('10. SEGUIMIENTO 2025'!$O$14,INT((ROW()-13)/2),0)),IF(ISBLANK(OFFSET('9. METAS'!$O$20,INT((ROW()-14)/2),0)),"",OFFSET('9. METAS'!$O$20,INT((ROW()-14)/2),0)))</f>
        <v/>
      </c>
      <c r="L241" s="243" t="str">
        <f ca="1">IF(MOD(ROW()-13,2)=0,IF(ISBLANK(OFFSET('10. SEGUIMIENTO 2025'!$P$14,INT((ROW()-13)/2),0)),"",OFFSET('10. SEGUIMIENTO 2025'!$P$14,INT((ROW()-13)/2),0)),IF(ISBLANK(OFFSET('9. METAS'!$P$20,INT((ROW()-14)/2),0)),"",OFFSET('9. METAS'!$P$20,INT((ROW()-14)/2),0)))</f>
        <v/>
      </c>
      <c r="M241" s="244" t="str">
        <f ca="1">IF(MOD(ROW()-13,2)=0,IF(ISBLANK(OFFSET('10. SEGUIMIENTO 2025'!$Q$14,INT((ROW()-13)/2),0)),"",OFFSET('10. SEGUIMIENTO 2025'!$Q$14,INT((ROW()-13)/2),0)),IF(ISBLANK(OFFSET('9. METAS'!$Q$20,INT((ROW()-14)/2),0)),"",OFFSET('9. METAS'!$Q$20,INT((ROW()-14)/2),0)))</f>
        <v/>
      </c>
      <c r="N241" s="810" t="str">
        <f t="shared" ref="N241" ca="1" si="224">IFERROR(L241/L242,"ND")</f>
        <v>ND</v>
      </c>
      <c r="O241" s="812" t="str">
        <f t="shared" ref="O241" ca="1" si="225">IFERROR(((L241+K241+J241)/H241),"ND")</f>
        <v>ND</v>
      </c>
      <c r="P241" s="816"/>
    </row>
    <row r="242" spans="3:16">
      <c r="C242" s="789"/>
      <c r="D242" s="791"/>
      <c r="E242" s="791"/>
      <c r="F242" s="793"/>
      <c r="G242" s="795"/>
      <c r="H242" s="801"/>
      <c r="I242" s="805"/>
      <c r="J242" s="242" t="str">
        <f ca="1">IF(MOD(ROW()-13,2)=0,IF(ISBLANK(OFFSET('10. SEGUIMIENTO 2025'!$N$14,INT((ROW()-13)/2),0)),"",OFFSET('10. SEGUIMIENTO 2025'!$N$14,INT((ROW()-13)/2),0)),IF(ISBLANK(OFFSET('9. METAS'!$N$20,INT((ROW()-14)/2),0)),"",OFFSET('9. METAS'!$N$20,INT((ROW()-14)/2),0)))</f>
        <v/>
      </c>
      <c r="K242" s="243" t="str">
        <f ca="1">IF(MOD(ROW()-13,2)=0,IF(ISBLANK(OFFSET('10. SEGUIMIENTO 2025'!$O$14,INT((ROW()-13)/2),0)),"",OFFSET('10. SEGUIMIENTO 2025'!$O$14,INT((ROW()-13)/2),0)),IF(ISBLANK(OFFSET('9. METAS'!$O$20,INT((ROW()-14)/2),0)),"",OFFSET('9. METAS'!$O$20,INT((ROW()-14)/2),0)))</f>
        <v/>
      </c>
      <c r="L242" s="243" t="str">
        <f ca="1">IF(MOD(ROW()-13,2)=0,IF(ISBLANK(OFFSET('10. SEGUIMIENTO 2025'!$P$14,INT((ROW()-13)/2),0)),"",OFFSET('10. SEGUIMIENTO 2025'!$P$14,INT((ROW()-13)/2),0)),IF(ISBLANK(OFFSET('9. METAS'!$P$20,INT((ROW()-14)/2),0)),"",OFFSET('9. METAS'!$P$20,INT((ROW()-14)/2),0)))</f>
        <v/>
      </c>
      <c r="M242" s="244" t="str">
        <f ca="1">IF(MOD(ROW()-13,2)=0,IF(ISBLANK(OFFSET('10. SEGUIMIENTO 2025'!$Q$14,INT((ROW()-13)/2),0)),"",OFFSET('10. SEGUIMIENTO 2025'!$Q$14,INT((ROW()-13)/2),0)),IF(ISBLANK(OFFSET('9. METAS'!$Q$20,INT((ROW()-14)/2),0)),"",OFFSET('9. METAS'!$Q$20,INT((ROW()-14)/2),0)))</f>
        <v/>
      </c>
      <c r="N242" s="811"/>
      <c r="O242" s="813"/>
      <c r="P242" s="817"/>
    </row>
    <row r="243" spans="3:16">
      <c r="C243" s="797" t="str">
        <f ca="1">IF(ISBLANK(OFFSET('5. Pp (3 años)'!$C$45,INT((ROW()-13)/2),0)),"",OFFSET('5. Pp (3 años)'!$C$45,INT((ROW()-13)/2),0))</f>
        <v/>
      </c>
      <c r="D243" s="791" t="str">
        <f ca="1">IF(ISBLANK(OFFSET('5. Pp (3 años)'!$D$45,INT((ROW()-13)/2),0)),"",OFFSET('5. Pp (3 años)'!$D$45,INT((ROW()-13)/2),0))</f>
        <v/>
      </c>
      <c r="E243" s="791" t="str">
        <f ca="1">IF(ISBLANK(OFFSET('5. Pp (3 años)'!$E$45,INT((ROW()-13)/2),0)),"",OFFSET('5. Pp (3 años)'!$E$45,INT((ROW()-13)/2),0))</f>
        <v/>
      </c>
      <c r="F243" s="793" t="str">
        <f ca="1">IF(ISBLANK(OFFSET('5. Pp (3 años)'!$K$45,INT((ROW()-13)/2),0)),"",OFFSET('5. Pp (3 años)'!$K$45,INT((ROW()-13)/2),0))</f>
        <v/>
      </c>
      <c r="G243" s="795" t="str">
        <f ca="1">IF(ISBLANK(OFFSET('5. Pp (3 años)'!$H$45,INT((ROW()-13)/2),0)),"",OFFSET('5. Pp (3 años)'!$H$45,INT((ROW()-13)/2),0))</f>
        <v/>
      </c>
      <c r="H243" s="801" t="str">
        <f ca="1">IF(ISBLANK(OFFSET('9. METAS'!$K$20,INT((ROW()-13)/2),0)),"",OFFSET('9. METAS'!$K$20,INT((ROW()-13)/2),0))</f>
        <v/>
      </c>
      <c r="I243" s="804"/>
      <c r="J243" s="242">
        <f ca="1">IF(MOD(ROW()-13,2)=0,IF(ISBLANK(OFFSET('10. SEGUIMIENTO 2025'!$N$14,INT((ROW()-13)/2),0)),"",OFFSET('10. SEGUIMIENTO 2025'!$N$14,INT((ROW()-13)/2),0)),IF(ISBLANK(OFFSET('9. METAS'!$N$20,INT((ROW()-14)/2),0)),"",OFFSET('9. METAS'!$N$20,INT((ROW()-14)/2),0)))</f>
        <v>41</v>
      </c>
      <c r="K243" s="243" t="str">
        <f ca="1">IF(MOD(ROW()-13,2)=0,IF(ISBLANK(OFFSET('10. SEGUIMIENTO 2025'!$O$14,INT((ROW()-13)/2),0)),"",OFFSET('10. SEGUIMIENTO 2025'!$O$14,INT((ROW()-13)/2),0)),IF(ISBLANK(OFFSET('9. METAS'!$O$20,INT((ROW()-14)/2),0)),"",OFFSET('9. METAS'!$O$20,INT((ROW()-14)/2),0)))</f>
        <v/>
      </c>
      <c r="L243" s="243" t="str">
        <f ca="1">IF(MOD(ROW()-13,2)=0,IF(ISBLANK(OFFSET('10. SEGUIMIENTO 2025'!$P$14,INT((ROW()-13)/2),0)),"",OFFSET('10. SEGUIMIENTO 2025'!$P$14,INT((ROW()-13)/2),0)),IF(ISBLANK(OFFSET('9. METAS'!$P$20,INT((ROW()-14)/2),0)),"",OFFSET('9. METAS'!$P$20,INT((ROW()-14)/2),0)))</f>
        <v/>
      </c>
      <c r="M243" s="244" t="str">
        <f ca="1">IF(MOD(ROW()-13,2)=0,IF(ISBLANK(OFFSET('10. SEGUIMIENTO 2025'!$Q$14,INT((ROW()-13)/2),0)),"",OFFSET('10. SEGUIMIENTO 2025'!$Q$14,INT((ROW()-13)/2),0)),IF(ISBLANK(OFFSET('9. METAS'!$Q$20,INT((ROW()-14)/2),0)),"",OFFSET('9. METAS'!$Q$20,INT((ROW()-14)/2),0)))</f>
        <v/>
      </c>
      <c r="N243" s="810" t="str">
        <f t="shared" ref="N243" ca="1" si="226">IFERROR(L243/L244,"ND")</f>
        <v>ND</v>
      </c>
      <c r="O243" s="812" t="str">
        <f t="shared" ref="O243" ca="1" si="227">IFERROR(((L243+K243+J243)/H243),"ND")</f>
        <v>ND</v>
      </c>
      <c r="P243" s="816"/>
    </row>
    <row r="244" spans="3:16">
      <c r="C244" s="789"/>
      <c r="D244" s="791"/>
      <c r="E244" s="791"/>
      <c r="F244" s="793"/>
      <c r="G244" s="795"/>
      <c r="H244" s="801"/>
      <c r="I244" s="805"/>
      <c r="J244" s="242" t="str">
        <f ca="1">IF(MOD(ROW()-13,2)=0,IF(ISBLANK(OFFSET('10. SEGUIMIENTO 2025'!$N$14,INT((ROW()-13)/2),0)),"",OFFSET('10. SEGUIMIENTO 2025'!$N$14,INT((ROW()-13)/2),0)),IF(ISBLANK(OFFSET('9. METAS'!$N$20,INT((ROW()-14)/2),0)),"",OFFSET('9. METAS'!$N$20,INT((ROW()-14)/2),0)))</f>
        <v/>
      </c>
      <c r="K244" s="243" t="str">
        <f ca="1">IF(MOD(ROW()-13,2)=0,IF(ISBLANK(OFFSET('10. SEGUIMIENTO 2025'!$O$14,INT((ROW()-13)/2),0)),"",OFFSET('10. SEGUIMIENTO 2025'!$O$14,INT((ROW()-13)/2),0)),IF(ISBLANK(OFFSET('9. METAS'!$O$20,INT((ROW()-14)/2),0)),"",OFFSET('9. METAS'!$O$20,INT((ROW()-14)/2),0)))</f>
        <v/>
      </c>
      <c r="L244" s="243" t="str">
        <f ca="1">IF(MOD(ROW()-13,2)=0,IF(ISBLANK(OFFSET('10. SEGUIMIENTO 2025'!$P$14,INT((ROW()-13)/2),0)),"",OFFSET('10. SEGUIMIENTO 2025'!$P$14,INT((ROW()-13)/2),0)),IF(ISBLANK(OFFSET('9. METAS'!$P$20,INT((ROW()-14)/2),0)),"",OFFSET('9. METAS'!$P$20,INT((ROW()-14)/2),0)))</f>
        <v/>
      </c>
      <c r="M244" s="244" t="str">
        <f ca="1">IF(MOD(ROW()-13,2)=0,IF(ISBLANK(OFFSET('10. SEGUIMIENTO 2025'!$Q$14,INT((ROW()-13)/2),0)),"",OFFSET('10. SEGUIMIENTO 2025'!$Q$14,INT((ROW()-13)/2),0)),IF(ISBLANK(OFFSET('9. METAS'!$Q$20,INT((ROW()-14)/2),0)),"",OFFSET('9. METAS'!$Q$20,INT((ROW()-14)/2),0)))</f>
        <v/>
      </c>
      <c r="N244" s="811"/>
      <c r="O244" s="813"/>
      <c r="P244" s="817"/>
    </row>
    <row r="245" spans="3:16">
      <c r="C245" s="797" t="str">
        <f ca="1">IF(ISBLANK(OFFSET('5. Pp (3 años)'!$C$45,INT((ROW()-13)/2),0)),"",OFFSET('5. Pp (3 años)'!$C$45,INT((ROW()-13)/2),0))</f>
        <v/>
      </c>
      <c r="D245" s="791" t="str">
        <f ca="1">IF(ISBLANK(OFFSET('5. Pp (3 años)'!$D$45,INT((ROW()-13)/2),0)),"",OFFSET('5. Pp (3 años)'!$D$45,INT((ROW()-13)/2),0))</f>
        <v/>
      </c>
      <c r="E245" s="791" t="str">
        <f ca="1">IF(ISBLANK(OFFSET('5. Pp (3 años)'!$E$45,INT((ROW()-13)/2),0)),"",OFFSET('5. Pp (3 años)'!$E$45,INT((ROW()-13)/2),0))</f>
        <v/>
      </c>
      <c r="F245" s="793" t="str">
        <f ca="1">IF(ISBLANK(OFFSET('5. Pp (3 años)'!$K$45,INT((ROW()-13)/2),0)),"",OFFSET('5. Pp (3 años)'!$K$45,INT((ROW()-13)/2),0))</f>
        <v/>
      </c>
      <c r="G245" s="795" t="str">
        <f ca="1">IF(ISBLANK(OFFSET('5. Pp (3 años)'!$H$45,INT((ROW()-13)/2),0)),"",OFFSET('5. Pp (3 años)'!$H$45,INT((ROW()-13)/2),0))</f>
        <v/>
      </c>
      <c r="H245" s="801" t="str">
        <f ca="1">IF(ISBLANK(OFFSET('9. METAS'!$K$20,INT((ROW()-13)/2),0)),"",OFFSET('9. METAS'!$K$20,INT((ROW()-13)/2),0))</f>
        <v/>
      </c>
      <c r="I245" s="804"/>
      <c r="J245" s="242">
        <f ca="1">IF(MOD(ROW()-13,2)=0,IF(ISBLANK(OFFSET('10. SEGUIMIENTO 2025'!$N$14,INT((ROW()-13)/2),0)),"",OFFSET('10. SEGUIMIENTO 2025'!$N$14,INT((ROW()-13)/2),0)),IF(ISBLANK(OFFSET('9. METAS'!$N$20,INT((ROW()-14)/2),0)),"",OFFSET('9. METAS'!$N$20,INT((ROW()-14)/2),0)))</f>
        <v>41</v>
      </c>
      <c r="K245" s="243" t="str">
        <f ca="1">IF(MOD(ROW()-13,2)=0,IF(ISBLANK(OFFSET('10. SEGUIMIENTO 2025'!$O$14,INT((ROW()-13)/2),0)),"",OFFSET('10. SEGUIMIENTO 2025'!$O$14,INT((ROW()-13)/2),0)),IF(ISBLANK(OFFSET('9. METAS'!$O$20,INT((ROW()-14)/2),0)),"",OFFSET('9. METAS'!$O$20,INT((ROW()-14)/2),0)))</f>
        <v/>
      </c>
      <c r="L245" s="243" t="str">
        <f ca="1">IF(MOD(ROW()-13,2)=0,IF(ISBLANK(OFFSET('10. SEGUIMIENTO 2025'!$P$14,INT((ROW()-13)/2),0)),"",OFFSET('10. SEGUIMIENTO 2025'!$P$14,INT((ROW()-13)/2),0)),IF(ISBLANK(OFFSET('9. METAS'!$P$20,INT((ROW()-14)/2),0)),"",OFFSET('9. METAS'!$P$20,INT((ROW()-14)/2),0)))</f>
        <v/>
      </c>
      <c r="M245" s="244" t="str">
        <f ca="1">IF(MOD(ROW()-13,2)=0,IF(ISBLANK(OFFSET('10. SEGUIMIENTO 2025'!$Q$14,INT((ROW()-13)/2),0)),"",OFFSET('10. SEGUIMIENTO 2025'!$Q$14,INT((ROW()-13)/2),0)),IF(ISBLANK(OFFSET('9. METAS'!$Q$20,INT((ROW()-14)/2),0)),"",OFFSET('9. METAS'!$Q$20,INT((ROW()-14)/2),0)))</f>
        <v/>
      </c>
      <c r="N245" s="810" t="str">
        <f t="shared" ref="N245" ca="1" si="228">IFERROR(L245/L246,"ND")</f>
        <v>ND</v>
      </c>
      <c r="O245" s="812" t="str">
        <f t="shared" ref="O245" ca="1" si="229">IFERROR(((L245+K245+J245)/H245),"ND")</f>
        <v>ND</v>
      </c>
      <c r="P245" s="816"/>
    </row>
    <row r="246" spans="3:16">
      <c r="C246" s="789"/>
      <c r="D246" s="791"/>
      <c r="E246" s="791"/>
      <c r="F246" s="793"/>
      <c r="G246" s="795"/>
      <c r="H246" s="801"/>
      <c r="I246" s="805"/>
      <c r="J246" s="242" t="str">
        <f ca="1">IF(MOD(ROW()-13,2)=0,IF(ISBLANK(OFFSET('10. SEGUIMIENTO 2025'!$N$14,INT((ROW()-13)/2),0)),"",OFFSET('10. SEGUIMIENTO 2025'!$N$14,INT((ROW()-13)/2),0)),IF(ISBLANK(OFFSET('9. METAS'!$N$20,INT((ROW()-14)/2),0)),"",OFFSET('9. METAS'!$N$20,INT((ROW()-14)/2),0)))</f>
        <v/>
      </c>
      <c r="K246" s="243" t="str">
        <f ca="1">IF(MOD(ROW()-13,2)=0,IF(ISBLANK(OFFSET('10. SEGUIMIENTO 2025'!$O$14,INT((ROW()-13)/2),0)),"",OFFSET('10. SEGUIMIENTO 2025'!$O$14,INT((ROW()-13)/2),0)),IF(ISBLANK(OFFSET('9. METAS'!$O$20,INT((ROW()-14)/2),0)),"",OFFSET('9. METAS'!$O$20,INT((ROW()-14)/2),0)))</f>
        <v/>
      </c>
      <c r="L246" s="243" t="str">
        <f ca="1">IF(MOD(ROW()-13,2)=0,IF(ISBLANK(OFFSET('10. SEGUIMIENTO 2025'!$P$14,INT((ROW()-13)/2),0)),"",OFFSET('10. SEGUIMIENTO 2025'!$P$14,INT((ROW()-13)/2),0)),IF(ISBLANK(OFFSET('9. METAS'!$P$20,INT((ROW()-14)/2),0)),"",OFFSET('9. METAS'!$P$20,INT((ROW()-14)/2),0)))</f>
        <v/>
      </c>
      <c r="M246" s="244" t="str">
        <f ca="1">IF(MOD(ROW()-13,2)=0,IF(ISBLANK(OFFSET('10. SEGUIMIENTO 2025'!$Q$14,INT((ROW()-13)/2),0)),"",OFFSET('10. SEGUIMIENTO 2025'!$Q$14,INT((ROW()-13)/2),0)),IF(ISBLANK(OFFSET('9. METAS'!$Q$20,INT((ROW()-14)/2),0)),"",OFFSET('9. METAS'!$Q$20,INT((ROW()-14)/2),0)))</f>
        <v/>
      </c>
      <c r="N246" s="811"/>
      <c r="O246" s="813"/>
      <c r="P246" s="817"/>
    </row>
    <row r="247" spans="3:16">
      <c r="C247" s="797" t="str">
        <f ca="1">IF(ISBLANK(OFFSET('5. Pp (3 años)'!$C$45,INT((ROW()-13)/2),0)),"",OFFSET('5. Pp (3 años)'!$C$45,INT((ROW()-13)/2),0))</f>
        <v/>
      </c>
      <c r="D247" s="791" t="str">
        <f ca="1">IF(ISBLANK(OFFSET('5. Pp (3 años)'!$D$45,INT((ROW()-13)/2),0)),"",OFFSET('5. Pp (3 años)'!$D$45,INT((ROW()-13)/2),0))</f>
        <v/>
      </c>
      <c r="E247" s="791" t="str">
        <f ca="1">IF(ISBLANK(OFFSET('5. Pp (3 años)'!$E$45,INT((ROW()-13)/2),0)),"",OFFSET('5. Pp (3 años)'!$E$45,INT((ROW()-13)/2),0))</f>
        <v/>
      </c>
      <c r="F247" s="793" t="str">
        <f ca="1">IF(ISBLANK(OFFSET('5. Pp (3 años)'!$K$45,INT((ROW()-13)/2),0)),"",OFFSET('5. Pp (3 años)'!$K$45,INT((ROW()-13)/2),0))</f>
        <v/>
      </c>
      <c r="G247" s="795" t="str">
        <f ca="1">IF(ISBLANK(OFFSET('5. Pp (3 años)'!$H$45,INT((ROW()-13)/2),0)),"",OFFSET('5. Pp (3 años)'!$H$45,INT((ROW()-13)/2),0))</f>
        <v/>
      </c>
      <c r="H247" s="801" t="str">
        <f ca="1">IF(ISBLANK(OFFSET('9. METAS'!$K$20,INT((ROW()-13)/2),0)),"",OFFSET('9. METAS'!$K$20,INT((ROW()-13)/2),0))</f>
        <v/>
      </c>
      <c r="I247" s="804"/>
      <c r="J247" s="242">
        <f ca="1">IF(MOD(ROW()-13,2)=0,IF(ISBLANK(OFFSET('10. SEGUIMIENTO 2025'!$N$14,INT((ROW()-13)/2),0)),"",OFFSET('10. SEGUIMIENTO 2025'!$N$14,INT((ROW()-13)/2),0)),IF(ISBLANK(OFFSET('9. METAS'!$N$20,INT((ROW()-14)/2),0)),"",OFFSET('9. METAS'!$N$20,INT((ROW()-14)/2),0)))</f>
        <v>41</v>
      </c>
      <c r="K247" s="243" t="str">
        <f ca="1">IF(MOD(ROW()-13,2)=0,IF(ISBLANK(OFFSET('10. SEGUIMIENTO 2025'!$O$14,INT((ROW()-13)/2),0)),"",OFFSET('10. SEGUIMIENTO 2025'!$O$14,INT((ROW()-13)/2),0)),IF(ISBLANK(OFFSET('9. METAS'!$O$20,INT((ROW()-14)/2),0)),"",OFFSET('9. METAS'!$O$20,INT((ROW()-14)/2),0)))</f>
        <v/>
      </c>
      <c r="L247" s="243" t="str">
        <f ca="1">IF(MOD(ROW()-13,2)=0,IF(ISBLANK(OFFSET('10. SEGUIMIENTO 2025'!$P$14,INT((ROW()-13)/2),0)),"",OFFSET('10. SEGUIMIENTO 2025'!$P$14,INT((ROW()-13)/2),0)),IF(ISBLANK(OFFSET('9. METAS'!$P$20,INT((ROW()-14)/2),0)),"",OFFSET('9. METAS'!$P$20,INT((ROW()-14)/2),0)))</f>
        <v/>
      </c>
      <c r="M247" s="244" t="str">
        <f ca="1">IF(MOD(ROW()-13,2)=0,IF(ISBLANK(OFFSET('10. SEGUIMIENTO 2025'!$Q$14,INT((ROW()-13)/2),0)),"",OFFSET('10. SEGUIMIENTO 2025'!$Q$14,INT((ROW()-13)/2),0)),IF(ISBLANK(OFFSET('9. METAS'!$Q$20,INT((ROW()-14)/2),0)),"",OFFSET('9. METAS'!$Q$20,INT((ROW()-14)/2),0)))</f>
        <v/>
      </c>
      <c r="N247" s="810" t="str">
        <f t="shared" ref="N247" ca="1" si="230">IFERROR(L247/L248,"ND")</f>
        <v>ND</v>
      </c>
      <c r="O247" s="812" t="str">
        <f t="shared" ref="O247" ca="1" si="231">IFERROR(((L247+K247+J247)/H247),"ND")</f>
        <v>ND</v>
      </c>
      <c r="P247" s="816"/>
    </row>
    <row r="248" spans="3:16">
      <c r="C248" s="789"/>
      <c r="D248" s="791"/>
      <c r="E248" s="791"/>
      <c r="F248" s="793"/>
      <c r="G248" s="795"/>
      <c r="H248" s="801"/>
      <c r="I248" s="805"/>
      <c r="J248" s="242" t="str">
        <f ca="1">IF(MOD(ROW()-13,2)=0,IF(ISBLANK(OFFSET('10. SEGUIMIENTO 2025'!$N$14,INT((ROW()-13)/2),0)),"",OFFSET('10. SEGUIMIENTO 2025'!$N$14,INT((ROW()-13)/2),0)),IF(ISBLANK(OFFSET('9. METAS'!$N$20,INT((ROW()-14)/2),0)),"",OFFSET('9. METAS'!$N$20,INT((ROW()-14)/2),0)))</f>
        <v/>
      </c>
      <c r="K248" s="243" t="str">
        <f ca="1">IF(MOD(ROW()-13,2)=0,IF(ISBLANK(OFFSET('10. SEGUIMIENTO 2025'!$O$14,INT((ROW()-13)/2),0)),"",OFFSET('10. SEGUIMIENTO 2025'!$O$14,INT((ROW()-13)/2),0)),IF(ISBLANK(OFFSET('9. METAS'!$O$20,INT((ROW()-14)/2),0)),"",OFFSET('9. METAS'!$O$20,INT((ROW()-14)/2),0)))</f>
        <v/>
      </c>
      <c r="L248" s="243" t="str">
        <f ca="1">IF(MOD(ROW()-13,2)=0,IF(ISBLANK(OFFSET('10. SEGUIMIENTO 2025'!$P$14,INT((ROW()-13)/2),0)),"",OFFSET('10. SEGUIMIENTO 2025'!$P$14,INT((ROW()-13)/2),0)),IF(ISBLANK(OFFSET('9. METAS'!$P$20,INT((ROW()-14)/2),0)),"",OFFSET('9. METAS'!$P$20,INT((ROW()-14)/2),0)))</f>
        <v/>
      </c>
      <c r="M248" s="244" t="str">
        <f ca="1">IF(MOD(ROW()-13,2)=0,IF(ISBLANK(OFFSET('10. SEGUIMIENTO 2025'!$Q$14,INT((ROW()-13)/2),0)),"",OFFSET('10. SEGUIMIENTO 2025'!$Q$14,INT((ROW()-13)/2),0)),IF(ISBLANK(OFFSET('9. METAS'!$Q$20,INT((ROW()-14)/2),0)),"",OFFSET('9. METAS'!$Q$20,INT((ROW()-14)/2),0)))</f>
        <v/>
      </c>
      <c r="N248" s="811"/>
      <c r="O248" s="813"/>
      <c r="P248" s="817"/>
    </row>
    <row r="249" spans="3:16">
      <c r="C249" s="797" t="str">
        <f ca="1">IF(ISBLANK(OFFSET('5. Pp (3 años)'!$C$45,INT((ROW()-13)/2),0)),"",OFFSET('5. Pp (3 años)'!$C$45,INT((ROW()-13)/2),0))</f>
        <v/>
      </c>
      <c r="D249" s="791" t="str">
        <f ca="1">IF(ISBLANK(OFFSET('5. Pp (3 años)'!$D$45,INT((ROW()-13)/2),0)),"",OFFSET('5. Pp (3 años)'!$D$45,INT((ROW()-13)/2),0))</f>
        <v/>
      </c>
      <c r="E249" s="791" t="str">
        <f ca="1">IF(ISBLANK(OFFSET('5. Pp (3 años)'!$E$45,INT((ROW()-13)/2),0)),"",OFFSET('5. Pp (3 años)'!$E$45,INT((ROW()-13)/2),0))</f>
        <v/>
      </c>
      <c r="F249" s="793" t="str">
        <f ca="1">IF(ISBLANK(OFFSET('5. Pp (3 años)'!$K$45,INT((ROW()-13)/2),0)),"",OFFSET('5. Pp (3 años)'!$K$45,INT((ROW()-13)/2),0))</f>
        <v/>
      </c>
      <c r="G249" s="795" t="str">
        <f ca="1">IF(ISBLANK(OFFSET('5. Pp (3 años)'!$H$45,INT((ROW()-13)/2),0)),"",OFFSET('5. Pp (3 años)'!$H$45,INT((ROW()-13)/2),0))</f>
        <v/>
      </c>
      <c r="H249" s="801" t="str">
        <f ca="1">IF(ISBLANK(OFFSET('9. METAS'!$K$20,INT((ROW()-13)/2),0)),"",OFFSET('9. METAS'!$K$20,INT((ROW()-13)/2),0))</f>
        <v/>
      </c>
      <c r="I249" s="804"/>
      <c r="J249" s="242">
        <f ca="1">IF(MOD(ROW()-13,2)=0,IF(ISBLANK(OFFSET('10. SEGUIMIENTO 2025'!$N$14,INT((ROW()-13)/2),0)),"",OFFSET('10. SEGUIMIENTO 2025'!$N$14,INT((ROW()-13)/2),0)),IF(ISBLANK(OFFSET('9. METAS'!$N$20,INT((ROW()-14)/2),0)),"",OFFSET('9. METAS'!$N$20,INT((ROW()-14)/2),0)))</f>
        <v>41</v>
      </c>
      <c r="K249" s="243" t="str">
        <f ca="1">IF(MOD(ROW()-13,2)=0,IF(ISBLANK(OFFSET('10. SEGUIMIENTO 2025'!$O$14,INT((ROW()-13)/2),0)),"",OFFSET('10. SEGUIMIENTO 2025'!$O$14,INT((ROW()-13)/2),0)),IF(ISBLANK(OFFSET('9. METAS'!$O$20,INT((ROW()-14)/2),0)),"",OFFSET('9. METAS'!$O$20,INT((ROW()-14)/2),0)))</f>
        <v/>
      </c>
      <c r="L249" s="243" t="str">
        <f ca="1">IF(MOD(ROW()-13,2)=0,IF(ISBLANK(OFFSET('10. SEGUIMIENTO 2025'!$P$14,INT((ROW()-13)/2),0)),"",OFFSET('10. SEGUIMIENTO 2025'!$P$14,INT((ROW()-13)/2),0)),IF(ISBLANK(OFFSET('9. METAS'!$P$20,INT((ROW()-14)/2),0)),"",OFFSET('9. METAS'!$P$20,INT((ROW()-14)/2),0)))</f>
        <v/>
      </c>
      <c r="M249" s="244" t="str">
        <f ca="1">IF(MOD(ROW()-13,2)=0,IF(ISBLANK(OFFSET('10. SEGUIMIENTO 2025'!$Q$14,INT((ROW()-13)/2),0)),"",OFFSET('10. SEGUIMIENTO 2025'!$Q$14,INT((ROW()-13)/2),0)),IF(ISBLANK(OFFSET('9. METAS'!$Q$20,INT((ROW()-14)/2),0)),"",OFFSET('9. METAS'!$Q$20,INT((ROW()-14)/2),0)))</f>
        <v/>
      </c>
      <c r="N249" s="810" t="str">
        <f t="shared" ref="N249" ca="1" si="232">IFERROR(L249/L250,"ND")</f>
        <v>ND</v>
      </c>
      <c r="O249" s="812" t="str">
        <f t="shared" ref="O249" ca="1" si="233">IFERROR(((L249+K249+J249)/H249),"ND")</f>
        <v>ND</v>
      </c>
      <c r="P249" s="816"/>
    </row>
    <row r="250" spans="3:16">
      <c r="C250" s="789"/>
      <c r="D250" s="791"/>
      <c r="E250" s="791"/>
      <c r="F250" s="793"/>
      <c r="G250" s="795"/>
      <c r="H250" s="801"/>
      <c r="I250" s="805"/>
      <c r="J250" s="242" t="str">
        <f ca="1">IF(MOD(ROW()-13,2)=0,IF(ISBLANK(OFFSET('10. SEGUIMIENTO 2025'!$N$14,INT((ROW()-13)/2),0)),"",OFFSET('10. SEGUIMIENTO 2025'!$N$14,INT((ROW()-13)/2),0)),IF(ISBLANK(OFFSET('9. METAS'!$N$20,INT((ROW()-14)/2),0)),"",OFFSET('9. METAS'!$N$20,INT((ROW()-14)/2),0)))</f>
        <v/>
      </c>
      <c r="K250" s="243" t="str">
        <f ca="1">IF(MOD(ROW()-13,2)=0,IF(ISBLANK(OFFSET('10. SEGUIMIENTO 2025'!$O$14,INT((ROW()-13)/2),0)),"",OFFSET('10. SEGUIMIENTO 2025'!$O$14,INT((ROW()-13)/2),0)),IF(ISBLANK(OFFSET('9. METAS'!$O$20,INT((ROW()-14)/2),0)),"",OFFSET('9. METAS'!$O$20,INT((ROW()-14)/2),0)))</f>
        <v/>
      </c>
      <c r="L250" s="243" t="str">
        <f ca="1">IF(MOD(ROW()-13,2)=0,IF(ISBLANK(OFFSET('10. SEGUIMIENTO 2025'!$P$14,INT((ROW()-13)/2),0)),"",OFFSET('10. SEGUIMIENTO 2025'!$P$14,INT((ROW()-13)/2),0)),IF(ISBLANK(OFFSET('9. METAS'!$P$20,INT((ROW()-14)/2),0)),"",OFFSET('9. METAS'!$P$20,INT((ROW()-14)/2),0)))</f>
        <v/>
      </c>
      <c r="M250" s="244" t="str">
        <f ca="1">IF(MOD(ROW()-13,2)=0,IF(ISBLANK(OFFSET('10. SEGUIMIENTO 2025'!$Q$14,INT((ROW()-13)/2),0)),"",OFFSET('10. SEGUIMIENTO 2025'!$Q$14,INT((ROW()-13)/2),0)),IF(ISBLANK(OFFSET('9. METAS'!$Q$20,INT((ROW()-14)/2),0)),"",OFFSET('9. METAS'!$Q$20,INT((ROW()-14)/2),0)))</f>
        <v/>
      </c>
      <c r="N250" s="811"/>
      <c r="O250" s="813"/>
      <c r="P250" s="817"/>
    </row>
    <row r="251" spans="3:16">
      <c r="C251" s="797" t="str">
        <f ca="1">IF(ISBLANK(OFFSET('5. Pp (3 años)'!$C$45,INT((ROW()-13)/2),0)),"",OFFSET('5. Pp (3 años)'!$C$45,INT((ROW()-13)/2),0))</f>
        <v/>
      </c>
      <c r="D251" s="791" t="str">
        <f ca="1">IF(ISBLANK(OFFSET('5. Pp (3 años)'!$D$45,INT((ROW()-13)/2),0)),"",OFFSET('5. Pp (3 años)'!$D$45,INT((ROW()-13)/2),0))</f>
        <v/>
      </c>
      <c r="E251" s="791" t="str">
        <f ca="1">IF(ISBLANK(OFFSET('5. Pp (3 años)'!$E$45,INT((ROW()-13)/2),0)),"",OFFSET('5. Pp (3 años)'!$E$45,INT((ROW()-13)/2),0))</f>
        <v/>
      </c>
      <c r="F251" s="793" t="str">
        <f ca="1">IF(ISBLANK(OFFSET('5. Pp (3 años)'!$K$45,INT((ROW()-13)/2),0)),"",OFFSET('5. Pp (3 años)'!$K$45,INT((ROW()-13)/2),0))</f>
        <v/>
      </c>
      <c r="G251" s="795" t="str">
        <f ca="1">IF(ISBLANK(OFFSET('5. Pp (3 años)'!$H$45,INT((ROW()-13)/2),0)),"",OFFSET('5. Pp (3 años)'!$H$45,INT((ROW()-13)/2),0))</f>
        <v/>
      </c>
      <c r="H251" s="801" t="str">
        <f ca="1">IF(ISBLANK(OFFSET('9. METAS'!$K$20,INT((ROW()-13)/2),0)),"",OFFSET('9. METAS'!$K$20,INT((ROW()-13)/2),0))</f>
        <v/>
      </c>
      <c r="I251" s="804"/>
      <c r="J251" s="242">
        <f ca="1">IF(MOD(ROW()-13,2)=0,IF(ISBLANK(OFFSET('10. SEGUIMIENTO 2025'!$N$14,INT((ROW()-13)/2),0)),"",OFFSET('10. SEGUIMIENTO 2025'!$N$14,INT((ROW()-13)/2),0)),IF(ISBLANK(OFFSET('9. METAS'!$N$20,INT((ROW()-14)/2),0)),"",OFFSET('9. METAS'!$N$20,INT((ROW()-14)/2),0)))</f>
        <v>41</v>
      </c>
      <c r="K251" s="243" t="str">
        <f ca="1">IF(MOD(ROW()-13,2)=0,IF(ISBLANK(OFFSET('10. SEGUIMIENTO 2025'!$O$14,INT((ROW()-13)/2),0)),"",OFFSET('10. SEGUIMIENTO 2025'!$O$14,INT((ROW()-13)/2),0)),IF(ISBLANK(OFFSET('9. METAS'!$O$20,INT((ROW()-14)/2),0)),"",OFFSET('9. METAS'!$O$20,INT((ROW()-14)/2),0)))</f>
        <v/>
      </c>
      <c r="L251" s="243" t="str">
        <f ca="1">IF(MOD(ROW()-13,2)=0,IF(ISBLANK(OFFSET('10. SEGUIMIENTO 2025'!$P$14,INT((ROW()-13)/2),0)),"",OFFSET('10. SEGUIMIENTO 2025'!$P$14,INT((ROW()-13)/2),0)),IF(ISBLANK(OFFSET('9. METAS'!$P$20,INT((ROW()-14)/2),0)),"",OFFSET('9. METAS'!$P$20,INT((ROW()-14)/2),0)))</f>
        <v/>
      </c>
      <c r="M251" s="244" t="str">
        <f ca="1">IF(MOD(ROW()-13,2)=0,IF(ISBLANK(OFFSET('10. SEGUIMIENTO 2025'!$Q$14,INT((ROW()-13)/2),0)),"",OFFSET('10. SEGUIMIENTO 2025'!$Q$14,INT((ROW()-13)/2),0)),IF(ISBLANK(OFFSET('9. METAS'!$Q$20,INT((ROW()-14)/2),0)),"",OFFSET('9. METAS'!$Q$20,INT((ROW()-14)/2),0)))</f>
        <v/>
      </c>
      <c r="N251" s="810" t="str">
        <f t="shared" ref="N251" ca="1" si="234">IFERROR(L251/L252,"ND")</f>
        <v>ND</v>
      </c>
      <c r="O251" s="812" t="str">
        <f t="shared" ref="O251" ca="1" si="235">IFERROR(((L251+K251+J251)/H251),"ND")</f>
        <v>ND</v>
      </c>
      <c r="P251" s="816"/>
    </row>
    <row r="252" spans="3:16">
      <c r="C252" s="789"/>
      <c r="D252" s="791"/>
      <c r="E252" s="791"/>
      <c r="F252" s="793"/>
      <c r="G252" s="795"/>
      <c r="H252" s="801"/>
      <c r="I252" s="805"/>
      <c r="J252" s="242" t="str">
        <f ca="1">IF(MOD(ROW()-13,2)=0,IF(ISBLANK(OFFSET('10. SEGUIMIENTO 2025'!$N$14,INT((ROW()-13)/2),0)),"",OFFSET('10. SEGUIMIENTO 2025'!$N$14,INT((ROW()-13)/2),0)),IF(ISBLANK(OFFSET('9. METAS'!$N$20,INT((ROW()-14)/2),0)),"",OFFSET('9. METAS'!$N$20,INT((ROW()-14)/2),0)))</f>
        <v/>
      </c>
      <c r="K252" s="243" t="str">
        <f ca="1">IF(MOD(ROW()-13,2)=0,IF(ISBLANK(OFFSET('10. SEGUIMIENTO 2025'!$O$14,INT((ROW()-13)/2),0)),"",OFFSET('10. SEGUIMIENTO 2025'!$O$14,INT((ROW()-13)/2),0)),IF(ISBLANK(OFFSET('9. METAS'!$O$20,INT((ROW()-14)/2),0)),"",OFFSET('9. METAS'!$O$20,INT((ROW()-14)/2),0)))</f>
        <v/>
      </c>
      <c r="L252" s="243" t="str">
        <f ca="1">IF(MOD(ROW()-13,2)=0,IF(ISBLANK(OFFSET('10. SEGUIMIENTO 2025'!$P$14,INT((ROW()-13)/2),0)),"",OFFSET('10. SEGUIMIENTO 2025'!$P$14,INT((ROW()-13)/2),0)),IF(ISBLANK(OFFSET('9. METAS'!$P$20,INT((ROW()-14)/2),0)),"",OFFSET('9. METAS'!$P$20,INT((ROW()-14)/2),0)))</f>
        <v/>
      </c>
      <c r="M252" s="244" t="str">
        <f ca="1">IF(MOD(ROW()-13,2)=0,IF(ISBLANK(OFFSET('10. SEGUIMIENTO 2025'!$Q$14,INT((ROW()-13)/2),0)),"",OFFSET('10. SEGUIMIENTO 2025'!$Q$14,INT((ROW()-13)/2),0)),IF(ISBLANK(OFFSET('9. METAS'!$Q$20,INT((ROW()-14)/2),0)),"",OFFSET('9. METAS'!$Q$20,INT((ROW()-14)/2),0)))</f>
        <v/>
      </c>
      <c r="N252" s="811"/>
      <c r="O252" s="813"/>
      <c r="P252" s="817"/>
    </row>
    <row r="253" spans="3:16">
      <c r="C253" s="797" t="str">
        <f ca="1">IF(ISBLANK(OFFSET('5. Pp (3 años)'!$C$45,INT((ROW()-13)/2),0)),"",OFFSET('5. Pp (3 años)'!$C$45,INT((ROW()-13)/2),0))</f>
        <v/>
      </c>
      <c r="D253" s="791" t="str">
        <f ca="1">IF(ISBLANK(OFFSET('5. Pp (3 años)'!$D$45,INT((ROW()-13)/2),0)),"",OFFSET('5. Pp (3 años)'!$D$45,INT((ROW()-13)/2),0))</f>
        <v/>
      </c>
      <c r="E253" s="791" t="str">
        <f ca="1">IF(ISBLANK(OFFSET('5. Pp (3 años)'!$E$45,INT((ROW()-13)/2),0)),"",OFFSET('5. Pp (3 años)'!$E$45,INT((ROW()-13)/2),0))</f>
        <v/>
      </c>
      <c r="F253" s="793" t="str">
        <f ca="1">IF(ISBLANK(OFFSET('5. Pp (3 años)'!$K$45,INT((ROW()-13)/2),0)),"",OFFSET('5. Pp (3 años)'!$K$45,INT((ROW()-13)/2),0))</f>
        <v/>
      </c>
      <c r="G253" s="795" t="str">
        <f ca="1">IF(ISBLANK(OFFSET('5. Pp (3 años)'!$H$45,INT((ROW()-13)/2),0)),"",OFFSET('5. Pp (3 años)'!$H$45,INT((ROW()-13)/2),0))</f>
        <v/>
      </c>
      <c r="H253" s="801" t="str">
        <f ca="1">IF(ISBLANK(OFFSET('9. METAS'!$K$20,INT((ROW()-13)/2),0)),"",OFFSET('9. METAS'!$K$20,INT((ROW()-13)/2),0))</f>
        <v/>
      </c>
      <c r="I253" s="804"/>
      <c r="J253" s="242">
        <f ca="1">IF(MOD(ROW()-13,2)=0,IF(ISBLANK(OFFSET('10. SEGUIMIENTO 2025'!$N$14,INT((ROW()-13)/2),0)),"",OFFSET('10. SEGUIMIENTO 2025'!$N$14,INT((ROW()-13)/2),0)),IF(ISBLANK(OFFSET('9. METAS'!$N$20,INT((ROW()-14)/2),0)),"",OFFSET('9. METAS'!$N$20,INT((ROW()-14)/2),0)))</f>
        <v>41</v>
      </c>
      <c r="K253" s="243" t="str">
        <f ca="1">IF(MOD(ROW()-13,2)=0,IF(ISBLANK(OFFSET('10. SEGUIMIENTO 2025'!$O$14,INT((ROW()-13)/2),0)),"",OFFSET('10. SEGUIMIENTO 2025'!$O$14,INT((ROW()-13)/2),0)),IF(ISBLANK(OFFSET('9. METAS'!$O$20,INT((ROW()-14)/2),0)),"",OFFSET('9. METAS'!$O$20,INT((ROW()-14)/2),0)))</f>
        <v/>
      </c>
      <c r="L253" s="243" t="str">
        <f ca="1">IF(MOD(ROW()-13,2)=0,IF(ISBLANK(OFFSET('10. SEGUIMIENTO 2025'!$P$14,INT((ROW()-13)/2),0)),"",OFFSET('10. SEGUIMIENTO 2025'!$P$14,INT((ROW()-13)/2),0)),IF(ISBLANK(OFFSET('9. METAS'!$P$20,INT((ROW()-14)/2),0)),"",OFFSET('9. METAS'!$P$20,INT((ROW()-14)/2),0)))</f>
        <v/>
      </c>
      <c r="M253" s="244" t="str">
        <f ca="1">IF(MOD(ROW()-13,2)=0,IF(ISBLANK(OFFSET('10. SEGUIMIENTO 2025'!$Q$14,INT((ROW()-13)/2),0)),"",OFFSET('10. SEGUIMIENTO 2025'!$Q$14,INT((ROW()-13)/2),0)),IF(ISBLANK(OFFSET('9. METAS'!$Q$20,INT((ROW()-14)/2),0)),"",OFFSET('9. METAS'!$Q$20,INT((ROW()-14)/2),0)))</f>
        <v/>
      </c>
      <c r="N253" s="810" t="str">
        <f t="shared" ref="N253" ca="1" si="236">IFERROR(L253/L254,"ND")</f>
        <v>ND</v>
      </c>
      <c r="O253" s="812" t="str">
        <f t="shared" ref="O253" ca="1" si="237">IFERROR(((L253+K253+J253)/H253),"ND")</f>
        <v>ND</v>
      </c>
      <c r="P253" s="816"/>
    </row>
    <row r="254" spans="3:16">
      <c r="C254" s="789"/>
      <c r="D254" s="791"/>
      <c r="E254" s="791"/>
      <c r="F254" s="793"/>
      <c r="G254" s="795"/>
      <c r="H254" s="801"/>
      <c r="I254" s="805"/>
      <c r="J254" s="242" t="str">
        <f ca="1">IF(MOD(ROW()-13,2)=0,IF(ISBLANK(OFFSET('10. SEGUIMIENTO 2025'!$N$14,INT((ROW()-13)/2),0)),"",OFFSET('10. SEGUIMIENTO 2025'!$N$14,INT((ROW()-13)/2),0)),IF(ISBLANK(OFFSET('9. METAS'!$N$20,INT((ROW()-14)/2),0)),"",OFFSET('9. METAS'!$N$20,INT((ROW()-14)/2),0)))</f>
        <v/>
      </c>
      <c r="K254" s="243" t="str">
        <f ca="1">IF(MOD(ROW()-13,2)=0,IF(ISBLANK(OFFSET('10. SEGUIMIENTO 2025'!$O$14,INT((ROW()-13)/2),0)),"",OFFSET('10. SEGUIMIENTO 2025'!$O$14,INT((ROW()-13)/2),0)),IF(ISBLANK(OFFSET('9. METAS'!$O$20,INT((ROW()-14)/2),0)),"",OFFSET('9. METAS'!$O$20,INT((ROW()-14)/2),0)))</f>
        <v/>
      </c>
      <c r="L254" s="243" t="str">
        <f ca="1">IF(MOD(ROW()-13,2)=0,IF(ISBLANK(OFFSET('10. SEGUIMIENTO 2025'!$P$14,INT((ROW()-13)/2),0)),"",OFFSET('10. SEGUIMIENTO 2025'!$P$14,INT((ROW()-13)/2),0)),IF(ISBLANK(OFFSET('9. METAS'!$P$20,INT((ROW()-14)/2),0)),"",OFFSET('9. METAS'!$P$20,INT((ROW()-14)/2),0)))</f>
        <v/>
      </c>
      <c r="M254" s="244" t="str">
        <f ca="1">IF(MOD(ROW()-13,2)=0,IF(ISBLANK(OFFSET('10. SEGUIMIENTO 2025'!$Q$14,INT((ROW()-13)/2),0)),"",OFFSET('10. SEGUIMIENTO 2025'!$Q$14,INT((ROW()-13)/2),0)),IF(ISBLANK(OFFSET('9. METAS'!$Q$20,INT((ROW()-14)/2),0)),"",OFFSET('9. METAS'!$Q$20,INT((ROW()-14)/2),0)))</f>
        <v/>
      </c>
      <c r="N254" s="811"/>
      <c r="O254" s="813"/>
      <c r="P254" s="817"/>
    </row>
    <row r="255" spans="3:16">
      <c r="C255" s="797" t="str">
        <f ca="1">IF(ISBLANK(OFFSET('5. Pp (3 años)'!$C$45,INT((ROW()-13)/2),0)),"",OFFSET('5. Pp (3 años)'!$C$45,INT((ROW()-13)/2),0))</f>
        <v/>
      </c>
      <c r="D255" s="791" t="str">
        <f ca="1">IF(ISBLANK(OFFSET('5. Pp (3 años)'!$D$45,INT((ROW()-13)/2),0)),"",OFFSET('5. Pp (3 años)'!$D$45,INT((ROW()-13)/2),0))</f>
        <v/>
      </c>
      <c r="E255" s="791" t="str">
        <f ca="1">IF(ISBLANK(OFFSET('5. Pp (3 años)'!$E$45,INT((ROW()-13)/2),0)),"",OFFSET('5. Pp (3 años)'!$E$45,INT((ROW()-13)/2),0))</f>
        <v/>
      </c>
      <c r="F255" s="793" t="str">
        <f ca="1">IF(ISBLANK(OFFSET('5. Pp (3 años)'!$K$45,INT((ROW()-13)/2),0)),"",OFFSET('5. Pp (3 años)'!$K$45,INT((ROW()-13)/2),0))</f>
        <v/>
      </c>
      <c r="G255" s="795" t="str">
        <f ca="1">IF(ISBLANK(OFFSET('5. Pp (3 años)'!$H$45,INT((ROW()-13)/2),0)),"",OFFSET('5. Pp (3 años)'!$H$45,INT((ROW()-13)/2),0))</f>
        <v/>
      </c>
      <c r="H255" s="801" t="str">
        <f ca="1">IF(ISBLANK(OFFSET('9. METAS'!$K$20,INT((ROW()-13)/2),0)),"",OFFSET('9. METAS'!$K$20,INT((ROW()-13)/2),0))</f>
        <v/>
      </c>
      <c r="I255" s="804"/>
      <c r="J255" s="242">
        <f ca="1">IF(MOD(ROW()-13,2)=0,IF(ISBLANK(OFFSET('10. SEGUIMIENTO 2025'!$N$14,INT((ROW()-13)/2),0)),"",OFFSET('10. SEGUIMIENTO 2025'!$N$14,INT((ROW()-13)/2),0)),IF(ISBLANK(OFFSET('9. METAS'!$N$20,INT((ROW()-14)/2),0)),"",OFFSET('9. METAS'!$N$20,INT((ROW()-14)/2),0)))</f>
        <v>41</v>
      </c>
      <c r="K255" s="243" t="str">
        <f ca="1">IF(MOD(ROW()-13,2)=0,IF(ISBLANK(OFFSET('10. SEGUIMIENTO 2025'!$O$14,INT((ROW()-13)/2),0)),"",OFFSET('10. SEGUIMIENTO 2025'!$O$14,INT((ROW()-13)/2),0)),IF(ISBLANK(OFFSET('9. METAS'!$O$20,INT((ROW()-14)/2),0)),"",OFFSET('9. METAS'!$O$20,INT((ROW()-14)/2),0)))</f>
        <v/>
      </c>
      <c r="L255" s="243" t="str">
        <f ca="1">IF(MOD(ROW()-13,2)=0,IF(ISBLANK(OFFSET('10. SEGUIMIENTO 2025'!$P$14,INT((ROW()-13)/2),0)),"",OFFSET('10. SEGUIMIENTO 2025'!$P$14,INT((ROW()-13)/2),0)),IF(ISBLANK(OFFSET('9. METAS'!$P$20,INT((ROW()-14)/2),0)),"",OFFSET('9. METAS'!$P$20,INT((ROW()-14)/2),0)))</f>
        <v/>
      </c>
      <c r="M255" s="244" t="str">
        <f ca="1">IF(MOD(ROW()-13,2)=0,IF(ISBLANK(OFFSET('10. SEGUIMIENTO 2025'!$Q$14,INT((ROW()-13)/2),0)),"",OFFSET('10. SEGUIMIENTO 2025'!$Q$14,INT((ROW()-13)/2),0)),IF(ISBLANK(OFFSET('9. METAS'!$Q$20,INT((ROW()-14)/2),0)),"",OFFSET('9. METAS'!$Q$20,INT((ROW()-14)/2),0)))</f>
        <v/>
      </c>
      <c r="N255" s="810" t="str">
        <f t="shared" ref="N255" ca="1" si="238">IFERROR(L255/L256,"ND")</f>
        <v>ND</v>
      </c>
      <c r="O255" s="812" t="str">
        <f t="shared" ref="O255" ca="1" si="239">IFERROR(((L255+K255+J255)/H255),"ND")</f>
        <v>ND</v>
      </c>
      <c r="P255" s="816"/>
    </row>
    <row r="256" spans="3:16">
      <c r="C256" s="789"/>
      <c r="D256" s="791"/>
      <c r="E256" s="791"/>
      <c r="F256" s="793"/>
      <c r="G256" s="795"/>
      <c r="H256" s="801"/>
      <c r="I256" s="805"/>
      <c r="J256" s="242" t="str">
        <f ca="1">IF(MOD(ROW()-13,2)=0,IF(ISBLANK(OFFSET('10. SEGUIMIENTO 2025'!$N$14,INT((ROW()-13)/2),0)),"",OFFSET('10. SEGUIMIENTO 2025'!$N$14,INT((ROW()-13)/2),0)),IF(ISBLANK(OFFSET('9. METAS'!$N$20,INT((ROW()-14)/2),0)),"",OFFSET('9. METAS'!$N$20,INT((ROW()-14)/2),0)))</f>
        <v/>
      </c>
      <c r="K256" s="243" t="str">
        <f ca="1">IF(MOD(ROW()-13,2)=0,IF(ISBLANK(OFFSET('10. SEGUIMIENTO 2025'!$O$14,INT((ROW()-13)/2),0)),"",OFFSET('10. SEGUIMIENTO 2025'!$O$14,INT((ROW()-13)/2),0)),IF(ISBLANK(OFFSET('9. METAS'!$O$20,INT((ROW()-14)/2),0)),"",OFFSET('9. METAS'!$O$20,INT((ROW()-14)/2),0)))</f>
        <v/>
      </c>
      <c r="L256" s="243" t="str">
        <f ca="1">IF(MOD(ROW()-13,2)=0,IF(ISBLANK(OFFSET('10. SEGUIMIENTO 2025'!$P$14,INT((ROW()-13)/2),0)),"",OFFSET('10. SEGUIMIENTO 2025'!$P$14,INT((ROW()-13)/2),0)),IF(ISBLANK(OFFSET('9. METAS'!$P$20,INT((ROW()-14)/2),0)),"",OFFSET('9. METAS'!$P$20,INT((ROW()-14)/2),0)))</f>
        <v/>
      </c>
      <c r="M256" s="244" t="str">
        <f ca="1">IF(MOD(ROW()-13,2)=0,IF(ISBLANK(OFFSET('10. SEGUIMIENTO 2025'!$Q$14,INT((ROW()-13)/2),0)),"",OFFSET('10. SEGUIMIENTO 2025'!$Q$14,INT((ROW()-13)/2),0)),IF(ISBLANK(OFFSET('9. METAS'!$Q$20,INT((ROW()-14)/2),0)),"",OFFSET('9. METAS'!$Q$20,INT((ROW()-14)/2),0)))</f>
        <v/>
      </c>
      <c r="N256" s="811"/>
      <c r="O256" s="813"/>
      <c r="P256" s="817"/>
    </row>
    <row r="257" spans="3:16">
      <c r="C257" s="797" t="str">
        <f ca="1">IF(ISBLANK(OFFSET('5. Pp (3 años)'!$C$45,INT((ROW()-13)/2),0)),"",OFFSET('5. Pp (3 años)'!$C$45,INT((ROW()-13)/2),0))</f>
        <v/>
      </c>
      <c r="D257" s="791" t="str">
        <f ca="1">IF(ISBLANK(OFFSET('5. Pp (3 años)'!$D$45,INT((ROW()-13)/2),0)),"",OFFSET('5. Pp (3 años)'!$D$45,INT((ROW()-13)/2),0))</f>
        <v/>
      </c>
      <c r="E257" s="791" t="str">
        <f ca="1">IF(ISBLANK(OFFSET('5. Pp (3 años)'!$E$45,INT((ROW()-13)/2),0)),"",OFFSET('5. Pp (3 años)'!$E$45,INT((ROW()-13)/2),0))</f>
        <v/>
      </c>
      <c r="F257" s="793" t="str">
        <f ca="1">IF(ISBLANK(OFFSET('5. Pp (3 años)'!$K$45,INT((ROW()-13)/2),0)),"",OFFSET('5. Pp (3 años)'!$K$45,INT((ROW()-13)/2),0))</f>
        <v/>
      </c>
      <c r="G257" s="795" t="str">
        <f ca="1">IF(ISBLANK(OFFSET('5. Pp (3 años)'!$H$45,INT((ROW()-13)/2),0)),"",OFFSET('5. Pp (3 años)'!$H$45,INT((ROW()-13)/2),0))</f>
        <v/>
      </c>
      <c r="H257" s="801" t="str">
        <f ca="1">IF(ISBLANK(OFFSET('9. METAS'!$K$20,INT((ROW()-13)/2),0)),"",OFFSET('9. METAS'!$K$20,INT((ROW()-13)/2),0))</f>
        <v/>
      </c>
      <c r="I257" s="804"/>
      <c r="J257" s="242">
        <f ca="1">IF(MOD(ROW()-13,2)=0,IF(ISBLANK(OFFSET('10. SEGUIMIENTO 2025'!$N$14,INT((ROW()-13)/2),0)),"",OFFSET('10. SEGUIMIENTO 2025'!$N$14,INT((ROW()-13)/2),0)),IF(ISBLANK(OFFSET('9. METAS'!$N$20,INT((ROW()-14)/2),0)),"",OFFSET('9. METAS'!$N$20,INT((ROW()-14)/2),0)))</f>
        <v>41</v>
      </c>
      <c r="K257" s="243" t="str">
        <f ca="1">IF(MOD(ROW()-13,2)=0,IF(ISBLANK(OFFSET('10. SEGUIMIENTO 2025'!$O$14,INT((ROW()-13)/2),0)),"",OFFSET('10. SEGUIMIENTO 2025'!$O$14,INT((ROW()-13)/2),0)),IF(ISBLANK(OFFSET('9. METAS'!$O$20,INT((ROW()-14)/2),0)),"",OFFSET('9. METAS'!$O$20,INT((ROW()-14)/2),0)))</f>
        <v/>
      </c>
      <c r="L257" s="243" t="str">
        <f ca="1">IF(MOD(ROW()-13,2)=0,IF(ISBLANK(OFFSET('10. SEGUIMIENTO 2025'!$P$14,INT((ROW()-13)/2),0)),"",OFFSET('10. SEGUIMIENTO 2025'!$P$14,INT((ROW()-13)/2),0)),IF(ISBLANK(OFFSET('9. METAS'!$P$20,INT((ROW()-14)/2),0)),"",OFFSET('9. METAS'!$P$20,INT((ROW()-14)/2),0)))</f>
        <v/>
      </c>
      <c r="M257" s="244" t="str">
        <f ca="1">IF(MOD(ROW()-13,2)=0,IF(ISBLANK(OFFSET('10. SEGUIMIENTO 2025'!$Q$14,INT((ROW()-13)/2),0)),"",OFFSET('10. SEGUIMIENTO 2025'!$Q$14,INT((ROW()-13)/2),0)),IF(ISBLANK(OFFSET('9. METAS'!$Q$20,INT((ROW()-14)/2),0)),"",OFFSET('9. METAS'!$Q$20,INT((ROW()-14)/2),0)))</f>
        <v/>
      </c>
      <c r="N257" s="810" t="str">
        <f t="shared" ref="N257" ca="1" si="240">IFERROR(L257/L258,"ND")</f>
        <v>ND</v>
      </c>
      <c r="O257" s="812" t="str">
        <f t="shared" ref="O257" ca="1" si="241">IFERROR(((L257+K257+J257)/H257),"ND")</f>
        <v>ND</v>
      </c>
      <c r="P257" s="816"/>
    </row>
    <row r="258" spans="3:16">
      <c r="C258" s="789"/>
      <c r="D258" s="791"/>
      <c r="E258" s="791"/>
      <c r="F258" s="793"/>
      <c r="G258" s="795"/>
      <c r="H258" s="801"/>
      <c r="I258" s="805"/>
      <c r="J258" s="242" t="str">
        <f ca="1">IF(MOD(ROW()-13,2)=0,IF(ISBLANK(OFFSET('10. SEGUIMIENTO 2025'!$N$14,INT((ROW()-13)/2),0)),"",OFFSET('10. SEGUIMIENTO 2025'!$N$14,INT((ROW()-13)/2),0)),IF(ISBLANK(OFFSET('9. METAS'!$N$20,INT((ROW()-14)/2),0)),"",OFFSET('9. METAS'!$N$20,INT((ROW()-14)/2),0)))</f>
        <v/>
      </c>
      <c r="K258" s="243" t="str">
        <f ca="1">IF(MOD(ROW()-13,2)=0,IF(ISBLANK(OFFSET('10. SEGUIMIENTO 2025'!$O$14,INT((ROW()-13)/2),0)),"",OFFSET('10. SEGUIMIENTO 2025'!$O$14,INT((ROW()-13)/2),0)),IF(ISBLANK(OFFSET('9. METAS'!$O$20,INT((ROW()-14)/2),0)),"",OFFSET('9. METAS'!$O$20,INT((ROW()-14)/2),0)))</f>
        <v/>
      </c>
      <c r="L258" s="243" t="str">
        <f ca="1">IF(MOD(ROW()-13,2)=0,IF(ISBLANK(OFFSET('10. SEGUIMIENTO 2025'!$P$14,INT((ROW()-13)/2),0)),"",OFFSET('10. SEGUIMIENTO 2025'!$P$14,INT((ROW()-13)/2),0)),IF(ISBLANK(OFFSET('9. METAS'!$P$20,INT((ROW()-14)/2),0)),"",OFFSET('9. METAS'!$P$20,INT((ROW()-14)/2),0)))</f>
        <v/>
      </c>
      <c r="M258" s="244" t="str">
        <f ca="1">IF(MOD(ROW()-13,2)=0,IF(ISBLANK(OFFSET('10. SEGUIMIENTO 2025'!$Q$14,INT((ROW()-13)/2),0)),"",OFFSET('10. SEGUIMIENTO 2025'!$Q$14,INT((ROW()-13)/2),0)),IF(ISBLANK(OFFSET('9. METAS'!$Q$20,INT((ROW()-14)/2),0)),"",OFFSET('9. METAS'!$Q$20,INT((ROW()-14)/2),0)))</f>
        <v/>
      </c>
      <c r="N258" s="811"/>
      <c r="O258" s="813"/>
      <c r="P258" s="817"/>
    </row>
    <row r="259" spans="3:16">
      <c r="C259" s="797" t="str">
        <f ca="1">IF(ISBLANK(OFFSET('5. Pp (3 años)'!$C$45,INT((ROW()-13)/2),0)),"",OFFSET('5. Pp (3 años)'!$C$45,INT((ROW()-13)/2),0))</f>
        <v/>
      </c>
      <c r="D259" s="791" t="str">
        <f ca="1">IF(ISBLANK(OFFSET('5. Pp (3 años)'!$D$45,INT((ROW()-13)/2),0)),"",OFFSET('5. Pp (3 años)'!$D$45,INT((ROW()-13)/2),0))</f>
        <v/>
      </c>
      <c r="E259" s="791" t="str">
        <f ca="1">IF(ISBLANK(OFFSET('5. Pp (3 años)'!$E$45,INT((ROW()-13)/2),0)),"",OFFSET('5. Pp (3 años)'!$E$45,INT((ROW()-13)/2),0))</f>
        <v/>
      </c>
      <c r="F259" s="793" t="str">
        <f ca="1">IF(ISBLANK(OFFSET('5. Pp (3 años)'!$K$45,INT((ROW()-13)/2),0)),"",OFFSET('5. Pp (3 años)'!$K$45,INT((ROW()-13)/2),0))</f>
        <v/>
      </c>
      <c r="G259" s="795" t="str">
        <f ca="1">IF(ISBLANK(OFFSET('5. Pp (3 años)'!$H$45,INT((ROW()-13)/2),0)),"",OFFSET('5. Pp (3 años)'!$H$45,INT((ROW()-13)/2),0))</f>
        <v/>
      </c>
      <c r="H259" s="801" t="str">
        <f ca="1">IF(ISBLANK(OFFSET('9. METAS'!$K$20,INT((ROW()-13)/2),0)),"",OFFSET('9. METAS'!$K$20,INT((ROW()-13)/2),0))</f>
        <v/>
      </c>
      <c r="I259" s="804"/>
      <c r="J259" s="242">
        <f ca="1">IF(MOD(ROW()-13,2)=0,IF(ISBLANK(OFFSET('10. SEGUIMIENTO 2025'!$N$14,INT((ROW()-13)/2),0)),"",OFFSET('10. SEGUIMIENTO 2025'!$N$14,INT((ROW()-13)/2),0)),IF(ISBLANK(OFFSET('9. METAS'!$N$20,INT((ROW()-14)/2),0)),"",OFFSET('9. METAS'!$N$20,INT((ROW()-14)/2),0)))</f>
        <v>41</v>
      </c>
      <c r="K259" s="243" t="str">
        <f ca="1">IF(MOD(ROW()-13,2)=0,IF(ISBLANK(OFFSET('10. SEGUIMIENTO 2025'!$O$14,INT((ROW()-13)/2),0)),"",OFFSET('10. SEGUIMIENTO 2025'!$O$14,INT((ROW()-13)/2),0)),IF(ISBLANK(OFFSET('9. METAS'!$O$20,INT((ROW()-14)/2),0)),"",OFFSET('9. METAS'!$O$20,INT((ROW()-14)/2),0)))</f>
        <v/>
      </c>
      <c r="L259" s="243" t="str">
        <f ca="1">IF(MOD(ROW()-13,2)=0,IF(ISBLANK(OFFSET('10. SEGUIMIENTO 2025'!$P$14,INT((ROW()-13)/2),0)),"",OFFSET('10. SEGUIMIENTO 2025'!$P$14,INT((ROW()-13)/2),0)),IF(ISBLANK(OFFSET('9. METAS'!$P$20,INT((ROW()-14)/2),0)),"",OFFSET('9. METAS'!$P$20,INT((ROW()-14)/2),0)))</f>
        <v/>
      </c>
      <c r="M259" s="244" t="str">
        <f ca="1">IF(MOD(ROW()-13,2)=0,IF(ISBLANK(OFFSET('10. SEGUIMIENTO 2025'!$Q$14,INT((ROW()-13)/2),0)),"",OFFSET('10. SEGUIMIENTO 2025'!$Q$14,INT((ROW()-13)/2),0)),IF(ISBLANK(OFFSET('9. METAS'!$Q$20,INT((ROW()-14)/2),0)),"",OFFSET('9. METAS'!$Q$20,INT((ROW()-14)/2),0)))</f>
        <v/>
      </c>
      <c r="N259" s="810" t="str">
        <f t="shared" ref="N259" ca="1" si="242">IFERROR(L259/L260,"ND")</f>
        <v>ND</v>
      </c>
      <c r="O259" s="812" t="str">
        <f t="shared" ref="O259" ca="1" si="243">IFERROR(((L259+K259+J259)/H259),"ND")</f>
        <v>ND</v>
      </c>
      <c r="P259" s="816"/>
    </row>
    <row r="260" spans="3:16">
      <c r="C260" s="789"/>
      <c r="D260" s="791"/>
      <c r="E260" s="791"/>
      <c r="F260" s="793"/>
      <c r="G260" s="795"/>
      <c r="H260" s="801"/>
      <c r="I260" s="805"/>
      <c r="J260" s="242" t="str">
        <f ca="1">IF(MOD(ROW()-13,2)=0,IF(ISBLANK(OFFSET('10. SEGUIMIENTO 2025'!$N$14,INT((ROW()-13)/2),0)),"",OFFSET('10. SEGUIMIENTO 2025'!$N$14,INT((ROW()-13)/2),0)),IF(ISBLANK(OFFSET('9. METAS'!$N$20,INT((ROW()-14)/2),0)),"",OFFSET('9. METAS'!$N$20,INT((ROW()-14)/2),0)))</f>
        <v/>
      </c>
      <c r="K260" s="243" t="str">
        <f ca="1">IF(MOD(ROW()-13,2)=0,IF(ISBLANK(OFFSET('10. SEGUIMIENTO 2025'!$O$14,INT((ROW()-13)/2),0)),"",OFFSET('10. SEGUIMIENTO 2025'!$O$14,INT((ROW()-13)/2),0)),IF(ISBLANK(OFFSET('9. METAS'!$O$20,INT((ROW()-14)/2),0)),"",OFFSET('9. METAS'!$O$20,INT((ROW()-14)/2),0)))</f>
        <v/>
      </c>
      <c r="L260" s="243" t="str">
        <f ca="1">IF(MOD(ROW()-13,2)=0,IF(ISBLANK(OFFSET('10. SEGUIMIENTO 2025'!$P$14,INT((ROW()-13)/2),0)),"",OFFSET('10. SEGUIMIENTO 2025'!$P$14,INT((ROW()-13)/2),0)),IF(ISBLANK(OFFSET('9. METAS'!$P$20,INT((ROW()-14)/2),0)),"",OFFSET('9. METAS'!$P$20,INT((ROW()-14)/2),0)))</f>
        <v/>
      </c>
      <c r="M260" s="244" t="str">
        <f ca="1">IF(MOD(ROW()-13,2)=0,IF(ISBLANK(OFFSET('10. SEGUIMIENTO 2025'!$Q$14,INT((ROW()-13)/2),0)),"",OFFSET('10. SEGUIMIENTO 2025'!$Q$14,INT((ROW()-13)/2),0)),IF(ISBLANK(OFFSET('9. METAS'!$Q$20,INT((ROW()-14)/2),0)),"",OFFSET('9. METAS'!$Q$20,INT((ROW()-14)/2),0)))</f>
        <v/>
      </c>
      <c r="N260" s="811"/>
      <c r="O260" s="813"/>
      <c r="P260" s="817"/>
    </row>
    <row r="261" spans="3:16">
      <c r="C261" s="797" t="str">
        <f ca="1">IF(ISBLANK(OFFSET('5. Pp (3 años)'!$C$45,INT((ROW()-13)/2),0)),"",OFFSET('5. Pp (3 años)'!$C$45,INT((ROW()-13)/2),0))</f>
        <v/>
      </c>
      <c r="D261" s="791" t="str">
        <f ca="1">IF(ISBLANK(OFFSET('5. Pp (3 años)'!$D$45,INT((ROW()-13)/2),0)),"",OFFSET('5. Pp (3 años)'!$D$45,INT((ROW()-13)/2),0))</f>
        <v/>
      </c>
      <c r="E261" s="791" t="str">
        <f ca="1">IF(ISBLANK(OFFSET('5. Pp (3 años)'!$E$45,INT((ROW()-13)/2),0)),"",OFFSET('5. Pp (3 años)'!$E$45,INT((ROW()-13)/2),0))</f>
        <v/>
      </c>
      <c r="F261" s="793" t="str">
        <f ca="1">IF(ISBLANK(OFFSET('5. Pp (3 años)'!$K$45,INT((ROW()-13)/2),0)),"",OFFSET('5. Pp (3 años)'!$K$45,INT((ROW()-13)/2),0))</f>
        <v/>
      </c>
      <c r="G261" s="795" t="str">
        <f ca="1">IF(ISBLANK(OFFSET('5. Pp (3 años)'!$H$45,INT((ROW()-13)/2),0)),"",OFFSET('5. Pp (3 años)'!$H$45,INT((ROW()-13)/2),0))</f>
        <v/>
      </c>
      <c r="H261" s="801" t="str">
        <f ca="1">IF(ISBLANK(OFFSET('9. METAS'!$K$20,INT((ROW()-13)/2),0)),"",OFFSET('9. METAS'!$K$20,INT((ROW()-13)/2),0))</f>
        <v/>
      </c>
      <c r="I261" s="804"/>
      <c r="J261" s="242">
        <f ca="1">IF(MOD(ROW()-13,2)=0,IF(ISBLANK(OFFSET('10. SEGUIMIENTO 2025'!$N$14,INT((ROW()-13)/2),0)),"",OFFSET('10. SEGUIMIENTO 2025'!$N$14,INT((ROW()-13)/2),0)),IF(ISBLANK(OFFSET('9. METAS'!$N$20,INT((ROW()-14)/2),0)),"",OFFSET('9. METAS'!$N$20,INT((ROW()-14)/2),0)))</f>
        <v>41</v>
      </c>
      <c r="K261" s="243" t="str">
        <f ca="1">IF(MOD(ROW()-13,2)=0,IF(ISBLANK(OFFSET('10. SEGUIMIENTO 2025'!$O$14,INT((ROW()-13)/2),0)),"",OFFSET('10. SEGUIMIENTO 2025'!$O$14,INT((ROW()-13)/2),0)),IF(ISBLANK(OFFSET('9. METAS'!$O$20,INT((ROW()-14)/2),0)),"",OFFSET('9. METAS'!$O$20,INT((ROW()-14)/2),0)))</f>
        <v/>
      </c>
      <c r="L261" s="243" t="str">
        <f ca="1">IF(MOD(ROW()-13,2)=0,IF(ISBLANK(OFFSET('10. SEGUIMIENTO 2025'!$P$14,INT((ROW()-13)/2),0)),"",OFFSET('10. SEGUIMIENTO 2025'!$P$14,INT((ROW()-13)/2),0)),IF(ISBLANK(OFFSET('9. METAS'!$P$20,INT((ROW()-14)/2),0)),"",OFFSET('9. METAS'!$P$20,INT((ROW()-14)/2),0)))</f>
        <v/>
      </c>
      <c r="M261" s="244" t="str">
        <f ca="1">IF(MOD(ROW()-13,2)=0,IF(ISBLANK(OFFSET('10. SEGUIMIENTO 2025'!$Q$14,INT((ROW()-13)/2),0)),"",OFFSET('10. SEGUIMIENTO 2025'!$Q$14,INT((ROW()-13)/2),0)),IF(ISBLANK(OFFSET('9. METAS'!$Q$20,INT((ROW()-14)/2),0)),"",OFFSET('9. METAS'!$Q$20,INT((ROW()-14)/2),0)))</f>
        <v/>
      </c>
      <c r="N261" s="810" t="str">
        <f t="shared" ref="N261" ca="1" si="244">IFERROR(L261/L262,"ND")</f>
        <v>ND</v>
      </c>
      <c r="O261" s="812" t="str">
        <f t="shared" ref="O261" ca="1" si="245">IFERROR(((L261+K261+J261)/H261),"ND")</f>
        <v>ND</v>
      </c>
      <c r="P261" s="816"/>
    </row>
    <row r="262" spans="3:16">
      <c r="C262" s="789"/>
      <c r="D262" s="791"/>
      <c r="E262" s="791"/>
      <c r="F262" s="793"/>
      <c r="G262" s="795"/>
      <c r="H262" s="801"/>
      <c r="I262" s="805"/>
      <c r="J262" s="242" t="str">
        <f ca="1">IF(MOD(ROW()-13,2)=0,IF(ISBLANK(OFFSET('10. SEGUIMIENTO 2025'!$N$14,INT((ROW()-13)/2),0)),"",OFFSET('10. SEGUIMIENTO 2025'!$N$14,INT((ROW()-13)/2),0)),IF(ISBLANK(OFFSET('9. METAS'!$N$20,INT((ROW()-14)/2),0)),"",OFFSET('9. METAS'!$N$20,INT((ROW()-14)/2),0)))</f>
        <v/>
      </c>
      <c r="K262" s="243" t="str">
        <f ca="1">IF(MOD(ROW()-13,2)=0,IF(ISBLANK(OFFSET('10. SEGUIMIENTO 2025'!$O$14,INT((ROW()-13)/2),0)),"",OFFSET('10. SEGUIMIENTO 2025'!$O$14,INT((ROW()-13)/2),0)),IF(ISBLANK(OFFSET('9. METAS'!$O$20,INT((ROW()-14)/2),0)),"",OFFSET('9. METAS'!$O$20,INT((ROW()-14)/2),0)))</f>
        <v/>
      </c>
      <c r="L262" s="243" t="str">
        <f ca="1">IF(MOD(ROW()-13,2)=0,IF(ISBLANK(OFFSET('10. SEGUIMIENTO 2025'!$P$14,INT((ROW()-13)/2),0)),"",OFFSET('10. SEGUIMIENTO 2025'!$P$14,INT((ROW()-13)/2),0)),IF(ISBLANK(OFFSET('9. METAS'!$P$20,INT((ROW()-14)/2),0)),"",OFFSET('9. METAS'!$P$20,INT((ROW()-14)/2),0)))</f>
        <v/>
      </c>
      <c r="M262" s="244" t="str">
        <f ca="1">IF(MOD(ROW()-13,2)=0,IF(ISBLANK(OFFSET('10. SEGUIMIENTO 2025'!$Q$14,INT((ROW()-13)/2),0)),"",OFFSET('10. SEGUIMIENTO 2025'!$Q$14,INT((ROW()-13)/2),0)),IF(ISBLANK(OFFSET('9. METAS'!$Q$20,INT((ROW()-14)/2),0)),"",OFFSET('9. METAS'!$Q$20,INT((ROW()-14)/2),0)))</f>
        <v/>
      </c>
      <c r="N262" s="811"/>
      <c r="O262" s="813"/>
      <c r="P262" s="817"/>
    </row>
    <row r="263" spans="3:16">
      <c r="C263" s="797" t="str">
        <f ca="1">IF(ISBLANK(OFFSET('5. Pp (3 años)'!$C$45,INT((ROW()-13)/2),0)),"",OFFSET('5. Pp (3 años)'!$C$45,INT((ROW()-13)/2),0))</f>
        <v/>
      </c>
      <c r="D263" s="791" t="str">
        <f ca="1">IF(ISBLANK(OFFSET('5. Pp (3 años)'!$D$45,INT((ROW()-13)/2),0)),"",OFFSET('5. Pp (3 años)'!$D$45,INT((ROW()-13)/2),0))</f>
        <v/>
      </c>
      <c r="E263" s="791" t="str">
        <f ca="1">IF(ISBLANK(OFFSET('5. Pp (3 años)'!$E$45,INT((ROW()-13)/2),0)),"",OFFSET('5. Pp (3 años)'!$E$45,INT((ROW()-13)/2),0))</f>
        <v/>
      </c>
      <c r="F263" s="793" t="str">
        <f ca="1">IF(ISBLANK(OFFSET('5. Pp (3 años)'!$K$45,INT((ROW()-13)/2),0)),"",OFFSET('5. Pp (3 años)'!$K$45,INT((ROW()-13)/2),0))</f>
        <v/>
      </c>
      <c r="G263" s="795" t="str">
        <f ca="1">IF(ISBLANK(OFFSET('5. Pp (3 años)'!$H$45,INT((ROW()-13)/2),0)),"",OFFSET('5. Pp (3 años)'!$H$45,INT((ROW()-13)/2),0))</f>
        <v/>
      </c>
      <c r="H263" s="801" t="str">
        <f ca="1">IF(ISBLANK(OFFSET('9. METAS'!$K$20,INT((ROW()-13)/2),0)),"",OFFSET('9. METAS'!$K$20,INT((ROW()-13)/2),0))</f>
        <v/>
      </c>
      <c r="I263" s="804"/>
      <c r="J263" s="242">
        <f ca="1">IF(MOD(ROW()-13,2)=0,IF(ISBLANK(OFFSET('10. SEGUIMIENTO 2025'!$N$14,INT((ROW()-13)/2),0)),"",OFFSET('10. SEGUIMIENTO 2025'!$N$14,INT((ROW()-13)/2),0)),IF(ISBLANK(OFFSET('9. METAS'!$N$20,INT((ROW()-14)/2),0)),"",OFFSET('9. METAS'!$N$20,INT((ROW()-14)/2),0)))</f>
        <v>41</v>
      </c>
      <c r="K263" s="243" t="str">
        <f ca="1">IF(MOD(ROW()-13,2)=0,IF(ISBLANK(OFFSET('10. SEGUIMIENTO 2025'!$O$14,INT((ROW()-13)/2),0)),"",OFFSET('10. SEGUIMIENTO 2025'!$O$14,INT((ROW()-13)/2),0)),IF(ISBLANK(OFFSET('9. METAS'!$O$20,INT((ROW()-14)/2),0)),"",OFFSET('9. METAS'!$O$20,INT((ROW()-14)/2),0)))</f>
        <v/>
      </c>
      <c r="L263" s="243" t="str">
        <f ca="1">IF(MOD(ROW()-13,2)=0,IF(ISBLANK(OFFSET('10. SEGUIMIENTO 2025'!$P$14,INT((ROW()-13)/2),0)),"",OFFSET('10. SEGUIMIENTO 2025'!$P$14,INT((ROW()-13)/2),0)),IF(ISBLANK(OFFSET('9. METAS'!$P$20,INT((ROW()-14)/2),0)),"",OFFSET('9. METAS'!$P$20,INT((ROW()-14)/2),0)))</f>
        <v/>
      </c>
      <c r="M263" s="244" t="str">
        <f ca="1">IF(MOD(ROW()-13,2)=0,IF(ISBLANK(OFFSET('10. SEGUIMIENTO 2025'!$Q$14,INT((ROW()-13)/2),0)),"",OFFSET('10. SEGUIMIENTO 2025'!$Q$14,INT((ROW()-13)/2),0)),IF(ISBLANK(OFFSET('9. METAS'!$Q$20,INT((ROW()-14)/2),0)),"",OFFSET('9. METAS'!$Q$20,INT((ROW()-14)/2),0)))</f>
        <v/>
      </c>
      <c r="N263" s="810" t="str">
        <f t="shared" ref="N263" ca="1" si="246">IFERROR(L263/L264,"ND")</f>
        <v>ND</v>
      </c>
      <c r="O263" s="812" t="str">
        <f t="shared" ref="O263" ca="1" si="247">IFERROR(((L263+K263+J263)/H263),"ND")</f>
        <v>ND</v>
      </c>
      <c r="P263" s="816"/>
    </row>
    <row r="264" spans="3:16">
      <c r="C264" s="789"/>
      <c r="D264" s="791"/>
      <c r="E264" s="791"/>
      <c r="F264" s="793"/>
      <c r="G264" s="795"/>
      <c r="H264" s="801"/>
      <c r="I264" s="805"/>
      <c r="J264" s="242" t="str">
        <f ca="1">IF(MOD(ROW()-13,2)=0,IF(ISBLANK(OFFSET('10. SEGUIMIENTO 2025'!$N$14,INT((ROW()-13)/2),0)),"",OFFSET('10. SEGUIMIENTO 2025'!$N$14,INT((ROW()-13)/2),0)),IF(ISBLANK(OFFSET('9. METAS'!$N$20,INT((ROW()-14)/2),0)),"",OFFSET('9. METAS'!$N$20,INT((ROW()-14)/2),0)))</f>
        <v/>
      </c>
      <c r="K264" s="243" t="str">
        <f ca="1">IF(MOD(ROW()-13,2)=0,IF(ISBLANK(OFFSET('10. SEGUIMIENTO 2025'!$O$14,INT((ROW()-13)/2),0)),"",OFFSET('10. SEGUIMIENTO 2025'!$O$14,INT((ROW()-13)/2),0)),IF(ISBLANK(OFFSET('9. METAS'!$O$20,INT((ROW()-14)/2),0)),"",OFFSET('9. METAS'!$O$20,INT((ROW()-14)/2),0)))</f>
        <v/>
      </c>
      <c r="L264" s="243" t="str">
        <f ca="1">IF(MOD(ROW()-13,2)=0,IF(ISBLANK(OFFSET('10. SEGUIMIENTO 2025'!$P$14,INT((ROW()-13)/2),0)),"",OFFSET('10. SEGUIMIENTO 2025'!$P$14,INT((ROW()-13)/2),0)),IF(ISBLANK(OFFSET('9. METAS'!$P$20,INT((ROW()-14)/2),0)),"",OFFSET('9. METAS'!$P$20,INT((ROW()-14)/2),0)))</f>
        <v/>
      </c>
      <c r="M264" s="244" t="str">
        <f ca="1">IF(MOD(ROW()-13,2)=0,IF(ISBLANK(OFFSET('10. SEGUIMIENTO 2025'!$Q$14,INT((ROW()-13)/2),0)),"",OFFSET('10. SEGUIMIENTO 2025'!$Q$14,INT((ROW()-13)/2),0)),IF(ISBLANK(OFFSET('9. METAS'!$Q$20,INT((ROW()-14)/2),0)),"",OFFSET('9. METAS'!$Q$20,INT((ROW()-14)/2),0)))</f>
        <v/>
      </c>
      <c r="N264" s="811"/>
      <c r="O264" s="813"/>
      <c r="P264" s="817"/>
    </row>
    <row r="265" spans="3:16">
      <c r="C265" s="797" t="str">
        <f ca="1">IF(ISBLANK(OFFSET('5. Pp (3 años)'!$C$45,INT((ROW()-13)/2),0)),"",OFFSET('5. Pp (3 años)'!$C$45,INT((ROW()-13)/2),0))</f>
        <v/>
      </c>
      <c r="D265" s="791" t="str">
        <f ca="1">IF(ISBLANK(OFFSET('5. Pp (3 años)'!$D$45,INT((ROW()-13)/2),0)),"",OFFSET('5. Pp (3 años)'!$D$45,INT((ROW()-13)/2),0))</f>
        <v/>
      </c>
      <c r="E265" s="791" t="str">
        <f ca="1">IF(ISBLANK(OFFSET('5. Pp (3 años)'!$E$45,INT((ROW()-13)/2),0)),"",OFFSET('5. Pp (3 años)'!$E$45,INT((ROW()-13)/2),0))</f>
        <v/>
      </c>
      <c r="F265" s="793" t="str">
        <f ca="1">IF(ISBLANK(OFFSET('5. Pp (3 años)'!$K$45,INT((ROW()-13)/2),0)),"",OFFSET('5. Pp (3 años)'!$K$45,INT((ROW()-13)/2),0))</f>
        <v/>
      </c>
      <c r="G265" s="795" t="str">
        <f ca="1">IF(ISBLANK(OFFSET('5. Pp (3 años)'!$H$45,INT((ROW()-13)/2),0)),"",OFFSET('5. Pp (3 años)'!$H$45,INT((ROW()-13)/2),0))</f>
        <v/>
      </c>
      <c r="H265" s="801" t="str">
        <f ca="1">IF(ISBLANK(OFFSET('9. METAS'!$K$20,INT((ROW()-13)/2),0)),"",OFFSET('9. METAS'!$K$20,INT((ROW()-13)/2),0))</f>
        <v/>
      </c>
      <c r="I265" s="804"/>
      <c r="J265" s="242">
        <f ca="1">IF(MOD(ROW()-13,2)=0,IF(ISBLANK(OFFSET('10. SEGUIMIENTO 2025'!$N$14,INT((ROW()-13)/2),0)),"",OFFSET('10. SEGUIMIENTO 2025'!$N$14,INT((ROW()-13)/2),0)),IF(ISBLANK(OFFSET('9. METAS'!$N$20,INT((ROW()-14)/2),0)),"",OFFSET('9. METAS'!$N$20,INT((ROW()-14)/2),0)))</f>
        <v>41</v>
      </c>
      <c r="K265" s="243" t="str">
        <f ca="1">IF(MOD(ROW()-13,2)=0,IF(ISBLANK(OFFSET('10. SEGUIMIENTO 2025'!$O$14,INT((ROW()-13)/2),0)),"",OFFSET('10. SEGUIMIENTO 2025'!$O$14,INT((ROW()-13)/2),0)),IF(ISBLANK(OFFSET('9. METAS'!$O$20,INT((ROW()-14)/2),0)),"",OFFSET('9. METAS'!$O$20,INT((ROW()-14)/2),0)))</f>
        <v/>
      </c>
      <c r="L265" s="243" t="str">
        <f ca="1">IF(MOD(ROW()-13,2)=0,IF(ISBLANK(OFFSET('10. SEGUIMIENTO 2025'!$P$14,INT((ROW()-13)/2),0)),"",OFFSET('10. SEGUIMIENTO 2025'!$P$14,INT((ROW()-13)/2),0)),IF(ISBLANK(OFFSET('9. METAS'!$P$20,INT((ROW()-14)/2),0)),"",OFFSET('9. METAS'!$P$20,INT((ROW()-14)/2),0)))</f>
        <v/>
      </c>
      <c r="M265" s="244" t="str">
        <f ca="1">IF(MOD(ROW()-13,2)=0,IF(ISBLANK(OFFSET('10. SEGUIMIENTO 2025'!$Q$14,INT((ROW()-13)/2),0)),"",OFFSET('10. SEGUIMIENTO 2025'!$Q$14,INT((ROW()-13)/2),0)),IF(ISBLANK(OFFSET('9. METAS'!$Q$20,INT((ROW()-14)/2),0)),"",OFFSET('9. METAS'!$Q$20,INT((ROW()-14)/2),0)))</f>
        <v/>
      </c>
      <c r="N265" s="810" t="str">
        <f t="shared" ref="N265" ca="1" si="248">IFERROR(L265/L266,"ND")</f>
        <v>ND</v>
      </c>
      <c r="O265" s="812" t="str">
        <f t="shared" ref="O265" ca="1" si="249">IFERROR(((L265+K265+J265)/H265),"ND")</f>
        <v>ND</v>
      </c>
      <c r="P265" s="816"/>
    </row>
    <row r="266" spans="3:16">
      <c r="C266" s="789"/>
      <c r="D266" s="791"/>
      <c r="E266" s="791"/>
      <c r="F266" s="793"/>
      <c r="G266" s="795"/>
      <c r="H266" s="801"/>
      <c r="I266" s="805"/>
      <c r="J266" s="242" t="str">
        <f ca="1">IF(MOD(ROW()-13,2)=0,IF(ISBLANK(OFFSET('10. SEGUIMIENTO 2025'!$N$14,INT((ROW()-13)/2),0)),"",OFFSET('10. SEGUIMIENTO 2025'!$N$14,INT((ROW()-13)/2),0)),IF(ISBLANK(OFFSET('9. METAS'!$N$20,INT((ROW()-14)/2),0)),"",OFFSET('9. METAS'!$N$20,INT((ROW()-14)/2),0)))</f>
        <v/>
      </c>
      <c r="K266" s="243" t="str">
        <f ca="1">IF(MOD(ROW()-13,2)=0,IF(ISBLANK(OFFSET('10. SEGUIMIENTO 2025'!$O$14,INT((ROW()-13)/2),0)),"",OFFSET('10. SEGUIMIENTO 2025'!$O$14,INT((ROW()-13)/2),0)),IF(ISBLANK(OFFSET('9. METAS'!$O$20,INT((ROW()-14)/2),0)),"",OFFSET('9. METAS'!$O$20,INT((ROW()-14)/2),0)))</f>
        <v/>
      </c>
      <c r="L266" s="243" t="str">
        <f ca="1">IF(MOD(ROW()-13,2)=0,IF(ISBLANK(OFFSET('10. SEGUIMIENTO 2025'!$P$14,INT((ROW()-13)/2),0)),"",OFFSET('10. SEGUIMIENTO 2025'!$P$14,INT((ROW()-13)/2),0)),IF(ISBLANK(OFFSET('9. METAS'!$P$20,INT((ROW()-14)/2),0)),"",OFFSET('9. METAS'!$P$20,INT((ROW()-14)/2),0)))</f>
        <v/>
      </c>
      <c r="M266" s="244" t="str">
        <f ca="1">IF(MOD(ROW()-13,2)=0,IF(ISBLANK(OFFSET('10. SEGUIMIENTO 2025'!$Q$14,INT((ROW()-13)/2),0)),"",OFFSET('10. SEGUIMIENTO 2025'!$Q$14,INT((ROW()-13)/2),0)),IF(ISBLANK(OFFSET('9. METAS'!$Q$20,INT((ROW()-14)/2),0)),"",OFFSET('9. METAS'!$Q$20,INT((ROW()-14)/2),0)))</f>
        <v/>
      </c>
      <c r="N266" s="811"/>
      <c r="O266" s="813"/>
      <c r="P266" s="817"/>
    </row>
    <row r="267" spans="3:16">
      <c r="C267" s="797" t="str">
        <f ca="1">IF(ISBLANK(OFFSET('5. Pp (3 años)'!$C$45,INT((ROW()-13)/2),0)),"",OFFSET('5. Pp (3 años)'!$C$45,INT((ROW()-13)/2),0))</f>
        <v/>
      </c>
      <c r="D267" s="791" t="str">
        <f ca="1">IF(ISBLANK(OFFSET('5. Pp (3 años)'!$D$45,INT((ROW()-13)/2),0)),"",OFFSET('5. Pp (3 años)'!$D$45,INT((ROW()-13)/2),0))</f>
        <v/>
      </c>
      <c r="E267" s="791" t="str">
        <f ca="1">IF(ISBLANK(OFFSET('5. Pp (3 años)'!$E$45,INT((ROW()-13)/2),0)),"",OFFSET('5. Pp (3 años)'!$E$45,INT((ROW()-13)/2),0))</f>
        <v/>
      </c>
      <c r="F267" s="793" t="str">
        <f ca="1">IF(ISBLANK(OFFSET('5. Pp (3 años)'!$K$45,INT((ROW()-13)/2),0)),"",OFFSET('5. Pp (3 años)'!$K$45,INT((ROW()-13)/2),0))</f>
        <v/>
      </c>
      <c r="G267" s="795" t="str">
        <f ca="1">IF(ISBLANK(OFFSET('5. Pp (3 años)'!$H$45,INT((ROW()-13)/2),0)),"",OFFSET('5. Pp (3 años)'!$H$45,INT((ROW()-13)/2),0))</f>
        <v/>
      </c>
      <c r="H267" s="801" t="str">
        <f ca="1">IF(ISBLANK(OFFSET('9. METAS'!$K$20,INT((ROW()-13)/2),0)),"",OFFSET('9. METAS'!$K$20,INT((ROW()-13)/2),0))</f>
        <v/>
      </c>
      <c r="I267" s="804"/>
      <c r="J267" s="242">
        <f ca="1">IF(MOD(ROW()-13,2)=0,IF(ISBLANK(OFFSET('10. SEGUIMIENTO 2025'!$N$14,INT((ROW()-13)/2),0)),"",OFFSET('10. SEGUIMIENTO 2025'!$N$14,INT((ROW()-13)/2),0)),IF(ISBLANK(OFFSET('9. METAS'!$N$20,INT((ROW()-14)/2),0)),"",OFFSET('9. METAS'!$N$20,INT((ROW()-14)/2),0)))</f>
        <v>41</v>
      </c>
      <c r="K267" s="243" t="str">
        <f ca="1">IF(MOD(ROW()-13,2)=0,IF(ISBLANK(OFFSET('10. SEGUIMIENTO 2025'!$O$14,INT((ROW()-13)/2),0)),"",OFFSET('10. SEGUIMIENTO 2025'!$O$14,INT((ROW()-13)/2),0)),IF(ISBLANK(OFFSET('9. METAS'!$O$20,INT((ROW()-14)/2),0)),"",OFFSET('9. METAS'!$O$20,INT((ROW()-14)/2),0)))</f>
        <v/>
      </c>
      <c r="L267" s="243" t="str">
        <f ca="1">IF(MOD(ROW()-13,2)=0,IF(ISBLANK(OFFSET('10. SEGUIMIENTO 2025'!$P$14,INT((ROW()-13)/2),0)),"",OFFSET('10. SEGUIMIENTO 2025'!$P$14,INT((ROW()-13)/2),0)),IF(ISBLANK(OFFSET('9. METAS'!$P$20,INT((ROW()-14)/2),0)),"",OFFSET('9. METAS'!$P$20,INT((ROW()-14)/2),0)))</f>
        <v/>
      </c>
      <c r="M267" s="244" t="str">
        <f ca="1">IF(MOD(ROW()-13,2)=0,IF(ISBLANK(OFFSET('10. SEGUIMIENTO 2025'!$Q$14,INT((ROW()-13)/2),0)),"",OFFSET('10. SEGUIMIENTO 2025'!$Q$14,INT((ROW()-13)/2),0)),IF(ISBLANK(OFFSET('9. METAS'!$Q$20,INT((ROW()-14)/2),0)),"",OFFSET('9. METAS'!$Q$20,INT((ROW()-14)/2),0)))</f>
        <v/>
      </c>
      <c r="N267" s="810" t="str">
        <f t="shared" ref="N267" ca="1" si="250">IFERROR(L267/L268,"ND")</f>
        <v>ND</v>
      </c>
      <c r="O267" s="812" t="str">
        <f t="shared" ref="O267" ca="1" si="251">IFERROR(((L267+K267+J267)/H267),"ND")</f>
        <v>ND</v>
      </c>
      <c r="P267" s="816"/>
    </row>
    <row r="268" spans="3:16">
      <c r="C268" s="789"/>
      <c r="D268" s="791"/>
      <c r="E268" s="791"/>
      <c r="F268" s="793"/>
      <c r="G268" s="795"/>
      <c r="H268" s="801"/>
      <c r="I268" s="805"/>
      <c r="J268" s="242" t="str">
        <f ca="1">IF(MOD(ROW()-13,2)=0,IF(ISBLANK(OFFSET('10. SEGUIMIENTO 2025'!$N$14,INT((ROW()-13)/2),0)),"",OFFSET('10. SEGUIMIENTO 2025'!$N$14,INT((ROW()-13)/2),0)),IF(ISBLANK(OFFSET('9. METAS'!$N$20,INT((ROW()-14)/2),0)),"",OFFSET('9. METAS'!$N$20,INT((ROW()-14)/2),0)))</f>
        <v/>
      </c>
      <c r="K268" s="243" t="str">
        <f ca="1">IF(MOD(ROW()-13,2)=0,IF(ISBLANK(OFFSET('10. SEGUIMIENTO 2025'!$O$14,INT((ROW()-13)/2),0)),"",OFFSET('10. SEGUIMIENTO 2025'!$O$14,INT((ROW()-13)/2),0)),IF(ISBLANK(OFFSET('9. METAS'!$O$20,INT((ROW()-14)/2),0)),"",OFFSET('9. METAS'!$O$20,INT((ROW()-14)/2),0)))</f>
        <v/>
      </c>
      <c r="L268" s="243" t="str">
        <f ca="1">IF(MOD(ROW()-13,2)=0,IF(ISBLANK(OFFSET('10. SEGUIMIENTO 2025'!$P$14,INT((ROW()-13)/2),0)),"",OFFSET('10. SEGUIMIENTO 2025'!$P$14,INT((ROW()-13)/2),0)),IF(ISBLANK(OFFSET('9. METAS'!$P$20,INT((ROW()-14)/2),0)),"",OFFSET('9. METAS'!$P$20,INT((ROW()-14)/2),0)))</f>
        <v/>
      </c>
      <c r="M268" s="244" t="str">
        <f ca="1">IF(MOD(ROW()-13,2)=0,IF(ISBLANK(OFFSET('10. SEGUIMIENTO 2025'!$Q$14,INT((ROW()-13)/2),0)),"",OFFSET('10. SEGUIMIENTO 2025'!$Q$14,INT((ROW()-13)/2),0)),IF(ISBLANK(OFFSET('9. METAS'!$Q$20,INT((ROW()-14)/2),0)),"",OFFSET('9. METAS'!$Q$20,INT((ROW()-14)/2),0)))</f>
        <v/>
      </c>
      <c r="N268" s="811"/>
      <c r="O268" s="813"/>
      <c r="P268" s="817"/>
    </row>
    <row r="269" spans="3:16">
      <c r="C269" s="797" t="str">
        <f ca="1">IF(ISBLANK(OFFSET('5. Pp (3 años)'!$C$45,INT((ROW()-13)/2),0)),"",OFFSET('5. Pp (3 años)'!$C$45,INT((ROW()-13)/2),0))</f>
        <v/>
      </c>
      <c r="D269" s="791" t="str">
        <f ca="1">IF(ISBLANK(OFFSET('5. Pp (3 años)'!$D$45,INT((ROW()-13)/2),0)),"",OFFSET('5. Pp (3 años)'!$D$45,INT((ROW()-13)/2),0))</f>
        <v/>
      </c>
      <c r="E269" s="791" t="str">
        <f ca="1">IF(ISBLANK(OFFSET('5. Pp (3 años)'!$E$45,INT((ROW()-13)/2),0)),"",OFFSET('5. Pp (3 años)'!$E$45,INT((ROW()-13)/2),0))</f>
        <v/>
      </c>
      <c r="F269" s="793" t="str">
        <f ca="1">IF(ISBLANK(OFFSET('5. Pp (3 años)'!$K$45,INT((ROW()-13)/2),0)),"",OFFSET('5. Pp (3 años)'!$K$45,INT((ROW()-13)/2),0))</f>
        <v/>
      </c>
      <c r="G269" s="795" t="str">
        <f ca="1">IF(ISBLANK(OFFSET('5. Pp (3 años)'!$H$45,INT((ROW()-13)/2),0)),"",OFFSET('5. Pp (3 años)'!$H$45,INT((ROW()-13)/2),0))</f>
        <v/>
      </c>
      <c r="H269" s="801" t="str">
        <f ca="1">IF(ISBLANK(OFFSET('9. METAS'!$K$20,INT((ROW()-13)/2),0)),"",OFFSET('9. METAS'!$K$20,INT((ROW()-13)/2),0))</f>
        <v/>
      </c>
      <c r="I269" s="804"/>
      <c r="J269" s="242">
        <f ca="1">IF(MOD(ROW()-13,2)=0,IF(ISBLANK(OFFSET('10. SEGUIMIENTO 2025'!$N$14,INT((ROW()-13)/2),0)),"",OFFSET('10. SEGUIMIENTO 2025'!$N$14,INT((ROW()-13)/2),0)),IF(ISBLANK(OFFSET('9. METAS'!$N$20,INT((ROW()-14)/2),0)),"",OFFSET('9. METAS'!$N$20,INT((ROW()-14)/2),0)))</f>
        <v>41</v>
      </c>
      <c r="K269" s="243" t="str">
        <f ca="1">IF(MOD(ROW()-13,2)=0,IF(ISBLANK(OFFSET('10. SEGUIMIENTO 2025'!$O$14,INT((ROW()-13)/2),0)),"",OFFSET('10. SEGUIMIENTO 2025'!$O$14,INT((ROW()-13)/2),0)),IF(ISBLANK(OFFSET('9. METAS'!$O$20,INT((ROW()-14)/2),0)),"",OFFSET('9. METAS'!$O$20,INT((ROW()-14)/2),0)))</f>
        <v/>
      </c>
      <c r="L269" s="243" t="str">
        <f ca="1">IF(MOD(ROW()-13,2)=0,IF(ISBLANK(OFFSET('10. SEGUIMIENTO 2025'!$P$14,INT((ROW()-13)/2),0)),"",OFFSET('10. SEGUIMIENTO 2025'!$P$14,INT((ROW()-13)/2),0)),IF(ISBLANK(OFFSET('9. METAS'!$P$20,INT((ROW()-14)/2),0)),"",OFFSET('9. METAS'!$P$20,INT((ROW()-14)/2),0)))</f>
        <v/>
      </c>
      <c r="M269" s="244" t="str">
        <f ca="1">IF(MOD(ROW()-13,2)=0,IF(ISBLANK(OFFSET('10. SEGUIMIENTO 2025'!$Q$14,INT((ROW()-13)/2),0)),"",OFFSET('10. SEGUIMIENTO 2025'!$Q$14,INT((ROW()-13)/2),0)),IF(ISBLANK(OFFSET('9. METAS'!$Q$20,INT((ROW()-14)/2),0)),"",OFFSET('9. METAS'!$Q$20,INT((ROW()-14)/2),0)))</f>
        <v/>
      </c>
      <c r="N269" s="810" t="str">
        <f t="shared" ref="N269" ca="1" si="252">IFERROR(L269/L270,"ND")</f>
        <v>ND</v>
      </c>
      <c r="O269" s="812" t="str">
        <f t="shared" ref="O269" ca="1" si="253">IFERROR(((L269+K269+J269)/H269),"ND")</f>
        <v>ND</v>
      </c>
      <c r="P269" s="816"/>
    </row>
    <row r="270" spans="3:16">
      <c r="C270" s="789"/>
      <c r="D270" s="791"/>
      <c r="E270" s="791"/>
      <c r="F270" s="793"/>
      <c r="G270" s="795"/>
      <c r="H270" s="801"/>
      <c r="I270" s="805"/>
      <c r="J270" s="242" t="str">
        <f ca="1">IF(MOD(ROW()-13,2)=0,IF(ISBLANK(OFFSET('10. SEGUIMIENTO 2025'!$N$14,INT((ROW()-13)/2),0)),"",OFFSET('10. SEGUIMIENTO 2025'!$N$14,INT((ROW()-13)/2),0)),IF(ISBLANK(OFFSET('9. METAS'!$N$20,INT((ROW()-14)/2),0)),"",OFFSET('9. METAS'!$N$20,INT((ROW()-14)/2),0)))</f>
        <v/>
      </c>
      <c r="K270" s="243" t="str">
        <f ca="1">IF(MOD(ROW()-13,2)=0,IF(ISBLANK(OFFSET('10. SEGUIMIENTO 2025'!$O$14,INT((ROW()-13)/2),0)),"",OFFSET('10. SEGUIMIENTO 2025'!$O$14,INT((ROW()-13)/2),0)),IF(ISBLANK(OFFSET('9. METAS'!$O$20,INT((ROW()-14)/2),0)),"",OFFSET('9. METAS'!$O$20,INT((ROW()-14)/2),0)))</f>
        <v/>
      </c>
      <c r="L270" s="243" t="str">
        <f ca="1">IF(MOD(ROW()-13,2)=0,IF(ISBLANK(OFFSET('10. SEGUIMIENTO 2025'!$P$14,INT((ROW()-13)/2),0)),"",OFFSET('10. SEGUIMIENTO 2025'!$P$14,INT((ROW()-13)/2),0)),IF(ISBLANK(OFFSET('9. METAS'!$P$20,INT((ROW()-14)/2),0)),"",OFFSET('9. METAS'!$P$20,INT((ROW()-14)/2),0)))</f>
        <v/>
      </c>
      <c r="M270" s="244" t="str">
        <f ca="1">IF(MOD(ROW()-13,2)=0,IF(ISBLANK(OFFSET('10. SEGUIMIENTO 2025'!$Q$14,INT((ROW()-13)/2),0)),"",OFFSET('10. SEGUIMIENTO 2025'!$Q$14,INT((ROW()-13)/2),0)),IF(ISBLANK(OFFSET('9. METAS'!$Q$20,INT((ROW()-14)/2),0)),"",OFFSET('9. METAS'!$Q$20,INT((ROW()-14)/2),0)))</f>
        <v/>
      </c>
      <c r="N270" s="811"/>
      <c r="O270" s="813"/>
      <c r="P270" s="817"/>
    </row>
    <row r="271" spans="3:16">
      <c r="C271" s="797" t="str">
        <f ca="1">IF(ISBLANK(OFFSET('5. Pp (3 años)'!$C$45,INT((ROW()-13)/2),0)),"",OFFSET('5. Pp (3 años)'!$C$45,INT((ROW()-13)/2),0))</f>
        <v/>
      </c>
      <c r="D271" s="791" t="str">
        <f ca="1">IF(ISBLANK(OFFSET('5. Pp (3 años)'!$D$45,INT((ROW()-13)/2),0)),"",OFFSET('5. Pp (3 años)'!$D$45,INT((ROW()-13)/2),0))</f>
        <v/>
      </c>
      <c r="E271" s="791" t="str">
        <f ca="1">IF(ISBLANK(OFFSET('5. Pp (3 años)'!$E$45,INT((ROW()-13)/2),0)),"",OFFSET('5. Pp (3 años)'!$E$45,INT((ROW()-13)/2),0))</f>
        <v/>
      </c>
      <c r="F271" s="793" t="str">
        <f ca="1">IF(ISBLANK(OFFSET('5. Pp (3 años)'!$K$45,INT((ROW()-13)/2),0)),"",OFFSET('5. Pp (3 años)'!$K$45,INT((ROW()-13)/2),0))</f>
        <v/>
      </c>
      <c r="G271" s="795" t="str">
        <f ca="1">IF(ISBLANK(OFFSET('5. Pp (3 años)'!$H$45,INT((ROW()-13)/2),0)),"",OFFSET('5. Pp (3 años)'!$H$45,INT((ROW()-13)/2),0))</f>
        <v/>
      </c>
      <c r="H271" s="801" t="str">
        <f ca="1">IF(ISBLANK(OFFSET('9. METAS'!$K$20,INT((ROW()-13)/2),0)),"",OFFSET('9. METAS'!$K$20,INT((ROW()-13)/2),0))</f>
        <v/>
      </c>
      <c r="I271" s="804"/>
      <c r="J271" s="242">
        <f ca="1">IF(MOD(ROW()-13,2)=0,IF(ISBLANK(OFFSET('10. SEGUIMIENTO 2025'!$N$14,INT((ROW()-13)/2),0)),"",OFFSET('10. SEGUIMIENTO 2025'!$N$14,INT((ROW()-13)/2),0)),IF(ISBLANK(OFFSET('9. METAS'!$N$20,INT((ROW()-14)/2),0)),"",OFFSET('9. METAS'!$N$20,INT((ROW()-14)/2),0)))</f>
        <v>41</v>
      </c>
      <c r="K271" s="243" t="str">
        <f ca="1">IF(MOD(ROW()-13,2)=0,IF(ISBLANK(OFFSET('10. SEGUIMIENTO 2025'!$O$14,INT((ROW()-13)/2),0)),"",OFFSET('10. SEGUIMIENTO 2025'!$O$14,INT((ROW()-13)/2),0)),IF(ISBLANK(OFFSET('9. METAS'!$O$20,INT((ROW()-14)/2),0)),"",OFFSET('9. METAS'!$O$20,INT((ROW()-14)/2),0)))</f>
        <v/>
      </c>
      <c r="L271" s="243" t="str">
        <f ca="1">IF(MOD(ROW()-13,2)=0,IF(ISBLANK(OFFSET('10. SEGUIMIENTO 2025'!$P$14,INT((ROW()-13)/2),0)),"",OFFSET('10. SEGUIMIENTO 2025'!$P$14,INT((ROW()-13)/2),0)),IF(ISBLANK(OFFSET('9. METAS'!$P$20,INT((ROW()-14)/2),0)),"",OFFSET('9. METAS'!$P$20,INT((ROW()-14)/2),0)))</f>
        <v/>
      </c>
      <c r="M271" s="244" t="str">
        <f ca="1">IF(MOD(ROW()-13,2)=0,IF(ISBLANK(OFFSET('10. SEGUIMIENTO 2025'!$Q$14,INT((ROW()-13)/2),0)),"",OFFSET('10. SEGUIMIENTO 2025'!$Q$14,INT((ROW()-13)/2),0)),IF(ISBLANK(OFFSET('9. METAS'!$Q$20,INT((ROW()-14)/2),0)),"",OFFSET('9. METAS'!$Q$20,INT((ROW()-14)/2),0)))</f>
        <v/>
      </c>
      <c r="N271" s="810" t="str">
        <f t="shared" ref="N271" ca="1" si="254">IFERROR(L271/L272,"ND")</f>
        <v>ND</v>
      </c>
      <c r="O271" s="812" t="str">
        <f t="shared" ref="O271" ca="1" si="255">IFERROR(((L271+K271+J271)/H271),"ND")</f>
        <v>ND</v>
      </c>
      <c r="P271" s="816"/>
    </row>
    <row r="272" spans="3:16">
      <c r="C272" s="789"/>
      <c r="D272" s="791"/>
      <c r="E272" s="791"/>
      <c r="F272" s="793"/>
      <c r="G272" s="795"/>
      <c r="H272" s="801"/>
      <c r="I272" s="805"/>
      <c r="J272" s="242" t="str">
        <f ca="1">IF(MOD(ROW()-13,2)=0,IF(ISBLANK(OFFSET('10. SEGUIMIENTO 2025'!$N$14,INT((ROW()-13)/2),0)),"",OFFSET('10. SEGUIMIENTO 2025'!$N$14,INT((ROW()-13)/2),0)),IF(ISBLANK(OFFSET('9. METAS'!$N$20,INT((ROW()-14)/2),0)),"",OFFSET('9. METAS'!$N$20,INT((ROW()-14)/2),0)))</f>
        <v/>
      </c>
      <c r="K272" s="243" t="str">
        <f ca="1">IF(MOD(ROW()-13,2)=0,IF(ISBLANK(OFFSET('10. SEGUIMIENTO 2025'!$O$14,INT((ROW()-13)/2),0)),"",OFFSET('10. SEGUIMIENTO 2025'!$O$14,INT((ROW()-13)/2),0)),IF(ISBLANK(OFFSET('9. METAS'!$O$20,INT((ROW()-14)/2),0)),"",OFFSET('9. METAS'!$O$20,INT((ROW()-14)/2),0)))</f>
        <v/>
      </c>
      <c r="L272" s="243" t="str">
        <f ca="1">IF(MOD(ROW()-13,2)=0,IF(ISBLANK(OFFSET('10. SEGUIMIENTO 2025'!$P$14,INT((ROW()-13)/2),0)),"",OFFSET('10. SEGUIMIENTO 2025'!$P$14,INT((ROW()-13)/2),0)),IF(ISBLANK(OFFSET('9. METAS'!$P$20,INT((ROW()-14)/2),0)),"",OFFSET('9. METAS'!$P$20,INT((ROW()-14)/2),0)))</f>
        <v/>
      </c>
      <c r="M272" s="244" t="str">
        <f ca="1">IF(MOD(ROW()-13,2)=0,IF(ISBLANK(OFFSET('10. SEGUIMIENTO 2025'!$Q$14,INT((ROW()-13)/2),0)),"",OFFSET('10. SEGUIMIENTO 2025'!$Q$14,INT((ROW()-13)/2),0)),IF(ISBLANK(OFFSET('9. METAS'!$Q$20,INT((ROW()-14)/2),0)),"",OFFSET('9. METAS'!$Q$20,INT((ROW()-14)/2),0)))</f>
        <v/>
      </c>
      <c r="N272" s="811"/>
      <c r="O272" s="813"/>
      <c r="P272" s="817"/>
    </row>
    <row r="273" spans="3:16">
      <c r="C273" s="797" t="str">
        <f ca="1">IF(ISBLANK(OFFSET('5. Pp (3 años)'!$C$45,INT((ROW()-13)/2),0)),"",OFFSET('5. Pp (3 años)'!$C$45,INT((ROW()-13)/2),0))</f>
        <v/>
      </c>
      <c r="D273" s="791" t="str">
        <f ca="1">IF(ISBLANK(OFFSET('5. Pp (3 años)'!$D$45,INT((ROW()-13)/2),0)),"",OFFSET('5. Pp (3 años)'!$D$45,INT((ROW()-13)/2),0))</f>
        <v/>
      </c>
      <c r="E273" s="791" t="str">
        <f ca="1">IF(ISBLANK(OFFSET('5. Pp (3 años)'!$E$45,INT((ROW()-13)/2),0)),"",OFFSET('5. Pp (3 años)'!$E$45,INT((ROW()-13)/2),0))</f>
        <v/>
      </c>
      <c r="F273" s="793" t="str">
        <f ca="1">IF(ISBLANK(OFFSET('5. Pp (3 años)'!$K$45,INT((ROW()-13)/2),0)),"",OFFSET('5. Pp (3 años)'!$K$45,INT((ROW()-13)/2),0))</f>
        <v/>
      </c>
      <c r="G273" s="795" t="str">
        <f ca="1">IF(ISBLANK(OFFSET('5. Pp (3 años)'!$H$45,INT((ROW()-13)/2),0)),"",OFFSET('5. Pp (3 años)'!$H$45,INT((ROW()-13)/2),0))</f>
        <v/>
      </c>
      <c r="H273" s="801" t="str">
        <f ca="1">IF(ISBLANK(OFFSET('9. METAS'!$K$20,INT((ROW()-13)/2),0)),"",OFFSET('9. METAS'!$K$20,INT((ROW()-13)/2),0))</f>
        <v/>
      </c>
      <c r="I273" s="804"/>
      <c r="J273" s="242">
        <f ca="1">IF(MOD(ROW()-13,2)=0,IF(ISBLANK(OFFSET('10. SEGUIMIENTO 2025'!$N$14,INT((ROW()-13)/2),0)),"",OFFSET('10. SEGUIMIENTO 2025'!$N$14,INT((ROW()-13)/2),0)),IF(ISBLANK(OFFSET('9. METAS'!$N$20,INT((ROW()-14)/2),0)),"",OFFSET('9. METAS'!$N$20,INT((ROW()-14)/2),0)))</f>
        <v>41</v>
      </c>
      <c r="K273" s="243" t="str">
        <f ca="1">IF(MOD(ROW()-13,2)=0,IF(ISBLANK(OFFSET('10. SEGUIMIENTO 2025'!$O$14,INT((ROW()-13)/2),0)),"",OFFSET('10. SEGUIMIENTO 2025'!$O$14,INT((ROW()-13)/2),0)),IF(ISBLANK(OFFSET('9. METAS'!$O$20,INT((ROW()-14)/2),0)),"",OFFSET('9. METAS'!$O$20,INT((ROW()-14)/2),0)))</f>
        <v/>
      </c>
      <c r="L273" s="243" t="str">
        <f ca="1">IF(MOD(ROW()-13,2)=0,IF(ISBLANK(OFFSET('10. SEGUIMIENTO 2025'!$P$14,INT((ROW()-13)/2),0)),"",OFFSET('10. SEGUIMIENTO 2025'!$P$14,INT((ROW()-13)/2),0)),IF(ISBLANK(OFFSET('9. METAS'!$P$20,INT((ROW()-14)/2),0)),"",OFFSET('9. METAS'!$P$20,INT((ROW()-14)/2),0)))</f>
        <v/>
      </c>
      <c r="M273" s="244" t="str">
        <f ca="1">IF(MOD(ROW()-13,2)=0,IF(ISBLANK(OFFSET('10. SEGUIMIENTO 2025'!$Q$14,INT((ROW()-13)/2),0)),"",OFFSET('10. SEGUIMIENTO 2025'!$Q$14,INT((ROW()-13)/2),0)),IF(ISBLANK(OFFSET('9. METAS'!$Q$20,INT((ROW()-14)/2),0)),"",OFFSET('9. METAS'!$Q$20,INT((ROW()-14)/2),0)))</f>
        <v/>
      </c>
      <c r="N273" s="810" t="str">
        <f t="shared" ref="N273" ca="1" si="256">IFERROR(L273/L274,"ND")</f>
        <v>ND</v>
      </c>
      <c r="O273" s="812" t="str">
        <f t="shared" ref="O273" ca="1" si="257">IFERROR(((L273+K273+J273)/H273),"ND")</f>
        <v>ND</v>
      </c>
      <c r="P273" s="816"/>
    </row>
    <row r="274" spans="3:16">
      <c r="C274" s="789"/>
      <c r="D274" s="791"/>
      <c r="E274" s="791"/>
      <c r="F274" s="793"/>
      <c r="G274" s="795"/>
      <c r="H274" s="801"/>
      <c r="I274" s="805"/>
      <c r="J274" s="242" t="str">
        <f ca="1">IF(MOD(ROW()-13,2)=0,IF(ISBLANK(OFFSET('10. SEGUIMIENTO 2025'!$N$14,INT((ROW()-13)/2),0)),"",OFFSET('10. SEGUIMIENTO 2025'!$N$14,INT((ROW()-13)/2),0)),IF(ISBLANK(OFFSET('9. METAS'!$N$20,INT((ROW()-14)/2),0)),"",OFFSET('9. METAS'!$N$20,INT((ROW()-14)/2),0)))</f>
        <v/>
      </c>
      <c r="K274" s="243" t="str">
        <f ca="1">IF(MOD(ROW()-13,2)=0,IF(ISBLANK(OFFSET('10. SEGUIMIENTO 2025'!$O$14,INT((ROW()-13)/2),0)),"",OFFSET('10. SEGUIMIENTO 2025'!$O$14,INT((ROW()-13)/2),0)),IF(ISBLANK(OFFSET('9. METAS'!$O$20,INT((ROW()-14)/2),0)),"",OFFSET('9. METAS'!$O$20,INT((ROW()-14)/2),0)))</f>
        <v/>
      </c>
      <c r="L274" s="243" t="str">
        <f ca="1">IF(MOD(ROW()-13,2)=0,IF(ISBLANK(OFFSET('10. SEGUIMIENTO 2025'!$P$14,INT((ROW()-13)/2),0)),"",OFFSET('10. SEGUIMIENTO 2025'!$P$14,INT((ROW()-13)/2),0)),IF(ISBLANK(OFFSET('9. METAS'!$P$20,INT((ROW()-14)/2),0)),"",OFFSET('9. METAS'!$P$20,INT((ROW()-14)/2),0)))</f>
        <v/>
      </c>
      <c r="M274" s="244" t="str">
        <f ca="1">IF(MOD(ROW()-13,2)=0,IF(ISBLANK(OFFSET('10. SEGUIMIENTO 2025'!$Q$14,INT((ROW()-13)/2),0)),"",OFFSET('10. SEGUIMIENTO 2025'!$Q$14,INT((ROW()-13)/2),0)),IF(ISBLANK(OFFSET('9. METAS'!$Q$20,INT((ROW()-14)/2),0)),"",OFFSET('9. METAS'!$Q$20,INT((ROW()-14)/2),0)))</f>
        <v/>
      </c>
      <c r="N274" s="811"/>
      <c r="O274" s="813"/>
      <c r="P274" s="817"/>
    </row>
    <row r="275" spans="3:16">
      <c r="C275" s="797" t="str">
        <f ca="1">IF(ISBLANK(OFFSET('5. Pp (3 años)'!$C$45,INT((ROW()-13)/2),0)),"",OFFSET('5. Pp (3 años)'!$C$45,INT((ROW()-13)/2),0))</f>
        <v/>
      </c>
      <c r="D275" s="791" t="str">
        <f ca="1">IF(ISBLANK(OFFSET('5. Pp (3 años)'!$D$45,INT((ROW()-13)/2),0)),"",OFFSET('5. Pp (3 años)'!$D$45,INT((ROW()-13)/2),0))</f>
        <v/>
      </c>
      <c r="E275" s="791" t="str">
        <f ca="1">IF(ISBLANK(OFFSET('5. Pp (3 años)'!$E$45,INT((ROW()-13)/2),0)),"",OFFSET('5. Pp (3 años)'!$E$45,INT((ROW()-13)/2),0))</f>
        <v/>
      </c>
      <c r="F275" s="793" t="str">
        <f ca="1">IF(ISBLANK(OFFSET('5. Pp (3 años)'!$K$45,INT((ROW()-13)/2),0)),"",OFFSET('5. Pp (3 años)'!$K$45,INT((ROW()-13)/2),0))</f>
        <v/>
      </c>
      <c r="G275" s="795" t="str">
        <f ca="1">IF(ISBLANK(OFFSET('5. Pp (3 años)'!$H$45,INT((ROW()-13)/2),0)),"",OFFSET('5. Pp (3 años)'!$H$45,INT((ROW()-13)/2),0))</f>
        <v/>
      </c>
      <c r="H275" s="801" t="str">
        <f ca="1">IF(ISBLANK(OFFSET('9. METAS'!$K$20,INT((ROW()-13)/2),0)),"",OFFSET('9. METAS'!$K$20,INT((ROW()-13)/2),0))</f>
        <v/>
      </c>
      <c r="I275" s="804"/>
      <c r="J275" s="242">
        <f ca="1">IF(MOD(ROW()-13,2)=0,IF(ISBLANK(OFFSET('10. SEGUIMIENTO 2025'!$N$14,INT((ROW()-13)/2),0)),"",OFFSET('10. SEGUIMIENTO 2025'!$N$14,INT((ROW()-13)/2),0)),IF(ISBLANK(OFFSET('9. METAS'!$N$20,INT((ROW()-14)/2),0)),"",OFFSET('9. METAS'!$N$20,INT((ROW()-14)/2),0)))</f>
        <v>41</v>
      </c>
      <c r="K275" s="243" t="str">
        <f ca="1">IF(MOD(ROW()-13,2)=0,IF(ISBLANK(OFFSET('10. SEGUIMIENTO 2025'!$O$14,INT((ROW()-13)/2),0)),"",OFFSET('10. SEGUIMIENTO 2025'!$O$14,INT((ROW()-13)/2),0)),IF(ISBLANK(OFFSET('9. METAS'!$O$20,INT((ROW()-14)/2),0)),"",OFFSET('9. METAS'!$O$20,INT((ROW()-14)/2),0)))</f>
        <v/>
      </c>
      <c r="L275" s="243" t="str">
        <f ca="1">IF(MOD(ROW()-13,2)=0,IF(ISBLANK(OFFSET('10. SEGUIMIENTO 2025'!$P$14,INT((ROW()-13)/2),0)),"",OFFSET('10. SEGUIMIENTO 2025'!$P$14,INT((ROW()-13)/2),0)),IF(ISBLANK(OFFSET('9. METAS'!$P$20,INT((ROW()-14)/2),0)),"",OFFSET('9. METAS'!$P$20,INT((ROW()-14)/2),0)))</f>
        <v/>
      </c>
      <c r="M275" s="244" t="str">
        <f ca="1">IF(MOD(ROW()-13,2)=0,IF(ISBLANK(OFFSET('10. SEGUIMIENTO 2025'!$Q$14,INT((ROW()-13)/2),0)),"",OFFSET('10. SEGUIMIENTO 2025'!$Q$14,INT((ROW()-13)/2),0)),IF(ISBLANK(OFFSET('9. METAS'!$Q$20,INT((ROW()-14)/2),0)),"",OFFSET('9. METAS'!$Q$20,INT((ROW()-14)/2),0)))</f>
        <v/>
      </c>
      <c r="N275" s="810" t="str">
        <f t="shared" ref="N275" ca="1" si="258">IFERROR(L275/L276,"ND")</f>
        <v>ND</v>
      </c>
      <c r="O275" s="812" t="str">
        <f t="shared" ref="O275" ca="1" si="259">IFERROR(((L275+K275+J275)/H275),"ND")</f>
        <v>ND</v>
      </c>
      <c r="P275" s="816"/>
    </row>
    <row r="276" spans="3:16">
      <c r="C276" s="789"/>
      <c r="D276" s="791"/>
      <c r="E276" s="791"/>
      <c r="F276" s="793"/>
      <c r="G276" s="795"/>
      <c r="H276" s="801"/>
      <c r="I276" s="805"/>
      <c r="J276" s="242" t="str">
        <f ca="1">IF(MOD(ROW()-13,2)=0,IF(ISBLANK(OFFSET('10. SEGUIMIENTO 2025'!$N$14,INT((ROW()-13)/2),0)),"",OFFSET('10. SEGUIMIENTO 2025'!$N$14,INT((ROW()-13)/2),0)),IF(ISBLANK(OFFSET('9. METAS'!$N$20,INT((ROW()-14)/2),0)),"",OFFSET('9. METAS'!$N$20,INT((ROW()-14)/2),0)))</f>
        <v/>
      </c>
      <c r="K276" s="243" t="str">
        <f ca="1">IF(MOD(ROW()-13,2)=0,IF(ISBLANK(OFFSET('10. SEGUIMIENTO 2025'!$O$14,INT((ROW()-13)/2),0)),"",OFFSET('10. SEGUIMIENTO 2025'!$O$14,INT((ROW()-13)/2),0)),IF(ISBLANK(OFFSET('9. METAS'!$O$20,INT((ROW()-14)/2),0)),"",OFFSET('9. METAS'!$O$20,INT((ROW()-14)/2),0)))</f>
        <v/>
      </c>
      <c r="L276" s="243" t="str">
        <f ca="1">IF(MOD(ROW()-13,2)=0,IF(ISBLANK(OFFSET('10. SEGUIMIENTO 2025'!$P$14,INT((ROW()-13)/2),0)),"",OFFSET('10. SEGUIMIENTO 2025'!$P$14,INT((ROW()-13)/2),0)),IF(ISBLANK(OFFSET('9. METAS'!$P$20,INT((ROW()-14)/2),0)),"",OFFSET('9. METAS'!$P$20,INT((ROW()-14)/2),0)))</f>
        <v/>
      </c>
      <c r="M276" s="244" t="str">
        <f ca="1">IF(MOD(ROW()-13,2)=0,IF(ISBLANK(OFFSET('10. SEGUIMIENTO 2025'!$Q$14,INT((ROW()-13)/2),0)),"",OFFSET('10. SEGUIMIENTO 2025'!$Q$14,INT((ROW()-13)/2),0)),IF(ISBLANK(OFFSET('9. METAS'!$Q$20,INT((ROW()-14)/2),0)),"",OFFSET('9. METAS'!$Q$20,INT((ROW()-14)/2),0)))</f>
        <v/>
      </c>
      <c r="N276" s="811"/>
      <c r="O276" s="813"/>
      <c r="P276" s="817"/>
    </row>
    <row r="277" spans="3:16">
      <c r="C277" s="797" t="str">
        <f ca="1">IF(ISBLANK(OFFSET('5. Pp (3 años)'!$C$45,INT((ROW()-13)/2),0)),"",OFFSET('5. Pp (3 años)'!$C$45,INT((ROW()-13)/2),0))</f>
        <v/>
      </c>
      <c r="D277" s="791" t="str">
        <f ca="1">IF(ISBLANK(OFFSET('5. Pp (3 años)'!$D$45,INT((ROW()-13)/2),0)),"",OFFSET('5. Pp (3 años)'!$D$45,INT((ROW()-13)/2),0))</f>
        <v/>
      </c>
      <c r="E277" s="791" t="str">
        <f ca="1">IF(ISBLANK(OFFSET('5. Pp (3 años)'!$E$45,INT((ROW()-13)/2),0)),"",OFFSET('5. Pp (3 años)'!$E$45,INT((ROW()-13)/2),0))</f>
        <v/>
      </c>
      <c r="F277" s="793" t="str">
        <f ca="1">IF(ISBLANK(OFFSET('5. Pp (3 años)'!$K$45,INT((ROW()-13)/2),0)),"",OFFSET('5. Pp (3 años)'!$K$45,INT((ROW()-13)/2),0))</f>
        <v/>
      </c>
      <c r="G277" s="795" t="str">
        <f ca="1">IF(ISBLANK(OFFSET('5. Pp (3 años)'!$H$45,INT((ROW()-13)/2),0)),"",OFFSET('5. Pp (3 años)'!$H$45,INT((ROW()-13)/2),0))</f>
        <v/>
      </c>
      <c r="H277" s="801" t="str">
        <f ca="1">IF(ISBLANK(OFFSET('9. METAS'!$K$20,INT((ROW()-13)/2),0)),"",OFFSET('9. METAS'!$K$20,INT((ROW()-13)/2),0))</f>
        <v/>
      </c>
      <c r="I277" s="804"/>
      <c r="J277" s="242">
        <f ca="1">IF(MOD(ROW()-13,2)=0,IF(ISBLANK(OFFSET('10. SEGUIMIENTO 2025'!$N$14,INT((ROW()-13)/2),0)),"",OFFSET('10. SEGUIMIENTO 2025'!$N$14,INT((ROW()-13)/2),0)),IF(ISBLANK(OFFSET('9. METAS'!$N$20,INT((ROW()-14)/2),0)),"",OFFSET('9. METAS'!$N$20,INT((ROW()-14)/2),0)))</f>
        <v>41</v>
      </c>
      <c r="K277" s="243" t="str">
        <f ca="1">IF(MOD(ROW()-13,2)=0,IF(ISBLANK(OFFSET('10. SEGUIMIENTO 2025'!$O$14,INT((ROW()-13)/2),0)),"",OFFSET('10. SEGUIMIENTO 2025'!$O$14,INT((ROW()-13)/2),0)),IF(ISBLANK(OFFSET('9. METAS'!$O$20,INT((ROW()-14)/2),0)),"",OFFSET('9. METAS'!$O$20,INT((ROW()-14)/2),0)))</f>
        <v/>
      </c>
      <c r="L277" s="243" t="str">
        <f ca="1">IF(MOD(ROW()-13,2)=0,IF(ISBLANK(OFFSET('10. SEGUIMIENTO 2025'!$P$14,INT((ROW()-13)/2),0)),"",OFFSET('10. SEGUIMIENTO 2025'!$P$14,INT((ROW()-13)/2),0)),IF(ISBLANK(OFFSET('9. METAS'!$P$20,INT((ROW()-14)/2),0)),"",OFFSET('9. METAS'!$P$20,INT((ROW()-14)/2),0)))</f>
        <v/>
      </c>
      <c r="M277" s="244" t="str">
        <f ca="1">IF(MOD(ROW()-13,2)=0,IF(ISBLANK(OFFSET('10. SEGUIMIENTO 2025'!$Q$14,INT((ROW()-13)/2),0)),"",OFFSET('10. SEGUIMIENTO 2025'!$Q$14,INT((ROW()-13)/2),0)),IF(ISBLANK(OFFSET('9. METAS'!$Q$20,INT((ROW()-14)/2),0)),"",OFFSET('9. METAS'!$Q$20,INT((ROW()-14)/2),0)))</f>
        <v/>
      </c>
      <c r="N277" s="810" t="str">
        <f t="shared" ref="N277" ca="1" si="260">IFERROR(L277/L278,"ND")</f>
        <v>ND</v>
      </c>
      <c r="O277" s="812" t="str">
        <f t="shared" ref="O277" ca="1" si="261">IFERROR(((L277+K277+J277)/H277),"ND")</f>
        <v>ND</v>
      </c>
      <c r="P277" s="816"/>
    </row>
    <row r="278" spans="3:16">
      <c r="C278" s="789"/>
      <c r="D278" s="791"/>
      <c r="E278" s="791"/>
      <c r="F278" s="793"/>
      <c r="G278" s="795"/>
      <c r="H278" s="801"/>
      <c r="I278" s="805"/>
      <c r="J278" s="242" t="str">
        <f ca="1">IF(MOD(ROW()-13,2)=0,IF(ISBLANK(OFFSET('10. SEGUIMIENTO 2025'!$N$14,INT((ROW()-13)/2),0)),"",OFFSET('10. SEGUIMIENTO 2025'!$N$14,INT((ROW()-13)/2),0)),IF(ISBLANK(OFFSET('9. METAS'!$N$20,INT((ROW()-14)/2),0)),"",OFFSET('9. METAS'!$N$20,INT((ROW()-14)/2),0)))</f>
        <v/>
      </c>
      <c r="K278" s="243" t="str">
        <f ca="1">IF(MOD(ROW()-13,2)=0,IF(ISBLANK(OFFSET('10. SEGUIMIENTO 2025'!$O$14,INT((ROW()-13)/2),0)),"",OFFSET('10. SEGUIMIENTO 2025'!$O$14,INT((ROW()-13)/2),0)),IF(ISBLANK(OFFSET('9. METAS'!$O$20,INT((ROW()-14)/2),0)),"",OFFSET('9. METAS'!$O$20,INT((ROW()-14)/2),0)))</f>
        <v/>
      </c>
      <c r="L278" s="243" t="str">
        <f ca="1">IF(MOD(ROW()-13,2)=0,IF(ISBLANK(OFFSET('10. SEGUIMIENTO 2025'!$P$14,INT((ROW()-13)/2),0)),"",OFFSET('10. SEGUIMIENTO 2025'!$P$14,INT((ROW()-13)/2),0)),IF(ISBLANK(OFFSET('9. METAS'!$P$20,INT((ROW()-14)/2),0)),"",OFFSET('9. METAS'!$P$20,INT((ROW()-14)/2),0)))</f>
        <v/>
      </c>
      <c r="M278" s="244" t="str">
        <f ca="1">IF(MOD(ROW()-13,2)=0,IF(ISBLANK(OFFSET('10. SEGUIMIENTO 2025'!$Q$14,INT((ROW()-13)/2),0)),"",OFFSET('10. SEGUIMIENTO 2025'!$Q$14,INT((ROW()-13)/2),0)),IF(ISBLANK(OFFSET('9. METAS'!$Q$20,INT((ROW()-14)/2),0)),"",OFFSET('9. METAS'!$Q$20,INT((ROW()-14)/2),0)))</f>
        <v/>
      </c>
      <c r="N278" s="811"/>
      <c r="O278" s="813"/>
      <c r="P278" s="817"/>
    </row>
    <row r="279" spans="3:16">
      <c r="C279" s="797" t="str">
        <f ca="1">IF(ISBLANK(OFFSET('5. Pp (3 años)'!$C$45,INT((ROW()-13)/2),0)),"",OFFSET('5. Pp (3 años)'!$C$45,INT((ROW()-13)/2),0))</f>
        <v/>
      </c>
      <c r="D279" s="791" t="str">
        <f ca="1">IF(ISBLANK(OFFSET('5. Pp (3 años)'!$D$45,INT((ROW()-13)/2),0)),"",OFFSET('5. Pp (3 años)'!$D$45,INT((ROW()-13)/2),0))</f>
        <v/>
      </c>
      <c r="E279" s="791" t="str">
        <f ca="1">IF(ISBLANK(OFFSET('5. Pp (3 años)'!$E$45,INT((ROW()-13)/2),0)),"",OFFSET('5. Pp (3 años)'!$E$45,INT((ROW()-13)/2),0))</f>
        <v/>
      </c>
      <c r="F279" s="793" t="str">
        <f ca="1">IF(ISBLANK(OFFSET('5. Pp (3 años)'!$K$45,INT((ROW()-13)/2),0)),"",OFFSET('5. Pp (3 años)'!$K$45,INT((ROW()-13)/2),0))</f>
        <v/>
      </c>
      <c r="G279" s="795" t="str">
        <f ca="1">IF(ISBLANK(OFFSET('5. Pp (3 años)'!$H$45,INT((ROW()-13)/2),0)),"",OFFSET('5. Pp (3 años)'!$H$45,INT((ROW()-13)/2),0))</f>
        <v/>
      </c>
      <c r="H279" s="801" t="str">
        <f ca="1">IF(ISBLANK(OFFSET('9. METAS'!$K$20,INT((ROW()-13)/2),0)),"",OFFSET('9. METAS'!$K$20,INT((ROW()-13)/2),0))</f>
        <v/>
      </c>
      <c r="I279" s="804"/>
      <c r="J279" s="242">
        <f ca="1">IF(MOD(ROW()-13,2)=0,IF(ISBLANK(OFFSET('10. SEGUIMIENTO 2025'!$N$14,INT((ROW()-13)/2),0)),"",OFFSET('10. SEGUIMIENTO 2025'!$N$14,INT((ROW()-13)/2),0)),IF(ISBLANK(OFFSET('9. METAS'!$N$20,INT((ROW()-14)/2),0)),"",OFFSET('9. METAS'!$N$20,INT((ROW()-14)/2),0)))</f>
        <v>41</v>
      </c>
      <c r="K279" s="243" t="str">
        <f ca="1">IF(MOD(ROW()-13,2)=0,IF(ISBLANK(OFFSET('10. SEGUIMIENTO 2025'!$O$14,INT((ROW()-13)/2),0)),"",OFFSET('10. SEGUIMIENTO 2025'!$O$14,INT((ROW()-13)/2),0)),IF(ISBLANK(OFFSET('9. METAS'!$O$20,INT((ROW()-14)/2),0)),"",OFFSET('9. METAS'!$O$20,INT((ROW()-14)/2),0)))</f>
        <v/>
      </c>
      <c r="L279" s="243" t="str">
        <f ca="1">IF(MOD(ROW()-13,2)=0,IF(ISBLANK(OFFSET('10. SEGUIMIENTO 2025'!$P$14,INT((ROW()-13)/2),0)),"",OFFSET('10. SEGUIMIENTO 2025'!$P$14,INT((ROW()-13)/2),0)),IF(ISBLANK(OFFSET('9. METAS'!$P$20,INT((ROW()-14)/2),0)),"",OFFSET('9. METAS'!$P$20,INT((ROW()-14)/2),0)))</f>
        <v/>
      </c>
      <c r="M279" s="244" t="str">
        <f ca="1">IF(MOD(ROW()-13,2)=0,IF(ISBLANK(OFFSET('10. SEGUIMIENTO 2025'!$Q$14,INT((ROW()-13)/2),0)),"",OFFSET('10. SEGUIMIENTO 2025'!$Q$14,INT((ROW()-13)/2),0)),IF(ISBLANK(OFFSET('9. METAS'!$Q$20,INT((ROW()-14)/2),0)),"",OFFSET('9. METAS'!$Q$20,INT((ROW()-14)/2),0)))</f>
        <v/>
      </c>
      <c r="N279" s="810" t="str">
        <f t="shared" ref="N279" ca="1" si="262">IFERROR(L279/L280,"ND")</f>
        <v>ND</v>
      </c>
      <c r="O279" s="812" t="str">
        <f t="shared" ref="O279" ca="1" si="263">IFERROR(((L279+K279+J279)/H279),"ND")</f>
        <v>ND</v>
      </c>
      <c r="P279" s="816"/>
    </row>
    <row r="280" spans="3:16">
      <c r="C280" s="789"/>
      <c r="D280" s="791"/>
      <c r="E280" s="791"/>
      <c r="F280" s="793"/>
      <c r="G280" s="795"/>
      <c r="H280" s="801"/>
      <c r="I280" s="805"/>
      <c r="J280" s="242" t="str">
        <f ca="1">IF(MOD(ROW()-13,2)=0,IF(ISBLANK(OFFSET('10. SEGUIMIENTO 2025'!$N$14,INT((ROW()-13)/2),0)),"",OFFSET('10. SEGUIMIENTO 2025'!$N$14,INT((ROW()-13)/2),0)),IF(ISBLANK(OFFSET('9. METAS'!$N$20,INT((ROW()-14)/2),0)),"",OFFSET('9. METAS'!$N$20,INT((ROW()-14)/2),0)))</f>
        <v/>
      </c>
      <c r="K280" s="243" t="str">
        <f ca="1">IF(MOD(ROW()-13,2)=0,IF(ISBLANK(OFFSET('10. SEGUIMIENTO 2025'!$O$14,INT((ROW()-13)/2),0)),"",OFFSET('10. SEGUIMIENTO 2025'!$O$14,INT((ROW()-13)/2),0)),IF(ISBLANK(OFFSET('9. METAS'!$O$20,INT((ROW()-14)/2),0)),"",OFFSET('9. METAS'!$O$20,INT((ROW()-14)/2),0)))</f>
        <v/>
      </c>
      <c r="L280" s="243" t="str">
        <f ca="1">IF(MOD(ROW()-13,2)=0,IF(ISBLANK(OFFSET('10. SEGUIMIENTO 2025'!$P$14,INT((ROW()-13)/2),0)),"",OFFSET('10. SEGUIMIENTO 2025'!$P$14,INT((ROW()-13)/2),0)),IF(ISBLANK(OFFSET('9. METAS'!$P$20,INT((ROW()-14)/2),0)),"",OFFSET('9. METAS'!$P$20,INT((ROW()-14)/2),0)))</f>
        <v/>
      </c>
      <c r="M280" s="244" t="str">
        <f ca="1">IF(MOD(ROW()-13,2)=0,IF(ISBLANK(OFFSET('10. SEGUIMIENTO 2025'!$Q$14,INT((ROW()-13)/2),0)),"",OFFSET('10. SEGUIMIENTO 2025'!$Q$14,INT((ROW()-13)/2),0)),IF(ISBLANK(OFFSET('9. METAS'!$Q$20,INT((ROW()-14)/2),0)),"",OFFSET('9. METAS'!$Q$20,INT((ROW()-14)/2),0)))</f>
        <v/>
      </c>
      <c r="N280" s="811"/>
      <c r="O280" s="813"/>
      <c r="P280" s="817"/>
    </row>
    <row r="281" spans="3:16">
      <c r="C281" s="797" t="str">
        <f ca="1">IF(ISBLANK(OFFSET('5. Pp (3 años)'!$C$45,INT((ROW()-13)/2),0)),"",OFFSET('5. Pp (3 años)'!$C$45,INT((ROW()-13)/2),0))</f>
        <v/>
      </c>
      <c r="D281" s="791" t="str">
        <f ca="1">IF(ISBLANK(OFFSET('5. Pp (3 años)'!$D$45,INT((ROW()-13)/2),0)),"",OFFSET('5. Pp (3 años)'!$D$45,INT((ROW()-13)/2),0))</f>
        <v/>
      </c>
      <c r="E281" s="791" t="str">
        <f ca="1">IF(ISBLANK(OFFSET('5. Pp (3 años)'!$E$45,INT((ROW()-13)/2),0)),"",OFFSET('5. Pp (3 años)'!$E$45,INT((ROW()-13)/2),0))</f>
        <v/>
      </c>
      <c r="F281" s="793" t="str">
        <f ca="1">IF(ISBLANK(OFFSET('5. Pp (3 años)'!$K$45,INT((ROW()-13)/2),0)),"",OFFSET('5. Pp (3 años)'!$K$45,INT((ROW()-13)/2),0))</f>
        <v/>
      </c>
      <c r="G281" s="795" t="str">
        <f ca="1">IF(ISBLANK(OFFSET('5. Pp (3 años)'!$H$45,INT((ROW()-13)/2),0)),"",OFFSET('5. Pp (3 años)'!$H$45,INT((ROW()-13)/2),0))</f>
        <v/>
      </c>
      <c r="H281" s="801" t="str">
        <f ca="1">IF(ISBLANK(OFFSET('9. METAS'!$K$20,INT((ROW()-13)/2),0)),"",OFFSET('9. METAS'!$K$20,INT((ROW()-13)/2),0))</f>
        <v/>
      </c>
      <c r="I281" s="804"/>
      <c r="J281" s="242">
        <f ca="1">IF(MOD(ROW()-13,2)=0,IF(ISBLANK(OFFSET('10. SEGUIMIENTO 2025'!$N$14,INT((ROW()-13)/2),0)),"",OFFSET('10. SEGUIMIENTO 2025'!$N$14,INT((ROW()-13)/2),0)),IF(ISBLANK(OFFSET('9. METAS'!$N$20,INT((ROW()-14)/2),0)),"",OFFSET('9. METAS'!$N$20,INT((ROW()-14)/2),0)))</f>
        <v>41</v>
      </c>
      <c r="K281" s="243" t="str">
        <f ca="1">IF(MOD(ROW()-13,2)=0,IF(ISBLANK(OFFSET('10. SEGUIMIENTO 2025'!$O$14,INT((ROW()-13)/2),0)),"",OFFSET('10. SEGUIMIENTO 2025'!$O$14,INT((ROW()-13)/2),0)),IF(ISBLANK(OFFSET('9. METAS'!$O$20,INT((ROW()-14)/2),0)),"",OFFSET('9. METAS'!$O$20,INT((ROW()-14)/2),0)))</f>
        <v/>
      </c>
      <c r="L281" s="243" t="str">
        <f ca="1">IF(MOD(ROW()-13,2)=0,IF(ISBLANK(OFFSET('10. SEGUIMIENTO 2025'!$P$14,INT((ROW()-13)/2),0)),"",OFFSET('10. SEGUIMIENTO 2025'!$P$14,INT((ROW()-13)/2),0)),IF(ISBLANK(OFFSET('9. METAS'!$P$20,INT((ROW()-14)/2),0)),"",OFFSET('9. METAS'!$P$20,INT((ROW()-14)/2),0)))</f>
        <v/>
      </c>
      <c r="M281" s="244" t="str">
        <f ca="1">IF(MOD(ROW()-13,2)=0,IF(ISBLANK(OFFSET('10. SEGUIMIENTO 2025'!$Q$14,INT((ROW()-13)/2),0)),"",OFFSET('10. SEGUIMIENTO 2025'!$Q$14,INT((ROW()-13)/2),0)),IF(ISBLANK(OFFSET('9. METAS'!$Q$20,INT((ROW()-14)/2),0)),"",OFFSET('9. METAS'!$Q$20,INT((ROW()-14)/2),0)))</f>
        <v/>
      </c>
      <c r="N281" s="810" t="str">
        <f t="shared" ref="N281" ca="1" si="264">IFERROR(L281/L282,"ND")</f>
        <v>ND</v>
      </c>
      <c r="O281" s="812" t="str">
        <f t="shared" ref="O281" ca="1" si="265">IFERROR(((L281+K281+J281)/H281),"ND")</f>
        <v>ND</v>
      </c>
      <c r="P281" s="816"/>
    </row>
    <row r="282" spans="3:16">
      <c r="C282" s="789"/>
      <c r="D282" s="791"/>
      <c r="E282" s="791"/>
      <c r="F282" s="793"/>
      <c r="G282" s="795"/>
      <c r="H282" s="801"/>
      <c r="I282" s="805"/>
      <c r="J282" s="242" t="str">
        <f ca="1">IF(MOD(ROW()-13,2)=0,IF(ISBLANK(OFFSET('10. SEGUIMIENTO 2025'!$N$14,INT((ROW()-13)/2),0)),"",OFFSET('10. SEGUIMIENTO 2025'!$N$14,INT((ROW()-13)/2),0)),IF(ISBLANK(OFFSET('9. METAS'!$N$20,INT((ROW()-14)/2),0)),"",OFFSET('9. METAS'!$N$20,INT((ROW()-14)/2),0)))</f>
        <v/>
      </c>
      <c r="K282" s="243" t="str">
        <f ca="1">IF(MOD(ROW()-13,2)=0,IF(ISBLANK(OFFSET('10. SEGUIMIENTO 2025'!$O$14,INT((ROW()-13)/2),0)),"",OFFSET('10. SEGUIMIENTO 2025'!$O$14,INT((ROW()-13)/2),0)),IF(ISBLANK(OFFSET('9. METAS'!$O$20,INT((ROW()-14)/2),0)),"",OFFSET('9. METAS'!$O$20,INT((ROW()-14)/2),0)))</f>
        <v/>
      </c>
      <c r="L282" s="243" t="str">
        <f ca="1">IF(MOD(ROW()-13,2)=0,IF(ISBLANK(OFFSET('10. SEGUIMIENTO 2025'!$P$14,INT((ROW()-13)/2),0)),"",OFFSET('10. SEGUIMIENTO 2025'!$P$14,INT((ROW()-13)/2),0)),IF(ISBLANK(OFFSET('9. METAS'!$P$20,INT((ROW()-14)/2),0)),"",OFFSET('9. METAS'!$P$20,INT((ROW()-14)/2),0)))</f>
        <v/>
      </c>
      <c r="M282" s="244" t="str">
        <f ca="1">IF(MOD(ROW()-13,2)=0,IF(ISBLANK(OFFSET('10. SEGUIMIENTO 2025'!$Q$14,INT((ROW()-13)/2),0)),"",OFFSET('10. SEGUIMIENTO 2025'!$Q$14,INT((ROW()-13)/2),0)),IF(ISBLANK(OFFSET('9. METAS'!$Q$20,INT((ROW()-14)/2),0)),"",OFFSET('9. METAS'!$Q$20,INT((ROW()-14)/2),0)))</f>
        <v/>
      </c>
      <c r="N282" s="811"/>
      <c r="O282" s="813"/>
      <c r="P282" s="817"/>
    </row>
    <row r="283" spans="3:16">
      <c r="C283" s="797" t="str">
        <f ca="1">IF(ISBLANK(OFFSET('5. Pp (3 años)'!$C$45,INT((ROW()-13)/2),0)),"",OFFSET('5. Pp (3 años)'!$C$45,INT((ROW()-13)/2),0))</f>
        <v/>
      </c>
      <c r="D283" s="791" t="str">
        <f ca="1">IF(ISBLANK(OFFSET('5. Pp (3 años)'!$D$45,INT((ROW()-13)/2),0)),"",OFFSET('5. Pp (3 años)'!$D$45,INT((ROW()-13)/2),0))</f>
        <v/>
      </c>
      <c r="E283" s="791" t="str">
        <f ca="1">IF(ISBLANK(OFFSET('5. Pp (3 años)'!$E$45,INT((ROW()-13)/2),0)),"",OFFSET('5. Pp (3 años)'!$E$45,INT((ROW()-13)/2),0))</f>
        <v/>
      </c>
      <c r="F283" s="793" t="str">
        <f ca="1">IF(ISBLANK(OFFSET('5. Pp (3 años)'!$K$45,INT((ROW()-13)/2),0)),"",OFFSET('5. Pp (3 años)'!$K$45,INT((ROW()-13)/2),0))</f>
        <v/>
      </c>
      <c r="G283" s="795" t="str">
        <f ca="1">IF(ISBLANK(OFFSET('5. Pp (3 años)'!$H$45,INT((ROW()-13)/2),0)),"",OFFSET('5. Pp (3 años)'!$H$45,INT((ROW()-13)/2),0))</f>
        <v/>
      </c>
      <c r="H283" s="801" t="str">
        <f ca="1">IF(ISBLANK(OFFSET('9. METAS'!$K$20,INT((ROW()-13)/2),0)),"",OFFSET('9. METAS'!$K$20,INT((ROW()-13)/2),0))</f>
        <v/>
      </c>
      <c r="I283" s="804"/>
      <c r="J283" s="242">
        <f ca="1">IF(MOD(ROW()-13,2)=0,IF(ISBLANK(OFFSET('10. SEGUIMIENTO 2025'!$N$14,INT((ROW()-13)/2),0)),"",OFFSET('10. SEGUIMIENTO 2025'!$N$14,INT((ROW()-13)/2),0)),IF(ISBLANK(OFFSET('9. METAS'!$N$20,INT((ROW()-14)/2),0)),"",OFFSET('9. METAS'!$N$20,INT((ROW()-14)/2),0)))</f>
        <v>41</v>
      </c>
      <c r="K283" s="243" t="str">
        <f ca="1">IF(MOD(ROW()-13,2)=0,IF(ISBLANK(OFFSET('10. SEGUIMIENTO 2025'!$O$14,INT((ROW()-13)/2),0)),"",OFFSET('10. SEGUIMIENTO 2025'!$O$14,INT((ROW()-13)/2),0)),IF(ISBLANK(OFFSET('9. METAS'!$O$20,INT((ROW()-14)/2),0)),"",OFFSET('9. METAS'!$O$20,INT((ROW()-14)/2),0)))</f>
        <v/>
      </c>
      <c r="L283" s="243" t="str">
        <f ca="1">IF(MOD(ROW()-13,2)=0,IF(ISBLANK(OFFSET('10. SEGUIMIENTO 2025'!$P$14,INT((ROW()-13)/2),0)),"",OFFSET('10. SEGUIMIENTO 2025'!$P$14,INT((ROW()-13)/2),0)),IF(ISBLANK(OFFSET('9. METAS'!$P$20,INT((ROW()-14)/2),0)),"",OFFSET('9. METAS'!$P$20,INT((ROW()-14)/2),0)))</f>
        <v/>
      </c>
      <c r="M283" s="244" t="str">
        <f ca="1">IF(MOD(ROW()-13,2)=0,IF(ISBLANK(OFFSET('10. SEGUIMIENTO 2025'!$Q$14,INT((ROW()-13)/2),0)),"",OFFSET('10. SEGUIMIENTO 2025'!$Q$14,INT((ROW()-13)/2),0)),IF(ISBLANK(OFFSET('9. METAS'!$Q$20,INT((ROW()-14)/2),0)),"",OFFSET('9. METAS'!$Q$20,INT((ROW()-14)/2),0)))</f>
        <v/>
      </c>
      <c r="N283" s="810" t="str">
        <f t="shared" ref="N283" ca="1" si="266">IFERROR(L283/L284,"ND")</f>
        <v>ND</v>
      </c>
      <c r="O283" s="812" t="str">
        <f t="shared" ref="O283" ca="1" si="267">IFERROR(((L283+K283+J283)/H283),"ND")</f>
        <v>ND</v>
      </c>
      <c r="P283" s="816"/>
    </row>
    <row r="284" spans="3:16">
      <c r="C284" s="789"/>
      <c r="D284" s="791"/>
      <c r="E284" s="791"/>
      <c r="F284" s="793"/>
      <c r="G284" s="795"/>
      <c r="H284" s="801"/>
      <c r="I284" s="805"/>
      <c r="J284" s="242" t="str">
        <f ca="1">IF(MOD(ROW()-13,2)=0,IF(ISBLANK(OFFSET('10. SEGUIMIENTO 2025'!$N$14,INT((ROW()-13)/2),0)),"",OFFSET('10. SEGUIMIENTO 2025'!$N$14,INT((ROW()-13)/2),0)),IF(ISBLANK(OFFSET('9. METAS'!$N$20,INT((ROW()-14)/2),0)),"",OFFSET('9. METAS'!$N$20,INT((ROW()-14)/2),0)))</f>
        <v/>
      </c>
      <c r="K284" s="243" t="str">
        <f ca="1">IF(MOD(ROW()-13,2)=0,IF(ISBLANK(OFFSET('10. SEGUIMIENTO 2025'!$O$14,INT((ROW()-13)/2),0)),"",OFFSET('10. SEGUIMIENTO 2025'!$O$14,INT((ROW()-13)/2),0)),IF(ISBLANK(OFFSET('9. METAS'!$O$20,INT((ROW()-14)/2),0)),"",OFFSET('9. METAS'!$O$20,INT((ROW()-14)/2),0)))</f>
        <v/>
      </c>
      <c r="L284" s="243" t="str">
        <f ca="1">IF(MOD(ROW()-13,2)=0,IF(ISBLANK(OFFSET('10. SEGUIMIENTO 2025'!$P$14,INT((ROW()-13)/2),0)),"",OFFSET('10. SEGUIMIENTO 2025'!$P$14,INT((ROW()-13)/2),0)),IF(ISBLANK(OFFSET('9. METAS'!$P$20,INT((ROW()-14)/2),0)),"",OFFSET('9. METAS'!$P$20,INT((ROW()-14)/2),0)))</f>
        <v/>
      </c>
      <c r="M284" s="244" t="str">
        <f ca="1">IF(MOD(ROW()-13,2)=0,IF(ISBLANK(OFFSET('10. SEGUIMIENTO 2025'!$Q$14,INT((ROW()-13)/2),0)),"",OFFSET('10. SEGUIMIENTO 2025'!$Q$14,INT((ROW()-13)/2),0)),IF(ISBLANK(OFFSET('9. METAS'!$Q$20,INT((ROW()-14)/2),0)),"",OFFSET('9. METAS'!$Q$20,INT((ROW()-14)/2),0)))</f>
        <v/>
      </c>
      <c r="N284" s="811"/>
      <c r="O284" s="813"/>
      <c r="P284" s="817"/>
    </row>
    <row r="285" spans="3:16">
      <c r="C285" s="797" t="str">
        <f ca="1">IF(ISBLANK(OFFSET('5. Pp (3 años)'!$C$45,INT((ROW()-13)/2),0)),"",OFFSET('5. Pp (3 años)'!$C$45,INT((ROW()-13)/2),0))</f>
        <v/>
      </c>
      <c r="D285" s="791" t="str">
        <f ca="1">IF(ISBLANK(OFFSET('5. Pp (3 años)'!$D$45,INT((ROW()-13)/2),0)),"",OFFSET('5. Pp (3 años)'!$D$45,INT((ROW()-13)/2),0))</f>
        <v/>
      </c>
      <c r="E285" s="791" t="str">
        <f ca="1">IF(ISBLANK(OFFSET('5. Pp (3 años)'!$E$45,INT((ROW()-13)/2),0)),"",OFFSET('5. Pp (3 años)'!$E$45,INT((ROW()-13)/2),0))</f>
        <v/>
      </c>
      <c r="F285" s="793" t="str">
        <f ca="1">IF(ISBLANK(OFFSET('5. Pp (3 años)'!$K$45,INT((ROW()-13)/2),0)),"",OFFSET('5. Pp (3 años)'!$K$45,INT((ROW()-13)/2),0))</f>
        <v/>
      </c>
      <c r="G285" s="795" t="str">
        <f ca="1">IF(ISBLANK(OFFSET('5. Pp (3 años)'!$H$45,INT((ROW()-13)/2),0)),"",OFFSET('5. Pp (3 años)'!$H$45,INT((ROW()-13)/2),0))</f>
        <v/>
      </c>
      <c r="H285" s="801" t="str">
        <f ca="1">IF(ISBLANK(OFFSET('9. METAS'!$K$20,INT((ROW()-13)/2),0)),"",OFFSET('9. METAS'!$K$20,INT((ROW()-13)/2),0))</f>
        <v/>
      </c>
      <c r="I285" s="804"/>
      <c r="J285" s="242">
        <f ca="1">IF(MOD(ROW()-13,2)=0,IF(ISBLANK(OFFSET('10. SEGUIMIENTO 2025'!$N$14,INT((ROW()-13)/2),0)),"",OFFSET('10. SEGUIMIENTO 2025'!$N$14,INT((ROW()-13)/2),0)),IF(ISBLANK(OFFSET('9. METAS'!$N$20,INT((ROW()-14)/2),0)),"",OFFSET('9. METAS'!$N$20,INT((ROW()-14)/2),0)))</f>
        <v>41</v>
      </c>
      <c r="K285" s="243" t="str">
        <f ca="1">IF(MOD(ROW()-13,2)=0,IF(ISBLANK(OFFSET('10. SEGUIMIENTO 2025'!$O$14,INT((ROW()-13)/2),0)),"",OFFSET('10. SEGUIMIENTO 2025'!$O$14,INT((ROW()-13)/2),0)),IF(ISBLANK(OFFSET('9. METAS'!$O$20,INT((ROW()-14)/2),0)),"",OFFSET('9. METAS'!$O$20,INT((ROW()-14)/2),0)))</f>
        <v/>
      </c>
      <c r="L285" s="243" t="str">
        <f ca="1">IF(MOD(ROW()-13,2)=0,IF(ISBLANK(OFFSET('10. SEGUIMIENTO 2025'!$P$14,INT((ROW()-13)/2),0)),"",OFFSET('10. SEGUIMIENTO 2025'!$P$14,INT((ROW()-13)/2),0)),IF(ISBLANK(OFFSET('9. METAS'!$P$20,INT((ROW()-14)/2),0)),"",OFFSET('9. METAS'!$P$20,INT((ROW()-14)/2),0)))</f>
        <v/>
      </c>
      <c r="M285" s="244" t="str">
        <f ca="1">IF(MOD(ROW()-13,2)=0,IF(ISBLANK(OFFSET('10. SEGUIMIENTO 2025'!$Q$14,INT((ROW()-13)/2),0)),"",OFFSET('10. SEGUIMIENTO 2025'!$Q$14,INT((ROW()-13)/2),0)),IF(ISBLANK(OFFSET('9. METAS'!$Q$20,INT((ROW()-14)/2),0)),"",OFFSET('9. METAS'!$Q$20,INT((ROW()-14)/2),0)))</f>
        <v/>
      </c>
      <c r="N285" s="810" t="str">
        <f t="shared" ref="N285" ca="1" si="268">IFERROR(L285/L286,"ND")</f>
        <v>ND</v>
      </c>
      <c r="O285" s="812" t="str">
        <f t="shared" ref="O285" ca="1" si="269">IFERROR(((L285+K285+J285)/H285),"ND")</f>
        <v>ND</v>
      </c>
      <c r="P285" s="816"/>
    </row>
    <row r="286" spans="3:16">
      <c r="C286" s="789"/>
      <c r="D286" s="791"/>
      <c r="E286" s="791"/>
      <c r="F286" s="793"/>
      <c r="G286" s="795"/>
      <c r="H286" s="801"/>
      <c r="I286" s="805"/>
      <c r="J286" s="242" t="str">
        <f ca="1">IF(MOD(ROW()-13,2)=0,IF(ISBLANK(OFFSET('10. SEGUIMIENTO 2025'!$N$14,INT((ROW()-13)/2),0)),"",OFFSET('10. SEGUIMIENTO 2025'!$N$14,INT((ROW()-13)/2),0)),IF(ISBLANK(OFFSET('9. METAS'!$N$20,INT((ROW()-14)/2),0)),"",OFFSET('9. METAS'!$N$20,INT((ROW()-14)/2),0)))</f>
        <v/>
      </c>
      <c r="K286" s="243" t="str">
        <f ca="1">IF(MOD(ROW()-13,2)=0,IF(ISBLANK(OFFSET('10. SEGUIMIENTO 2025'!$O$14,INT((ROW()-13)/2),0)),"",OFFSET('10. SEGUIMIENTO 2025'!$O$14,INT((ROW()-13)/2),0)),IF(ISBLANK(OFFSET('9. METAS'!$O$20,INT((ROW()-14)/2),0)),"",OFFSET('9. METAS'!$O$20,INT((ROW()-14)/2),0)))</f>
        <v/>
      </c>
      <c r="L286" s="243" t="str">
        <f ca="1">IF(MOD(ROW()-13,2)=0,IF(ISBLANK(OFFSET('10. SEGUIMIENTO 2025'!$P$14,INT((ROW()-13)/2),0)),"",OFFSET('10. SEGUIMIENTO 2025'!$P$14,INT((ROW()-13)/2),0)),IF(ISBLANK(OFFSET('9. METAS'!$P$20,INT((ROW()-14)/2),0)),"",OFFSET('9. METAS'!$P$20,INT((ROW()-14)/2),0)))</f>
        <v/>
      </c>
      <c r="M286" s="244" t="str">
        <f ca="1">IF(MOD(ROW()-13,2)=0,IF(ISBLANK(OFFSET('10. SEGUIMIENTO 2025'!$Q$14,INT((ROW()-13)/2),0)),"",OFFSET('10. SEGUIMIENTO 2025'!$Q$14,INT((ROW()-13)/2),0)),IF(ISBLANK(OFFSET('9. METAS'!$Q$20,INT((ROW()-14)/2),0)),"",OFFSET('9. METAS'!$Q$20,INT((ROW()-14)/2),0)))</f>
        <v/>
      </c>
      <c r="N286" s="811"/>
      <c r="O286" s="813"/>
      <c r="P286" s="817"/>
    </row>
    <row r="287" spans="3:16">
      <c r="C287" s="797" t="str">
        <f ca="1">IF(ISBLANK(OFFSET('5. Pp (3 años)'!$C$45,INT((ROW()-13)/2),0)),"",OFFSET('5. Pp (3 años)'!$C$45,INT((ROW()-13)/2),0))</f>
        <v/>
      </c>
      <c r="D287" s="791" t="str">
        <f ca="1">IF(ISBLANK(OFFSET('5. Pp (3 años)'!$D$45,INT((ROW()-13)/2),0)),"",OFFSET('5. Pp (3 años)'!$D$45,INT((ROW()-13)/2),0))</f>
        <v/>
      </c>
      <c r="E287" s="791" t="str">
        <f ca="1">IF(ISBLANK(OFFSET('5. Pp (3 años)'!$E$45,INT((ROW()-13)/2),0)),"",OFFSET('5. Pp (3 años)'!$E$45,INT((ROW()-13)/2),0))</f>
        <v/>
      </c>
      <c r="F287" s="793" t="str">
        <f ca="1">IF(ISBLANK(OFFSET('5. Pp (3 años)'!$K$45,INT((ROW()-13)/2),0)),"",OFFSET('5. Pp (3 años)'!$K$45,INT((ROW()-13)/2),0))</f>
        <v/>
      </c>
      <c r="G287" s="795" t="str">
        <f ca="1">IF(ISBLANK(OFFSET('5. Pp (3 años)'!$H$45,INT((ROW()-13)/2),0)),"",OFFSET('5. Pp (3 años)'!$H$45,INT((ROW()-13)/2),0))</f>
        <v/>
      </c>
      <c r="H287" s="801" t="str">
        <f ca="1">IF(ISBLANK(OFFSET('9. METAS'!$K$20,INT((ROW()-13)/2),0)),"",OFFSET('9. METAS'!$K$20,INT((ROW()-13)/2),0))</f>
        <v/>
      </c>
      <c r="I287" s="804"/>
      <c r="J287" s="242">
        <f ca="1">IF(MOD(ROW()-13,2)=0,IF(ISBLANK(OFFSET('10. SEGUIMIENTO 2025'!$N$14,INT((ROW()-13)/2),0)),"",OFFSET('10. SEGUIMIENTO 2025'!$N$14,INT((ROW()-13)/2),0)),IF(ISBLANK(OFFSET('9. METAS'!$N$20,INT((ROW()-14)/2),0)),"",OFFSET('9. METAS'!$N$20,INT((ROW()-14)/2),0)))</f>
        <v>41</v>
      </c>
      <c r="K287" s="243" t="str">
        <f ca="1">IF(MOD(ROW()-13,2)=0,IF(ISBLANK(OFFSET('10. SEGUIMIENTO 2025'!$O$14,INT((ROW()-13)/2),0)),"",OFFSET('10. SEGUIMIENTO 2025'!$O$14,INT((ROW()-13)/2),0)),IF(ISBLANK(OFFSET('9. METAS'!$O$20,INT((ROW()-14)/2),0)),"",OFFSET('9. METAS'!$O$20,INT((ROW()-14)/2),0)))</f>
        <v/>
      </c>
      <c r="L287" s="243" t="str">
        <f ca="1">IF(MOD(ROW()-13,2)=0,IF(ISBLANK(OFFSET('10. SEGUIMIENTO 2025'!$P$14,INT((ROW()-13)/2),0)),"",OFFSET('10. SEGUIMIENTO 2025'!$P$14,INT((ROW()-13)/2),0)),IF(ISBLANK(OFFSET('9. METAS'!$P$20,INT((ROW()-14)/2),0)),"",OFFSET('9. METAS'!$P$20,INT((ROW()-14)/2),0)))</f>
        <v/>
      </c>
      <c r="M287" s="244" t="str">
        <f ca="1">IF(MOD(ROW()-13,2)=0,IF(ISBLANK(OFFSET('10. SEGUIMIENTO 2025'!$Q$14,INT((ROW()-13)/2),0)),"",OFFSET('10. SEGUIMIENTO 2025'!$Q$14,INT((ROW()-13)/2),0)),IF(ISBLANK(OFFSET('9. METAS'!$Q$20,INT((ROW()-14)/2),0)),"",OFFSET('9. METAS'!$Q$20,INT((ROW()-14)/2),0)))</f>
        <v/>
      </c>
      <c r="N287" s="810" t="str">
        <f t="shared" ref="N287" ca="1" si="270">IFERROR(L287/L288,"ND")</f>
        <v>ND</v>
      </c>
      <c r="O287" s="812" t="str">
        <f t="shared" ref="O287" ca="1" si="271">IFERROR(((L287+K287+J287)/H287),"ND")</f>
        <v>ND</v>
      </c>
      <c r="P287" s="816"/>
    </row>
    <row r="288" spans="3:16">
      <c r="C288" s="789"/>
      <c r="D288" s="791"/>
      <c r="E288" s="791"/>
      <c r="F288" s="793"/>
      <c r="G288" s="795"/>
      <c r="H288" s="801"/>
      <c r="I288" s="805"/>
      <c r="J288" s="242" t="str">
        <f ca="1">IF(MOD(ROW()-13,2)=0,IF(ISBLANK(OFFSET('10. SEGUIMIENTO 2025'!$N$14,INT((ROW()-13)/2),0)),"",OFFSET('10. SEGUIMIENTO 2025'!$N$14,INT((ROW()-13)/2),0)),IF(ISBLANK(OFFSET('9. METAS'!$N$20,INT((ROW()-14)/2),0)),"",OFFSET('9. METAS'!$N$20,INT((ROW()-14)/2),0)))</f>
        <v/>
      </c>
      <c r="K288" s="243" t="str">
        <f ca="1">IF(MOD(ROW()-13,2)=0,IF(ISBLANK(OFFSET('10. SEGUIMIENTO 2025'!$O$14,INT((ROW()-13)/2),0)),"",OFFSET('10. SEGUIMIENTO 2025'!$O$14,INT((ROW()-13)/2),0)),IF(ISBLANK(OFFSET('9. METAS'!$O$20,INT((ROW()-14)/2),0)),"",OFFSET('9. METAS'!$O$20,INT((ROW()-14)/2),0)))</f>
        <v/>
      </c>
      <c r="L288" s="243" t="str">
        <f ca="1">IF(MOD(ROW()-13,2)=0,IF(ISBLANK(OFFSET('10. SEGUIMIENTO 2025'!$P$14,INT((ROW()-13)/2),0)),"",OFFSET('10. SEGUIMIENTO 2025'!$P$14,INT((ROW()-13)/2),0)),IF(ISBLANK(OFFSET('9. METAS'!$P$20,INT((ROW()-14)/2),0)),"",OFFSET('9. METAS'!$P$20,INT((ROW()-14)/2),0)))</f>
        <v/>
      </c>
      <c r="M288" s="244" t="str">
        <f ca="1">IF(MOD(ROW()-13,2)=0,IF(ISBLANK(OFFSET('10. SEGUIMIENTO 2025'!$Q$14,INT((ROW()-13)/2),0)),"",OFFSET('10. SEGUIMIENTO 2025'!$Q$14,INT((ROW()-13)/2),0)),IF(ISBLANK(OFFSET('9. METAS'!$Q$20,INT((ROW()-14)/2),0)),"",OFFSET('9. METAS'!$Q$20,INT((ROW()-14)/2),0)))</f>
        <v/>
      </c>
      <c r="N288" s="811"/>
      <c r="O288" s="813"/>
      <c r="P288" s="817"/>
    </row>
    <row r="289" spans="3:16">
      <c r="C289" s="797" t="str">
        <f ca="1">IF(ISBLANK(OFFSET('5. Pp (3 años)'!$C$45,INT((ROW()-13)/2),0)),"",OFFSET('5. Pp (3 años)'!$C$45,INT((ROW()-13)/2),0))</f>
        <v/>
      </c>
      <c r="D289" s="791" t="str">
        <f ca="1">IF(ISBLANK(OFFSET('5. Pp (3 años)'!$D$45,INT((ROW()-13)/2),0)),"",OFFSET('5. Pp (3 años)'!$D$45,INT((ROW()-13)/2),0))</f>
        <v/>
      </c>
      <c r="E289" s="791" t="str">
        <f ca="1">IF(ISBLANK(OFFSET('5. Pp (3 años)'!$E$45,INT((ROW()-13)/2),0)),"",OFFSET('5. Pp (3 años)'!$E$45,INT((ROW()-13)/2),0))</f>
        <v/>
      </c>
      <c r="F289" s="793" t="str">
        <f ca="1">IF(ISBLANK(OFFSET('5. Pp (3 años)'!$K$45,INT((ROW()-13)/2),0)),"",OFFSET('5. Pp (3 años)'!$K$45,INT((ROW()-13)/2),0))</f>
        <v/>
      </c>
      <c r="G289" s="795" t="str">
        <f ca="1">IF(ISBLANK(OFFSET('5. Pp (3 años)'!$H$45,INT((ROW()-13)/2),0)),"",OFFSET('5. Pp (3 años)'!$H$45,INT((ROW()-13)/2),0))</f>
        <v/>
      </c>
      <c r="H289" s="801" t="str">
        <f ca="1">IF(ISBLANK(OFFSET('9. METAS'!$K$20,INT((ROW()-13)/2),0)),"",OFFSET('9. METAS'!$K$20,INT((ROW()-13)/2),0))</f>
        <v/>
      </c>
      <c r="I289" s="804"/>
      <c r="J289" s="242">
        <f ca="1">IF(MOD(ROW()-13,2)=0,IF(ISBLANK(OFFSET('10. SEGUIMIENTO 2025'!$N$14,INT((ROW()-13)/2),0)),"",OFFSET('10. SEGUIMIENTO 2025'!$N$14,INT((ROW()-13)/2),0)),IF(ISBLANK(OFFSET('9. METAS'!$N$20,INT((ROW()-14)/2),0)),"",OFFSET('9. METAS'!$N$20,INT((ROW()-14)/2),0)))</f>
        <v>41</v>
      </c>
      <c r="K289" s="243" t="str">
        <f ca="1">IF(MOD(ROW()-13,2)=0,IF(ISBLANK(OFFSET('10. SEGUIMIENTO 2025'!$O$14,INT((ROW()-13)/2),0)),"",OFFSET('10. SEGUIMIENTO 2025'!$O$14,INT((ROW()-13)/2),0)),IF(ISBLANK(OFFSET('9. METAS'!$O$20,INT((ROW()-14)/2),0)),"",OFFSET('9. METAS'!$O$20,INT((ROW()-14)/2),0)))</f>
        <v/>
      </c>
      <c r="L289" s="243" t="str">
        <f ca="1">IF(MOD(ROW()-13,2)=0,IF(ISBLANK(OFFSET('10. SEGUIMIENTO 2025'!$P$14,INT((ROW()-13)/2),0)),"",OFFSET('10. SEGUIMIENTO 2025'!$P$14,INT((ROW()-13)/2),0)),IF(ISBLANK(OFFSET('9. METAS'!$P$20,INT((ROW()-14)/2),0)),"",OFFSET('9. METAS'!$P$20,INT((ROW()-14)/2),0)))</f>
        <v/>
      </c>
      <c r="M289" s="244" t="str">
        <f ca="1">IF(MOD(ROW()-13,2)=0,IF(ISBLANK(OFFSET('10. SEGUIMIENTO 2025'!$Q$14,INT((ROW()-13)/2),0)),"",OFFSET('10. SEGUIMIENTO 2025'!$Q$14,INT((ROW()-13)/2),0)),IF(ISBLANK(OFFSET('9. METAS'!$Q$20,INT((ROW()-14)/2),0)),"",OFFSET('9. METAS'!$Q$20,INT((ROW()-14)/2),0)))</f>
        <v/>
      </c>
      <c r="N289" s="810" t="str">
        <f t="shared" ref="N289" ca="1" si="272">IFERROR(L289/L290,"ND")</f>
        <v>ND</v>
      </c>
      <c r="O289" s="812" t="str">
        <f t="shared" ref="O289" ca="1" si="273">IFERROR(((L289+K289+J289)/H289),"ND")</f>
        <v>ND</v>
      </c>
      <c r="P289" s="816"/>
    </row>
    <row r="290" spans="3:16">
      <c r="C290" s="789"/>
      <c r="D290" s="791"/>
      <c r="E290" s="791"/>
      <c r="F290" s="793"/>
      <c r="G290" s="795"/>
      <c r="H290" s="801"/>
      <c r="I290" s="805"/>
      <c r="J290" s="242" t="str">
        <f ca="1">IF(MOD(ROW()-13,2)=0,IF(ISBLANK(OFFSET('10. SEGUIMIENTO 2025'!$N$14,INT((ROW()-13)/2),0)),"",OFFSET('10. SEGUIMIENTO 2025'!$N$14,INT((ROW()-13)/2),0)),IF(ISBLANK(OFFSET('9. METAS'!$N$20,INT((ROW()-14)/2),0)),"",OFFSET('9. METAS'!$N$20,INT((ROW()-14)/2),0)))</f>
        <v/>
      </c>
      <c r="K290" s="243" t="str">
        <f ca="1">IF(MOD(ROW()-13,2)=0,IF(ISBLANK(OFFSET('10. SEGUIMIENTO 2025'!$O$14,INT((ROW()-13)/2),0)),"",OFFSET('10. SEGUIMIENTO 2025'!$O$14,INT((ROW()-13)/2),0)),IF(ISBLANK(OFFSET('9. METAS'!$O$20,INT((ROW()-14)/2),0)),"",OFFSET('9. METAS'!$O$20,INT((ROW()-14)/2),0)))</f>
        <v/>
      </c>
      <c r="L290" s="243" t="str">
        <f ca="1">IF(MOD(ROW()-13,2)=0,IF(ISBLANK(OFFSET('10. SEGUIMIENTO 2025'!$P$14,INT((ROW()-13)/2),0)),"",OFFSET('10. SEGUIMIENTO 2025'!$P$14,INT((ROW()-13)/2),0)),IF(ISBLANK(OFFSET('9. METAS'!$P$20,INT((ROW()-14)/2),0)),"",OFFSET('9. METAS'!$P$20,INT((ROW()-14)/2),0)))</f>
        <v/>
      </c>
      <c r="M290" s="244" t="str">
        <f ca="1">IF(MOD(ROW()-13,2)=0,IF(ISBLANK(OFFSET('10. SEGUIMIENTO 2025'!$Q$14,INT((ROW()-13)/2),0)),"",OFFSET('10. SEGUIMIENTO 2025'!$Q$14,INT((ROW()-13)/2),0)),IF(ISBLANK(OFFSET('9. METAS'!$Q$20,INT((ROW()-14)/2),0)),"",OFFSET('9. METAS'!$Q$20,INT((ROW()-14)/2),0)))</f>
        <v/>
      </c>
      <c r="N290" s="811"/>
      <c r="O290" s="813"/>
      <c r="P290" s="817"/>
    </row>
    <row r="291" spans="3:16">
      <c r="C291" s="797" t="str">
        <f ca="1">IF(ISBLANK(OFFSET('5. Pp (3 años)'!$C$45,INT((ROW()-13)/2),0)),"",OFFSET('5. Pp (3 años)'!$C$45,INT((ROW()-13)/2),0))</f>
        <v/>
      </c>
      <c r="D291" s="791" t="str">
        <f ca="1">IF(ISBLANK(OFFSET('5. Pp (3 años)'!$D$45,INT((ROW()-13)/2),0)),"",OFFSET('5. Pp (3 años)'!$D$45,INT((ROW()-13)/2),0))</f>
        <v/>
      </c>
      <c r="E291" s="791" t="str">
        <f ca="1">IF(ISBLANK(OFFSET('5. Pp (3 años)'!$E$45,INT((ROW()-13)/2),0)),"",OFFSET('5. Pp (3 años)'!$E$45,INT((ROW()-13)/2),0))</f>
        <v/>
      </c>
      <c r="F291" s="793" t="str">
        <f ca="1">IF(ISBLANK(OFFSET('5. Pp (3 años)'!$K$45,INT((ROW()-13)/2),0)),"",OFFSET('5. Pp (3 años)'!$K$45,INT((ROW()-13)/2),0))</f>
        <v/>
      </c>
      <c r="G291" s="795" t="str">
        <f ca="1">IF(ISBLANK(OFFSET('5. Pp (3 años)'!$H$45,INT((ROW()-13)/2),0)),"",OFFSET('5. Pp (3 años)'!$H$45,INT((ROW()-13)/2),0))</f>
        <v/>
      </c>
      <c r="H291" s="801" t="str">
        <f ca="1">IF(ISBLANK(OFFSET('9. METAS'!$K$20,INT((ROW()-13)/2),0)),"",OFFSET('9. METAS'!$K$20,INT((ROW()-13)/2),0))</f>
        <v/>
      </c>
      <c r="I291" s="804"/>
      <c r="J291" s="242">
        <f ca="1">IF(MOD(ROW()-13,2)=0,IF(ISBLANK(OFFSET('10. SEGUIMIENTO 2025'!$N$14,INT((ROW()-13)/2),0)),"",OFFSET('10. SEGUIMIENTO 2025'!$N$14,INT((ROW()-13)/2),0)),IF(ISBLANK(OFFSET('9. METAS'!$N$20,INT((ROW()-14)/2),0)),"",OFFSET('9. METAS'!$N$20,INT((ROW()-14)/2),0)))</f>
        <v>41</v>
      </c>
      <c r="K291" s="243" t="str">
        <f ca="1">IF(MOD(ROW()-13,2)=0,IF(ISBLANK(OFFSET('10. SEGUIMIENTO 2025'!$O$14,INT((ROW()-13)/2),0)),"",OFFSET('10. SEGUIMIENTO 2025'!$O$14,INT((ROW()-13)/2),0)),IF(ISBLANK(OFFSET('9. METAS'!$O$20,INT((ROW()-14)/2),0)),"",OFFSET('9. METAS'!$O$20,INT((ROW()-14)/2),0)))</f>
        <v/>
      </c>
      <c r="L291" s="243" t="str">
        <f ca="1">IF(MOD(ROW()-13,2)=0,IF(ISBLANK(OFFSET('10. SEGUIMIENTO 2025'!$P$14,INT((ROW()-13)/2),0)),"",OFFSET('10. SEGUIMIENTO 2025'!$P$14,INT((ROW()-13)/2),0)),IF(ISBLANK(OFFSET('9. METAS'!$P$20,INT((ROW()-14)/2),0)),"",OFFSET('9. METAS'!$P$20,INT((ROW()-14)/2),0)))</f>
        <v/>
      </c>
      <c r="M291" s="244" t="str">
        <f ca="1">IF(MOD(ROW()-13,2)=0,IF(ISBLANK(OFFSET('10. SEGUIMIENTO 2025'!$Q$14,INT((ROW()-13)/2),0)),"",OFFSET('10. SEGUIMIENTO 2025'!$Q$14,INT((ROW()-13)/2),0)),IF(ISBLANK(OFFSET('9. METAS'!$Q$20,INT((ROW()-14)/2),0)),"",OFFSET('9. METAS'!$Q$20,INT((ROW()-14)/2),0)))</f>
        <v/>
      </c>
      <c r="N291" s="810" t="str">
        <f t="shared" ref="N291" ca="1" si="274">IFERROR(L291/L292,"ND")</f>
        <v>ND</v>
      </c>
      <c r="O291" s="812" t="str">
        <f t="shared" ref="O291" ca="1" si="275">IFERROR(((L291+K291+J291)/H291),"ND")</f>
        <v>ND</v>
      </c>
      <c r="P291" s="816"/>
    </row>
    <row r="292" spans="3:16">
      <c r="C292" s="789"/>
      <c r="D292" s="791"/>
      <c r="E292" s="791"/>
      <c r="F292" s="793"/>
      <c r="G292" s="795"/>
      <c r="H292" s="801"/>
      <c r="I292" s="805"/>
      <c r="J292" s="242" t="str">
        <f ca="1">IF(MOD(ROW()-13,2)=0,IF(ISBLANK(OFFSET('10. SEGUIMIENTO 2025'!$N$14,INT((ROW()-13)/2),0)),"",OFFSET('10. SEGUIMIENTO 2025'!$N$14,INT((ROW()-13)/2),0)),IF(ISBLANK(OFFSET('9. METAS'!$N$20,INT((ROW()-14)/2),0)),"",OFFSET('9. METAS'!$N$20,INT((ROW()-14)/2),0)))</f>
        <v/>
      </c>
      <c r="K292" s="243" t="str">
        <f ca="1">IF(MOD(ROW()-13,2)=0,IF(ISBLANK(OFFSET('10. SEGUIMIENTO 2025'!$O$14,INT((ROW()-13)/2),0)),"",OFFSET('10. SEGUIMIENTO 2025'!$O$14,INT((ROW()-13)/2),0)),IF(ISBLANK(OFFSET('9. METAS'!$O$20,INT((ROW()-14)/2),0)),"",OFFSET('9. METAS'!$O$20,INT((ROW()-14)/2),0)))</f>
        <v/>
      </c>
      <c r="L292" s="243" t="str">
        <f ca="1">IF(MOD(ROW()-13,2)=0,IF(ISBLANK(OFFSET('10. SEGUIMIENTO 2025'!$P$14,INT((ROW()-13)/2),0)),"",OFFSET('10. SEGUIMIENTO 2025'!$P$14,INT((ROW()-13)/2),0)),IF(ISBLANK(OFFSET('9. METAS'!$P$20,INT((ROW()-14)/2),0)),"",OFFSET('9. METAS'!$P$20,INT((ROW()-14)/2),0)))</f>
        <v/>
      </c>
      <c r="M292" s="244" t="str">
        <f ca="1">IF(MOD(ROW()-13,2)=0,IF(ISBLANK(OFFSET('10. SEGUIMIENTO 2025'!$Q$14,INT((ROW()-13)/2),0)),"",OFFSET('10. SEGUIMIENTO 2025'!$Q$14,INT((ROW()-13)/2),0)),IF(ISBLANK(OFFSET('9. METAS'!$Q$20,INT((ROW()-14)/2),0)),"",OFFSET('9. METAS'!$Q$20,INT((ROW()-14)/2),0)))</f>
        <v/>
      </c>
      <c r="N292" s="811"/>
      <c r="O292" s="813"/>
      <c r="P292" s="817"/>
    </row>
    <row r="293" spans="3:16">
      <c r="C293" s="797" t="str">
        <f ca="1">IF(ISBLANK(OFFSET('5. Pp (3 años)'!$C$45,INT((ROW()-13)/2),0)),"",OFFSET('5. Pp (3 años)'!$C$45,INT((ROW()-13)/2),0))</f>
        <v/>
      </c>
      <c r="D293" s="791" t="str">
        <f ca="1">IF(ISBLANK(OFFSET('5. Pp (3 años)'!$D$45,INT((ROW()-13)/2),0)),"",OFFSET('5. Pp (3 años)'!$D$45,INT((ROW()-13)/2),0))</f>
        <v/>
      </c>
      <c r="E293" s="791" t="str">
        <f ca="1">IF(ISBLANK(OFFSET('5. Pp (3 años)'!$E$45,INT((ROW()-13)/2),0)),"",OFFSET('5. Pp (3 años)'!$E$45,INT((ROW()-13)/2),0))</f>
        <v/>
      </c>
      <c r="F293" s="793" t="str">
        <f ca="1">IF(ISBLANK(OFFSET('5. Pp (3 años)'!$K$45,INT((ROW()-13)/2),0)),"",OFFSET('5. Pp (3 años)'!$K$45,INT((ROW()-13)/2),0))</f>
        <v/>
      </c>
      <c r="G293" s="795" t="str">
        <f ca="1">IF(ISBLANK(OFFSET('5. Pp (3 años)'!$H$45,INT((ROW()-13)/2),0)),"",OFFSET('5. Pp (3 años)'!$H$45,INT((ROW()-13)/2),0))</f>
        <v/>
      </c>
      <c r="H293" s="801" t="str">
        <f ca="1">IF(ISBLANK(OFFSET('9. METAS'!$K$20,INT((ROW()-13)/2),0)),"",OFFSET('9. METAS'!$K$20,INT((ROW()-13)/2),0))</f>
        <v/>
      </c>
      <c r="I293" s="804"/>
      <c r="J293" s="242">
        <f ca="1">IF(MOD(ROW()-13,2)=0,IF(ISBLANK(OFFSET('10. SEGUIMIENTO 2025'!$N$14,INT((ROW()-13)/2),0)),"",OFFSET('10. SEGUIMIENTO 2025'!$N$14,INT((ROW()-13)/2),0)),IF(ISBLANK(OFFSET('9. METAS'!$N$20,INT((ROW()-14)/2),0)),"",OFFSET('9. METAS'!$N$20,INT((ROW()-14)/2),0)))</f>
        <v>41</v>
      </c>
      <c r="K293" s="243" t="str">
        <f ca="1">IF(MOD(ROW()-13,2)=0,IF(ISBLANK(OFFSET('10. SEGUIMIENTO 2025'!$O$14,INT((ROW()-13)/2),0)),"",OFFSET('10. SEGUIMIENTO 2025'!$O$14,INT((ROW()-13)/2),0)),IF(ISBLANK(OFFSET('9. METAS'!$O$20,INT((ROW()-14)/2),0)),"",OFFSET('9. METAS'!$O$20,INT((ROW()-14)/2),0)))</f>
        <v/>
      </c>
      <c r="L293" s="243" t="str">
        <f ca="1">IF(MOD(ROW()-13,2)=0,IF(ISBLANK(OFFSET('10. SEGUIMIENTO 2025'!$P$14,INT((ROW()-13)/2),0)),"",OFFSET('10. SEGUIMIENTO 2025'!$P$14,INT((ROW()-13)/2),0)),IF(ISBLANK(OFFSET('9. METAS'!$P$20,INT((ROW()-14)/2),0)),"",OFFSET('9. METAS'!$P$20,INT((ROW()-14)/2),0)))</f>
        <v/>
      </c>
      <c r="M293" s="244" t="str">
        <f ca="1">IF(MOD(ROW()-13,2)=0,IF(ISBLANK(OFFSET('10. SEGUIMIENTO 2025'!$Q$14,INT((ROW()-13)/2),0)),"",OFFSET('10. SEGUIMIENTO 2025'!$Q$14,INT((ROW()-13)/2),0)),IF(ISBLANK(OFFSET('9. METAS'!$Q$20,INT((ROW()-14)/2),0)),"",OFFSET('9. METAS'!$Q$20,INT((ROW()-14)/2),0)))</f>
        <v/>
      </c>
      <c r="N293" s="810" t="str">
        <f t="shared" ref="N293" ca="1" si="276">IFERROR(L293/L294,"ND")</f>
        <v>ND</v>
      </c>
      <c r="O293" s="812" t="str">
        <f t="shared" ref="O293" ca="1" si="277">IFERROR(((L293+K293+J293)/H293),"ND")</f>
        <v>ND</v>
      </c>
      <c r="P293" s="816"/>
    </row>
    <row r="294" spans="3:16">
      <c r="C294" s="789"/>
      <c r="D294" s="791"/>
      <c r="E294" s="791"/>
      <c r="F294" s="793"/>
      <c r="G294" s="795"/>
      <c r="H294" s="801"/>
      <c r="I294" s="805"/>
      <c r="J294" s="242" t="str">
        <f ca="1">IF(MOD(ROW()-13,2)=0,IF(ISBLANK(OFFSET('10. SEGUIMIENTO 2025'!$N$14,INT((ROW()-13)/2),0)),"",OFFSET('10. SEGUIMIENTO 2025'!$N$14,INT((ROW()-13)/2),0)),IF(ISBLANK(OFFSET('9. METAS'!$N$20,INT((ROW()-14)/2),0)),"",OFFSET('9. METAS'!$N$20,INT((ROW()-14)/2),0)))</f>
        <v/>
      </c>
      <c r="K294" s="243" t="str">
        <f ca="1">IF(MOD(ROW()-13,2)=0,IF(ISBLANK(OFFSET('10. SEGUIMIENTO 2025'!$O$14,INT((ROW()-13)/2),0)),"",OFFSET('10. SEGUIMIENTO 2025'!$O$14,INT((ROW()-13)/2),0)),IF(ISBLANK(OFFSET('9. METAS'!$O$20,INT((ROW()-14)/2),0)),"",OFFSET('9. METAS'!$O$20,INT((ROW()-14)/2),0)))</f>
        <v/>
      </c>
      <c r="L294" s="243" t="str">
        <f ca="1">IF(MOD(ROW()-13,2)=0,IF(ISBLANK(OFFSET('10. SEGUIMIENTO 2025'!$P$14,INT((ROW()-13)/2),0)),"",OFFSET('10. SEGUIMIENTO 2025'!$P$14,INT((ROW()-13)/2),0)),IF(ISBLANK(OFFSET('9. METAS'!$P$20,INT((ROW()-14)/2),0)),"",OFFSET('9. METAS'!$P$20,INT((ROW()-14)/2),0)))</f>
        <v/>
      </c>
      <c r="M294" s="244" t="str">
        <f ca="1">IF(MOD(ROW()-13,2)=0,IF(ISBLANK(OFFSET('10. SEGUIMIENTO 2025'!$Q$14,INT((ROW()-13)/2),0)),"",OFFSET('10. SEGUIMIENTO 2025'!$Q$14,INT((ROW()-13)/2),0)),IF(ISBLANK(OFFSET('9. METAS'!$Q$20,INT((ROW()-14)/2),0)),"",OFFSET('9. METAS'!$Q$20,INT((ROW()-14)/2),0)))</f>
        <v/>
      </c>
      <c r="N294" s="811"/>
      <c r="O294" s="813"/>
      <c r="P294" s="817"/>
    </row>
    <row r="295" spans="3:16">
      <c r="C295" s="797" t="str">
        <f ca="1">IF(ISBLANK(OFFSET('5. Pp (3 años)'!$C$45,INT((ROW()-13)/2),0)),"",OFFSET('5. Pp (3 años)'!$C$45,INT((ROW()-13)/2),0))</f>
        <v/>
      </c>
      <c r="D295" s="791" t="str">
        <f ca="1">IF(ISBLANK(OFFSET('5. Pp (3 años)'!$D$45,INT((ROW()-13)/2),0)),"",OFFSET('5. Pp (3 años)'!$D$45,INT((ROW()-13)/2),0))</f>
        <v/>
      </c>
      <c r="E295" s="791" t="str">
        <f ca="1">IF(ISBLANK(OFFSET('5. Pp (3 años)'!$E$45,INT((ROW()-13)/2),0)),"",OFFSET('5. Pp (3 años)'!$E$45,INT((ROW()-13)/2),0))</f>
        <v/>
      </c>
      <c r="F295" s="793" t="str">
        <f ca="1">IF(ISBLANK(OFFSET('5. Pp (3 años)'!$K$45,INT((ROW()-13)/2),0)),"",OFFSET('5. Pp (3 años)'!$K$45,INT((ROW()-13)/2),0))</f>
        <v/>
      </c>
      <c r="G295" s="795" t="str">
        <f ca="1">IF(ISBLANK(OFFSET('5. Pp (3 años)'!$H$45,INT((ROW()-13)/2),0)),"",OFFSET('5. Pp (3 años)'!$H$45,INT((ROW()-13)/2),0))</f>
        <v/>
      </c>
      <c r="H295" s="801" t="str">
        <f ca="1">IF(ISBLANK(OFFSET('9. METAS'!$K$20,INT((ROW()-13)/2),0)),"",OFFSET('9. METAS'!$K$20,INT((ROW()-13)/2),0))</f>
        <v/>
      </c>
      <c r="I295" s="804"/>
      <c r="J295" s="242">
        <f ca="1">IF(MOD(ROW()-13,2)=0,IF(ISBLANK(OFFSET('10. SEGUIMIENTO 2025'!$N$14,INT((ROW()-13)/2),0)),"",OFFSET('10. SEGUIMIENTO 2025'!$N$14,INT((ROW()-13)/2),0)),IF(ISBLANK(OFFSET('9. METAS'!$N$20,INT((ROW()-14)/2),0)),"",OFFSET('9. METAS'!$N$20,INT((ROW()-14)/2),0)))</f>
        <v>41</v>
      </c>
      <c r="K295" s="243" t="str">
        <f ca="1">IF(MOD(ROW()-13,2)=0,IF(ISBLANK(OFFSET('10. SEGUIMIENTO 2025'!$O$14,INT((ROW()-13)/2),0)),"",OFFSET('10. SEGUIMIENTO 2025'!$O$14,INT((ROW()-13)/2),0)),IF(ISBLANK(OFFSET('9. METAS'!$O$20,INT((ROW()-14)/2),0)),"",OFFSET('9. METAS'!$O$20,INT((ROW()-14)/2),0)))</f>
        <v/>
      </c>
      <c r="L295" s="243" t="str">
        <f ca="1">IF(MOD(ROW()-13,2)=0,IF(ISBLANK(OFFSET('10. SEGUIMIENTO 2025'!$P$14,INT((ROW()-13)/2),0)),"",OFFSET('10. SEGUIMIENTO 2025'!$P$14,INT((ROW()-13)/2),0)),IF(ISBLANK(OFFSET('9. METAS'!$P$20,INT((ROW()-14)/2),0)),"",OFFSET('9. METAS'!$P$20,INT((ROW()-14)/2),0)))</f>
        <v/>
      </c>
      <c r="M295" s="244" t="str">
        <f ca="1">IF(MOD(ROW()-13,2)=0,IF(ISBLANK(OFFSET('10. SEGUIMIENTO 2025'!$Q$14,INT((ROW()-13)/2),0)),"",OFFSET('10. SEGUIMIENTO 2025'!$Q$14,INT((ROW()-13)/2),0)),IF(ISBLANK(OFFSET('9. METAS'!$Q$20,INT((ROW()-14)/2),0)),"",OFFSET('9. METAS'!$Q$20,INT((ROW()-14)/2),0)))</f>
        <v/>
      </c>
      <c r="N295" s="810" t="str">
        <f t="shared" ref="N295" ca="1" si="278">IFERROR(L295/L296,"ND")</f>
        <v>ND</v>
      </c>
      <c r="O295" s="812" t="str">
        <f t="shared" ref="O295" ca="1" si="279">IFERROR(((L295+K295+J295)/H295),"ND")</f>
        <v>ND</v>
      </c>
      <c r="P295" s="816"/>
    </row>
    <row r="296" spans="3:16">
      <c r="C296" s="789"/>
      <c r="D296" s="791"/>
      <c r="E296" s="791"/>
      <c r="F296" s="793"/>
      <c r="G296" s="795"/>
      <c r="H296" s="801"/>
      <c r="I296" s="805"/>
      <c r="J296" s="242" t="str">
        <f ca="1">IF(MOD(ROW()-13,2)=0,IF(ISBLANK(OFFSET('10. SEGUIMIENTO 2025'!$N$14,INT((ROW()-13)/2),0)),"",OFFSET('10. SEGUIMIENTO 2025'!$N$14,INT((ROW()-13)/2),0)),IF(ISBLANK(OFFSET('9. METAS'!$N$20,INT((ROW()-14)/2),0)),"",OFFSET('9. METAS'!$N$20,INT((ROW()-14)/2),0)))</f>
        <v/>
      </c>
      <c r="K296" s="243" t="str">
        <f ca="1">IF(MOD(ROW()-13,2)=0,IF(ISBLANK(OFFSET('10. SEGUIMIENTO 2025'!$O$14,INT((ROW()-13)/2),0)),"",OFFSET('10. SEGUIMIENTO 2025'!$O$14,INT((ROW()-13)/2),0)),IF(ISBLANK(OFFSET('9. METAS'!$O$20,INT((ROW()-14)/2),0)),"",OFFSET('9. METAS'!$O$20,INT((ROW()-14)/2),0)))</f>
        <v/>
      </c>
      <c r="L296" s="243" t="str">
        <f ca="1">IF(MOD(ROW()-13,2)=0,IF(ISBLANK(OFFSET('10. SEGUIMIENTO 2025'!$P$14,INT((ROW()-13)/2),0)),"",OFFSET('10. SEGUIMIENTO 2025'!$P$14,INT((ROW()-13)/2),0)),IF(ISBLANK(OFFSET('9. METAS'!$P$20,INT((ROW()-14)/2),0)),"",OFFSET('9. METAS'!$P$20,INT((ROW()-14)/2),0)))</f>
        <v/>
      </c>
      <c r="M296" s="244" t="str">
        <f ca="1">IF(MOD(ROW()-13,2)=0,IF(ISBLANK(OFFSET('10. SEGUIMIENTO 2025'!$Q$14,INT((ROW()-13)/2),0)),"",OFFSET('10. SEGUIMIENTO 2025'!$Q$14,INT((ROW()-13)/2),0)),IF(ISBLANK(OFFSET('9. METAS'!$Q$20,INT((ROW()-14)/2),0)),"",OFFSET('9. METAS'!$Q$20,INT((ROW()-14)/2),0)))</f>
        <v/>
      </c>
      <c r="N296" s="811"/>
      <c r="O296" s="813"/>
      <c r="P296" s="817"/>
    </row>
    <row r="297" spans="3:16">
      <c r="C297" s="797" t="str">
        <f ca="1">IF(ISBLANK(OFFSET('5. Pp (3 años)'!$C$45,INT((ROW()-13)/2),0)),"",OFFSET('5. Pp (3 años)'!$C$45,INT((ROW()-13)/2),0))</f>
        <v/>
      </c>
      <c r="D297" s="791" t="str">
        <f ca="1">IF(ISBLANK(OFFSET('5. Pp (3 años)'!$D$45,INT((ROW()-13)/2),0)),"",OFFSET('5. Pp (3 años)'!$D$45,INT((ROW()-13)/2),0))</f>
        <v/>
      </c>
      <c r="E297" s="791" t="str">
        <f ca="1">IF(ISBLANK(OFFSET('5. Pp (3 años)'!$E$45,INT((ROW()-13)/2),0)),"",OFFSET('5. Pp (3 años)'!$E$45,INT((ROW()-13)/2),0))</f>
        <v/>
      </c>
      <c r="F297" s="793" t="str">
        <f ca="1">IF(ISBLANK(OFFSET('5. Pp (3 años)'!$K$45,INT((ROW()-13)/2),0)),"",OFFSET('5. Pp (3 años)'!$K$45,INT((ROW()-13)/2),0))</f>
        <v/>
      </c>
      <c r="G297" s="795" t="str">
        <f ca="1">IF(ISBLANK(OFFSET('5. Pp (3 años)'!$H$45,INT((ROW()-13)/2),0)),"",OFFSET('5. Pp (3 años)'!$H$45,INT((ROW()-13)/2),0))</f>
        <v/>
      </c>
      <c r="H297" s="801" t="str">
        <f ca="1">IF(ISBLANK(OFFSET('9. METAS'!$K$20,INT((ROW()-13)/2),0)),"",OFFSET('9. METAS'!$K$20,INT((ROW()-13)/2),0))</f>
        <v/>
      </c>
      <c r="I297" s="804"/>
      <c r="J297" s="242">
        <f ca="1">IF(MOD(ROW()-13,2)=0,IF(ISBLANK(OFFSET('10. SEGUIMIENTO 2025'!$N$14,INT((ROW()-13)/2),0)),"",OFFSET('10. SEGUIMIENTO 2025'!$N$14,INT((ROW()-13)/2),0)),IF(ISBLANK(OFFSET('9. METAS'!$N$20,INT((ROW()-14)/2),0)),"",OFFSET('9. METAS'!$N$20,INT((ROW()-14)/2),0)))</f>
        <v>41</v>
      </c>
      <c r="K297" s="243" t="str">
        <f ca="1">IF(MOD(ROW()-13,2)=0,IF(ISBLANK(OFFSET('10. SEGUIMIENTO 2025'!$O$14,INT((ROW()-13)/2),0)),"",OFFSET('10. SEGUIMIENTO 2025'!$O$14,INT((ROW()-13)/2),0)),IF(ISBLANK(OFFSET('9. METAS'!$O$20,INT((ROW()-14)/2),0)),"",OFFSET('9. METAS'!$O$20,INT((ROW()-14)/2),0)))</f>
        <v/>
      </c>
      <c r="L297" s="243" t="str">
        <f ca="1">IF(MOD(ROW()-13,2)=0,IF(ISBLANK(OFFSET('10. SEGUIMIENTO 2025'!$P$14,INT((ROW()-13)/2),0)),"",OFFSET('10. SEGUIMIENTO 2025'!$P$14,INT((ROW()-13)/2),0)),IF(ISBLANK(OFFSET('9. METAS'!$P$20,INT((ROW()-14)/2),0)),"",OFFSET('9. METAS'!$P$20,INT((ROW()-14)/2),0)))</f>
        <v/>
      </c>
      <c r="M297" s="244" t="str">
        <f ca="1">IF(MOD(ROW()-13,2)=0,IF(ISBLANK(OFFSET('10. SEGUIMIENTO 2025'!$Q$14,INT((ROW()-13)/2),0)),"",OFFSET('10. SEGUIMIENTO 2025'!$Q$14,INT((ROW()-13)/2),0)),IF(ISBLANK(OFFSET('9. METAS'!$Q$20,INT((ROW()-14)/2),0)),"",OFFSET('9. METAS'!$Q$20,INT((ROW()-14)/2),0)))</f>
        <v/>
      </c>
      <c r="N297" s="810" t="str">
        <f t="shared" ref="N297" ca="1" si="280">IFERROR(L297/L298,"ND")</f>
        <v>ND</v>
      </c>
      <c r="O297" s="812" t="str">
        <f t="shared" ref="O297" ca="1" si="281">IFERROR(((L297+K297+J297)/H297),"ND")</f>
        <v>ND</v>
      </c>
      <c r="P297" s="816"/>
    </row>
    <row r="298" spans="3:16">
      <c r="C298" s="789"/>
      <c r="D298" s="791"/>
      <c r="E298" s="791"/>
      <c r="F298" s="793"/>
      <c r="G298" s="795"/>
      <c r="H298" s="801"/>
      <c r="I298" s="805"/>
      <c r="J298" s="242" t="str">
        <f ca="1">IF(MOD(ROW()-13,2)=0,IF(ISBLANK(OFFSET('10. SEGUIMIENTO 2025'!$N$14,INT((ROW()-13)/2),0)),"",OFFSET('10. SEGUIMIENTO 2025'!$N$14,INT((ROW()-13)/2),0)),IF(ISBLANK(OFFSET('9. METAS'!$N$20,INT((ROW()-14)/2),0)),"",OFFSET('9. METAS'!$N$20,INT((ROW()-14)/2),0)))</f>
        <v/>
      </c>
      <c r="K298" s="243" t="str">
        <f ca="1">IF(MOD(ROW()-13,2)=0,IF(ISBLANK(OFFSET('10. SEGUIMIENTO 2025'!$O$14,INT((ROW()-13)/2),0)),"",OFFSET('10. SEGUIMIENTO 2025'!$O$14,INT((ROW()-13)/2),0)),IF(ISBLANK(OFFSET('9. METAS'!$O$20,INT((ROW()-14)/2),0)),"",OFFSET('9. METAS'!$O$20,INT((ROW()-14)/2),0)))</f>
        <v/>
      </c>
      <c r="L298" s="243" t="str">
        <f ca="1">IF(MOD(ROW()-13,2)=0,IF(ISBLANK(OFFSET('10. SEGUIMIENTO 2025'!$P$14,INT((ROW()-13)/2),0)),"",OFFSET('10. SEGUIMIENTO 2025'!$P$14,INT((ROW()-13)/2),0)),IF(ISBLANK(OFFSET('9. METAS'!$P$20,INT((ROW()-14)/2),0)),"",OFFSET('9. METAS'!$P$20,INT((ROW()-14)/2),0)))</f>
        <v/>
      </c>
      <c r="M298" s="244" t="str">
        <f ca="1">IF(MOD(ROW()-13,2)=0,IF(ISBLANK(OFFSET('10. SEGUIMIENTO 2025'!$Q$14,INT((ROW()-13)/2),0)),"",OFFSET('10. SEGUIMIENTO 2025'!$Q$14,INT((ROW()-13)/2),0)),IF(ISBLANK(OFFSET('9. METAS'!$Q$20,INT((ROW()-14)/2),0)),"",OFFSET('9. METAS'!$Q$20,INT((ROW()-14)/2),0)))</f>
        <v/>
      </c>
      <c r="N298" s="811"/>
      <c r="O298" s="813"/>
      <c r="P298" s="817"/>
    </row>
    <row r="299" spans="3:16">
      <c r="C299" s="797" t="str">
        <f ca="1">IF(ISBLANK(OFFSET('5. Pp (3 años)'!$C$45,INT((ROW()-13)/2),0)),"",OFFSET('5. Pp (3 años)'!$C$45,INT((ROW()-13)/2),0))</f>
        <v/>
      </c>
      <c r="D299" s="791" t="str">
        <f ca="1">IF(ISBLANK(OFFSET('5. Pp (3 años)'!$D$45,INT((ROW()-13)/2),0)),"",OFFSET('5. Pp (3 años)'!$D$45,INT((ROW()-13)/2),0))</f>
        <v/>
      </c>
      <c r="E299" s="791" t="str">
        <f ca="1">IF(ISBLANK(OFFSET('5. Pp (3 años)'!$E$45,INT((ROW()-13)/2),0)),"",OFFSET('5. Pp (3 años)'!$E$45,INT((ROW()-13)/2),0))</f>
        <v/>
      </c>
      <c r="F299" s="793" t="str">
        <f ca="1">IF(ISBLANK(OFFSET('5. Pp (3 años)'!$K$45,INT((ROW()-13)/2),0)),"",OFFSET('5. Pp (3 años)'!$K$45,INT((ROW()-13)/2),0))</f>
        <v/>
      </c>
      <c r="G299" s="795" t="str">
        <f ca="1">IF(ISBLANK(OFFSET('5. Pp (3 años)'!$H$45,INT((ROW()-13)/2),0)),"",OFFSET('5. Pp (3 años)'!$H$45,INT((ROW()-13)/2),0))</f>
        <v/>
      </c>
      <c r="H299" s="801" t="str">
        <f ca="1">IF(ISBLANK(OFFSET('9. METAS'!$K$20,INT((ROW()-13)/2),0)),"",OFFSET('9. METAS'!$K$20,INT((ROW()-13)/2),0))</f>
        <v/>
      </c>
      <c r="I299" s="804"/>
      <c r="J299" s="242">
        <f ca="1">IF(MOD(ROW()-13,2)=0,IF(ISBLANK(OFFSET('10. SEGUIMIENTO 2025'!$N$14,INT((ROW()-13)/2),0)),"",OFFSET('10. SEGUIMIENTO 2025'!$N$14,INT((ROW()-13)/2),0)),IF(ISBLANK(OFFSET('9. METAS'!$N$20,INT((ROW()-14)/2),0)),"",OFFSET('9. METAS'!$N$20,INT((ROW()-14)/2),0)))</f>
        <v>41</v>
      </c>
      <c r="K299" s="243" t="str">
        <f ca="1">IF(MOD(ROW()-13,2)=0,IF(ISBLANK(OFFSET('10. SEGUIMIENTO 2025'!$O$14,INT((ROW()-13)/2),0)),"",OFFSET('10. SEGUIMIENTO 2025'!$O$14,INT((ROW()-13)/2),0)),IF(ISBLANK(OFFSET('9. METAS'!$O$20,INT((ROW()-14)/2),0)),"",OFFSET('9. METAS'!$O$20,INT((ROW()-14)/2),0)))</f>
        <v/>
      </c>
      <c r="L299" s="243" t="str">
        <f ca="1">IF(MOD(ROW()-13,2)=0,IF(ISBLANK(OFFSET('10. SEGUIMIENTO 2025'!$P$14,INT((ROW()-13)/2),0)),"",OFFSET('10. SEGUIMIENTO 2025'!$P$14,INT((ROW()-13)/2),0)),IF(ISBLANK(OFFSET('9. METAS'!$P$20,INT((ROW()-14)/2),0)),"",OFFSET('9. METAS'!$P$20,INT((ROW()-14)/2),0)))</f>
        <v/>
      </c>
      <c r="M299" s="244" t="str">
        <f ca="1">IF(MOD(ROW()-13,2)=0,IF(ISBLANK(OFFSET('10. SEGUIMIENTO 2025'!$Q$14,INT((ROW()-13)/2),0)),"",OFFSET('10. SEGUIMIENTO 2025'!$Q$14,INT((ROW()-13)/2),0)),IF(ISBLANK(OFFSET('9. METAS'!$Q$20,INT((ROW()-14)/2),0)),"",OFFSET('9. METAS'!$Q$20,INT((ROW()-14)/2),0)))</f>
        <v/>
      </c>
      <c r="N299" s="810" t="str">
        <f t="shared" ref="N299" ca="1" si="282">IFERROR(L299/L300,"ND")</f>
        <v>ND</v>
      </c>
      <c r="O299" s="812" t="str">
        <f t="shared" ref="O299" ca="1" si="283">IFERROR(((L299+K299+J299)/H299),"ND")</f>
        <v>ND</v>
      </c>
      <c r="P299" s="816"/>
    </row>
    <row r="300" spans="3:16">
      <c r="C300" s="789"/>
      <c r="D300" s="791"/>
      <c r="E300" s="791"/>
      <c r="F300" s="793"/>
      <c r="G300" s="795"/>
      <c r="H300" s="801"/>
      <c r="I300" s="805"/>
      <c r="J300" s="242" t="str">
        <f ca="1">IF(MOD(ROW()-13,2)=0,IF(ISBLANK(OFFSET('10. SEGUIMIENTO 2025'!$N$14,INT((ROW()-13)/2),0)),"",OFFSET('10. SEGUIMIENTO 2025'!$N$14,INT((ROW()-13)/2),0)),IF(ISBLANK(OFFSET('9. METAS'!$N$20,INT((ROW()-14)/2),0)),"",OFFSET('9. METAS'!$N$20,INT((ROW()-14)/2),0)))</f>
        <v/>
      </c>
      <c r="K300" s="243" t="str">
        <f ca="1">IF(MOD(ROW()-13,2)=0,IF(ISBLANK(OFFSET('10. SEGUIMIENTO 2025'!$O$14,INT((ROW()-13)/2),0)),"",OFFSET('10. SEGUIMIENTO 2025'!$O$14,INT((ROW()-13)/2),0)),IF(ISBLANK(OFFSET('9. METAS'!$O$20,INT((ROW()-14)/2),0)),"",OFFSET('9. METAS'!$O$20,INT((ROW()-14)/2),0)))</f>
        <v/>
      </c>
      <c r="L300" s="243" t="str">
        <f ca="1">IF(MOD(ROW()-13,2)=0,IF(ISBLANK(OFFSET('10. SEGUIMIENTO 2025'!$P$14,INT((ROW()-13)/2),0)),"",OFFSET('10. SEGUIMIENTO 2025'!$P$14,INT((ROW()-13)/2),0)),IF(ISBLANK(OFFSET('9. METAS'!$P$20,INT((ROW()-14)/2),0)),"",OFFSET('9. METAS'!$P$20,INT((ROW()-14)/2),0)))</f>
        <v/>
      </c>
      <c r="M300" s="244" t="str">
        <f ca="1">IF(MOD(ROW()-13,2)=0,IF(ISBLANK(OFFSET('10. SEGUIMIENTO 2025'!$Q$14,INT((ROW()-13)/2),0)),"",OFFSET('10. SEGUIMIENTO 2025'!$Q$14,INT((ROW()-13)/2),0)),IF(ISBLANK(OFFSET('9. METAS'!$Q$20,INT((ROW()-14)/2),0)),"",OFFSET('9. METAS'!$Q$20,INT((ROW()-14)/2),0)))</f>
        <v/>
      </c>
      <c r="N300" s="811"/>
      <c r="O300" s="813"/>
      <c r="P300" s="817"/>
    </row>
    <row r="301" spans="3:16">
      <c r="C301" s="797" t="str">
        <f ca="1">IF(ISBLANK(OFFSET('5. Pp (3 años)'!$C$45,INT((ROW()-13)/2),0)),"",OFFSET('5. Pp (3 años)'!$C$45,INT((ROW()-13)/2),0))</f>
        <v/>
      </c>
      <c r="D301" s="791" t="str">
        <f ca="1">IF(ISBLANK(OFFSET('5. Pp (3 años)'!$D$45,INT((ROW()-13)/2),0)),"",OFFSET('5. Pp (3 años)'!$D$45,INT((ROW()-13)/2),0))</f>
        <v/>
      </c>
      <c r="E301" s="791" t="str">
        <f ca="1">IF(ISBLANK(OFFSET('5. Pp (3 años)'!$E$45,INT((ROW()-13)/2),0)),"",OFFSET('5. Pp (3 años)'!$E$45,INT((ROW()-13)/2),0))</f>
        <v/>
      </c>
      <c r="F301" s="793" t="str">
        <f ca="1">IF(ISBLANK(OFFSET('5. Pp (3 años)'!$K$45,INT((ROW()-13)/2),0)),"",OFFSET('5. Pp (3 años)'!$K$45,INT((ROW()-13)/2),0))</f>
        <v/>
      </c>
      <c r="G301" s="795" t="str">
        <f ca="1">IF(ISBLANK(OFFSET('5. Pp (3 años)'!$H$45,INT((ROW()-13)/2),0)),"",OFFSET('5. Pp (3 años)'!$H$45,INT((ROW()-13)/2),0))</f>
        <v/>
      </c>
      <c r="H301" s="801" t="str">
        <f ca="1">IF(ISBLANK(OFFSET('9. METAS'!$K$20,INT((ROW()-13)/2),0)),"",OFFSET('9. METAS'!$K$20,INT((ROW()-13)/2),0))</f>
        <v/>
      </c>
      <c r="I301" s="804"/>
      <c r="J301" s="242">
        <f ca="1">IF(MOD(ROW()-13,2)=0,IF(ISBLANK(OFFSET('10. SEGUIMIENTO 2025'!$N$14,INT((ROW()-13)/2),0)),"",OFFSET('10. SEGUIMIENTO 2025'!$N$14,INT((ROW()-13)/2),0)),IF(ISBLANK(OFFSET('9. METAS'!$N$20,INT((ROW()-14)/2),0)),"",OFFSET('9. METAS'!$N$20,INT((ROW()-14)/2),0)))</f>
        <v>41</v>
      </c>
      <c r="K301" s="243" t="str">
        <f ca="1">IF(MOD(ROW()-13,2)=0,IF(ISBLANK(OFFSET('10. SEGUIMIENTO 2025'!$O$14,INT((ROW()-13)/2),0)),"",OFFSET('10. SEGUIMIENTO 2025'!$O$14,INT((ROW()-13)/2),0)),IF(ISBLANK(OFFSET('9. METAS'!$O$20,INT((ROW()-14)/2),0)),"",OFFSET('9. METAS'!$O$20,INT((ROW()-14)/2),0)))</f>
        <v/>
      </c>
      <c r="L301" s="243" t="str">
        <f ca="1">IF(MOD(ROW()-13,2)=0,IF(ISBLANK(OFFSET('10. SEGUIMIENTO 2025'!$P$14,INT((ROW()-13)/2),0)),"",OFFSET('10. SEGUIMIENTO 2025'!$P$14,INT((ROW()-13)/2),0)),IF(ISBLANK(OFFSET('9. METAS'!$P$20,INT((ROW()-14)/2),0)),"",OFFSET('9. METAS'!$P$20,INT((ROW()-14)/2),0)))</f>
        <v/>
      </c>
      <c r="M301" s="244" t="str">
        <f ca="1">IF(MOD(ROW()-13,2)=0,IF(ISBLANK(OFFSET('10. SEGUIMIENTO 2025'!$Q$14,INT((ROW()-13)/2),0)),"",OFFSET('10. SEGUIMIENTO 2025'!$Q$14,INT((ROW()-13)/2),0)),IF(ISBLANK(OFFSET('9. METAS'!$Q$20,INT((ROW()-14)/2),0)),"",OFFSET('9. METAS'!$Q$20,INT((ROW()-14)/2),0)))</f>
        <v/>
      </c>
      <c r="N301" s="810" t="str">
        <f t="shared" ref="N301" ca="1" si="284">IFERROR(L301/L302,"ND")</f>
        <v>ND</v>
      </c>
      <c r="O301" s="812" t="str">
        <f t="shared" ref="O301" ca="1" si="285">IFERROR(((L301+K301+J301)/H301),"ND")</f>
        <v>ND</v>
      </c>
      <c r="P301" s="816"/>
    </row>
    <row r="302" spans="3:16">
      <c r="C302" s="789"/>
      <c r="D302" s="791"/>
      <c r="E302" s="791"/>
      <c r="F302" s="793"/>
      <c r="G302" s="795"/>
      <c r="H302" s="801"/>
      <c r="I302" s="805"/>
      <c r="J302" s="242" t="str">
        <f ca="1">IF(MOD(ROW()-13,2)=0,IF(ISBLANK(OFFSET('10. SEGUIMIENTO 2025'!$N$14,INT((ROW()-13)/2),0)),"",OFFSET('10. SEGUIMIENTO 2025'!$N$14,INT((ROW()-13)/2),0)),IF(ISBLANK(OFFSET('9. METAS'!$N$20,INT((ROW()-14)/2),0)),"",OFFSET('9. METAS'!$N$20,INT((ROW()-14)/2),0)))</f>
        <v/>
      </c>
      <c r="K302" s="243" t="str">
        <f ca="1">IF(MOD(ROW()-13,2)=0,IF(ISBLANK(OFFSET('10. SEGUIMIENTO 2025'!$O$14,INT((ROW()-13)/2),0)),"",OFFSET('10. SEGUIMIENTO 2025'!$O$14,INT((ROW()-13)/2),0)),IF(ISBLANK(OFFSET('9. METAS'!$O$20,INT((ROW()-14)/2),0)),"",OFFSET('9. METAS'!$O$20,INT((ROW()-14)/2),0)))</f>
        <v/>
      </c>
      <c r="L302" s="243" t="str">
        <f ca="1">IF(MOD(ROW()-13,2)=0,IF(ISBLANK(OFFSET('10. SEGUIMIENTO 2025'!$P$14,INT((ROW()-13)/2),0)),"",OFFSET('10. SEGUIMIENTO 2025'!$P$14,INT((ROW()-13)/2),0)),IF(ISBLANK(OFFSET('9. METAS'!$P$20,INT((ROW()-14)/2),0)),"",OFFSET('9. METAS'!$P$20,INT((ROW()-14)/2),0)))</f>
        <v/>
      </c>
      <c r="M302" s="244" t="str">
        <f ca="1">IF(MOD(ROW()-13,2)=0,IF(ISBLANK(OFFSET('10. SEGUIMIENTO 2025'!$Q$14,INT((ROW()-13)/2),0)),"",OFFSET('10. SEGUIMIENTO 2025'!$Q$14,INT((ROW()-13)/2),0)),IF(ISBLANK(OFFSET('9. METAS'!$Q$20,INT((ROW()-14)/2),0)),"",OFFSET('9. METAS'!$Q$20,INT((ROW()-14)/2),0)))</f>
        <v/>
      </c>
      <c r="N302" s="811"/>
      <c r="O302" s="813"/>
      <c r="P302" s="817"/>
    </row>
    <row r="303" spans="3:16">
      <c r="C303" s="797" t="str">
        <f ca="1">IF(ISBLANK(OFFSET('5. Pp (3 años)'!$C$45,INT((ROW()-13)/2),0)),"",OFFSET('5. Pp (3 años)'!$C$45,INT((ROW()-13)/2),0))</f>
        <v/>
      </c>
      <c r="D303" s="791" t="str">
        <f ca="1">IF(ISBLANK(OFFSET('5. Pp (3 años)'!$D$45,INT((ROW()-13)/2),0)),"",OFFSET('5. Pp (3 años)'!$D$45,INT((ROW()-13)/2),0))</f>
        <v/>
      </c>
      <c r="E303" s="791" t="str">
        <f ca="1">IF(ISBLANK(OFFSET('5. Pp (3 años)'!$E$45,INT((ROW()-13)/2),0)),"",OFFSET('5. Pp (3 años)'!$E$45,INT((ROW()-13)/2),0))</f>
        <v/>
      </c>
      <c r="F303" s="793" t="str">
        <f ca="1">IF(ISBLANK(OFFSET('5. Pp (3 años)'!$K$45,INT((ROW()-13)/2),0)),"",OFFSET('5. Pp (3 años)'!$K$45,INT((ROW()-13)/2),0))</f>
        <v/>
      </c>
      <c r="G303" s="795" t="str">
        <f ca="1">IF(ISBLANK(OFFSET('5. Pp (3 años)'!$H$45,INT((ROW()-13)/2),0)),"",OFFSET('5. Pp (3 años)'!$H$45,INT((ROW()-13)/2),0))</f>
        <v/>
      </c>
      <c r="H303" s="801" t="str">
        <f ca="1">IF(ISBLANK(OFFSET('9. METAS'!$K$20,INT((ROW()-13)/2),0)),"",OFFSET('9. METAS'!$K$20,INT((ROW()-13)/2),0))</f>
        <v/>
      </c>
      <c r="I303" s="804"/>
      <c r="J303" s="242">
        <f ca="1">IF(MOD(ROW()-13,2)=0,IF(ISBLANK(OFFSET('10. SEGUIMIENTO 2025'!$N$14,INT((ROW()-13)/2),0)),"",OFFSET('10. SEGUIMIENTO 2025'!$N$14,INT((ROW()-13)/2),0)),IF(ISBLANK(OFFSET('9. METAS'!$N$20,INT((ROW()-14)/2),0)),"",OFFSET('9. METAS'!$N$20,INT((ROW()-14)/2),0)))</f>
        <v>41</v>
      </c>
      <c r="K303" s="243" t="str">
        <f ca="1">IF(MOD(ROW()-13,2)=0,IF(ISBLANK(OFFSET('10. SEGUIMIENTO 2025'!$O$14,INT((ROW()-13)/2),0)),"",OFFSET('10. SEGUIMIENTO 2025'!$O$14,INT((ROW()-13)/2),0)),IF(ISBLANK(OFFSET('9. METAS'!$O$20,INT((ROW()-14)/2),0)),"",OFFSET('9. METAS'!$O$20,INT((ROW()-14)/2),0)))</f>
        <v/>
      </c>
      <c r="L303" s="243" t="str">
        <f ca="1">IF(MOD(ROW()-13,2)=0,IF(ISBLANK(OFFSET('10. SEGUIMIENTO 2025'!$P$14,INT((ROW()-13)/2),0)),"",OFFSET('10. SEGUIMIENTO 2025'!$P$14,INT((ROW()-13)/2),0)),IF(ISBLANK(OFFSET('9. METAS'!$P$20,INT((ROW()-14)/2),0)),"",OFFSET('9. METAS'!$P$20,INT((ROW()-14)/2),0)))</f>
        <v/>
      </c>
      <c r="M303" s="244" t="str">
        <f ca="1">IF(MOD(ROW()-13,2)=0,IF(ISBLANK(OFFSET('10. SEGUIMIENTO 2025'!$Q$14,INT((ROW()-13)/2),0)),"",OFFSET('10. SEGUIMIENTO 2025'!$Q$14,INT((ROW()-13)/2),0)),IF(ISBLANK(OFFSET('9. METAS'!$Q$20,INT((ROW()-14)/2),0)),"",OFFSET('9. METAS'!$Q$20,INT((ROW()-14)/2),0)))</f>
        <v/>
      </c>
      <c r="N303" s="810" t="str">
        <f t="shared" ref="N303" ca="1" si="286">IFERROR(L303/L304,"ND")</f>
        <v>ND</v>
      </c>
      <c r="O303" s="812" t="str">
        <f t="shared" ref="O303" ca="1" si="287">IFERROR(((L303+K303+J303)/H303),"ND")</f>
        <v>ND</v>
      </c>
      <c r="P303" s="816"/>
    </row>
    <row r="304" spans="3:16">
      <c r="C304" s="789"/>
      <c r="D304" s="791"/>
      <c r="E304" s="791"/>
      <c r="F304" s="793"/>
      <c r="G304" s="795"/>
      <c r="H304" s="801"/>
      <c r="I304" s="805"/>
      <c r="J304" s="242" t="str">
        <f ca="1">IF(MOD(ROW()-13,2)=0,IF(ISBLANK(OFFSET('10. SEGUIMIENTO 2025'!$N$14,INT((ROW()-13)/2),0)),"",OFFSET('10. SEGUIMIENTO 2025'!$N$14,INT((ROW()-13)/2),0)),IF(ISBLANK(OFFSET('9. METAS'!$N$20,INT((ROW()-14)/2),0)),"",OFFSET('9. METAS'!$N$20,INT((ROW()-14)/2),0)))</f>
        <v/>
      </c>
      <c r="K304" s="243" t="str">
        <f ca="1">IF(MOD(ROW()-13,2)=0,IF(ISBLANK(OFFSET('10. SEGUIMIENTO 2025'!$O$14,INT((ROW()-13)/2),0)),"",OFFSET('10. SEGUIMIENTO 2025'!$O$14,INT((ROW()-13)/2),0)),IF(ISBLANK(OFFSET('9. METAS'!$O$20,INT((ROW()-14)/2),0)),"",OFFSET('9. METAS'!$O$20,INT((ROW()-14)/2),0)))</f>
        <v/>
      </c>
      <c r="L304" s="243" t="str">
        <f ca="1">IF(MOD(ROW()-13,2)=0,IF(ISBLANK(OFFSET('10. SEGUIMIENTO 2025'!$P$14,INT((ROW()-13)/2),0)),"",OFFSET('10. SEGUIMIENTO 2025'!$P$14,INT((ROW()-13)/2),0)),IF(ISBLANK(OFFSET('9. METAS'!$P$20,INT((ROW()-14)/2),0)),"",OFFSET('9. METAS'!$P$20,INT((ROW()-14)/2),0)))</f>
        <v/>
      </c>
      <c r="M304" s="244" t="str">
        <f ca="1">IF(MOD(ROW()-13,2)=0,IF(ISBLANK(OFFSET('10. SEGUIMIENTO 2025'!$Q$14,INT((ROW()-13)/2),0)),"",OFFSET('10. SEGUIMIENTO 2025'!$Q$14,INT((ROW()-13)/2),0)),IF(ISBLANK(OFFSET('9. METAS'!$Q$20,INT((ROW()-14)/2),0)),"",OFFSET('9. METAS'!$Q$20,INT((ROW()-14)/2),0)))</f>
        <v/>
      </c>
      <c r="N304" s="811"/>
      <c r="O304" s="813"/>
      <c r="P304" s="817"/>
    </row>
    <row r="305" spans="3:16">
      <c r="C305" s="797" t="str">
        <f ca="1">IF(ISBLANK(OFFSET('5. Pp (3 años)'!$C$45,INT((ROW()-13)/2),0)),"",OFFSET('5. Pp (3 años)'!$C$45,INT((ROW()-13)/2),0))</f>
        <v/>
      </c>
      <c r="D305" s="791" t="str">
        <f ca="1">IF(ISBLANK(OFFSET('5. Pp (3 años)'!$D$45,INT((ROW()-13)/2),0)),"",OFFSET('5. Pp (3 años)'!$D$45,INT((ROW()-13)/2),0))</f>
        <v/>
      </c>
      <c r="E305" s="791" t="str">
        <f ca="1">IF(ISBLANK(OFFSET('5. Pp (3 años)'!$E$45,INT((ROW()-13)/2),0)),"",OFFSET('5. Pp (3 años)'!$E$45,INT((ROW()-13)/2),0))</f>
        <v/>
      </c>
      <c r="F305" s="793" t="str">
        <f ca="1">IF(ISBLANK(OFFSET('5. Pp (3 años)'!$K$45,INT((ROW()-13)/2),0)),"",OFFSET('5. Pp (3 años)'!$K$45,INT((ROW()-13)/2),0))</f>
        <v/>
      </c>
      <c r="G305" s="795" t="str">
        <f ca="1">IF(ISBLANK(OFFSET('5. Pp (3 años)'!$H$45,INT((ROW()-13)/2),0)),"",OFFSET('5. Pp (3 años)'!$H$45,INT((ROW()-13)/2),0))</f>
        <v/>
      </c>
      <c r="H305" s="801" t="str">
        <f ca="1">IF(ISBLANK(OFFSET('9. METAS'!$K$20,INT((ROW()-13)/2),0)),"",OFFSET('9. METAS'!$K$20,INT((ROW()-13)/2),0))</f>
        <v/>
      </c>
      <c r="I305" s="804"/>
      <c r="J305" s="242">
        <f ca="1">IF(MOD(ROW()-13,2)=0,IF(ISBLANK(OFFSET('10. SEGUIMIENTO 2025'!$N$14,INT((ROW()-13)/2),0)),"",OFFSET('10. SEGUIMIENTO 2025'!$N$14,INT((ROW()-13)/2),0)),IF(ISBLANK(OFFSET('9. METAS'!$N$20,INT((ROW()-14)/2),0)),"",OFFSET('9. METAS'!$N$20,INT((ROW()-14)/2),0)))</f>
        <v>41</v>
      </c>
      <c r="K305" s="243" t="str">
        <f ca="1">IF(MOD(ROW()-13,2)=0,IF(ISBLANK(OFFSET('10. SEGUIMIENTO 2025'!$O$14,INT((ROW()-13)/2),0)),"",OFFSET('10. SEGUIMIENTO 2025'!$O$14,INT((ROW()-13)/2),0)),IF(ISBLANK(OFFSET('9. METAS'!$O$20,INT((ROW()-14)/2),0)),"",OFFSET('9. METAS'!$O$20,INT((ROW()-14)/2),0)))</f>
        <v/>
      </c>
      <c r="L305" s="243" t="str">
        <f ca="1">IF(MOD(ROW()-13,2)=0,IF(ISBLANK(OFFSET('10. SEGUIMIENTO 2025'!$P$14,INT((ROW()-13)/2),0)),"",OFFSET('10. SEGUIMIENTO 2025'!$P$14,INT((ROW()-13)/2),0)),IF(ISBLANK(OFFSET('9. METAS'!$P$20,INT((ROW()-14)/2),0)),"",OFFSET('9. METAS'!$P$20,INT((ROW()-14)/2),0)))</f>
        <v/>
      </c>
      <c r="M305" s="244" t="str">
        <f ca="1">IF(MOD(ROW()-13,2)=0,IF(ISBLANK(OFFSET('10. SEGUIMIENTO 2025'!$Q$14,INT((ROW()-13)/2),0)),"",OFFSET('10. SEGUIMIENTO 2025'!$Q$14,INT((ROW()-13)/2),0)),IF(ISBLANK(OFFSET('9. METAS'!$Q$20,INT((ROW()-14)/2),0)),"",OFFSET('9. METAS'!$Q$20,INT((ROW()-14)/2),0)))</f>
        <v/>
      </c>
      <c r="N305" s="810" t="str">
        <f t="shared" ref="N305" ca="1" si="288">IFERROR(L305/L306,"ND")</f>
        <v>ND</v>
      </c>
      <c r="O305" s="812" t="str">
        <f t="shared" ref="O305" ca="1" si="289">IFERROR(((L305+K305+J305)/H305),"ND")</f>
        <v>ND</v>
      </c>
      <c r="P305" s="816"/>
    </row>
    <row r="306" spans="3:16">
      <c r="C306" s="789"/>
      <c r="D306" s="791"/>
      <c r="E306" s="791"/>
      <c r="F306" s="793"/>
      <c r="G306" s="795"/>
      <c r="H306" s="801"/>
      <c r="I306" s="805"/>
      <c r="J306" s="242" t="str">
        <f ca="1">IF(MOD(ROW()-13,2)=0,IF(ISBLANK(OFFSET('10. SEGUIMIENTO 2025'!$N$14,INT((ROW()-13)/2),0)),"",OFFSET('10. SEGUIMIENTO 2025'!$N$14,INT((ROW()-13)/2),0)),IF(ISBLANK(OFFSET('9. METAS'!$N$20,INT((ROW()-14)/2),0)),"",OFFSET('9. METAS'!$N$20,INT((ROW()-14)/2),0)))</f>
        <v/>
      </c>
      <c r="K306" s="243" t="str">
        <f ca="1">IF(MOD(ROW()-13,2)=0,IF(ISBLANK(OFFSET('10. SEGUIMIENTO 2025'!$O$14,INT((ROW()-13)/2),0)),"",OFFSET('10. SEGUIMIENTO 2025'!$O$14,INT((ROW()-13)/2),0)),IF(ISBLANK(OFFSET('9. METAS'!$O$20,INT((ROW()-14)/2),0)),"",OFFSET('9. METAS'!$O$20,INT((ROW()-14)/2),0)))</f>
        <v/>
      </c>
      <c r="L306" s="243" t="str">
        <f ca="1">IF(MOD(ROW()-13,2)=0,IF(ISBLANK(OFFSET('10. SEGUIMIENTO 2025'!$P$14,INT((ROW()-13)/2),0)),"",OFFSET('10. SEGUIMIENTO 2025'!$P$14,INT((ROW()-13)/2),0)),IF(ISBLANK(OFFSET('9. METAS'!$P$20,INT((ROW()-14)/2),0)),"",OFFSET('9. METAS'!$P$20,INT((ROW()-14)/2),0)))</f>
        <v/>
      </c>
      <c r="M306" s="244" t="str">
        <f ca="1">IF(MOD(ROW()-13,2)=0,IF(ISBLANK(OFFSET('10. SEGUIMIENTO 2025'!$Q$14,INT((ROW()-13)/2),0)),"",OFFSET('10. SEGUIMIENTO 2025'!$Q$14,INT((ROW()-13)/2),0)),IF(ISBLANK(OFFSET('9. METAS'!$Q$20,INT((ROW()-14)/2),0)),"",OFFSET('9. METAS'!$Q$20,INT((ROW()-14)/2),0)))</f>
        <v/>
      </c>
      <c r="N306" s="811"/>
      <c r="O306" s="813"/>
      <c r="P306" s="817"/>
    </row>
    <row r="307" spans="3:16">
      <c r="C307" s="797" t="str">
        <f ca="1">IF(ISBLANK(OFFSET('5. Pp (3 años)'!$C$45,INT((ROW()-13)/2),0)),"",OFFSET('5. Pp (3 años)'!$C$45,INT((ROW()-13)/2),0))</f>
        <v/>
      </c>
      <c r="D307" s="791" t="str">
        <f ca="1">IF(ISBLANK(OFFSET('5. Pp (3 años)'!$D$45,INT((ROW()-13)/2),0)),"",OFFSET('5. Pp (3 años)'!$D$45,INT((ROW()-13)/2),0))</f>
        <v/>
      </c>
      <c r="E307" s="791" t="str">
        <f ca="1">IF(ISBLANK(OFFSET('5. Pp (3 años)'!$E$45,INT((ROW()-13)/2),0)),"",OFFSET('5. Pp (3 años)'!$E$45,INT((ROW()-13)/2),0))</f>
        <v/>
      </c>
      <c r="F307" s="793" t="str">
        <f ca="1">IF(ISBLANK(OFFSET('5. Pp (3 años)'!$K$45,INT((ROW()-13)/2),0)),"",OFFSET('5. Pp (3 años)'!$K$45,INT((ROW()-13)/2),0))</f>
        <v/>
      </c>
      <c r="G307" s="795" t="str">
        <f ca="1">IF(ISBLANK(OFFSET('5. Pp (3 años)'!$H$45,INT((ROW()-13)/2),0)),"",OFFSET('5. Pp (3 años)'!$H$45,INT((ROW()-13)/2),0))</f>
        <v/>
      </c>
      <c r="H307" s="801" t="str">
        <f ca="1">IF(ISBLANK(OFFSET('9. METAS'!$K$20,INT((ROW()-13)/2),0)),"",OFFSET('9. METAS'!$K$20,INT((ROW()-13)/2),0))</f>
        <v/>
      </c>
      <c r="I307" s="804"/>
      <c r="J307" s="242">
        <f ca="1">IF(MOD(ROW()-13,2)=0,IF(ISBLANK(OFFSET('10. SEGUIMIENTO 2025'!$N$14,INT((ROW()-13)/2),0)),"",OFFSET('10. SEGUIMIENTO 2025'!$N$14,INT((ROW()-13)/2),0)),IF(ISBLANK(OFFSET('9. METAS'!$N$20,INT((ROW()-14)/2),0)),"",OFFSET('9. METAS'!$N$20,INT((ROW()-14)/2),0)))</f>
        <v>41</v>
      </c>
      <c r="K307" s="243" t="str">
        <f ca="1">IF(MOD(ROW()-13,2)=0,IF(ISBLANK(OFFSET('10. SEGUIMIENTO 2025'!$O$14,INT((ROW()-13)/2),0)),"",OFFSET('10. SEGUIMIENTO 2025'!$O$14,INT((ROW()-13)/2),0)),IF(ISBLANK(OFFSET('9. METAS'!$O$20,INT((ROW()-14)/2),0)),"",OFFSET('9. METAS'!$O$20,INT((ROW()-14)/2),0)))</f>
        <v/>
      </c>
      <c r="L307" s="243" t="str">
        <f ca="1">IF(MOD(ROW()-13,2)=0,IF(ISBLANK(OFFSET('10. SEGUIMIENTO 2025'!$P$14,INT((ROW()-13)/2),0)),"",OFFSET('10. SEGUIMIENTO 2025'!$P$14,INT((ROW()-13)/2),0)),IF(ISBLANK(OFFSET('9. METAS'!$P$20,INT((ROW()-14)/2),0)),"",OFFSET('9. METAS'!$P$20,INT((ROW()-14)/2),0)))</f>
        <v/>
      </c>
      <c r="M307" s="244" t="str">
        <f ca="1">IF(MOD(ROW()-13,2)=0,IF(ISBLANK(OFFSET('10. SEGUIMIENTO 2025'!$Q$14,INT((ROW()-13)/2),0)),"",OFFSET('10. SEGUIMIENTO 2025'!$Q$14,INT((ROW()-13)/2),0)),IF(ISBLANK(OFFSET('9. METAS'!$Q$20,INT((ROW()-14)/2),0)),"",OFFSET('9. METAS'!$Q$20,INT((ROW()-14)/2),0)))</f>
        <v/>
      </c>
      <c r="N307" s="810" t="str">
        <f t="shared" ref="N307" ca="1" si="290">IFERROR(L307/L308,"ND")</f>
        <v>ND</v>
      </c>
      <c r="O307" s="812" t="str">
        <f t="shared" ref="O307" ca="1" si="291">IFERROR(((L307+K307+J307)/H307),"ND")</f>
        <v>ND</v>
      </c>
      <c r="P307" s="816"/>
    </row>
    <row r="308" spans="3:16">
      <c r="C308" s="789"/>
      <c r="D308" s="791"/>
      <c r="E308" s="791"/>
      <c r="F308" s="793"/>
      <c r="G308" s="795"/>
      <c r="H308" s="801"/>
      <c r="I308" s="805"/>
      <c r="J308" s="242" t="str">
        <f ca="1">IF(MOD(ROW()-13,2)=0,IF(ISBLANK(OFFSET('10. SEGUIMIENTO 2025'!$N$14,INT((ROW()-13)/2),0)),"",OFFSET('10. SEGUIMIENTO 2025'!$N$14,INT((ROW()-13)/2),0)),IF(ISBLANK(OFFSET('9. METAS'!$N$20,INT((ROW()-14)/2),0)),"",OFFSET('9. METAS'!$N$20,INT((ROW()-14)/2),0)))</f>
        <v/>
      </c>
      <c r="K308" s="243" t="str">
        <f ca="1">IF(MOD(ROW()-13,2)=0,IF(ISBLANK(OFFSET('10. SEGUIMIENTO 2025'!$O$14,INT((ROW()-13)/2),0)),"",OFFSET('10. SEGUIMIENTO 2025'!$O$14,INT((ROW()-13)/2),0)),IF(ISBLANK(OFFSET('9. METAS'!$O$20,INT((ROW()-14)/2),0)),"",OFFSET('9. METAS'!$O$20,INT((ROW()-14)/2),0)))</f>
        <v/>
      </c>
      <c r="L308" s="243" t="str">
        <f ca="1">IF(MOD(ROW()-13,2)=0,IF(ISBLANK(OFFSET('10. SEGUIMIENTO 2025'!$P$14,INT((ROW()-13)/2),0)),"",OFFSET('10. SEGUIMIENTO 2025'!$P$14,INT((ROW()-13)/2),0)),IF(ISBLANK(OFFSET('9. METAS'!$P$20,INT((ROW()-14)/2),0)),"",OFFSET('9. METAS'!$P$20,INT((ROW()-14)/2),0)))</f>
        <v/>
      </c>
      <c r="M308" s="244" t="str">
        <f ca="1">IF(MOD(ROW()-13,2)=0,IF(ISBLANK(OFFSET('10. SEGUIMIENTO 2025'!$Q$14,INT((ROW()-13)/2),0)),"",OFFSET('10. SEGUIMIENTO 2025'!$Q$14,INT((ROW()-13)/2),0)),IF(ISBLANK(OFFSET('9. METAS'!$Q$20,INT((ROW()-14)/2),0)),"",OFFSET('9. METAS'!$Q$20,INT((ROW()-14)/2),0)))</f>
        <v/>
      </c>
      <c r="N308" s="811"/>
      <c r="O308" s="813"/>
      <c r="P308" s="817"/>
    </row>
    <row r="309" spans="3:16">
      <c r="C309" s="797" t="str">
        <f ca="1">IF(ISBLANK(OFFSET('5. Pp (3 años)'!$C$45,INT((ROW()-13)/2),0)),"",OFFSET('5. Pp (3 años)'!$C$45,INT((ROW()-13)/2),0))</f>
        <v/>
      </c>
      <c r="D309" s="791" t="str">
        <f ca="1">IF(ISBLANK(OFFSET('5. Pp (3 años)'!$D$45,INT((ROW()-13)/2),0)),"",OFFSET('5. Pp (3 años)'!$D$45,INT((ROW()-13)/2),0))</f>
        <v/>
      </c>
      <c r="E309" s="791" t="str">
        <f ca="1">IF(ISBLANK(OFFSET('5. Pp (3 años)'!$E$45,INT((ROW()-13)/2),0)),"",OFFSET('5. Pp (3 años)'!$E$45,INT((ROW()-13)/2),0))</f>
        <v/>
      </c>
      <c r="F309" s="793" t="str">
        <f ca="1">IF(ISBLANK(OFFSET('5. Pp (3 años)'!$K$45,INT((ROW()-13)/2),0)),"",OFFSET('5. Pp (3 años)'!$K$45,INT((ROW()-13)/2),0))</f>
        <v/>
      </c>
      <c r="G309" s="795" t="str">
        <f ca="1">IF(ISBLANK(OFFSET('5. Pp (3 años)'!$H$45,INT((ROW()-13)/2),0)),"",OFFSET('5. Pp (3 años)'!$H$45,INT((ROW()-13)/2),0))</f>
        <v/>
      </c>
      <c r="H309" s="801" t="str">
        <f ca="1">IF(ISBLANK(OFFSET('9. METAS'!$K$20,INT((ROW()-13)/2),0)),"",OFFSET('9. METAS'!$K$20,INT((ROW()-13)/2),0))</f>
        <v/>
      </c>
      <c r="I309" s="804"/>
      <c r="J309" s="242">
        <f ca="1">IF(MOD(ROW()-13,2)=0,IF(ISBLANK(OFFSET('10. SEGUIMIENTO 2025'!$N$14,INT((ROW()-13)/2),0)),"",OFFSET('10. SEGUIMIENTO 2025'!$N$14,INT((ROW()-13)/2),0)),IF(ISBLANK(OFFSET('9. METAS'!$N$20,INT((ROW()-14)/2),0)),"",OFFSET('9. METAS'!$N$20,INT((ROW()-14)/2),0)))</f>
        <v>41</v>
      </c>
      <c r="K309" s="243" t="str">
        <f ca="1">IF(MOD(ROW()-13,2)=0,IF(ISBLANK(OFFSET('10. SEGUIMIENTO 2025'!$O$14,INT((ROW()-13)/2),0)),"",OFFSET('10. SEGUIMIENTO 2025'!$O$14,INT((ROW()-13)/2),0)),IF(ISBLANK(OFFSET('9. METAS'!$O$20,INT((ROW()-14)/2),0)),"",OFFSET('9. METAS'!$O$20,INT((ROW()-14)/2),0)))</f>
        <v/>
      </c>
      <c r="L309" s="243" t="str">
        <f ca="1">IF(MOD(ROW()-13,2)=0,IF(ISBLANK(OFFSET('10. SEGUIMIENTO 2025'!$P$14,INT((ROW()-13)/2),0)),"",OFFSET('10. SEGUIMIENTO 2025'!$P$14,INT((ROW()-13)/2),0)),IF(ISBLANK(OFFSET('9. METAS'!$P$20,INT((ROW()-14)/2),0)),"",OFFSET('9. METAS'!$P$20,INT((ROW()-14)/2),0)))</f>
        <v/>
      </c>
      <c r="M309" s="244" t="str">
        <f ca="1">IF(MOD(ROW()-13,2)=0,IF(ISBLANK(OFFSET('10. SEGUIMIENTO 2025'!$Q$14,INT((ROW()-13)/2),0)),"",OFFSET('10. SEGUIMIENTO 2025'!$Q$14,INT((ROW()-13)/2),0)),IF(ISBLANK(OFFSET('9. METAS'!$Q$20,INT((ROW()-14)/2),0)),"",OFFSET('9. METAS'!$Q$20,INT((ROW()-14)/2),0)))</f>
        <v/>
      </c>
      <c r="N309" s="810" t="str">
        <f t="shared" ref="N309" ca="1" si="292">IFERROR(L309/L310,"ND")</f>
        <v>ND</v>
      </c>
      <c r="O309" s="812" t="str">
        <f t="shared" ref="O309" ca="1" si="293">IFERROR(((L309+K309+J309)/H309),"ND")</f>
        <v>ND</v>
      </c>
      <c r="P309" s="816"/>
    </row>
    <row r="310" spans="3:16">
      <c r="C310" s="789"/>
      <c r="D310" s="791"/>
      <c r="E310" s="791"/>
      <c r="F310" s="793"/>
      <c r="G310" s="795"/>
      <c r="H310" s="801"/>
      <c r="I310" s="805"/>
      <c r="J310" s="242" t="str">
        <f ca="1">IF(MOD(ROW()-13,2)=0,IF(ISBLANK(OFFSET('10. SEGUIMIENTO 2025'!$N$14,INT((ROW()-13)/2),0)),"",OFFSET('10. SEGUIMIENTO 2025'!$N$14,INT((ROW()-13)/2),0)),IF(ISBLANK(OFFSET('9. METAS'!$N$20,INT((ROW()-14)/2),0)),"",OFFSET('9. METAS'!$N$20,INT((ROW()-14)/2),0)))</f>
        <v/>
      </c>
      <c r="K310" s="243" t="str">
        <f ca="1">IF(MOD(ROW()-13,2)=0,IF(ISBLANK(OFFSET('10. SEGUIMIENTO 2025'!$O$14,INT((ROW()-13)/2),0)),"",OFFSET('10. SEGUIMIENTO 2025'!$O$14,INT((ROW()-13)/2),0)),IF(ISBLANK(OFFSET('9. METAS'!$O$20,INT((ROW()-14)/2),0)),"",OFFSET('9. METAS'!$O$20,INT((ROW()-14)/2),0)))</f>
        <v/>
      </c>
      <c r="L310" s="243" t="str">
        <f ca="1">IF(MOD(ROW()-13,2)=0,IF(ISBLANK(OFFSET('10. SEGUIMIENTO 2025'!$P$14,INT((ROW()-13)/2),0)),"",OFFSET('10. SEGUIMIENTO 2025'!$P$14,INT((ROW()-13)/2),0)),IF(ISBLANK(OFFSET('9. METAS'!$P$20,INT((ROW()-14)/2),0)),"",OFFSET('9. METAS'!$P$20,INT((ROW()-14)/2),0)))</f>
        <v/>
      </c>
      <c r="M310" s="244" t="str">
        <f ca="1">IF(MOD(ROW()-13,2)=0,IF(ISBLANK(OFFSET('10. SEGUIMIENTO 2025'!$Q$14,INT((ROW()-13)/2),0)),"",OFFSET('10. SEGUIMIENTO 2025'!$Q$14,INT((ROW()-13)/2),0)),IF(ISBLANK(OFFSET('9. METAS'!$Q$20,INT((ROW()-14)/2),0)),"",OFFSET('9. METAS'!$Q$20,INT((ROW()-14)/2),0)))</f>
        <v/>
      </c>
      <c r="N310" s="811"/>
      <c r="O310" s="813"/>
      <c r="P310" s="817"/>
    </row>
    <row r="311" spans="3:16">
      <c r="C311" s="797" t="str">
        <f ca="1">IF(ISBLANK(OFFSET('5. Pp (3 años)'!$C$45,INT((ROW()-13)/2),0)),"",OFFSET('5. Pp (3 años)'!$C$45,INT((ROW()-13)/2),0))</f>
        <v/>
      </c>
      <c r="D311" s="791" t="str">
        <f ca="1">IF(ISBLANK(OFFSET('5. Pp (3 años)'!$D$45,INT((ROW()-13)/2),0)),"",OFFSET('5. Pp (3 años)'!$D$45,INT((ROW()-13)/2),0))</f>
        <v/>
      </c>
      <c r="E311" s="791" t="str">
        <f ca="1">IF(ISBLANK(OFFSET('5. Pp (3 años)'!$E$45,INT((ROW()-13)/2),0)),"",OFFSET('5. Pp (3 años)'!$E$45,INT((ROW()-13)/2),0))</f>
        <v/>
      </c>
      <c r="F311" s="793" t="str">
        <f ca="1">IF(ISBLANK(OFFSET('5. Pp (3 años)'!$K$45,INT((ROW()-13)/2),0)),"",OFFSET('5. Pp (3 años)'!$K$45,INT((ROW()-13)/2),0))</f>
        <v/>
      </c>
      <c r="G311" s="795" t="str">
        <f ca="1">IF(ISBLANK(OFFSET('5. Pp (3 años)'!$H$45,INT((ROW()-13)/2),0)),"",OFFSET('5. Pp (3 años)'!$H$45,INT((ROW()-13)/2),0))</f>
        <v/>
      </c>
      <c r="H311" s="801" t="str">
        <f ca="1">IF(ISBLANK(OFFSET('9. METAS'!$K$20,INT((ROW()-13)/2),0)),"",OFFSET('9. METAS'!$K$20,INT((ROW()-13)/2),0))</f>
        <v/>
      </c>
      <c r="I311" s="804"/>
      <c r="J311" s="242">
        <f ca="1">IF(MOD(ROW()-13,2)=0,IF(ISBLANK(OFFSET('10. SEGUIMIENTO 2025'!$N$14,INT((ROW()-13)/2),0)),"",OFFSET('10. SEGUIMIENTO 2025'!$N$14,INT((ROW()-13)/2),0)),IF(ISBLANK(OFFSET('9. METAS'!$N$20,INT((ROW()-14)/2),0)),"",OFFSET('9. METAS'!$N$20,INT((ROW()-14)/2),0)))</f>
        <v>41</v>
      </c>
      <c r="K311" s="243" t="str">
        <f ca="1">IF(MOD(ROW()-13,2)=0,IF(ISBLANK(OFFSET('10. SEGUIMIENTO 2025'!$O$14,INT((ROW()-13)/2),0)),"",OFFSET('10. SEGUIMIENTO 2025'!$O$14,INT((ROW()-13)/2),0)),IF(ISBLANK(OFFSET('9. METAS'!$O$20,INT((ROW()-14)/2),0)),"",OFFSET('9. METAS'!$O$20,INT((ROW()-14)/2),0)))</f>
        <v/>
      </c>
      <c r="L311" s="243" t="str">
        <f ca="1">IF(MOD(ROW()-13,2)=0,IF(ISBLANK(OFFSET('10. SEGUIMIENTO 2025'!$P$14,INT((ROW()-13)/2),0)),"",OFFSET('10. SEGUIMIENTO 2025'!$P$14,INT((ROW()-13)/2),0)),IF(ISBLANK(OFFSET('9. METAS'!$P$20,INT((ROW()-14)/2),0)),"",OFFSET('9. METAS'!$P$20,INT((ROW()-14)/2),0)))</f>
        <v/>
      </c>
      <c r="M311" s="244" t="str">
        <f ca="1">IF(MOD(ROW()-13,2)=0,IF(ISBLANK(OFFSET('10. SEGUIMIENTO 2025'!$Q$14,INT((ROW()-13)/2),0)),"",OFFSET('10. SEGUIMIENTO 2025'!$Q$14,INT((ROW()-13)/2),0)),IF(ISBLANK(OFFSET('9. METAS'!$Q$20,INT((ROW()-14)/2),0)),"",OFFSET('9. METAS'!$Q$20,INT((ROW()-14)/2),0)))</f>
        <v/>
      </c>
      <c r="N311" s="810" t="str">
        <f t="shared" ref="N311" ca="1" si="294">IFERROR(L311/L312,"ND")</f>
        <v>ND</v>
      </c>
      <c r="O311" s="812" t="str">
        <f t="shared" ref="O311" ca="1" si="295">IFERROR(((L311+K311+J311)/H311),"ND")</f>
        <v>ND</v>
      </c>
      <c r="P311" s="816"/>
    </row>
    <row r="312" spans="3:16">
      <c r="C312" s="789"/>
      <c r="D312" s="791"/>
      <c r="E312" s="791"/>
      <c r="F312" s="793"/>
      <c r="G312" s="795"/>
      <c r="H312" s="801"/>
      <c r="I312" s="805"/>
      <c r="J312" s="242" t="str">
        <f ca="1">IF(MOD(ROW()-13,2)=0,IF(ISBLANK(OFFSET('10. SEGUIMIENTO 2025'!$N$14,INT((ROW()-13)/2),0)),"",OFFSET('10. SEGUIMIENTO 2025'!$N$14,INT((ROW()-13)/2),0)),IF(ISBLANK(OFFSET('9. METAS'!$N$20,INT((ROW()-14)/2),0)),"",OFFSET('9. METAS'!$N$20,INT((ROW()-14)/2),0)))</f>
        <v/>
      </c>
      <c r="K312" s="243" t="str">
        <f ca="1">IF(MOD(ROW()-13,2)=0,IF(ISBLANK(OFFSET('10. SEGUIMIENTO 2025'!$O$14,INT((ROW()-13)/2),0)),"",OFFSET('10. SEGUIMIENTO 2025'!$O$14,INT((ROW()-13)/2),0)),IF(ISBLANK(OFFSET('9. METAS'!$O$20,INT((ROW()-14)/2),0)),"",OFFSET('9. METAS'!$O$20,INT((ROW()-14)/2),0)))</f>
        <v/>
      </c>
      <c r="L312" s="243" t="str">
        <f ca="1">IF(MOD(ROW()-13,2)=0,IF(ISBLANK(OFFSET('10. SEGUIMIENTO 2025'!$P$14,INT((ROW()-13)/2),0)),"",OFFSET('10. SEGUIMIENTO 2025'!$P$14,INT((ROW()-13)/2),0)),IF(ISBLANK(OFFSET('9. METAS'!$P$20,INT((ROW()-14)/2),0)),"",OFFSET('9. METAS'!$P$20,INT((ROW()-14)/2),0)))</f>
        <v/>
      </c>
      <c r="M312" s="244" t="str">
        <f ca="1">IF(MOD(ROW()-13,2)=0,IF(ISBLANK(OFFSET('10. SEGUIMIENTO 2025'!$Q$14,INT((ROW()-13)/2),0)),"",OFFSET('10. SEGUIMIENTO 2025'!$Q$14,INT((ROW()-13)/2),0)),IF(ISBLANK(OFFSET('9. METAS'!$Q$20,INT((ROW()-14)/2),0)),"",OFFSET('9. METAS'!$Q$20,INT((ROW()-14)/2),0)))</f>
        <v/>
      </c>
      <c r="N312" s="811"/>
      <c r="O312" s="813"/>
      <c r="P312" s="817"/>
    </row>
    <row r="313" spans="3:16">
      <c r="C313" s="797" t="str">
        <f ca="1">IF(ISBLANK(OFFSET('5. Pp (3 años)'!$C$45,INT((ROW()-13)/2),0)),"",OFFSET('5. Pp (3 años)'!$C$45,INT((ROW()-13)/2),0))</f>
        <v/>
      </c>
      <c r="D313" s="791" t="str">
        <f ca="1">IF(ISBLANK(OFFSET('5. Pp (3 años)'!$D$45,INT((ROW()-13)/2),0)),"",OFFSET('5. Pp (3 años)'!$D$45,INT((ROW()-13)/2),0))</f>
        <v/>
      </c>
      <c r="E313" s="791" t="str">
        <f ca="1">IF(ISBLANK(OFFSET('5. Pp (3 años)'!$E$45,INT((ROW()-13)/2),0)),"",OFFSET('5. Pp (3 años)'!$E$45,INT((ROW()-13)/2),0))</f>
        <v/>
      </c>
      <c r="F313" s="793" t="str">
        <f ca="1">IF(ISBLANK(OFFSET('5. Pp (3 años)'!$K$45,INT((ROW()-13)/2),0)),"",OFFSET('5. Pp (3 años)'!$K$45,INT((ROW()-13)/2),0))</f>
        <v/>
      </c>
      <c r="G313" s="795" t="str">
        <f ca="1">IF(ISBLANK(OFFSET('5. Pp (3 años)'!$H$45,INT((ROW()-13)/2),0)),"",OFFSET('5. Pp (3 años)'!$H$45,INT((ROW()-13)/2),0))</f>
        <v/>
      </c>
      <c r="H313" s="801" t="str">
        <f ca="1">IF(ISBLANK(OFFSET('9. METAS'!$K$20,INT((ROW()-13)/2),0)),"",OFFSET('9. METAS'!$K$20,INT((ROW()-13)/2),0))</f>
        <v/>
      </c>
      <c r="I313" s="804"/>
      <c r="J313" s="242">
        <f ca="1">IF(MOD(ROW()-13,2)=0,IF(ISBLANK(OFFSET('10. SEGUIMIENTO 2025'!$N$14,INT((ROW()-13)/2),0)),"",OFFSET('10. SEGUIMIENTO 2025'!$N$14,INT((ROW()-13)/2),0)),IF(ISBLANK(OFFSET('9. METAS'!$N$20,INT((ROW()-14)/2),0)),"",OFFSET('9. METAS'!$N$20,INT((ROW()-14)/2),0)))</f>
        <v>41</v>
      </c>
      <c r="K313" s="243" t="str">
        <f ca="1">IF(MOD(ROW()-13,2)=0,IF(ISBLANK(OFFSET('10. SEGUIMIENTO 2025'!$O$14,INT((ROW()-13)/2),0)),"",OFFSET('10. SEGUIMIENTO 2025'!$O$14,INT((ROW()-13)/2),0)),IF(ISBLANK(OFFSET('9. METAS'!$O$20,INT((ROW()-14)/2),0)),"",OFFSET('9. METAS'!$O$20,INT((ROW()-14)/2),0)))</f>
        <v/>
      </c>
      <c r="L313" s="243" t="str">
        <f ca="1">IF(MOD(ROW()-13,2)=0,IF(ISBLANK(OFFSET('10. SEGUIMIENTO 2025'!$P$14,INT((ROW()-13)/2),0)),"",OFFSET('10. SEGUIMIENTO 2025'!$P$14,INT((ROW()-13)/2),0)),IF(ISBLANK(OFFSET('9. METAS'!$P$20,INT((ROW()-14)/2),0)),"",OFFSET('9. METAS'!$P$20,INT((ROW()-14)/2),0)))</f>
        <v/>
      </c>
      <c r="M313" s="244" t="str">
        <f ca="1">IF(MOD(ROW()-13,2)=0,IF(ISBLANK(OFFSET('10. SEGUIMIENTO 2025'!$Q$14,INT((ROW()-13)/2),0)),"",OFFSET('10. SEGUIMIENTO 2025'!$Q$14,INT((ROW()-13)/2),0)),IF(ISBLANK(OFFSET('9. METAS'!$Q$20,INT((ROW()-14)/2),0)),"",OFFSET('9. METAS'!$Q$20,INT((ROW()-14)/2),0)))</f>
        <v/>
      </c>
      <c r="N313" s="810" t="str">
        <f t="shared" ref="N313" ca="1" si="296">IFERROR(L313/L314,"ND")</f>
        <v>ND</v>
      </c>
      <c r="O313" s="812" t="str">
        <f t="shared" ref="O313" ca="1" si="297">IFERROR(((L313+K313+J313)/H313),"ND")</f>
        <v>ND</v>
      </c>
      <c r="P313" s="816"/>
    </row>
    <row r="314" spans="3:16">
      <c r="C314" s="789"/>
      <c r="D314" s="791"/>
      <c r="E314" s="791"/>
      <c r="F314" s="793"/>
      <c r="G314" s="795"/>
      <c r="H314" s="801"/>
      <c r="I314" s="805"/>
      <c r="J314" s="242" t="str">
        <f ca="1">IF(MOD(ROW()-13,2)=0,IF(ISBLANK(OFFSET('10. SEGUIMIENTO 2025'!$N$14,INT((ROW()-13)/2),0)),"",OFFSET('10. SEGUIMIENTO 2025'!$N$14,INT((ROW()-13)/2),0)),IF(ISBLANK(OFFSET('9. METAS'!$N$20,INT((ROW()-14)/2),0)),"",OFFSET('9. METAS'!$N$20,INT((ROW()-14)/2),0)))</f>
        <v/>
      </c>
      <c r="K314" s="243" t="str">
        <f ca="1">IF(MOD(ROW()-13,2)=0,IF(ISBLANK(OFFSET('10. SEGUIMIENTO 2025'!$O$14,INT((ROW()-13)/2),0)),"",OFFSET('10. SEGUIMIENTO 2025'!$O$14,INT((ROW()-13)/2),0)),IF(ISBLANK(OFFSET('9. METAS'!$O$20,INT((ROW()-14)/2),0)),"",OFFSET('9. METAS'!$O$20,INT((ROW()-14)/2),0)))</f>
        <v/>
      </c>
      <c r="L314" s="243" t="str">
        <f ca="1">IF(MOD(ROW()-13,2)=0,IF(ISBLANK(OFFSET('10. SEGUIMIENTO 2025'!$P$14,INT((ROW()-13)/2),0)),"",OFFSET('10. SEGUIMIENTO 2025'!$P$14,INT((ROW()-13)/2),0)),IF(ISBLANK(OFFSET('9. METAS'!$P$20,INT((ROW()-14)/2),0)),"",OFFSET('9. METAS'!$P$20,INT((ROW()-14)/2),0)))</f>
        <v/>
      </c>
      <c r="M314" s="244" t="str">
        <f ca="1">IF(MOD(ROW()-13,2)=0,IF(ISBLANK(OFFSET('10. SEGUIMIENTO 2025'!$Q$14,INT((ROW()-13)/2),0)),"",OFFSET('10. SEGUIMIENTO 2025'!$Q$14,INT((ROW()-13)/2),0)),IF(ISBLANK(OFFSET('9. METAS'!$Q$20,INT((ROW()-14)/2),0)),"",OFFSET('9. METAS'!$Q$20,INT((ROW()-14)/2),0)))</f>
        <v/>
      </c>
      <c r="N314" s="811"/>
      <c r="O314" s="813"/>
      <c r="P314" s="817"/>
    </row>
    <row r="315" spans="3:16">
      <c r="C315" s="797" t="str">
        <f ca="1">IF(ISBLANK(OFFSET('5. Pp (3 años)'!$C$45,INT((ROW()-13)/2),0)),"",OFFSET('5. Pp (3 años)'!$C$45,INT((ROW()-13)/2),0))</f>
        <v/>
      </c>
      <c r="D315" s="791" t="str">
        <f ca="1">IF(ISBLANK(OFFSET('5. Pp (3 años)'!$D$45,INT((ROW()-13)/2),0)),"",OFFSET('5. Pp (3 años)'!$D$45,INT((ROW()-13)/2),0))</f>
        <v/>
      </c>
      <c r="E315" s="791" t="str">
        <f ca="1">IF(ISBLANK(OFFSET('5. Pp (3 años)'!$E$45,INT((ROW()-13)/2),0)),"",OFFSET('5. Pp (3 años)'!$E$45,INT((ROW()-13)/2),0))</f>
        <v/>
      </c>
      <c r="F315" s="793" t="str">
        <f ca="1">IF(ISBLANK(OFFSET('5. Pp (3 años)'!$K$45,INT((ROW()-13)/2),0)),"",OFFSET('5. Pp (3 años)'!$K$45,INT((ROW()-13)/2),0))</f>
        <v/>
      </c>
      <c r="G315" s="795" t="str">
        <f ca="1">IF(ISBLANK(OFFSET('5. Pp (3 años)'!$H$45,INT((ROW()-13)/2),0)),"",OFFSET('5. Pp (3 años)'!$H$45,INT((ROW()-13)/2),0))</f>
        <v/>
      </c>
      <c r="H315" s="801" t="str">
        <f ca="1">IF(ISBLANK(OFFSET('9. METAS'!$K$20,INT((ROW()-13)/2),0)),"",OFFSET('9. METAS'!$K$20,INT((ROW()-13)/2),0))</f>
        <v/>
      </c>
      <c r="I315" s="804"/>
      <c r="J315" s="242">
        <f ca="1">IF(MOD(ROW()-13,2)=0,IF(ISBLANK(OFFSET('10. SEGUIMIENTO 2025'!$N$14,INT((ROW()-13)/2),0)),"",OFFSET('10. SEGUIMIENTO 2025'!$N$14,INT((ROW()-13)/2),0)),IF(ISBLANK(OFFSET('9. METAS'!$N$20,INT((ROW()-14)/2),0)),"",OFFSET('9. METAS'!$N$20,INT((ROW()-14)/2),0)))</f>
        <v>41</v>
      </c>
      <c r="K315" s="243" t="str">
        <f ca="1">IF(MOD(ROW()-13,2)=0,IF(ISBLANK(OFFSET('10. SEGUIMIENTO 2025'!$O$14,INT((ROW()-13)/2),0)),"",OFFSET('10. SEGUIMIENTO 2025'!$O$14,INT((ROW()-13)/2),0)),IF(ISBLANK(OFFSET('9. METAS'!$O$20,INT((ROW()-14)/2),0)),"",OFFSET('9. METAS'!$O$20,INT((ROW()-14)/2),0)))</f>
        <v/>
      </c>
      <c r="L315" s="243" t="str">
        <f ca="1">IF(MOD(ROW()-13,2)=0,IF(ISBLANK(OFFSET('10. SEGUIMIENTO 2025'!$P$14,INT((ROW()-13)/2),0)),"",OFFSET('10. SEGUIMIENTO 2025'!$P$14,INT((ROW()-13)/2),0)),IF(ISBLANK(OFFSET('9. METAS'!$P$20,INT((ROW()-14)/2),0)),"",OFFSET('9. METAS'!$P$20,INT((ROW()-14)/2),0)))</f>
        <v/>
      </c>
      <c r="M315" s="244" t="str">
        <f ca="1">IF(MOD(ROW()-13,2)=0,IF(ISBLANK(OFFSET('10. SEGUIMIENTO 2025'!$Q$14,INT((ROW()-13)/2),0)),"",OFFSET('10. SEGUIMIENTO 2025'!$Q$14,INT((ROW()-13)/2),0)),IF(ISBLANK(OFFSET('9. METAS'!$Q$20,INT((ROW()-14)/2),0)),"",OFFSET('9. METAS'!$Q$20,INT((ROW()-14)/2),0)))</f>
        <v/>
      </c>
      <c r="N315" s="810" t="str">
        <f t="shared" ref="N315" ca="1" si="298">IFERROR(L315/L316,"ND")</f>
        <v>ND</v>
      </c>
      <c r="O315" s="812" t="str">
        <f t="shared" ref="O315" ca="1" si="299">IFERROR(((L315+K315+J315)/H315),"ND")</f>
        <v>ND</v>
      </c>
      <c r="P315" s="816"/>
    </row>
    <row r="316" spans="3:16">
      <c r="C316" s="789"/>
      <c r="D316" s="791"/>
      <c r="E316" s="791"/>
      <c r="F316" s="793"/>
      <c r="G316" s="795"/>
      <c r="H316" s="801"/>
      <c r="I316" s="805"/>
      <c r="J316" s="242" t="str">
        <f ca="1">IF(MOD(ROW()-13,2)=0,IF(ISBLANK(OFFSET('10. SEGUIMIENTO 2025'!$N$14,INT((ROW()-13)/2),0)),"",OFFSET('10. SEGUIMIENTO 2025'!$N$14,INT((ROW()-13)/2),0)),IF(ISBLANK(OFFSET('9. METAS'!$N$20,INT((ROW()-14)/2),0)),"",OFFSET('9. METAS'!$N$20,INT((ROW()-14)/2),0)))</f>
        <v/>
      </c>
      <c r="K316" s="243" t="str">
        <f ca="1">IF(MOD(ROW()-13,2)=0,IF(ISBLANK(OFFSET('10. SEGUIMIENTO 2025'!$O$14,INT((ROW()-13)/2),0)),"",OFFSET('10. SEGUIMIENTO 2025'!$O$14,INT((ROW()-13)/2),0)),IF(ISBLANK(OFFSET('9. METAS'!$O$20,INT((ROW()-14)/2),0)),"",OFFSET('9. METAS'!$O$20,INT((ROW()-14)/2),0)))</f>
        <v/>
      </c>
      <c r="L316" s="243" t="str">
        <f ca="1">IF(MOD(ROW()-13,2)=0,IF(ISBLANK(OFFSET('10. SEGUIMIENTO 2025'!$P$14,INT((ROW()-13)/2),0)),"",OFFSET('10. SEGUIMIENTO 2025'!$P$14,INT((ROW()-13)/2),0)),IF(ISBLANK(OFFSET('9. METAS'!$P$20,INT((ROW()-14)/2),0)),"",OFFSET('9. METAS'!$P$20,INT((ROW()-14)/2),0)))</f>
        <v/>
      </c>
      <c r="M316" s="244" t="str">
        <f ca="1">IF(MOD(ROW()-13,2)=0,IF(ISBLANK(OFFSET('10. SEGUIMIENTO 2025'!$Q$14,INT((ROW()-13)/2),0)),"",OFFSET('10. SEGUIMIENTO 2025'!$Q$14,INT((ROW()-13)/2),0)),IF(ISBLANK(OFFSET('9. METAS'!$Q$20,INT((ROW()-14)/2),0)),"",OFFSET('9. METAS'!$Q$20,INT((ROW()-14)/2),0)))</f>
        <v/>
      </c>
      <c r="N316" s="811"/>
      <c r="O316" s="813"/>
      <c r="P316" s="817"/>
    </row>
    <row r="317" spans="3:16">
      <c r="C317" s="797" t="str">
        <f ca="1">IF(ISBLANK(OFFSET('5. Pp (3 años)'!$C$45,INT((ROW()-13)/2),0)),"",OFFSET('5. Pp (3 años)'!$C$45,INT((ROW()-13)/2),0))</f>
        <v/>
      </c>
      <c r="D317" s="791" t="str">
        <f ca="1">IF(ISBLANK(OFFSET('5. Pp (3 años)'!$D$45,INT((ROW()-13)/2),0)),"",OFFSET('5. Pp (3 años)'!$D$45,INT((ROW()-13)/2),0))</f>
        <v/>
      </c>
      <c r="E317" s="791" t="str">
        <f ca="1">IF(ISBLANK(OFFSET('5. Pp (3 años)'!$E$45,INT((ROW()-13)/2),0)),"",OFFSET('5. Pp (3 años)'!$E$45,INT((ROW()-13)/2),0))</f>
        <v/>
      </c>
      <c r="F317" s="793" t="str">
        <f ca="1">IF(ISBLANK(OFFSET('5. Pp (3 años)'!$K$45,INT((ROW()-13)/2),0)),"",OFFSET('5. Pp (3 años)'!$K$45,INT((ROW()-13)/2),0))</f>
        <v/>
      </c>
      <c r="G317" s="795" t="str">
        <f ca="1">IF(ISBLANK(OFFSET('5. Pp (3 años)'!$H$45,INT((ROW()-13)/2),0)),"",OFFSET('5. Pp (3 años)'!$H$45,INT((ROW()-13)/2),0))</f>
        <v/>
      </c>
      <c r="H317" s="801" t="str">
        <f ca="1">IF(ISBLANK(OFFSET('9. METAS'!$K$20,INT((ROW()-13)/2),0)),"",OFFSET('9. METAS'!$K$20,INT((ROW()-13)/2),0))</f>
        <v/>
      </c>
      <c r="I317" s="804"/>
      <c r="J317" s="242">
        <f ca="1">IF(MOD(ROW()-13,2)=0,IF(ISBLANK(OFFSET('10. SEGUIMIENTO 2025'!$N$14,INT((ROW()-13)/2),0)),"",OFFSET('10. SEGUIMIENTO 2025'!$N$14,INT((ROW()-13)/2),0)),IF(ISBLANK(OFFSET('9. METAS'!$N$20,INT((ROW()-14)/2),0)),"",OFFSET('9. METAS'!$N$20,INT((ROW()-14)/2),0)))</f>
        <v>41</v>
      </c>
      <c r="K317" s="243" t="str">
        <f ca="1">IF(MOD(ROW()-13,2)=0,IF(ISBLANK(OFFSET('10. SEGUIMIENTO 2025'!$O$14,INT((ROW()-13)/2),0)),"",OFFSET('10. SEGUIMIENTO 2025'!$O$14,INT((ROW()-13)/2),0)),IF(ISBLANK(OFFSET('9. METAS'!$O$20,INT((ROW()-14)/2),0)),"",OFFSET('9. METAS'!$O$20,INT((ROW()-14)/2),0)))</f>
        <v/>
      </c>
      <c r="L317" s="243" t="str">
        <f ca="1">IF(MOD(ROW()-13,2)=0,IF(ISBLANK(OFFSET('10. SEGUIMIENTO 2025'!$P$14,INT((ROW()-13)/2),0)),"",OFFSET('10. SEGUIMIENTO 2025'!$P$14,INT((ROW()-13)/2),0)),IF(ISBLANK(OFFSET('9. METAS'!$P$20,INT((ROW()-14)/2),0)),"",OFFSET('9. METAS'!$P$20,INT((ROW()-14)/2),0)))</f>
        <v/>
      </c>
      <c r="M317" s="244" t="str">
        <f ca="1">IF(MOD(ROW()-13,2)=0,IF(ISBLANK(OFFSET('10. SEGUIMIENTO 2025'!$Q$14,INT((ROW()-13)/2),0)),"",OFFSET('10. SEGUIMIENTO 2025'!$Q$14,INT((ROW()-13)/2),0)),IF(ISBLANK(OFFSET('9. METAS'!$Q$20,INT((ROW()-14)/2),0)),"",OFFSET('9. METAS'!$Q$20,INT((ROW()-14)/2),0)))</f>
        <v/>
      </c>
      <c r="N317" s="810" t="str">
        <f t="shared" ref="N317" ca="1" si="300">IFERROR(L317/L318,"ND")</f>
        <v>ND</v>
      </c>
      <c r="O317" s="812" t="str">
        <f t="shared" ref="O317" ca="1" si="301">IFERROR(((L317+K317+J317)/H317),"ND")</f>
        <v>ND</v>
      </c>
      <c r="P317" s="816"/>
    </row>
    <row r="318" spans="3:16">
      <c r="C318" s="789"/>
      <c r="D318" s="791"/>
      <c r="E318" s="791"/>
      <c r="F318" s="793"/>
      <c r="G318" s="795"/>
      <c r="H318" s="801"/>
      <c r="I318" s="805"/>
      <c r="J318" s="242" t="str">
        <f ca="1">IF(MOD(ROW()-13,2)=0,IF(ISBLANK(OFFSET('10. SEGUIMIENTO 2025'!$N$14,INT((ROW()-13)/2),0)),"",OFFSET('10. SEGUIMIENTO 2025'!$N$14,INT((ROW()-13)/2),0)),IF(ISBLANK(OFFSET('9. METAS'!$N$20,INT((ROW()-14)/2),0)),"",OFFSET('9. METAS'!$N$20,INT((ROW()-14)/2),0)))</f>
        <v/>
      </c>
      <c r="K318" s="243" t="str">
        <f ca="1">IF(MOD(ROW()-13,2)=0,IF(ISBLANK(OFFSET('10. SEGUIMIENTO 2025'!$O$14,INT((ROW()-13)/2),0)),"",OFFSET('10. SEGUIMIENTO 2025'!$O$14,INT((ROW()-13)/2),0)),IF(ISBLANK(OFFSET('9. METAS'!$O$20,INT((ROW()-14)/2),0)),"",OFFSET('9. METAS'!$O$20,INT((ROW()-14)/2),0)))</f>
        <v/>
      </c>
      <c r="L318" s="243" t="str">
        <f ca="1">IF(MOD(ROW()-13,2)=0,IF(ISBLANK(OFFSET('10. SEGUIMIENTO 2025'!$P$14,INT((ROW()-13)/2),0)),"",OFFSET('10. SEGUIMIENTO 2025'!$P$14,INT((ROW()-13)/2),0)),IF(ISBLANK(OFFSET('9. METAS'!$P$20,INT((ROW()-14)/2),0)),"",OFFSET('9. METAS'!$P$20,INT((ROW()-14)/2),0)))</f>
        <v/>
      </c>
      <c r="M318" s="244" t="str">
        <f ca="1">IF(MOD(ROW()-13,2)=0,IF(ISBLANK(OFFSET('10. SEGUIMIENTO 2025'!$Q$14,INT((ROW()-13)/2),0)),"",OFFSET('10. SEGUIMIENTO 2025'!$Q$14,INT((ROW()-13)/2),0)),IF(ISBLANK(OFFSET('9. METAS'!$Q$20,INT((ROW()-14)/2),0)),"",OFFSET('9. METAS'!$Q$20,INT((ROW()-14)/2),0)))</f>
        <v/>
      </c>
      <c r="N318" s="811"/>
      <c r="O318" s="813"/>
      <c r="P318" s="817"/>
    </row>
    <row r="319" spans="3:16">
      <c r="C319" s="797" t="str">
        <f ca="1">IF(ISBLANK(OFFSET('5. Pp (3 años)'!$C$45,INT((ROW()-13)/2),0)),"",OFFSET('5. Pp (3 años)'!$C$45,INT((ROW()-13)/2),0))</f>
        <v/>
      </c>
      <c r="D319" s="791" t="str">
        <f ca="1">IF(ISBLANK(OFFSET('5. Pp (3 años)'!$D$45,INT((ROW()-13)/2),0)),"",OFFSET('5. Pp (3 años)'!$D$45,INT((ROW()-13)/2),0))</f>
        <v/>
      </c>
      <c r="E319" s="791" t="str">
        <f ca="1">IF(ISBLANK(OFFSET('5. Pp (3 años)'!$E$45,INT((ROW()-13)/2),0)),"",OFFSET('5. Pp (3 años)'!$E$45,INT((ROW()-13)/2),0))</f>
        <v/>
      </c>
      <c r="F319" s="793" t="str">
        <f ca="1">IF(ISBLANK(OFFSET('5. Pp (3 años)'!$K$45,INT((ROW()-13)/2),0)),"",OFFSET('5. Pp (3 años)'!$K$45,INT((ROW()-13)/2),0))</f>
        <v/>
      </c>
      <c r="G319" s="795" t="str">
        <f ca="1">IF(ISBLANK(OFFSET('5. Pp (3 años)'!$H$45,INT((ROW()-13)/2),0)),"",OFFSET('5. Pp (3 años)'!$H$45,INT((ROW()-13)/2),0))</f>
        <v/>
      </c>
      <c r="H319" s="801" t="str">
        <f ca="1">IF(ISBLANK(OFFSET('9. METAS'!$K$20,INT((ROW()-13)/2),0)),"",OFFSET('9. METAS'!$K$20,INT((ROW()-13)/2),0))</f>
        <v/>
      </c>
      <c r="I319" s="804"/>
      <c r="J319" s="242">
        <f ca="1">IF(MOD(ROW()-13,2)=0,IF(ISBLANK(OFFSET('10. SEGUIMIENTO 2025'!$N$14,INT((ROW()-13)/2),0)),"",OFFSET('10. SEGUIMIENTO 2025'!$N$14,INT((ROW()-13)/2),0)),IF(ISBLANK(OFFSET('9. METAS'!$N$20,INT((ROW()-14)/2),0)),"",OFFSET('9. METAS'!$N$20,INT((ROW()-14)/2),0)))</f>
        <v>41</v>
      </c>
      <c r="K319" s="243" t="str">
        <f ca="1">IF(MOD(ROW()-13,2)=0,IF(ISBLANK(OFFSET('10. SEGUIMIENTO 2025'!$O$14,INT((ROW()-13)/2),0)),"",OFFSET('10. SEGUIMIENTO 2025'!$O$14,INT((ROW()-13)/2),0)),IF(ISBLANK(OFFSET('9. METAS'!$O$20,INT((ROW()-14)/2),0)),"",OFFSET('9. METAS'!$O$20,INT((ROW()-14)/2),0)))</f>
        <v/>
      </c>
      <c r="L319" s="243" t="str">
        <f ca="1">IF(MOD(ROW()-13,2)=0,IF(ISBLANK(OFFSET('10. SEGUIMIENTO 2025'!$P$14,INT((ROW()-13)/2),0)),"",OFFSET('10. SEGUIMIENTO 2025'!$P$14,INT((ROW()-13)/2),0)),IF(ISBLANK(OFFSET('9. METAS'!$P$20,INT((ROW()-14)/2),0)),"",OFFSET('9. METAS'!$P$20,INT((ROW()-14)/2),0)))</f>
        <v/>
      </c>
      <c r="M319" s="244" t="str">
        <f ca="1">IF(MOD(ROW()-13,2)=0,IF(ISBLANK(OFFSET('10. SEGUIMIENTO 2025'!$Q$14,INT((ROW()-13)/2),0)),"",OFFSET('10. SEGUIMIENTO 2025'!$Q$14,INT((ROW()-13)/2),0)),IF(ISBLANK(OFFSET('9. METAS'!$Q$20,INT((ROW()-14)/2),0)),"",OFFSET('9. METAS'!$Q$20,INT((ROW()-14)/2),0)))</f>
        <v/>
      </c>
      <c r="N319" s="810" t="str">
        <f t="shared" ref="N319" ca="1" si="302">IFERROR(L319/L320,"ND")</f>
        <v>ND</v>
      </c>
      <c r="O319" s="812" t="str">
        <f t="shared" ref="O319" ca="1" si="303">IFERROR(((L319+K319+J319)/H319),"ND")</f>
        <v>ND</v>
      </c>
      <c r="P319" s="816"/>
    </row>
    <row r="320" spans="3:16">
      <c r="C320" s="789"/>
      <c r="D320" s="791"/>
      <c r="E320" s="791"/>
      <c r="F320" s="793"/>
      <c r="G320" s="795"/>
      <c r="H320" s="801"/>
      <c r="I320" s="805"/>
      <c r="J320" s="242" t="str">
        <f ca="1">IF(MOD(ROW()-13,2)=0,IF(ISBLANK(OFFSET('10. SEGUIMIENTO 2025'!$N$14,INT((ROW()-13)/2),0)),"",OFFSET('10. SEGUIMIENTO 2025'!$N$14,INT((ROW()-13)/2),0)),IF(ISBLANK(OFFSET('9. METAS'!$N$20,INT((ROW()-14)/2),0)),"",OFFSET('9. METAS'!$N$20,INT((ROW()-14)/2),0)))</f>
        <v/>
      </c>
      <c r="K320" s="243" t="str">
        <f ca="1">IF(MOD(ROW()-13,2)=0,IF(ISBLANK(OFFSET('10. SEGUIMIENTO 2025'!$O$14,INT((ROW()-13)/2),0)),"",OFFSET('10. SEGUIMIENTO 2025'!$O$14,INT((ROW()-13)/2),0)),IF(ISBLANK(OFFSET('9. METAS'!$O$20,INT((ROW()-14)/2),0)),"",OFFSET('9. METAS'!$O$20,INT((ROW()-14)/2),0)))</f>
        <v/>
      </c>
      <c r="L320" s="243" t="str">
        <f ca="1">IF(MOD(ROW()-13,2)=0,IF(ISBLANK(OFFSET('10. SEGUIMIENTO 2025'!$P$14,INT((ROW()-13)/2),0)),"",OFFSET('10. SEGUIMIENTO 2025'!$P$14,INT((ROW()-13)/2),0)),IF(ISBLANK(OFFSET('9. METAS'!$P$20,INT((ROW()-14)/2),0)),"",OFFSET('9. METAS'!$P$20,INT((ROW()-14)/2),0)))</f>
        <v/>
      </c>
      <c r="M320" s="244" t="str">
        <f ca="1">IF(MOD(ROW()-13,2)=0,IF(ISBLANK(OFFSET('10. SEGUIMIENTO 2025'!$Q$14,INT((ROW()-13)/2),0)),"",OFFSET('10. SEGUIMIENTO 2025'!$Q$14,INT((ROW()-13)/2),0)),IF(ISBLANK(OFFSET('9. METAS'!$Q$20,INT((ROW()-14)/2),0)),"",OFFSET('9. METAS'!$Q$20,INT((ROW()-14)/2),0)))</f>
        <v/>
      </c>
      <c r="N320" s="811"/>
      <c r="O320" s="813"/>
      <c r="P320" s="817"/>
    </row>
    <row r="321" spans="3:16">
      <c r="C321" s="797" t="str">
        <f ca="1">IF(ISBLANK(OFFSET('5. Pp (3 años)'!$C$45,INT((ROW()-13)/2),0)),"",OFFSET('5. Pp (3 años)'!$C$45,INT((ROW()-13)/2),0))</f>
        <v/>
      </c>
      <c r="D321" s="791" t="str">
        <f ca="1">IF(ISBLANK(OFFSET('5. Pp (3 años)'!$D$45,INT((ROW()-13)/2),0)),"",OFFSET('5. Pp (3 años)'!$D$45,INT((ROW()-13)/2),0))</f>
        <v/>
      </c>
      <c r="E321" s="791" t="str">
        <f ca="1">IF(ISBLANK(OFFSET('5. Pp (3 años)'!$E$45,INT((ROW()-13)/2),0)),"",OFFSET('5. Pp (3 años)'!$E$45,INT((ROW()-13)/2),0))</f>
        <v/>
      </c>
      <c r="F321" s="793" t="str">
        <f ca="1">IF(ISBLANK(OFFSET('5. Pp (3 años)'!$K$45,INT((ROW()-13)/2),0)),"",OFFSET('5. Pp (3 años)'!$K$45,INT((ROW()-13)/2),0))</f>
        <v/>
      </c>
      <c r="G321" s="795" t="str">
        <f ca="1">IF(ISBLANK(OFFSET('5. Pp (3 años)'!$H$45,INT((ROW()-13)/2),0)),"",OFFSET('5. Pp (3 años)'!$H$45,INT((ROW()-13)/2),0))</f>
        <v/>
      </c>
      <c r="H321" s="801" t="str">
        <f ca="1">IF(ISBLANK(OFFSET('9. METAS'!$K$20,INT((ROW()-13)/2),0)),"",OFFSET('9. METAS'!$K$20,INT((ROW()-13)/2),0))</f>
        <v/>
      </c>
      <c r="I321" s="804"/>
      <c r="J321" s="242">
        <f ca="1">IF(MOD(ROW()-13,2)=0,IF(ISBLANK(OFFSET('10. SEGUIMIENTO 2025'!$N$14,INT((ROW()-13)/2),0)),"",OFFSET('10. SEGUIMIENTO 2025'!$N$14,INT((ROW()-13)/2),0)),IF(ISBLANK(OFFSET('9. METAS'!$N$20,INT((ROW()-14)/2),0)),"",OFFSET('9. METAS'!$N$20,INT((ROW()-14)/2),0)))</f>
        <v>41</v>
      </c>
      <c r="K321" s="243" t="str">
        <f ca="1">IF(MOD(ROW()-13,2)=0,IF(ISBLANK(OFFSET('10. SEGUIMIENTO 2025'!$O$14,INT((ROW()-13)/2),0)),"",OFFSET('10. SEGUIMIENTO 2025'!$O$14,INT((ROW()-13)/2),0)),IF(ISBLANK(OFFSET('9. METAS'!$O$20,INT((ROW()-14)/2),0)),"",OFFSET('9. METAS'!$O$20,INT((ROW()-14)/2),0)))</f>
        <v/>
      </c>
      <c r="L321" s="243" t="str">
        <f ca="1">IF(MOD(ROW()-13,2)=0,IF(ISBLANK(OFFSET('10. SEGUIMIENTO 2025'!$P$14,INT((ROW()-13)/2),0)),"",OFFSET('10. SEGUIMIENTO 2025'!$P$14,INT((ROW()-13)/2),0)),IF(ISBLANK(OFFSET('9. METAS'!$P$20,INT((ROW()-14)/2),0)),"",OFFSET('9. METAS'!$P$20,INT((ROW()-14)/2),0)))</f>
        <v/>
      </c>
      <c r="M321" s="244" t="str">
        <f ca="1">IF(MOD(ROW()-13,2)=0,IF(ISBLANK(OFFSET('10. SEGUIMIENTO 2025'!$Q$14,INT((ROW()-13)/2),0)),"",OFFSET('10. SEGUIMIENTO 2025'!$Q$14,INT((ROW()-13)/2),0)),IF(ISBLANK(OFFSET('9. METAS'!$Q$20,INT((ROW()-14)/2),0)),"",OFFSET('9. METAS'!$Q$20,INT((ROW()-14)/2),0)))</f>
        <v/>
      </c>
      <c r="N321" s="810" t="str">
        <f t="shared" ref="N321" ca="1" si="304">IFERROR(L321/L322,"ND")</f>
        <v>ND</v>
      </c>
      <c r="O321" s="812" t="str">
        <f t="shared" ref="O321" ca="1" si="305">IFERROR(((L321+K321+J321)/H321),"ND")</f>
        <v>ND</v>
      </c>
      <c r="P321" s="816"/>
    </row>
    <row r="322" spans="3:16">
      <c r="C322" s="789"/>
      <c r="D322" s="791"/>
      <c r="E322" s="791"/>
      <c r="F322" s="793"/>
      <c r="G322" s="795"/>
      <c r="H322" s="801"/>
      <c r="I322" s="805"/>
      <c r="J322" s="242" t="str">
        <f ca="1">IF(MOD(ROW()-13,2)=0,IF(ISBLANK(OFFSET('10. SEGUIMIENTO 2025'!$N$14,INT((ROW()-13)/2),0)),"",OFFSET('10. SEGUIMIENTO 2025'!$N$14,INT((ROW()-13)/2),0)),IF(ISBLANK(OFFSET('9. METAS'!$N$20,INT((ROW()-14)/2),0)),"",OFFSET('9. METAS'!$N$20,INT((ROW()-14)/2),0)))</f>
        <v/>
      </c>
      <c r="K322" s="243" t="str">
        <f ca="1">IF(MOD(ROW()-13,2)=0,IF(ISBLANK(OFFSET('10. SEGUIMIENTO 2025'!$O$14,INT((ROW()-13)/2),0)),"",OFFSET('10. SEGUIMIENTO 2025'!$O$14,INT((ROW()-13)/2),0)),IF(ISBLANK(OFFSET('9. METAS'!$O$20,INT((ROW()-14)/2),0)),"",OFFSET('9. METAS'!$O$20,INT((ROW()-14)/2),0)))</f>
        <v/>
      </c>
      <c r="L322" s="243" t="str">
        <f ca="1">IF(MOD(ROW()-13,2)=0,IF(ISBLANK(OFFSET('10. SEGUIMIENTO 2025'!$P$14,INT((ROW()-13)/2),0)),"",OFFSET('10. SEGUIMIENTO 2025'!$P$14,INT((ROW()-13)/2),0)),IF(ISBLANK(OFFSET('9. METAS'!$P$20,INT((ROW()-14)/2),0)),"",OFFSET('9. METAS'!$P$20,INT((ROW()-14)/2),0)))</f>
        <v/>
      </c>
      <c r="M322" s="244" t="str">
        <f ca="1">IF(MOD(ROW()-13,2)=0,IF(ISBLANK(OFFSET('10. SEGUIMIENTO 2025'!$Q$14,INT((ROW()-13)/2),0)),"",OFFSET('10. SEGUIMIENTO 2025'!$Q$14,INT((ROW()-13)/2),0)),IF(ISBLANK(OFFSET('9. METAS'!$Q$20,INT((ROW()-14)/2),0)),"",OFFSET('9. METAS'!$Q$20,INT((ROW()-14)/2),0)))</f>
        <v/>
      </c>
      <c r="N322" s="811"/>
      <c r="O322" s="813"/>
      <c r="P322" s="817"/>
    </row>
    <row r="323" spans="3:16">
      <c r="C323" s="797" t="str">
        <f ca="1">IF(ISBLANK(OFFSET('5. Pp (3 años)'!$C$45,INT((ROW()-13)/2),0)),"",OFFSET('5. Pp (3 años)'!$C$45,INT((ROW()-13)/2),0))</f>
        <v/>
      </c>
      <c r="D323" s="791" t="str">
        <f ca="1">IF(ISBLANK(OFFSET('5. Pp (3 años)'!$D$45,INT((ROW()-13)/2),0)),"",OFFSET('5. Pp (3 años)'!$D$45,INT((ROW()-13)/2),0))</f>
        <v/>
      </c>
      <c r="E323" s="791" t="str">
        <f ca="1">IF(ISBLANK(OFFSET('5. Pp (3 años)'!$E$45,INT((ROW()-13)/2),0)),"",OFFSET('5. Pp (3 años)'!$E$45,INT((ROW()-13)/2),0))</f>
        <v/>
      </c>
      <c r="F323" s="793" t="str">
        <f ca="1">IF(ISBLANK(OFFSET('5. Pp (3 años)'!$K$45,INT((ROW()-13)/2),0)),"",OFFSET('5. Pp (3 años)'!$K$45,INT((ROW()-13)/2),0))</f>
        <v/>
      </c>
      <c r="G323" s="795" t="str">
        <f ca="1">IF(ISBLANK(OFFSET('5. Pp (3 años)'!$H$45,INT((ROW()-13)/2),0)),"",OFFSET('5. Pp (3 años)'!$H$45,INT((ROW()-13)/2),0))</f>
        <v/>
      </c>
      <c r="H323" s="801" t="str">
        <f ca="1">IF(ISBLANK(OFFSET('9. METAS'!$K$20,INT((ROW()-13)/2),0)),"",OFFSET('9. METAS'!$K$20,INT((ROW()-13)/2),0))</f>
        <v/>
      </c>
      <c r="I323" s="804"/>
      <c r="J323" s="242">
        <f ca="1">IF(MOD(ROW()-13,2)=0,IF(ISBLANK(OFFSET('10. SEGUIMIENTO 2025'!$N$14,INT((ROW()-13)/2),0)),"",OFFSET('10. SEGUIMIENTO 2025'!$N$14,INT((ROW()-13)/2),0)),IF(ISBLANK(OFFSET('9. METAS'!$N$20,INT((ROW()-14)/2),0)),"",OFFSET('9. METAS'!$N$20,INT((ROW()-14)/2),0)))</f>
        <v>41</v>
      </c>
      <c r="K323" s="243" t="str">
        <f ca="1">IF(MOD(ROW()-13,2)=0,IF(ISBLANK(OFFSET('10. SEGUIMIENTO 2025'!$O$14,INT((ROW()-13)/2),0)),"",OFFSET('10. SEGUIMIENTO 2025'!$O$14,INT((ROW()-13)/2),0)),IF(ISBLANK(OFFSET('9. METAS'!$O$20,INT((ROW()-14)/2),0)),"",OFFSET('9. METAS'!$O$20,INT((ROW()-14)/2),0)))</f>
        <v/>
      </c>
      <c r="L323" s="243" t="str">
        <f ca="1">IF(MOD(ROW()-13,2)=0,IF(ISBLANK(OFFSET('10. SEGUIMIENTO 2025'!$P$14,INT((ROW()-13)/2),0)),"",OFFSET('10. SEGUIMIENTO 2025'!$P$14,INT((ROW()-13)/2),0)),IF(ISBLANK(OFFSET('9. METAS'!$P$20,INT((ROW()-14)/2),0)),"",OFFSET('9. METAS'!$P$20,INT((ROW()-14)/2),0)))</f>
        <v/>
      </c>
      <c r="M323" s="244" t="str">
        <f ca="1">IF(MOD(ROW()-13,2)=0,IF(ISBLANK(OFFSET('10. SEGUIMIENTO 2025'!$Q$14,INT((ROW()-13)/2),0)),"",OFFSET('10. SEGUIMIENTO 2025'!$Q$14,INT((ROW()-13)/2),0)),IF(ISBLANK(OFFSET('9. METAS'!$Q$20,INT((ROW()-14)/2),0)),"",OFFSET('9. METAS'!$Q$20,INT((ROW()-14)/2),0)))</f>
        <v/>
      </c>
      <c r="N323" s="810" t="str">
        <f t="shared" ref="N323" ca="1" si="306">IFERROR(L323/L324,"ND")</f>
        <v>ND</v>
      </c>
      <c r="O323" s="812" t="str">
        <f t="shared" ref="O323" ca="1" si="307">IFERROR(((L323+K323+J323)/H323),"ND")</f>
        <v>ND</v>
      </c>
      <c r="P323" s="816"/>
    </row>
    <row r="324" spans="3:16">
      <c r="C324" s="789"/>
      <c r="D324" s="791"/>
      <c r="E324" s="791"/>
      <c r="F324" s="793"/>
      <c r="G324" s="795"/>
      <c r="H324" s="801"/>
      <c r="I324" s="805"/>
      <c r="J324" s="242" t="str">
        <f ca="1">IF(MOD(ROW()-13,2)=0,IF(ISBLANK(OFFSET('10. SEGUIMIENTO 2025'!$N$14,INT((ROW()-13)/2),0)),"",OFFSET('10. SEGUIMIENTO 2025'!$N$14,INT((ROW()-13)/2),0)),IF(ISBLANK(OFFSET('9. METAS'!$N$20,INT((ROW()-14)/2),0)),"",OFFSET('9. METAS'!$N$20,INT((ROW()-14)/2),0)))</f>
        <v/>
      </c>
      <c r="K324" s="243" t="str">
        <f ca="1">IF(MOD(ROW()-13,2)=0,IF(ISBLANK(OFFSET('10. SEGUIMIENTO 2025'!$O$14,INT((ROW()-13)/2),0)),"",OFFSET('10. SEGUIMIENTO 2025'!$O$14,INT((ROW()-13)/2),0)),IF(ISBLANK(OFFSET('9. METAS'!$O$20,INT((ROW()-14)/2),0)),"",OFFSET('9. METAS'!$O$20,INT((ROW()-14)/2),0)))</f>
        <v/>
      </c>
      <c r="L324" s="243" t="str">
        <f ca="1">IF(MOD(ROW()-13,2)=0,IF(ISBLANK(OFFSET('10. SEGUIMIENTO 2025'!$P$14,INT((ROW()-13)/2),0)),"",OFFSET('10. SEGUIMIENTO 2025'!$P$14,INT((ROW()-13)/2),0)),IF(ISBLANK(OFFSET('9. METAS'!$P$20,INT((ROW()-14)/2),0)),"",OFFSET('9. METAS'!$P$20,INT((ROW()-14)/2),0)))</f>
        <v/>
      </c>
      <c r="M324" s="244" t="str">
        <f ca="1">IF(MOD(ROW()-13,2)=0,IF(ISBLANK(OFFSET('10. SEGUIMIENTO 2025'!$Q$14,INT((ROW()-13)/2),0)),"",OFFSET('10. SEGUIMIENTO 2025'!$Q$14,INT((ROW()-13)/2),0)),IF(ISBLANK(OFFSET('9. METAS'!$Q$20,INT((ROW()-14)/2),0)),"",OFFSET('9. METAS'!$Q$20,INT((ROW()-14)/2),0)))</f>
        <v/>
      </c>
      <c r="N324" s="811"/>
      <c r="O324" s="813"/>
      <c r="P324" s="817"/>
    </row>
    <row r="325" spans="3:16">
      <c r="C325" s="797" t="str">
        <f ca="1">IF(ISBLANK(OFFSET('5. Pp (3 años)'!$C$45,INT((ROW()-13)/2),0)),"",OFFSET('5. Pp (3 años)'!$C$45,INT((ROW()-13)/2),0))</f>
        <v/>
      </c>
      <c r="D325" s="791" t="str">
        <f ca="1">IF(ISBLANK(OFFSET('5. Pp (3 años)'!$D$45,INT((ROW()-13)/2),0)),"",OFFSET('5. Pp (3 años)'!$D$45,INT((ROW()-13)/2),0))</f>
        <v/>
      </c>
      <c r="E325" s="791" t="str">
        <f ca="1">IF(ISBLANK(OFFSET('5. Pp (3 años)'!$E$45,INT((ROW()-13)/2),0)),"",OFFSET('5. Pp (3 años)'!$E$45,INT((ROW()-13)/2),0))</f>
        <v/>
      </c>
      <c r="F325" s="793" t="str">
        <f ca="1">IF(ISBLANK(OFFSET('5. Pp (3 años)'!$K$45,INT((ROW()-13)/2),0)),"",OFFSET('5. Pp (3 años)'!$K$45,INT((ROW()-13)/2),0))</f>
        <v/>
      </c>
      <c r="G325" s="795" t="str">
        <f ca="1">IF(ISBLANK(OFFSET('5. Pp (3 años)'!$H$45,INT((ROW()-13)/2),0)),"",OFFSET('5. Pp (3 años)'!$H$45,INT((ROW()-13)/2),0))</f>
        <v/>
      </c>
      <c r="H325" s="801" t="str">
        <f ca="1">IF(ISBLANK(OFFSET('9. METAS'!$K$20,INT((ROW()-13)/2),0)),"",OFFSET('9. METAS'!$K$20,INT((ROW()-13)/2),0))</f>
        <v/>
      </c>
      <c r="I325" s="804"/>
      <c r="J325" s="242">
        <f ca="1">IF(MOD(ROW()-13,2)=0,IF(ISBLANK(OFFSET('10. SEGUIMIENTO 2025'!$N$14,INT((ROW()-13)/2),0)),"",OFFSET('10. SEGUIMIENTO 2025'!$N$14,INT((ROW()-13)/2),0)),IF(ISBLANK(OFFSET('9. METAS'!$N$20,INT((ROW()-14)/2),0)),"",OFFSET('9. METAS'!$N$20,INT((ROW()-14)/2),0)))</f>
        <v>41</v>
      </c>
      <c r="K325" s="243" t="str">
        <f ca="1">IF(MOD(ROW()-13,2)=0,IF(ISBLANK(OFFSET('10. SEGUIMIENTO 2025'!$O$14,INT((ROW()-13)/2),0)),"",OFFSET('10. SEGUIMIENTO 2025'!$O$14,INT((ROW()-13)/2),0)),IF(ISBLANK(OFFSET('9. METAS'!$O$20,INT((ROW()-14)/2),0)),"",OFFSET('9. METAS'!$O$20,INT((ROW()-14)/2),0)))</f>
        <v/>
      </c>
      <c r="L325" s="243" t="str">
        <f ca="1">IF(MOD(ROW()-13,2)=0,IF(ISBLANK(OFFSET('10. SEGUIMIENTO 2025'!$P$14,INT((ROW()-13)/2),0)),"",OFFSET('10. SEGUIMIENTO 2025'!$P$14,INT((ROW()-13)/2),0)),IF(ISBLANK(OFFSET('9. METAS'!$P$20,INT((ROW()-14)/2),0)),"",OFFSET('9. METAS'!$P$20,INT((ROW()-14)/2),0)))</f>
        <v/>
      </c>
      <c r="M325" s="244" t="str">
        <f ca="1">IF(MOD(ROW()-13,2)=0,IF(ISBLANK(OFFSET('10. SEGUIMIENTO 2025'!$Q$14,INT((ROW()-13)/2),0)),"",OFFSET('10. SEGUIMIENTO 2025'!$Q$14,INT((ROW()-13)/2),0)),IF(ISBLANK(OFFSET('9. METAS'!$Q$20,INT((ROW()-14)/2),0)),"",OFFSET('9. METAS'!$Q$20,INT((ROW()-14)/2),0)))</f>
        <v/>
      </c>
      <c r="N325" s="810" t="str">
        <f t="shared" ref="N325" ca="1" si="308">IFERROR(L325/L326,"ND")</f>
        <v>ND</v>
      </c>
      <c r="O325" s="812" t="str">
        <f t="shared" ref="O325" ca="1" si="309">IFERROR(((L325+K325+J325)/H325),"ND")</f>
        <v>ND</v>
      </c>
      <c r="P325" s="816"/>
    </row>
    <row r="326" spans="3:16">
      <c r="C326" s="789"/>
      <c r="D326" s="791"/>
      <c r="E326" s="791"/>
      <c r="F326" s="793"/>
      <c r="G326" s="795"/>
      <c r="H326" s="801"/>
      <c r="I326" s="805"/>
      <c r="J326" s="242" t="str">
        <f ca="1">IF(MOD(ROW()-13,2)=0,IF(ISBLANK(OFFSET('10. SEGUIMIENTO 2025'!$N$14,INT((ROW()-13)/2),0)),"",OFFSET('10. SEGUIMIENTO 2025'!$N$14,INT((ROW()-13)/2),0)),IF(ISBLANK(OFFSET('9. METAS'!$N$20,INT((ROW()-14)/2),0)),"",OFFSET('9. METAS'!$N$20,INT((ROW()-14)/2),0)))</f>
        <v/>
      </c>
      <c r="K326" s="243" t="str">
        <f ca="1">IF(MOD(ROW()-13,2)=0,IF(ISBLANK(OFFSET('10. SEGUIMIENTO 2025'!$O$14,INT((ROW()-13)/2),0)),"",OFFSET('10. SEGUIMIENTO 2025'!$O$14,INT((ROW()-13)/2),0)),IF(ISBLANK(OFFSET('9. METAS'!$O$20,INT((ROW()-14)/2),0)),"",OFFSET('9. METAS'!$O$20,INT((ROW()-14)/2),0)))</f>
        <v/>
      </c>
      <c r="L326" s="243" t="str">
        <f ca="1">IF(MOD(ROW()-13,2)=0,IF(ISBLANK(OFFSET('10. SEGUIMIENTO 2025'!$P$14,INT((ROW()-13)/2),0)),"",OFFSET('10. SEGUIMIENTO 2025'!$P$14,INT((ROW()-13)/2),0)),IF(ISBLANK(OFFSET('9. METAS'!$P$20,INT((ROW()-14)/2),0)),"",OFFSET('9. METAS'!$P$20,INT((ROW()-14)/2),0)))</f>
        <v/>
      </c>
      <c r="M326" s="244" t="str">
        <f ca="1">IF(MOD(ROW()-13,2)=0,IF(ISBLANK(OFFSET('10. SEGUIMIENTO 2025'!$Q$14,INT((ROW()-13)/2),0)),"",OFFSET('10. SEGUIMIENTO 2025'!$Q$14,INT((ROW()-13)/2),0)),IF(ISBLANK(OFFSET('9. METAS'!$Q$20,INT((ROW()-14)/2),0)),"",OFFSET('9. METAS'!$Q$20,INT((ROW()-14)/2),0)))</f>
        <v/>
      </c>
      <c r="N326" s="811"/>
      <c r="O326" s="813"/>
      <c r="P326" s="817"/>
    </row>
    <row r="327" spans="3:16">
      <c r="C327" s="797" t="str">
        <f ca="1">IF(ISBLANK(OFFSET('5. Pp (3 años)'!$C$45,INT((ROW()-13)/2),0)),"",OFFSET('5. Pp (3 años)'!$C$45,INT((ROW()-13)/2),0))</f>
        <v/>
      </c>
      <c r="D327" s="791" t="str">
        <f ca="1">IF(ISBLANK(OFFSET('5. Pp (3 años)'!$D$45,INT((ROW()-13)/2),0)),"",OFFSET('5. Pp (3 años)'!$D$45,INT((ROW()-13)/2),0))</f>
        <v/>
      </c>
      <c r="E327" s="791" t="str">
        <f ca="1">IF(ISBLANK(OFFSET('5. Pp (3 años)'!$E$45,INT((ROW()-13)/2),0)),"",OFFSET('5. Pp (3 años)'!$E$45,INT((ROW()-13)/2),0))</f>
        <v/>
      </c>
      <c r="F327" s="793" t="str">
        <f ca="1">IF(ISBLANK(OFFSET('5. Pp (3 años)'!$K$45,INT((ROW()-13)/2),0)),"",OFFSET('5. Pp (3 años)'!$K$45,INT((ROW()-13)/2),0))</f>
        <v/>
      </c>
      <c r="G327" s="795" t="str">
        <f ca="1">IF(ISBLANK(OFFSET('5. Pp (3 años)'!$H$45,INT((ROW()-13)/2),0)),"",OFFSET('5. Pp (3 años)'!$H$45,INT((ROW()-13)/2),0))</f>
        <v/>
      </c>
      <c r="H327" s="801" t="str">
        <f ca="1">IF(ISBLANK(OFFSET('9. METAS'!$K$20,INT((ROW()-13)/2),0)),"",OFFSET('9. METAS'!$K$20,INT((ROW()-13)/2),0))</f>
        <v/>
      </c>
      <c r="I327" s="804"/>
      <c r="J327" s="242">
        <f ca="1">IF(MOD(ROW()-13,2)=0,IF(ISBLANK(OFFSET('10. SEGUIMIENTO 2025'!$N$14,INT((ROW()-13)/2),0)),"",OFFSET('10. SEGUIMIENTO 2025'!$N$14,INT((ROW()-13)/2),0)),IF(ISBLANK(OFFSET('9. METAS'!$N$20,INT((ROW()-14)/2),0)),"",OFFSET('9. METAS'!$N$20,INT((ROW()-14)/2),0)))</f>
        <v>41</v>
      </c>
      <c r="K327" s="243" t="str">
        <f ca="1">IF(MOD(ROW()-13,2)=0,IF(ISBLANK(OFFSET('10. SEGUIMIENTO 2025'!$O$14,INT((ROW()-13)/2),0)),"",OFFSET('10. SEGUIMIENTO 2025'!$O$14,INT((ROW()-13)/2),0)),IF(ISBLANK(OFFSET('9. METAS'!$O$20,INT((ROW()-14)/2),0)),"",OFFSET('9. METAS'!$O$20,INT((ROW()-14)/2),0)))</f>
        <v/>
      </c>
      <c r="L327" s="243" t="str">
        <f ca="1">IF(MOD(ROW()-13,2)=0,IF(ISBLANK(OFFSET('10. SEGUIMIENTO 2025'!$P$14,INT((ROW()-13)/2),0)),"",OFFSET('10. SEGUIMIENTO 2025'!$P$14,INT((ROW()-13)/2),0)),IF(ISBLANK(OFFSET('9. METAS'!$P$20,INT((ROW()-14)/2),0)),"",OFFSET('9. METAS'!$P$20,INT((ROW()-14)/2),0)))</f>
        <v/>
      </c>
      <c r="M327" s="244" t="str">
        <f ca="1">IF(MOD(ROW()-13,2)=0,IF(ISBLANK(OFFSET('10. SEGUIMIENTO 2025'!$Q$14,INT((ROW()-13)/2),0)),"",OFFSET('10. SEGUIMIENTO 2025'!$Q$14,INT((ROW()-13)/2),0)),IF(ISBLANK(OFFSET('9. METAS'!$Q$20,INT((ROW()-14)/2),0)),"",OFFSET('9. METAS'!$Q$20,INT((ROW()-14)/2),0)))</f>
        <v/>
      </c>
      <c r="N327" s="810" t="str">
        <f t="shared" ref="N327" ca="1" si="310">IFERROR(L327/L328,"ND")</f>
        <v>ND</v>
      </c>
      <c r="O327" s="812" t="str">
        <f t="shared" ref="O327" ca="1" si="311">IFERROR(((L327+K327+J327)/H327),"ND")</f>
        <v>ND</v>
      </c>
      <c r="P327" s="816"/>
    </row>
    <row r="328" spans="3:16">
      <c r="C328" s="789"/>
      <c r="D328" s="791"/>
      <c r="E328" s="791"/>
      <c r="F328" s="793"/>
      <c r="G328" s="795"/>
      <c r="H328" s="801"/>
      <c r="I328" s="805"/>
      <c r="J328" s="242" t="str">
        <f ca="1">IF(MOD(ROW()-13,2)=0,IF(ISBLANK(OFFSET('10. SEGUIMIENTO 2025'!$N$14,INT((ROW()-13)/2),0)),"",OFFSET('10. SEGUIMIENTO 2025'!$N$14,INT((ROW()-13)/2),0)),IF(ISBLANK(OFFSET('9. METAS'!$N$20,INT((ROW()-14)/2),0)),"",OFFSET('9. METAS'!$N$20,INT((ROW()-14)/2),0)))</f>
        <v/>
      </c>
      <c r="K328" s="243" t="str">
        <f ca="1">IF(MOD(ROW()-13,2)=0,IF(ISBLANK(OFFSET('10. SEGUIMIENTO 2025'!$O$14,INT((ROW()-13)/2),0)),"",OFFSET('10. SEGUIMIENTO 2025'!$O$14,INT((ROW()-13)/2),0)),IF(ISBLANK(OFFSET('9. METAS'!$O$20,INT((ROW()-14)/2),0)),"",OFFSET('9. METAS'!$O$20,INT((ROW()-14)/2),0)))</f>
        <v/>
      </c>
      <c r="L328" s="243" t="str">
        <f ca="1">IF(MOD(ROW()-13,2)=0,IF(ISBLANK(OFFSET('10. SEGUIMIENTO 2025'!$P$14,INT((ROW()-13)/2),0)),"",OFFSET('10. SEGUIMIENTO 2025'!$P$14,INT((ROW()-13)/2),0)),IF(ISBLANK(OFFSET('9. METAS'!$P$20,INT((ROW()-14)/2),0)),"",OFFSET('9. METAS'!$P$20,INT((ROW()-14)/2),0)))</f>
        <v/>
      </c>
      <c r="M328" s="244" t="str">
        <f ca="1">IF(MOD(ROW()-13,2)=0,IF(ISBLANK(OFFSET('10. SEGUIMIENTO 2025'!$Q$14,INT((ROW()-13)/2),0)),"",OFFSET('10. SEGUIMIENTO 2025'!$Q$14,INT((ROW()-13)/2),0)),IF(ISBLANK(OFFSET('9. METAS'!$Q$20,INT((ROW()-14)/2),0)),"",OFFSET('9. METAS'!$Q$20,INT((ROW()-14)/2),0)))</f>
        <v/>
      </c>
      <c r="N328" s="811"/>
      <c r="O328" s="813"/>
      <c r="P328" s="817"/>
    </row>
    <row r="329" spans="3:16">
      <c r="C329" s="797" t="str">
        <f ca="1">IF(ISBLANK(OFFSET('5. Pp (3 años)'!$C$45,INT((ROW()-13)/2),0)),"",OFFSET('5. Pp (3 años)'!$C$45,INT((ROW()-13)/2),0))</f>
        <v/>
      </c>
      <c r="D329" s="791" t="str">
        <f ca="1">IF(ISBLANK(OFFSET('5. Pp (3 años)'!$D$45,INT((ROW()-13)/2),0)),"",OFFSET('5. Pp (3 años)'!$D$45,INT((ROW()-13)/2),0))</f>
        <v/>
      </c>
      <c r="E329" s="791" t="str">
        <f ca="1">IF(ISBLANK(OFFSET('5. Pp (3 años)'!$E$45,INT((ROW()-13)/2),0)),"",OFFSET('5. Pp (3 años)'!$E$45,INT((ROW()-13)/2),0))</f>
        <v/>
      </c>
      <c r="F329" s="793" t="str">
        <f ca="1">IF(ISBLANK(OFFSET('5. Pp (3 años)'!$K$45,INT((ROW()-13)/2),0)),"",OFFSET('5. Pp (3 años)'!$K$45,INT((ROW()-13)/2),0))</f>
        <v/>
      </c>
      <c r="G329" s="795" t="str">
        <f ca="1">IF(ISBLANK(OFFSET('5. Pp (3 años)'!$H$45,INT((ROW()-13)/2),0)),"",OFFSET('5. Pp (3 años)'!$H$45,INT((ROW()-13)/2),0))</f>
        <v/>
      </c>
      <c r="H329" s="801" t="str">
        <f ca="1">IF(ISBLANK(OFFSET('9. METAS'!$K$20,INT((ROW()-13)/2),0)),"",OFFSET('9. METAS'!$K$20,INT((ROW()-13)/2),0))</f>
        <v/>
      </c>
      <c r="I329" s="804"/>
      <c r="J329" s="242">
        <f ca="1">IF(MOD(ROW()-13,2)=0,IF(ISBLANK(OFFSET('10. SEGUIMIENTO 2025'!$N$14,INT((ROW()-13)/2),0)),"",OFFSET('10. SEGUIMIENTO 2025'!$N$14,INT((ROW()-13)/2),0)),IF(ISBLANK(OFFSET('9. METAS'!$N$20,INT((ROW()-14)/2),0)),"",OFFSET('9. METAS'!$N$20,INT((ROW()-14)/2),0)))</f>
        <v>41</v>
      </c>
      <c r="K329" s="243" t="str">
        <f ca="1">IF(MOD(ROW()-13,2)=0,IF(ISBLANK(OFFSET('10. SEGUIMIENTO 2025'!$O$14,INT((ROW()-13)/2),0)),"",OFFSET('10. SEGUIMIENTO 2025'!$O$14,INT((ROW()-13)/2),0)),IF(ISBLANK(OFFSET('9. METAS'!$O$20,INT((ROW()-14)/2),0)),"",OFFSET('9. METAS'!$O$20,INT((ROW()-14)/2),0)))</f>
        <v/>
      </c>
      <c r="L329" s="243" t="str">
        <f ca="1">IF(MOD(ROW()-13,2)=0,IF(ISBLANK(OFFSET('10. SEGUIMIENTO 2025'!$P$14,INT((ROW()-13)/2),0)),"",OFFSET('10. SEGUIMIENTO 2025'!$P$14,INT((ROW()-13)/2),0)),IF(ISBLANK(OFFSET('9. METAS'!$P$20,INT((ROW()-14)/2),0)),"",OFFSET('9. METAS'!$P$20,INT((ROW()-14)/2),0)))</f>
        <v/>
      </c>
      <c r="M329" s="244" t="str">
        <f ca="1">IF(MOD(ROW()-13,2)=0,IF(ISBLANK(OFFSET('10. SEGUIMIENTO 2025'!$Q$14,INT((ROW()-13)/2),0)),"",OFFSET('10. SEGUIMIENTO 2025'!$Q$14,INT((ROW()-13)/2),0)),IF(ISBLANK(OFFSET('9. METAS'!$Q$20,INT((ROW()-14)/2),0)),"",OFFSET('9. METAS'!$Q$20,INT((ROW()-14)/2),0)))</f>
        <v/>
      </c>
      <c r="N329" s="810" t="str">
        <f t="shared" ref="N329" ca="1" si="312">IFERROR(L329/L330,"ND")</f>
        <v>ND</v>
      </c>
      <c r="O329" s="812" t="str">
        <f t="shared" ref="O329" ca="1" si="313">IFERROR(((L329+K329+J329)/H329),"ND")</f>
        <v>ND</v>
      </c>
      <c r="P329" s="816"/>
    </row>
    <row r="330" spans="3:16">
      <c r="C330" s="789"/>
      <c r="D330" s="791"/>
      <c r="E330" s="791"/>
      <c r="F330" s="793"/>
      <c r="G330" s="795"/>
      <c r="H330" s="801"/>
      <c r="I330" s="805"/>
      <c r="J330" s="242" t="str">
        <f ca="1">IF(MOD(ROW()-13,2)=0,IF(ISBLANK(OFFSET('10. SEGUIMIENTO 2025'!$N$14,INT((ROW()-13)/2),0)),"",OFFSET('10. SEGUIMIENTO 2025'!$N$14,INT((ROW()-13)/2),0)),IF(ISBLANK(OFFSET('9. METAS'!$N$20,INT((ROW()-14)/2),0)),"",OFFSET('9. METAS'!$N$20,INT((ROW()-14)/2),0)))</f>
        <v/>
      </c>
      <c r="K330" s="243" t="str">
        <f ca="1">IF(MOD(ROW()-13,2)=0,IF(ISBLANK(OFFSET('10. SEGUIMIENTO 2025'!$O$14,INT((ROW()-13)/2),0)),"",OFFSET('10. SEGUIMIENTO 2025'!$O$14,INT((ROW()-13)/2),0)),IF(ISBLANK(OFFSET('9. METAS'!$O$20,INT((ROW()-14)/2),0)),"",OFFSET('9. METAS'!$O$20,INT((ROW()-14)/2),0)))</f>
        <v/>
      </c>
      <c r="L330" s="243" t="str">
        <f ca="1">IF(MOD(ROW()-13,2)=0,IF(ISBLANK(OFFSET('10. SEGUIMIENTO 2025'!$P$14,INT((ROW()-13)/2),0)),"",OFFSET('10. SEGUIMIENTO 2025'!$P$14,INT((ROW()-13)/2),0)),IF(ISBLANK(OFFSET('9. METAS'!$P$20,INT((ROW()-14)/2),0)),"",OFFSET('9. METAS'!$P$20,INT((ROW()-14)/2),0)))</f>
        <v/>
      </c>
      <c r="M330" s="244" t="str">
        <f ca="1">IF(MOD(ROW()-13,2)=0,IF(ISBLANK(OFFSET('10. SEGUIMIENTO 2025'!$Q$14,INT((ROW()-13)/2),0)),"",OFFSET('10. SEGUIMIENTO 2025'!$Q$14,INT((ROW()-13)/2),0)),IF(ISBLANK(OFFSET('9. METAS'!$Q$20,INT((ROW()-14)/2),0)),"",OFFSET('9. METAS'!$Q$20,INT((ROW()-14)/2),0)))</f>
        <v/>
      </c>
      <c r="N330" s="811"/>
      <c r="O330" s="813"/>
      <c r="P330" s="817"/>
    </row>
    <row r="331" spans="3:16">
      <c r="C331" s="797" t="str">
        <f ca="1">IF(ISBLANK(OFFSET('5. Pp (3 años)'!$C$45,INT((ROW()-13)/2),0)),"",OFFSET('5. Pp (3 años)'!$C$45,INT((ROW()-13)/2),0))</f>
        <v/>
      </c>
      <c r="D331" s="791" t="str">
        <f ca="1">IF(ISBLANK(OFFSET('5. Pp (3 años)'!$D$45,INT((ROW()-13)/2),0)),"",OFFSET('5. Pp (3 años)'!$D$45,INT((ROW()-13)/2),0))</f>
        <v/>
      </c>
      <c r="E331" s="791" t="str">
        <f ca="1">IF(ISBLANK(OFFSET('5. Pp (3 años)'!$E$45,INT((ROW()-13)/2),0)),"",OFFSET('5. Pp (3 años)'!$E$45,INT((ROW()-13)/2),0))</f>
        <v/>
      </c>
      <c r="F331" s="793" t="str">
        <f ca="1">IF(ISBLANK(OFFSET('5. Pp (3 años)'!$K$45,INT((ROW()-13)/2),0)),"",OFFSET('5. Pp (3 años)'!$K$45,INT((ROW()-13)/2),0))</f>
        <v/>
      </c>
      <c r="G331" s="795" t="str">
        <f ca="1">IF(ISBLANK(OFFSET('5. Pp (3 años)'!$H$45,INT((ROW()-13)/2),0)),"",OFFSET('5. Pp (3 años)'!$H$45,INT((ROW()-13)/2),0))</f>
        <v/>
      </c>
      <c r="H331" s="801" t="str">
        <f ca="1">IF(ISBLANK(OFFSET('9. METAS'!$K$20,INT((ROW()-13)/2),0)),"",OFFSET('9. METAS'!$K$20,INT((ROW()-13)/2),0))</f>
        <v/>
      </c>
      <c r="I331" s="804"/>
      <c r="J331" s="242">
        <f ca="1">IF(MOD(ROW()-13,2)=0,IF(ISBLANK(OFFSET('10. SEGUIMIENTO 2025'!$N$14,INT((ROW()-13)/2),0)),"",OFFSET('10. SEGUIMIENTO 2025'!$N$14,INT((ROW()-13)/2),0)),IF(ISBLANK(OFFSET('9. METAS'!$N$20,INT((ROW()-14)/2),0)),"",OFFSET('9. METAS'!$N$20,INT((ROW()-14)/2),0)))</f>
        <v>41</v>
      </c>
      <c r="K331" s="243" t="str">
        <f ca="1">IF(MOD(ROW()-13,2)=0,IF(ISBLANK(OFFSET('10. SEGUIMIENTO 2025'!$O$14,INT((ROW()-13)/2),0)),"",OFFSET('10. SEGUIMIENTO 2025'!$O$14,INT((ROW()-13)/2),0)),IF(ISBLANK(OFFSET('9. METAS'!$O$20,INT((ROW()-14)/2),0)),"",OFFSET('9. METAS'!$O$20,INT((ROW()-14)/2),0)))</f>
        <v/>
      </c>
      <c r="L331" s="243" t="str">
        <f ca="1">IF(MOD(ROW()-13,2)=0,IF(ISBLANK(OFFSET('10. SEGUIMIENTO 2025'!$P$14,INT((ROW()-13)/2),0)),"",OFFSET('10. SEGUIMIENTO 2025'!$P$14,INT((ROW()-13)/2),0)),IF(ISBLANK(OFFSET('9. METAS'!$P$20,INT((ROW()-14)/2),0)),"",OFFSET('9. METAS'!$P$20,INT((ROW()-14)/2),0)))</f>
        <v/>
      </c>
      <c r="M331" s="244" t="str">
        <f ca="1">IF(MOD(ROW()-13,2)=0,IF(ISBLANK(OFFSET('10. SEGUIMIENTO 2025'!$Q$14,INT((ROW()-13)/2),0)),"",OFFSET('10. SEGUIMIENTO 2025'!$Q$14,INT((ROW()-13)/2),0)),IF(ISBLANK(OFFSET('9. METAS'!$Q$20,INT((ROW()-14)/2),0)),"",OFFSET('9. METAS'!$Q$20,INT((ROW()-14)/2),0)))</f>
        <v/>
      </c>
      <c r="N331" s="810" t="str">
        <f t="shared" ref="N331" ca="1" si="314">IFERROR(L331/L332,"ND")</f>
        <v>ND</v>
      </c>
      <c r="O331" s="812" t="str">
        <f t="shared" ref="O331" ca="1" si="315">IFERROR(((L331+K331+J331)/H331),"ND")</f>
        <v>ND</v>
      </c>
      <c r="P331" s="816"/>
    </row>
    <row r="332" spans="3:16">
      <c r="C332" s="789"/>
      <c r="D332" s="791"/>
      <c r="E332" s="791"/>
      <c r="F332" s="793"/>
      <c r="G332" s="795"/>
      <c r="H332" s="801"/>
      <c r="I332" s="805"/>
      <c r="J332" s="242" t="str">
        <f ca="1">IF(MOD(ROW()-13,2)=0,IF(ISBLANK(OFFSET('10. SEGUIMIENTO 2025'!$N$14,INT((ROW()-13)/2),0)),"",OFFSET('10. SEGUIMIENTO 2025'!$N$14,INT((ROW()-13)/2),0)),IF(ISBLANK(OFFSET('9. METAS'!$N$20,INT((ROW()-14)/2),0)),"",OFFSET('9. METAS'!$N$20,INT((ROW()-14)/2),0)))</f>
        <v/>
      </c>
      <c r="K332" s="243" t="str">
        <f ca="1">IF(MOD(ROW()-13,2)=0,IF(ISBLANK(OFFSET('10. SEGUIMIENTO 2025'!$O$14,INT((ROW()-13)/2),0)),"",OFFSET('10. SEGUIMIENTO 2025'!$O$14,INT((ROW()-13)/2),0)),IF(ISBLANK(OFFSET('9. METAS'!$O$20,INT((ROW()-14)/2),0)),"",OFFSET('9. METAS'!$O$20,INT((ROW()-14)/2),0)))</f>
        <v/>
      </c>
      <c r="L332" s="243" t="str">
        <f ca="1">IF(MOD(ROW()-13,2)=0,IF(ISBLANK(OFFSET('10. SEGUIMIENTO 2025'!$P$14,INT((ROW()-13)/2),0)),"",OFFSET('10. SEGUIMIENTO 2025'!$P$14,INT((ROW()-13)/2),0)),IF(ISBLANK(OFFSET('9. METAS'!$P$20,INT((ROW()-14)/2),0)),"",OFFSET('9. METAS'!$P$20,INT((ROW()-14)/2),0)))</f>
        <v/>
      </c>
      <c r="M332" s="244" t="str">
        <f ca="1">IF(MOD(ROW()-13,2)=0,IF(ISBLANK(OFFSET('10. SEGUIMIENTO 2025'!$Q$14,INT((ROW()-13)/2),0)),"",OFFSET('10. SEGUIMIENTO 2025'!$Q$14,INT((ROW()-13)/2),0)),IF(ISBLANK(OFFSET('9. METAS'!$Q$20,INT((ROW()-14)/2),0)),"",OFFSET('9. METAS'!$Q$20,INT((ROW()-14)/2),0)))</f>
        <v/>
      </c>
      <c r="N332" s="811"/>
      <c r="O332" s="813"/>
      <c r="P332" s="817"/>
    </row>
    <row r="333" spans="3:16">
      <c r="C333" s="797" t="str">
        <f ca="1">IF(ISBLANK(OFFSET('5. Pp (3 años)'!$C$45,INT((ROW()-13)/2),0)),"",OFFSET('5. Pp (3 años)'!$C$45,INT((ROW()-13)/2),0))</f>
        <v/>
      </c>
      <c r="D333" s="791" t="str">
        <f ca="1">IF(ISBLANK(OFFSET('5. Pp (3 años)'!$D$45,INT((ROW()-13)/2),0)),"",OFFSET('5. Pp (3 años)'!$D$45,INT((ROW()-13)/2),0))</f>
        <v/>
      </c>
      <c r="E333" s="791" t="str">
        <f ca="1">IF(ISBLANK(OFFSET('5. Pp (3 años)'!$E$45,INT((ROW()-13)/2),0)),"",OFFSET('5. Pp (3 años)'!$E$45,INT((ROW()-13)/2),0))</f>
        <v/>
      </c>
      <c r="F333" s="793" t="str">
        <f ca="1">IF(ISBLANK(OFFSET('5. Pp (3 años)'!$K$45,INT((ROW()-13)/2),0)),"",OFFSET('5. Pp (3 años)'!$K$45,INT((ROW()-13)/2),0))</f>
        <v/>
      </c>
      <c r="G333" s="795" t="str">
        <f ca="1">IF(ISBLANK(OFFSET('5. Pp (3 años)'!$H$45,INT((ROW()-13)/2),0)),"",OFFSET('5. Pp (3 años)'!$H$45,INT((ROW()-13)/2),0))</f>
        <v/>
      </c>
      <c r="H333" s="801" t="str">
        <f ca="1">IF(ISBLANK(OFFSET('9. METAS'!$K$20,INT((ROW()-13)/2),0)),"",OFFSET('9. METAS'!$K$20,INT((ROW()-13)/2),0))</f>
        <v/>
      </c>
      <c r="I333" s="804"/>
      <c r="J333" s="242">
        <f ca="1">IF(MOD(ROW()-13,2)=0,IF(ISBLANK(OFFSET('10. SEGUIMIENTO 2025'!$N$14,INT((ROW()-13)/2),0)),"",OFFSET('10. SEGUIMIENTO 2025'!$N$14,INT((ROW()-13)/2),0)),IF(ISBLANK(OFFSET('9. METAS'!$N$20,INT((ROW()-14)/2),0)),"",OFFSET('9. METAS'!$N$20,INT((ROW()-14)/2),0)))</f>
        <v>41</v>
      </c>
      <c r="K333" s="243" t="str">
        <f ca="1">IF(MOD(ROW()-13,2)=0,IF(ISBLANK(OFFSET('10. SEGUIMIENTO 2025'!$O$14,INT((ROW()-13)/2),0)),"",OFFSET('10. SEGUIMIENTO 2025'!$O$14,INT((ROW()-13)/2),0)),IF(ISBLANK(OFFSET('9. METAS'!$O$20,INT((ROW()-14)/2),0)),"",OFFSET('9. METAS'!$O$20,INT((ROW()-14)/2),0)))</f>
        <v/>
      </c>
      <c r="L333" s="243" t="str">
        <f ca="1">IF(MOD(ROW()-13,2)=0,IF(ISBLANK(OFFSET('10. SEGUIMIENTO 2025'!$P$14,INT((ROW()-13)/2),0)),"",OFFSET('10. SEGUIMIENTO 2025'!$P$14,INT((ROW()-13)/2),0)),IF(ISBLANK(OFFSET('9. METAS'!$P$20,INT((ROW()-14)/2),0)),"",OFFSET('9. METAS'!$P$20,INT((ROW()-14)/2),0)))</f>
        <v/>
      </c>
      <c r="M333" s="244" t="str">
        <f ca="1">IF(MOD(ROW()-13,2)=0,IF(ISBLANK(OFFSET('10. SEGUIMIENTO 2025'!$Q$14,INT((ROW()-13)/2),0)),"",OFFSET('10. SEGUIMIENTO 2025'!$Q$14,INT((ROW()-13)/2),0)),IF(ISBLANK(OFFSET('9. METAS'!$Q$20,INT((ROW()-14)/2),0)),"",OFFSET('9. METAS'!$Q$20,INT((ROW()-14)/2),0)))</f>
        <v/>
      </c>
      <c r="N333" s="810" t="str">
        <f t="shared" ref="N333" ca="1" si="316">IFERROR(L333/L334,"ND")</f>
        <v>ND</v>
      </c>
      <c r="O333" s="812" t="str">
        <f t="shared" ref="O333" ca="1" si="317">IFERROR(((L333+K333+J333)/H333),"ND")</f>
        <v>ND</v>
      </c>
      <c r="P333" s="816"/>
    </row>
    <row r="334" spans="3:16">
      <c r="C334" s="789"/>
      <c r="D334" s="791"/>
      <c r="E334" s="791"/>
      <c r="F334" s="793"/>
      <c r="G334" s="795"/>
      <c r="H334" s="801"/>
      <c r="I334" s="805"/>
      <c r="J334" s="242" t="str">
        <f ca="1">IF(MOD(ROW()-13,2)=0,IF(ISBLANK(OFFSET('10. SEGUIMIENTO 2025'!$N$14,INT((ROW()-13)/2),0)),"",OFFSET('10. SEGUIMIENTO 2025'!$N$14,INT((ROW()-13)/2),0)),IF(ISBLANK(OFFSET('9. METAS'!$N$20,INT((ROW()-14)/2),0)),"",OFFSET('9. METAS'!$N$20,INT((ROW()-14)/2),0)))</f>
        <v/>
      </c>
      <c r="K334" s="243" t="str">
        <f ca="1">IF(MOD(ROW()-13,2)=0,IF(ISBLANK(OFFSET('10. SEGUIMIENTO 2025'!$O$14,INT((ROW()-13)/2),0)),"",OFFSET('10. SEGUIMIENTO 2025'!$O$14,INT((ROW()-13)/2),0)),IF(ISBLANK(OFFSET('9. METAS'!$O$20,INT((ROW()-14)/2),0)),"",OFFSET('9. METAS'!$O$20,INT((ROW()-14)/2),0)))</f>
        <v/>
      </c>
      <c r="L334" s="243" t="str">
        <f ca="1">IF(MOD(ROW()-13,2)=0,IF(ISBLANK(OFFSET('10. SEGUIMIENTO 2025'!$P$14,INT((ROW()-13)/2),0)),"",OFFSET('10. SEGUIMIENTO 2025'!$P$14,INT((ROW()-13)/2),0)),IF(ISBLANK(OFFSET('9. METAS'!$P$20,INT((ROW()-14)/2),0)),"",OFFSET('9. METAS'!$P$20,INT((ROW()-14)/2),0)))</f>
        <v/>
      </c>
      <c r="M334" s="244" t="str">
        <f ca="1">IF(MOD(ROW()-13,2)=0,IF(ISBLANK(OFFSET('10. SEGUIMIENTO 2025'!$Q$14,INT((ROW()-13)/2),0)),"",OFFSET('10. SEGUIMIENTO 2025'!$Q$14,INT((ROW()-13)/2),0)),IF(ISBLANK(OFFSET('9. METAS'!$Q$20,INT((ROW()-14)/2),0)),"",OFFSET('9. METAS'!$Q$20,INT((ROW()-14)/2),0)))</f>
        <v/>
      </c>
      <c r="N334" s="811"/>
      <c r="O334" s="813"/>
      <c r="P334" s="817"/>
    </row>
    <row r="335" spans="3:16">
      <c r="C335" s="797" t="str">
        <f ca="1">IF(ISBLANK(OFFSET('5. Pp (3 años)'!$C$45,INT((ROW()-13)/2),0)),"",OFFSET('5. Pp (3 años)'!$C$45,INT((ROW()-13)/2),0))</f>
        <v/>
      </c>
      <c r="D335" s="791" t="str">
        <f ca="1">IF(ISBLANK(OFFSET('5. Pp (3 años)'!$D$45,INT((ROW()-13)/2),0)),"",OFFSET('5. Pp (3 años)'!$D$45,INT((ROW()-13)/2),0))</f>
        <v/>
      </c>
      <c r="E335" s="791" t="str">
        <f ca="1">IF(ISBLANK(OFFSET('5. Pp (3 años)'!$E$45,INT((ROW()-13)/2),0)),"",OFFSET('5. Pp (3 años)'!$E$45,INT((ROW()-13)/2),0))</f>
        <v/>
      </c>
      <c r="F335" s="793" t="str">
        <f ca="1">IF(ISBLANK(OFFSET('5. Pp (3 años)'!$K$45,INT((ROW()-13)/2),0)),"",OFFSET('5. Pp (3 años)'!$K$45,INT((ROW()-13)/2),0))</f>
        <v/>
      </c>
      <c r="G335" s="795" t="str">
        <f ca="1">IF(ISBLANK(OFFSET('5. Pp (3 años)'!$H$45,INT((ROW()-13)/2),0)),"",OFFSET('5. Pp (3 años)'!$H$45,INT((ROW()-13)/2),0))</f>
        <v/>
      </c>
      <c r="H335" s="801" t="str">
        <f ca="1">IF(ISBLANK(OFFSET('9. METAS'!$K$20,INT((ROW()-13)/2),0)),"",OFFSET('9. METAS'!$K$20,INT((ROW()-13)/2),0))</f>
        <v/>
      </c>
      <c r="I335" s="804"/>
      <c r="J335" s="242">
        <f ca="1">IF(MOD(ROW()-13,2)=0,IF(ISBLANK(OFFSET('10. SEGUIMIENTO 2025'!$N$14,INT((ROW()-13)/2),0)),"",OFFSET('10. SEGUIMIENTO 2025'!$N$14,INT((ROW()-13)/2),0)),IF(ISBLANK(OFFSET('9. METAS'!$N$20,INT((ROW()-14)/2),0)),"",OFFSET('9. METAS'!$N$20,INT((ROW()-14)/2),0)))</f>
        <v>41</v>
      </c>
      <c r="K335" s="243" t="str">
        <f ca="1">IF(MOD(ROW()-13,2)=0,IF(ISBLANK(OFFSET('10. SEGUIMIENTO 2025'!$O$14,INT((ROW()-13)/2),0)),"",OFFSET('10. SEGUIMIENTO 2025'!$O$14,INT((ROW()-13)/2),0)),IF(ISBLANK(OFFSET('9. METAS'!$O$20,INT((ROW()-14)/2),0)),"",OFFSET('9. METAS'!$O$20,INT((ROW()-14)/2),0)))</f>
        <v/>
      </c>
      <c r="L335" s="243" t="str">
        <f ca="1">IF(MOD(ROW()-13,2)=0,IF(ISBLANK(OFFSET('10. SEGUIMIENTO 2025'!$P$14,INT((ROW()-13)/2),0)),"",OFFSET('10. SEGUIMIENTO 2025'!$P$14,INT((ROW()-13)/2),0)),IF(ISBLANK(OFFSET('9. METAS'!$P$20,INT((ROW()-14)/2),0)),"",OFFSET('9. METAS'!$P$20,INT((ROW()-14)/2),0)))</f>
        <v/>
      </c>
      <c r="M335" s="244" t="str">
        <f ca="1">IF(MOD(ROW()-13,2)=0,IF(ISBLANK(OFFSET('10. SEGUIMIENTO 2025'!$Q$14,INT((ROW()-13)/2),0)),"",OFFSET('10. SEGUIMIENTO 2025'!$Q$14,INT((ROW()-13)/2),0)),IF(ISBLANK(OFFSET('9. METAS'!$Q$20,INT((ROW()-14)/2),0)),"",OFFSET('9. METAS'!$Q$20,INT((ROW()-14)/2),0)))</f>
        <v/>
      </c>
      <c r="N335" s="810" t="str">
        <f t="shared" ref="N335" ca="1" si="318">IFERROR(L335/L336,"ND")</f>
        <v>ND</v>
      </c>
      <c r="O335" s="812" t="str">
        <f t="shared" ref="O335" ca="1" si="319">IFERROR(((L335+K335+J335)/H335),"ND")</f>
        <v>ND</v>
      </c>
      <c r="P335" s="816"/>
    </row>
    <row r="336" spans="3:16">
      <c r="C336" s="789"/>
      <c r="D336" s="791"/>
      <c r="E336" s="791"/>
      <c r="F336" s="793"/>
      <c r="G336" s="795"/>
      <c r="H336" s="801"/>
      <c r="I336" s="805"/>
      <c r="J336" s="242" t="str">
        <f ca="1">IF(MOD(ROW()-13,2)=0,IF(ISBLANK(OFFSET('10. SEGUIMIENTO 2025'!$N$14,INT((ROW()-13)/2),0)),"",OFFSET('10. SEGUIMIENTO 2025'!$N$14,INT((ROW()-13)/2),0)),IF(ISBLANK(OFFSET('9. METAS'!$N$20,INT((ROW()-14)/2),0)),"",OFFSET('9. METAS'!$N$20,INT((ROW()-14)/2),0)))</f>
        <v/>
      </c>
      <c r="K336" s="243" t="str">
        <f ca="1">IF(MOD(ROW()-13,2)=0,IF(ISBLANK(OFFSET('10. SEGUIMIENTO 2025'!$O$14,INT((ROW()-13)/2),0)),"",OFFSET('10. SEGUIMIENTO 2025'!$O$14,INT((ROW()-13)/2),0)),IF(ISBLANK(OFFSET('9. METAS'!$O$20,INT((ROW()-14)/2),0)),"",OFFSET('9. METAS'!$O$20,INT((ROW()-14)/2),0)))</f>
        <v/>
      </c>
      <c r="L336" s="243" t="str">
        <f ca="1">IF(MOD(ROW()-13,2)=0,IF(ISBLANK(OFFSET('10. SEGUIMIENTO 2025'!$P$14,INT((ROW()-13)/2),0)),"",OFFSET('10. SEGUIMIENTO 2025'!$P$14,INT((ROW()-13)/2),0)),IF(ISBLANK(OFFSET('9. METAS'!$P$20,INT((ROW()-14)/2),0)),"",OFFSET('9. METAS'!$P$20,INT((ROW()-14)/2),0)))</f>
        <v/>
      </c>
      <c r="M336" s="244" t="str">
        <f ca="1">IF(MOD(ROW()-13,2)=0,IF(ISBLANK(OFFSET('10. SEGUIMIENTO 2025'!$Q$14,INT((ROW()-13)/2),0)),"",OFFSET('10. SEGUIMIENTO 2025'!$Q$14,INT((ROW()-13)/2),0)),IF(ISBLANK(OFFSET('9. METAS'!$Q$20,INT((ROW()-14)/2),0)),"",OFFSET('9. METAS'!$Q$20,INT((ROW()-14)/2),0)))</f>
        <v/>
      </c>
      <c r="N336" s="811"/>
      <c r="O336" s="813"/>
      <c r="P336" s="817"/>
    </row>
    <row r="337" spans="3:16">
      <c r="C337" s="797" t="str">
        <f ca="1">IF(ISBLANK(OFFSET('5. Pp (3 años)'!$C$45,INT((ROW()-13)/2),0)),"",OFFSET('5. Pp (3 años)'!$C$45,INT((ROW()-13)/2),0))</f>
        <v/>
      </c>
      <c r="D337" s="791" t="str">
        <f ca="1">IF(ISBLANK(OFFSET('5. Pp (3 años)'!$D$45,INT((ROW()-13)/2),0)),"",OFFSET('5. Pp (3 años)'!$D$45,INT((ROW()-13)/2),0))</f>
        <v/>
      </c>
      <c r="E337" s="791" t="str">
        <f ca="1">IF(ISBLANK(OFFSET('5. Pp (3 años)'!$E$45,INT((ROW()-13)/2),0)),"",OFFSET('5. Pp (3 años)'!$E$45,INT((ROW()-13)/2),0))</f>
        <v/>
      </c>
      <c r="F337" s="793" t="str">
        <f ca="1">IF(ISBLANK(OFFSET('5. Pp (3 años)'!$K$45,INT((ROW()-13)/2),0)),"",OFFSET('5. Pp (3 años)'!$K$45,INT((ROW()-13)/2),0))</f>
        <v/>
      </c>
      <c r="G337" s="795" t="str">
        <f ca="1">IF(ISBLANK(OFFSET('5. Pp (3 años)'!$H$45,INT((ROW()-13)/2),0)),"",OFFSET('5. Pp (3 años)'!$H$45,INT((ROW()-13)/2),0))</f>
        <v/>
      </c>
      <c r="H337" s="801" t="str">
        <f ca="1">IF(ISBLANK(OFFSET('9. METAS'!$K$20,INT((ROW()-13)/2),0)),"",OFFSET('9. METAS'!$K$20,INT((ROW()-13)/2),0))</f>
        <v/>
      </c>
      <c r="I337" s="804"/>
      <c r="J337" s="242">
        <f ca="1">IF(MOD(ROW()-13,2)=0,IF(ISBLANK(OFFSET('10. SEGUIMIENTO 2025'!$N$14,INT((ROW()-13)/2),0)),"",OFFSET('10. SEGUIMIENTO 2025'!$N$14,INT((ROW()-13)/2),0)),IF(ISBLANK(OFFSET('9. METAS'!$N$20,INT((ROW()-14)/2),0)),"",OFFSET('9. METAS'!$N$20,INT((ROW()-14)/2),0)))</f>
        <v>41</v>
      </c>
      <c r="K337" s="243" t="str">
        <f ca="1">IF(MOD(ROW()-13,2)=0,IF(ISBLANK(OFFSET('10. SEGUIMIENTO 2025'!$O$14,INT((ROW()-13)/2),0)),"",OFFSET('10. SEGUIMIENTO 2025'!$O$14,INT((ROW()-13)/2),0)),IF(ISBLANK(OFFSET('9. METAS'!$O$20,INT((ROW()-14)/2),0)),"",OFFSET('9. METAS'!$O$20,INT((ROW()-14)/2),0)))</f>
        <v/>
      </c>
      <c r="L337" s="243" t="str">
        <f ca="1">IF(MOD(ROW()-13,2)=0,IF(ISBLANK(OFFSET('10. SEGUIMIENTO 2025'!$P$14,INT((ROW()-13)/2),0)),"",OFFSET('10. SEGUIMIENTO 2025'!$P$14,INT((ROW()-13)/2),0)),IF(ISBLANK(OFFSET('9. METAS'!$P$20,INT((ROW()-14)/2),0)),"",OFFSET('9. METAS'!$P$20,INT((ROW()-14)/2),0)))</f>
        <v/>
      </c>
      <c r="M337" s="244" t="str">
        <f ca="1">IF(MOD(ROW()-13,2)=0,IF(ISBLANK(OFFSET('10. SEGUIMIENTO 2025'!$Q$14,INT((ROW()-13)/2),0)),"",OFFSET('10. SEGUIMIENTO 2025'!$Q$14,INT((ROW()-13)/2),0)),IF(ISBLANK(OFFSET('9. METAS'!$Q$20,INT((ROW()-14)/2),0)),"",OFFSET('9. METAS'!$Q$20,INT((ROW()-14)/2),0)))</f>
        <v/>
      </c>
      <c r="N337" s="810" t="str">
        <f t="shared" ref="N337" ca="1" si="320">IFERROR(L337/L338,"ND")</f>
        <v>ND</v>
      </c>
      <c r="O337" s="812" t="str">
        <f t="shared" ref="O337" ca="1" si="321">IFERROR(((L337+K337+J337)/H337),"ND")</f>
        <v>ND</v>
      </c>
      <c r="P337" s="816"/>
    </row>
    <row r="338" spans="3:16">
      <c r="C338" s="789"/>
      <c r="D338" s="791"/>
      <c r="E338" s="791"/>
      <c r="F338" s="793"/>
      <c r="G338" s="795"/>
      <c r="H338" s="801"/>
      <c r="I338" s="805"/>
      <c r="J338" s="242" t="str">
        <f ca="1">IF(MOD(ROW()-13,2)=0,IF(ISBLANK(OFFSET('10. SEGUIMIENTO 2025'!$N$14,INT((ROW()-13)/2),0)),"",OFFSET('10. SEGUIMIENTO 2025'!$N$14,INT((ROW()-13)/2),0)),IF(ISBLANK(OFFSET('9. METAS'!$N$20,INT((ROW()-14)/2),0)),"",OFFSET('9. METAS'!$N$20,INT((ROW()-14)/2),0)))</f>
        <v/>
      </c>
      <c r="K338" s="243" t="str">
        <f ca="1">IF(MOD(ROW()-13,2)=0,IF(ISBLANK(OFFSET('10. SEGUIMIENTO 2025'!$O$14,INT((ROW()-13)/2),0)),"",OFFSET('10. SEGUIMIENTO 2025'!$O$14,INT((ROW()-13)/2),0)),IF(ISBLANK(OFFSET('9. METAS'!$O$20,INT((ROW()-14)/2),0)),"",OFFSET('9. METAS'!$O$20,INT((ROW()-14)/2),0)))</f>
        <v/>
      </c>
      <c r="L338" s="243" t="str">
        <f ca="1">IF(MOD(ROW()-13,2)=0,IF(ISBLANK(OFFSET('10. SEGUIMIENTO 2025'!$P$14,INT((ROW()-13)/2),0)),"",OFFSET('10. SEGUIMIENTO 2025'!$P$14,INT((ROW()-13)/2),0)),IF(ISBLANK(OFFSET('9. METAS'!$P$20,INT((ROW()-14)/2),0)),"",OFFSET('9. METAS'!$P$20,INT((ROW()-14)/2),0)))</f>
        <v/>
      </c>
      <c r="M338" s="244" t="str">
        <f ca="1">IF(MOD(ROW()-13,2)=0,IF(ISBLANK(OFFSET('10. SEGUIMIENTO 2025'!$Q$14,INT((ROW()-13)/2),0)),"",OFFSET('10. SEGUIMIENTO 2025'!$Q$14,INT((ROW()-13)/2),0)),IF(ISBLANK(OFFSET('9. METAS'!$Q$20,INT((ROW()-14)/2),0)),"",OFFSET('9. METAS'!$Q$20,INT((ROW()-14)/2),0)))</f>
        <v/>
      </c>
      <c r="N338" s="811"/>
      <c r="O338" s="813"/>
      <c r="P338" s="817"/>
    </row>
    <row r="339" spans="3:16">
      <c r="C339" s="797" t="str">
        <f ca="1">IF(ISBLANK(OFFSET('5. Pp (3 años)'!$C$45,INT((ROW()-13)/2),0)),"",OFFSET('5. Pp (3 años)'!$C$45,INT((ROW()-13)/2),0))</f>
        <v/>
      </c>
      <c r="D339" s="791" t="str">
        <f ca="1">IF(ISBLANK(OFFSET('5. Pp (3 años)'!$D$45,INT((ROW()-13)/2),0)),"",OFFSET('5. Pp (3 años)'!$D$45,INT((ROW()-13)/2),0))</f>
        <v/>
      </c>
      <c r="E339" s="791" t="str">
        <f ca="1">IF(ISBLANK(OFFSET('5. Pp (3 años)'!$E$45,INT((ROW()-13)/2),0)),"",OFFSET('5. Pp (3 años)'!$E$45,INT((ROW()-13)/2),0))</f>
        <v/>
      </c>
      <c r="F339" s="793" t="str">
        <f ca="1">IF(ISBLANK(OFFSET('5. Pp (3 años)'!$K$45,INT((ROW()-13)/2),0)),"",OFFSET('5. Pp (3 años)'!$K$45,INT((ROW()-13)/2),0))</f>
        <v/>
      </c>
      <c r="G339" s="795" t="str">
        <f ca="1">IF(ISBLANK(OFFSET('5. Pp (3 años)'!$H$45,INT((ROW()-13)/2),0)),"",OFFSET('5. Pp (3 años)'!$H$45,INT((ROW()-13)/2),0))</f>
        <v/>
      </c>
      <c r="H339" s="801" t="str">
        <f ca="1">IF(ISBLANK(OFFSET('9. METAS'!$K$20,INT((ROW()-13)/2),0)),"",OFFSET('9. METAS'!$K$20,INT((ROW()-13)/2),0))</f>
        <v/>
      </c>
      <c r="I339" s="804"/>
      <c r="J339" s="242">
        <f ca="1">IF(MOD(ROW()-13,2)=0,IF(ISBLANK(OFFSET('10. SEGUIMIENTO 2025'!$N$14,INT((ROW()-13)/2),0)),"",OFFSET('10. SEGUIMIENTO 2025'!$N$14,INT((ROW()-13)/2),0)),IF(ISBLANK(OFFSET('9. METAS'!$N$20,INT((ROW()-14)/2),0)),"",OFFSET('9. METAS'!$N$20,INT((ROW()-14)/2),0)))</f>
        <v>41</v>
      </c>
      <c r="K339" s="243" t="str">
        <f ca="1">IF(MOD(ROW()-13,2)=0,IF(ISBLANK(OFFSET('10. SEGUIMIENTO 2025'!$O$14,INT((ROW()-13)/2),0)),"",OFFSET('10. SEGUIMIENTO 2025'!$O$14,INT((ROW()-13)/2),0)),IF(ISBLANK(OFFSET('9. METAS'!$O$20,INT((ROW()-14)/2),0)),"",OFFSET('9. METAS'!$O$20,INT((ROW()-14)/2),0)))</f>
        <v/>
      </c>
      <c r="L339" s="243" t="str">
        <f ca="1">IF(MOD(ROW()-13,2)=0,IF(ISBLANK(OFFSET('10. SEGUIMIENTO 2025'!$P$14,INT((ROW()-13)/2),0)),"",OFFSET('10. SEGUIMIENTO 2025'!$P$14,INT((ROW()-13)/2),0)),IF(ISBLANK(OFFSET('9. METAS'!$P$20,INT((ROW()-14)/2),0)),"",OFFSET('9. METAS'!$P$20,INT((ROW()-14)/2),0)))</f>
        <v/>
      </c>
      <c r="M339" s="244" t="str">
        <f ca="1">IF(MOD(ROW()-13,2)=0,IF(ISBLANK(OFFSET('10. SEGUIMIENTO 2025'!$Q$14,INT((ROW()-13)/2),0)),"",OFFSET('10. SEGUIMIENTO 2025'!$Q$14,INT((ROW()-13)/2),0)),IF(ISBLANK(OFFSET('9. METAS'!$Q$20,INT((ROW()-14)/2),0)),"",OFFSET('9. METAS'!$Q$20,INT((ROW()-14)/2),0)))</f>
        <v/>
      </c>
      <c r="N339" s="810" t="str">
        <f t="shared" ref="N339" ca="1" si="322">IFERROR(L339/L340,"ND")</f>
        <v>ND</v>
      </c>
      <c r="O339" s="812" t="str">
        <f t="shared" ref="O339" ca="1" si="323">IFERROR(((L339+K339+J339)/H339),"ND")</f>
        <v>ND</v>
      </c>
      <c r="P339" s="816"/>
    </row>
    <row r="340" spans="3:16">
      <c r="C340" s="789"/>
      <c r="D340" s="791"/>
      <c r="E340" s="791"/>
      <c r="F340" s="793"/>
      <c r="G340" s="795"/>
      <c r="H340" s="801"/>
      <c r="I340" s="805"/>
      <c r="J340" s="242" t="str">
        <f ca="1">IF(MOD(ROW()-13,2)=0,IF(ISBLANK(OFFSET('10. SEGUIMIENTO 2025'!$N$14,INT((ROW()-13)/2),0)),"",OFFSET('10. SEGUIMIENTO 2025'!$N$14,INT((ROW()-13)/2),0)),IF(ISBLANK(OFFSET('9. METAS'!$N$20,INT((ROW()-14)/2),0)),"",OFFSET('9. METAS'!$N$20,INT((ROW()-14)/2),0)))</f>
        <v/>
      </c>
      <c r="K340" s="243" t="str">
        <f ca="1">IF(MOD(ROW()-13,2)=0,IF(ISBLANK(OFFSET('10. SEGUIMIENTO 2025'!$O$14,INT((ROW()-13)/2),0)),"",OFFSET('10. SEGUIMIENTO 2025'!$O$14,INT((ROW()-13)/2),0)),IF(ISBLANK(OFFSET('9. METAS'!$O$20,INT((ROW()-14)/2),0)),"",OFFSET('9. METAS'!$O$20,INT((ROW()-14)/2),0)))</f>
        <v/>
      </c>
      <c r="L340" s="243" t="str">
        <f ca="1">IF(MOD(ROW()-13,2)=0,IF(ISBLANK(OFFSET('10. SEGUIMIENTO 2025'!$P$14,INT((ROW()-13)/2),0)),"",OFFSET('10. SEGUIMIENTO 2025'!$P$14,INT((ROW()-13)/2),0)),IF(ISBLANK(OFFSET('9. METAS'!$P$20,INT((ROW()-14)/2),0)),"",OFFSET('9. METAS'!$P$20,INT((ROW()-14)/2),0)))</f>
        <v/>
      </c>
      <c r="M340" s="244" t="str">
        <f ca="1">IF(MOD(ROW()-13,2)=0,IF(ISBLANK(OFFSET('10. SEGUIMIENTO 2025'!$Q$14,INT((ROW()-13)/2),0)),"",OFFSET('10. SEGUIMIENTO 2025'!$Q$14,INT((ROW()-13)/2),0)),IF(ISBLANK(OFFSET('9. METAS'!$Q$20,INT((ROW()-14)/2),0)),"",OFFSET('9. METAS'!$Q$20,INT((ROW()-14)/2),0)))</f>
        <v/>
      </c>
      <c r="N340" s="811"/>
      <c r="O340" s="813"/>
      <c r="P340" s="817"/>
    </row>
    <row r="341" spans="3:16">
      <c r="C341" s="797" t="str">
        <f ca="1">IF(ISBLANK(OFFSET('5. Pp (3 años)'!$C$45,INT((ROW()-13)/2),0)),"",OFFSET('5. Pp (3 años)'!$C$45,INT((ROW()-13)/2),0))</f>
        <v/>
      </c>
      <c r="D341" s="791" t="str">
        <f ca="1">IF(ISBLANK(OFFSET('5. Pp (3 años)'!$D$45,INT((ROW()-13)/2),0)),"",OFFSET('5. Pp (3 años)'!$D$45,INT((ROW()-13)/2),0))</f>
        <v/>
      </c>
      <c r="E341" s="791" t="str">
        <f ca="1">IF(ISBLANK(OFFSET('5. Pp (3 años)'!$E$45,INT((ROW()-13)/2),0)),"",OFFSET('5. Pp (3 años)'!$E$45,INT((ROW()-13)/2),0))</f>
        <v/>
      </c>
      <c r="F341" s="793" t="str">
        <f ca="1">IF(ISBLANK(OFFSET('5. Pp (3 años)'!$K$45,INT((ROW()-13)/2),0)),"",OFFSET('5. Pp (3 años)'!$K$45,INT((ROW()-13)/2),0))</f>
        <v/>
      </c>
      <c r="G341" s="795" t="str">
        <f ca="1">IF(ISBLANK(OFFSET('5. Pp (3 años)'!$H$45,INT((ROW()-13)/2),0)),"",OFFSET('5. Pp (3 años)'!$H$45,INT((ROW()-13)/2),0))</f>
        <v/>
      </c>
      <c r="H341" s="801" t="str">
        <f ca="1">IF(ISBLANK(OFFSET('9. METAS'!$K$20,INT((ROW()-13)/2),0)),"",OFFSET('9. METAS'!$K$20,INT((ROW()-13)/2),0))</f>
        <v/>
      </c>
      <c r="I341" s="804"/>
      <c r="J341" s="242">
        <f ca="1">IF(MOD(ROW()-13,2)=0,IF(ISBLANK(OFFSET('10. SEGUIMIENTO 2025'!$N$14,INT((ROW()-13)/2),0)),"",OFFSET('10. SEGUIMIENTO 2025'!$N$14,INT((ROW()-13)/2),0)),IF(ISBLANK(OFFSET('9. METAS'!$N$20,INT((ROW()-14)/2),0)),"",OFFSET('9. METAS'!$N$20,INT((ROW()-14)/2),0)))</f>
        <v>41</v>
      </c>
      <c r="K341" s="243" t="str">
        <f ca="1">IF(MOD(ROW()-13,2)=0,IF(ISBLANK(OFFSET('10. SEGUIMIENTO 2025'!$O$14,INT((ROW()-13)/2),0)),"",OFFSET('10. SEGUIMIENTO 2025'!$O$14,INT((ROW()-13)/2),0)),IF(ISBLANK(OFFSET('9. METAS'!$O$20,INT((ROW()-14)/2),0)),"",OFFSET('9. METAS'!$O$20,INT((ROW()-14)/2),0)))</f>
        <v/>
      </c>
      <c r="L341" s="243" t="str">
        <f ca="1">IF(MOD(ROW()-13,2)=0,IF(ISBLANK(OFFSET('10. SEGUIMIENTO 2025'!$P$14,INT((ROW()-13)/2),0)),"",OFFSET('10. SEGUIMIENTO 2025'!$P$14,INT((ROW()-13)/2),0)),IF(ISBLANK(OFFSET('9. METAS'!$P$20,INT((ROW()-14)/2),0)),"",OFFSET('9. METAS'!$P$20,INT((ROW()-14)/2),0)))</f>
        <v/>
      </c>
      <c r="M341" s="244" t="str">
        <f ca="1">IF(MOD(ROW()-13,2)=0,IF(ISBLANK(OFFSET('10. SEGUIMIENTO 2025'!$Q$14,INT((ROW()-13)/2),0)),"",OFFSET('10. SEGUIMIENTO 2025'!$Q$14,INT((ROW()-13)/2),0)),IF(ISBLANK(OFFSET('9. METAS'!$Q$20,INT((ROW()-14)/2),0)),"",OFFSET('9. METAS'!$Q$20,INT((ROW()-14)/2),0)))</f>
        <v/>
      </c>
      <c r="N341" s="810" t="str">
        <f t="shared" ref="N341" ca="1" si="324">IFERROR(L341/L342,"ND")</f>
        <v>ND</v>
      </c>
      <c r="O341" s="812" t="str">
        <f t="shared" ref="O341" ca="1" si="325">IFERROR(((L341+K341+J341)/H341),"ND")</f>
        <v>ND</v>
      </c>
      <c r="P341" s="816"/>
    </row>
    <row r="342" spans="3:16">
      <c r="C342" s="789"/>
      <c r="D342" s="791"/>
      <c r="E342" s="791"/>
      <c r="F342" s="793"/>
      <c r="G342" s="795"/>
      <c r="H342" s="801"/>
      <c r="I342" s="805"/>
      <c r="J342" s="242" t="str">
        <f ca="1">IF(MOD(ROW()-13,2)=0,IF(ISBLANK(OFFSET('10. SEGUIMIENTO 2025'!$N$14,INT((ROW()-13)/2),0)),"",OFFSET('10. SEGUIMIENTO 2025'!$N$14,INT((ROW()-13)/2),0)),IF(ISBLANK(OFFSET('9. METAS'!$N$20,INT((ROW()-14)/2),0)),"",OFFSET('9. METAS'!$N$20,INT((ROW()-14)/2),0)))</f>
        <v/>
      </c>
      <c r="K342" s="243" t="str">
        <f ca="1">IF(MOD(ROW()-13,2)=0,IF(ISBLANK(OFFSET('10. SEGUIMIENTO 2025'!$O$14,INT((ROW()-13)/2),0)),"",OFFSET('10. SEGUIMIENTO 2025'!$O$14,INT((ROW()-13)/2),0)),IF(ISBLANK(OFFSET('9. METAS'!$O$20,INT((ROW()-14)/2),0)),"",OFFSET('9. METAS'!$O$20,INT((ROW()-14)/2),0)))</f>
        <v/>
      </c>
      <c r="L342" s="243" t="str">
        <f ca="1">IF(MOD(ROW()-13,2)=0,IF(ISBLANK(OFFSET('10. SEGUIMIENTO 2025'!$P$14,INT((ROW()-13)/2),0)),"",OFFSET('10. SEGUIMIENTO 2025'!$P$14,INT((ROW()-13)/2),0)),IF(ISBLANK(OFFSET('9. METAS'!$P$20,INT((ROW()-14)/2),0)),"",OFFSET('9. METAS'!$P$20,INT((ROW()-14)/2),0)))</f>
        <v/>
      </c>
      <c r="M342" s="244" t="str">
        <f ca="1">IF(MOD(ROW()-13,2)=0,IF(ISBLANK(OFFSET('10. SEGUIMIENTO 2025'!$Q$14,INT((ROW()-13)/2),0)),"",OFFSET('10. SEGUIMIENTO 2025'!$Q$14,INT((ROW()-13)/2),0)),IF(ISBLANK(OFFSET('9. METAS'!$Q$20,INT((ROW()-14)/2),0)),"",OFFSET('9. METAS'!$Q$20,INT((ROW()-14)/2),0)))</f>
        <v/>
      </c>
      <c r="N342" s="811"/>
      <c r="O342" s="813"/>
      <c r="P342" s="817"/>
    </row>
    <row r="343" spans="3:16">
      <c r="C343" s="797" t="str">
        <f ca="1">IF(ISBLANK(OFFSET('5. Pp (3 años)'!$C$45,INT((ROW()-13)/2),0)),"",OFFSET('5. Pp (3 años)'!$C$45,INT((ROW()-13)/2),0))</f>
        <v/>
      </c>
      <c r="D343" s="791" t="str">
        <f ca="1">IF(ISBLANK(OFFSET('5. Pp (3 años)'!$D$45,INT((ROW()-13)/2),0)),"",OFFSET('5. Pp (3 años)'!$D$45,INT((ROW()-13)/2),0))</f>
        <v/>
      </c>
      <c r="E343" s="791" t="str">
        <f ca="1">IF(ISBLANK(OFFSET('5. Pp (3 años)'!$E$45,INT((ROW()-13)/2),0)),"",OFFSET('5. Pp (3 años)'!$E$45,INT((ROW()-13)/2),0))</f>
        <v/>
      </c>
      <c r="F343" s="793" t="str">
        <f ca="1">IF(ISBLANK(OFFSET('5. Pp (3 años)'!$K$45,INT((ROW()-13)/2),0)),"",OFFSET('5. Pp (3 años)'!$K$45,INT((ROW()-13)/2),0))</f>
        <v/>
      </c>
      <c r="G343" s="795" t="str">
        <f ca="1">IF(ISBLANK(OFFSET('5. Pp (3 años)'!$H$45,INT((ROW()-13)/2),0)),"",OFFSET('5. Pp (3 años)'!$H$45,INT((ROW()-13)/2),0))</f>
        <v/>
      </c>
      <c r="H343" s="801" t="str">
        <f ca="1">IF(ISBLANK(OFFSET('9. METAS'!$K$20,INT((ROW()-13)/2),0)),"",OFFSET('9. METAS'!$K$20,INT((ROW()-13)/2),0))</f>
        <v/>
      </c>
      <c r="I343" s="804"/>
      <c r="J343" s="242">
        <f ca="1">IF(MOD(ROW()-13,2)=0,IF(ISBLANK(OFFSET('10. SEGUIMIENTO 2025'!$N$14,INT((ROW()-13)/2),0)),"",OFFSET('10. SEGUIMIENTO 2025'!$N$14,INT((ROW()-13)/2),0)),IF(ISBLANK(OFFSET('9. METAS'!$N$20,INT((ROW()-14)/2),0)),"",OFFSET('9. METAS'!$N$20,INT((ROW()-14)/2),0)))</f>
        <v>41</v>
      </c>
      <c r="K343" s="243" t="str">
        <f ca="1">IF(MOD(ROW()-13,2)=0,IF(ISBLANK(OFFSET('10. SEGUIMIENTO 2025'!$O$14,INT((ROW()-13)/2),0)),"",OFFSET('10. SEGUIMIENTO 2025'!$O$14,INT((ROW()-13)/2),0)),IF(ISBLANK(OFFSET('9. METAS'!$O$20,INT((ROW()-14)/2),0)),"",OFFSET('9. METAS'!$O$20,INT((ROW()-14)/2),0)))</f>
        <v/>
      </c>
      <c r="L343" s="243" t="str">
        <f ca="1">IF(MOD(ROW()-13,2)=0,IF(ISBLANK(OFFSET('10. SEGUIMIENTO 2025'!$P$14,INT((ROW()-13)/2),0)),"",OFFSET('10. SEGUIMIENTO 2025'!$P$14,INT((ROW()-13)/2),0)),IF(ISBLANK(OFFSET('9. METAS'!$P$20,INT((ROW()-14)/2),0)),"",OFFSET('9. METAS'!$P$20,INT((ROW()-14)/2),0)))</f>
        <v/>
      </c>
      <c r="M343" s="244" t="str">
        <f ca="1">IF(MOD(ROW()-13,2)=0,IF(ISBLANK(OFFSET('10. SEGUIMIENTO 2025'!$Q$14,INT((ROW()-13)/2),0)),"",OFFSET('10. SEGUIMIENTO 2025'!$Q$14,INT((ROW()-13)/2),0)),IF(ISBLANK(OFFSET('9. METAS'!$Q$20,INT((ROW()-14)/2),0)),"",OFFSET('9. METAS'!$Q$20,INT((ROW()-14)/2),0)))</f>
        <v/>
      </c>
      <c r="N343" s="810" t="str">
        <f t="shared" ref="N343" ca="1" si="326">IFERROR(L343/L344,"ND")</f>
        <v>ND</v>
      </c>
      <c r="O343" s="812" t="str">
        <f t="shared" ref="O343" ca="1" si="327">IFERROR(((L343+K343+J343)/H343),"ND")</f>
        <v>ND</v>
      </c>
      <c r="P343" s="816"/>
    </row>
    <row r="344" spans="3:16">
      <c r="C344" s="789"/>
      <c r="D344" s="791"/>
      <c r="E344" s="791"/>
      <c r="F344" s="793"/>
      <c r="G344" s="795"/>
      <c r="H344" s="801"/>
      <c r="I344" s="805"/>
      <c r="J344" s="242" t="str">
        <f ca="1">IF(MOD(ROW()-13,2)=0,IF(ISBLANK(OFFSET('10. SEGUIMIENTO 2025'!$N$14,INT((ROW()-13)/2),0)),"",OFFSET('10. SEGUIMIENTO 2025'!$N$14,INT((ROW()-13)/2),0)),IF(ISBLANK(OFFSET('9. METAS'!$N$20,INT((ROW()-14)/2),0)),"",OFFSET('9. METAS'!$N$20,INT((ROW()-14)/2),0)))</f>
        <v/>
      </c>
      <c r="K344" s="243" t="str">
        <f ca="1">IF(MOD(ROW()-13,2)=0,IF(ISBLANK(OFFSET('10. SEGUIMIENTO 2025'!$O$14,INT((ROW()-13)/2),0)),"",OFFSET('10. SEGUIMIENTO 2025'!$O$14,INT((ROW()-13)/2),0)),IF(ISBLANK(OFFSET('9. METAS'!$O$20,INT((ROW()-14)/2),0)),"",OFFSET('9. METAS'!$O$20,INT((ROW()-14)/2),0)))</f>
        <v/>
      </c>
      <c r="L344" s="243" t="str">
        <f ca="1">IF(MOD(ROW()-13,2)=0,IF(ISBLANK(OFFSET('10. SEGUIMIENTO 2025'!$P$14,INT((ROW()-13)/2),0)),"",OFFSET('10. SEGUIMIENTO 2025'!$P$14,INT((ROW()-13)/2),0)),IF(ISBLANK(OFFSET('9. METAS'!$P$20,INT((ROW()-14)/2),0)),"",OFFSET('9. METAS'!$P$20,INT((ROW()-14)/2),0)))</f>
        <v/>
      </c>
      <c r="M344" s="244" t="str">
        <f ca="1">IF(MOD(ROW()-13,2)=0,IF(ISBLANK(OFFSET('10. SEGUIMIENTO 2025'!$Q$14,INT((ROW()-13)/2),0)),"",OFFSET('10. SEGUIMIENTO 2025'!$Q$14,INT((ROW()-13)/2),0)),IF(ISBLANK(OFFSET('9. METAS'!$Q$20,INT((ROW()-14)/2),0)),"",OFFSET('9. METAS'!$Q$20,INT((ROW()-14)/2),0)))</f>
        <v/>
      </c>
      <c r="N344" s="811"/>
      <c r="O344" s="813"/>
      <c r="P344" s="817"/>
    </row>
    <row r="345" spans="3:16">
      <c r="C345" s="797" t="str">
        <f ca="1">IF(ISBLANK(OFFSET('5. Pp (3 años)'!$C$45,INT((ROW()-13)/2),0)),"",OFFSET('5. Pp (3 años)'!$C$45,INT((ROW()-13)/2),0))</f>
        <v/>
      </c>
      <c r="D345" s="791" t="str">
        <f ca="1">IF(ISBLANK(OFFSET('5. Pp (3 años)'!$D$45,INT((ROW()-13)/2),0)),"",OFFSET('5. Pp (3 años)'!$D$45,INT((ROW()-13)/2),0))</f>
        <v/>
      </c>
      <c r="E345" s="791" t="str">
        <f ca="1">IF(ISBLANK(OFFSET('5. Pp (3 años)'!$E$45,INT((ROW()-13)/2),0)),"",OFFSET('5. Pp (3 años)'!$E$45,INT((ROW()-13)/2),0))</f>
        <v/>
      </c>
      <c r="F345" s="793" t="str">
        <f ca="1">IF(ISBLANK(OFFSET('5. Pp (3 años)'!$K$45,INT((ROW()-13)/2),0)),"",OFFSET('5. Pp (3 años)'!$K$45,INT((ROW()-13)/2),0))</f>
        <v/>
      </c>
      <c r="G345" s="795" t="str">
        <f ca="1">IF(ISBLANK(OFFSET('5. Pp (3 años)'!$H$45,INT((ROW()-13)/2),0)),"",OFFSET('5. Pp (3 años)'!$H$45,INT((ROW()-13)/2),0))</f>
        <v/>
      </c>
      <c r="H345" s="801" t="str">
        <f ca="1">IF(ISBLANK(OFFSET('9. METAS'!$K$20,INT((ROW()-13)/2),0)),"",OFFSET('9. METAS'!$K$20,INT((ROW()-13)/2),0))</f>
        <v/>
      </c>
      <c r="I345" s="804"/>
      <c r="J345" s="242">
        <f ca="1">IF(MOD(ROW()-13,2)=0,IF(ISBLANK(OFFSET('10. SEGUIMIENTO 2025'!$N$14,INT((ROW()-13)/2),0)),"",OFFSET('10. SEGUIMIENTO 2025'!$N$14,INT((ROW()-13)/2),0)),IF(ISBLANK(OFFSET('9. METAS'!$N$20,INT((ROW()-14)/2),0)),"",OFFSET('9. METAS'!$N$20,INT((ROW()-14)/2),0)))</f>
        <v>41</v>
      </c>
      <c r="K345" s="243" t="str">
        <f ca="1">IF(MOD(ROW()-13,2)=0,IF(ISBLANK(OFFSET('10. SEGUIMIENTO 2025'!$O$14,INT((ROW()-13)/2),0)),"",OFFSET('10. SEGUIMIENTO 2025'!$O$14,INT((ROW()-13)/2),0)),IF(ISBLANK(OFFSET('9. METAS'!$O$20,INT((ROW()-14)/2),0)),"",OFFSET('9. METAS'!$O$20,INT((ROW()-14)/2),0)))</f>
        <v/>
      </c>
      <c r="L345" s="243" t="str">
        <f ca="1">IF(MOD(ROW()-13,2)=0,IF(ISBLANK(OFFSET('10. SEGUIMIENTO 2025'!$P$14,INT((ROW()-13)/2),0)),"",OFFSET('10. SEGUIMIENTO 2025'!$P$14,INT((ROW()-13)/2),0)),IF(ISBLANK(OFFSET('9. METAS'!$P$20,INT((ROW()-14)/2),0)),"",OFFSET('9. METAS'!$P$20,INT((ROW()-14)/2),0)))</f>
        <v/>
      </c>
      <c r="M345" s="244" t="str">
        <f ca="1">IF(MOD(ROW()-13,2)=0,IF(ISBLANK(OFFSET('10. SEGUIMIENTO 2025'!$Q$14,INT((ROW()-13)/2),0)),"",OFFSET('10. SEGUIMIENTO 2025'!$Q$14,INT((ROW()-13)/2),0)),IF(ISBLANK(OFFSET('9. METAS'!$Q$20,INT((ROW()-14)/2),0)),"",OFFSET('9. METAS'!$Q$20,INT((ROW()-14)/2),0)))</f>
        <v/>
      </c>
      <c r="N345" s="810" t="str">
        <f t="shared" ref="N345" ca="1" si="328">IFERROR(L345/L346,"ND")</f>
        <v>ND</v>
      </c>
      <c r="O345" s="812" t="str">
        <f t="shared" ref="O345" ca="1" si="329">IFERROR(((L345+K345+J345)/H345),"ND")</f>
        <v>ND</v>
      </c>
      <c r="P345" s="816"/>
    </row>
    <row r="346" spans="3:16">
      <c r="C346" s="789"/>
      <c r="D346" s="791"/>
      <c r="E346" s="791"/>
      <c r="F346" s="793"/>
      <c r="G346" s="795"/>
      <c r="H346" s="801"/>
      <c r="I346" s="805"/>
      <c r="J346" s="242" t="str">
        <f ca="1">IF(MOD(ROW()-13,2)=0,IF(ISBLANK(OFFSET('10. SEGUIMIENTO 2025'!$N$14,INT((ROW()-13)/2),0)),"",OFFSET('10. SEGUIMIENTO 2025'!$N$14,INT((ROW()-13)/2),0)),IF(ISBLANK(OFFSET('9. METAS'!$N$20,INT((ROW()-14)/2),0)),"",OFFSET('9. METAS'!$N$20,INT((ROW()-14)/2),0)))</f>
        <v/>
      </c>
      <c r="K346" s="243" t="str">
        <f ca="1">IF(MOD(ROW()-13,2)=0,IF(ISBLANK(OFFSET('10. SEGUIMIENTO 2025'!$O$14,INT((ROW()-13)/2),0)),"",OFFSET('10. SEGUIMIENTO 2025'!$O$14,INT((ROW()-13)/2),0)),IF(ISBLANK(OFFSET('9. METAS'!$O$20,INT((ROW()-14)/2),0)),"",OFFSET('9. METAS'!$O$20,INT((ROW()-14)/2),0)))</f>
        <v/>
      </c>
      <c r="L346" s="243" t="str">
        <f ca="1">IF(MOD(ROW()-13,2)=0,IF(ISBLANK(OFFSET('10. SEGUIMIENTO 2025'!$P$14,INT((ROW()-13)/2),0)),"",OFFSET('10. SEGUIMIENTO 2025'!$P$14,INT((ROW()-13)/2),0)),IF(ISBLANK(OFFSET('9. METAS'!$P$20,INT((ROW()-14)/2),0)),"",OFFSET('9. METAS'!$P$20,INT((ROW()-14)/2),0)))</f>
        <v/>
      </c>
      <c r="M346" s="244" t="str">
        <f ca="1">IF(MOD(ROW()-13,2)=0,IF(ISBLANK(OFFSET('10. SEGUIMIENTO 2025'!$Q$14,INT((ROW()-13)/2),0)),"",OFFSET('10. SEGUIMIENTO 2025'!$Q$14,INT((ROW()-13)/2),0)),IF(ISBLANK(OFFSET('9. METAS'!$Q$20,INT((ROW()-14)/2),0)),"",OFFSET('9. METAS'!$Q$20,INT((ROW()-14)/2),0)))</f>
        <v/>
      </c>
      <c r="N346" s="811"/>
      <c r="O346" s="813"/>
      <c r="P346" s="817"/>
    </row>
    <row r="347" spans="3:16">
      <c r="C347" s="797" t="str">
        <f ca="1">IF(ISBLANK(OFFSET('5. Pp (3 años)'!$C$45,INT((ROW()-13)/2),0)),"",OFFSET('5. Pp (3 años)'!$C$45,INT((ROW()-13)/2),0))</f>
        <v/>
      </c>
      <c r="D347" s="791" t="str">
        <f ca="1">IF(ISBLANK(OFFSET('5. Pp (3 años)'!$D$45,INT((ROW()-13)/2),0)),"",OFFSET('5. Pp (3 años)'!$D$45,INT((ROW()-13)/2),0))</f>
        <v/>
      </c>
      <c r="E347" s="791" t="str">
        <f ca="1">IF(ISBLANK(OFFSET('5. Pp (3 años)'!$E$45,INT((ROW()-13)/2),0)),"",OFFSET('5. Pp (3 años)'!$E$45,INT((ROW()-13)/2),0))</f>
        <v/>
      </c>
      <c r="F347" s="793" t="str">
        <f ca="1">IF(ISBLANK(OFFSET('5. Pp (3 años)'!$K$45,INT((ROW()-13)/2),0)),"",OFFSET('5. Pp (3 años)'!$K$45,INT((ROW()-13)/2),0))</f>
        <v/>
      </c>
      <c r="G347" s="795" t="str">
        <f ca="1">IF(ISBLANK(OFFSET('5. Pp (3 años)'!$H$45,INT((ROW()-13)/2),0)),"",OFFSET('5. Pp (3 años)'!$H$45,INT((ROW()-13)/2),0))</f>
        <v/>
      </c>
      <c r="H347" s="801" t="str">
        <f ca="1">IF(ISBLANK(OFFSET('9. METAS'!$K$20,INT((ROW()-13)/2),0)),"",OFFSET('9. METAS'!$K$20,INT((ROW()-13)/2),0))</f>
        <v/>
      </c>
      <c r="I347" s="804"/>
      <c r="J347" s="242">
        <f ca="1">IF(MOD(ROW()-13,2)=0,IF(ISBLANK(OFFSET('10. SEGUIMIENTO 2025'!$N$14,INT((ROW()-13)/2),0)),"",OFFSET('10. SEGUIMIENTO 2025'!$N$14,INT((ROW()-13)/2),0)),IF(ISBLANK(OFFSET('9. METAS'!$N$20,INT((ROW()-14)/2),0)),"",OFFSET('9. METAS'!$N$20,INT((ROW()-14)/2),0)))</f>
        <v>41</v>
      </c>
      <c r="K347" s="243" t="str">
        <f ca="1">IF(MOD(ROW()-13,2)=0,IF(ISBLANK(OFFSET('10. SEGUIMIENTO 2025'!$O$14,INT((ROW()-13)/2),0)),"",OFFSET('10. SEGUIMIENTO 2025'!$O$14,INT((ROW()-13)/2),0)),IF(ISBLANK(OFFSET('9. METAS'!$O$20,INT((ROW()-14)/2),0)),"",OFFSET('9. METAS'!$O$20,INT((ROW()-14)/2),0)))</f>
        <v/>
      </c>
      <c r="L347" s="243" t="str">
        <f ca="1">IF(MOD(ROW()-13,2)=0,IF(ISBLANK(OFFSET('10. SEGUIMIENTO 2025'!$P$14,INT((ROW()-13)/2),0)),"",OFFSET('10. SEGUIMIENTO 2025'!$P$14,INT((ROW()-13)/2),0)),IF(ISBLANK(OFFSET('9. METAS'!$P$20,INT((ROW()-14)/2),0)),"",OFFSET('9. METAS'!$P$20,INT((ROW()-14)/2),0)))</f>
        <v/>
      </c>
      <c r="M347" s="244" t="str">
        <f ca="1">IF(MOD(ROW()-13,2)=0,IF(ISBLANK(OFFSET('10. SEGUIMIENTO 2025'!$Q$14,INT((ROW()-13)/2),0)),"",OFFSET('10. SEGUIMIENTO 2025'!$Q$14,INT((ROW()-13)/2),0)),IF(ISBLANK(OFFSET('9. METAS'!$Q$20,INT((ROW()-14)/2),0)),"",OFFSET('9. METAS'!$Q$20,INT((ROW()-14)/2),0)))</f>
        <v/>
      </c>
      <c r="N347" s="810" t="str">
        <f t="shared" ref="N347" ca="1" si="330">IFERROR(L347/L348,"ND")</f>
        <v>ND</v>
      </c>
      <c r="O347" s="812" t="str">
        <f t="shared" ref="O347" ca="1" si="331">IFERROR(((L347+K347+J347)/H347),"ND")</f>
        <v>ND</v>
      </c>
      <c r="P347" s="816"/>
    </row>
    <row r="348" spans="3:16">
      <c r="C348" s="789"/>
      <c r="D348" s="791"/>
      <c r="E348" s="791"/>
      <c r="F348" s="793"/>
      <c r="G348" s="795"/>
      <c r="H348" s="801"/>
      <c r="I348" s="805"/>
      <c r="J348" s="242" t="str">
        <f ca="1">IF(MOD(ROW()-13,2)=0,IF(ISBLANK(OFFSET('10. SEGUIMIENTO 2025'!$N$14,INT((ROW()-13)/2),0)),"",OFFSET('10. SEGUIMIENTO 2025'!$N$14,INT((ROW()-13)/2),0)),IF(ISBLANK(OFFSET('9. METAS'!$N$20,INT((ROW()-14)/2),0)),"",OFFSET('9. METAS'!$N$20,INT((ROW()-14)/2),0)))</f>
        <v/>
      </c>
      <c r="K348" s="243" t="str">
        <f ca="1">IF(MOD(ROW()-13,2)=0,IF(ISBLANK(OFFSET('10. SEGUIMIENTO 2025'!$O$14,INT((ROW()-13)/2),0)),"",OFFSET('10. SEGUIMIENTO 2025'!$O$14,INT((ROW()-13)/2),0)),IF(ISBLANK(OFFSET('9. METAS'!$O$20,INT((ROW()-14)/2),0)),"",OFFSET('9. METAS'!$O$20,INT((ROW()-14)/2),0)))</f>
        <v/>
      </c>
      <c r="L348" s="243" t="str">
        <f ca="1">IF(MOD(ROW()-13,2)=0,IF(ISBLANK(OFFSET('10. SEGUIMIENTO 2025'!$P$14,INT((ROW()-13)/2),0)),"",OFFSET('10. SEGUIMIENTO 2025'!$P$14,INT((ROW()-13)/2),0)),IF(ISBLANK(OFFSET('9. METAS'!$P$20,INT((ROW()-14)/2),0)),"",OFFSET('9. METAS'!$P$20,INT((ROW()-14)/2),0)))</f>
        <v/>
      </c>
      <c r="M348" s="244" t="str">
        <f ca="1">IF(MOD(ROW()-13,2)=0,IF(ISBLANK(OFFSET('10. SEGUIMIENTO 2025'!$Q$14,INT((ROW()-13)/2),0)),"",OFFSET('10. SEGUIMIENTO 2025'!$Q$14,INT((ROW()-13)/2),0)),IF(ISBLANK(OFFSET('9. METAS'!$Q$20,INT((ROW()-14)/2),0)),"",OFFSET('9. METAS'!$Q$20,INT((ROW()-14)/2),0)))</f>
        <v/>
      </c>
      <c r="N348" s="811"/>
      <c r="O348" s="813"/>
      <c r="P348" s="817"/>
    </row>
    <row r="349" spans="3:16">
      <c r="C349" s="797" t="str">
        <f ca="1">IF(ISBLANK(OFFSET('5. Pp (3 años)'!$C$45,INT((ROW()-13)/2),0)),"",OFFSET('5. Pp (3 años)'!$C$45,INT((ROW()-13)/2),0))</f>
        <v/>
      </c>
      <c r="D349" s="791" t="str">
        <f ca="1">IF(ISBLANK(OFFSET('5. Pp (3 años)'!$D$45,INT((ROW()-13)/2),0)),"",OFFSET('5. Pp (3 años)'!$D$45,INT((ROW()-13)/2),0))</f>
        <v/>
      </c>
      <c r="E349" s="791" t="str">
        <f ca="1">IF(ISBLANK(OFFSET('5. Pp (3 años)'!$E$45,INT((ROW()-13)/2),0)),"",OFFSET('5. Pp (3 años)'!$E$45,INT((ROW()-13)/2),0))</f>
        <v/>
      </c>
      <c r="F349" s="793" t="str">
        <f ca="1">IF(ISBLANK(OFFSET('5. Pp (3 años)'!$K$45,INT((ROW()-13)/2),0)),"",OFFSET('5. Pp (3 años)'!$K$45,INT((ROW()-13)/2),0))</f>
        <v/>
      </c>
      <c r="G349" s="795" t="str">
        <f ca="1">IF(ISBLANK(OFFSET('5. Pp (3 años)'!$H$45,INT((ROW()-13)/2),0)),"",OFFSET('5. Pp (3 años)'!$H$45,INT((ROW()-13)/2),0))</f>
        <v/>
      </c>
      <c r="H349" s="801" t="str">
        <f ca="1">IF(ISBLANK(OFFSET('9. METAS'!$K$20,INT((ROW()-13)/2),0)),"",OFFSET('9. METAS'!$K$20,INT((ROW()-13)/2),0))</f>
        <v/>
      </c>
      <c r="I349" s="804"/>
      <c r="J349" s="242">
        <f ca="1">IF(MOD(ROW()-13,2)=0,IF(ISBLANK(OFFSET('10. SEGUIMIENTO 2025'!$N$14,INT((ROW()-13)/2),0)),"",OFFSET('10. SEGUIMIENTO 2025'!$N$14,INT((ROW()-13)/2),0)),IF(ISBLANK(OFFSET('9. METAS'!$N$20,INT((ROW()-14)/2),0)),"",OFFSET('9. METAS'!$N$20,INT((ROW()-14)/2),0)))</f>
        <v>41</v>
      </c>
      <c r="K349" s="243" t="str">
        <f ca="1">IF(MOD(ROW()-13,2)=0,IF(ISBLANK(OFFSET('10. SEGUIMIENTO 2025'!$O$14,INT((ROW()-13)/2),0)),"",OFFSET('10. SEGUIMIENTO 2025'!$O$14,INT((ROW()-13)/2),0)),IF(ISBLANK(OFFSET('9. METAS'!$O$20,INT((ROW()-14)/2),0)),"",OFFSET('9. METAS'!$O$20,INT((ROW()-14)/2),0)))</f>
        <v/>
      </c>
      <c r="L349" s="243" t="str">
        <f ca="1">IF(MOD(ROW()-13,2)=0,IF(ISBLANK(OFFSET('10. SEGUIMIENTO 2025'!$P$14,INT((ROW()-13)/2),0)),"",OFFSET('10. SEGUIMIENTO 2025'!$P$14,INT((ROW()-13)/2),0)),IF(ISBLANK(OFFSET('9. METAS'!$P$20,INT((ROW()-14)/2),0)),"",OFFSET('9. METAS'!$P$20,INT((ROW()-14)/2),0)))</f>
        <v/>
      </c>
      <c r="M349" s="244" t="str">
        <f ca="1">IF(MOD(ROW()-13,2)=0,IF(ISBLANK(OFFSET('10. SEGUIMIENTO 2025'!$Q$14,INT((ROW()-13)/2),0)),"",OFFSET('10. SEGUIMIENTO 2025'!$Q$14,INT((ROW()-13)/2),0)),IF(ISBLANK(OFFSET('9. METAS'!$Q$20,INT((ROW()-14)/2),0)),"",OFFSET('9. METAS'!$Q$20,INT((ROW()-14)/2),0)))</f>
        <v/>
      </c>
      <c r="N349" s="810" t="str">
        <f t="shared" ref="N349" ca="1" si="332">IFERROR(L349/L350,"ND")</f>
        <v>ND</v>
      </c>
      <c r="O349" s="812" t="str">
        <f t="shared" ref="O349" ca="1" si="333">IFERROR(((L349+K349+J349)/H349),"ND")</f>
        <v>ND</v>
      </c>
      <c r="P349" s="816"/>
    </row>
    <row r="350" spans="3:16">
      <c r="C350" s="789"/>
      <c r="D350" s="791"/>
      <c r="E350" s="791"/>
      <c r="F350" s="793"/>
      <c r="G350" s="795"/>
      <c r="H350" s="801"/>
      <c r="I350" s="805"/>
      <c r="J350" s="242" t="str">
        <f ca="1">IF(MOD(ROW()-13,2)=0,IF(ISBLANK(OFFSET('10. SEGUIMIENTO 2025'!$N$14,INT((ROW()-13)/2),0)),"",OFFSET('10. SEGUIMIENTO 2025'!$N$14,INT((ROW()-13)/2),0)),IF(ISBLANK(OFFSET('9. METAS'!$N$20,INT((ROW()-14)/2),0)),"",OFFSET('9. METAS'!$N$20,INT((ROW()-14)/2),0)))</f>
        <v/>
      </c>
      <c r="K350" s="243" t="str">
        <f ca="1">IF(MOD(ROW()-13,2)=0,IF(ISBLANK(OFFSET('10. SEGUIMIENTO 2025'!$O$14,INT((ROW()-13)/2),0)),"",OFFSET('10. SEGUIMIENTO 2025'!$O$14,INT((ROW()-13)/2),0)),IF(ISBLANK(OFFSET('9. METAS'!$O$20,INT((ROW()-14)/2),0)),"",OFFSET('9. METAS'!$O$20,INT((ROW()-14)/2),0)))</f>
        <v/>
      </c>
      <c r="L350" s="243" t="str">
        <f ca="1">IF(MOD(ROW()-13,2)=0,IF(ISBLANK(OFFSET('10. SEGUIMIENTO 2025'!$P$14,INT((ROW()-13)/2),0)),"",OFFSET('10. SEGUIMIENTO 2025'!$P$14,INT((ROW()-13)/2),0)),IF(ISBLANK(OFFSET('9. METAS'!$P$20,INT((ROW()-14)/2),0)),"",OFFSET('9. METAS'!$P$20,INT((ROW()-14)/2),0)))</f>
        <v/>
      </c>
      <c r="M350" s="244" t="str">
        <f ca="1">IF(MOD(ROW()-13,2)=0,IF(ISBLANK(OFFSET('10. SEGUIMIENTO 2025'!$Q$14,INT((ROW()-13)/2),0)),"",OFFSET('10. SEGUIMIENTO 2025'!$Q$14,INT((ROW()-13)/2),0)),IF(ISBLANK(OFFSET('9. METAS'!$Q$20,INT((ROW()-14)/2),0)),"",OFFSET('9. METAS'!$Q$20,INT((ROW()-14)/2),0)))</f>
        <v/>
      </c>
      <c r="N350" s="811"/>
      <c r="O350" s="813"/>
      <c r="P350" s="817"/>
    </row>
    <row r="351" spans="3:16">
      <c r="C351" s="797" t="str">
        <f ca="1">IF(ISBLANK(OFFSET('5. Pp (3 años)'!$C$45,INT((ROW()-13)/2),0)),"",OFFSET('5. Pp (3 años)'!$C$45,INT((ROW()-13)/2),0))</f>
        <v/>
      </c>
      <c r="D351" s="791" t="str">
        <f ca="1">IF(ISBLANK(OFFSET('5. Pp (3 años)'!$D$45,INT((ROW()-13)/2),0)),"",OFFSET('5. Pp (3 años)'!$D$45,INT((ROW()-13)/2),0))</f>
        <v/>
      </c>
      <c r="E351" s="791" t="str">
        <f ca="1">IF(ISBLANK(OFFSET('5. Pp (3 años)'!$E$45,INT((ROW()-13)/2),0)),"",OFFSET('5. Pp (3 años)'!$E$45,INT((ROW()-13)/2),0))</f>
        <v/>
      </c>
      <c r="F351" s="793" t="str">
        <f ca="1">IF(ISBLANK(OFFSET('5. Pp (3 años)'!$K$45,INT((ROW()-13)/2),0)),"",OFFSET('5. Pp (3 años)'!$K$45,INT((ROW()-13)/2),0))</f>
        <v/>
      </c>
      <c r="G351" s="795" t="str">
        <f ca="1">IF(ISBLANK(OFFSET('5. Pp (3 años)'!$H$45,INT((ROW()-13)/2),0)),"",OFFSET('5. Pp (3 años)'!$H$45,INT((ROW()-13)/2),0))</f>
        <v/>
      </c>
      <c r="H351" s="801" t="str">
        <f ca="1">IF(ISBLANK(OFFSET('9. METAS'!$K$20,INT((ROW()-13)/2),0)),"",OFFSET('9. METAS'!$K$20,INT((ROW()-13)/2),0))</f>
        <v/>
      </c>
      <c r="I351" s="804"/>
      <c r="J351" s="242">
        <f ca="1">IF(MOD(ROW()-13,2)=0,IF(ISBLANK(OFFSET('10. SEGUIMIENTO 2025'!$N$14,INT((ROW()-13)/2),0)),"",OFFSET('10. SEGUIMIENTO 2025'!$N$14,INT((ROW()-13)/2),0)),IF(ISBLANK(OFFSET('9. METAS'!$N$20,INT((ROW()-14)/2),0)),"",OFFSET('9. METAS'!$N$20,INT((ROW()-14)/2),0)))</f>
        <v>41</v>
      </c>
      <c r="K351" s="243" t="str">
        <f ca="1">IF(MOD(ROW()-13,2)=0,IF(ISBLANK(OFFSET('10. SEGUIMIENTO 2025'!$O$14,INT((ROW()-13)/2),0)),"",OFFSET('10. SEGUIMIENTO 2025'!$O$14,INT((ROW()-13)/2),0)),IF(ISBLANK(OFFSET('9. METAS'!$O$20,INT((ROW()-14)/2),0)),"",OFFSET('9. METAS'!$O$20,INT((ROW()-14)/2),0)))</f>
        <v/>
      </c>
      <c r="L351" s="243" t="str">
        <f ca="1">IF(MOD(ROW()-13,2)=0,IF(ISBLANK(OFFSET('10. SEGUIMIENTO 2025'!$P$14,INT((ROW()-13)/2),0)),"",OFFSET('10. SEGUIMIENTO 2025'!$P$14,INT((ROW()-13)/2),0)),IF(ISBLANK(OFFSET('9. METAS'!$P$20,INT((ROW()-14)/2),0)),"",OFFSET('9. METAS'!$P$20,INT((ROW()-14)/2),0)))</f>
        <v/>
      </c>
      <c r="M351" s="244" t="str">
        <f ca="1">IF(MOD(ROW()-13,2)=0,IF(ISBLANK(OFFSET('10. SEGUIMIENTO 2025'!$Q$14,INT((ROW()-13)/2),0)),"",OFFSET('10. SEGUIMIENTO 2025'!$Q$14,INT((ROW()-13)/2),0)),IF(ISBLANK(OFFSET('9. METAS'!$Q$20,INT((ROW()-14)/2),0)),"",OFFSET('9. METAS'!$Q$20,INT((ROW()-14)/2),0)))</f>
        <v/>
      </c>
      <c r="N351" s="810" t="str">
        <f t="shared" ref="N351" ca="1" si="334">IFERROR(L351/L352,"ND")</f>
        <v>ND</v>
      </c>
      <c r="O351" s="812" t="str">
        <f t="shared" ref="O351" ca="1" si="335">IFERROR(((L351+K351+J351)/H351),"ND")</f>
        <v>ND</v>
      </c>
      <c r="P351" s="816"/>
    </row>
    <row r="352" spans="3:16">
      <c r="C352" s="789"/>
      <c r="D352" s="791"/>
      <c r="E352" s="791"/>
      <c r="F352" s="793"/>
      <c r="G352" s="795"/>
      <c r="H352" s="801"/>
      <c r="I352" s="805"/>
      <c r="J352" s="242" t="str">
        <f ca="1">IF(MOD(ROW()-13,2)=0,IF(ISBLANK(OFFSET('10. SEGUIMIENTO 2025'!$N$14,INT((ROW()-13)/2),0)),"",OFFSET('10. SEGUIMIENTO 2025'!$N$14,INT((ROW()-13)/2),0)),IF(ISBLANK(OFFSET('9. METAS'!$N$20,INT((ROW()-14)/2),0)),"",OFFSET('9. METAS'!$N$20,INT((ROW()-14)/2),0)))</f>
        <v/>
      </c>
      <c r="K352" s="243" t="str">
        <f ca="1">IF(MOD(ROW()-13,2)=0,IF(ISBLANK(OFFSET('10. SEGUIMIENTO 2025'!$O$14,INT((ROW()-13)/2),0)),"",OFFSET('10. SEGUIMIENTO 2025'!$O$14,INT((ROW()-13)/2),0)),IF(ISBLANK(OFFSET('9. METAS'!$O$20,INT((ROW()-14)/2),0)),"",OFFSET('9. METAS'!$O$20,INT((ROW()-14)/2),0)))</f>
        <v/>
      </c>
      <c r="L352" s="243" t="str">
        <f ca="1">IF(MOD(ROW()-13,2)=0,IF(ISBLANK(OFFSET('10. SEGUIMIENTO 2025'!$P$14,INT((ROW()-13)/2),0)),"",OFFSET('10. SEGUIMIENTO 2025'!$P$14,INT((ROW()-13)/2),0)),IF(ISBLANK(OFFSET('9. METAS'!$P$20,INT((ROW()-14)/2),0)),"",OFFSET('9. METAS'!$P$20,INT((ROW()-14)/2),0)))</f>
        <v/>
      </c>
      <c r="M352" s="244" t="str">
        <f ca="1">IF(MOD(ROW()-13,2)=0,IF(ISBLANK(OFFSET('10. SEGUIMIENTO 2025'!$Q$14,INT((ROW()-13)/2),0)),"",OFFSET('10. SEGUIMIENTO 2025'!$Q$14,INT((ROW()-13)/2),0)),IF(ISBLANK(OFFSET('9. METAS'!$Q$20,INT((ROW()-14)/2),0)),"",OFFSET('9. METAS'!$Q$20,INT((ROW()-14)/2),0)))</f>
        <v/>
      </c>
      <c r="N352" s="811"/>
      <c r="O352" s="813"/>
      <c r="P352" s="817"/>
    </row>
    <row r="353" spans="3:16">
      <c r="C353" s="797" t="str">
        <f ca="1">IF(ISBLANK(OFFSET('5. Pp (3 años)'!$C$45,INT((ROW()-13)/2),0)),"",OFFSET('5. Pp (3 años)'!$C$45,INT((ROW()-13)/2),0))</f>
        <v/>
      </c>
      <c r="D353" s="791" t="str">
        <f ca="1">IF(ISBLANK(OFFSET('5. Pp (3 años)'!$D$45,INT((ROW()-13)/2),0)),"",OFFSET('5. Pp (3 años)'!$D$45,INT((ROW()-13)/2),0))</f>
        <v/>
      </c>
      <c r="E353" s="791" t="str">
        <f ca="1">IF(ISBLANK(OFFSET('5. Pp (3 años)'!$E$45,INT((ROW()-13)/2),0)),"",OFFSET('5. Pp (3 años)'!$E$45,INT((ROW()-13)/2),0))</f>
        <v/>
      </c>
      <c r="F353" s="793" t="str">
        <f ca="1">IF(ISBLANK(OFFSET('5. Pp (3 años)'!$K$45,INT((ROW()-13)/2),0)),"",OFFSET('5. Pp (3 años)'!$K$45,INT((ROW()-13)/2),0))</f>
        <v/>
      </c>
      <c r="G353" s="795" t="str">
        <f ca="1">IF(ISBLANK(OFFSET('5. Pp (3 años)'!$H$45,INT((ROW()-13)/2),0)),"",OFFSET('5. Pp (3 años)'!$H$45,INT((ROW()-13)/2),0))</f>
        <v/>
      </c>
      <c r="H353" s="801" t="str">
        <f ca="1">IF(ISBLANK(OFFSET('9. METAS'!$K$20,INT((ROW()-13)/2),0)),"",OFFSET('9. METAS'!$K$20,INT((ROW()-13)/2),0))</f>
        <v/>
      </c>
      <c r="I353" s="804"/>
      <c r="J353" s="242">
        <f ca="1">IF(MOD(ROW()-13,2)=0,IF(ISBLANK(OFFSET('10. SEGUIMIENTO 2025'!$N$14,INT((ROW()-13)/2),0)),"",OFFSET('10. SEGUIMIENTO 2025'!$N$14,INT((ROW()-13)/2),0)),IF(ISBLANK(OFFSET('9. METAS'!$N$20,INT((ROW()-14)/2),0)),"",OFFSET('9. METAS'!$N$20,INT((ROW()-14)/2),0)))</f>
        <v>41</v>
      </c>
      <c r="K353" s="243" t="str">
        <f ca="1">IF(MOD(ROW()-13,2)=0,IF(ISBLANK(OFFSET('10. SEGUIMIENTO 2025'!$O$14,INT((ROW()-13)/2),0)),"",OFFSET('10. SEGUIMIENTO 2025'!$O$14,INT((ROW()-13)/2),0)),IF(ISBLANK(OFFSET('9. METAS'!$O$20,INT((ROW()-14)/2),0)),"",OFFSET('9. METAS'!$O$20,INT((ROW()-14)/2),0)))</f>
        <v/>
      </c>
      <c r="L353" s="243" t="str">
        <f ca="1">IF(MOD(ROW()-13,2)=0,IF(ISBLANK(OFFSET('10. SEGUIMIENTO 2025'!$P$14,INT((ROW()-13)/2),0)),"",OFFSET('10. SEGUIMIENTO 2025'!$P$14,INT((ROW()-13)/2),0)),IF(ISBLANK(OFFSET('9. METAS'!$P$20,INT((ROW()-14)/2),0)),"",OFFSET('9. METAS'!$P$20,INT((ROW()-14)/2),0)))</f>
        <v/>
      </c>
      <c r="M353" s="244" t="str">
        <f ca="1">IF(MOD(ROW()-13,2)=0,IF(ISBLANK(OFFSET('10. SEGUIMIENTO 2025'!$Q$14,INT((ROW()-13)/2),0)),"",OFFSET('10. SEGUIMIENTO 2025'!$Q$14,INT((ROW()-13)/2),0)),IF(ISBLANK(OFFSET('9. METAS'!$Q$20,INT((ROW()-14)/2),0)),"",OFFSET('9. METAS'!$Q$20,INT((ROW()-14)/2),0)))</f>
        <v/>
      </c>
      <c r="N353" s="810" t="str">
        <f t="shared" ref="N353" ca="1" si="336">IFERROR(L353/L354,"ND")</f>
        <v>ND</v>
      </c>
      <c r="O353" s="812" t="str">
        <f t="shared" ref="O353" ca="1" si="337">IFERROR(((L353+K353+J353)/H353),"ND")</f>
        <v>ND</v>
      </c>
      <c r="P353" s="816"/>
    </row>
    <row r="354" spans="3:16">
      <c r="C354" s="789"/>
      <c r="D354" s="791"/>
      <c r="E354" s="791"/>
      <c r="F354" s="793"/>
      <c r="G354" s="795"/>
      <c r="H354" s="801"/>
      <c r="I354" s="805"/>
      <c r="J354" s="242" t="str">
        <f ca="1">IF(MOD(ROW()-13,2)=0,IF(ISBLANK(OFFSET('10. SEGUIMIENTO 2025'!$N$14,INT((ROW()-13)/2),0)),"",OFFSET('10. SEGUIMIENTO 2025'!$N$14,INT((ROW()-13)/2),0)),IF(ISBLANK(OFFSET('9. METAS'!$N$20,INT((ROW()-14)/2),0)),"",OFFSET('9. METAS'!$N$20,INT((ROW()-14)/2),0)))</f>
        <v/>
      </c>
      <c r="K354" s="243" t="str">
        <f ca="1">IF(MOD(ROW()-13,2)=0,IF(ISBLANK(OFFSET('10. SEGUIMIENTO 2025'!$O$14,INT((ROW()-13)/2),0)),"",OFFSET('10. SEGUIMIENTO 2025'!$O$14,INT((ROW()-13)/2),0)),IF(ISBLANK(OFFSET('9. METAS'!$O$20,INT((ROW()-14)/2),0)),"",OFFSET('9. METAS'!$O$20,INT((ROW()-14)/2),0)))</f>
        <v/>
      </c>
      <c r="L354" s="243" t="str">
        <f ca="1">IF(MOD(ROW()-13,2)=0,IF(ISBLANK(OFFSET('10. SEGUIMIENTO 2025'!$P$14,INT((ROW()-13)/2),0)),"",OFFSET('10. SEGUIMIENTO 2025'!$P$14,INT((ROW()-13)/2),0)),IF(ISBLANK(OFFSET('9. METAS'!$P$20,INT((ROW()-14)/2),0)),"",OFFSET('9. METAS'!$P$20,INT((ROW()-14)/2),0)))</f>
        <v/>
      </c>
      <c r="M354" s="244" t="str">
        <f ca="1">IF(MOD(ROW()-13,2)=0,IF(ISBLANK(OFFSET('10. SEGUIMIENTO 2025'!$Q$14,INT((ROW()-13)/2),0)),"",OFFSET('10. SEGUIMIENTO 2025'!$Q$14,INT((ROW()-13)/2),0)),IF(ISBLANK(OFFSET('9. METAS'!$Q$20,INT((ROW()-14)/2),0)),"",OFFSET('9. METAS'!$Q$20,INT((ROW()-14)/2),0)))</f>
        <v/>
      </c>
      <c r="N354" s="811"/>
      <c r="O354" s="813"/>
      <c r="P354" s="817"/>
    </row>
    <row r="355" spans="3:16">
      <c r="C355" s="797" t="str">
        <f ca="1">IF(ISBLANK(OFFSET('5. Pp (3 años)'!$C$45,INT((ROW()-13)/2),0)),"",OFFSET('5. Pp (3 años)'!$C$45,INT((ROW()-13)/2),0))</f>
        <v/>
      </c>
      <c r="D355" s="791" t="str">
        <f ca="1">IF(ISBLANK(OFFSET('5. Pp (3 años)'!$D$45,INT((ROW()-13)/2),0)),"",OFFSET('5. Pp (3 años)'!$D$45,INT((ROW()-13)/2),0))</f>
        <v/>
      </c>
      <c r="E355" s="791" t="str">
        <f ca="1">IF(ISBLANK(OFFSET('5. Pp (3 años)'!$E$45,INT((ROW()-13)/2),0)),"",OFFSET('5. Pp (3 años)'!$E$45,INT((ROW()-13)/2),0))</f>
        <v/>
      </c>
      <c r="F355" s="793" t="str">
        <f ca="1">IF(ISBLANK(OFFSET('5. Pp (3 años)'!$K$45,INT((ROW()-13)/2),0)),"",OFFSET('5. Pp (3 años)'!$K$45,INT((ROW()-13)/2),0))</f>
        <v/>
      </c>
      <c r="G355" s="795" t="str">
        <f ca="1">IF(ISBLANK(OFFSET('5. Pp (3 años)'!$H$45,INT((ROW()-13)/2),0)),"",OFFSET('5. Pp (3 años)'!$H$45,INT((ROW()-13)/2),0))</f>
        <v/>
      </c>
      <c r="H355" s="801" t="str">
        <f ca="1">IF(ISBLANK(OFFSET('9. METAS'!$K$20,INT((ROW()-13)/2),0)),"",OFFSET('9. METAS'!$K$20,INT((ROW()-13)/2),0))</f>
        <v/>
      </c>
      <c r="I355" s="804"/>
      <c r="J355" s="242">
        <f ca="1">IF(MOD(ROW()-13,2)=0,IF(ISBLANK(OFFSET('10. SEGUIMIENTO 2025'!$N$14,INT((ROW()-13)/2),0)),"",OFFSET('10. SEGUIMIENTO 2025'!$N$14,INT((ROW()-13)/2),0)),IF(ISBLANK(OFFSET('9. METAS'!$N$20,INT((ROW()-14)/2),0)),"",OFFSET('9. METAS'!$N$20,INT((ROW()-14)/2),0)))</f>
        <v>41</v>
      </c>
      <c r="K355" s="243" t="str">
        <f ca="1">IF(MOD(ROW()-13,2)=0,IF(ISBLANK(OFFSET('10. SEGUIMIENTO 2025'!$O$14,INT((ROW()-13)/2),0)),"",OFFSET('10. SEGUIMIENTO 2025'!$O$14,INT((ROW()-13)/2),0)),IF(ISBLANK(OFFSET('9. METAS'!$O$20,INT((ROW()-14)/2),0)),"",OFFSET('9. METAS'!$O$20,INT((ROW()-14)/2),0)))</f>
        <v/>
      </c>
      <c r="L355" s="243" t="str">
        <f ca="1">IF(MOD(ROW()-13,2)=0,IF(ISBLANK(OFFSET('10. SEGUIMIENTO 2025'!$P$14,INT((ROW()-13)/2),0)),"",OFFSET('10. SEGUIMIENTO 2025'!$P$14,INT((ROW()-13)/2),0)),IF(ISBLANK(OFFSET('9. METAS'!$P$20,INT((ROW()-14)/2),0)),"",OFFSET('9. METAS'!$P$20,INT((ROW()-14)/2),0)))</f>
        <v/>
      </c>
      <c r="M355" s="244" t="str">
        <f ca="1">IF(MOD(ROW()-13,2)=0,IF(ISBLANK(OFFSET('10. SEGUIMIENTO 2025'!$Q$14,INT((ROW()-13)/2),0)),"",OFFSET('10. SEGUIMIENTO 2025'!$Q$14,INT((ROW()-13)/2),0)),IF(ISBLANK(OFFSET('9. METAS'!$Q$20,INT((ROW()-14)/2),0)),"",OFFSET('9. METAS'!$Q$20,INT((ROW()-14)/2),0)))</f>
        <v/>
      </c>
      <c r="N355" s="810" t="str">
        <f t="shared" ref="N355" ca="1" si="338">IFERROR(L355/L356,"ND")</f>
        <v>ND</v>
      </c>
      <c r="O355" s="812" t="str">
        <f t="shared" ref="O355" ca="1" si="339">IFERROR(((L355+K355+J355)/H355),"ND")</f>
        <v>ND</v>
      </c>
      <c r="P355" s="816"/>
    </row>
    <row r="356" spans="3:16">
      <c r="C356" s="789"/>
      <c r="D356" s="791"/>
      <c r="E356" s="791"/>
      <c r="F356" s="793"/>
      <c r="G356" s="795"/>
      <c r="H356" s="801"/>
      <c r="I356" s="805"/>
      <c r="J356" s="242" t="str">
        <f ca="1">IF(MOD(ROW()-13,2)=0,IF(ISBLANK(OFFSET('10. SEGUIMIENTO 2025'!$N$14,INT((ROW()-13)/2),0)),"",OFFSET('10. SEGUIMIENTO 2025'!$N$14,INT((ROW()-13)/2),0)),IF(ISBLANK(OFFSET('9. METAS'!$N$20,INT((ROW()-14)/2),0)),"",OFFSET('9. METAS'!$N$20,INT((ROW()-14)/2),0)))</f>
        <v/>
      </c>
      <c r="K356" s="243" t="str">
        <f ca="1">IF(MOD(ROW()-13,2)=0,IF(ISBLANK(OFFSET('10. SEGUIMIENTO 2025'!$O$14,INT((ROW()-13)/2),0)),"",OFFSET('10. SEGUIMIENTO 2025'!$O$14,INT((ROW()-13)/2),0)),IF(ISBLANK(OFFSET('9. METAS'!$O$20,INT((ROW()-14)/2),0)),"",OFFSET('9. METAS'!$O$20,INT((ROW()-14)/2),0)))</f>
        <v/>
      </c>
      <c r="L356" s="243" t="str">
        <f ca="1">IF(MOD(ROW()-13,2)=0,IF(ISBLANK(OFFSET('10. SEGUIMIENTO 2025'!$P$14,INT((ROW()-13)/2),0)),"",OFFSET('10. SEGUIMIENTO 2025'!$P$14,INT((ROW()-13)/2),0)),IF(ISBLANK(OFFSET('9. METAS'!$P$20,INT((ROW()-14)/2),0)),"",OFFSET('9. METAS'!$P$20,INT((ROW()-14)/2),0)))</f>
        <v/>
      </c>
      <c r="M356" s="244" t="str">
        <f ca="1">IF(MOD(ROW()-13,2)=0,IF(ISBLANK(OFFSET('10. SEGUIMIENTO 2025'!$Q$14,INT((ROW()-13)/2),0)),"",OFFSET('10. SEGUIMIENTO 2025'!$Q$14,INT((ROW()-13)/2),0)),IF(ISBLANK(OFFSET('9. METAS'!$Q$20,INT((ROW()-14)/2),0)),"",OFFSET('9. METAS'!$Q$20,INT((ROW()-14)/2),0)))</f>
        <v/>
      </c>
      <c r="N356" s="811"/>
      <c r="O356" s="813"/>
      <c r="P356" s="817"/>
    </row>
    <row r="357" spans="3:16">
      <c r="C357" s="797" t="str">
        <f ca="1">IF(ISBLANK(OFFSET('5. Pp (3 años)'!$C$45,INT((ROW()-13)/2),0)),"",OFFSET('5. Pp (3 años)'!$C$45,INT((ROW()-13)/2),0))</f>
        <v/>
      </c>
      <c r="D357" s="791" t="str">
        <f ca="1">IF(ISBLANK(OFFSET('5. Pp (3 años)'!$D$45,INT((ROW()-13)/2),0)),"",OFFSET('5. Pp (3 años)'!$D$45,INT((ROW()-13)/2),0))</f>
        <v/>
      </c>
      <c r="E357" s="791" t="str">
        <f ca="1">IF(ISBLANK(OFFSET('5. Pp (3 años)'!$E$45,INT((ROW()-13)/2),0)),"",OFFSET('5. Pp (3 años)'!$E$45,INT((ROW()-13)/2),0))</f>
        <v/>
      </c>
      <c r="F357" s="793" t="str">
        <f ca="1">IF(ISBLANK(OFFSET('5. Pp (3 años)'!$K$45,INT((ROW()-13)/2),0)),"",OFFSET('5. Pp (3 años)'!$K$45,INT((ROW()-13)/2),0))</f>
        <v/>
      </c>
      <c r="G357" s="795" t="str">
        <f ca="1">IF(ISBLANK(OFFSET('5. Pp (3 años)'!$H$45,INT((ROW()-13)/2),0)),"",OFFSET('5. Pp (3 años)'!$H$45,INT((ROW()-13)/2),0))</f>
        <v/>
      </c>
      <c r="H357" s="801" t="str">
        <f ca="1">IF(ISBLANK(OFFSET('9. METAS'!$K$20,INT((ROW()-13)/2),0)),"",OFFSET('9. METAS'!$K$20,INT((ROW()-13)/2),0))</f>
        <v/>
      </c>
      <c r="I357" s="804"/>
      <c r="J357" s="242">
        <f ca="1">IF(MOD(ROW()-13,2)=0,IF(ISBLANK(OFFSET('10. SEGUIMIENTO 2025'!$N$14,INT((ROW()-13)/2),0)),"",OFFSET('10. SEGUIMIENTO 2025'!$N$14,INT((ROW()-13)/2),0)),IF(ISBLANK(OFFSET('9. METAS'!$N$20,INT((ROW()-14)/2),0)),"",OFFSET('9. METAS'!$N$20,INT((ROW()-14)/2),0)))</f>
        <v>41</v>
      </c>
      <c r="K357" s="243" t="str">
        <f ca="1">IF(MOD(ROW()-13,2)=0,IF(ISBLANK(OFFSET('10. SEGUIMIENTO 2025'!$O$14,INT((ROW()-13)/2),0)),"",OFFSET('10. SEGUIMIENTO 2025'!$O$14,INT((ROW()-13)/2),0)),IF(ISBLANK(OFFSET('9. METAS'!$O$20,INT((ROW()-14)/2),0)),"",OFFSET('9. METAS'!$O$20,INT((ROW()-14)/2),0)))</f>
        <v/>
      </c>
      <c r="L357" s="243" t="str">
        <f ca="1">IF(MOD(ROW()-13,2)=0,IF(ISBLANK(OFFSET('10. SEGUIMIENTO 2025'!$P$14,INT((ROW()-13)/2),0)),"",OFFSET('10. SEGUIMIENTO 2025'!$P$14,INT((ROW()-13)/2),0)),IF(ISBLANK(OFFSET('9. METAS'!$P$20,INT((ROW()-14)/2),0)),"",OFFSET('9. METAS'!$P$20,INT((ROW()-14)/2),0)))</f>
        <v/>
      </c>
      <c r="M357" s="244" t="str">
        <f ca="1">IF(MOD(ROW()-13,2)=0,IF(ISBLANK(OFFSET('10. SEGUIMIENTO 2025'!$Q$14,INT((ROW()-13)/2),0)),"",OFFSET('10. SEGUIMIENTO 2025'!$Q$14,INT((ROW()-13)/2),0)),IF(ISBLANK(OFFSET('9. METAS'!$Q$20,INT((ROW()-14)/2),0)),"",OFFSET('9. METAS'!$Q$20,INT((ROW()-14)/2),0)))</f>
        <v/>
      </c>
      <c r="N357" s="810" t="str">
        <f t="shared" ref="N357" ca="1" si="340">IFERROR(L357/L358,"ND")</f>
        <v>ND</v>
      </c>
      <c r="O357" s="812" t="str">
        <f t="shared" ref="O357" ca="1" si="341">IFERROR(((L357+K357+J357)/H357),"ND")</f>
        <v>ND</v>
      </c>
      <c r="P357" s="816"/>
    </row>
    <row r="358" spans="3:16">
      <c r="C358" s="789"/>
      <c r="D358" s="791"/>
      <c r="E358" s="791"/>
      <c r="F358" s="793"/>
      <c r="G358" s="795"/>
      <c r="H358" s="801"/>
      <c r="I358" s="805"/>
      <c r="J358" s="242" t="str">
        <f ca="1">IF(MOD(ROW()-13,2)=0,IF(ISBLANK(OFFSET('10. SEGUIMIENTO 2025'!$N$14,INT((ROW()-13)/2),0)),"",OFFSET('10. SEGUIMIENTO 2025'!$N$14,INT((ROW()-13)/2),0)),IF(ISBLANK(OFFSET('9. METAS'!$N$20,INT((ROW()-14)/2),0)),"",OFFSET('9. METAS'!$N$20,INT((ROW()-14)/2),0)))</f>
        <v/>
      </c>
      <c r="K358" s="243" t="str">
        <f ca="1">IF(MOD(ROW()-13,2)=0,IF(ISBLANK(OFFSET('10. SEGUIMIENTO 2025'!$O$14,INT((ROW()-13)/2),0)),"",OFFSET('10. SEGUIMIENTO 2025'!$O$14,INT((ROW()-13)/2),0)),IF(ISBLANK(OFFSET('9. METAS'!$O$20,INT((ROW()-14)/2),0)),"",OFFSET('9. METAS'!$O$20,INT((ROW()-14)/2),0)))</f>
        <v/>
      </c>
      <c r="L358" s="243" t="str">
        <f ca="1">IF(MOD(ROW()-13,2)=0,IF(ISBLANK(OFFSET('10. SEGUIMIENTO 2025'!$P$14,INT((ROW()-13)/2),0)),"",OFFSET('10. SEGUIMIENTO 2025'!$P$14,INT((ROW()-13)/2),0)),IF(ISBLANK(OFFSET('9. METAS'!$P$20,INT((ROW()-14)/2),0)),"",OFFSET('9. METAS'!$P$20,INT((ROW()-14)/2),0)))</f>
        <v/>
      </c>
      <c r="M358" s="244" t="str">
        <f ca="1">IF(MOD(ROW()-13,2)=0,IF(ISBLANK(OFFSET('10. SEGUIMIENTO 2025'!$Q$14,INT((ROW()-13)/2),0)),"",OFFSET('10. SEGUIMIENTO 2025'!$Q$14,INT((ROW()-13)/2),0)),IF(ISBLANK(OFFSET('9. METAS'!$Q$20,INT((ROW()-14)/2),0)),"",OFFSET('9. METAS'!$Q$20,INT((ROW()-14)/2),0)))</f>
        <v/>
      </c>
      <c r="N358" s="811"/>
      <c r="O358" s="813"/>
      <c r="P358" s="817"/>
    </row>
    <row r="359" spans="3:16">
      <c r="C359" s="797" t="str">
        <f ca="1">IF(ISBLANK(OFFSET('5. Pp (3 años)'!$C$45,INT((ROW()-13)/2),0)),"",OFFSET('5. Pp (3 años)'!$C$45,INT((ROW()-13)/2),0))</f>
        <v/>
      </c>
      <c r="D359" s="791" t="str">
        <f ca="1">IF(ISBLANK(OFFSET('5. Pp (3 años)'!$D$45,INT((ROW()-13)/2),0)),"",OFFSET('5. Pp (3 años)'!$D$45,INT((ROW()-13)/2),0))</f>
        <v/>
      </c>
      <c r="E359" s="791" t="str">
        <f ca="1">IF(ISBLANK(OFFSET('5. Pp (3 años)'!$E$45,INT((ROW()-13)/2),0)),"",OFFSET('5. Pp (3 años)'!$E$45,INT((ROW()-13)/2),0))</f>
        <v/>
      </c>
      <c r="F359" s="793" t="str">
        <f ca="1">IF(ISBLANK(OFFSET('5. Pp (3 años)'!$K$45,INT((ROW()-13)/2),0)),"",OFFSET('5. Pp (3 años)'!$K$45,INT((ROW()-13)/2),0))</f>
        <v/>
      </c>
      <c r="G359" s="795" t="str">
        <f ca="1">IF(ISBLANK(OFFSET('5. Pp (3 años)'!$H$45,INT((ROW()-13)/2),0)),"",OFFSET('5. Pp (3 años)'!$H$45,INT((ROW()-13)/2),0))</f>
        <v/>
      </c>
      <c r="H359" s="801" t="str">
        <f ca="1">IF(ISBLANK(OFFSET('9. METAS'!$K$20,INT((ROW()-13)/2),0)),"",OFFSET('9. METAS'!$K$20,INT((ROW()-13)/2),0))</f>
        <v/>
      </c>
      <c r="I359" s="804"/>
      <c r="J359" s="242">
        <f ca="1">IF(MOD(ROW()-13,2)=0,IF(ISBLANK(OFFSET('10. SEGUIMIENTO 2025'!$N$14,INT((ROW()-13)/2),0)),"",OFFSET('10. SEGUIMIENTO 2025'!$N$14,INT((ROW()-13)/2),0)),IF(ISBLANK(OFFSET('9. METAS'!$N$20,INT((ROW()-14)/2),0)),"",OFFSET('9. METAS'!$N$20,INT((ROW()-14)/2),0)))</f>
        <v>41</v>
      </c>
      <c r="K359" s="243" t="str">
        <f ca="1">IF(MOD(ROW()-13,2)=0,IF(ISBLANK(OFFSET('10. SEGUIMIENTO 2025'!$O$14,INT((ROW()-13)/2),0)),"",OFFSET('10. SEGUIMIENTO 2025'!$O$14,INT((ROW()-13)/2),0)),IF(ISBLANK(OFFSET('9. METAS'!$O$20,INT((ROW()-14)/2),0)),"",OFFSET('9. METAS'!$O$20,INT((ROW()-14)/2),0)))</f>
        <v/>
      </c>
      <c r="L359" s="243" t="str">
        <f ca="1">IF(MOD(ROW()-13,2)=0,IF(ISBLANK(OFFSET('10. SEGUIMIENTO 2025'!$P$14,INT((ROW()-13)/2),0)),"",OFFSET('10. SEGUIMIENTO 2025'!$P$14,INT((ROW()-13)/2),0)),IF(ISBLANK(OFFSET('9. METAS'!$P$20,INT((ROW()-14)/2),0)),"",OFFSET('9. METAS'!$P$20,INT((ROW()-14)/2),0)))</f>
        <v/>
      </c>
      <c r="M359" s="244" t="str">
        <f ca="1">IF(MOD(ROW()-13,2)=0,IF(ISBLANK(OFFSET('10. SEGUIMIENTO 2025'!$Q$14,INT((ROW()-13)/2),0)),"",OFFSET('10. SEGUIMIENTO 2025'!$Q$14,INT((ROW()-13)/2),0)),IF(ISBLANK(OFFSET('9. METAS'!$Q$20,INT((ROW()-14)/2),0)),"",OFFSET('9. METAS'!$Q$20,INT((ROW()-14)/2),0)))</f>
        <v/>
      </c>
      <c r="N359" s="810" t="str">
        <f t="shared" ref="N359" ca="1" si="342">IFERROR(L359/L360,"ND")</f>
        <v>ND</v>
      </c>
      <c r="O359" s="812" t="str">
        <f t="shared" ref="O359" ca="1" si="343">IFERROR(((L359+K359+J359)/H359),"ND")</f>
        <v>ND</v>
      </c>
      <c r="P359" s="816"/>
    </row>
    <row r="360" spans="3:16">
      <c r="C360" s="789"/>
      <c r="D360" s="791"/>
      <c r="E360" s="791"/>
      <c r="F360" s="793"/>
      <c r="G360" s="795"/>
      <c r="H360" s="801"/>
      <c r="I360" s="805"/>
      <c r="J360" s="242" t="str">
        <f ca="1">IF(MOD(ROW()-13,2)=0,IF(ISBLANK(OFFSET('10. SEGUIMIENTO 2025'!$N$14,INT((ROW()-13)/2),0)),"",OFFSET('10. SEGUIMIENTO 2025'!$N$14,INT((ROW()-13)/2),0)),IF(ISBLANK(OFFSET('9. METAS'!$N$20,INT((ROW()-14)/2),0)),"",OFFSET('9. METAS'!$N$20,INT((ROW()-14)/2),0)))</f>
        <v/>
      </c>
      <c r="K360" s="243" t="str">
        <f ca="1">IF(MOD(ROW()-13,2)=0,IF(ISBLANK(OFFSET('10. SEGUIMIENTO 2025'!$O$14,INT((ROW()-13)/2),0)),"",OFFSET('10. SEGUIMIENTO 2025'!$O$14,INT((ROW()-13)/2),0)),IF(ISBLANK(OFFSET('9. METAS'!$O$20,INT((ROW()-14)/2),0)),"",OFFSET('9. METAS'!$O$20,INT((ROW()-14)/2),0)))</f>
        <v/>
      </c>
      <c r="L360" s="243" t="str">
        <f ca="1">IF(MOD(ROW()-13,2)=0,IF(ISBLANK(OFFSET('10. SEGUIMIENTO 2025'!$P$14,INT((ROW()-13)/2),0)),"",OFFSET('10. SEGUIMIENTO 2025'!$P$14,INT((ROW()-13)/2),0)),IF(ISBLANK(OFFSET('9. METAS'!$P$20,INT((ROW()-14)/2),0)),"",OFFSET('9. METAS'!$P$20,INT((ROW()-14)/2),0)))</f>
        <v/>
      </c>
      <c r="M360" s="244" t="str">
        <f ca="1">IF(MOD(ROW()-13,2)=0,IF(ISBLANK(OFFSET('10. SEGUIMIENTO 2025'!$Q$14,INT((ROW()-13)/2),0)),"",OFFSET('10. SEGUIMIENTO 2025'!$Q$14,INT((ROW()-13)/2),0)),IF(ISBLANK(OFFSET('9. METAS'!$Q$20,INT((ROW()-14)/2),0)),"",OFFSET('9. METAS'!$Q$20,INT((ROW()-14)/2),0)))</f>
        <v/>
      </c>
      <c r="N360" s="811"/>
      <c r="O360" s="813"/>
      <c r="P360" s="817"/>
    </row>
    <row r="361" spans="3:16">
      <c r="C361" s="797" t="str">
        <f ca="1">IF(ISBLANK(OFFSET('5. Pp (3 años)'!$C$45,INT((ROW()-13)/2),0)),"",OFFSET('5. Pp (3 años)'!$C$45,INT((ROW()-13)/2),0))</f>
        <v/>
      </c>
      <c r="D361" s="791" t="str">
        <f ca="1">IF(ISBLANK(OFFSET('5. Pp (3 años)'!$D$45,INT((ROW()-13)/2),0)),"",OFFSET('5. Pp (3 años)'!$D$45,INT((ROW()-13)/2),0))</f>
        <v/>
      </c>
      <c r="E361" s="791" t="str">
        <f ca="1">IF(ISBLANK(OFFSET('5. Pp (3 años)'!$E$45,INT((ROW()-13)/2),0)),"",OFFSET('5. Pp (3 años)'!$E$45,INT((ROW()-13)/2),0))</f>
        <v/>
      </c>
      <c r="F361" s="793" t="str">
        <f ca="1">IF(ISBLANK(OFFSET('5. Pp (3 años)'!$K$45,INT((ROW()-13)/2),0)),"",OFFSET('5. Pp (3 años)'!$K$45,INT((ROW()-13)/2),0))</f>
        <v/>
      </c>
      <c r="G361" s="795" t="str">
        <f ca="1">IF(ISBLANK(OFFSET('5. Pp (3 años)'!$H$45,INT((ROW()-13)/2),0)),"",OFFSET('5. Pp (3 años)'!$H$45,INT((ROW()-13)/2),0))</f>
        <v/>
      </c>
      <c r="H361" s="801" t="str">
        <f ca="1">IF(ISBLANK(OFFSET('9. METAS'!$K$20,INT((ROW()-13)/2),0)),"",OFFSET('9. METAS'!$K$20,INT((ROW()-13)/2),0))</f>
        <v/>
      </c>
      <c r="I361" s="804"/>
      <c r="J361" s="242">
        <f ca="1">IF(MOD(ROW()-13,2)=0,IF(ISBLANK(OFFSET('10. SEGUIMIENTO 2025'!$N$14,INT((ROW()-13)/2),0)),"",OFFSET('10. SEGUIMIENTO 2025'!$N$14,INT((ROW()-13)/2),0)),IF(ISBLANK(OFFSET('9. METAS'!$N$20,INT((ROW()-14)/2),0)),"",OFFSET('9. METAS'!$N$20,INT((ROW()-14)/2),0)))</f>
        <v>41</v>
      </c>
      <c r="K361" s="243" t="str">
        <f ca="1">IF(MOD(ROW()-13,2)=0,IF(ISBLANK(OFFSET('10. SEGUIMIENTO 2025'!$O$14,INT((ROW()-13)/2),0)),"",OFFSET('10. SEGUIMIENTO 2025'!$O$14,INT((ROW()-13)/2),0)),IF(ISBLANK(OFFSET('9. METAS'!$O$20,INT((ROW()-14)/2),0)),"",OFFSET('9. METAS'!$O$20,INT((ROW()-14)/2),0)))</f>
        <v/>
      </c>
      <c r="L361" s="243" t="str">
        <f ca="1">IF(MOD(ROW()-13,2)=0,IF(ISBLANK(OFFSET('10. SEGUIMIENTO 2025'!$P$14,INT((ROW()-13)/2),0)),"",OFFSET('10. SEGUIMIENTO 2025'!$P$14,INT((ROW()-13)/2),0)),IF(ISBLANK(OFFSET('9. METAS'!$P$20,INT((ROW()-14)/2),0)),"",OFFSET('9. METAS'!$P$20,INT((ROW()-14)/2),0)))</f>
        <v/>
      </c>
      <c r="M361" s="244" t="str">
        <f ca="1">IF(MOD(ROW()-13,2)=0,IF(ISBLANK(OFFSET('10. SEGUIMIENTO 2025'!$Q$14,INT((ROW()-13)/2),0)),"",OFFSET('10. SEGUIMIENTO 2025'!$Q$14,INT((ROW()-13)/2),0)),IF(ISBLANK(OFFSET('9. METAS'!$Q$20,INT((ROW()-14)/2),0)),"",OFFSET('9. METAS'!$Q$20,INT((ROW()-14)/2),0)))</f>
        <v/>
      </c>
      <c r="N361" s="810" t="str">
        <f t="shared" ref="N361" ca="1" si="344">IFERROR(L361/L362,"ND")</f>
        <v>ND</v>
      </c>
      <c r="O361" s="812" t="str">
        <f t="shared" ref="O361" ca="1" si="345">IFERROR(((L361+K361+J361)/H361),"ND")</f>
        <v>ND</v>
      </c>
      <c r="P361" s="816"/>
    </row>
    <row r="362" spans="3:16">
      <c r="C362" s="789"/>
      <c r="D362" s="791"/>
      <c r="E362" s="791"/>
      <c r="F362" s="793"/>
      <c r="G362" s="795"/>
      <c r="H362" s="801"/>
      <c r="I362" s="805"/>
      <c r="J362" s="242" t="str">
        <f ca="1">IF(MOD(ROW()-13,2)=0,IF(ISBLANK(OFFSET('10. SEGUIMIENTO 2025'!$N$14,INT((ROW()-13)/2),0)),"",OFFSET('10. SEGUIMIENTO 2025'!$N$14,INT((ROW()-13)/2),0)),IF(ISBLANK(OFFSET('9. METAS'!$N$20,INT((ROW()-14)/2),0)),"",OFFSET('9. METAS'!$N$20,INT((ROW()-14)/2),0)))</f>
        <v/>
      </c>
      <c r="K362" s="243" t="str">
        <f ca="1">IF(MOD(ROW()-13,2)=0,IF(ISBLANK(OFFSET('10. SEGUIMIENTO 2025'!$O$14,INT((ROW()-13)/2),0)),"",OFFSET('10. SEGUIMIENTO 2025'!$O$14,INT((ROW()-13)/2),0)),IF(ISBLANK(OFFSET('9. METAS'!$O$20,INT((ROW()-14)/2),0)),"",OFFSET('9. METAS'!$O$20,INT((ROW()-14)/2),0)))</f>
        <v/>
      </c>
      <c r="L362" s="243" t="str">
        <f ca="1">IF(MOD(ROW()-13,2)=0,IF(ISBLANK(OFFSET('10. SEGUIMIENTO 2025'!$P$14,INT((ROW()-13)/2),0)),"",OFFSET('10. SEGUIMIENTO 2025'!$P$14,INT((ROW()-13)/2),0)),IF(ISBLANK(OFFSET('9. METAS'!$P$20,INT((ROW()-14)/2),0)),"",OFFSET('9. METAS'!$P$20,INT((ROW()-14)/2),0)))</f>
        <v/>
      </c>
      <c r="M362" s="244" t="str">
        <f ca="1">IF(MOD(ROW()-13,2)=0,IF(ISBLANK(OFFSET('10. SEGUIMIENTO 2025'!$Q$14,INT((ROW()-13)/2),0)),"",OFFSET('10. SEGUIMIENTO 2025'!$Q$14,INT((ROW()-13)/2),0)),IF(ISBLANK(OFFSET('9. METAS'!$Q$20,INT((ROW()-14)/2),0)),"",OFFSET('9. METAS'!$Q$20,INT((ROW()-14)/2),0)))</f>
        <v/>
      </c>
      <c r="N362" s="811"/>
      <c r="O362" s="813"/>
      <c r="P362" s="817"/>
    </row>
    <row r="363" spans="3:16">
      <c r="C363" s="797" t="str">
        <f ca="1">IF(ISBLANK(OFFSET('5. Pp (3 años)'!$C$45,INT((ROW()-13)/2),0)),"",OFFSET('5. Pp (3 años)'!$C$45,INT((ROW()-13)/2),0))</f>
        <v/>
      </c>
      <c r="D363" s="791" t="str">
        <f ca="1">IF(ISBLANK(OFFSET('5. Pp (3 años)'!$D$45,INT((ROW()-13)/2),0)),"",OFFSET('5. Pp (3 años)'!$D$45,INT((ROW()-13)/2),0))</f>
        <v/>
      </c>
      <c r="E363" s="791" t="str">
        <f ca="1">IF(ISBLANK(OFFSET('5. Pp (3 años)'!$E$45,INT((ROW()-13)/2),0)),"",OFFSET('5. Pp (3 años)'!$E$45,INT((ROW()-13)/2),0))</f>
        <v/>
      </c>
      <c r="F363" s="793" t="str">
        <f ca="1">IF(ISBLANK(OFFSET('5. Pp (3 años)'!$K$45,INT((ROW()-13)/2),0)),"",OFFSET('5. Pp (3 años)'!$K$45,INT((ROW()-13)/2),0))</f>
        <v/>
      </c>
      <c r="G363" s="795" t="str">
        <f ca="1">IF(ISBLANK(OFFSET('5. Pp (3 años)'!$H$45,INT((ROW()-13)/2),0)),"",OFFSET('5. Pp (3 años)'!$H$45,INT((ROW()-13)/2),0))</f>
        <v/>
      </c>
      <c r="H363" s="801" t="str">
        <f ca="1">IF(ISBLANK(OFFSET('9. METAS'!$K$20,INT((ROW()-13)/2),0)),"",OFFSET('9. METAS'!$K$20,INT((ROW()-13)/2),0))</f>
        <v/>
      </c>
      <c r="I363" s="804"/>
      <c r="J363" s="242">
        <f ca="1">IF(MOD(ROW()-13,2)=0,IF(ISBLANK(OFFSET('10. SEGUIMIENTO 2025'!$N$14,INT((ROW()-13)/2),0)),"",OFFSET('10. SEGUIMIENTO 2025'!$N$14,INT((ROW()-13)/2),0)),IF(ISBLANK(OFFSET('9. METAS'!$N$20,INT((ROW()-14)/2),0)),"",OFFSET('9. METAS'!$N$20,INT((ROW()-14)/2),0)))</f>
        <v>41</v>
      </c>
      <c r="K363" s="243" t="str">
        <f ca="1">IF(MOD(ROW()-13,2)=0,IF(ISBLANK(OFFSET('10. SEGUIMIENTO 2025'!$O$14,INT((ROW()-13)/2),0)),"",OFFSET('10. SEGUIMIENTO 2025'!$O$14,INT((ROW()-13)/2),0)),IF(ISBLANK(OFFSET('9. METAS'!$O$20,INT((ROW()-14)/2),0)),"",OFFSET('9. METAS'!$O$20,INT((ROW()-14)/2),0)))</f>
        <v/>
      </c>
      <c r="L363" s="243" t="str">
        <f ca="1">IF(MOD(ROW()-13,2)=0,IF(ISBLANK(OFFSET('10. SEGUIMIENTO 2025'!$P$14,INT((ROW()-13)/2),0)),"",OFFSET('10. SEGUIMIENTO 2025'!$P$14,INT((ROW()-13)/2),0)),IF(ISBLANK(OFFSET('9. METAS'!$P$20,INT((ROW()-14)/2),0)),"",OFFSET('9. METAS'!$P$20,INT((ROW()-14)/2),0)))</f>
        <v/>
      </c>
      <c r="M363" s="244" t="str">
        <f ca="1">IF(MOD(ROW()-13,2)=0,IF(ISBLANK(OFFSET('10. SEGUIMIENTO 2025'!$Q$14,INT((ROW()-13)/2),0)),"",OFFSET('10. SEGUIMIENTO 2025'!$Q$14,INT((ROW()-13)/2),0)),IF(ISBLANK(OFFSET('9. METAS'!$Q$20,INT((ROW()-14)/2),0)),"",OFFSET('9. METAS'!$Q$20,INT((ROW()-14)/2),0)))</f>
        <v/>
      </c>
      <c r="N363" s="810" t="str">
        <f t="shared" ref="N363" ca="1" si="346">IFERROR(L363/L364,"ND")</f>
        <v>ND</v>
      </c>
      <c r="O363" s="812" t="str">
        <f t="shared" ref="O363" ca="1" si="347">IFERROR(((L363+K363+J363)/H363),"ND")</f>
        <v>ND</v>
      </c>
      <c r="P363" s="816"/>
    </row>
    <row r="364" spans="3:16">
      <c r="C364" s="789"/>
      <c r="D364" s="791"/>
      <c r="E364" s="791"/>
      <c r="F364" s="793"/>
      <c r="G364" s="795"/>
      <c r="H364" s="801"/>
      <c r="I364" s="805"/>
      <c r="J364" s="242" t="str">
        <f ca="1">IF(MOD(ROW()-13,2)=0,IF(ISBLANK(OFFSET('10. SEGUIMIENTO 2025'!$N$14,INT((ROW()-13)/2),0)),"",OFFSET('10. SEGUIMIENTO 2025'!$N$14,INT((ROW()-13)/2),0)),IF(ISBLANK(OFFSET('9. METAS'!$N$20,INT((ROW()-14)/2),0)),"",OFFSET('9. METAS'!$N$20,INT((ROW()-14)/2),0)))</f>
        <v/>
      </c>
      <c r="K364" s="243" t="str">
        <f ca="1">IF(MOD(ROW()-13,2)=0,IF(ISBLANK(OFFSET('10. SEGUIMIENTO 2025'!$O$14,INT((ROW()-13)/2),0)),"",OFFSET('10. SEGUIMIENTO 2025'!$O$14,INT((ROW()-13)/2),0)),IF(ISBLANK(OFFSET('9. METAS'!$O$20,INT((ROW()-14)/2),0)),"",OFFSET('9. METAS'!$O$20,INT((ROW()-14)/2),0)))</f>
        <v/>
      </c>
      <c r="L364" s="243" t="str">
        <f ca="1">IF(MOD(ROW()-13,2)=0,IF(ISBLANK(OFFSET('10. SEGUIMIENTO 2025'!$P$14,INT((ROW()-13)/2),0)),"",OFFSET('10. SEGUIMIENTO 2025'!$P$14,INT((ROW()-13)/2),0)),IF(ISBLANK(OFFSET('9. METAS'!$P$20,INT((ROW()-14)/2),0)),"",OFFSET('9. METAS'!$P$20,INT((ROW()-14)/2),0)))</f>
        <v/>
      </c>
      <c r="M364" s="244" t="str">
        <f ca="1">IF(MOD(ROW()-13,2)=0,IF(ISBLANK(OFFSET('10. SEGUIMIENTO 2025'!$Q$14,INT((ROW()-13)/2),0)),"",OFFSET('10. SEGUIMIENTO 2025'!$Q$14,INT((ROW()-13)/2),0)),IF(ISBLANK(OFFSET('9. METAS'!$Q$20,INT((ROW()-14)/2),0)),"",OFFSET('9. METAS'!$Q$20,INT((ROW()-14)/2),0)))</f>
        <v/>
      </c>
      <c r="N364" s="811"/>
      <c r="O364" s="813"/>
      <c r="P364" s="817"/>
    </row>
    <row r="365" spans="3:16">
      <c r="C365" s="797" t="str">
        <f ca="1">IF(ISBLANK(OFFSET('5. Pp (3 años)'!$C$45,INT((ROW()-13)/2),0)),"",OFFSET('5. Pp (3 años)'!$C$45,INT((ROW()-13)/2),0))</f>
        <v/>
      </c>
      <c r="D365" s="791" t="str">
        <f ca="1">IF(ISBLANK(OFFSET('5. Pp (3 años)'!$D$45,INT((ROW()-13)/2),0)),"",OFFSET('5. Pp (3 años)'!$D$45,INT((ROW()-13)/2),0))</f>
        <v/>
      </c>
      <c r="E365" s="791" t="str">
        <f ca="1">IF(ISBLANK(OFFSET('5. Pp (3 años)'!$E$45,INT((ROW()-13)/2),0)),"",OFFSET('5. Pp (3 años)'!$E$45,INT((ROW()-13)/2),0))</f>
        <v/>
      </c>
      <c r="F365" s="793" t="str">
        <f ca="1">IF(ISBLANK(OFFSET('5. Pp (3 años)'!$K$45,INT((ROW()-13)/2),0)),"",OFFSET('5. Pp (3 años)'!$K$45,INT((ROW()-13)/2),0))</f>
        <v/>
      </c>
      <c r="G365" s="795" t="str">
        <f ca="1">IF(ISBLANK(OFFSET('5. Pp (3 años)'!$H$45,INT((ROW()-13)/2),0)),"",OFFSET('5. Pp (3 años)'!$H$45,INT((ROW()-13)/2),0))</f>
        <v/>
      </c>
      <c r="H365" s="801" t="str">
        <f ca="1">IF(ISBLANK(OFFSET('9. METAS'!$K$20,INT((ROW()-13)/2),0)),"",OFFSET('9. METAS'!$K$20,INT((ROW()-13)/2),0))</f>
        <v/>
      </c>
      <c r="I365" s="804"/>
      <c r="J365" s="242">
        <f ca="1">IF(MOD(ROW()-13,2)=0,IF(ISBLANK(OFFSET('10. SEGUIMIENTO 2025'!$N$14,INT((ROW()-13)/2),0)),"",OFFSET('10. SEGUIMIENTO 2025'!$N$14,INT((ROW()-13)/2),0)),IF(ISBLANK(OFFSET('9. METAS'!$N$20,INT((ROW()-14)/2),0)),"",OFFSET('9. METAS'!$N$20,INT((ROW()-14)/2),0)))</f>
        <v>41</v>
      </c>
      <c r="K365" s="243" t="str">
        <f ca="1">IF(MOD(ROW()-13,2)=0,IF(ISBLANK(OFFSET('10. SEGUIMIENTO 2025'!$O$14,INT((ROW()-13)/2),0)),"",OFFSET('10. SEGUIMIENTO 2025'!$O$14,INT((ROW()-13)/2),0)),IF(ISBLANK(OFFSET('9. METAS'!$O$20,INT((ROW()-14)/2),0)),"",OFFSET('9. METAS'!$O$20,INT((ROW()-14)/2),0)))</f>
        <v/>
      </c>
      <c r="L365" s="243" t="str">
        <f ca="1">IF(MOD(ROW()-13,2)=0,IF(ISBLANK(OFFSET('10. SEGUIMIENTO 2025'!$P$14,INT((ROW()-13)/2),0)),"",OFFSET('10. SEGUIMIENTO 2025'!$P$14,INT((ROW()-13)/2),0)),IF(ISBLANK(OFFSET('9. METAS'!$P$20,INT((ROW()-14)/2),0)),"",OFFSET('9. METAS'!$P$20,INT((ROW()-14)/2),0)))</f>
        <v/>
      </c>
      <c r="M365" s="244" t="str">
        <f ca="1">IF(MOD(ROW()-13,2)=0,IF(ISBLANK(OFFSET('10. SEGUIMIENTO 2025'!$Q$14,INT((ROW()-13)/2),0)),"",OFFSET('10. SEGUIMIENTO 2025'!$Q$14,INT((ROW()-13)/2),0)),IF(ISBLANK(OFFSET('9. METAS'!$Q$20,INT((ROW()-14)/2),0)),"",OFFSET('9. METAS'!$Q$20,INT((ROW()-14)/2),0)))</f>
        <v/>
      </c>
      <c r="N365" s="810" t="str">
        <f t="shared" ref="N365" ca="1" si="348">IFERROR(L365/L366,"ND")</f>
        <v>ND</v>
      </c>
      <c r="O365" s="812" t="str">
        <f t="shared" ref="O365" ca="1" si="349">IFERROR(((L365+K365+J365)/H365),"ND")</f>
        <v>ND</v>
      </c>
      <c r="P365" s="816"/>
    </row>
    <row r="366" spans="3:16">
      <c r="C366" s="789"/>
      <c r="D366" s="791"/>
      <c r="E366" s="791"/>
      <c r="F366" s="793"/>
      <c r="G366" s="795"/>
      <c r="H366" s="801"/>
      <c r="I366" s="805"/>
      <c r="J366" s="242" t="str">
        <f ca="1">IF(MOD(ROW()-13,2)=0,IF(ISBLANK(OFFSET('10. SEGUIMIENTO 2025'!$N$14,INT((ROW()-13)/2),0)),"",OFFSET('10. SEGUIMIENTO 2025'!$N$14,INT((ROW()-13)/2),0)),IF(ISBLANK(OFFSET('9. METAS'!$N$20,INT((ROW()-14)/2),0)),"",OFFSET('9. METAS'!$N$20,INT((ROW()-14)/2),0)))</f>
        <v/>
      </c>
      <c r="K366" s="243" t="str">
        <f ca="1">IF(MOD(ROW()-13,2)=0,IF(ISBLANK(OFFSET('10. SEGUIMIENTO 2025'!$O$14,INT((ROW()-13)/2),0)),"",OFFSET('10. SEGUIMIENTO 2025'!$O$14,INT((ROW()-13)/2),0)),IF(ISBLANK(OFFSET('9. METAS'!$O$20,INT((ROW()-14)/2),0)),"",OFFSET('9. METAS'!$O$20,INT((ROW()-14)/2),0)))</f>
        <v/>
      </c>
      <c r="L366" s="243" t="str">
        <f ca="1">IF(MOD(ROW()-13,2)=0,IF(ISBLANK(OFFSET('10. SEGUIMIENTO 2025'!$P$14,INT((ROW()-13)/2),0)),"",OFFSET('10. SEGUIMIENTO 2025'!$P$14,INT((ROW()-13)/2),0)),IF(ISBLANK(OFFSET('9. METAS'!$P$20,INT((ROW()-14)/2),0)),"",OFFSET('9. METAS'!$P$20,INT((ROW()-14)/2),0)))</f>
        <v/>
      </c>
      <c r="M366" s="244" t="str">
        <f ca="1">IF(MOD(ROW()-13,2)=0,IF(ISBLANK(OFFSET('10. SEGUIMIENTO 2025'!$Q$14,INT((ROW()-13)/2),0)),"",OFFSET('10. SEGUIMIENTO 2025'!$Q$14,INT((ROW()-13)/2),0)),IF(ISBLANK(OFFSET('9. METAS'!$Q$20,INT((ROW()-14)/2),0)),"",OFFSET('9. METAS'!$Q$20,INT((ROW()-14)/2),0)))</f>
        <v/>
      </c>
      <c r="N366" s="811"/>
      <c r="O366" s="813"/>
      <c r="P366" s="817"/>
    </row>
    <row r="367" spans="3:16">
      <c r="C367" s="797" t="str">
        <f ca="1">IF(ISBLANK(OFFSET('5. Pp (3 años)'!$C$45,INT((ROW()-13)/2),0)),"",OFFSET('5. Pp (3 años)'!$C$45,INT((ROW()-13)/2),0))</f>
        <v/>
      </c>
      <c r="D367" s="791" t="str">
        <f ca="1">IF(ISBLANK(OFFSET('5. Pp (3 años)'!$D$45,INT((ROW()-13)/2),0)),"",OFFSET('5. Pp (3 años)'!$D$45,INT((ROW()-13)/2),0))</f>
        <v/>
      </c>
      <c r="E367" s="791" t="str">
        <f ca="1">IF(ISBLANK(OFFSET('5. Pp (3 años)'!$E$45,INT((ROW()-13)/2),0)),"",OFFSET('5. Pp (3 años)'!$E$45,INT((ROW()-13)/2),0))</f>
        <v/>
      </c>
      <c r="F367" s="793" t="str">
        <f ca="1">IF(ISBLANK(OFFSET('5. Pp (3 años)'!$K$45,INT((ROW()-13)/2),0)),"",OFFSET('5. Pp (3 años)'!$K$45,INT((ROW()-13)/2),0))</f>
        <v/>
      </c>
      <c r="G367" s="795" t="str">
        <f ca="1">IF(ISBLANK(OFFSET('5. Pp (3 años)'!$H$45,INT((ROW()-13)/2),0)),"",OFFSET('5. Pp (3 años)'!$H$45,INT((ROW()-13)/2),0))</f>
        <v/>
      </c>
      <c r="H367" s="801" t="str">
        <f ca="1">IF(ISBLANK(OFFSET('9. METAS'!$K$20,INT((ROW()-13)/2),0)),"",OFFSET('9. METAS'!$K$20,INT((ROW()-13)/2),0))</f>
        <v/>
      </c>
      <c r="I367" s="804"/>
      <c r="J367" s="242">
        <f ca="1">IF(MOD(ROW()-13,2)=0,IF(ISBLANK(OFFSET('10. SEGUIMIENTO 2025'!$N$14,INT((ROW()-13)/2),0)),"",OFFSET('10. SEGUIMIENTO 2025'!$N$14,INT((ROW()-13)/2),0)),IF(ISBLANK(OFFSET('9. METAS'!$N$20,INT((ROW()-14)/2),0)),"",OFFSET('9. METAS'!$N$20,INT((ROW()-14)/2),0)))</f>
        <v>41</v>
      </c>
      <c r="K367" s="243" t="str">
        <f ca="1">IF(MOD(ROW()-13,2)=0,IF(ISBLANK(OFFSET('10. SEGUIMIENTO 2025'!$O$14,INT((ROW()-13)/2),0)),"",OFFSET('10. SEGUIMIENTO 2025'!$O$14,INT((ROW()-13)/2),0)),IF(ISBLANK(OFFSET('9. METAS'!$O$20,INT((ROW()-14)/2),0)),"",OFFSET('9. METAS'!$O$20,INT((ROW()-14)/2),0)))</f>
        <v/>
      </c>
      <c r="L367" s="243" t="str">
        <f ca="1">IF(MOD(ROW()-13,2)=0,IF(ISBLANK(OFFSET('10. SEGUIMIENTO 2025'!$P$14,INT((ROW()-13)/2),0)),"",OFFSET('10. SEGUIMIENTO 2025'!$P$14,INT((ROW()-13)/2),0)),IF(ISBLANK(OFFSET('9. METAS'!$P$20,INT((ROW()-14)/2),0)),"",OFFSET('9. METAS'!$P$20,INT((ROW()-14)/2),0)))</f>
        <v/>
      </c>
      <c r="M367" s="244" t="str">
        <f ca="1">IF(MOD(ROW()-13,2)=0,IF(ISBLANK(OFFSET('10. SEGUIMIENTO 2025'!$Q$14,INT((ROW()-13)/2),0)),"",OFFSET('10. SEGUIMIENTO 2025'!$Q$14,INT((ROW()-13)/2),0)),IF(ISBLANK(OFFSET('9. METAS'!$Q$20,INT((ROW()-14)/2),0)),"",OFFSET('9. METAS'!$Q$20,INT((ROW()-14)/2),0)))</f>
        <v/>
      </c>
      <c r="N367" s="810" t="str">
        <f t="shared" ref="N367" ca="1" si="350">IFERROR(L367/L368,"ND")</f>
        <v>ND</v>
      </c>
      <c r="O367" s="812" t="str">
        <f t="shared" ref="O367" ca="1" si="351">IFERROR(((L367+K367+J367)/H367),"ND")</f>
        <v>ND</v>
      </c>
      <c r="P367" s="816"/>
    </row>
    <row r="368" spans="3:16">
      <c r="C368" s="789"/>
      <c r="D368" s="791"/>
      <c r="E368" s="791"/>
      <c r="F368" s="793"/>
      <c r="G368" s="795"/>
      <c r="H368" s="801"/>
      <c r="I368" s="805"/>
      <c r="J368" s="242" t="str">
        <f ca="1">IF(MOD(ROW()-13,2)=0,IF(ISBLANK(OFFSET('10. SEGUIMIENTO 2025'!$N$14,INT((ROW()-13)/2),0)),"",OFFSET('10. SEGUIMIENTO 2025'!$N$14,INT((ROW()-13)/2),0)),IF(ISBLANK(OFFSET('9. METAS'!$N$20,INT((ROW()-14)/2),0)),"",OFFSET('9. METAS'!$N$20,INT((ROW()-14)/2),0)))</f>
        <v/>
      </c>
      <c r="K368" s="243" t="str">
        <f ca="1">IF(MOD(ROW()-13,2)=0,IF(ISBLANK(OFFSET('10. SEGUIMIENTO 2025'!$O$14,INT((ROW()-13)/2),0)),"",OFFSET('10. SEGUIMIENTO 2025'!$O$14,INT((ROW()-13)/2),0)),IF(ISBLANK(OFFSET('9. METAS'!$O$20,INT((ROW()-14)/2),0)),"",OFFSET('9. METAS'!$O$20,INT((ROW()-14)/2),0)))</f>
        <v/>
      </c>
      <c r="L368" s="243" t="str">
        <f ca="1">IF(MOD(ROW()-13,2)=0,IF(ISBLANK(OFFSET('10. SEGUIMIENTO 2025'!$P$14,INT((ROW()-13)/2),0)),"",OFFSET('10. SEGUIMIENTO 2025'!$P$14,INT((ROW()-13)/2),0)),IF(ISBLANK(OFFSET('9. METAS'!$P$20,INT((ROW()-14)/2),0)),"",OFFSET('9. METAS'!$P$20,INT((ROW()-14)/2),0)))</f>
        <v/>
      </c>
      <c r="M368" s="244" t="str">
        <f ca="1">IF(MOD(ROW()-13,2)=0,IF(ISBLANK(OFFSET('10. SEGUIMIENTO 2025'!$Q$14,INT((ROW()-13)/2),0)),"",OFFSET('10. SEGUIMIENTO 2025'!$Q$14,INT((ROW()-13)/2),0)),IF(ISBLANK(OFFSET('9. METAS'!$Q$20,INT((ROW()-14)/2),0)),"",OFFSET('9. METAS'!$Q$20,INT((ROW()-14)/2),0)))</f>
        <v/>
      </c>
      <c r="N368" s="811"/>
      <c r="O368" s="813"/>
      <c r="P368" s="817"/>
    </row>
    <row r="369" spans="3:16">
      <c r="C369" s="797" t="str">
        <f ca="1">IF(ISBLANK(OFFSET('5. Pp (3 años)'!$C$45,INT((ROW()-13)/2),0)),"",OFFSET('5. Pp (3 años)'!$C$45,INT((ROW()-13)/2),0))</f>
        <v/>
      </c>
      <c r="D369" s="791" t="str">
        <f ca="1">IF(ISBLANK(OFFSET('5. Pp (3 años)'!$D$45,INT((ROW()-13)/2),0)),"",OFFSET('5. Pp (3 años)'!$D$45,INT((ROW()-13)/2),0))</f>
        <v/>
      </c>
      <c r="E369" s="791" t="str">
        <f ca="1">IF(ISBLANK(OFFSET('5. Pp (3 años)'!$E$45,INT((ROW()-13)/2),0)),"",OFFSET('5. Pp (3 años)'!$E$45,INT((ROW()-13)/2),0))</f>
        <v/>
      </c>
      <c r="F369" s="793" t="str">
        <f ca="1">IF(ISBLANK(OFFSET('5. Pp (3 años)'!$K$45,INT((ROW()-13)/2),0)),"",OFFSET('5. Pp (3 años)'!$K$45,INT((ROW()-13)/2),0))</f>
        <v/>
      </c>
      <c r="G369" s="795" t="str">
        <f ca="1">IF(ISBLANK(OFFSET('5. Pp (3 años)'!$H$45,INT((ROW()-13)/2),0)),"",OFFSET('5. Pp (3 años)'!$H$45,INT((ROW()-13)/2),0))</f>
        <v/>
      </c>
      <c r="H369" s="801" t="str">
        <f ca="1">IF(ISBLANK(OFFSET('9. METAS'!$K$20,INT((ROW()-13)/2),0)),"",OFFSET('9. METAS'!$K$20,INT((ROW()-13)/2),0))</f>
        <v/>
      </c>
      <c r="I369" s="804"/>
      <c r="J369" s="242">
        <f ca="1">IF(MOD(ROW()-13,2)=0,IF(ISBLANK(OFFSET('10. SEGUIMIENTO 2025'!$N$14,INT((ROW()-13)/2),0)),"",OFFSET('10. SEGUIMIENTO 2025'!$N$14,INT((ROW()-13)/2),0)),IF(ISBLANK(OFFSET('9. METAS'!$N$20,INT((ROW()-14)/2),0)),"",OFFSET('9. METAS'!$N$20,INT((ROW()-14)/2),0)))</f>
        <v>41</v>
      </c>
      <c r="K369" s="243" t="str">
        <f ca="1">IF(MOD(ROW()-13,2)=0,IF(ISBLANK(OFFSET('10. SEGUIMIENTO 2025'!$O$14,INT((ROW()-13)/2),0)),"",OFFSET('10. SEGUIMIENTO 2025'!$O$14,INT((ROW()-13)/2),0)),IF(ISBLANK(OFFSET('9. METAS'!$O$20,INT((ROW()-14)/2),0)),"",OFFSET('9. METAS'!$O$20,INT((ROW()-14)/2),0)))</f>
        <v/>
      </c>
      <c r="L369" s="243" t="str">
        <f ca="1">IF(MOD(ROW()-13,2)=0,IF(ISBLANK(OFFSET('10. SEGUIMIENTO 2025'!$P$14,INT((ROW()-13)/2),0)),"",OFFSET('10. SEGUIMIENTO 2025'!$P$14,INT((ROW()-13)/2),0)),IF(ISBLANK(OFFSET('9. METAS'!$P$20,INT((ROW()-14)/2),0)),"",OFFSET('9. METAS'!$P$20,INT((ROW()-14)/2),0)))</f>
        <v/>
      </c>
      <c r="M369" s="244" t="str">
        <f ca="1">IF(MOD(ROW()-13,2)=0,IF(ISBLANK(OFFSET('10. SEGUIMIENTO 2025'!$Q$14,INT((ROW()-13)/2),0)),"",OFFSET('10. SEGUIMIENTO 2025'!$Q$14,INT((ROW()-13)/2),0)),IF(ISBLANK(OFFSET('9. METAS'!$Q$20,INT((ROW()-14)/2),0)),"",OFFSET('9. METAS'!$Q$20,INT((ROW()-14)/2),0)))</f>
        <v/>
      </c>
      <c r="N369" s="810" t="str">
        <f t="shared" ref="N369" ca="1" si="352">IFERROR(L369/L370,"ND")</f>
        <v>ND</v>
      </c>
      <c r="O369" s="812" t="str">
        <f t="shared" ref="O369" ca="1" si="353">IFERROR(((L369+K369+J369)/H369),"ND")</f>
        <v>ND</v>
      </c>
      <c r="P369" s="816"/>
    </row>
    <row r="370" spans="3:16">
      <c r="C370" s="789"/>
      <c r="D370" s="791"/>
      <c r="E370" s="791"/>
      <c r="F370" s="793"/>
      <c r="G370" s="795"/>
      <c r="H370" s="801"/>
      <c r="I370" s="805"/>
      <c r="J370" s="242" t="str">
        <f ca="1">IF(MOD(ROW()-13,2)=0,IF(ISBLANK(OFFSET('10. SEGUIMIENTO 2025'!$N$14,INT((ROW()-13)/2),0)),"",OFFSET('10. SEGUIMIENTO 2025'!$N$14,INT((ROW()-13)/2),0)),IF(ISBLANK(OFFSET('9. METAS'!$N$20,INT((ROW()-14)/2),0)),"",OFFSET('9. METAS'!$N$20,INT((ROW()-14)/2),0)))</f>
        <v/>
      </c>
      <c r="K370" s="243" t="str">
        <f ca="1">IF(MOD(ROW()-13,2)=0,IF(ISBLANK(OFFSET('10. SEGUIMIENTO 2025'!$O$14,INT((ROW()-13)/2),0)),"",OFFSET('10. SEGUIMIENTO 2025'!$O$14,INT((ROW()-13)/2),0)),IF(ISBLANK(OFFSET('9. METAS'!$O$20,INT((ROW()-14)/2),0)),"",OFFSET('9. METAS'!$O$20,INT((ROW()-14)/2),0)))</f>
        <v/>
      </c>
      <c r="L370" s="243" t="str">
        <f ca="1">IF(MOD(ROW()-13,2)=0,IF(ISBLANK(OFFSET('10. SEGUIMIENTO 2025'!$P$14,INT((ROW()-13)/2),0)),"",OFFSET('10. SEGUIMIENTO 2025'!$P$14,INT((ROW()-13)/2),0)),IF(ISBLANK(OFFSET('9. METAS'!$P$20,INT((ROW()-14)/2),0)),"",OFFSET('9. METAS'!$P$20,INT((ROW()-14)/2),0)))</f>
        <v/>
      </c>
      <c r="M370" s="244" t="str">
        <f ca="1">IF(MOD(ROW()-13,2)=0,IF(ISBLANK(OFFSET('10. SEGUIMIENTO 2025'!$Q$14,INT((ROW()-13)/2),0)),"",OFFSET('10. SEGUIMIENTO 2025'!$Q$14,INT((ROW()-13)/2),0)),IF(ISBLANK(OFFSET('9. METAS'!$Q$20,INT((ROW()-14)/2),0)),"",OFFSET('9. METAS'!$Q$20,INT((ROW()-14)/2),0)))</f>
        <v/>
      </c>
      <c r="N370" s="811"/>
      <c r="O370" s="813"/>
      <c r="P370" s="817"/>
    </row>
    <row r="371" spans="3:16">
      <c r="C371" s="797" t="str">
        <f ca="1">IF(ISBLANK(OFFSET('5. Pp (3 años)'!$C$45,INT((ROW()-13)/2),0)),"",OFFSET('5. Pp (3 años)'!$C$45,INT((ROW()-13)/2),0))</f>
        <v/>
      </c>
      <c r="D371" s="791" t="str">
        <f ca="1">IF(ISBLANK(OFFSET('5. Pp (3 años)'!$D$45,INT((ROW()-13)/2),0)),"",OFFSET('5. Pp (3 años)'!$D$45,INT((ROW()-13)/2),0))</f>
        <v/>
      </c>
      <c r="E371" s="791" t="str">
        <f ca="1">IF(ISBLANK(OFFSET('5. Pp (3 años)'!$E$45,INT((ROW()-13)/2),0)),"",OFFSET('5. Pp (3 años)'!$E$45,INT((ROW()-13)/2),0))</f>
        <v/>
      </c>
      <c r="F371" s="793" t="str">
        <f ca="1">IF(ISBLANK(OFFSET('5. Pp (3 años)'!$K$45,INT((ROW()-13)/2),0)),"",OFFSET('5. Pp (3 años)'!$K$45,INT((ROW()-13)/2),0))</f>
        <v/>
      </c>
      <c r="G371" s="795" t="str">
        <f ca="1">IF(ISBLANK(OFFSET('5. Pp (3 años)'!$H$45,INT((ROW()-13)/2),0)),"",OFFSET('5. Pp (3 años)'!$H$45,INT((ROW()-13)/2),0))</f>
        <v/>
      </c>
      <c r="H371" s="801" t="str">
        <f ca="1">IF(ISBLANK(OFFSET('9. METAS'!$K$20,INT((ROW()-13)/2),0)),"",OFFSET('9. METAS'!$K$20,INT((ROW()-13)/2),0))</f>
        <v/>
      </c>
      <c r="I371" s="804"/>
      <c r="J371" s="242">
        <f ca="1">IF(MOD(ROW()-13,2)=0,IF(ISBLANK(OFFSET('10. SEGUIMIENTO 2025'!$N$14,INT((ROW()-13)/2),0)),"",OFFSET('10. SEGUIMIENTO 2025'!$N$14,INT((ROW()-13)/2),0)),IF(ISBLANK(OFFSET('9. METAS'!$N$20,INT((ROW()-14)/2),0)),"",OFFSET('9. METAS'!$N$20,INT((ROW()-14)/2),0)))</f>
        <v>41</v>
      </c>
      <c r="K371" s="243" t="str">
        <f ca="1">IF(MOD(ROW()-13,2)=0,IF(ISBLANK(OFFSET('10. SEGUIMIENTO 2025'!$O$14,INT((ROW()-13)/2),0)),"",OFFSET('10. SEGUIMIENTO 2025'!$O$14,INT((ROW()-13)/2),0)),IF(ISBLANK(OFFSET('9. METAS'!$O$20,INT((ROW()-14)/2),0)),"",OFFSET('9. METAS'!$O$20,INT((ROW()-14)/2),0)))</f>
        <v/>
      </c>
      <c r="L371" s="243" t="str">
        <f ca="1">IF(MOD(ROW()-13,2)=0,IF(ISBLANK(OFFSET('10. SEGUIMIENTO 2025'!$P$14,INT((ROW()-13)/2),0)),"",OFFSET('10. SEGUIMIENTO 2025'!$P$14,INT((ROW()-13)/2),0)),IF(ISBLANK(OFFSET('9. METAS'!$P$20,INT((ROW()-14)/2),0)),"",OFFSET('9. METAS'!$P$20,INT((ROW()-14)/2),0)))</f>
        <v/>
      </c>
      <c r="M371" s="244" t="str">
        <f ca="1">IF(MOD(ROW()-13,2)=0,IF(ISBLANK(OFFSET('10. SEGUIMIENTO 2025'!$Q$14,INT((ROW()-13)/2),0)),"",OFFSET('10. SEGUIMIENTO 2025'!$Q$14,INT((ROW()-13)/2),0)),IF(ISBLANK(OFFSET('9. METAS'!$Q$20,INT((ROW()-14)/2),0)),"",OFFSET('9. METAS'!$Q$20,INT((ROW()-14)/2),0)))</f>
        <v/>
      </c>
      <c r="N371" s="810" t="str">
        <f t="shared" ref="N371" ca="1" si="354">IFERROR(L371/L372,"ND")</f>
        <v>ND</v>
      </c>
      <c r="O371" s="812" t="str">
        <f t="shared" ref="O371" ca="1" si="355">IFERROR(((L371+K371+J371)/H371),"ND")</f>
        <v>ND</v>
      </c>
      <c r="P371" s="816"/>
    </row>
    <row r="372" spans="3:16">
      <c r="C372" s="789"/>
      <c r="D372" s="791"/>
      <c r="E372" s="791"/>
      <c r="F372" s="793"/>
      <c r="G372" s="795"/>
      <c r="H372" s="801"/>
      <c r="I372" s="805"/>
      <c r="J372" s="242" t="str">
        <f ca="1">IF(MOD(ROW()-13,2)=0,IF(ISBLANK(OFFSET('10. SEGUIMIENTO 2025'!$N$14,INT((ROW()-13)/2),0)),"",OFFSET('10. SEGUIMIENTO 2025'!$N$14,INT((ROW()-13)/2),0)),IF(ISBLANK(OFFSET('9. METAS'!$N$20,INT((ROW()-14)/2),0)),"",OFFSET('9. METAS'!$N$20,INT((ROW()-14)/2),0)))</f>
        <v/>
      </c>
      <c r="K372" s="243" t="str">
        <f ca="1">IF(MOD(ROW()-13,2)=0,IF(ISBLANK(OFFSET('10. SEGUIMIENTO 2025'!$O$14,INT((ROW()-13)/2),0)),"",OFFSET('10. SEGUIMIENTO 2025'!$O$14,INT((ROW()-13)/2),0)),IF(ISBLANK(OFFSET('9. METAS'!$O$20,INT((ROW()-14)/2),0)),"",OFFSET('9. METAS'!$O$20,INT((ROW()-14)/2),0)))</f>
        <v/>
      </c>
      <c r="L372" s="243" t="str">
        <f ca="1">IF(MOD(ROW()-13,2)=0,IF(ISBLANK(OFFSET('10. SEGUIMIENTO 2025'!$P$14,INT((ROW()-13)/2),0)),"",OFFSET('10. SEGUIMIENTO 2025'!$P$14,INT((ROW()-13)/2),0)),IF(ISBLANK(OFFSET('9. METAS'!$P$20,INT((ROW()-14)/2),0)),"",OFFSET('9. METAS'!$P$20,INT((ROW()-14)/2),0)))</f>
        <v/>
      </c>
      <c r="M372" s="244" t="str">
        <f ca="1">IF(MOD(ROW()-13,2)=0,IF(ISBLANK(OFFSET('10. SEGUIMIENTO 2025'!$Q$14,INT((ROW()-13)/2),0)),"",OFFSET('10. SEGUIMIENTO 2025'!$Q$14,INT((ROW()-13)/2),0)),IF(ISBLANK(OFFSET('9. METAS'!$Q$20,INT((ROW()-14)/2),0)),"",OFFSET('9. METAS'!$Q$20,INT((ROW()-14)/2),0)))</f>
        <v/>
      </c>
      <c r="N372" s="811"/>
      <c r="O372" s="813"/>
      <c r="P372" s="817"/>
    </row>
    <row r="373" spans="3:16">
      <c r="C373" s="797" t="str">
        <f ca="1">IF(ISBLANK(OFFSET('5. Pp (3 años)'!$C$45,INT((ROW()-13)/2),0)),"",OFFSET('5. Pp (3 años)'!$C$45,INT((ROW()-13)/2),0))</f>
        <v/>
      </c>
      <c r="D373" s="791" t="str">
        <f ca="1">IF(ISBLANK(OFFSET('5. Pp (3 años)'!$D$45,INT((ROW()-13)/2),0)),"",OFFSET('5. Pp (3 años)'!$D$45,INT((ROW()-13)/2),0))</f>
        <v/>
      </c>
      <c r="E373" s="791" t="str">
        <f ca="1">IF(ISBLANK(OFFSET('5. Pp (3 años)'!$E$45,INT((ROW()-13)/2),0)),"",OFFSET('5. Pp (3 años)'!$E$45,INT((ROW()-13)/2),0))</f>
        <v/>
      </c>
      <c r="F373" s="793" t="str">
        <f ca="1">IF(ISBLANK(OFFSET('5. Pp (3 años)'!$K$45,INT((ROW()-13)/2),0)),"",OFFSET('5. Pp (3 años)'!$K$45,INT((ROW()-13)/2),0))</f>
        <v/>
      </c>
      <c r="G373" s="795" t="str">
        <f ca="1">IF(ISBLANK(OFFSET('5. Pp (3 años)'!$H$45,INT((ROW()-13)/2),0)),"",OFFSET('5. Pp (3 años)'!$H$45,INT((ROW()-13)/2),0))</f>
        <v/>
      </c>
      <c r="H373" s="801" t="str">
        <f ca="1">IF(ISBLANK(OFFSET('9. METAS'!$K$20,INT((ROW()-13)/2),0)),"",OFFSET('9. METAS'!$K$20,INT((ROW()-13)/2),0))</f>
        <v/>
      </c>
      <c r="I373" s="804"/>
      <c r="J373" s="242">
        <f ca="1">IF(MOD(ROW()-13,2)=0,IF(ISBLANK(OFFSET('10. SEGUIMIENTO 2025'!$N$14,INT((ROW()-13)/2),0)),"",OFFSET('10. SEGUIMIENTO 2025'!$N$14,INT((ROW()-13)/2),0)),IF(ISBLANK(OFFSET('9. METAS'!$N$20,INT((ROW()-14)/2),0)),"",OFFSET('9. METAS'!$N$20,INT((ROW()-14)/2),0)))</f>
        <v>41</v>
      </c>
      <c r="K373" s="243" t="str">
        <f ca="1">IF(MOD(ROW()-13,2)=0,IF(ISBLANK(OFFSET('10. SEGUIMIENTO 2025'!$O$14,INT((ROW()-13)/2),0)),"",OFFSET('10. SEGUIMIENTO 2025'!$O$14,INT((ROW()-13)/2),0)),IF(ISBLANK(OFFSET('9. METAS'!$O$20,INT((ROW()-14)/2),0)),"",OFFSET('9. METAS'!$O$20,INT((ROW()-14)/2),0)))</f>
        <v/>
      </c>
      <c r="L373" s="243" t="str">
        <f ca="1">IF(MOD(ROW()-13,2)=0,IF(ISBLANK(OFFSET('10. SEGUIMIENTO 2025'!$P$14,INT((ROW()-13)/2),0)),"",OFFSET('10. SEGUIMIENTO 2025'!$P$14,INT((ROW()-13)/2),0)),IF(ISBLANK(OFFSET('9. METAS'!$P$20,INT((ROW()-14)/2),0)),"",OFFSET('9. METAS'!$P$20,INT((ROW()-14)/2),0)))</f>
        <v/>
      </c>
      <c r="M373" s="244" t="str">
        <f ca="1">IF(MOD(ROW()-13,2)=0,IF(ISBLANK(OFFSET('10. SEGUIMIENTO 2025'!$Q$14,INT((ROW()-13)/2),0)),"",OFFSET('10. SEGUIMIENTO 2025'!$Q$14,INT((ROW()-13)/2),0)),IF(ISBLANK(OFFSET('9. METAS'!$Q$20,INT((ROW()-14)/2),0)),"",OFFSET('9. METAS'!$Q$20,INT((ROW()-14)/2),0)))</f>
        <v/>
      </c>
      <c r="N373" s="810" t="str">
        <f t="shared" ref="N373" ca="1" si="356">IFERROR(L373/L374,"ND")</f>
        <v>ND</v>
      </c>
      <c r="O373" s="812" t="str">
        <f t="shared" ref="O373" ca="1" si="357">IFERROR(((L373+K373+J373)/H373),"ND")</f>
        <v>ND</v>
      </c>
      <c r="P373" s="816"/>
    </row>
    <row r="374" spans="3:16">
      <c r="C374" s="789"/>
      <c r="D374" s="791"/>
      <c r="E374" s="791"/>
      <c r="F374" s="793"/>
      <c r="G374" s="795"/>
      <c r="H374" s="801"/>
      <c r="I374" s="805"/>
      <c r="J374" s="242" t="str">
        <f ca="1">IF(MOD(ROW()-13,2)=0,IF(ISBLANK(OFFSET('10. SEGUIMIENTO 2025'!$N$14,INT((ROW()-13)/2),0)),"",OFFSET('10. SEGUIMIENTO 2025'!$N$14,INT((ROW()-13)/2),0)),IF(ISBLANK(OFFSET('9. METAS'!$N$20,INT((ROW()-14)/2),0)),"",OFFSET('9. METAS'!$N$20,INT((ROW()-14)/2),0)))</f>
        <v/>
      </c>
      <c r="K374" s="243" t="str">
        <f ca="1">IF(MOD(ROW()-13,2)=0,IF(ISBLANK(OFFSET('10. SEGUIMIENTO 2025'!$O$14,INT((ROW()-13)/2),0)),"",OFFSET('10. SEGUIMIENTO 2025'!$O$14,INT((ROW()-13)/2),0)),IF(ISBLANK(OFFSET('9. METAS'!$O$20,INT((ROW()-14)/2),0)),"",OFFSET('9. METAS'!$O$20,INT((ROW()-14)/2),0)))</f>
        <v/>
      </c>
      <c r="L374" s="243" t="str">
        <f ca="1">IF(MOD(ROW()-13,2)=0,IF(ISBLANK(OFFSET('10. SEGUIMIENTO 2025'!$P$14,INT((ROW()-13)/2),0)),"",OFFSET('10. SEGUIMIENTO 2025'!$P$14,INT((ROW()-13)/2),0)),IF(ISBLANK(OFFSET('9. METAS'!$P$20,INT((ROW()-14)/2),0)),"",OFFSET('9. METAS'!$P$20,INT((ROW()-14)/2),0)))</f>
        <v/>
      </c>
      <c r="M374" s="244" t="str">
        <f ca="1">IF(MOD(ROW()-13,2)=0,IF(ISBLANK(OFFSET('10. SEGUIMIENTO 2025'!$Q$14,INT((ROW()-13)/2),0)),"",OFFSET('10. SEGUIMIENTO 2025'!$Q$14,INT((ROW()-13)/2),0)),IF(ISBLANK(OFFSET('9. METAS'!$Q$20,INT((ROW()-14)/2),0)),"",OFFSET('9. METAS'!$Q$20,INT((ROW()-14)/2),0)))</f>
        <v/>
      </c>
      <c r="N374" s="811"/>
      <c r="O374" s="813"/>
      <c r="P374" s="817"/>
    </row>
    <row r="375" spans="3:16">
      <c r="C375" s="797" t="str">
        <f ca="1">IF(ISBLANK(OFFSET('5. Pp (3 años)'!$C$45,INT((ROW()-13)/2),0)),"",OFFSET('5. Pp (3 años)'!$C$45,INT((ROW()-13)/2),0))</f>
        <v/>
      </c>
      <c r="D375" s="791" t="str">
        <f ca="1">IF(ISBLANK(OFFSET('5. Pp (3 años)'!$D$45,INT((ROW()-13)/2),0)),"",OFFSET('5. Pp (3 años)'!$D$45,INT((ROW()-13)/2),0))</f>
        <v/>
      </c>
      <c r="E375" s="791" t="str">
        <f ca="1">IF(ISBLANK(OFFSET('5. Pp (3 años)'!$E$45,INT((ROW()-13)/2),0)),"",OFFSET('5. Pp (3 años)'!$E$45,INT((ROW()-13)/2),0))</f>
        <v/>
      </c>
      <c r="F375" s="793" t="str">
        <f ca="1">IF(ISBLANK(OFFSET('5. Pp (3 años)'!$K$45,INT((ROW()-13)/2),0)),"",OFFSET('5. Pp (3 años)'!$K$45,INT((ROW()-13)/2),0))</f>
        <v/>
      </c>
      <c r="G375" s="795" t="str">
        <f ca="1">IF(ISBLANK(OFFSET('5. Pp (3 años)'!$H$45,INT((ROW()-13)/2),0)),"",OFFSET('5. Pp (3 años)'!$H$45,INT((ROW()-13)/2),0))</f>
        <v/>
      </c>
      <c r="H375" s="801" t="str">
        <f ca="1">IF(ISBLANK(OFFSET('9. METAS'!$K$20,INT((ROW()-13)/2),0)),"",OFFSET('9. METAS'!$K$20,INT((ROW()-13)/2),0))</f>
        <v/>
      </c>
      <c r="I375" s="804"/>
      <c r="J375" s="242">
        <f ca="1">IF(MOD(ROW()-13,2)=0,IF(ISBLANK(OFFSET('10. SEGUIMIENTO 2025'!$N$14,INT((ROW()-13)/2),0)),"",OFFSET('10. SEGUIMIENTO 2025'!$N$14,INT((ROW()-13)/2),0)),IF(ISBLANK(OFFSET('9. METAS'!$N$20,INT((ROW()-14)/2),0)),"",OFFSET('9. METAS'!$N$20,INT((ROW()-14)/2),0)))</f>
        <v>41</v>
      </c>
      <c r="K375" s="243" t="str">
        <f ca="1">IF(MOD(ROW()-13,2)=0,IF(ISBLANK(OFFSET('10. SEGUIMIENTO 2025'!$O$14,INT((ROW()-13)/2),0)),"",OFFSET('10. SEGUIMIENTO 2025'!$O$14,INT((ROW()-13)/2),0)),IF(ISBLANK(OFFSET('9. METAS'!$O$20,INT((ROW()-14)/2),0)),"",OFFSET('9. METAS'!$O$20,INT((ROW()-14)/2),0)))</f>
        <v/>
      </c>
      <c r="L375" s="243" t="str">
        <f ca="1">IF(MOD(ROW()-13,2)=0,IF(ISBLANK(OFFSET('10. SEGUIMIENTO 2025'!$P$14,INT((ROW()-13)/2),0)),"",OFFSET('10. SEGUIMIENTO 2025'!$P$14,INT((ROW()-13)/2),0)),IF(ISBLANK(OFFSET('9. METAS'!$P$20,INT((ROW()-14)/2),0)),"",OFFSET('9. METAS'!$P$20,INT((ROW()-14)/2),0)))</f>
        <v/>
      </c>
      <c r="M375" s="244" t="str">
        <f ca="1">IF(MOD(ROW()-13,2)=0,IF(ISBLANK(OFFSET('10. SEGUIMIENTO 2025'!$Q$14,INT((ROW()-13)/2),0)),"",OFFSET('10. SEGUIMIENTO 2025'!$Q$14,INT((ROW()-13)/2),0)),IF(ISBLANK(OFFSET('9. METAS'!$Q$20,INT((ROW()-14)/2),0)),"",OFFSET('9. METAS'!$Q$20,INT((ROW()-14)/2),0)))</f>
        <v/>
      </c>
      <c r="N375" s="810" t="str">
        <f t="shared" ref="N375" ca="1" si="358">IFERROR(L375/L376,"ND")</f>
        <v>ND</v>
      </c>
      <c r="O375" s="812" t="str">
        <f t="shared" ref="O375" ca="1" si="359">IFERROR(((L375+K375+J375)/H375),"ND")</f>
        <v>ND</v>
      </c>
      <c r="P375" s="816"/>
    </row>
    <row r="376" spans="3:16">
      <c r="C376" s="789"/>
      <c r="D376" s="791"/>
      <c r="E376" s="791"/>
      <c r="F376" s="793"/>
      <c r="G376" s="795"/>
      <c r="H376" s="801"/>
      <c r="I376" s="805"/>
      <c r="J376" s="242" t="str">
        <f ca="1">IF(MOD(ROW()-13,2)=0,IF(ISBLANK(OFFSET('10. SEGUIMIENTO 2025'!$N$14,INT((ROW()-13)/2),0)),"",OFFSET('10. SEGUIMIENTO 2025'!$N$14,INT((ROW()-13)/2),0)),IF(ISBLANK(OFFSET('9. METAS'!$N$20,INT((ROW()-14)/2),0)),"",OFFSET('9. METAS'!$N$20,INT((ROW()-14)/2),0)))</f>
        <v/>
      </c>
      <c r="K376" s="243" t="str">
        <f ca="1">IF(MOD(ROW()-13,2)=0,IF(ISBLANK(OFFSET('10. SEGUIMIENTO 2025'!$O$14,INT((ROW()-13)/2),0)),"",OFFSET('10. SEGUIMIENTO 2025'!$O$14,INT((ROW()-13)/2),0)),IF(ISBLANK(OFFSET('9. METAS'!$O$20,INT((ROW()-14)/2),0)),"",OFFSET('9. METAS'!$O$20,INT((ROW()-14)/2),0)))</f>
        <v/>
      </c>
      <c r="L376" s="243" t="str">
        <f ca="1">IF(MOD(ROW()-13,2)=0,IF(ISBLANK(OFFSET('10. SEGUIMIENTO 2025'!$P$14,INT((ROW()-13)/2),0)),"",OFFSET('10. SEGUIMIENTO 2025'!$P$14,INT((ROW()-13)/2),0)),IF(ISBLANK(OFFSET('9. METAS'!$P$20,INT((ROW()-14)/2),0)),"",OFFSET('9. METAS'!$P$20,INT((ROW()-14)/2),0)))</f>
        <v/>
      </c>
      <c r="M376" s="244" t="str">
        <f ca="1">IF(MOD(ROW()-13,2)=0,IF(ISBLANK(OFFSET('10. SEGUIMIENTO 2025'!$Q$14,INT((ROW()-13)/2),0)),"",OFFSET('10. SEGUIMIENTO 2025'!$Q$14,INT((ROW()-13)/2),0)),IF(ISBLANK(OFFSET('9. METAS'!$Q$20,INT((ROW()-14)/2),0)),"",OFFSET('9. METAS'!$Q$20,INT((ROW()-14)/2),0)))</f>
        <v/>
      </c>
      <c r="N376" s="811"/>
      <c r="O376" s="813"/>
      <c r="P376" s="817"/>
    </row>
    <row r="377" spans="3:16">
      <c r="C377" s="797" t="str">
        <f ca="1">IF(ISBLANK(OFFSET('5. Pp (3 años)'!$C$45,INT((ROW()-13)/2),0)),"",OFFSET('5. Pp (3 años)'!$C$45,INT((ROW()-13)/2),0))</f>
        <v/>
      </c>
      <c r="D377" s="791" t="str">
        <f ca="1">IF(ISBLANK(OFFSET('5. Pp (3 años)'!$D$45,INT((ROW()-13)/2),0)),"",OFFSET('5. Pp (3 años)'!$D$45,INT((ROW()-13)/2),0))</f>
        <v/>
      </c>
      <c r="E377" s="791" t="str">
        <f ca="1">IF(ISBLANK(OFFSET('5. Pp (3 años)'!$E$45,INT((ROW()-13)/2),0)),"",OFFSET('5. Pp (3 años)'!$E$45,INT((ROW()-13)/2),0))</f>
        <v/>
      </c>
      <c r="F377" s="793" t="str">
        <f ca="1">IF(ISBLANK(OFFSET('5. Pp (3 años)'!$K$45,INT((ROW()-13)/2),0)),"",OFFSET('5. Pp (3 años)'!$K$45,INT((ROW()-13)/2),0))</f>
        <v/>
      </c>
      <c r="G377" s="795" t="str">
        <f ca="1">IF(ISBLANK(OFFSET('5. Pp (3 años)'!$H$45,INT((ROW()-13)/2),0)),"",OFFSET('5. Pp (3 años)'!$H$45,INT((ROW()-13)/2),0))</f>
        <v/>
      </c>
      <c r="H377" s="801" t="str">
        <f ca="1">IF(ISBLANK(OFFSET('9. METAS'!$K$20,INT((ROW()-13)/2),0)),"",OFFSET('9. METAS'!$K$20,INT((ROW()-13)/2),0))</f>
        <v/>
      </c>
      <c r="I377" s="804"/>
      <c r="J377" s="242">
        <f ca="1">IF(MOD(ROW()-13,2)=0,IF(ISBLANK(OFFSET('10. SEGUIMIENTO 2025'!$N$14,INT((ROW()-13)/2),0)),"",OFFSET('10. SEGUIMIENTO 2025'!$N$14,INT((ROW()-13)/2),0)),IF(ISBLANK(OFFSET('9. METAS'!$N$20,INT((ROW()-14)/2),0)),"",OFFSET('9. METAS'!$N$20,INT((ROW()-14)/2),0)))</f>
        <v>41</v>
      </c>
      <c r="K377" s="243" t="str">
        <f ca="1">IF(MOD(ROW()-13,2)=0,IF(ISBLANK(OFFSET('10. SEGUIMIENTO 2025'!$O$14,INT((ROW()-13)/2),0)),"",OFFSET('10. SEGUIMIENTO 2025'!$O$14,INT((ROW()-13)/2),0)),IF(ISBLANK(OFFSET('9. METAS'!$O$20,INT((ROW()-14)/2),0)),"",OFFSET('9. METAS'!$O$20,INT((ROW()-14)/2),0)))</f>
        <v/>
      </c>
      <c r="L377" s="243" t="str">
        <f ca="1">IF(MOD(ROW()-13,2)=0,IF(ISBLANK(OFFSET('10. SEGUIMIENTO 2025'!$P$14,INT((ROW()-13)/2),0)),"",OFFSET('10. SEGUIMIENTO 2025'!$P$14,INT((ROW()-13)/2),0)),IF(ISBLANK(OFFSET('9. METAS'!$P$20,INT((ROW()-14)/2),0)),"",OFFSET('9. METAS'!$P$20,INT((ROW()-14)/2),0)))</f>
        <v/>
      </c>
      <c r="M377" s="244" t="str">
        <f ca="1">IF(MOD(ROW()-13,2)=0,IF(ISBLANK(OFFSET('10. SEGUIMIENTO 2025'!$Q$14,INT((ROW()-13)/2),0)),"",OFFSET('10. SEGUIMIENTO 2025'!$Q$14,INT((ROW()-13)/2),0)),IF(ISBLANK(OFFSET('9. METAS'!$Q$20,INT((ROW()-14)/2),0)),"",OFFSET('9. METAS'!$Q$20,INT((ROW()-14)/2),0)))</f>
        <v/>
      </c>
      <c r="N377" s="810" t="str">
        <f t="shared" ref="N377" ca="1" si="360">IFERROR(L377/L378,"ND")</f>
        <v>ND</v>
      </c>
      <c r="O377" s="812" t="str">
        <f t="shared" ref="O377" ca="1" si="361">IFERROR(((L377+K377+J377)/H377),"ND")</f>
        <v>ND</v>
      </c>
      <c r="P377" s="816"/>
    </row>
    <row r="378" spans="3:16">
      <c r="C378" s="789"/>
      <c r="D378" s="791"/>
      <c r="E378" s="791"/>
      <c r="F378" s="793"/>
      <c r="G378" s="795"/>
      <c r="H378" s="801"/>
      <c r="I378" s="805"/>
      <c r="J378" s="242" t="str">
        <f ca="1">IF(MOD(ROW()-13,2)=0,IF(ISBLANK(OFFSET('10. SEGUIMIENTO 2025'!$N$14,INT((ROW()-13)/2),0)),"",OFFSET('10. SEGUIMIENTO 2025'!$N$14,INT((ROW()-13)/2),0)),IF(ISBLANK(OFFSET('9. METAS'!$N$20,INT((ROW()-14)/2),0)),"",OFFSET('9. METAS'!$N$20,INT((ROW()-14)/2),0)))</f>
        <v/>
      </c>
      <c r="K378" s="243" t="str">
        <f ca="1">IF(MOD(ROW()-13,2)=0,IF(ISBLANK(OFFSET('10. SEGUIMIENTO 2025'!$O$14,INT((ROW()-13)/2),0)),"",OFFSET('10. SEGUIMIENTO 2025'!$O$14,INT((ROW()-13)/2),0)),IF(ISBLANK(OFFSET('9. METAS'!$O$20,INT((ROW()-14)/2),0)),"",OFFSET('9. METAS'!$O$20,INT((ROW()-14)/2),0)))</f>
        <v/>
      </c>
      <c r="L378" s="243" t="str">
        <f ca="1">IF(MOD(ROW()-13,2)=0,IF(ISBLANK(OFFSET('10. SEGUIMIENTO 2025'!$P$14,INT((ROW()-13)/2),0)),"",OFFSET('10. SEGUIMIENTO 2025'!$P$14,INT((ROW()-13)/2),0)),IF(ISBLANK(OFFSET('9. METAS'!$P$20,INT((ROW()-14)/2),0)),"",OFFSET('9. METAS'!$P$20,INT((ROW()-14)/2),0)))</f>
        <v/>
      </c>
      <c r="M378" s="244" t="str">
        <f ca="1">IF(MOD(ROW()-13,2)=0,IF(ISBLANK(OFFSET('10. SEGUIMIENTO 2025'!$Q$14,INT((ROW()-13)/2),0)),"",OFFSET('10. SEGUIMIENTO 2025'!$Q$14,INT((ROW()-13)/2),0)),IF(ISBLANK(OFFSET('9. METAS'!$Q$20,INT((ROW()-14)/2),0)),"",OFFSET('9. METAS'!$Q$20,INT((ROW()-14)/2),0)))</f>
        <v/>
      </c>
      <c r="N378" s="811"/>
      <c r="O378" s="813"/>
      <c r="P378" s="817"/>
    </row>
    <row r="379" spans="3:16">
      <c r="C379" s="797" t="str">
        <f ca="1">IF(ISBLANK(OFFSET('5. Pp (3 años)'!$C$45,INT((ROW()-13)/2),0)),"",OFFSET('5. Pp (3 años)'!$C$45,INT((ROW()-13)/2),0))</f>
        <v/>
      </c>
      <c r="D379" s="791" t="str">
        <f ca="1">IF(ISBLANK(OFFSET('5. Pp (3 años)'!$D$45,INT((ROW()-13)/2),0)),"",OFFSET('5. Pp (3 años)'!$D$45,INT((ROW()-13)/2),0))</f>
        <v/>
      </c>
      <c r="E379" s="791" t="str">
        <f ca="1">IF(ISBLANK(OFFSET('5. Pp (3 años)'!$E$45,INT((ROW()-13)/2),0)),"",OFFSET('5. Pp (3 años)'!$E$45,INT((ROW()-13)/2),0))</f>
        <v/>
      </c>
      <c r="F379" s="793" t="str">
        <f ca="1">IF(ISBLANK(OFFSET('5. Pp (3 años)'!$K$45,INT((ROW()-13)/2),0)),"",OFFSET('5. Pp (3 años)'!$K$45,INT((ROW()-13)/2),0))</f>
        <v/>
      </c>
      <c r="G379" s="795" t="str">
        <f ca="1">IF(ISBLANK(OFFSET('5. Pp (3 años)'!$H$45,INT((ROW()-13)/2),0)),"",OFFSET('5. Pp (3 años)'!$H$45,INT((ROW()-13)/2),0))</f>
        <v/>
      </c>
      <c r="H379" s="801" t="str">
        <f ca="1">IF(ISBLANK(OFFSET('9. METAS'!$K$20,INT((ROW()-13)/2),0)),"",OFFSET('9. METAS'!$K$20,INT((ROW()-13)/2),0))</f>
        <v/>
      </c>
      <c r="I379" s="804"/>
      <c r="J379" s="242">
        <f ca="1">IF(MOD(ROW()-13,2)=0,IF(ISBLANK(OFFSET('10. SEGUIMIENTO 2025'!$N$14,INT((ROW()-13)/2),0)),"",OFFSET('10. SEGUIMIENTO 2025'!$N$14,INT((ROW()-13)/2),0)),IF(ISBLANK(OFFSET('9. METAS'!$N$20,INT((ROW()-14)/2),0)),"",OFFSET('9. METAS'!$N$20,INT((ROW()-14)/2),0)))</f>
        <v>41</v>
      </c>
      <c r="K379" s="243" t="str">
        <f ca="1">IF(MOD(ROW()-13,2)=0,IF(ISBLANK(OFFSET('10. SEGUIMIENTO 2025'!$O$14,INT((ROW()-13)/2),0)),"",OFFSET('10. SEGUIMIENTO 2025'!$O$14,INT((ROW()-13)/2),0)),IF(ISBLANK(OFFSET('9. METAS'!$O$20,INT((ROW()-14)/2),0)),"",OFFSET('9. METAS'!$O$20,INT((ROW()-14)/2),0)))</f>
        <v/>
      </c>
      <c r="L379" s="243" t="str">
        <f ca="1">IF(MOD(ROW()-13,2)=0,IF(ISBLANK(OFFSET('10. SEGUIMIENTO 2025'!$P$14,INT((ROW()-13)/2),0)),"",OFFSET('10. SEGUIMIENTO 2025'!$P$14,INT((ROW()-13)/2),0)),IF(ISBLANK(OFFSET('9. METAS'!$P$20,INT((ROW()-14)/2),0)),"",OFFSET('9. METAS'!$P$20,INT((ROW()-14)/2),0)))</f>
        <v/>
      </c>
      <c r="M379" s="244" t="str">
        <f ca="1">IF(MOD(ROW()-13,2)=0,IF(ISBLANK(OFFSET('10. SEGUIMIENTO 2025'!$Q$14,INT((ROW()-13)/2),0)),"",OFFSET('10. SEGUIMIENTO 2025'!$Q$14,INT((ROW()-13)/2),0)),IF(ISBLANK(OFFSET('9. METAS'!$Q$20,INT((ROW()-14)/2),0)),"",OFFSET('9. METAS'!$Q$20,INT((ROW()-14)/2),0)))</f>
        <v/>
      </c>
      <c r="N379" s="810" t="str">
        <f t="shared" ref="N379" ca="1" si="362">IFERROR(L379/L380,"ND")</f>
        <v>ND</v>
      </c>
      <c r="O379" s="812" t="str">
        <f t="shared" ref="O379" ca="1" si="363">IFERROR(((L379+K379+J379)/H379),"ND")</f>
        <v>ND</v>
      </c>
      <c r="P379" s="816"/>
    </row>
    <row r="380" spans="3:16">
      <c r="C380" s="789"/>
      <c r="D380" s="791"/>
      <c r="E380" s="791"/>
      <c r="F380" s="793"/>
      <c r="G380" s="795"/>
      <c r="H380" s="801"/>
      <c r="I380" s="805"/>
      <c r="J380" s="242" t="str">
        <f ca="1">IF(MOD(ROW()-13,2)=0,IF(ISBLANK(OFFSET('10. SEGUIMIENTO 2025'!$N$14,INT((ROW()-13)/2),0)),"",OFFSET('10. SEGUIMIENTO 2025'!$N$14,INT((ROW()-13)/2),0)),IF(ISBLANK(OFFSET('9. METAS'!$N$20,INT((ROW()-14)/2),0)),"",OFFSET('9. METAS'!$N$20,INT((ROW()-14)/2),0)))</f>
        <v/>
      </c>
      <c r="K380" s="243" t="str">
        <f ca="1">IF(MOD(ROW()-13,2)=0,IF(ISBLANK(OFFSET('10. SEGUIMIENTO 2025'!$O$14,INT((ROW()-13)/2),0)),"",OFFSET('10. SEGUIMIENTO 2025'!$O$14,INT((ROW()-13)/2),0)),IF(ISBLANK(OFFSET('9. METAS'!$O$20,INT((ROW()-14)/2),0)),"",OFFSET('9. METAS'!$O$20,INT((ROW()-14)/2),0)))</f>
        <v/>
      </c>
      <c r="L380" s="243" t="str">
        <f ca="1">IF(MOD(ROW()-13,2)=0,IF(ISBLANK(OFFSET('10. SEGUIMIENTO 2025'!$P$14,INT((ROW()-13)/2),0)),"",OFFSET('10. SEGUIMIENTO 2025'!$P$14,INT((ROW()-13)/2),0)),IF(ISBLANK(OFFSET('9. METAS'!$P$20,INT((ROW()-14)/2),0)),"",OFFSET('9. METAS'!$P$20,INT((ROW()-14)/2),0)))</f>
        <v/>
      </c>
      <c r="M380" s="244" t="str">
        <f ca="1">IF(MOD(ROW()-13,2)=0,IF(ISBLANK(OFFSET('10. SEGUIMIENTO 2025'!$Q$14,INT((ROW()-13)/2),0)),"",OFFSET('10. SEGUIMIENTO 2025'!$Q$14,INT((ROW()-13)/2),0)),IF(ISBLANK(OFFSET('9. METAS'!$Q$20,INT((ROW()-14)/2),0)),"",OFFSET('9. METAS'!$Q$20,INT((ROW()-14)/2),0)))</f>
        <v/>
      </c>
      <c r="N380" s="811"/>
      <c r="O380" s="813"/>
      <c r="P380" s="817"/>
    </row>
    <row r="381" spans="3:16">
      <c r="C381" s="797" t="str">
        <f ca="1">IF(ISBLANK(OFFSET('5. Pp (3 años)'!$C$45,INT((ROW()-13)/2),0)),"",OFFSET('5. Pp (3 años)'!$C$45,INT((ROW()-13)/2),0))</f>
        <v/>
      </c>
      <c r="D381" s="791" t="str">
        <f ca="1">IF(ISBLANK(OFFSET('5. Pp (3 años)'!$D$45,INT((ROW()-13)/2),0)),"",OFFSET('5. Pp (3 años)'!$D$45,INT((ROW()-13)/2),0))</f>
        <v/>
      </c>
      <c r="E381" s="791" t="str">
        <f ca="1">IF(ISBLANK(OFFSET('5. Pp (3 años)'!$E$45,INT((ROW()-13)/2),0)),"",OFFSET('5. Pp (3 años)'!$E$45,INT((ROW()-13)/2),0))</f>
        <v/>
      </c>
      <c r="F381" s="793" t="str">
        <f ca="1">IF(ISBLANK(OFFSET('5. Pp (3 años)'!$K$45,INT((ROW()-13)/2),0)),"",OFFSET('5. Pp (3 años)'!$K$45,INT((ROW()-13)/2),0))</f>
        <v/>
      </c>
      <c r="G381" s="795" t="str">
        <f ca="1">IF(ISBLANK(OFFSET('5. Pp (3 años)'!$H$45,INT((ROW()-13)/2),0)),"",OFFSET('5. Pp (3 años)'!$H$45,INT((ROW()-13)/2),0))</f>
        <v/>
      </c>
      <c r="H381" s="801" t="str">
        <f ca="1">IF(ISBLANK(OFFSET('9. METAS'!$K$20,INT((ROW()-13)/2),0)),"",OFFSET('9. METAS'!$K$20,INT((ROW()-13)/2),0))</f>
        <v/>
      </c>
      <c r="I381" s="804"/>
      <c r="J381" s="242">
        <f ca="1">IF(MOD(ROW()-13,2)=0,IF(ISBLANK(OFFSET('10. SEGUIMIENTO 2025'!$N$14,INT((ROW()-13)/2),0)),"",OFFSET('10. SEGUIMIENTO 2025'!$N$14,INT((ROW()-13)/2),0)),IF(ISBLANK(OFFSET('9. METAS'!$N$20,INT((ROW()-14)/2),0)),"",OFFSET('9. METAS'!$N$20,INT((ROW()-14)/2),0)))</f>
        <v>41</v>
      </c>
      <c r="K381" s="243" t="str">
        <f ca="1">IF(MOD(ROW()-13,2)=0,IF(ISBLANK(OFFSET('10. SEGUIMIENTO 2025'!$O$14,INT((ROW()-13)/2),0)),"",OFFSET('10. SEGUIMIENTO 2025'!$O$14,INT((ROW()-13)/2),0)),IF(ISBLANK(OFFSET('9. METAS'!$O$20,INT((ROW()-14)/2),0)),"",OFFSET('9. METAS'!$O$20,INT((ROW()-14)/2),0)))</f>
        <v/>
      </c>
      <c r="L381" s="243" t="str">
        <f ca="1">IF(MOD(ROW()-13,2)=0,IF(ISBLANK(OFFSET('10. SEGUIMIENTO 2025'!$P$14,INT((ROW()-13)/2),0)),"",OFFSET('10. SEGUIMIENTO 2025'!$P$14,INT((ROW()-13)/2),0)),IF(ISBLANK(OFFSET('9. METAS'!$P$20,INT((ROW()-14)/2),0)),"",OFFSET('9. METAS'!$P$20,INT((ROW()-14)/2),0)))</f>
        <v/>
      </c>
      <c r="M381" s="244" t="str">
        <f ca="1">IF(MOD(ROW()-13,2)=0,IF(ISBLANK(OFFSET('10. SEGUIMIENTO 2025'!$Q$14,INT((ROW()-13)/2),0)),"",OFFSET('10. SEGUIMIENTO 2025'!$Q$14,INT((ROW()-13)/2),0)),IF(ISBLANK(OFFSET('9. METAS'!$Q$20,INT((ROW()-14)/2),0)),"",OFFSET('9. METAS'!$Q$20,INT((ROW()-14)/2),0)))</f>
        <v/>
      </c>
      <c r="N381" s="810" t="str">
        <f t="shared" ref="N381" ca="1" si="364">IFERROR(L381/L382,"ND")</f>
        <v>ND</v>
      </c>
      <c r="O381" s="812" t="str">
        <f t="shared" ref="O381" ca="1" si="365">IFERROR(((L381+K381+J381)/H381),"ND")</f>
        <v>ND</v>
      </c>
      <c r="P381" s="816"/>
    </row>
    <row r="382" spans="3:16">
      <c r="C382" s="789"/>
      <c r="D382" s="791"/>
      <c r="E382" s="791"/>
      <c r="F382" s="793"/>
      <c r="G382" s="795"/>
      <c r="H382" s="801"/>
      <c r="I382" s="805"/>
      <c r="J382" s="242" t="str">
        <f ca="1">IF(MOD(ROW()-13,2)=0,IF(ISBLANK(OFFSET('10. SEGUIMIENTO 2025'!$N$14,INT((ROW()-13)/2),0)),"",OFFSET('10. SEGUIMIENTO 2025'!$N$14,INT((ROW()-13)/2),0)),IF(ISBLANK(OFFSET('9. METAS'!$N$20,INT((ROW()-14)/2),0)),"",OFFSET('9. METAS'!$N$20,INT((ROW()-14)/2),0)))</f>
        <v/>
      </c>
      <c r="K382" s="243" t="str">
        <f ca="1">IF(MOD(ROW()-13,2)=0,IF(ISBLANK(OFFSET('10. SEGUIMIENTO 2025'!$O$14,INT((ROW()-13)/2),0)),"",OFFSET('10. SEGUIMIENTO 2025'!$O$14,INT((ROW()-13)/2),0)),IF(ISBLANK(OFFSET('9. METAS'!$O$20,INT((ROW()-14)/2),0)),"",OFFSET('9. METAS'!$O$20,INT((ROW()-14)/2),0)))</f>
        <v/>
      </c>
      <c r="L382" s="243" t="str">
        <f ca="1">IF(MOD(ROW()-13,2)=0,IF(ISBLANK(OFFSET('10. SEGUIMIENTO 2025'!$P$14,INT((ROW()-13)/2),0)),"",OFFSET('10. SEGUIMIENTO 2025'!$P$14,INT((ROW()-13)/2),0)),IF(ISBLANK(OFFSET('9. METAS'!$P$20,INT((ROW()-14)/2),0)),"",OFFSET('9. METAS'!$P$20,INT((ROW()-14)/2),0)))</f>
        <v/>
      </c>
      <c r="M382" s="244" t="str">
        <f ca="1">IF(MOD(ROW()-13,2)=0,IF(ISBLANK(OFFSET('10. SEGUIMIENTO 2025'!$Q$14,INT((ROW()-13)/2),0)),"",OFFSET('10. SEGUIMIENTO 2025'!$Q$14,INT((ROW()-13)/2),0)),IF(ISBLANK(OFFSET('9. METAS'!$Q$20,INT((ROW()-14)/2),0)),"",OFFSET('9. METAS'!$Q$20,INT((ROW()-14)/2),0)))</f>
        <v/>
      </c>
      <c r="N382" s="811"/>
      <c r="O382" s="813"/>
      <c r="P382" s="817"/>
    </row>
    <row r="383" spans="3:16">
      <c r="C383" s="797" t="str">
        <f ca="1">IF(ISBLANK(OFFSET('5. Pp (3 años)'!$C$45,INT((ROW()-13)/2),0)),"",OFFSET('5. Pp (3 años)'!$C$45,INT((ROW()-13)/2),0))</f>
        <v/>
      </c>
      <c r="D383" s="791" t="str">
        <f ca="1">IF(ISBLANK(OFFSET('5. Pp (3 años)'!$D$45,INT((ROW()-13)/2),0)),"",OFFSET('5. Pp (3 años)'!$D$45,INT((ROW()-13)/2),0))</f>
        <v/>
      </c>
      <c r="E383" s="791" t="str">
        <f ca="1">IF(ISBLANK(OFFSET('5. Pp (3 años)'!$E$45,INT((ROW()-13)/2),0)),"",OFFSET('5. Pp (3 años)'!$E$45,INT((ROW()-13)/2),0))</f>
        <v/>
      </c>
      <c r="F383" s="793" t="str">
        <f ca="1">IF(ISBLANK(OFFSET('5. Pp (3 años)'!$K$45,INT((ROW()-13)/2),0)),"",OFFSET('5. Pp (3 años)'!$K$45,INT((ROW()-13)/2),0))</f>
        <v/>
      </c>
      <c r="G383" s="795" t="str">
        <f ca="1">IF(ISBLANK(OFFSET('5. Pp (3 años)'!$H$45,INT((ROW()-13)/2),0)),"",OFFSET('5. Pp (3 años)'!$H$45,INT((ROW()-13)/2),0))</f>
        <v/>
      </c>
      <c r="H383" s="801" t="str">
        <f ca="1">IF(ISBLANK(OFFSET('9. METAS'!$K$20,INT((ROW()-13)/2),0)),"",OFFSET('9. METAS'!$K$20,INT((ROW()-13)/2),0))</f>
        <v/>
      </c>
      <c r="I383" s="804"/>
      <c r="J383" s="242">
        <f ca="1">IF(MOD(ROW()-13,2)=0,IF(ISBLANK(OFFSET('10. SEGUIMIENTO 2025'!$N$14,INT((ROW()-13)/2),0)),"",OFFSET('10. SEGUIMIENTO 2025'!$N$14,INT((ROW()-13)/2),0)),IF(ISBLANK(OFFSET('9. METAS'!$N$20,INT((ROW()-14)/2),0)),"",OFFSET('9. METAS'!$N$20,INT((ROW()-14)/2),0)))</f>
        <v>41</v>
      </c>
      <c r="K383" s="243" t="str">
        <f ca="1">IF(MOD(ROW()-13,2)=0,IF(ISBLANK(OFFSET('10. SEGUIMIENTO 2025'!$O$14,INT((ROW()-13)/2),0)),"",OFFSET('10. SEGUIMIENTO 2025'!$O$14,INT((ROW()-13)/2),0)),IF(ISBLANK(OFFSET('9. METAS'!$O$20,INT((ROW()-14)/2),0)),"",OFFSET('9. METAS'!$O$20,INT((ROW()-14)/2),0)))</f>
        <v/>
      </c>
      <c r="L383" s="243" t="str">
        <f ca="1">IF(MOD(ROW()-13,2)=0,IF(ISBLANK(OFFSET('10. SEGUIMIENTO 2025'!$P$14,INT((ROW()-13)/2),0)),"",OFFSET('10. SEGUIMIENTO 2025'!$P$14,INT((ROW()-13)/2),0)),IF(ISBLANK(OFFSET('9. METAS'!$P$20,INT((ROW()-14)/2),0)),"",OFFSET('9. METAS'!$P$20,INT((ROW()-14)/2),0)))</f>
        <v/>
      </c>
      <c r="M383" s="244" t="str">
        <f ca="1">IF(MOD(ROW()-13,2)=0,IF(ISBLANK(OFFSET('10. SEGUIMIENTO 2025'!$Q$14,INT((ROW()-13)/2),0)),"",OFFSET('10. SEGUIMIENTO 2025'!$Q$14,INT((ROW()-13)/2),0)),IF(ISBLANK(OFFSET('9. METAS'!$Q$20,INT((ROW()-14)/2),0)),"",OFFSET('9. METAS'!$Q$20,INT((ROW()-14)/2),0)))</f>
        <v/>
      </c>
      <c r="N383" s="810" t="str">
        <f t="shared" ref="N383" ca="1" si="366">IFERROR(L383/L384,"ND")</f>
        <v>ND</v>
      </c>
      <c r="O383" s="812" t="str">
        <f t="shared" ref="O383" ca="1" si="367">IFERROR(((L383+K383+J383)/H383),"ND")</f>
        <v>ND</v>
      </c>
      <c r="P383" s="816"/>
    </row>
    <row r="384" spans="3:16">
      <c r="C384" s="789"/>
      <c r="D384" s="791"/>
      <c r="E384" s="791"/>
      <c r="F384" s="793"/>
      <c r="G384" s="795"/>
      <c r="H384" s="801"/>
      <c r="I384" s="805"/>
      <c r="J384" s="242" t="str">
        <f ca="1">IF(MOD(ROW()-13,2)=0,IF(ISBLANK(OFFSET('10. SEGUIMIENTO 2025'!$N$14,INT((ROW()-13)/2),0)),"",OFFSET('10. SEGUIMIENTO 2025'!$N$14,INT((ROW()-13)/2),0)),IF(ISBLANK(OFFSET('9. METAS'!$N$20,INT((ROW()-14)/2),0)),"",OFFSET('9. METAS'!$N$20,INT((ROW()-14)/2),0)))</f>
        <v/>
      </c>
      <c r="K384" s="243" t="str">
        <f ca="1">IF(MOD(ROW()-13,2)=0,IF(ISBLANK(OFFSET('10. SEGUIMIENTO 2025'!$O$14,INT((ROW()-13)/2),0)),"",OFFSET('10. SEGUIMIENTO 2025'!$O$14,INT((ROW()-13)/2),0)),IF(ISBLANK(OFFSET('9. METAS'!$O$20,INT((ROW()-14)/2),0)),"",OFFSET('9. METAS'!$O$20,INT((ROW()-14)/2),0)))</f>
        <v/>
      </c>
      <c r="L384" s="243" t="str">
        <f ca="1">IF(MOD(ROW()-13,2)=0,IF(ISBLANK(OFFSET('10. SEGUIMIENTO 2025'!$P$14,INT((ROW()-13)/2),0)),"",OFFSET('10. SEGUIMIENTO 2025'!$P$14,INT((ROW()-13)/2),0)),IF(ISBLANK(OFFSET('9. METAS'!$P$20,INT((ROW()-14)/2),0)),"",OFFSET('9. METAS'!$P$20,INT((ROW()-14)/2),0)))</f>
        <v/>
      </c>
      <c r="M384" s="244" t="str">
        <f ca="1">IF(MOD(ROW()-13,2)=0,IF(ISBLANK(OFFSET('10. SEGUIMIENTO 2025'!$Q$14,INT((ROW()-13)/2),0)),"",OFFSET('10. SEGUIMIENTO 2025'!$Q$14,INT((ROW()-13)/2),0)),IF(ISBLANK(OFFSET('9. METAS'!$Q$20,INT((ROW()-14)/2),0)),"",OFFSET('9. METAS'!$Q$20,INT((ROW()-14)/2),0)))</f>
        <v/>
      </c>
      <c r="N384" s="811"/>
      <c r="O384" s="813"/>
      <c r="P384" s="817"/>
    </row>
    <row r="385" spans="3:16">
      <c r="C385" s="797" t="str">
        <f ca="1">IF(ISBLANK(OFFSET('5. Pp (3 años)'!$C$45,INT((ROW()-13)/2),0)),"",OFFSET('5. Pp (3 años)'!$C$45,INT((ROW()-13)/2),0))</f>
        <v/>
      </c>
      <c r="D385" s="791" t="str">
        <f ca="1">IF(ISBLANK(OFFSET('5. Pp (3 años)'!$D$45,INT((ROW()-13)/2),0)),"",OFFSET('5. Pp (3 años)'!$D$45,INT((ROW()-13)/2),0))</f>
        <v/>
      </c>
      <c r="E385" s="791" t="str">
        <f ca="1">IF(ISBLANK(OFFSET('5. Pp (3 años)'!$E$45,INT((ROW()-13)/2),0)),"",OFFSET('5. Pp (3 años)'!$E$45,INT((ROW()-13)/2),0))</f>
        <v/>
      </c>
      <c r="F385" s="793" t="str">
        <f ca="1">IF(ISBLANK(OFFSET('5. Pp (3 años)'!$K$45,INT((ROW()-13)/2),0)),"",OFFSET('5. Pp (3 años)'!$K$45,INT((ROW()-13)/2),0))</f>
        <v/>
      </c>
      <c r="G385" s="795" t="str">
        <f ca="1">IF(ISBLANK(OFFSET('5. Pp (3 años)'!$H$45,INT((ROW()-13)/2),0)),"",OFFSET('5. Pp (3 años)'!$H$45,INT((ROW()-13)/2),0))</f>
        <v/>
      </c>
      <c r="H385" s="801" t="str">
        <f ca="1">IF(ISBLANK(OFFSET('9. METAS'!$K$20,INT((ROW()-13)/2),0)),"",OFFSET('9. METAS'!$K$20,INT((ROW()-13)/2),0))</f>
        <v/>
      </c>
      <c r="I385" s="804"/>
      <c r="J385" s="242">
        <f ca="1">IF(MOD(ROW()-13,2)=0,IF(ISBLANK(OFFSET('10. SEGUIMIENTO 2025'!$N$14,INT((ROW()-13)/2),0)),"",OFFSET('10. SEGUIMIENTO 2025'!$N$14,INT((ROW()-13)/2),0)),IF(ISBLANK(OFFSET('9. METAS'!$N$20,INT((ROW()-14)/2),0)),"",OFFSET('9. METAS'!$N$20,INT((ROW()-14)/2),0)))</f>
        <v>41</v>
      </c>
      <c r="K385" s="243" t="str">
        <f ca="1">IF(MOD(ROW()-13,2)=0,IF(ISBLANK(OFFSET('10. SEGUIMIENTO 2025'!$O$14,INT((ROW()-13)/2),0)),"",OFFSET('10. SEGUIMIENTO 2025'!$O$14,INT((ROW()-13)/2),0)),IF(ISBLANK(OFFSET('9. METAS'!$O$20,INT((ROW()-14)/2),0)),"",OFFSET('9. METAS'!$O$20,INT((ROW()-14)/2),0)))</f>
        <v/>
      </c>
      <c r="L385" s="243" t="str">
        <f ca="1">IF(MOD(ROW()-13,2)=0,IF(ISBLANK(OFFSET('10. SEGUIMIENTO 2025'!$P$14,INT((ROW()-13)/2),0)),"",OFFSET('10. SEGUIMIENTO 2025'!$P$14,INT((ROW()-13)/2),0)),IF(ISBLANK(OFFSET('9. METAS'!$P$20,INT((ROW()-14)/2),0)),"",OFFSET('9. METAS'!$P$20,INT((ROW()-14)/2),0)))</f>
        <v/>
      </c>
      <c r="M385" s="244" t="str">
        <f ca="1">IF(MOD(ROW()-13,2)=0,IF(ISBLANK(OFFSET('10. SEGUIMIENTO 2025'!$Q$14,INT((ROW()-13)/2),0)),"",OFFSET('10. SEGUIMIENTO 2025'!$Q$14,INT((ROW()-13)/2),0)),IF(ISBLANK(OFFSET('9. METAS'!$Q$20,INT((ROW()-14)/2),0)),"",OFFSET('9. METAS'!$Q$20,INT((ROW()-14)/2),0)))</f>
        <v/>
      </c>
      <c r="N385" s="810" t="str">
        <f t="shared" ref="N385" ca="1" si="368">IFERROR(L385/L386,"ND")</f>
        <v>ND</v>
      </c>
      <c r="O385" s="812" t="str">
        <f t="shared" ref="O385" ca="1" si="369">IFERROR(((L385+K385+J385)/H385),"ND")</f>
        <v>ND</v>
      </c>
      <c r="P385" s="816"/>
    </row>
    <row r="386" spans="3:16">
      <c r="C386" s="789"/>
      <c r="D386" s="791"/>
      <c r="E386" s="791"/>
      <c r="F386" s="793"/>
      <c r="G386" s="795"/>
      <c r="H386" s="801"/>
      <c r="I386" s="805"/>
      <c r="J386" s="242" t="str">
        <f ca="1">IF(MOD(ROW()-13,2)=0,IF(ISBLANK(OFFSET('10. SEGUIMIENTO 2025'!$N$14,INT((ROW()-13)/2),0)),"",OFFSET('10. SEGUIMIENTO 2025'!$N$14,INT((ROW()-13)/2),0)),IF(ISBLANK(OFFSET('9. METAS'!$N$20,INT((ROW()-14)/2),0)),"",OFFSET('9. METAS'!$N$20,INT((ROW()-14)/2),0)))</f>
        <v/>
      </c>
      <c r="K386" s="243" t="str">
        <f ca="1">IF(MOD(ROW()-13,2)=0,IF(ISBLANK(OFFSET('10. SEGUIMIENTO 2025'!$O$14,INT((ROW()-13)/2),0)),"",OFFSET('10. SEGUIMIENTO 2025'!$O$14,INT((ROW()-13)/2),0)),IF(ISBLANK(OFFSET('9. METAS'!$O$20,INT((ROW()-14)/2),0)),"",OFFSET('9. METAS'!$O$20,INT((ROW()-14)/2),0)))</f>
        <v/>
      </c>
      <c r="L386" s="243" t="str">
        <f ca="1">IF(MOD(ROW()-13,2)=0,IF(ISBLANK(OFFSET('10. SEGUIMIENTO 2025'!$P$14,INT((ROW()-13)/2),0)),"",OFFSET('10. SEGUIMIENTO 2025'!$P$14,INT((ROW()-13)/2),0)),IF(ISBLANK(OFFSET('9. METAS'!$P$20,INT((ROW()-14)/2),0)),"",OFFSET('9. METAS'!$P$20,INT((ROW()-14)/2),0)))</f>
        <v/>
      </c>
      <c r="M386" s="244" t="str">
        <f ca="1">IF(MOD(ROW()-13,2)=0,IF(ISBLANK(OFFSET('10. SEGUIMIENTO 2025'!$Q$14,INT((ROW()-13)/2),0)),"",OFFSET('10. SEGUIMIENTO 2025'!$Q$14,INT((ROW()-13)/2),0)),IF(ISBLANK(OFFSET('9. METAS'!$Q$20,INT((ROW()-14)/2),0)),"",OFFSET('9. METAS'!$Q$20,INT((ROW()-14)/2),0)))</f>
        <v/>
      </c>
      <c r="N386" s="811"/>
      <c r="O386" s="813"/>
      <c r="P386" s="817"/>
    </row>
    <row r="387" spans="3:16">
      <c r="C387" s="797" t="str">
        <f ca="1">IF(ISBLANK(OFFSET('5. Pp (3 años)'!$C$45,INT((ROW()-13)/2),0)),"",OFFSET('5. Pp (3 años)'!$C$45,INT((ROW()-13)/2),0))</f>
        <v/>
      </c>
      <c r="D387" s="791" t="str">
        <f ca="1">IF(ISBLANK(OFFSET('5. Pp (3 años)'!$D$45,INT((ROW()-13)/2),0)),"",OFFSET('5. Pp (3 años)'!$D$45,INT((ROW()-13)/2),0))</f>
        <v/>
      </c>
      <c r="E387" s="791" t="str">
        <f ca="1">IF(ISBLANK(OFFSET('5. Pp (3 años)'!$E$45,INT((ROW()-13)/2),0)),"",OFFSET('5. Pp (3 años)'!$E$45,INT((ROW()-13)/2),0))</f>
        <v/>
      </c>
      <c r="F387" s="793" t="str">
        <f ca="1">IF(ISBLANK(OFFSET('5. Pp (3 años)'!$K$45,INT((ROW()-13)/2),0)),"",OFFSET('5. Pp (3 años)'!$K$45,INT((ROW()-13)/2),0))</f>
        <v/>
      </c>
      <c r="G387" s="795" t="str">
        <f ca="1">IF(ISBLANK(OFFSET('5. Pp (3 años)'!$H$45,INT((ROW()-13)/2),0)),"",OFFSET('5. Pp (3 años)'!$H$45,INT((ROW()-13)/2),0))</f>
        <v/>
      </c>
      <c r="H387" s="801" t="str">
        <f ca="1">IF(ISBLANK(OFFSET('9. METAS'!$K$20,INT((ROW()-13)/2),0)),"",OFFSET('9. METAS'!$K$20,INT((ROW()-13)/2),0))</f>
        <v/>
      </c>
      <c r="I387" s="804"/>
      <c r="J387" s="242">
        <f ca="1">IF(MOD(ROW()-13,2)=0,IF(ISBLANK(OFFSET('10. SEGUIMIENTO 2025'!$N$14,INT((ROW()-13)/2),0)),"",OFFSET('10. SEGUIMIENTO 2025'!$N$14,INT((ROW()-13)/2),0)),IF(ISBLANK(OFFSET('9. METAS'!$N$20,INT((ROW()-14)/2),0)),"",OFFSET('9. METAS'!$N$20,INT((ROW()-14)/2),0)))</f>
        <v>41</v>
      </c>
      <c r="K387" s="243" t="str">
        <f ca="1">IF(MOD(ROW()-13,2)=0,IF(ISBLANK(OFFSET('10. SEGUIMIENTO 2025'!$O$14,INT((ROW()-13)/2),0)),"",OFFSET('10. SEGUIMIENTO 2025'!$O$14,INT((ROW()-13)/2),0)),IF(ISBLANK(OFFSET('9. METAS'!$O$20,INT((ROW()-14)/2),0)),"",OFFSET('9. METAS'!$O$20,INT((ROW()-14)/2),0)))</f>
        <v/>
      </c>
      <c r="L387" s="243" t="str">
        <f ca="1">IF(MOD(ROW()-13,2)=0,IF(ISBLANK(OFFSET('10. SEGUIMIENTO 2025'!$P$14,INT((ROW()-13)/2),0)),"",OFFSET('10. SEGUIMIENTO 2025'!$P$14,INT((ROW()-13)/2),0)),IF(ISBLANK(OFFSET('9. METAS'!$P$20,INT((ROW()-14)/2),0)),"",OFFSET('9. METAS'!$P$20,INT((ROW()-14)/2),0)))</f>
        <v/>
      </c>
      <c r="M387" s="244" t="str">
        <f ca="1">IF(MOD(ROW()-13,2)=0,IF(ISBLANK(OFFSET('10. SEGUIMIENTO 2025'!$Q$14,INT((ROW()-13)/2),0)),"",OFFSET('10. SEGUIMIENTO 2025'!$Q$14,INT((ROW()-13)/2),0)),IF(ISBLANK(OFFSET('9. METAS'!$Q$20,INT((ROW()-14)/2),0)),"",OFFSET('9. METAS'!$Q$20,INT((ROW()-14)/2),0)))</f>
        <v/>
      </c>
      <c r="N387" s="810" t="str">
        <f t="shared" ref="N387" ca="1" si="370">IFERROR(L387/L388,"ND")</f>
        <v>ND</v>
      </c>
      <c r="O387" s="812" t="str">
        <f t="shared" ref="O387" ca="1" si="371">IFERROR(((L387+K387+J387)/H387),"ND")</f>
        <v>ND</v>
      </c>
      <c r="P387" s="816"/>
    </row>
    <row r="388" spans="3:16">
      <c r="C388" s="789"/>
      <c r="D388" s="791"/>
      <c r="E388" s="791"/>
      <c r="F388" s="793"/>
      <c r="G388" s="795"/>
      <c r="H388" s="801"/>
      <c r="I388" s="805"/>
      <c r="J388" s="242" t="str">
        <f ca="1">IF(MOD(ROW()-13,2)=0,IF(ISBLANK(OFFSET('10. SEGUIMIENTO 2025'!$N$14,INT((ROW()-13)/2),0)),"",OFFSET('10. SEGUIMIENTO 2025'!$N$14,INT((ROW()-13)/2),0)),IF(ISBLANK(OFFSET('9. METAS'!$N$20,INT((ROW()-14)/2),0)),"",OFFSET('9. METAS'!$N$20,INT((ROW()-14)/2),0)))</f>
        <v/>
      </c>
      <c r="K388" s="243" t="str">
        <f ca="1">IF(MOD(ROW()-13,2)=0,IF(ISBLANK(OFFSET('10. SEGUIMIENTO 2025'!$O$14,INT((ROW()-13)/2),0)),"",OFFSET('10. SEGUIMIENTO 2025'!$O$14,INT((ROW()-13)/2),0)),IF(ISBLANK(OFFSET('9. METAS'!$O$20,INT((ROW()-14)/2),0)),"",OFFSET('9. METAS'!$O$20,INT((ROW()-14)/2),0)))</f>
        <v/>
      </c>
      <c r="L388" s="243" t="str">
        <f ca="1">IF(MOD(ROW()-13,2)=0,IF(ISBLANK(OFFSET('10. SEGUIMIENTO 2025'!$P$14,INT((ROW()-13)/2),0)),"",OFFSET('10. SEGUIMIENTO 2025'!$P$14,INT((ROW()-13)/2),0)),IF(ISBLANK(OFFSET('9. METAS'!$P$20,INT((ROW()-14)/2),0)),"",OFFSET('9. METAS'!$P$20,INT((ROW()-14)/2),0)))</f>
        <v/>
      </c>
      <c r="M388" s="244" t="str">
        <f ca="1">IF(MOD(ROW()-13,2)=0,IF(ISBLANK(OFFSET('10. SEGUIMIENTO 2025'!$Q$14,INT((ROW()-13)/2),0)),"",OFFSET('10. SEGUIMIENTO 2025'!$Q$14,INT((ROW()-13)/2),0)),IF(ISBLANK(OFFSET('9. METAS'!$Q$20,INT((ROW()-14)/2),0)),"",OFFSET('9. METAS'!$Q$20,INT((ROW()-14)/2),0)))</f>
        <v/>
      </c>
      <c r="N388" s="811"/>
      <c r="O388" s="813"/>
      <c r="P388" s="817"/>
    </row>
    <row r="389" spans="3:16">
      <c r="C389" s="797" t="str">
        <f ca="1">IF(ISBLANK(OFFSET('5. Pp (3 años)'!$C$45,INT((ROW()-13)/2),0)),"",OFFSET('5. Pp (3 años)'!$C$45,INT((ROW()-13)/2),0))</f>
        <v/>
      </c>
      <c r="D389" s="791" t="str">
        <f ca="1">IF(ISBLANK(OFFSET('5. Pp (3 años)'!$D$45,INT((ROW()-13)/2),0)),"",OFFSET('5. Pp (3 años)'!$D$45,INT((ROW()-13)/2),0))</f>
        <v/>
      </c>
      <c r="E389" s="791" t="str">
        <f ca="1">IF(ISBLANK(OFFSET('5. Pp (3 años)'!$E$45,INT((ROW()-13)/2),0)),"",OFFSET('5. Pp (3 años)'!$E$45,INT((ROW()-13)/2),0))</f>
        <v/>
      </c>
      <c r="F389" s="793" t="str">
        <f ca="1">IF(ISBLANK(OFFSET('5. Pp (3 años)'!$K$45,INT((ROW()-13)/2),0)),"",OFFSET('5. Pp (3 años)'!$K$45,INT((ROW()-13)/2),0))</f>
        <v/>
      </c>
      <c r="G389" s="795" t="str">
        <f ca="1">IF(ISBLANK(OFFSET('5. Pp (3 años)'!$H$45,INT((ROW()-13)/2),0)),"",OFFSET('5. Pp (3 años)'!$H$45,INT((ROW()-13)/2),0))</f>
        <v/>
      </c>
      <c r="H389" s="801" t="str">
        <f ca="1">IF(ISBLANK(OFFSET('9. METAS'!$K$20,INT((ROW()-13)/2),0)),"",OFFSET('9. METAS'!$K$20,INT((ROW()-13)/2),0))</f>
        <v/>
      </c>
      <c r="I389" s="804"/>
      <c r="J389" s="242">
        <f ca="1">IF(MOD(ROW()-13,2)=0,IF(ISBLANK(OFFSET('10. SEGUIMIENTO 2025'!$N$14,INT((ROW()-13)/2),0)),"",OFFSET('10. SEGUIMIENTO 2025'!$N$14,INT((ROW()-13)/2),0)),IF(ISBLANK(OFFSET('9. METAS'!$N$20,INT((ROW()-14)/2),0)),"",OFFSET('9. METAS'!$N$20,INT((ROW()-14)/2),0)))</f>
        <v>41</v>
      </c>
      <c r="K389" s="243" t="str">
        <f ca="1">IF(MOD(ROW()-13,2)=0,IF(ISBLANK(OFFSET('10. SEGUIMIENTO 2025'!$O$14,INT((ROW()-13)/2),0)),"",OFFSET('10. SEGUIMIENTO 2025'!$O$14,INT((ROW()-13)/2),0)),IF(ISBLANK(OFFSET('9. METAS'!$O$20,INT((ROW()-14)/2),0)),"",OFFSET('9. METAS'!$O$20,INT((ROW()-14)/2),0)))</f>
        <v/>
      </c>
      <c r="L389" s="243" t="str">
        <f ca="1">IF(MOD(ROW()-13,2)=0,IF(ISBLANK(OFFSET('10. SEGUIMIENTO 2025'!$P$14,INT((ROW()-13)/2),0)),"",OFFSET('10. SEGUIMIENTO 2025'!$P$14,INT((ROW()-13)/2),0)),IF(ISBLANK(OFFSET('9. METAS'!$P$20,INT((ROW()-14)/2),0)),"",OFFSET('9. METAS'!$P$20,INT((ROW()-14)/2),0)))</f>
        <v/>
      </c>
      <c r="M389" s="244" t="str">
        <f ca="1">IF(MOD(ROW()-13,2)=0,IF(ISBLANK(OFFSET('10. SEGUIMIENTO 2025'!$Q$14,INT((ROW()-13)/2),0)),"",OFFSET('10. SEGUIMIENTO 2025'!$Q$14,INT((ROW()-13)/2),0)),IF(ISBLANK(OFFSET('9. METAS'!$Q$20,INT((ROW()-14)/2),0)),"",OFFSET('9. METAS'!$Q$20,INT((ROW()-14)/2),0)))</f>
        <v/>
      </c>
      <c r="N389" s="810" t="str">
        <f t="shared" ref="N389" ca="1" si="372">IFERROR(L389/L390,"ND")</f>
        <v>ND</v>
      </c>
      <c r="O389" s="812" t="str">
        <f t="shared" ref="O389" ca="1" si="373">IFERROR(((L389+K389+J389)/H389),"ND")</f>
        <v>ND</v>
      </c>
      <c r="P389" s="816"/>
    </row>
    <row r="390" spans="3:16">
      <c r="C390" s="789"/>
      <c r="D390" s="791"/>
      <c r="E390" s="791"/>
      <c r="F390" s="793"/>
      <c r="G390" s="795"/>
      <c r="H390" s="801"/>
      <c r="I390" s="805"/>
      <c r="J390" s="242" t="str">
        <f ca="1">IF(MOD(ROW()-13,2)=0,IF(ISBLANK(OFFSET('10. SEGUIMIENTO 2025'!$N$14,INT((ROW()-13)/2),0)),"",OFFSET('10. SEGUIMIENTO 2025'!$N$14,INT((ROW()-13)/2),0)),IF(ISBLANK(OFFSET('9. METAS'!$N$20,INT((ROW()-14)/2),0)),"",OFFSET('9. METAS'!$N$20,INT((ROW()-14)/2),0)))</f>
        <v/>
      </c>
      <c r="K390" s="243" t="str">
        <f ca="1">IF(MOD(ROW()-13,2)=0,IF(ISBLANK(OFFSET('10. SEGUIMIENTO 2025'!$O$14,INT((ROW()-13)/2),0)),"",OFFSET('10. SEGUIMIENTO 2025'!$O$14,INT((ROW()-13)/2),0)),IF(ISBLANK(OFFSET('9. METAS'!$O$20,INT((ROW()-14)/2),0)),"",OFFSET('9. METAS'!$O$20,INT((ROW()-14)/2),0)))</f>
        <v/>
      </c>
      <c r="L390" s="243" t="str">
        <f ca="1">IF(MOD(ROW()-13,2)=0,IF(ISBLANK(OFFSET('10. SEGUIMIENTO 2025'!$P$14,INT((ROW()-13)/2),0)),"",OFFSET('10. SEGUIMIENTO 2025'!$P$14,INT((ROW()-13)/2),0)),IF(ISBLANK(OFFSET('9. METAS'!$P$20,INT((ROW()-14)/2),0)),"",OFFSET('9. METAS'!$P$20,INT((ROW()-14)/2),0)))</f>
        <v/>
      </c>
      <c r="M390" s="244" t="str">
        <f ca="1">IF(MOD(ROW()-13,2)=0,IF(ISBLANK(OFFSET('10. SEGUIMIENTO 2025'!$Q$14,INT((ROW()-13)/2),0)),"",OFFSET('10. SEGUIMIENTO 2025'!$Q$14,INT((ROW()-13)/2),0)),IF(ISBLANK(OFFSET('9. METAS'!$Q$20,INT((ROW()-14)/2),0)),"",OFFSET('9. METAS'!$Q$20,INT((ROW()-14)/2),0)))</f>
        <v/>
      </c>
      <c r="N390" s="811"/>
      <c r="O390" s="813"/>
      <c r="P390" s="817"/>
    </row>
    <row r="391" spans="3:16">
      <c r="C391" s="797" t="str">
        <f ca="1">IF(ISBLANK(OFFSET('5. Pp (3 años)'!$C$45,INT((ROW()-13)/2),0)),"",OFFSET('5. Pp (3 años)'!$C$45,INT((ROW()-13)/2),0))</f>
        <v/>
      </c>
      <c r="D391" s="791" t="str">
        <f ca="1">IF(ISBLANK(OFFSET('5. Pp (3 años)'!$D$45,INT((ROW()-13)/2),0)),"",OFFSET('5. Pp (3 años)'!$D$45,INT((ROW()-13)/2),0))</f>
        <v/>
      </c>
      <c r="E391" s="791" t="str">
        <f ca="1">IF(ISBLANK(OFFSET('5. Pp (3 años)'!$E$45,INT((ROW()-13)/2),0)),"",OFFSET('5. Pp (3 años)'!$E$45,INT((ROW()-13)/2),0))</f>
        <v/>
      </c>
      <c r="F391" s="793" t="str">
        <f ca="1">IF(ISBLANK(OFFSET('5. Pp (3 años)'!$K$45,INT((ROW()-13)/2),0)),"",OFFSET('5. Pp (3 años)'!$K$45,INT((ROW()-13)/2),0))</f>
        <v/>
      </c>
      <c r="G391" s="795" t="str">
        <f ca="1">IF(ISBLANK(OFFSET('5. Pp (3 años)'!$H$45,INT((ROW()-13)/2),0)),"",OFFSET('5. Pp (3 años)'!$H$45,INT((ROW()-13)/2),0))</f>
        <v/>
      </c>
      <c r="H391" s="801" t="str">
        <f ca="1">IF(ISBLANK(OFFSET('9. METAS'!$K$20,INT((ROW()-13)/2),0)),"",OFFSET('9. METAS'!$K$20,INT((ROW()-13)/2),0))</f>
        <v/>
      </c>
      <c r="I391" s="804"/>
      <c r="J391" s="242">
        <f ca="1">IF(MOD(ROW()-13,2)=0,IF(ISBLANK(OFFSET('10. SEGUIMIENTO 2025'!$N$14,INT((ROW()-13)/2),0)),"",OFFSET('10. SEGUIMIENTO 2025'!$N$14,INT((ROW()-13)/2),0)),IF(ISBLANK(OFFSET('9. METAS'!$N$20,INT((ROW()-14)/2),0)),"",OFFSET('9. METAS'!$N$20,INT((ROW()-14)/2),0)))</f>
        <v>41</v>
      </c>
      <c r="K391" s="243" t="str">
        <f ca="1">IF(MOD(ROW()-13,2)=0,IF(ISBLANK(OFFSET('10. SEGUIMIENTO 2025'!$O$14,INT((ROW()-13)/2),0)),"",OFFSET('10. SEGUIMIENTO 2025'!$O$14,INT((ROW()-13)/2),0)),IF(ISBLANK(OFFSET('9. METAS'!$O$20,INT((ROW()-14)/2),0)),"",OFFSET('9. METAS'!$O$20,INT((ROW()-14)/2),0)))</f>
        <v/>
      </c>
      <c r="L391" s="243" t="str">
        <f ca="1">IF(MOD(ROW()-13,2)=0,IF(ISBLANK(OFFSET('10. SEGUIMIENTO 2025'!$P$14,INT((ROW()-13)/2),0)),"",OFFSET('10. SEGUIMIENTO 2025'!$P$14,INT((ROW()-13)/2),0)),IF(ISBLANK(OFFSET('9. METAS'!$P$20,INT((ROW()-14)/2),0)),"",OFFSET('9. METAS'!$P$20,INT((ROW()-14)/2),0)))</f>
        <v/>
      </c>
      <c r="M391" s="244" t="str">
        <f ca="1">IF(MOD(ROW()-13,2)=0,IF(ISBLANK(OFFSET('10. SEGUIMIENTO 2025'!$Q$14,INT((ROW()-13)/2),0)),"",OFFSET('10. SEGUIMIENTO 2025'!$Q$14,INT((ROW()-13)/2),0)),IF(ISBLANK(OFFSET('9. METAS'!$Q$20,INT((ROW()-14)/2),0)),"",OFFSET('9. METAS'!$Q$20,INT((ROW()-14)/2),0)))</f>
        <v/>
      </c>
      <c r="N391" s="810" t="str">
        <f t="shared" ref="N391" ca="1" si="374">IFERROR(L391/L392,"ND")</f>
        <v>ND</v>
      </c>
      <c r="O391" s="812" t="str">
        <f t="shared" ref="O391" ca="1" si="375">IFERROR(((L391+K391+J391)/H391),"ND")</f>
        <v>ND</v>
      </c>
      <c r="P391" s="816"/>
    </row>
    <row r="392" spans="3:16">
      <c r="C392" s="789"/>
      <c r="D392" s="791"/>
      <c r="E392" s="791"/>
      <c r="F392" s="793"/>
      <c r="G392" s="795"/>
      <c r="H392" s="801"/>
      <c r="I392" s="805"/>
      <c r="J392" s="242" t="str">
        <f ca="1">IF(MOD(ROW()-13,2)=0,IF(ISBLANK(OFFSET('10. SEGUIMIENTO 2025'!$N$14,INT((ROW()-13)/2),0)),"",OFFSET('10. SEGUIMIENTO 2025'!$N$14,INT((ROW()-13)/2),0)),IF(ISBLANK(OFFSET('9. METAS'!$N$20,INT((ROW()-14)/2),0)),"",OFFSET('9. METAS'!$N$20,INT((ROW()-14)/2),0)))</f>
        <v/>
      </c>
      <c r="K392" s="243" t="str">
        <f ca="1">IF(MOD(ROW()-13,2)=0,IF(ISBLANK(OFFSET('10. SEGUIMIENTO 2025'!$O$14,INT((ROW()-13)/2),0)),"",OFFSET('10. SEGUIMIENTO 2025'!$O$14,INT((ROW()-13)/2),0)),IF(ISBLANK(OFFSET('9. METAS'!$O$20,INT((ROW()-14)/2),0)),"",OFFSET('9. METAS'!$O$20,INT((ROW()-14)/2),0)))</f>
        <v/>
      </c>
      <c r="L392" s="243" t="str">
        <f ca="1">IF(MOD(ROW()-13,2)=0,IF(ISBLANK(OFFSET('10. SEGUIMIENTO 2025'!$P$14,INT((ROW()-13)/2),0)),"",OFFSET('10. SEGUIMIENTO 2025'!$P$14,INT((ROW()-13)/2),0)),IF(ISBLANK(OFFSET('9. METAS'!$P$20,INT((ROW()-14)/2),0)),"",OFFSET('9. METAS'!$P$20,INT((ROW()-14)/2),0)))</f>
        <v/>
      </c>
      <c r="M392" s="244" t="str">
        <f ca="1">IF(MOD(ROW()-13,2)=0,IF(ISBLANK(OFFSET('10. SEGUIMIENTO 2025'!$Q$14,INT((ROW()-13)/2),0)),"",OFFSET('10. SEGUIMIENTO 2025'!$Q$14,INT((ROW()-13)/2),0)),IF(ISBLANK(OFFSET('9. METAS'!$Q$20,INT((ROW()-14)/2),0)),"",OFFSET('9. METAS'!$Q$20,INT((ROW()-14)/2),0)))</f>
        <v/>
      </c>
      <c r="N392" s="811"/>
      <c r="O392" s="813"/>
      <c r="P392" s="817"/>
    </row>
    <row r="393" spans="3:16">
      <c r="C393" s="797" t="str">
        <f ca="1">IF(ISBLANK(OFFSET('5. Pp (3 años)'!$C$45,INT((ROW()-13)/2),0)),"",OFFSET('5. Pp (3 años)'!$C$45,INT((ROW()-13)/2),0))</f>
        <v/>
      </c>
      <c r="D393" s="791" t="str">
        <f ca="1">IF(ISBLANK(OFFSET('5. Pp (3 años)'!$D$45,INT((ROW()-13)/2),0)),"",OFFSET('5. Pp (3 años)'!$D$45,INT((ROW()-13)/2),0))</f>
        <v/>
      </c>
      <c r="E393" s="791" t="str">
        <f ca="1">IF(ISBLANK(OFFSET('5. Pp (3 años)'!$E$45,INT((ROW()-13)/2),0)),"",OFFSET('5. Pp (3 años)'!$E$45,INT((ROW()-13)/2),0))</f>
        <v/>
      </c>
      <c r="F393" s="793" t="str">
        <f ca="1">IF(ISBLANK(OFFSET('5. Pp (3 años)'!$K$45,INT((ROW()-13)/2),0)),"",OFFSET('5. Pp (3 años)'!$K$45,INT((ROW()-13)/2),0))</f>
        <v/>
      </c>
      <c r="G393" s="795" t="str">
        <f ca="1">IF(ISBLANK(OFFSET('5. Pp (3 años)'!$H$45,INT((ROW()-13)/2),0)),"",OFFSET('5. Pp (3 años)'!$H$45,INT((ROW()-13)/2),0))</f>
        <v/>
      </c>
      <c r="H393" s="801" t="str">
        <f ca="1">IF(ISBLANK(OFFSET('9. METAS'!$K$20,INT((ROW()-13)/2),0)),"",OFFSET('9. METAS'!$K$20,INT((ROW()-13)/2),0))</f>
        <v/>
      </c>
      <c r="I393" s="804"/>
      <c r="J393" s="242">
        <f ca="1">IF(MOD(ROW()-13,2)=0,IF(ISBLANK(OFFSET('10. SEGUIMIENTO 2025'!$N$14,INT((ROW()-13)/2),0)),"",OFFSET('10. SEGUIMIENTO 2025'!$N$14,INT((ROW()-13)/2),0)),IF(ISBLANK(OFFSET('9. METAS'!$N$20,INT((ROW()-14)/2),0)),"",OFFSET('9. METAS'!$N$20,INT((ROW()-14)/2),0)))</f>
        <v>41</v>
      </c>
      <c r="K393" s="243" t="str">
        <f ca="1">IF(MOD(ROW()-13,2)=0,IF(ISBLANK(OFFSET('10. SEGUIMIENTO 2025'!$O$14,INT((ROW()-13)/2),0)),"",OFFSET('10. SEGUIMIENTO 2025'!$O$14,INT((ROW()-13)/2),0)),IF(ISBLANK(OFFSET('9. METAS'!$O$20,INT((ROW()-14)/2),0)),"",OFFSET('9. METAS'!$O$20,INT((ROW()-14)/2),0)))</f>
        <v/>
      </c>
      <c r="L393" s="243" t="str">
        <f ca="1">IF(MOD(ROW()-13,2)=0,IF(ISBLANK(OFFSET('10. SEGUIMIENTO 2025'!$P$14,INT((ROW()-13)/2),0)),"",OFFSET('10. SEGUIMIENTO 2025'!$P$14,INT((ROW()-13)/2),0)),IF(ISBLANK(OFFSET('9. METAS'!$P$20,INT((ROW()-14)/2),0)),"",OFFSET('9. METAS'!$P$20,INT((ROW()-14)/2),0)))</f>
        <v/>
      </c>
      <c r="M393" s="244" t="str">
        <f ca="1">IF(MOD(ROW()-13,2)=0,IF(ISBLANK(OFFSET('10. SEGUIMIENTO 2025'!$Q$14,INT((ROW()-13)/2),0)),"",OFFSET('10. SEGUIMIENTO 2025'!$Q$14,INT((ROW()-13)/2),0)),IF(ISBLANK(OFFSET('9. METAS'!$Q$20,INT((ROW()-14)/2),0)),"",OFFSET('9. METAS'!$Q$20,INT((ROW()-14)/2),0)))</f>
        <v/>
      </c>
      <c r="N393" s="810" t="str">
        <f t="shared" ref="N393" ca="1" si="376">IFERROR(L393/L394,"ND")</f>
        <v>ND</v>
      </c>
      <c r="O393" s="812" t="str">
        <f t="shared" ref="O393" ca="1" si="377">IFERROR(((L393+K393+J393)/H393),"ND")</f>
        <v>ND</v>
      </c>
      <c r="P393" s="816"/>
    </row>
    <row r="394" spans="3:16">
      <c r="C394" s="789"/>
      <c r="D394" s="791"/>
      <c r="E394" s="791"/>
      <c r="F394" s="793"/>
      <c r="G394" s="795"/>
      <c r="H394" s="801"/>
      <c r="I394" s="805"/>
      <c r="J394" s="242" t="str">
        <f ca="1">IF(MOD(ROW()-13,2)=0,IF(ISBLANK(OFFSET('10. SEGUIMIENTO 2025'!$N$14,INT((ROW()-13)/2),0)),"",OFFSET('10. SEGUIMIENTO 2025'!$N$14,INT((ROW()-13)/2),0)),IF(ISBLANK(OFFSET('9. METAS'!$N$20,INT((ROW()-14)/2),0)),"",OFFSET('9. METAS'!$N$20,INT((ROW()-14)/2),0)))</f>
        <v/>
      </c>
      <c r="K394" s="243" t="str">
        <f ca="1">IF(MOD(ROW()-13,2)=0,IF(ISBLANK(OFFSET('10. SEGUIMIENTO 2025'!$O$14,INT((ROW()-13)/2),0)),"",OFFSET('10. SEGUIMIENTO 2025'!$O$14,INT((ROW()-13)/2),0)),IF(ISBLANK(OFFSET('9. METAS'!$O$20,INT((ROW()-14)/2),0)),"",OFFSET('9. METAS'!$O$20,INT((ROW()-14)/2),0)))</f>
        <v/>
      </c>
      <c r="L394" s="243" t="str">
        <f ca="1">IF(MOD(ROW()-13,2)=0,IF(ISBLANK(OFFSET('10. SEGUIMIENTO 2025'!$P$14,INT((ROW()-13)/2),0)),"",OFFSET('10. SEGUIMIENTO 2025'!$P$14,INT((ROW()-13)/2),0)),IF(ISBLANK(OFFSET('9. METAS'!$P$20,INT((ROW()-14)/2),0)),"",OFFSET('9. METAS'!$P$20,INT((ROW()-14)/2),0)))</f>
        <v/>
      </c>
      <c r="M394" s="244" t="str">
        <f ca="1">IF(MOD(ROW()-13,2)=0,IF(ISBLANK(OFFSET('10. SEGUIMIENTO 2025'!$Q$14,INT((ROW()-13)/2),0)),"",OFFSET('10. SEGUIMIENTO 2025'!$Q$14,INT((ROW()-13)/2),0)),IF(ISBLANK(OFFSET('9. METAS'!$Q$20,INT((ROW()-14)/2),0)),"",OFFSET('9. METAS'!$Q$20,INT((ROW()-14)/2),0)))</f>
        <v/>
      </c>
      <c r="N394" s="811"/>
      <c r="O394" s="813"/>
      <c r="P394" s="817"/>
    </row>
    <row r="395" spans="3:16">
      <c r="C395" s="797" t="str">
        <f ca="1">IF(ISBLANK(OFFSET('5. Pp (3 años)'!$C$45,INT((ROW()-13)/2),0)),"",OFFSET('5. Pp (3 años)'!$C$45,INT((ROW()-13)/2),0))</f>
        <v/>
      </c>
      <c r="D395" s="791" t="str">
        <f ca="1">IF(ISBLANK(OFFSET('5. Pp (3 años)'!$D$45,INT((ROW()-13)/2),0)),"",OFFSET('5. Pp (3 años)'!$D$45,INT((ROW()-13)/2),0))</f>
        <v/>
      </c>
      <c r="E395" s="791" t="str">
        <f ca="1">IF(ISBLANK(OFFSET('5. Pp (3 años)'!$E$45,INT((ROW()-13)/2),0)),"",OFFSET('5. Pp (3 años)'!$E$45,INT((ROW()-13)/2),0))</f>
        <v/>
      </c>
      <c r="F395" s="793" t="str">
        <f ca="1">IF(ISBLANK(OFFSET('5. Pp (3 años)'!$K$45,INT((ROW()-13)/2),0)),"",OFFSET('5. Pp (3 años)'!$K$45,INT((ROW()-13)/2),0))</f>
        <v/>
      </c>
      <c r="G395" s="795" t="str">
        <f ca="1">IF(ISBLANK(OFFSET('5. Pp (3 años)'!$H$45,INT((ROW()-13)/2),0)),"",OFFSET('5. Pp (3 años)'!$H$45,INT((ROW()-13)/2),0))</f>
        <v/>
      </c>
      <c r="H395" s="801" t="str">
        <f ca="1">IF(ISBLANK(OFFSET('9. METAS'!$K$20,INT((ROW()-13)/2),0)),"",OFFSET('9. METAS'!$K$20,INT((ROW()-13)/2),0))</f>
        <v/>
      </c>
      <c r="I395" s="804"/>
      <c r="J395" s="242">
        <f ca="1">IF(MOD(ROW()-13,2)=0,IF(ISBLANK(OFFSET('10. SEGUIMIENTO 2025'!$N$14,INT((ROW()-13)/2),0)),"",OFFSET('10. SEGUIMIENTO 2025'!$N$14,INT((ROW()-13)/2),0)),IF(ISBLANK(OFFSET('9. METAS'!$N$20,INT((ROW()-14)/2),0)),"",OFFSET('9. METAS'!$N$20,INT((ROW()-14)/2),0)))</f>
        <v>41</v>
      </c>
      <c r="K395" s="243" t="str">
        <f ca="1">IF(MOD(ROW()-13,2)=0,IF(ISBLANK(OFFSET('10. SEGUIMIENTO 2025'!$O$14,INT((ROW()-13)/2),0)),"",OFFSET('10. SEGUIMIENTO 2025'!$O$14,INT((ROW()-13)/2),0)),IF(ISBLANK(OFFSET('9. METAS'!$O$20,INT((ROW()-14)/2),0)),"",OFFSET('9. METAS'!$O$20,INT((ROW()-14)/2),0)))</f>
        <v/>
      </c>
      <c r="L395" s="243" t="str">
        <f ca="1">IF(MOD(ROW()-13,2)=0,IF(ISBLANK(OFFSET('10. SEGUIMIENTO 2025'!$P$14,INT((ROW()-13)/2),0)),"",OFFSET('10. SEGUIMIENTO 2025'!$P$14,INT((ROW()-13)/2),0)),IF(ISBLANK(OFFSET('9. METAS'!$P$20,INT((ROW()-14)/2),0)),"",OFFSET('9. METAS'!$P$20,INT((ROW()-14)/2),0)))</f>
        <v/>
      </c>
      <c r="M395" s="244" t="str">
        <f ca="1">IF(MOD(ROW()-13,2)=0,IF(ISBLANK(OFFSET('10. SEGUIMIENTO 2025'!$Q$14,INT((ROW()-13)/2),0)),"",OFFSET('10. SEGUIMIENTO 2025'!$Q$14,INT((ROW()-13)/2),0)),IF(ISBLANK(OFFSET('9. METAS'!$Q$20,INT((ROW()-14)/2),0)),"",OFFSET('9. METAS'!$Q$20,INT((ROW()-14)/2),0)))</f>
        <v/>
      </c>
      <c r="N395" s="810" t="str">
        <f t="shared" ref="N395" ca="1" si="378">IFERROR(L395/L396,"ND")</f>
        <v>ND</v>
      </c>
      <c r="O395" s="812" t="str">
        <f t="shared" ref="O395" ca="1" si="379">IFERROR(((L395+K395+J395)/H395),"ND")</f>
        <v>ND</v>
      </c>
      <c r="P395" s="816"/>
    </row>
    <row r="396" spans="3:16">
      <c r="C396" s="789"/>
      <c r="D396" s="791"/>
      <c r="E396" s="791"/>
      <c r="F396" s="793"/>
      <c r="G396" s="795"/>
      <c r="H396" s="801"/>
      <c r="I396" s="805"/>
      <c r="J396" s="242" t="str">
        <f ca="1">IF(MOD(ROW()-13,2)=0,IF(ISBLANK(OFFSET('10. SEGUIMIENTO 2025'!$N$14,INT((ROW()-13)/2),0)),"",OFFSET('10. SEGUIMIENTO 2025'!$N$14,INT((ROW()-13)/2),0)),IF(ISBLANK(OFFSET('9. METAS'!$N$20,INT((ROW()-14)/2),0)),"",OFFSET('9. METAS'!$N$20,INT((ROW()-14)/2),0)))</f>
        <v/>
      </c>
      <c r="K396" s="243" t="str">
        <f ca="1">IF(MOD(ROW()-13,2)=0,IF(ISBLANK(OFFSET('10. SEGUIMIENTO 2025'!$O$14,INT((ROW()-13)/2),0)),"",OFFSET('10. SEGUIMIENTO 2025'!$O$14,INT((ROW()-13)/2),0)),IF(ISBLANK(OFFSET('9. METAS'!$O$20,INT((ROW()-14)/2),0)),"",OFFSET('9. METAS'!$O$20,INT((ROW()-14)/2),0)))</f>
        <v/>
      </c>
      <c r="L396" s="243" t="str">
        <f ca="1">IF(MOD(ROW()-13,2)=0,IF(ISBLANK(OFFSET('10. SEGUIMIENTO 2025'!$P$14,INT((ROW()-13)/2),0)),"",OFFSET('10. SEGUIMIENTO 2025'!$P$14,INT((ROW()-13)/2),0)),IF(ISBLANK(OFFSET('9. METAS'!$P$20,INT((ROW()-14)/2),0)),"",OFFSET('9. METAS'!$P$20,INT((ROW()-14)/2),0)))</f>
        <v/>
      </c>
      <c r="M396" s="244" t="str">
        <f ca="1">IF(MOD(ROW()-13,2)=0,IF(ISBLANK(OFFSET('10. SEGUIMIENTO 2025'!$Q$14,INT((ROW()-13)/2),0)),"",OFFSET('10. SEGUIMIENTO 2025'!$Q$14,INT((ROW()-13)/2),0)),IF(ISBLANK(OFFSET('9. METAS'!$Q$20,INT((ROW()-14)/2),0)),"",OFFSET('9. METAS'!$Q$20,INT((ROW()-14)/2),0)))</f>
        <v/>
      </c>
      <c r="N396" s="811"/>
      <c r="O396" s="813"/>
      <c r="P396" s="817"/>
    </row>
    <row r="397" spans="3:16">
      <c r="C397" s="797" t="str">
        <f ca="1">IF(ISBLANK(OFFSET('5. Pp (3 años)'!$C$45,INT((ROW()-13)/2),0)),"",OFFSET('5. Pp (3 años)'!$C$45,INT((ROW()-13)/2),0))</f>
        <v/>
      </c>
      <c r="D397" s="791" t="str">
        <f ca="1">IF(ISBLANK(OFFSET('5. Pp (3 años)'!$D$45,INT((ROW()-13)/2),0)),"",OFFSET('5. Pp (3 años)'!$D$45,INT((ROW()-13)/2),0))</f>
        <v/>
      </c>
      <c r="E397" s="791" t="str">
        <f ca="1">IF(ISBLANK(OFFSET('5. Pp (3 años)'!$E$45,INT((ROW()-13)/2),0)),"",OFFSET('5. Pp (3 años)'!$E$45,INT((ROW()-13)/2),0))</f>
        <v/>
      </c>
      <c r="F397" s="793" t="str">
        <f ca="1">IF(ISBLANK(OFFSET('5. Pp (3 años)'!$K$45,INT((ROW()-13)/2),0)),"",OFFSET('5. Pp (3 años)'!$K$45,INT((ROW()-13)/2),0))</f>
        <v/>
      </c>
      <c r="G397" s="795" t="str">
        <f ca="1">IF(ISBLANK(OFFSET('5. Pp (3 años)'!$H$45,INT((ROW()-13)/2),0)),"",OFFSET('5. Pp (3 años)'!$H$45,INT((ROW()-13)/2),0))</f>
        <v/>
      </c>
      <c r="H397" s="801" t="str">
        <f ca="1">IF(ISBLANK(OFFSET('9. METAS'!$K$20,INT((ROW()-13)/2),0)),"",OFFSET('9. METAS'!$K$20,INT((ROW()-13)/2),0))</f>
        <v/>
      </c>
      <c r="I397" s="804"/>
      <c r="J397" s="242">
        <f ca="1">IF(MOD(ROW()-13,2)=0,IF(ISBLANK(OFFSET('10. SEGUIMIENTO 2025'!$N$14,INT((ROW()-13)/2),0)),"",OFFSET('10. SEGUIMIENTO 2025'!$N$14,INT((ROW()-13)/2),0)),IF(ISBLANK(OFFSET('9. METAS'!$N$20,INT((ROW()-14)/2),0)),"",OFFSET('9. METAS'!$N$20,INT((ROW()-14)/2),0)))</f>
        <v>41</v>
      </c>
      <c r="K397" s="243" t="str">
        <f ca="1">IF(MOD(ROW()-13,2)=0,IF(ISBLANK(OFFSET('10. SEGUIMIENTO 2025'!$O$14,INT((ROW()-13)/2),0)),"",OFFSET('10. SEGUIMIENTO 2025'!$O$14,INT((ROW()-13)/2),0)),IF(ISBLANK(OFFSET('9. METAS'!$O$20,INT((ROW()-14)/2),0)),"",OFFSET('9. METAS'!$O$20,INT((ROW()-14)/2),0)))</f>
        <v/>
      </c>
      <c r="L397" s="243" t="str">
        <f ca="1">IF(MOD(ROW()-13,2)=0,IF(ISBLANK(OFFSET('10. SEGUIMIENTO 2025'!$P$14,INT((ROW()-13)/2),0)),"",OFFSET('10. SEGUIMIENTO 2025'!$P$14,INT((ROW()-13)/2),0)),IF(ISBLANK(OFFSET('9. METAS'!$P$20,INT((ROW()-14)/2),0)),"",OFFSET('9. METAS'!$P$20,INT((ROW()-14)/2),0)))</f>
        <v/>
      </c>
      <c r="M397" s="244" t="str">
        <f ca="1">IF(MOD(ROW()-13,2)=0,IF(ISBLANK(OFFSET('10. SEGUIMIENTO 2025'!$Q$14,INT((ROW()-13)/2),0)),"",OFFSET('10. SEGUIMIENTO 2025'!$Q$14,INT((ROW()-13)/2),0)),IF(ISBLANK(OFFSET('9. METAS'!$Q$20,INT((ROW()-14)/2),0)),"",OFFSET('9. METAS'!$Q$20,INT((ROW()-14)/2),0)))</f>
        <v/>
      </c>
      <c r="N397" s="810" t="str">
        <f t="shared" ref="N397" ca="1" si="380">IFERROR(L397/L398,"ND")</f>
        <v>ND</v>
      </c>
      <c r="O397" s="812" t="str">
        <f t="shared" ref="O397" ca="1" si="381">IFERROR(((L397+K397+J397)/H397),"ND")</f>
        <v>ND</v>
      </c>
      <c r="P397" s="816"/>
    </row>
    <row r="398" spans="3:16">
      <c r="C398" s="789"/>
      <c r="D398" s="791"/>
      <c r="E398" s="791"/>
      <c r="F398" s="793"/>
      <c r="G398" s="795"/>
      <c r="H398" s="801"/>
      <c r="I398" s="805"/>
      <c r="J398" s="242" t="str">
        <f ca="1">IF(MOD(ROW()-13,2)=0,IF(ISBLANK(OFFSET('10. SEGUIMIENTO 2025'!$N$14,INT((ROW()-13)/2),0)),"",OFFSET('10. SEGUIMIENTO 2025'!$N$14,INT((ROW()-13)/2),0)),IF(ISBLANK(OFFSET('9. METAS'!$N$20,INT((ROW()-14)/2),0)),"",OFFSET('9. METAS'!$N$20,INT((ROW()-14)/2),0)))</f>
        <v/>
      </c>
      <c r="K398" s="243" t="str">
        <f ca="1">IF(MOD(ROW()-13,2)=0,IF(ISBLANK(OFFSET('10. SEGUIMIENTO 2025'!$O$14,INT((ROW()-13)/2),0)),"",OFFSET('10. SEGUIMIENTO 2025'!$O$14,INT((ROW()-13)/2),0)),IF(ISBLANK(OFFSET('9. METAS'!$O$20,INT((ROW()-14)/2),0)),"",OFFSET('9. METAS'!$O$20,INT((ROW()-14)/2),0)))</f>
        <v/>
      </c>
      <c r="L398" s="243" t="str">
        <f ca="1">IF(MOD(ROW()-13,2)=0,IF(ISBLANK(OFFSET('10. SEGUIMIENTO 2025'!$P$14,INT((ROW()-13)/2),0)),"",OFFSET('10. SEGUIMIENTO 2025'!$P$14,INT((ROW()-13)/2),0)),IF(ISBLANK(OFFSET('9. METAS'!$P$20,INT((ROW()-14)/2),0)),"",OFFSET('9. METAS'!$P$20,INT((ROW()-14)/2),0)))</f>
        <v/>
      </c>
      <c r="M398" s="244" t="str">
        <f ca="1">IF(MOD(ROW()-13,2)=0,IF(ISBLANK(OFFSET('10. SEGUIMIENTO 2025'!$Q$14,INT((ROW()-13)/2),0)),"",OFFSET('10. SEGUIMIENTO 2025'!$Q$14,INT((ROW()-13)/2),0)),IF(ISBLANK(OFFSET('9. METAS'!$Q$20,INT((ROW()-14)/2),0)),"",OFFSET('9. METAS'!$Q$20,INT((ROW()-14)/2),0)))</f>
        <v/>
      </c>
      <c r="N398" s="811"/>
      <c r="O398" s="813"/>
      <c r="P398" s="817"/>
    </row>
    <row r="399" spans="3:16">
      <c r="C399" s="797" t="str">
        <f ca="1">IF(ISBLANK(OFFSET('5. Pp (3 años)'!$C$45,INT((ROW()-13)/2),0)),"",OFFSET('5. Pp (3 años)'!$C$45,INT((ROW()-13)/2),0))</f>
        <v/>
      </c>
      <c r="D399" s="791" t="str">
        <f ca="1">IF(ISBLANK(OFFSET('5. Pp (3 años)'!$D$45,INT((ROW()-13)/2),0)),"",OFFSET('5. Pp (3 años)'!$D$45,INT((ROW()-13)/2),0))</f>
        <v/>
      </c>
      <c r="E399" s="791" t="str">
        <f ca="1">IF(ISBLANK(OFFSET('5. Pp (3 años)'!$E$45,INT((ROW()-13)/2),0)),"",OFFSET('5. Pp (3 años)'!$E$45,INT((ROW()-13)/2),0))</f>
        <v/>
      </c>
      <c r="F399" s="793" t="str">
        <f ca="1">IF(ISBLANK(OFFSET('5. Pp (3 años)'!$K$45,INT((ROW()-13)/2),0)),"",OFFSET('5. Pp (3 años)'!$K$45,INT((ROW()-13)/2),0))</f>
        <v/>
      </c>
      <c r="G399" s="795" t="str">
        <f ca="1">IF(ISBLANK(OFFSET('5. Pp (3 años)'!$H$45,INT((ROW()-13)/2),0)),"",OFFSET('5. Pp (3 años)'!$H$45,INT((ROW()-13)/2),0))</f>
        <v/>
      </c>
      <c r="H399" s="801" t="str">
        <f ca="1">IF(ISBLANK(OFFSET('9. METAS'!$K$20,INT((ROW()-13)/2),0)),"",OFFSET('9. METAS'!$K$20,INT((ROW()-13)/2),0))</f>
        <v/>
      </c>
      <c r="I399" s="804"/>
      <c r="J399" s="242">
        <f ca="1">IF(MOD(ROW()-13,2)=0,IF(ISBLANK(OFFSET('10. SEGUIMIENTO 2025'!$N$14,INT((ROW()-13)/2),0)),"",OFFSET('10. SEGUIMIENTO 2025'!$N$14,INT((ROW()-13)/2),0)),IF(ISBLANK(OFFSET('9. METAS'!$N$20,INT((ROW()-14)/2),0)),"",OFFSET('9. METAS'!$N$20,INT((ROW()-14)/2),0)))</f>
        <v>41</v>
      </c>
      <c r="K399" s="243" t="str">
        <f ca="1">IF(MOD(ROW()-13,2)=0,IF(ISBLANK(OFFSET('10. SEGUIMIENTO 2025'!$O$14,INT((ROW()-13)/2),0)),"",OFFSET('10. SEGUIMIENTO 2025'!$O$14,INT((ROW()-13)/2),0)),IF(ISBLANK(OFFSET('9. METAS'!$O$20,INT((ROW()-14)/2),0)),"",OFFSET('9. METAS'!$O$20,INT((ROW()-14)/2),0)))</f>
        <v/>
      </c>
      <c r="L399" s="243" t="str">
        <f ca="1">IF(MOD(ROW()-13,2)=0,IF(ISBLANK(OFFSET('10. SEGUIMIENTO 2025'!$P$14,INT((ROW()-13)/2),0)),"",OFFSET('10. SEGUIMIENTO 2025'!$P$14,INT((ROW()-13)/2),0)),IF(ISBLANK(OFFSET('9. METAS'!$P$20,INT((ROW()-14)/2),0)),"",OFFSET('9. METAS'!$P$20,INT((ROW()-14)/2),0)))</f>
        <v/>
      </c>
      <c r="M399" s="244" t="str">
        <f ca="1">IF(MOD(ROW()-13,2)=0,IF(ISBLANK(OFFSET('10. SEGUIMIENTO 2025'!$Q$14,INT((ROW()-13)/2),0)),"",OFFSET('10. SEGUIMIENTO 2025'!$Q$14,INT((ROW()-13)/2),0)),IF(ISBLANK(OFFSET('9. METAS'!$Q$20,INT((ROW()-14)/2),0)),"",OFFSET('9. METAS'!$Q$20,INT((ROW()-14)/2),0)))</f>
        <v/>
      </c>
      <c r="N399" s="810" t="str">
        <f t="shared" ref="N399" ca="1" si="382">IFERROR(L399/L400,"ND")</f>
        <v>ND</v>
      </c>
      <c r="O399" s="812" t="str">
        <f t="shared" ref="O399" ca="1" si="383">IFERROR(((L399+K399+J399)/H399),"ND")</f>
        <v>ND</v>
      </c>
      <c r="P399" s="816"/>
    </row>
    <row r="400" spans="3:16">
      <c r="C400" s="789"/>
      <c r="D400" s="791"/>
      <c r="E400" s="791"/>
      <c r="F400" s="793"/>
      <c r="G400" s="795"/>
      <c r="H400" s="801"/>
      <c r="I400" s="805"/>
      <c r="J400" s="242" t="str">
        <f ca="1">IF(MOD(ROW()-13,2)=0,IF(ISBLANK(OFFSET('10. SEGUIMIENTO 2025'!$N$14,INT((ROW()-13)/2),0)),"",OFFSET('10. SEGUIMIENTO 2025'!$N$14,INT((ROW()-13)/2),0)),IF(ISBLANK(OFFSET('9. METAS'!$N$20,INT((ROW()-14)/2),0)),"",OFFSET('9. METAS'!$N$20,INT((ROW()-14)/2),0)))</f>
        <v/>
      </c>
      <c r="K400" s="243" t="str">
        <f ca="1">IF(MOD(ROW()-13,2)=0,IF(ISBLANK(OFFSET('10. SEGUIMIENTO 2025'!$O$14,INT((ROW()-13)/2),0)),"",OFFSET('10. SEGUIMIENTO 2025'!$O$14,INT((ROW()-13)/2),0)),IF(ISBLANK(OFFSET('9. METAS'!$O$20,INT((ROW()-14)/2),0)),"",OFFSET('9. METAS'!$O$20,INT((ROW()-14)/2),0)))</f>
        <v/>
      </c>
      <c r="L400" s="243" t="str">
        <f ca="1">IF(MOD(ROW()-13,2)=0,IF(ISBLANK(OFFSET('10. SEGUIMIENTO 2025'!$P$14,INT((ROW()-13)/2),0)),"",OFFSET('10. SEGUIMIENTO 2025'!$P$14,INT((ROW()-13)/2),0)),IF(ISBLANK(OFFSET('9. METAS'!$P$20,INT((ROW()-14)/2),0)),"",OFFSET('9. METAS'!$P$20,INT((ROW()-14)/2),0)))</f>
        <v/>
      </c>
      <c r="M400" s="244" t="str">
        <f ca="1">IF(MOD(ROW()-13,2)=0,IF(ISBLANK(OFFSET('10. SEGUIMIENTO 2025'!$Q$14,INT((ROW()-13)/2),0)),"",OFFSET('10. SEGUIMIENTO 2025'!$Q$14,INT((ROW()-13)/2),0)),IF(ISBLANK(OFFSET('9. METAS'!$Q$20,INT((ROW()-14)/2),0)),"",OFFSET('9. METAS'!$Q$20,INT((ROW()-14)/2),0)))</f>
        <v/>
      </c>
      <c r="N400" s="811"/>
      <c r="O400" s="813"/>
      <c r="P400" s="817"/>
    </row>
    <row r="401" spans="3:16">
      <c r="C401" s="797" t="str">
        <f ca="1">IF(ISBLANK(OFFSET('5. Pp (3 años)'!$C$45,INT((ROW()-13)/2),0)),"",OFFSET('5. Pp (3 años)'!$C$45,INT((ROW()-13)/2),0))</f>
        <v/>
      </c>
      <c r="D401" s="791" t="str">
        <f ca="1">IF(ISBLANK(OFFSET('5. Pp (3 años)'!$D$45,INT((ROW()-13)/2),0)),"",OFFSET('5. Pp (3 años)'!$D$45,INT((ROW()-13)/2),0))</f>
        <v/>
      </c>
      <c r="E401" s="791" t="str">
        <f ca="1">IF(ISBLANK(OFFSET('5. Pp (3 años)'!$E$45,INT((ROW()-13)/2),0)),"",OFFSET('5. Pp (3 años)'!$E$45,INT((ROW()-13)/2),0))</f>
        <v/>
      </c>
      <c r="F401" s="793" t="str">
        <f ca="1">IF(ISBLANK(OFFSET('5. Pp (3 años)'!$K$45,INT((ROW()-13)/2),0)),"",OFFSET('5. Pp (3 años)'!$K$45,INT((ROW()-13)/2),0))</f>
        <v/>
      </c>
      <c r="G401" s="795" t="str">
        <f ca="1">IF(ISBLANK(OFFSET('5. Pp (3 años)'!$H$45,INT((ROW()-13)/2),0)),"",OFFSET('5. Pp (3 años)'!$H$45,INT((ROW()-13)/2),0))</f>
        <v/>
      </c>
      <c r="H401" s="801" t="str">
        <f ca="1">IF(ISBLANK(OFFSET('9. METAS'!$K$20,INT((ROW()-13)/2),0)),"",OFFSET('9. METAS'!$K$20,INT((ROW()-13)/2),0))</f>
        <v/>
      </c>
      <c r="I401" s="804"/>
      <c r="J401" s="242">
        <f ca="1">IF(MOD(ROW()-13,2)=0,IF(ISBLANK(OFFSET('10. SEGUIMIENTO 2025'!$N$14,INT((ROW()-13)/2),0)),"",OFFSET('10. SEGUIMIENTO 2025'!$N$14,INT((ROW()-13)/2),0)),IF(ISBLANK(OFFSET('9. METAS'!$N$20,INT((ROW()-14)/2),0)),"",OFFSET('9. METAS'!$N$20,INT((ROW()-14)/2),0)))</f>
        <v>41</v>
      </c>
      <c r="K401" s="243" t="str">
        <f ca="1">IF(MOD(ROW()-13,2)=0,IF(ISBLANK(OFFSET('10. SEGUIMIENTO 2025'!$O$14,INT((ROW()-13)/2),0)),"",OFFSET('10. SEGUIMIENTO 2025'!$O$14,INT((ROW()-13)/2),0)),IF(ISBLANK(OFFSET('9. METAS'!$O$20,INT((ROW()-14)/2),0)),"",OFFSET('9. METAS'!$O$20,INT((ROW()-14)/2),0)))</f>
        <v/>
      </c>
      <c r="L401" s="243" t="str">
        <f ca="1">IF(MOD(ROW()-13,2)=0,IF(ISBLANK(OFFSET('10. SEGUIMIENTO 2025'!$P$14,INT((ROW()-13)/2),0)),"",OFFSET('10. SEGUIMIENTO 2025'!$P$14,INT((ROW()-13)/2),0)),IF(ISBLANK(OFFSET('9. METAS'!$P$20,INT((ROW()-14)/2),0)),"",OFFSET('9. METAS'!$P$20,INT((ROW()-14)/2),0)))</f>
        <v/>
      </c>
      <c r="M401" s="244" t="str">
        <f ca="1">IF(MOD(ROW()-13,2)=0,IF(ISBLANK(OFFSET('10. SEGUIMIENTO 2025'!$Q$14,INT((ROW()-13)/2),0)),"",OFFSET('10. SEGUIMIENTO 2025'!$Q$14,INT((ROW()-13)/2),0)),IF(ISBLANK(OFFSET('9. METAS'!$Q$20,INT((ROW()-14)/2),0)),"",OFFSET('9. METAS'!$Q$20,INT((ROW()-14)/2),0)))</f>
        <v/>
      </c>
      <c r="N401" s="810" t="str">
        <f t="shared" ref="N401" ca="1" si="384">IFERROR(L401/L402,"ND")</f>
        <v>ND</v>
      </c>
      <c r="O401" s="812" t="str">
        <f t="shared" ref="O401" ca="1" si="385">IFERROR(((L401+K401+J401)/H401),"ND")</f>
        <v>ND</v>
      </c>
      <c r="P401" s="816"/>
    </row>
    <row r="402" spans="3:16">
      <c r="C402" s="789"/>
      <c r="D402" s="791"/>
      <c r="E402" s="791"/>
      <c r="F402" s="793"/>
      <c r="G402" s="795"/>
      <c r="H402" s="801"/>
      <c r="I402" s="805"/>
      <c r="J402" s="242" t="str">
        <f ca="1">IF(MOD(ROW()-13,2)=0,IF(ISBLANK(OFFSET('10. SEGUIMIENTO 2025'!$N$14,INT((ROW()-13)/2),0)),"",OFFSET('10. SEGUIMIENTO 2025'!$N$14,INT((ROW()-13)/2),0)),IF(ISBLANK(OFFSET('9. METAS'!$N$20,INT((ROW()-14)/2),0)),"",OFFSET('9. METAS'!$N$20,INT((ROW()-14)/2),0)))</f>
        <v/>
      </c>
      <c r="K402" s="243" t="str">
        <f ca="1">IF(MOD(ROW()-13,2)=0,IF(ISBLANK(OFFSET('10. SEGUIMIENTO 2025'!$O$14,INT((ROW()-13)/2),0)),"",OFFSET('10. SEGUIMIENTO 2025'!$O$14,INT((ROW()-13)/2),0)),IF(ISBLANK(OFFSET('9. METAS'!$O$20,INT((ROW()-14)/2),0)),"",OFFSET('9. METAS'!$O$20,INT((ROW()-14)/2),0)))</f>
        <v/>
      </c>
      <c r="L402" s="243" t="str">
        <f ca="1">IF(MOD(ROW()-13,2)=0,IF(ISBLANK(OFFSET('10. SEGUIMIENTO 2025'!$P$14,INT((ROW()-13)/2),0)),"",OFFSET('10. SEGUIMIENTO 2025'!$P$14,INT((ROW()-13)/2),0)),IF(ISBLANK(OFFSET('9. METAS'!$P$20,INT((ROW()-14)/2),0)),"",OFFSET('9. METAS'!$P$20,INT((ROW()-14)/2),0)))</f>
        <v/>
      </c>
      <c r="M402" s="244" t="str">
        <f ca="1">IF(MOD(ROW()-13,2)=0,IF(ISBLANK(OFFSET('10. SEGUIMIENTO 2025'!$Q$14,INT((ROW()-13)/2),0)),"",OFFSET('10. SEGUIMIENTO 2025'!$Q$14,INT((ROW()-13)/2),0)),IF(ISBLANK(OFFSET('9. METAS'!$Q$20,INT((ROW()-14)/2),0)),"",OFFSET('9. METAS'!$Q$20,INT((ROW()-14)/2),0)))</f>
        <v/>
      </c>
      <c r="N402" s="811"/>
      <c r="O402" s="813"/>
      <c r="P402" s="817"/>
    </row>
    <row r="403" spans="3:16">
      <c r="C403" s="797" t="str">
        <f ca="1">IF(ISBLANK(OFFSET('5. Pp (3 años)'!$C$45,INT((ROW()-13)/2),0)),"",OFFSET('5. Pp (3 años)'!$C$45,INT((ROW()-13)/2),0))</f>
        <v/>
      </c>
      <c r="D403" s="791" t="str">
        <f ca="1">IF(ISBLANK(OFFSET('5. Pp (3 años)'!$D$45,INT((ROW()-13)/2),0)),"",OFFSET('5. Pp (3 años)'!$D$45,INT((ROW()-13)/2),0))</f>
        <v/>
      </c>
      <c r="E403" s="791" t="str">
        <f ca="1">IF(ISBLANK(OFFSET('5. Pp (3 años)'!$E$45,INT((ROW()-13)/2),0)),"",OFFSET('5. Pp (3 años)'!$E$45,INT((ROW()-13)/2),0))</f>
        <v/>
      </c>
      <c r="F403" s="793" t="str">
        <f ca="1">IF(ISBLANK(OFFSET('5. Pp (3 años)'!$K$45,INT((ROW()-13)/2),0)),"",OFFSET('5. Pp (3 años)'!$K$45,INT((ROW()-13)/2),0))</f>
        <v/>
      </c>
      <c r="G403" s="795" t="str">
        <f ca="1">IF(ISBLANK(OFFSET('5. Pp (3 años)'!$H$45,INT((ROW()-13)/2),0)),"",OFFSET('5. Pp (3 años)'!$H$45,INT((ROW()-13)/2),0))</f>
        <v/>
      </c>
      <c r="H403" s="801" t="str">
        <f ca="1">IF(ISBLANK(OFFSET('9. METAS'!$K$20,INT((ROW()-13)/2),0)),"",OFFSET('9. METAS'!$K$20,INT((ROW()-13)/2),0))</f>
        <v/>
      </c>
      <c r="I403" s="804"/>
      <c r="J403" s="242">
        <f ca="1">IF(MOD(ROW()-13,2)=0,IF(ISBLANK(OFFSET('10. SEGUIMIENTO 2025'!$N$14,INT((ROW()-13)/2),0)),"",OFFSET('10. SEGUIMIENTO 2025'!$N$14,INT((ROW()-13)/2),0)),IF(ISBLANK(OFFSET('9. METAS'!$N$20,INT((ROW()-14)/2),0)),"",OFFSET('9. METAS'!$N$20,INT((ROW()-14)/2),0)))</f>
        <v>41</v>
      </c>
      <c r="K403" s="243" t="str">
        <f ca="1">IF(MOD(ROW()-13,2)=0,IF(ISBLANK(OFFSET('10. SEGUIMIENTO 2025'!$O$14,INT((ROW()-13)/2),0)),"",OFFSET('10. SEGUIMIENTO 2025'!$O$14,INT((ROW()-13)/2),0)),IF(ISBLANK(OFFSET('9. METAS'!$O$20,INT((ROW()-14)/2),0)),"",OFFSET('9. METAS'!$O$20,INT((ROW()-14)/2),0)))</f>
        <v/>
      </c>
      <c r="L403" s="243" t="str">
        <f ca="1">IF(MOD(ROW()-13,2)=0,IF(ISBLANK(OFFSET('10. SEGUIMIENTO 2025'!$P$14,INT((ROW()-13)/2),0)),"",OFFSET('10. SEGUIMIENTO 2025'!$P$14,INT((ROW()-13)/2),0)),IF(ISBLANK(OFFSET('9. METAS'!$P$20,INT((ROW()-14)/2),0)),"",OFFSET('9. METAS'!$P$20,INT((ROW()-14)/2),0)))</f>
        <v/>
      </c>
      <c r="M403" s="244" t="str">
        <f ca="1">IF(MOD(ROW()-13,2)=0,IF(ISBLANK(OFFSET('10. SEGUIMIENTO 2025'!$Q$14,INT((ROW()-13)/2),0)),"",OFFSET('10. SEGUIMIENTO 2025'!$Q$14,INT((ROW()-13)/2),0)),IF(ISBLANK(OFFSET('9. METAS'!$Q$20,INT((ROW()-14)/2),0)),"",OFFSET('9. METAS'!$Q$20,INT((ROW()-14)/2),0)))</f>
        <v/>
      </c>
      <c r="N403" s="810" t="str">
        <f t="shared" ref="N403" ca="1" si="386">IFERROR(L403/L404,"ND")</f>
        <v>ND</v>
      </c>
      <c r="O403" s="812" t="str">
        <f t="shared" ref="O403" ca="1" si="387">IFERROR(((L403+K403+J403)/H403),"ND")</f>
        <v>ND</v>
      </c>
      <c r="P403" s="816"/>
    </row>
    <row r="404" spans="3:16">
      <c r="C404" s="789"/>
      <c r="D404" s="791"/>
      <c r="E404" s="791"/>
      <c r="F404" s="793"/>
      <c r="G404" s="795"/>
      <c r="H404" s="801"/>
      <c r="I404" s="805"/>
      <c r="J404" s="242" t="str">
        <f ca="1">IF(MOD(ROW()-13,2)=0,IF(ISBLANK(OFFSET('10. SEGUIMIENTO 2025'!$N$14,INT((ROW()-13)/2),0)),"",OFFSET('10. SEGUIMIENTO 2025'!$N$14,INT((ROW()-13)/2),0)),IF(ISBLANK(OFFSET('9. METAS'!$N$20,INT((ROW()-14)/2),0)),"",OFFSET('9. METAS'!$N$20,INT((ROW()-14)/2),0)))</f>
        <v/>
      </c>
      <c r="K404" s="243" t="str">
        <f ca="1">IF(MOD(ROW()-13,2)=0,IF(ISBLANK(OFFSET('10. SEGUIMIENTO 2025'!$O$14,INT((ROW()-13)/2),0)),"",OFFSET('10. SEGUIMIENTO 2025'!$O$14,INT((ROW()-13)/2),0)),IF(ISBLANK(OFFSET('9. METAS'!$O$20,INT((ROW()-14)/2),0)),"",OFFSET('9. METAS'!$O$20,INT((ROW()-14)/2),0)))</f>
        <v/>
      </c>
      <c r="L404" s="243" t="str">
        <f ca="1">IF(MOD(ROW()-13,2)=0,IF(ISBLANK(OFFSET('10. SEGUIMIENTO 2025'!$P$14,INT((ROW()-13)/2),0)),"",OFFSET('10. SEGUIMIENTO 2025'!$P$14,INT((ROW()-13)/2),0)),IF(ISBLANK(OFFSET('9. METAS'!$P$20,INT((ROW()-14)/2),0)),"",OFFSET('9. METAS'!$P$20,INT((ROW()-14)/2),0)))</f>
        <v/>
      </c>
      <c r="M404" s="244" t="str">
        <f ca="1">IF(MOD(ROW()-13,2)=0,IF(ISBLANK(OFFSET('10. SEGUIMIENTO 2025'!$Q$14,INT((ROW()-13)/2),0)),"",OFFSET('10. SEGUIMIENTO 2025'!$Q$14,INT((ROW()-13)/2),0)),IF(ISBLANK(OFFSET('9. METAS'!$Q$20,INT((ROW()-14)/2),0)),"",OFFSET('9. METAS'!$Q$20,INT((ROW()-14)/2),0)))</f>
        <v/>
      </c>
      <c r="N404" s="811"/>
      <c r="O404" s="813"/>
      <c r="P404" s="817"/>
    </row>
    <row r="405" spans="3:16">
      <c r="C405" s="797" t="str">
        <f ca="1">IF(ISBLANK(OFFSET('5. Pp (3 años)'!$C$45,INT((ROW()-13)/2),0)),"",OFFSET('5. Pp (3 años)'!$C$45,INT((ROW()-13)/2),0))</f>
        <v/>
      </c>
      <c r="D405" s="791" t="str">
        <f ca="1">IF(ISBLANK(OFFSET('5. Pp (3 años)'!$D$45,INT((ROW()-13)/2),0)),"",OFFSET('5. Pp (3 años)'!$D$45,INT((ROW()-13)/2),0))</f>
        <v/>
      </c>
      <c r="E405" s="791" t="str">
        <f ca="1">IF(ISBLANK(OFFSET('5. Pp (3 años)'!$E$45,INT((ROW()-13)/2),0)),"",OFFSET('5. Pp (3 años)'!$E$45,INT((ROW()-13)/2),0))</f>
        <v/>
      </c>
      <c r="F405" s="793" t="str">
        <f ca="1">IF(ISBLANK(OFFSET('5. Pp (3 años)'!$K$45,INT((ROW()-13)/2),0)),"",OFFSET('5. Pp (3 años)'!$K$45,INT((ROW()-13)/2),0))</f>
        <v/>
      </c>
      <c r="G405" s="795" t="str">
        <f ca="1">IF(ISBLANK(OFFSET('5. Pp (3 años)'!$H$45,INT((ROW()-13)/2),0)),"",OFFSET('5. Pp (3 años)'!$H$45,INT((ROW()-13)/2),0))</f>
        <v/>
      </c>
      <c r="H405" s="801" t="str">
        <f ca="1">IF(ISBLANK(OFFSET('9. METAS'!$K$20,INT((ROW()-13)/2),0)),"",OFFSET('9. METAS'!$K$20,INT((ROW()-13)/2),0))</f>
        <v/>
      </c>
      <c r="I405" s="804"/>
      <c r="J405" s="242">
        <f ca="1">IF(MOD(ROW()-13,2)=0,IF(ISBLANK(OFFSET('10. SEGUIMIENTO 2025'!$N$14,INT((ROW()-13)/2),0)),"",OFFSET('10. SEGUIMIENTO 2025'!$N$14,INT((ROW()-13)/2),0)),IF(ISBLANK(OFFSET('9. METAS'!$N$20,INT((ROW()-14)/2),0)),"",OFFSET('9. METAS'!$N$20,INT((ROW()-14)/2),0)))</f>
        <v>41</v>
      </c>
      <c r="K405" s="243" t="str">
        <f ca="1">IF(MOD(ROW()-13,2)=0,IF(ISBLANK(OFFSET('10. SEGUIMIENTO 2025'!$O$14,INT((ROW()-13)/2),0)),"",OFFSET('10. SEGUIMIENTO 2025'!$O$14,INT((ROW()-13)/2),0)),IF(ISBLANK(OFFSET('9. METAS'!$O$20,INT((ROW()-14)/2),0)),"",OFFSET('9. METAS'!$O$20,INT((ROW()-14)/2),0)))</f>
        <v/>
      </c>
      <c r="L405" s="243" t="str">
        <f ca="1">IF(MOD(ROW()-13,2)=0,IF(ISBLANK(OFFSET('10. SEGUIMIENTO 2025'!$P$14,INT((ROW()-13)/2),0)),"",OFFSET('10. SEGUIMIENTO 2025'!$P$14,INT((ROW()-13)/2),0)),IF(ISBLANK(OFFSET('9. METAS'!$P$20,INT((ROW()-14)/2),0)),"",OFFSET('9. METAS'!$P$20,INT((ROW()-14)/2),0)))</f>
        <v/>
      </c>
      <c r="M405" s="244" t="str">
        <f ca="1">IF(MOD(ROW()-13,2)=0,IF(ISBLANK(OFFSET('10. SEGUIMIENTO 2025'!$Q$14,INT((ROW()-13)/2),0)),"",OFFSET('10. SEGUIMIENTO 2025'!$Q$14,INT((ROW()-13)/2),0)),IF(ISBLANK(OFFSET('9. METAS'!$Q$20,INT((ROW()-14)/2),0)),"",OFFSET('9. METAS'!$Q$20,INT((ROW()-14)/2),0)))</f>
        <v/>
      </c>
      <c r="N405" s="810" t="str">
        <f t="shared" ref="N405" ca="1" si="388">IFERROR(L405/L406,"ND")</f>
        <v>ND</v>
      </c>
      <c r="O405" s="812" t="str">
        <f t="shared" ref="O405" ca="1" si="389">IFERROR(((L405+K405+J405)/H405),"ND")</f>
        <v>ND</v>
      </c>
      <c r="P405" s="816"/>
    </row>
    <row r="406" spans="3:16">
      <c r="C406" s="789"/>
      <c r="D406" s="791"/>
      <c r="E406" s="791"/>
      <c r="F406" s="793"/>
      <c r="G406" s="795"/>
      <c r="H406" s="801"/>
      <c r="I406" s="805"/>
      <c r="J406" s="242" t="str">
        <f ca="1">IF(MOD(ROW()-13,2)=0,IF(ISBLANK(OFFSET('10. SEGUIMIENTO 2025'!$N$14,INT((ROW()-13)/2),0)),"",OFFSET('10. SEGUIMIENTO 2025'!$N$14,INT((ROW()-13)/2),0)),IF(ISBLANK(OFFSET('9. METAS'!$N$20,INT((ROW()-14)/2),0)),"",OFFSET('9. METAS'!$N$20,INT((ROW()-14)/2),0)))</f>
        <v/>
      </c>
      <c r="K406" s="243" t="str">
        <f ca="1">IF(MOD(ROW()-13,2)=0,IF(ISBLANK(OFFSET('10. SEGUIMIENTO 2025'!$O$14,INT((ROW()-13)/2),0)),"",OFFSET('10. SEGUIMIENTO 2025'!$O$14,INT((ROW()-13)/2),0)),IF(ISBLANK(OFFSET('9. METAS'!$O$20,INT((ROW()-14)/2),0)),"",OFFSET('9. METAS'!$O$20,INT((ROW()-14)/2),0)))</f>
        <v/>
      </c>
      <c r="L406" s="243" t="str">
        <f ca="1">IF(MOD(ROW()-13,2)=0,IF(ISBLANK(OFFSET('10. SEGUIMIENTO 2025'!$P$14,INT((ROW()-13)/2),0)),"",OFFSET('10. SEGUIMIENTO 2025'!$P$14,INT((ROW()-13)/2),0)),IF(ISBLANK(OFFSET('9. METAS'!$P$20,INT((ROW()-14)/2),0)),"",OFFSET('9. METAS'!$P$20,INT((ROW()-14)/2),0)))</f>
        <v/>
      </c>
      <c r="M406" s="244" t="str">
        <f ca="1">IF(MOD(ROW()-13,2)=0,IF(ISBLANK(OFFSET('10. SEGUIMIENTO 2025'!$Q$14,INT((ROW()-13)/2),0)),"",OFFSET('10. SEGUIMIENTO 2025'!$Q$14,INT((ROW()-13)/2),0)),IF(ISBLANK(OFFSET('9. METAS'!$Q$20,INT((ROW()-14)/2),0)),"",OFFSET('9. METAS'!$Q$20,INT((ROW()-14)/2),0)))</f>
        <v/>
      </c>
      <c r="N406" s="811"/>
      <c r="O406" s="813"/>
      <c r="P406" s="817"/>
    </row>
    <row r="407" spans="3:16">
      <c r="C407" s="797" t="str">
        <f ca="1">IF(ISBLANK(OFFSET('5. Pp (3 años)'!$C$45,INT((ROW()-13)/2),0)),"",OFFSET('5. Pp (3 años)'!$C$45,INT((ROW()-13)/2),0))</f>
        <v/>
      </c>
      <c r="D407" s="791" t="str">
        <f ca="1">IF(ISBLANK(OFFSET('5. Pp (3 años)'!$D$45,INT((ROW()-13)/2),0)),"",OFFSET('5. Pp (3 años)'!$D$45,INT((ROW()-13)/2),0))</f>
        <v/>
      </c>
      <c r="E407" s="791" t="str">
        <f ca="1">IF(ISBLANK(OFFSET('5. Pp (3 años)'!$E$45,INT((ROW()-13)/2),0)),"",OFFSET('5. Pp (3 años)'!$E$45,INT((ROW()-13)/2),0))</f>
        <v/>
      </c>
      <c r="F407" s="793" t="str">
        <f ca="1">IF(ISBLANK(OFFSET('5. Pp (3 años)'!$K$45,INT((ROW()-13)/2),0)),"",OFFSET('5. Pp (3 años)'!$K$45,INT((ROW()-13)/2),0))</f>
        <v/>
      </c>
      <c r="G407" s="795" t="str">
        <f ca="1">IF(ISBLANK(OFFSET('5. Pp (3 años)'!$H$45,INT((ROW()-13)/2),0)),"",OFFSET('5. Pp (3 años)'!$H$45,INT((ROW()-13)/2),0))</f>
        <v/>
      </c>
      <c r="H407" s="801" t="str">
        <f ca="1">IF(ISBLANK(OFFSET('9. METAS'!$K$20,INT((ROW()-13)/2),0)),"",OFFSET('9. METAS'!$K$20,INT((ROW()-13)/2),0))</f>
        <v/>
      </c>
      <c r="I407" s="804"/>
      <c r="J407" s="242">
        <f ca="1">IF(MOD(ROW()-13,2)=0,IF(ISBLANK(OFFSET('10. SEGUIMIENTO 2025'!$N$14,INT((ROW()-13)/2),0)),"",OFFSET('10. SEGUIMIENTO 2025'!$N$14,INT((ROW()-13)/2),0)),IF(ISBLANK(OFFSET('9. METAS'!$N$20,INT((ROW()-14)/2),0)),"",OFFSET('9. METAS'!$N$20,INT((ROW()-14)/2),0)))</f>
        <v>41</v>
      </c>
      <c r="K407" s="243" t="str">
        <f ca="1">IF(MOD(ROW()-13,2)=0,IF(ISBLANK(OFFSET('10. SEGUIMIENTO 2025'!$O$14,INT((ROW()-13)/2),0)),"",OFFSET('10. SEGUIMIENTO 2025'!$O$14,INT((ROW()-13)/2),0)),IF(ISBLANK(OFFSET('9. METAS'!$O$20,INT((ROW()-14)/2),0)),"",OFFSET('9. METAS'!$O$20,INT((ROW()-14)/2),0)))</f>
        <v/>
      </c>
      <c r="L407" s="243" t="str">
        <f ca="1">IF(MOD(ROW()-13,2)=0,IF(ISBLANK(OFFSET('10. SEGUIMIENTO 2025'!$P$14,INT((ROW()-13)/2),0)),"",OFFSET('10. SEGUIMIENTO 2025'!$P$14,INT((ROW()-13)/2),0)),IF(ISBLANK(OFFSET('9. METAS'!$P$20,INT((ROW()-14)/2),0)),"",OFFSET('9. METAS'!$P$20,INT((ROW()-14)/2),0)))</f>
        <v/>
      </c>
      <c r="M407" s="244" t="str">
        <f ca="1">IF(MOD(ROW()-13,2)=0,IF(ISBLANK(OFFSET('10. SEGUIMIENTO 2025'!$Q$14,INT((ROW()-13)/2),0)),"",OFFSET('10. SEGUIMIENTO 2025'!$Q$14,INT((ROW()-13)/2),0)),IF(ISBLANK(OFFSET('9. METAS'!$Q$20,INT((ROW()-14)/2),0)),"",OFFSET('9. METAS'!$Q$20,INT((ROW()-14)/2),0)))</f>
        <v/>
      </c>
      <c r="N407" s="810" t="str">
        <f t="shared" ref="N407" ca="1" si="390">IFERROR(L407/L408,"ND")</f>
        <v>ND</v>
      </c>
      <c r="O407" s="812" t="str">
        <f t="shared" ref="O407" ca="1" si="391">IFERROR(((L407+K407+J407)/H407),"ND")</f>
        <v>ND</v>
      </c>
      <c r="P407" s="816"/>
    </row>
    <row r="408" spans="3:16">
      <c r="C408" s="789"/>
      <c r="D408" s="791"/>
      <c r="E408" s="791"/>
      <c r="F408" s="793"/>
      <c r="G408" s="795"/>
      <c r="H408" s="801"/>
      <c r="I408" s="805"/>
      <c r="J408" s="242" t="str">
        <f ca="1">IF(MOD(ROW()-13,2)=0,IF(ISBLANK(OFFSET('10. SEGUIMIENTO 2025'!$N$14,INT((ROW()-13)/2),0)),"",OFFSET('10. SEGUIMIENTO 2025'!$N$14,INT((ROW()-13)/2),0)),IF(ISBLANK(OFFSET('9. METAS'!$N$20,INT((ROW()-14)/2),0)),"",OFFSET('9. METAS'!$N$20,INT((ROW()-14)/2),0)))</f>
        <v/>
      </c>
      <c r="K408" s="243" t="str">
        <f ca="1">IF(MOD(ROW()-13,2)=0,IF(ISBLANK(OFFSET('10. SEGUIMIENTO 2025'!$O$14,INT((ROW()-13)/2),0)),"",OFFSET('10. SEGUIMIENTO 2025'!$O$14,INT((ROW()-13)/2),0)),IF(ISBLANK(OFFSET('9. METAS'!$O$20,INT((ROW()-14)/2),0)),"",OFFSET('9. METAS'!$O$20,INT((ROW()-14)/2),0)))</f>
        <v/>
      </c>
      <c r="L408" s="243" t="str">
        <f ca="1">IF(MOD(ROW()-13,2)=0,IF(ISBLANK(OFFSET('10. SEGUIMIENTO 2025'!$P$14,INT((ROW()-13)/2),0)),"",OFFSET('10. SEGUIMIENTO 2025'!$P$14,INT((ROW()-13)/2),0)),IF(ISBLANK(OFFSET('9. METAS'!$P$20,INT((ROW()-14)/2),0)),"",OFFSET('9. METAS'!$P$20,INT((ROW()-14)/2),0)))</f>
        <v/>
      </c>
      <c r="M408" s="244" t="str">
        <f ca="1">IF(MOD(ROW()-13,2)=0,IF(ISBLANK(OFFSET('10. SEGUIMIENTO 2025'!$Q$14,INT((ROW()-13)/2),0)),"",OFFSET('10. SEGUIMIENTO 2025'!$Q$14,INT((ROW()-13)/2),0)),IF(ISBLANK(OFFSET('9. METAS'!$Q$20,INT((ROW()-14)/2),0)),"",OFFSET('9. METAS'!$Q$20,INT((ROW()-14)/2),0)))</f>
        <v/>
      </c>
      <c r="N408" s="811"/>
      <c r="O408" s="813"/>
      <c r="P408" s="817"/>
    </row>
    <row r="409" spans="3:16">
      <c r="C409" s="797" t="str">
        <f ca="1">IF(ISBLANK(OFFSET('5. Pp (3 años)'!$C$45,INT((ROW()-13)/2),0)),"",OFFSET('5. Pp (3 años)'!$C$45,INT((ROW()-13)/2),0))</f>
        <v/>
      </c>
      <c r="D409" s="791" t="str">
        <f ca="1">IF(ISBLANK(OFFSET('5. Pp (3 años)'!$D$45,INT((ROW()-13)/2),0)),"",OFFSET('5. Pp (3 años)'!$D$45,INT((ROW()-13)/2),0))</f>
        <v/>
      </c>
      <c r="E409" s="791" t="str">
        <f ca="1">IF(ISBLANK(OFFSET('5. Pp (3 años)'!$E$45,INT((ROW()-13)/2),0)),"",OFFSET('5. Pp (3 años)'!$E$45,INT((ROW()-13)/2),0))</f>
        <v/>
      </c>
      <c r="F409" s="793" t="str">
        <f ca="1">IF(ISBLANK(OFFSET('5. Pp (3 años)'!$K$45,INT((ROW()-13)/2),0)),"",OFFSET('5. Pp (3 años)'!$K$45,INT((ROW()-13)/2),0))</f>
        <v/>
      </c>
      <c r="G409" s="795" t="str">
        <f ca="1">IF(ISBLANK(OFFSET('5. Pp (3 años)'!$H$45,INT((ROW()-13)/2),0)),"",OFFSET('5. Pp (3 años)'!$H$45,INT((ROW()-13)/2),0))</f>
        <v/>
      </c>
      <c r="H409" s="801" t="str">
        <f ca="1">IF(ISBLANK(OFFSET('9. METAS'!$K$20,INT((ROW()-13)/2),0)),"",OFFSET('9. METAS'!$K$20,INT((ROW()-13)/2),0))</f>
        <v/>
      </c>
      <c r="I409" s="804"/>
      <c r="J409" s="242">
        <f ca="1">IF(MOD(ROW()-13,2)=0,IF(ISBLANK(OFFSET('10. SEGUIMIENTO 2025'!$N$14,INT((ROW()-13)/2),0)),"",OFFSET('10. SEGUIMIENTO 2025'!$N$14,INT((ROW()-13)/2),0)),IF(ISBLANK(OFFSET('9. METAS'!$N$20,INT((ROW()-14)/2),0)),"",OFFSET('9. METAS'!$N$20,INT((ROW()-14)/2),0)))</f>
        <v>41</v>
      </c>
      <c r="K409" s="243" t="str">
        <f ca="1">IF(MOD(ROW()-13,2)=0,IF(ISBLANK(OFFSET('10. SEGUIMIENTO 2025'!$O$14,INT((ROW()-13)/2),0)),"",OFFSET('10. SEGUIMIENTO 2025'!$O$14,INT((ROW()-13)/2),0)),IF(ISBLANK(OFFSET('9. METAS'!$O$20,INT((ROW()-14)/2),0)),"",OFFSET('9. METAS'!$O$20,INT((ROW()-14)/2),0)))</f>
        <v/>
      </c>
      <c r="L409" s="243" t="str">
        <f ca="1">IF(MOD(ROW()-13,2)=0,IF(ISBLANK(OFFSET('10. SEGUIMIENTO 2025'!$P$14,INT((ROW()-13)/2),0)),"",OFFSET('10. SEGUIMIENTO 2025'!$P$14,INT((ROW()-13)/2),0)),IF(ISBLANK(OFFSET('9. METAS'!$P$20,INT((ROW()-14)/2),0)),"",OFFSET('9. METAS'!$P$20,INT((ROW()-14)/2),0)))</f>
        <v/>
      </c>
      <c r="M409" s="244" t="str">
        <f ca="1">IF(MOD(ROW()-13,2)=0,IF(ISBLANK(OFFSET('10. SEGUIMIENTO 2025'!$Q$14,INT((ROW()-13)/2),0)),"",OFFSET('10. SEGUIMIENTO 2025'!$Q$14,INT((ROW()-13)/2),0)),IF(ISBLANK(OFFSET('9. METAS'!$Q$20,INT((ROW()-14)/2),0)),"",OFFSET('9. METAS'!$Q$20,INT((ROW()-14)/2),0)))</f>
        <v/>
      </c>
      <c r="N409" s="810" t="str">
        <f t="shared" ref="N409" ca="1" si="392">IFERROR(L409/L410,"ND")</f>
        <v>ND</v>
      </c>
      <c r="O409" s="812" t="str">
        <f t="shared" ref="O409" ca="1" si="393">IFERROR(((L409+K409+J409)/H409),"ND")</f>
        <v>ND</v>
      </c>
      <c r="P409" s="816"/>
    </row>
    <row r="410" spans="3:16">
      <c r="C410" s="789"/>
      <c r="D410" s="791"/>
      <c r="E410" s="791"/>
      <c r="F410" s="793"/>
      <c r="G410" s="795"/>
      <c r="H410" s="801"/>
      <c r="I410" s="805"/>
      <c r="J410" s="242" t="str">
        <f ca="1">IF(MOD(ROW()-13,2)=0,IF(ISBLANK(OFFSET('10. SEGUIMIENTO 2025'!$N$14,INT((ROW()-13)/2),0)),"",OFFSET('10. SEGUIMIENTO 2025'!$N$14,INT((ROW()-13)/2),0)),IF(ISBLANK(OFFSET('9. METAS'!$N$20,INT((ROW()-14)/2),0)),"",OFFSET('9. METAS'!$N$20,INT((ROW()-14)/2),0)))</f>
        <v/>
      </c>
      <c r="K410" s="243" t="str">
        <f ca="1">IF(MOD(ROW()-13,2)=0,IF(ISBLANK(OFFSET('10. SEGUIMIENTO 2025'!$O$14,INT((ROW()-13)/2),0)),"",OFFSET('10. SEGUIMIENTO 2025'!$O$14,INT((ROW()-13)/2),0)),IF(ISBLANK(OFFSET('9. METAS'!$O$20,INT((ROW()-14)/2),0)),"",OFFSET('9. METAS'!$O$20,INT((ROW()-14)/2),0)))</f>
        <v/>
      </c>
      <c r="L410" s="243" t="str">
        <f ca="1">IF(MOD(ROW()-13,2)=0,IF(ISBLANK(OFFSET('10. SEGUIMIENTO 2025'!$P$14,INT((ROW()-13)/2),0)),"",OFFSET('10. SEGUIMIENTO 2025'!$P$14,INT((ROW()-13)/2),0)),IF(ISBLANK(OFFSET('9. METAS'!$P$20,INT((ROW()-14)/2),0)),"",OFFSET('9. METAS'!$P$20,INT((ROW()-14)/2),0)))</f>
        <v/>
      </c>
      <c r="M410" s="244" t="str">
        <f ca="1">IF(MOD(ROW()-13,2)=0,IF(ISBLANK(OFFSET('10. SEGUIMIENTO 2025'!$Q$14,INT((ROW()-13)/2),0)),"",OFFSET('10. SEGUIMIENTO 2025'!$Q$14,INT((ROW()-13)/2),0)),IF(ISBLANK(OFFSET('9. METAS'!$Q$20,INT((ROW()-14)/2),0)),"",OFFSET('9. METAS'!$Q$20,INT((ROW()-14)/2),0)))</f>
        <v/>
      </c>
      <c r="N410" s="811"/>
      <c r="O410" s="813"/>
      <c r="P410" s="817"/>
    </row>
    <row r="411" spans="3:16">
      <c r="C411" s="797" t="str">
        <f ca="1">IF(ISBLANK(OFFSET('5. Pp (3 años)'!$C$45,INT((ROW()-13)/2),0)),"",OFFSET('5. Pp (3 años)'!$C$45,INT((ROW()-13)/2),0))</f>
        <v/>
      </c>
      <c r="D411" s="791" t="str">
        <f ca="1">IF(ISBLANK(OFFSET('5. Pp (3 años)'!$D$45,INT((ROW()-13)/2),0)),"",OFFSET('5. Pp (3 años)'!$D$45,INT((ROW()-13)/2),0))</f>
        <v/>
      </c>
      <c r="E411" s="791" t="str">
        <f ca="1">IF(ISBLANK(OFFSET('5. Pp (3 años)'!$E$45,INT((ROW()-13)/2),0)),"",OFFSET('5. Pp (3 años)'!$E$45,INT((ROW()-13)/2),0))</f>
        <v/>
      </c>
      <c r="F411" s="793" t="str">
        <f ca="1">IF(ISBLANK(OFFSET('5. Pp (3 años)'!$K$45,INT((ROW()-13)/2),0)),"",OFFSET('5. Pp (3 años)'!$K$45,INT((ROW()-13)/2),0))</f>
        <v/>
      </c>
      <c r="G411" s="795" t="str">
        <f ca="1">IF(ISBLANK(OFFSET('5. Pp (3 años)'!$H$45,INT((ROW()-13)/2),0)),"",OFFSET('5. Pp (3 años)'!$H$45,INT((ROW()-13)/2),0))</f>
        <v/>
      </c>
      <c r="H411" s="801" t="str">
        <f ca="1">IF(ISBLANK(OFFSET('9. METAS'!$K$20,INT((ROW()-13)/2),0)),"",OFFSET('9. METAS'!$K$20,INT((ROW()-13)/2),0))</f>
        <v/>
      </c>
      <c r="I411" s="804"/>
      <c r="J411" s="242">
        <f ca="1">IF(MOD(ROW()-13,2)=0,IF(ISBLANK(OFFSET('10. SEGUIMIENTO 2025'!$N$14,INT((ROW()-13)/2),0)),"",OFFSET('10. SEGUIMIENTO 2025'!$N$14,INT((ROW()-13)/2),0)),IF(ISBLANK(OFFSET('9. METAS'!$N$20,INT((ROW()-14)/2),0)),"",OFFSET('9. METAS'!$N$20,INT((ROW()-14)/2),0)))</f>
        <v>41</v>
      </c>
      <c r="K411" s="243" t="str">
        <f ca="1">IF(MOD(ROW()-13,2)=0,IF(ISBLANK(OFFSET('10. SEGUIMIENTO 2025'!$O$14,INT((ROW()-13)/2),0)),"",OFFSET('10. SEGUIMIENTO 2025'!$O$14,INT((ROW()-13)/2),0)),IF(ISBLANK(OFFSET('9. METAS'!$O$20,INT((ROW()-14)/2),0)),"",OFFSET('9. METAS'!$O$20,INT((ROW()-14)/2),0)))</f>
        <v/>
      </c>
      <c r="L411" s="243" t="str">
        <f ca="1">IF(MOD(ROW()-13,2)=0,IF(ISBLANK(OFFSET('10. SEGUIMIENTO 2025'!$P$14,INT((ROW()-13)/2),0)),"",OFFSET('10. SEGUIMIENTO 2025'!$P$14,INT((ROW()-13)/2),0)),IF(ISBLANK(OFFSET('9. METAS'!$P$20,INT((ROW()-14)/2),0)),"",OFFSET('9. METAS'!$P$20,INT((ROW()-14)/2),0)))</f>
        <v/>
      </c>
      <c r="M411" s="244" t="str">
        <f ca="1">IF(MOD(ROW()-13,2)=0,IF(ISBLANK(OFFSET('10. SEGUIMIENTO 2025'!$Q$14,INT((ROW()-13)/2),0)),"",OFFSET('10. SEGUIMIENTO 2025'!$Q$14,INT((ROW()-13)/2),0)),IF(ISBLANK(OFFSET('9. METAS'!$Q$20,INT((ROW()-14)/2),0)),"",OFFSET('9. METAS'!$Q$20,INT((ROW()-14)/2),0)))</f>
        <v/>
      </c>
      <c r="N411" s="810" t="str">
        <f t="shared" ref="N411" ca="1" si="394">IFERROR(L411/L412,"ND")</f>
        <v>ND</v>
      </c>
      <c r="O411" s="812" t="str">
        <f t="shared" ref="O411" ca="1" si="395">IFERROR(((L411+K411+J411)/H411),"ND")</f>
        <v>ND</v>
      </c>
      <c r="P411" s="816"/>
    </row>
    <row r="412" spans="3:16">
      <c r="C412" s="789"/>
      <c r="D412" s="791"/>
      <c r="E412" s="791"/>
      <c r="F412" s="793"/>
      <c r="G412" s="795"/>
      <c r="H412" s="801"/>
      <c r="I412" s="805"/>
      <c r="J412" s="242" t="str">
        <f ca="1">IF(MOD(ROW()-13,2)=0,IF(ISBLANK(OFFSET('10. SEGUIMIENTO 2025'!$N$14,INT((ROW()-13)/2),0)),"",OFFSET('10. SEGUIMIENTO 2025'!$N$14,INT((ROW()-13)/2),0)),IF(ISBLANK(OFFSET('9. METAS'!$N$20,INT((ROW()-14)/2),0)),"",OFFSET('9. METAS'!$N$20,INT((ROW()-14)/2),0)))</f>
        <v/>
      </c>
      <c r="K412" s="243" t="str">
        <f ca="1">IF(MOD(ROW()-13,2)=0,IF(ISBLANK(OFFSET('10. SEGUIMIENTO 2025'!$O$14,INT((ROW()-13)/2),0)),"",OFFSET('10. SEGUIMIENTO 2025'!$O$14,INT((ROW()-13)/2),0)),IF(ISBLANK(OFFSET('9. METAS'!$O$20,INT((ROW()-14)/2),0)),"",OFFSET('9. METAS'!$O$20,INT((ROW()-14)/2),0)))</f>
        <v/>
      </c>
      <c r="L412" s="243" t="str">
        <f ca="1">IF(MOD(ROW()-13,2)=0,IF(ISBLANK(OFFSET('10. SEGUIMIENTO 2025'!$P$14,INT((ROW()-13)/2),0)),"",OFFSET('10. SEGUIMIENTO 2025'!$P$14,INT((ROW()-13)/2),0)),IF(ISBLANK(OFFSET('9. METAS'!$P$20,INT((ROW()-14)/2),0)),"",OFFSET('9. METAS'!$P$20,INT((ROW()-14)/2),0)))</f>
        <v/>
      </c>
      <c r="M412" s="244" t="str">
        <f ca="1">IF(MOD(ROW()-13,2)=0,IF(ISBLANK(OFFSET('10. SEGUIMIENTO 2025'!$Q$14,INT((ROW()-13)/2),0)),"",OFFSET('10. SEGUIMIENTO 2025'!$Q$14,INT((ROW()-13)/2),0)),IF(ISBLANK(OFFSET('9. METAS'!$Q$20,INT((ROW()-14)/2),0)),"",OFFSET('9. METAS'!$Q$20,INT((ROW()-14)/2),0)))</f>
        <v/>
      </c>
      <c r="N412" s="811"/>
      <c r="O412" s="813"/>
      <c r="P412" s="817"/>
    </row>
    <row r="413" spans="3:16">
      <c r="C413" s="797" t="str">
        <f ca="1">IF(ISBLANK(OFFSET('5. Pp (3 años)'!$C$45,INT((ROW()-13)/2),0)),"",OFFSET('5. Pp (3 años)'!$C$45,INT((ROW()-13)/2),0))</f>
        <v/>
      </c>
      <c r="D413" s="791" t="str">
        <f ca="1">IF(ISBLANK(OFFSET('5. Pp (3 años)'!$D$45,INT((ROW()-13)/2),0)),"",OFFSET('5. Pp (3 años)'!$D$45,INT((ROW()-13)/2),0))</f>
        <v/>
      </c>
      <c r="E413" s="791" t="str">
        <f ca="1">IF(ISBLANK(OFFSET('5. Pp (3 años)'!$E$45,INT((ROW()-13)/2),0)),"",OFFSET('5. Pp (3 años)'!$E$45,INT((ROW()-13)/2),0))</f>
        <v/>
      </c>
      <c r="F413" s="793" t="str">
        <f ca="1">IF(ISBLANK(OFFSET('5. Pp (3 años)'!$K$45,INT((ROW()-13)/2),0)),"",OFFSET('5. Pp (3 años)'!$K$45,INT((ROW()-13)/2),0))</f>
        <v/>
      </c>
      <c r="G413" s="795" t="str">
        <f ca="1">IF(ISBLANK(OFFSET('5. Pp (3 años)'!$H$45,INT((ROW()-13)/2),0)),"",OFFSET('5. Pp (3 años)'!$H$45,INT((ROW()-13)/2),0))</f>
        <v/>
      </c>
      <c r="H413" s="801" t="str">
        <f ca="1">IF(ISBLANK(OFFSET('9. METAS'!$K$20,INT((ROW()-13)/2),0)),"",OFFSET('9. METAS'!$K$20,INT((ROW()-13)/2),0))</f>
        <v/>
      </c>
      <c r="I413" s="804"/>
      <c r="J413" s="242">
        <f ca="1">IF(MOD(ROW()-13,2)=0,IF(ISBLANK(OFFSET('10. SEGUIMIENTO 2025'!$N$14,INT((ROW()-13)/2),0)),"",OFFSET('10. SEGUIMIENTO 2025'!$N$14,INT((ROW()-13)/2),0)),IF(ISBLANK(OFFSET('9. METAS'!$N$20,INT((ROW()-14)/2),0)),"",OFFSET('9. METAS'!$N$20,INT((ROW()-14)/2),0)))</f>
        <v>41</v>
      </c>
      <c r="K413" s="243" t="str">
        <f ca="1">IF(MOD(ROW()-13,2)=0,IF(ISBLANK(OFFSET('10. SEGUIMIENTO 2025'!$O$14,INT((ROW()-13)/2),0)),"",OFFSET('10. SEGUIMIENTO 2025'!$O$14,INT((ROW()-13)/2),0)),IF(ISBLANK(OFFSET('9. METAS'!$O$20,INT((ROW()-14)/2),0)),"",OFFSET('9. METAS'!$O$20,INT((ROW()-14)/2),0)))</f>
        <v/>
      </c>
      <c r="L413" s="243" t="str">
        <f ca="1">IF(MOD(ROW()-13,2)=0,IF(ISBLANK(OFFSET('10. SEGUIMIENTO 2025'!$P$14,INT((ROW()-13)/2),0)),"",OFFSET('10. SEGUIMIENTO 2025'!$P$14,INT((ROW()-13)/2),0)),IF(ISBLANK(OFFSET('9. METAS'!$P$20,INT((ROW()-14)/2),0)),"",OFFSET('9. METAS'!$P$20,INT((ROW()-14)/2),0)))</f>
        <v/>
      </c>
      <c r="M413" s="244" t="str">
        <f ca="1">IF(MOD(ROW()-13,2)=0,IF(ISBLANK(OFFSET('10. SEGUIMIENTO 2025'!$Q$14,INT((ROW()-13)/2),0)),"",OFFSET('10. SEGUIMIENTO 2025'!$Q$14,INT((ROW()-13)/2),0)),IF(ISBLANK(OFFSET('9. METAS'!$Q$20,INT((ROW()-14)/2),0)),"",OFFSET('9. METAS'!$Q$20,INT((ROW()-14)/2),0)))</f>
        <v/>
      </c>
      <c r="N413" s="810" t="str">
        <f t="shared" ref="N413" ca="1" si="396">IFERROR(L413/L414,"ND")</f>
        <v>ND</v>
      </c>
      <c r="O413" s="812" t="str">
        <f t="shared" ref="O413" ca="1" si="397">IFERROR(((L413+K413+J413)/H413),"ND")</f>
        <v>ND</v>
      </c>
      <c r="P413" s="816"/>
    </row>
    <row r="414" spans="3:16">
      <c r="C414" s="789"/>
      <c r="D414" s="791"/>
      <c r="E414" s="791"/>
      <c r="F414" s="793"/>
      <c r="G414" s="795"/>
      <c r="H414" s="801"/>
      <c r="I414" s="805"/>
      <c r="J414" s="242" t="str">
        <f ca="1">IF(MOD(ROW()-13,2)=0,IF(ISBLANK(OFFSET('10. SEGUIMIENTO 2025'!$N$14,INT((ROW()-13)/2),0)),"",OFFSET('10. SEGUIMIENTO 2025'!$N$14,INT((ROW()-13)/2),0)),IF(ISBLANK(OFFSET('9. METAS'!$N$20,INT((ROW()-14)/2),0)),"",OFFSET('9. METAS'!$N$20,INT((ROW()-14)/2),0)))</f>
        <v/>
      </c>
      <c r="K414" s="243" t="str">
        <f ca="1">IF(MOD(ROW()-13,2)=0,IF(ISBLANK(OFFSET('10. SEGUIMIENTO 2025'!$O$14,INT((ROW()-13)/2),0)),"",OFFSET('10. SEGUIMIENTO 2025'!$O$14,INT((ROW()-13)/2),0)),IF(ISBLANK(OFFSET('9. METAS'!$O$20,INT((ROW()-14)/2),0)),"",OFFSET('9. METAS'!$O$20,INT((ROW()-14)/2),0)))</f>
        <v/>
      </c>
      <c r="L414" s="243" t="str">
        <f ca="1">IF(MOD(ROW()-13,2)=0,IF(ISBLANK(OFFSET('10. SEGUIMIENTO 2025'!$P$14,INT((ROW()-13)/2),0)),"",OFFSET('10. SEGUIMIENTO 2025'!$P$14,INT((ROW()-13)/2),0)),IF(ISBLANK(OFFSET('9. METAS'!$P$20,INT((ROW()-14)/2),0)),"",OFFSET('9. METAS'!$P$20,INT((ROW()-14)/2),0)))</f>
        <v/>
      </c>
      <c r="M414" s="244" t="str">
        <f ca="1">IF(MOD(ROW()-13,2)=0,IF(ISBLANK(OFFSET('10. SEGUIMIENTO 2025'!$Q$14,INT((ROW()-13)/2),0)),"",OFFSET('10. SEGUIMIENTO 2025'!$Q$14,INT((ROW()-13)/2),0)),IF(ISBLANK(OFFSET('9. METAS'!$Q$20,INT((ROW()-14)/2),0)),"",OFFSET('9. METAS'!$Q$20,INT((ROW()-14)/2),0)))</f>
        <v/>
      </c>
      <c r="N414" s="811"/>
      <c r="O414" s="813"/>
      <c r="P414" s="817"/>
    </row>
    <row r="415" spans="3:16">
      <c r="C415" s="797" t="str">
        <f ca="1">IF(ISBLANK(OFFSET('5. Pp (3 años)'!$C$45,INT((ROW()-13)/2),0)),"",OFFSET('5. Pp (3 años)'!$C$45,INT((ROW()-13)/2),0))</f>
        <v/>
      </c>
      <c r="D415" s="791" t="str">
        <f ca="1">IF(ISBLANK(OFFSET('5. Pp (3 años)'!$D$45,INT((ROW()-13)/2),0)),"",OFFSET('5. Pp (3 años)'!$D$45,INT((ROW()-13)/2),0))</f>
        <v/>
      </c>
      <c r="E415" s="791" t="str">
        <f ca="1">IF(ISBLANK(OFFSET('5. Pp (3 años)'!$E$45,INT((ROW()-13)/2),0)),"",OFFSET('5. Pp (3 años)'!$E$45,INT((ROW()-13)/2),0))</f>
        <v/>
      </c>
      <c r="F415" s="793" t="str">
        <f ca="1">IF(ISBLANK(OFFSET('5. Pp (3 años)'!$K$45,INT((ROW()-13)/2),0)),"",OFFSET('5. Pp (3 años)'!$K$45,INT((ROW()-13)/2),0))</f>
        <v/>
      </c>
      <c r="G415" s="795" t="str">
        <f ca="1">IF(ISBLANK(OFFSET('5. Pp (3 años)'!$H$45,INT((ROW()-13)/2),0)),"",OFFSET('5. Pp (3 años)'!$H$45,INT((ROW()-13)/2),0))</f>
        <v/>
      </c>
      <c r="H415" s="801" t="str">
        <f ca="1">IF(ISBLANK(OFFSET('9. METAS'!$K$20,INT((ROW()-13)/2),0)),"",OFFSET('9. METAS'!$K$20,INT((ROW()-13)/2),0))</f>
        <v/>
      </c>
      <c r="I415" s="804"/>
      <c r="J415" s="242">
        <f ca="1">IF(MOD(ROW()-13,2)=0,IF(ISBLANK(OFFSET('10. SEGUIMIENTO 2025'!$N$14,INT((ROW()-13)/2),0)),"",OFFSET('10. SEGUIMIENTO 2025'!$N$14,INT((ROW()-13)/2),0)),IF(ISBLANK(OFFSET('9. METAS'!$N$20,INT((ROW()-14)/2),0)),"",OFFSET('9. METAS'!$N$20,INT((ROW()-14)/2),0)))</f>
        <v>41</v>
      </c>
      <c r="K415" s="243" t="str">
        <f ca="1">IF(MOD(ROW()-13,2)=0,IF(ISBLANK(OFFSET('10. SEGUIMIENTO 2025'!$O$14,INT((ROW()-13)/2),0)),"",OFFSET('10. SEGUIMIENTO 2025'!$O$14,INT((ROW()-13)/2),0)),IF(ISBLANK(OFFSET('9. METAS'!$O$20,INT((ROW()-14)/2),0)),"",OFFSET('9. METAS'!$O$20,INT((ROW()-14)/2),0)))</f>
        <v/>
      </c>
      <c r="L415" s="243" t="str">
        <f ca="1">IF(MOD(ROW()-13,2)=0,IF(ISBLANK(OFFSET('10. SEGUIMIENTO 2025'!$P$14,INT((ROW()-13)/2),0)),"",OFFSET('10. SEGUIMIENTO 2025'!$P$14,INT((ROW()-13)/2),0)),IF(ISBLANK(OFFSET('9. METAS'!$P$20,INT((ROW()-14)/2),0)),"",OFFSET('9. METAS'!$P$20,INT((ROW()-14)/2),0)))</f>
        <v/>
      </c>
      <c r="M415" s="244" t="str">
        <f ca="1">IF(MOD(ROW()-13,2)=0,IF(ISBLANK(OFFSET('10. SEGUIMIENTO 2025'!$Q$14,INT((ROW()-13)/2),0)),"",OFFSET('10. SEGUIMIENTO 2025'!$Q$14,INT((ROW()-13)/2),0)),IF(ISBLANK(OFFSET('9. METAS'!$Q$20,INT((ROW()-14)/2),0)),"",OFFSET('9. METAS'!$Q$20,INT((ROW()-14)/2),0)))</f>
        <v/>
      </c>
      <c r="N415" s="810" t="str">
        <f t="shared" ref="N415" ca="1" si="398">IFERROR(L415/L416,"ND")</f>
        <v>ND</v>
      </c>
      <c r="O415" s="812" t="str">
        <f t="shared" ref="O415" ca="1" si="399">IFERROR(((L415+K415+J415)/H415),"ND")</f>
        <v>ND</v>
      </c>
      <c r="P415" s="816"/>
    </row>
    <row r="416" spans="3:16">
      <c r="C416" s="789"/>
      <c r="D416" s="791"/>
      <c r="E416" s="791"/>
      <c r="F416" s="793"/>
      <c r="G416" s="795"/>
      <c r="H416" s="801"/>
      <c r="I416" s="805"/>
      <c r="J416" s="242" t="str">
        <f ca="1">IF(MOD(ROW()-13,2)=0,IF(ISBLANK(OFFSET('10. SEGUIMIENTO 2025'!$N$14,INT((ROW()-13)/2),0)),"",OFFSET('10. SEGUIMIENTO 2025'!$N$14,INT((ROW()-13)/2),0)),IF(ISBLANK(OFFSET('9. METAS'!$N$20,INT((ROW()-14)/2),0)),"",OFFSET('9. METAS'!$N$20,INT((ROW()-14)/2),0)))</f>
        <v/>
      </c>
      <c r="K416" s="243" t="str">
        <f ca="1">IF(MOD(ROW()-13,2)=0,IF(ISBLANK(OFFSET('10. SEGUIMIENTO 2025'!$O$14,INT((ROW()-13)/2),0)),"",OFFSET('10. SEGUIMIENTO 2025'!$O$14,INT((ROW()-13)/2),0)),IF(ISBLANK(OFFSET('9. METAS'!$O$20,INT((ROW()-14)/2),0)),"",OFFSET('9. METAS'!$O$20,INT((ROW()-14)/2),0)))</f>
        <v/>
      </c>
      <c r="L416" s="243" t="str">
        <f ca="1">IF(MOD(ROW()-13,2)=0,IF(ISBLANK(OFFSET('10. SEGUIMIENTO 2025'!$P$14,INT((ROW()-13)/2),0)),"",OFFSET('10. SEGUIMIENTO 2025'!$P$14,INT((ROW()-13)/2),0)),IF(ISBLANK(OFFSET('9. METAS'!$P$20,INT((ROW()-14)/2),0)),"",OFFSET('9. METAS'!$P$20,INT((ROW()-14)/2),0)))</f>
        <v/>
      </c>
      <c r="M416" s="244" t="str">
        <f ca="1">IF(MOD(ROW()-13,2)=0,IF(ISBLANK(OFFSET('10. SEGUIMIENTO 2025'!$Q$14,INT((ROW()-13)/2),0)),"",OFFSET('10. SEGUIMIENTO 2025'!$Q$14,INT((ROW()-13)/2),0)),IF(ISBLANK(OFFSET('9. METAS'!$Q$20,INT((ROW()-14)/2),0)),"",OFFSET('9. METAS'!$Q$20,INT((ROW()-14)/2),0)))</f>
        <v/>
      </c>
      <c r="N416" s="811"/>
      <c r="O416" s="813"/>
      <c r="P416" s="817"/>
    </row>
    <row r="417" spans="3:16">
      <c r="C417" s="797" t="str">
        <f ca="1">IF(ISBLANK(OFFSET('5. Pp (3 años)'!$C$45,INT((ROW()-13)/2),0)),"",OFFSET('5. Pp (3 años)'!$C$45,INT((ROW()-13)/2),0))</f>
        <v/>
      </c>
      <c r="D417" s="791" t="str">
        <f ca="1">IF(ISBLANK(OFFSET('5. Pp (3 años)'!$D$45,INT((ROW()-13)/2),0)),"",OFFSET('5. Pp (3 años)'!$D$45,INT((ROW()-13)/2),0))</f>
        <v/>
      </c>
      <c r="E417" s="791" t="str">
        <f ca="1">IF(ISBLANK(OFFSET('5. Pp (3 años)'!$E$45,INT((ROW()-13)/2),0)),"",OFFSET('5. Pp (3 años)'!$E$45,INT((ROW()-13)/2),0))</f>
        <v/>
      </c>
      <c r="F417" s="793" t="str">
        <f ca="1">IF(ISBLANK(OFFSET('5. Pp (3 años)'!$K$45,INT((ROW()-13)/2),0)),"",OFFSET('5. Pp (3 años)'!$K$45,INT((ROW()-13)/2),0))</f>
        <v/>
      </c>
      <c r="G417" s="795" t="str">
        <f ca="1">IF(ISBLANK(OFFSET('5. Pp (3 años)'!$H$45,INT((ROW()-13)/2),0)),"",OFFSET('5. Pp (3 años)'!$H$45,INT((ROW()-13)/2),0))</f>
        <v/>
      </c>
      <c r="H417" s="801" t="str">
        <f ca="1">IF(ISBLANK(OFFSET('9. METAS'!$K$20,INT((ROW()-13)/2),0)),"",OFFSET('9. METAS'!$K$20,INT((ROW()-13)/2),0))</f>
        <v/>
      </c>
      <c r="I417" s="804"/>
      <c r="J417" s="242">
        <f ca="1">IF(MOD(ROW()-13,2)=0,IF(ISBLANK(OFFSET('10. SEGUIMIENTO 2025'!$N$14,INT((ROW()-13)/2),0)),"",OFFSET('10. SEGUIMIENTO 2025'!$N$14,INT((ROW()-13)/2),0)),IF(ISBLANK(OFFSET('9. METAS'!$N$20,INT((ROW()-14)/2),0)),"",OFFSET('9. METAS'!$N$20,INT((ROW()-14)/2),0)))</f>
        <v>41</v>
      </c>
      <c r="K417" s="243" t="str">
        <f ca="1">IF(MOD(ROW()-13,2)=0,IF(ISBLANK(OFFSET('10. SEGUIMIENTO 2025'!$O$14,INT((ROW()-13)/2),0)),"",OFFSET('10. SEGUIMIENTO 2025'!$O$14,INT((ROW()-13)/2),0)),IF(ISBLANK(OFFSET('9. METAS'!$O$20,INT((ROW()-14)/2),0)),"",OFFSET('9. METAS'!$O$20,INT((ROW()-14)/2),0)))</f>
        <v/>
      </c>
      <c r="L417" s="243" t="str">
        <f ca="1">IF(MOD(ROW()-13,2)=0,IF(ISBLANK(OFFSET('10. SEGUIMIENTO 2025'!$P$14,INT((ROW()-13)/2),0)),"",OFFSET('10. SEGUIMIENTO 2025'!$P$14,INT((ROW()-13)/2),0)),IF(ISBLANK(OFFSET('9. METAS'!$P$20,INT((ROW()-14)/2),0)),"",OFFSET('9. METAS'!$P$20,INT((ROW()-14)/2),0)))</f>
        <v/>
      </c>
      <c r="M417" s="244" t="str">
        <f ca="1">IF(MOD(ROW()-13,2)=0,IF(ISBLANK(OFFSET('10. SEGUIMIENTO 2025'!$Q$14,INT((ROW()-13)/2),0)),"",OFFSET('10. SEGUIMIENTO 2025'!$Q$14,INT((ROW()-13)/2),0)),IF(ISBLANK(OFFSET('9. METAS'!$Q$20,INT((ROW()-14)/2),0)),"",OFFSET('9. METAS'!$Q$20,INT((ROW()-14)/2),0)))</f>
        <v/>
      </c>
      <c r="N417" s="810" t="str">
        <f t="shared" ref="N417" ca="1" si="400">IFERROR(L417/L418,"ND")</f>
        <v>ND</v>
      </c>
      <c r="O417" s="812" t="str">
        <f t="shared" ref="O417" ca="1" si="401">IFERROR(((L417+K417+J417)/H417),"ND")</f>
        <v>ND</v>
      </c>
      <c r="P417" s="816"/>
    </row>
    <row r="418" spans="3:16">
      <c r="C418" s="789"/>
      <c r="D418" s="791"/>
      <c r="E418" s="791"/>
      <c r="F418" s="793"/>
      <c r="G418" s="795"/>
      <c r="H418" s="801"/>
      <c r="I418" s="805"/>
      <c r="J418" s="242" t="str">
        <f ca="1">IF(MOD(ROW()-13,2)=0,IF(ISBLANK(OFFSET('10. SEGUIMIENTO 2025'!$N$14,INT((ROW()-13)/2),0)),"",OFFSET('10. SEGUIMIENTO 2025'!$N$14,INT((ROW()-13)/2),0)),IF(ISBLANK(OFFSET('9. METAS'!$N$20,INT((ROW()-14)/2),0)),"",OFFSET('9. METAS'!$N$20,INT((ROW()-14)/2),0)))</f>
        <v/>
      </c>
      <c r="K418" s="243" t="str">
        <f ca="1">IF(MOD(ROW()-13,2)=0,IF(ISBLANK(OFFSET('10. SEGUIMIENTO 2025'!$O$14,INT((ROW()-13)/2),0)),"",OFFSET('10. SEGUIMIENTO 2025'!$O$14,INT((ROW()-13)/2),0)),IF(ISBLANK(OFFSET('9. METAS'!$O$20,INT((ROW()-14)/2),0)),"",OFFSET('9. METAS'!$O$20,INT((ROW()-14)/2),0)))</f>
        <v/>
      </c>
      <c r="L418" s="243" t="str">
        <f ca="1">IF(MOD(ROW()-13,2)=0,IF(ISBLANK(OFFSET('10. SEGUIMIENTO 2025'!$P$14,INT((ROW()-13)/2),0)),"",OFFSET('10. SEGUIMIENTO 2025'!$P$14,INT((ROW()-13)/2),0)),IF(ISBLANK(OFFSET('9. METAS'!$P$20,INT((ROW()-14)/2),0)),"",OFFSET('9. METAS'!$P$20,INT((ROW()-14)/2),0)))</f>
        <v/>
      </c>
      <c r="M418" s="244" t="str">
        <f ca="1">IF(MOD(ROW()-13,2)=0,IF(ISBLANK(OFFSET('10. SEGUIMIENTO 2025'!$Q$14,INT((ROW()-13)/2),0)),"",OFFSET('10. SEGUIMIENTO 2025'!$Q$14,INT((ROW()-13)/2),0)),IF(ISBLANK(OFFSET('9. METAS'!$Q$20,INT((ROW()-14)/2),0)),"",OFFSET('9. METAS'!$Q$20,INT((ROW()-14)/2),0)))</f>
        <v/>
      </c>
      <c r="N418" s="811"/>
      <c r="O418" s="813"/>
      <c r="P418" s="817"/>
    </row>
    <row r="419" spans="3:16">
      <c r="C419" s="797" t="str">
        <f ca="1">IF(ISBLANK(OFFSET('5. Pp (3 años)'!$C$45,INT((ROW()-13)/2),0)),"",OFFSET('5. Pp (3 años)'!$C$45,INT((ROW()-13)/2),0))</f>
        <v/>
      </c>
      <c r="D419" s="791" t="str">
        <f ca="1">IF(ISBLANK(OFFSET('5. Pp (3 años)'!$D$45,INT((ROW()-13)/2),0)),"",OFFSET('5. Pp (3 años)'!$D$45,INT((ROW()-13)/2),0))</f>
        <v/>
      </c>
      <c r="E419" s="791" t="str">
        <f ca="1">IF(ISBLANK(OFFSET('5. Pp (3 años)'!$E$45,INT((ROW()-13)/2),0)),"",OFFSET('5. Pp (3 años)'!$E$45,INT((ROW()-13)/2),0))</f>
        <v/>
      </c>
      <c r="F419" s="793" t="str">
        <f ca="1">IF(ISBLANK(OFFSET('5. Pp (3 años)'!$K$45,INT((ROW()-13)/2),0)),"",OFFSET('5. Pp (3 años)'!$K$45,INT((ROW()-13)/2),0))</f>
        <v/>
      </c>
      <c r="G419" s="795" t="str">
        <f ca="1">IF(ISBLANK(OFFSET('5. Pp (3 años)'!$H$45,INT((ROW()-13)/2),0)),"",OFFSET('5. Pp (3 años)'!$H$45,INT((ROW()-13)/2),0))</f>
        <v/>
      </c>
      <c r="H419" s="801" t="str">
        <f ca="1">IF(ISBLANK(OFFSET('9. METAS'!$K$20,INT((ROW()-13)/2),0)),"",OFFSET('9. METAS'!$K$20,INT((ROW()-13)/2),0))</f>
        <v/>
      </c>
      <c r="I419" s="804"/>
      <c r="J419" s="242">
        <f ca="1">IF(MOD(ROW()-13,2)=0,IF(ISBLANK(OFFSET('10. SEGUIMIENTO 2025'!$N$14,INT((ROW()-13)/2),0)),"",OFFSET('10. SEGUIMIENTO 2025'!$N$14,INT((ROW()-13)/2),0)),IF(ISBLANK(OFFSET('9. METAS'!$N$20,INT((ROW()-14)/2),0)),"",OFFSET('9. METAS'!$N$20,INT((ROW()-14)/2),0)))</f>
        <v>41</v>
      </c>
      <c r="K419" s="243" t="str">
        <f ca="1">IF(MOD(ROW()-13,2)=0,IF(ISBLANK(OFFSET('10. SEGUIMIENTO 2025'!$O$14,INT((ROW()-13)/2),0)),"",OFFSET('10. SEGUIMIENTO 2025'!$O$14,INT((ROW()-13)/2),0)),IF(ISBLANK(OFFSET('9. METAS'!$O$20,INT((ROW()-14)/2),0)),"",OFFSET('9. METAS'!$O$20,INT((ROW()-14)/2),0)))</f>
        <v/>
      </c>
      <c r="L419" s="243" t="str">
        <f ca="1">IF(MOD(ROW()-13,2)=0,IF(ISBLANK(OFFSET('10. SEGUIMIENTO 2025'!$P$14,INT((ROW()-13)/2),0)),"",OFFSET('10. SEGUIMIENTO 2025'!$P$14,INT((ROW()-13)/2),0)),IF(ISBLANK(OFFSET('9. METAS'!$P$20,INT((ROW()-14)/2),0)),"",OFFSET('9. METAS'!$P$20,INT((ROW()-14)/2),0)))</f>
        <v/>
      </c>
      <c r="M419" s="244" t="str">
        <f ca="1">IF(MOD(ROW()-13,2)=0,IF(ISBLANK(OFFSET('10. SEGUIMIENTO 2025'!$Q$14,INT((ROW()-13)/2),0)),"",OFFSET('10. SEGUIMIENTO 2025'!$Q$14,INT((ROW()-13)/2),0)),IF(ISBLANK(OFFSET('9. METAS'!$Q$20,INT((ROW()-14)/2),0)),"",OFFSET('9. METAS'!$Q$20,INT((ROW()-14)/2),0)))</f>
        <v/>
      </c>
      <c r="N419" s="810" t="str">
        <f t="shared" ref="N419" ca="1" si="402">IFERROR(L419/L420,"ND")</f>
        <v>ND</v>
      </c>
      <c r="O419" s="812" t="str">
        <f t="shared" ref="O419" ca="1" si="403">IFERROR(((L419+K419+J419)/H419),"ND")</f>
        <v>ND</v>
      </c>
      <c r="P419" s="816"/>
    </row>
    <row r="420" spans="3:16">
      <c r="C420" s="789"/>
      <c r="D420" s="791"/>
      <c r="E420" s="791"/>
      <c r="F420" s="793"/>
      <c r="G420" s="795"/>
      <c r="H420" s="801"/>
      <c r="I420" s="805"/>
      <c r="J420" s="242" t="str">
        <f ca="1">IF(MOD(ROW()-13,2)=0,IF(ISBLANK(OFFSET('10. SEGUIMIENTO 2025'!$N$14,INT((ROW()-13)/2),0)),"",OFFSET('10. SEGUIMIENTO 2025'!$N$14,INT((ROW()-13)/2),0)),IF(ISBLANK(OFFSET('9. METAS'!$N$20,INT((ROW()-14)/2),0)),"",OFFSET('9. METAS'!$N$20,INT((ROW()-14)/2),0)))</f>
        <v/>
      </c>
      <c r="K420" s="243" t="str">
        <f ca="1">IF(MOD(ROW()-13,2)=0,IF(ISBLANK(OFFSET('10. SEGUIMIENTO 2025'!$O$14,INT((ROW()-13)/2),0)),"",OFFSET('10. SEGUIMIENTO 2025'!$O$14,INT((ROW()-13)/2),0)),IF(ISBLANK(OFFSET('9. METAS'!$O$20,INT((ROW()-14)/2),0)),"",OFFSET('9. METAS'!$O$20,INT((ROW()-14)/2),0)))</f>
        <v/>
      </c>
      <c r="L420" s="243" t="str">
        <f ca="1">IF(MOD(ROW()-13,2)=0,IF(ISBLANK(OFFSET('10. SEGUIMIENTO 2025'!$P$14,INT((ROW()-13)/2),0)),"",OFFSET('10. SEGUIMIENTO 2025'!$P$14,INT((ROW()-13)/2),0)),IF(ISBLANK(OFFSET('9. METAS'!$P$20,INT((ROW()-14)/2),0)),"",OFFSET('9. METAS'!$P$20,INT((ROW()-14)/2),0)))</f>
        <v/>
      </c>
      <c r="M420" s="244" t="str">
        <f ca="1">IF(MOD(ROW()-13,2)=0,IF(ISBLANK(OFFSET('10. SEGUIMIENTO 2025'!$Q$14,INT((ROW()-13)/2),0)),"",OFFSET('10. SEGUIMIENTO 2025'!$Q$14,INT((ROW()-13)/2),0)),IF(ISBLANK(OFFSET('9. METAS'!$Q$20,INT((ROW()-14)/2),0)),"",OFFSET('9. METAS'!$Q$20,INT((ROW()-14)/2),0)))</f>
        <v/>
      </c>
      <c r="N420" s="811"/>
      <c r="O420" s="813"/>
      <c r="P420" s="817"/>
    </row>
    <row r="421" spans="3:16">
      <c r="C421" s="797" t="str">
        <f ca="1">IF(ISBLANK(OFFSET('5. Pp (3 años)'!$C$45,INT((ROW()-13)/2),0)),"",OFFSET('5. Pp (3 años)'!$C$45,INT((ROW()-13)/2),0))</f>
        <v/>
      </c>
      <c r="D421" s="791" t="str">
        <f ca="1">IF(ISBLANK(OFFSET('5. Pp (3 años)'!$D$45,INT((ROW()-13)/2),0)),"",OFFSET('5. Pp (3 años)'!$D$45,INT((ROW()-13)/2),0))</f>
        <v/>
      </c>
      <c r="E421" s="791" t="str">
        <f ca="1">IF(ISBLANK(OFFSET('5. Pp (3 años)'!$E$45,INT((ROW()-13)/2),0)),"",OFFSET('5. Pp (3 años)'!$E$45,INT((ROW()-13)/2),0))</f>
        <v/>
      </c>
      <c r="F421" s="793" t="str">
        <f ca="1">IF(ISBLANK(OFFSET('5. Pp (3 años)'!$K$45,INT((ROW()-13)/2),0)),"",OFFSET('5. Pp (3 años)'!$K$45,INT((ROW()-13)/2),0))</f>
        <v/>
      </c>
      <c r="G421" s="795" t="str">
        <f ca="1">IF(ISBLANK(OFFSET('5. Pp (3 años)'!$H$45,INT((ROW()-13)/2),0)),"",OFFSET('5. Pp (3 años)'!$H$45,INT((ROW()-13)/2),0))</f>
        <v/>
      </c>
      <c r="H421" s="801" t="str">
        <f ca="1">IF(ISBLANK(OFFSET('9. METAS'!$K$20,INT((ROW()-13)/2),0)),"",OFFSET('9. METAS'!$K$20,INT((ROW()-13)/2),0))</f>
        <v/>
      </c>
      <c r="I421" s="804"/>
      <c r="J421" s="242">
        <f ca="1">IF(MOD(ROW()-13,2)=0,IF(ISBLANK(OFFSET('10. SEGUIMIENTO 2025'!$N$14,INT((ROW()-13)/2),0)),"",OFFSET('10. SEGUIMIENTO 2025'!$N$14,INT((ROW()-13)/2),0)),IF(ISBLANK(OFFSET('9. METAS'!$N$20,INT((ROW()-14)/2),0)),"",OFFSET('9. METAS'!$N$20,INT((ROW()-14)/2),0)))</f>
        <v>41</v>
      </c>
      <c r="K421" s="243" t="str">
        <f ca="1">IF(MOD(ROW()-13,2)=0,IF(ISBLANK(OFFSET('10. SEGUIMIENTO 2025'!$O$14,INT((ROW()-13)/2),0)),"",OFFSET('10. SEGUIMIENTO 2025'!$O$14,INT((ROW()-13)/2),0)),IF(ISBLANK(OFFSET('9. METAS'!$O$20,INT((ROW()-14)/2),0)),"",OFFSET('9. METAS'!$O$20,INT((ROW()-14)/2),0)))</f>
        <v/>
      </c>
      <c r="L421" s="243" t="str">
        <f ca="1">IF(MOD(ROW()-13,2)=0,IF(ISBLANK(OFFSET('10. SEGUIMIENTO 2025'!$P$14,INT((ROW()-13)/2),0)),"",OFFSET('10. SEGUIMIENTO 2025'!$P$14,INT((ROW()-13)/2),0)),IF(ISBLANK(OFFSET('9. METAS'!$P$20,INT((ROW()-14)/2),0)),"",OFFSET('9. METAS'!$P$20,INT((ROW()-14)/2),0)))</f>
        <v/>
      </c>
      <c r="M421" s="244" t="str">
        <f ca="1">IF(MOD(ROW()-13,2)=0,IF(ISBLANK(OFFSET('10. SEGUIMIENTO 2025'!$Q$14,INT((ROW()-13)/2),0)),"",OFFSET('10. SEGUIMIENTO 2025'!$Q$14,INT((ROW()-13)/2),0)),IF(ISBLANK(OFFSET('9. METAS'!$Q$20,INT((ROW()-14)/2),0)),"",OFFSET('9. METAS'!$Q$20,INT((ROW()-14)/2),0)))</f>
        <v/>
      </c>
      <c r="N421" s="810" t="str">
        <f t="shared" ref="N421" ca="1" si="404">IFERROR(L421/L422,"ND")</f>
        <v>ND</v>
      </c>
      <c r="O421" s="812" t="str">
        <f t="shared" ref="O421" ca="1" si="405">IFERROR(((L421+K421+J421)/H421),"ND")</f>
        <v>ND</v>
      </c>
      <c r="P421" s="816"/>
    </row>
    <row r="422" spans="3:16">
      <c r="C422" s="789"/>
      <c r="D422" s="791"/>
      <c r="E422" s="791"/>
      <c r="F422" s="793"/>
      <c r="G422" s="795"/>
      <c r="H422" s="801"/>
      <c r="I422" s="805"/>
      <c r="J422" s="242" t="str">
        <f ca="1">IF(MOD(ROW()-13,2)=0,IF(ISBLANK(OFFSET('10. SEGUIMIENTO 2025'!$N$14,INT((ROW()-13)/2),0)),"",OFFSET('10. SEGUIMIENTO 2025'!$N$14,INT((ROW()-13)/2),0)),IF(ISBLANK(OFFSET('9. METAS'!$N$20,INT((ROW()-14)/2),0)),"",OFFSET('9. METAS'!$N$20,INT((ROW()-14)/2),0)))</f>
        <v/>
      </c>
      <c r="K422" s="243" t="str">
        <f ca="1">IF(MOD(ROW()-13,2)=0,IF(ISBLANK(OFFSET('10. SEGUIMIENTO 2025'!$O$14,INT((ROW()-13)/2),0)),"",OFFSET('10. SEGUIMIENTO 2025'!$O$14,INT((ROW()-13)/2),0)),IF(ISBLANK(OFFSET('9. METAS'!$O$20,INT((ROW()-14)/2),0)),"",OFFSET('9. METAS'!$O$20,INT((ROW()-14)/2),0)))</f>
        <v/>
      </c>
      <c r="L422" s="243" t="str">
        <f ca="1">IF(MOD(ROW()-13,2)=0,IF(ISBLANK(OFFSET('10. SEGUIMIENTO 2025'!$P$14,INT((ROW()-13)/2),0)),"",OFFSET('10. SEGUIMIENTO 2025'!$P$14,INT((ROW()-13)/2),0)),IF(ISBLANK(OFFSET('9. METAS'!$P$20,INT((ROW()-14)/2),0)),"",OFFSET('9. METAS'!$P$20,INT((ROW()-14)/2),0)))</f>
        <v/>
      </c>
      <c r="M422" s="244" t="str">
        <f ca="1">IF(MOD(ROW()-13,2)=0,IF(ISBLANK(OFFSET('10. SEGUIMIENTO 2025'!$Q$14,INT((ROW()-13)/2),0)),"",OFFSET('10. SEGUIMIENTO 2025'!$Q$14,INT((ROW()-13)/2),0)),IF(ISBLANK(OFFSET('9. METAS'!$Q$20,INT((ROW()-14)/2),0)),"",OFFSET('9. METAS'!$Q$20,INT((ROW()-14)/2),0)))</f>
        <v/>
      </c>
      <c r="N422" s="811"/>
      <c r="O422" s="813"/>
      <c r="P422" s="817"/>
    </row>
    <row r="423" spans="3:16">
      <c r="C423" s="797" t="str">
        <f ca="1">IF(ISBLANK(OFFSET('5. Pp (3 años)'!$C$45,INT((ROW()-13)/2),0)),"",OFFSET('5. Pp (3 años)'!$C$45,INT((ROW()-13)/2),0))</f>
        <v/>
      </c>
      <c r="D423" s="791" t="str">
        <f ca="1">IF(ISBLANK(OFFSET('5. Pp (3 años)'!$D$45,INT((ROW()-13)/2),0)),"",OFFSET('5. Pp (3 años)'!$D$45,INT((ROW()-13)/2),0))</f>
        <v/>
      </c>
      <c r="E423" s="791" t="str">
        <f ca="1">IF(ISBLANK(OFFSET('5. Pp (3 años)'!$E$45,INT((ROW()-13)/2),0)),"",OFFSET('5. Pp (3 años)'!$E$45,INT((ROW()-13)/2),0))</f>
        <v/>
      </c>
      <c r="F423" s="793" t="str">
        <f ca="1">IF(ISBLANK(OFFSET('5. Pp (3 años)'!$K$45,INT((ROW()-13)/2),0)),"",OFFSET('5. Pp (3 años)'!$K$45,INT((ROW()-13)/2),0))</f>
        <v/>
      </c>
      <c r="G423" s="795" t="str">
        <f ca="1">IF(ISBLANK(OFFSET('5. Pp (3 años)'!$H$45,INT((ROW()-13)/2),0)),"",OFFSET('5. Pp (3 años)'!$H$45,INT((ROW()-13)/2),0))</f>
        <v/>
      </c>
      <c r="H423" s="801" t="str">
        <f ca="1">IF(ISBLANK(OFFSET('9. METAS'!$K$20,INT((ROW()-13)/2),0)),"",OFFSET('9. METAS'!$K$20,INT((ROW()-13)/2),0))</f>
        <v/>
      </c>
      <c r="I423" s="804"/>
      <c r="J423" s="242">
        <f ca="1">IF(MOD(ROW()-13,2)=0,IF(ISBLANK(OFFSET('10. SEGUIMIENTO 2025'!$N$14,INT((ROW()-13)/2),0)),"",OFFSET('10. SEGUIMIENTO 2025'!$N$14,INT((ROW()-13)/2),0)),IF(ISBLANK(OFFSET('9. METAS'!$N$20,INT((ROW()-14)/2),0)),"",OFFSET('9. METAS'!$N$20,INT((ROW()-14)/2),0)))</f>
        <v>41</v>
      </c>
      <c r="K423" s="243" t="str">
        <f ca="1">IF(MOD(ROW()-13,2)=0,IF(ISBLANK(OFFSET('10. SEGUIMIENTO 2025'!$O$14,INT((ROW()-13)/2),0)),"",OFFSET('10. SEGUIMIENTO 2025'!$O$14,INT((ROW()-13)/2),0)),IF(ISBLANK(OFFSET('9. METAS'!$O$20,INT((ROW()-14)/2),0)),"",OFFSET('9. METAS'!$O$20,INT((ROW()-14)/2),0)))</f>
        <v/>
      </c>
      <c r="L423" s="243" t="str">
        <f ca="1">IF(MOD(ROW()-13,2)=0,IF(ISBLANK(OFFSET('10. SEGUIMIENTO 2025'!$P$14,INT((ROW()-13)/2),0)),"",OFFSET('10. SEGUIMIENTO 2025'!$P$14,INT((ROW()-13)/2),0)),IF(ISBLANK(OFFSET('9. METAS'!$P$20,INT((ROW()-14)/2),0)),"",OFFSET('9. METAS'!$P$20,INT((ROW()-14)/2),0)))</f>
        <v/>
      </c>
      <c r="M423" s="244" t="str">
        <f ca="1">IF(MOD(ROW()-13,2)=0,IF(ISBLANK(OFFSET('10. SEGUIMIENTO 2025'!$Q$14,INT((ROW()-13)/2),0)),"",OFFSET('10. SEGUIMIENTO 2025'!$Q$14,INT((ROW()-13)/2),0)),IF(ISBLANK(OFFSET('9. METAS'!$Q$20,INT((ROW()-14)/2),0)),"",OFFSET('9. METAS'!$Q$20,INT((ROW()-14)/2),0)))</f>
        <v/>
      </c>
      <c r="N423" s="810" t="str">
        <f t="shared" ref="N423" ca="1" si="406">IFERROR(L423/L424,"ND")</f>
        <v>ND</v>
      </c>
      <c r="O423" s="812" t="str">
        <f t="shared" ref="O423" ca="1" si="407">IFERROR(((L423+K423+J423)/H423),"ND")</f>
        <v>ND</v>
      </c>
      <c r="P423" s="816"/>
    </row>
    <row r="424" spans="3:16">
      <c r="C424" s="789"/>
      <c r="D424" s="791"/>
      <c r="E424" s="791"/>
      <c r="F424" s="793"/>
      <c r="G424" s="795"/>
      <c r="H424" s="801"/>
      <c r="I424" s="805"/>
      <c r="J424" s="242" t="str">
        <f ca="1">IF(MOD(ROW()-13,2)=0,IF(ISBLANK(OFFSET('10. SEGUIMIENTO 2025'!$N$14,INT((ROW()-13)/2),0)),"",OFFSET('10. SEGUIMIENTO 2025'!$N$14,INT((ROW()-13)/2),0)),IF(ISBLANK(OFFSET('9. METAS'!$N$20,INT((ROW()-14)/2),0)),"",OFFSET('9. METAS'!$N$20,INT((ROW()-14)/2),0)))</f>
        <v/>
      </c>
      <c r="K424" s="243" t="str">
        <f ca="1">IF(MOD(ROW()-13,2)=0,IF(ISBLANK(OFFSET('10. SEGUIMIENTO 2025'!$O$14,INT((ROW()-13)/2),0)),"",OFFSET('10. SEGUIMIENTO 2025'!$O$14,INT((ROW()-13)/2),0)),IF(ISBLANK(OFFSET('9. METAS'!$O$20,INT((ROW()-14)/2),0)),"",OFFSET('9. METAS'!$O$20,INT((ROW()-14)/2),0)))</f>
        <v/>
      </c>
      <c r="L424" s="243" t="str">
        <f ca="1">IF(MOD(ROW()-13,2)=0,IF(ISBLANK(OFFSET('10. SEGUIMIENTO 2025'!$P$14,INT((ROW()-13)/2),0)),"",OFFSET('10. SEGUIMIENTO 2025'!$P$14,INT((ROW()-13)/2),0)),IF(ISBLANK(OFFSET('9. METAS'!$P$20,INT((ROW()-14)/2),0)),"",OFFSET('9. METAS'!$P$20,INT((ROW()-14)/2),0)))</f>
        <v/>
      </c>
      <c r="M424" s="244" t="str">
        <f ca="1">IF(MOD(ROW()-13,2)=0,IF(ISBLANK(OFFSET('10. SEGUIMIENTO 2025'!$Q$14,INT((ROW()-13)/2),0)),"",OFFSET('10. SEGUIMIENTO 2025'!$Q$14,INT((ROW()-13)/2),0)),IF(ISBLANK(OFFSET('9. METAS'!$Q$20,INT((ROW()-14)/2),0)),"",OFFSET('9. METAS'!$Q$20,INT((ROW()-14)/2),0)))</f>
        <v/>
      </c>
      <c r="N424" s="811"/>
      <c r="O424" s="813"/>
      <c r="P424" s="817"/>
    </row>
    <row r="425" spans="3:16">
      <c r="C425" s="797" t="str">
        <f ca="1">IF(ISBLANK(OFFSET('5. Pp (3 años)'!$C$45,INT((ROW()-13)/2),0)),"",OFFSET('5. Pp (3 años)'!$C$45,INT((ROW()-13)/2),0))</f>
        <v/>
      </c>
      <c r="D425" s="791" t="str">
        <f ca="1">IF(ISBLANK(OFFSET('5. Pp (3 años)'!$D$45,INT((ROW()-13)/2),0)),"",OFFSET('5. Pp (3 años)'!$D$45,INT((ROW()-13)/2),0))</f>
        <v/>
      </c>
      <c r="E425" s="791" t="str">
        <f ca="1">IF(ISBLANK(OFFSET('5. Pp (3 años)'!$E$45,INT((ROW()-13)/2),0)),"",OFFSET('5. Pp (3 años)'!$E$45,INT((ROW()-13)/2),0))</f>
        <v/>
      </c>
      <c r="F425" s="793" t="str">
        <f ca="1">IF(ISBLANK(OFFSET('5. Pp (3 años)'!$K$45,INT((ROW()-13)/2),0)),"",OFFSET('5. Pp (3 años)'!$K$45,INT((ROW()-13)/2),0))</f>
        <v/>
      </c>
      <c r="G425" s="795" t="str">
        <f ca="1">IF(ISBLANK(OFFSET('5. Pp (3 años)'!$H$45,INT((ROW()-13)/2),0)),"",OFFSET('5. Pp (3 años)'!$H$45,INT((ROW()-13)/2),0))</f>
        <v/>
      </c>
      <c r="H425" s="801" t="str">
        <f ca="1">IF(ISBLANK(OFFSET('9. METAS'!$K$20,INT((ROW()-13)/2),0)),"",OFFSET('9. METAS'!$K$20,INT((ROW()-13)/2),0))</f>
        <v/>
      </c>
      <c r="I425" s="804"/>
      <c r="J425" s="242">
        <f ca="1">IF(MOD(ROW()-13,2)=0,IF(ISBLANK(OFFSET('10. SEGUIMIENTO 2025'!$N$14,INT((ROW()-13)/2),0)),"",OFFSET('10. SEGUIMIENTO 2025'!$N$14,INT((ROW()-13)/2),0)),IF(ISBLANK(OFFSET('9. METAS'!$N$20,INT((ROW()-14)/2),0)),"",OFFSET('9. METAS'!$N$20,INT((ROW()-14)/2),0)))</f>
        <v>41</v>
      </c>
      <c r="K425" s="243" t="str">
        <f ca="1">IF(MOD(ROW()-13,2)=0,IF(ISBLANK(OFFSET('10. SEGUIMIENTO 2025'!$O$14,INT((ROW()-13)/2),0)),"",OFFSET('10. SEGUIMIENTO 2025'!$O$14,INT((ROW()-13)/2),0)),IF(ISBLANK(OFFSET('9. METAS'!$O$20,INT((ROW()-14)/2),0)),"",OFFSET('9. METAS'!$O$20,INT((ROW()-14)/2),0)))</f>
        <v/>
      </c>
      <c r="L425" s="243" t="str">
        <f ca="1">IF(MOD(ROW()-13,2)=0,IF(ISBLANK(OFFSET('10. SEGUIMIENTO 2025'!$P$14,INT((ROW()-13)/2),0)),"",OFFSET('10. SEGUIMIENTO 2025'!$P$14,INT((ROW()-13)/2),0)),IF(ISBLANK(OFFSET('9. METAS'!$P$20,INT((ROW()-14)/2),0)),"",OFFSET('9. METAS'!$P$20,INT((ROW()-14)/2),0)))</f>
        <v/>
      </c>
      <c r="M425" s="244" t="str">
        <f ca="1">IF(MOD(ROW()-13,2)=0,IF(ISBLANK(OFFSET('10. SEGUIMIENTO 2025'!$Q$14,INT((ROW()-13)/2),0)),"",OFFSET('10. SEGUIMIENTO 2025'!$Q$14,INT((ROW()-13)/2),0)),IF(ISBLANK(OFFSET('9. METAS'!$Q$20,INT((ROW()-14)/2),0)),"",OFFSET('9. METAS'!$Q$20,INT((ROW()-14)/2),0)))</f>
        <v/>
      </c>
      <c r="N425" s="810" t="str">
        <f t="shared" ref="N425" ca="1" si="408">IFERROR(L425/L426,"ND")</f>
        <v>ND</v>
      </c>
      <c r="O425" s="812" t="str">
        <f t="shared" ref="O425" ca="1" si="409">IFERROR(((L425+K425+J425)/H425),"ND")</f>
        <v>ND</v>
      </c>
      <c r="P425" s="816"/>
    </row>
    <row r="426" spans="3:16">
      <c r="C426" s="789"/>
      <c r="D426" s="791"/>
      <c r="E426" s="791"/>
      <c r="F426" s="793"/>
      <c r="G426" s="795"/>
      <c r="H426" s="801"/>
      <c r="I426" s="805"/>
      <c r="J426" s="242" t="str">
        <f ca="1">IF(MOD(ROW()-13,2)=0,IF(ISBLANK(OFFSET('10. SEGUIMIENTO 2025'!$N$14,INT((ROW()-13)/2),0)),"",OFFSET('10. SEGUIMIENTO 2025'!$N$14,INT((ROW()-13)/2),0)),IF(ISBLANK(OFFSET('9. METAS'!$N$20,INT((ROW()-14)/2),0)),"",OFFSET('9. METAS'!$N$20,INT((ROW()-14)/2),0)))</f>
        <v/>
      </c>
      <c r="K426" s="243" t="str">
        <f ca="1">IF(MOD(ROW()-13,2)=0,IF(ISBLANK(OFFSET('10. SEGUIMIENTO 2025'!$O$14,INT((ROW()-13)/2),0)),"",OFFSET('10. SEGUIMIENTO 2025'!$O$14,INT((ROW()-13)/2),0)),IF(ISBLANK(OFFSET('9. METAS'!$O$20,INT((ROW()-14)/2),0)),"",OFFSET('9. METAS'!$O$20,INT((ROW()-14)/2),0)))</f>
        <v/>
      </c>
      <c r="L426" s="243" t="str">
        <f ca="1">IF(MOD(ROW()-13,2)=0,IF(ISBLANK(OFFSET('10. SEGUIMIENTO 2025'!$P$14,INT((ROW()-13)/2),0)),"",OFFSET('10. SEGUIMIENTO 2025'!$P$14,INT((ROW()-13)/2),0)),IF(ISBLANK(OFFSET('9. METAS'!$P$20,INT((ROW()-14)/2),0)),"",OFFSET('9. METAS'!$P$20,INT((ROW()-14)/2),0)))</f>
        <v/>
      </c>
      <c r="M426" s="244" t="str">
        <f ca="1">IF(MOD(ROW()-13,2)=0,IF(ISBLANK(OFFSET('10. SEGUIMIENTO 2025'!$Q$14,INT((ROW()-13)/2),0)),"",OFFSET('10. SEGUIMIENTO 2025'!$Q$14,INT((ROW()-13)/2),0)),IF(ISBLANK(OFFSET('9. METAS'!$Q$20,INT((ROW()-14)/2),0)),"",OFFSET('9. METAS'!$Q$20,INT((ROW()-14)/2),0)))</f>
        <v/>
      </c>
      <c r="N426" s="811"/>
      <c r="O426" s="813"/>
      <c r="P426" s="817"/>
    </row>
    <row r="427" spans="3:16">
      <c r="C427" s="797" t="str">
        <f ca="1">IF(ISBLANK(OFFSET('5. Pp (3 años)'!$C$45,INT((ROW()-13)/2),0)),"",OFFSET('5. Pp (3 años)'!$C$45,INT((ROW()-13)/2),0))</f>
        <v/>
      </c>
      <c r="D427" s="791" t="str">
        <f ca="1">IF(ISBLANK(OFFSET('5. Pp (3 años)'!$D$45,INT((ROW()-13)/2),0)),"",OFFSET('5. Pp (3 años)'!$D$45,INT((ROW()-13)/2),0))</f>
        <v/>
      </c>
      <c r="E427" s="791" t="str">
        <f ca="1">IF(ISBLANK(OFFSET('5. Pp (3 años)'!$E$45,INT((ROW()-13)/2),0)),"",OFFSET('5. Pp (3 años)'!$E$45,INT((ROW()-13)/2),0))</f>
        <v/>
      </c>
      <c r="F427" s="793" t="str">
        <f ca="1">IF(ISBLANK(OFFSET('5. Pp (3 años)'!$K$45,INT((ROW()-13)/2),0)),"",OFFSET('5. Pp (3 años)'!$K$45,INT((ROW()-13)/2),0))</f>
        <v/>
      </c>
      <c r="G427" s="795" t="str">
        <f ca="1">IF(ISBLANK(OFFSET('5. Pp (3 años)'!$H$45,INT((ROW()-13)/2),0)),"",OFFSET('5. Pp (3 años)'!$H$45,INT((ROW()-13)/2),0))</f>
        <v/>
      </c>
      <c r="H427" s="801" t="str">
        <f ca="1">IF(ISBLANK(OFFSET('9. METAS'!$K$20,INT((ROW()-13)/2),0)),"",OFFSET('9. METAS'!$K$20,INT((ROW()-13)/2),0))</f>
        <v/>
      </c>
      <c r="I427" s="804"/>
      <c r="J427" s="242">
        <f ca="1">IF(MOD(ROW()-13,2)=0,IF(ISBLANK(OFFSET('10. SEGUIMIENTO 2025'!$N$14,INT((ROW()-13)/2),0)),"",OFFSET('10. SEGUIMIENTO 2025'!$N$14,INT((ROW()-13)/2),0)),IF(ISBLANK(OFFSET('9. METAS'!$N$20,INT((ROW()-14)/2),0)),"",OFFSET('9. METAS'!$N$20,INT((ROW()-14)/2),0)))</f>
        <v>41</v>
      </c>
      <c r="K427" s="243" t="str">
        <f ca="1">IF(MOD(ROW()-13,2)=0,IF(ISBLANK(OFFSET('10. SEGUIMIENTO 2025'!$O$14,INT((ROW()-13)/2),0)),"",OFFSET('10. SEGUIMIENTO 2025'!$O$14,INT((ROW()-13)/2),0)),IF(ISBLANK(OFFSET('9. METAS'!$O$20,INT((ROW()-14)/2),0)),"",OFFSET('9. METAS'!$O$20,INT((ROW()-14)/2),0)))</f>
        <v/>
      </c>
      <c r="L427" s="243" t="str">
        <f ca="1">IF(MOD(ROW()-13,2)=0,IF(ISBLANK(OFFSET('10. SEGUIMIENTO 2025'!$P$14,INT((ROW()-13)/2),0)),"",OFFSET('10. SEGUIMIENTO 2025'!$P$14,INT((ROW()-13)/2),0)),IF(ISBLANK(OFFSET('9. METAS'!$P$20,INT((ROW()-14)/2),0)),"",OFFSET('9. METAS'!$P$20,INT((ROW()-14)/2),0)))</f>
        <v/>
      </c>
      <c r="M427" s="244" t="str">
        <f ca="1">IF(MOD(ROW()-13,2)=0,IF(ISBLANK(OFFSET('10. SEGUIMIENTO 2025'!$Q$14,INT((ROW()-13)/2),0)),"",OFFSET('10. SEGUIMIENTO 2025'!$Q$14,INT((ROW()-13)/2),0)),IF(ISBLANK(OFFSET('9. METAS'!$Q$20,INT((ROW()-14)/2),0)),"",OFFSET('9. METAS'!$Q$20,INT((ROW()-14)/2),0)))</f>
        <v/>
      </c>
      <c r="N427" s="810" t="str">
        <f t="shared" ref="N427" ca="1" si="410">IFERROR(L427/L428,"ND")</f>
        <v>ND</v>
      </c>
      <c r="O427" s="812" t="str">
        <f t="shared" ref="O427" ca="1" si="411">IFERROR(((L427+K427+J427)/H427),"ND")</f>
        <v>ND</v>
      </c>
      <c r="P427" s="816"/>
    </row>
    <row r="428" spans="3:16">
      <c r="C428" s="789"/>
      <c r="D428" s="791"/>
      <c r="E428" s="791"/>
      <c r="F428" s="793"/>
      <c r="G428" s="795"/>
      <c r="H428" s="801"/>
      <c r="I428" s="805"/>
      <c r="J428" s="242" t="str">
        <f ca="1">IF(MOD(ROW()-13,2)=0,IF(ISBLANK(OFFSET('10. SEGUIMIENTO 2025'!$N$14,INT((ROW()-13)/2),0)),"",OFFSET('10. SEGUIMIENTO 2025'!$N$14,INT((ROW()-13)/2),0)),IF(ISBLANK(OFFSET('9. METAS'!$N$20,INT((ROW()-14)/2),0)),"",OFFSET('9. METAS'!$N$20,INT((ROW()-14)/2),0)))</f>
        <v/>
      </c>
      <c r="K428" s="243" t="str">
        <f ca="1">IF(MOD(ROW()-13,2)=0,IF(ISBLANK(OFFSET('10. SEGUIMIENTO 2025'!$O$14,INT((ROW()-13)/2),0)),"",OFFSET('10. SEGUIMIENTO 2025'!$O$14,INT((ROW()-13)/2),0)),IF(ISBLANK(OFFSET('9. METAS'!$O$20,INT((ROW()-14)/2),0)),"",OFFSET('9. METAS'!$O$20,INT((ROW()-14)/2),0)))</f>
        <v/>
      </c>
      <c r="L428" s="243" t="str">
        <f ca="1">IF(MOD(ROW()-13,2)=0,IF(ISBLANK(OFFSET('10. SEGUIMIENTO 2025'!$P$14,INT((ROW()-13)/2),0)),"",OFFSET('10. SEGUIMIENTO 2025'!$P$14,INT((ROW()-13)/2),0)),IF(ISBLANK(OFFSET('9. METAS'!$P$20,INT((ROW()-14)/2),0)),"",OFFSET('9. METAS'!$P$20,INT((ROW()-14)/2),0)))</f>
        <v/>
      </c>
      <c r="M428" s="244" t="str">
        <f ca="1">IF(MOD(ROW()-13,2)=0,IF(ISBLANK(OFFSET('10. SEGUIMIENTO 2025'!$Q$14,INT((ROW()-13)/2),0)),"",OFFSET('10. SEGUIMIENTO 2025'!$Q$14,INT((ROW()-13)/2),0)),IF(ISBLANK(OFFSET('9. METAS'!$Q$20,INT((ROW()-14)/2),0)),"",OFFSET('9. METAS'!$Q$20,INT((ROW()-14)/2),0)))</f>
        <v/>
      </c>
      <c r="N428" s="811"/>
      <c r="O428" s="813"/>
      <c r="P428" s="817"/>
    </row>
    <row r="429" spans="3:16">
      <c r="C429" s="797" t="str">
        <f ca="1">IF(ISBLANK(OFFSET('5. Pp (3 años)'!$C$45,INT((ROW()-13)/2),0)),"",OFFSET('5. Pp (3 años)'!$C$45,INT((ROW()-13)/2),0))</f>
        <v/>
      </c>
      <c r="D429" s="791" t="str">
        <f ca="1">IF(ISBLANK(OFFSET('5. Pp (3 años)'!$D$45,INT((ROW()-13)/2),0)),"",OFFSET('5. Pp (3 años)'!$D$45,INT((ROW()-13)/2),0))</f>
        <v/>
      </c>
      <c r="E429" s="791" t="str">
        <f ca="1">IF(ISBLANK(OFFSET('5. Pp (3 años)'!$E$45,INT((ROW()-13)/2),0)),"",OFFSET('5. Pp (3 años)'!$E$45,INT((ROW()-13)/2),0))</f>
        <v/>
      </c>
      <c r="F429" s="793" t="str">
        <f ca="1">IF(ISBLANK(OFFSET('5. Pp (3 años)'!$K$45,INT((ROW()-13)/2),0)),"",OFFSET('5. Pp (3 años)'!$K$45,INT((ROW()-13)/2),0))</f>
        <v/>
      </c>
      <c r="G429" s="795" t="str">
        <f ca="1">IF(ISBLANK(OFFSET('5. Pp (3 años)'!$H$45,INT((ROW()-13)/2),0)),"",OFFSET('5. Pp (3 años)'!$H$45,INT((ROW()-13)/2),0))</f>
        <v/>
      </c>
      <c r="H429" s="801" t="str">
        <f ca="1">IF(ISBLANK(OFFSET('9. METAS'!$K$20,INT((ROW()-13)/2),0)),"",OFFSET('9. METAS'!$K$20,INT((ROW()-13)/2),0))</f>
        <v/>
      </c>
      <c r="I429" s="804"/>
      <c r="J429" s="242">
        <f ca="1">IF(MOD(ROW()-13,2)=0,IF(ISBLANK(OFFSET('10. SEGUIMIENTO 2025'!$N$14,INT((ROW()-13)/2),0)),"",OFFSET('10. SEGUIMIENTO 2025'!$N$14,INT((ROW()-13)/2),0)),IF(ISBLANK(OFFSET('9. METAS'!$N$20,INT((ROW()-14)/2),0)),"",OFFSET('9. METAS'!$N$20,INT((ROW()-14)/2),0)))</f>
        <v>41</v>
      </c>
      <c r="K429" s="243" t="str">
        <f ca="1">IF(MOD(ROW()-13,2)=0,IF(ISBLANK(OFFSET('10. SEGUIMIENTO 2025'!$O$14,INT((ROW()-13)/2),0)),"",OFFSET('10. SEGUIMIENTO 2025'!$O$14,INT((ROW()-13)/2),0)),IF(ISBLANK(OFFSET('9. METAS'!$O$20,INT((ROW()-14)/2),0)),"",OFFSET('9. METAS'!$O$20,INT((ROW()-14)/2),0)))</f>
        <v/>
      </c>
      <c r="L429" s="243" t="str">
        <f ca="1">IF(MOD(ROW()-13,2)=0,IF(ISBLANK(OFFSET('10. SEGUIMIENTO 2025'!$P$14,INT((ROW()-13)/2),0)),"",OFFSET('10. SEGUIMIENTO 2025'!$P$14,INT((ROW()-13)/2),0)),IF(ISBLANK(OFFSET('9. METAS'!$P$20,INT((ROW()-14)/2),0)),"",OFFSET('9. METAS'!$P$20,INT((ROW()-14)/2),0)))</f>
        <v/>
      </c>
      <c r="M429" s="244" t="str">
        <f ca="1">IF(MOD(ROW()-13,2)=0,IF(ISBLANK(OFFSET('10. SEGUIMIENTO 2025'!$Q$14,INT((ROW()-13)/2),0)),"",OFFSET('10. SEGUIMIENTO 2025'!$Q$14,INT((ROW()-13)/2),0)),IF(ISBLANK(OFFSET('9. METAS'!$Q$20,INT((ROW()-14)/2),0)),"",OFFSET('9. METAS'!$Q$20,INT((ROW()-14)/2),0)))</f>
        <v/>
      </c>
      <c r="N429" s="810" t="str">
        <f t="shared" ref="N429" ca="1" si="412">IFERROR(L429/L430,"ND")</f>
        <v>ND</v>
      </c>
      <c r="O429" s="812" t="str">
        <f t="shared" ref="O429" ca="1" si="413">IFERROR(((L429+K429+J429)/H429),"ND")</f>
        <v>ND</v>
      </c>
      <c r="P429" s="816"/>
    </row>
    <row r="430" spans="3:16">
      <c r="C430" s="789"/>
      <c r="D430" s="791"/>
      <c r="E430" s="791"/>
      <c r="F430" s="793"/>
      <c r="G430" s="795"/>
      <c r="H430" s="801"/>
      <c r="I430" s="805"/>
      <c r="J430" s="242" t="str">
        <f ca="1">IF(MOD(ROW()-13,2)=0,IF(ISBLANK(OFFSET('10. SEGUIMIENTO 2025'!$N$14,INT((ROW()-13)/2),0)),"",OFFSET('10. SEGUIMIENTO 2025'!$N$14,INT((ROW()-13)/2),0)),IF(ISBLANK(OFFSET('9. METAS'!$N$20,INT((ROW()-14)/2),0)),"",OFFSET('9. METAS'!$N$20,INT((ROW()-14)/2),0)))</f>
        <v/>
      </c>
      <c r="K430" s="243" t="str">
        <f ca="1">IF(MOD(ROW()-13,2)=0,IF(ISBLANK(OFFSET('10. SEGUIMIENTO 2025'!$O$14,INT((ROW()-13)/2),0)),"",OFFSET('10. SEGUIMIENTO 2025'!$O$14,INT((ROW()-13)/2),0)),IF(ISBLANK(OFFSET('9. METAS'!$O$20,INT((ROW()-14)/2),0)),"",OFFSET('9. METAS'!$O$20,INT((ROW()-14)/2),0)))</f>
        <v/>
      </c>
      <c r="L430" s="243" t="str">
        <f ca="1">IF(MOD(ROW()-13,2)=0,IF(ISBLANK(OFFSET('10. SEGUIMIENTO 2025'!$P$14,INT((ROW()-13)/2),0)),"",OFFSET('10. SEGUIMIENTO 2025'!$P$14,INT((ROW()-13)/2),0)),IF(ISBLANK(OFFSET('9. METAS'!$P$20,INT((ROW()-14)/2),0)),"",OFFSET('9. METAS'!$P$20,INT((ROW()-14)/2),0)))</f>
        <v/>
      </c>
      <c r="M430" s="244" t="str">
        <f ca="1">IF(MOD(ROW()-13,2)=0,IF(ISBLANK(OFFSET('10. SEGUIMIENTO 2025'!$Q$14,INT((ROW()-13)/2),0)),"",OFFSET('10. SEGUIMIENTO 2025'!$Q$14,INT((ROW()-13)/2),0)),IF(ISBLANK(OFFSET('9. METAS'!$Q$20,INT((ROW()-14)/2),0)),"",OFFSET('9. METAS'!$Q$20,INT((ROW()-14)/2),0)))</f>
        <v/>
      </c>
      <c r="N430" s="811"/>
      <c r="O430" s="813"/>
      <c r="P430" s="817"/>
    </row>
    <row r="431" spans="3:16">
      <c r="C431" s="797" t="str">
        <f ca="1">IF(ISBLANK(OFFSET('5. Pp (3 años)'!$C$45,INT((ROW()-13)/2),0)),"",OFFSET('5. Pp (3 años)'!$C$45,INT((ROW()-13)/2),0))</f>
        <v/>
      </c>
      <c r="D431" s="791" t="str">
        <f ca="1">IF(ISBLANK(OFFSET('5. Pp (3 años)'!$D$45,INT((ROW()-13)/2),0)),"",OFFSET('5. Pp (3 años)'!$D$45,INT((ROW()-13)/2),0))</f>
        <v/>
      </c>
      <c r="E431" s="791" t="str">
        <f ca="1">IF(ISBLANK(OFFSET('5. Pp (3 años)'!$E$45,INT((ROW()-13)/2),0)),"",OFFSET('5. Pp (3 años)'!$E$45,INT((ROW()-13)/2),0))</f>
        <v/>
      </c>
      <c r="F431" s="793" t="str">
        <f ca="1">IF(ISBLANK(OFFSET('5. Pp (3 años)'!$K$45,INT((ROW()-13)/2),0)),"",OFFSET('5. Pp (3 años)'!$K$45,INT((ROW()-13)/2),0))</f>
        <v/>
      </c>
      <c r="G431" s="795" t="str">
        <f ca="1">IF(ISBLANK(OFFSET('5. Pp (3 años)'!$H$45,INT((ROW()-13)/2),0)),"",OFFSET('5. Pp (3 años)'!$H$45,INT((ROW()-13)/2),0))</f>
        <v/>
      </c>
      <c r="H431" s="801" t="str">
        <f ca="1">IF(ISBLANK(OFFSET('9. METAS'!$K$20,INT((ROW()-13)/2),0)),"",OFFSET('9. METAS'!$K$20,INT((ROW()-13)/2),0))</f>
        <v/>
      </c>
      <c r="I431" s="804"/>
      <c r="J431" s="242">
        <f ca="1">IF(MOD(ROW()-13,2)=0,IF(ISBLANK(OFFSET('10. SEGUIMIENTO 2025'!$N$14,INT((ROW()-13)/2),0)),"",OFFSET('10. SEGUIMIENTO 2025'!$N$14,INT((ROW()-13)/2),0)),IF(ISBLANK(OFFSET('9. METAS'!$N$20,INT((ROW()-14)/2),0)),"",OFFSET('9. METAS'!$N$20,INT((ROW()-14)/2),0)))</f>
        <v>41</v>
      </c>
      <c r="K431" s="243" t="str">
        <f ca="1">IF(MOD(ROW()-13,2)=0,IF(ISBLANK(OFFSET('10. SEGUIMIENTO 2025'!$O$14,INT((ROW()-13)/2),0)),"",OFFSET('10. SEGUIMIENTO 2025'!$O$14,INT((ROW()-13)/2),0)),IF(ISBLANK(OFFSET('9. METAS'!$O$20,INT((ROW()-14)/2),0)),"",OFFSET('9. METAS'!$O$20,INT((ROW()-14)/2),0)))</f>
        <v/>
      </c>
      <c r="L431" s="243" t="str">
        <f ca="1">IF(MOD(ROW()-13,2)=0,IF(ISBLANK(OFFSET('10. SEGUIMIENTO 2025'!$P$14,INT((ROW()-13)/2),0)),"",OFFSET('10. SEGUIMIENTO 2025'!$P$14,INT((ROW()-13)/2),0)),IF(ISBLANK(OFFSET('9. METAS'!$P$20,INT((ROW()-14)/2),0)),"",OFFSET('9. METAS'!$P$20,INT((ROW()-14)/2),0)))</f>
        <v/>
      </c>
      <c r="M431" s="244" t="str">
        <f ca="1">IF(MOD(ROW()-13,2)=0,IF(ISBLANK(OFFSET('10. SEGUIMIENTO 2025'!$Q$14,INT((ROW()-13)/2),0)),"",OFFSET('10. SEGUIMIENTO 2025'!$Q$14,INT((ROW()-13)/2),0)),IF(ISBLANK(OFFSET('9. METAS'!$Q$20,INT((ROW()-14)/2),0)),"",OFFSET('9. METAS'!$Q$20,INT((ROW()-14)/2),0)))</f>
        <v/>
      </c>
      <c r="N431" s="810" t="str">
        <f t="shared" ref="N431" ca="1" si="414">IFERROR(L431/L432,"ND")</f>
        <v>ND</v>
      </c>
      <c r="O431" s="812" t="str">
        <f t="shared" ref="O431" ca="1" si="415">IFERROR(((L431+K431+J431)/H431),"ND")</f>
        <v>ND</v>
      </c>
      <c r="P431" s="816"/>
    </row>
    <row r="432" spans="3:16">
      <c r="C432" s="789"/>
      <c r="D432" s="791"/>
      <c r="E432" s="791"/>
      <c r="F432" s="793"/>
      <c r="G432" s="795"/>
      <c r="H432" s="801"/>
      <c r="I432" s="805"/>
      <c r="J432" s="242" t="str">
        <f ca="1">IF(MOD(ROW()-13,2)=0,IF(ISBLANK(OFFSET('10. SEGUIMIENTO 2025'!$N$14,INT((ROW()-13)/2),0)),"",OFFSET('10. SEGUIMIENTO 2025'!$N$14,INT((ROW()-13)/2),0)),IF(ISBLANK(OFFSET('9. METAS'!$N$20,INT((ROW()-14)/2),0)),"",OFFSET('9. METAS'!$N$20,INT((ROW()-14)/2),0)))</f>
        <v/>
      </c>
      <c r="K432" s="243" t="str">
        <f ca="1">IF(MOD(ROW()-13,2)=0,IF(ISBLANK(OFFSET('10. SEGUIMIENTO 2025'!$O$14,INT((ROW()-13)/2),0)),"",OFFSET('10. SEGUIMIENTO 2025'!$O$14,INT((ROW()-13)/2),0)),IF(ISBLANK(OFFSET('9. METAS'!$O$20,INT((ROW()-14)/2),0)),"",OFFSET('9. METAS'!$O$20,INT((ROW()-14)/2),0)))</f>
        <v/>
      </c>
      <c r="L432" s="243" t="str">
        <f ca="1">IF(MOD(ROW()-13,2)=0,IF(ISBLANK(OFFSET('10. SEGUIMIENTO 2025'!$P$14,INT((ROW()-13)/2),0)),"",OFFSET('10. SEGUIMIENTO 2025'!$P$14,INT((ROW()-13)/2),0)),IF(ISBLANK(OFFSET('9. METAS'!$P$20,INT((ROW()-14)/2),0)),"",OFFSET('9. METAS'!$P$20,INT((ROW()-14)/2),0)))</f>
        <v/>
      </c>
      <c r="M432" s="244" t="str">
        <f ca="1">IF(MOD(ROW()-13,2)=0,IF(ISBLANK(OFFSET('10. SEGUIMIENTO 2025'!$Q$14,INT((ROW()-13)/2),0)),"",OFFSET('10. SEGUIMIENTO 2025'!$Q$14,INT((ROW()-13)/2),0)),IF(ISBLANK(OFFSET('9. METAS'!$Q$20,INT((ROW()-14)/2),0)),"",OFFSET('9. METAS'!$Q$20,INT((ROW()-14)/2),0)))</f>
        <v/>
      </c>
      <c r="N432" s="811"/>
      <c r="O432" s="813"/>
      <c r="P432" s="817"/>
    </row>
    <row r="433" spans="3:16">
      <c r="C433" s="797" t="str">
        <f ca="1">IF(ISBLANK(OFFSET('5. Pp (3 años)'!$C$45,INT((ROW()-13)/2),0)),"",OFFSET('5. Pp (3 años)'!$C$45,INT((ROW()-13)/2),0))</f>
        <v/>
      </c>
      <c r="D433" s="791" t="str">
        <f ca="1">IF(ISBLANK(OFFSET('5. Pp (3 años)'!$D$45,INT((ROW()-13)/2),0)),"",OFFSET('5. Pp (3 años)'!$D$45,INT((ROW()-13)/2),0))</f>
        <v/>
      </c>
      <c r="E433" s="791" t="str">
        <f ca="1">IF(ISBLANK(OFFSET('5. Pp (3 años)'!$E$45,INT((ROW()-13)/2),0)),"",OFFSET('5. Pp (3 años)'!$E$45,INT((ROW()-13)/2),0))</f>
        <v/>
      </c>
      <c r="F433" s="793" t="str">
        <f ca="1">IF(ISBLANK(OFFSET('5. Pp (3 años)'!$K$45,INT((ROW()-13)/2),0)),"",OFFSET('5. Pp (3 años)'!$K$45,INT((ROW()-13)/2),0))</f>
        <v/>
      </c>
      <c r="G433" s="795" t="str">
        <f ca="1">IF(ISBLANK(OFFSET('5. Pp (3 años)'!$H$45,INT((ROW()-13)/2),0)),"",OFFSET('5. Pp (3 años)'!$H$45,INT((ROW()-13)/2),0))</f>
        <v/>
      </c>
      <c r="H433" s="801" t="str">
        <f ca="1">IF(ISBLANK(OFFSET('9. METAS'!$K$20,INT((ROW()-13)/2),0)),"",OFFSET('9. METAS'!$K$20,INT((ROW()-13)/2),0))</f>
        <v/>
      </c>
      <c r="I433" s="804"/>
      <c r="J433" s="242">
        <f ca="1">IF(MOD(ROW()-13,2)=0,IF(ISBLANK(OFFSET('10. SEGUIMIENTO 2025'!$N$14,INT((ROW()-13)/2),0)),"",OFFSET('10. SEGUIMIENTO 2025'!$N$14,INT((ROW()-13)/2),0)),IF(ISBLANK(OFFSET('9. METAS'!$N$20,INT((ROW()-14)/2),0)),"",OFFSET('9. METAS'!$N$20,INT((ROW()-14)/2),0)))</f>
        <v>41</v>
      </c>
      <c r="K433" s="243" t="str">
        <f ca="1">IF(MOD(ROW()-13,2)=0,IF(ISBLANK(OFFSET('10. SEGUIMIENTO 2025'!$O$14,INT((ROW()-13)/2),0)),"",OFFSET('10. SEGUIMIENTO 2025'!$O$14,INT((ROW()-13)/2),0)),IF(ISBLANK(OFFSET('9. METAS'!$O$20,INT((ROW()-14)/2),0)),"",OFFSET('9. METAS'!$O$20,INT((ROW()-14)/2),0)))</f>
        <v/>
      </c>
      <c r="L433" s="243" t="str">
        <f ca="1">IF(MOD(ROW()-13,2)=0,IF(ISBLANK(OFFSET('10. SEGUIMIENTO 2025'!$P$14,INT((ROW()-13)/2),0)),"",OFFSET('10. SEGUIMIENTO 2025'!$P$14,INT((ROW()-13)/2),0)),IF(ISBLANK(OFFSET('9. METAS'!$P$20,INT((ROW()-14)/2),0)),"",OFFSET('9. METAS'!$P$20,INT((ROW()-14)/2),0)))</f>
        <v/>
      </c>
      <c r="M433" s="244" t="str">
        <f ca="1">IF(MOD(ROW()-13,2)=0,IF(ISBLANK(OFFSET('10. SEGUIMIENTO 2025'!$Q$14,INT((ROW()-13)/2),0)),"",OFFSET('10. SEGUIMIENTO 2025'!$Q$14,INT((ROW()-13)/2),0)),IF(ISBLANK(OFFSET('9. METAS'!$Q$20,INT((ROW()-14)/2),0)),"",OFFSET('9. METAS'!$Q$20,INT((ROW()-14)/2),0)))</f>
        <v/>
      </c>
      <c r="N433" s="810" t="str">
        <f t="shared" ref="N433" ca="1" si="416">IFERROR(L433/L434,"ND")</f>
        <v>ND</v>
      </c>
      <c r="O433" s="812" t="str">
        <f t="shared" ref="O433" ca="1" si="417">IFERROR(((L433+K433+J433)/H433),"ND")</f>
        <v>ND</v>
      </c>
      <c r="P433" s="816"/>
    </row>
    <row r="434" spans="3:16">
      <c r="C434" s="789"/>
      <c r="D434" s="791"/>
      <c r="E434" s="791"/>
      <c r="F434" s="793"/>
      <c r="G434" s="795"/>
      <c r="H434" s="801"/>
      <c r="I434" s="805"/>
      <c r="J434" s="242" t="str">
        <f ca="1">IF(MOD(ROW()-13,2)=0,IF(ISBLANK(OFFSET('10. SEGUIMIENTO 2025'!$N$14,INT((ROW()-13)/2),0)),"",OFFSET('10. SEGUIMIENTO 2025'!$N$14,INT((ROW()-13)/2),0)),IF(ISBLANK(OFFSET('9. METAS'!$N$20,INT((ROW()-14)/2),0)),"",OFFSET('9. METAS'!$N$20,INT((ROW()-14)/2),0)))</f>
        <v/>
      </c>
      <c r="K434" s="243" t="str">
        <f ca="1">IF(MOD(ROW()-13,2)=0,IF(ISBLANK(OFFSET('10. SEGUIMIENTO 2025'!$O$14,INT((ROW()-13)/2),0)),"",OFFSET('10. SEGUIMIENTO 2025'!$O$14,INT((ROW()-13)/2),0)),IF(ISBLANK(OFFSET('9. METAS'!$O$20,INT((ROW()-14)/2),0)),"",OFFSET('9. METAS'!$O$20,INT((ROW()-14)/2),0)))</f>
        <v/>
      </c>
      <c r="L434" s="243" t="str">
        <f ca="1">IF(MOD(ROW()-13,2)=0,IF(ISBLANK(OFFSET('10. SEGUIMIENTO 2025'!$P$14,INT((ROW()-13)/2),0)),"",OFFSET('10. SEGUIMIENTO 2025'!$P$14,INT((ROW()-13)/2),0)),IF(ISBLANK(OFFSET('9. METAS'!$P$20,INT((ROW()-14)/2),0)),"",OFFSET('9. METAS'!$P$20,INT((ROW()-14)/2),0)))</f>
        <v/>
      </c>
      <c r="M434" s="244" t="str">
        <f ca="1">IF(MOD(ROW()-13,2)=0,IF(ISBLANK(OFFSET('10. SEGUIMIENTO 2025'!$Q$14,INT((ROW()-13)/2),0)),"",OFFSET('10. SEGUIMIENTO 2025'!$Q$14,INT((ROW()-13)/2),0)),IF(ISBLANK(OFFSET('9. METAS'!$Q$20,INT((ROW()-14)/2),0)),"",OFFSET('9. METAS'!$Q$20,INT((ROW()-14)/2),0)))</f>
        <v/>
      </c>
      <c r="N434" s="811"/>
      <c r="O434" s="813"/>
      <c r="P434" s="817"/>
    </row>
    <row r="435" spans="3:16">
      <c r="C435" s="797" t="str">
        <f ca="1">IF(ISBLANK(OFFSET('5. Pp (3 años)'!$C$45,INT((ROW()-13)/2),0)),"",OFFSET('5. Pp (3 años)'!$C$45,INT((ROW()-13)/2),0))</f>
        <v/>
      </c>
      <c r="D435" s="791" t="str">
        <f ca="1">IF(ISBLANK(OFFSET('5. Pp (3 años)'!$D$45,INT((ROW()-13)/2),0)),"",OFFSET('5. Pp (3 años)'!$D$45,INT((ROW()-13)/2),0))</f>
        <v/>
      </c>
      <c r="E435" s="791" t="str">
        <f ca="1">IF(ISBLANK(OFFSET('5. Pp (3 años)'!$E$45,INT((ROW()-13)/2),0)),"",OFFSET('5. Pp (3 años)'!$E$45,INT((ROW()-13)/2),0))</f>
        <v/>
      </c>
      <c r="F435" s="793" t="str">
        <f ca="1">IF(ISBLANK(OFFSET('5. Pp (3 años)'!$K$45,INT((ROW()-13)/2),0)),"",OFFSET('5. Pp (3 años)'!$K$45,INT((ROW()-13)/2),0))</f>
        <v/>
      </c>
      <c r="G435" s="795" t="str">
        <f ca="1">IF(ISBLANK(OFFSET('5. Pp (3 años)'!$H$45,INT((ROW()-13)/2),0)),"",OFFSET('5. Pp (3 años)'!$H$45,INT((ROW()-13)/2),0))</f>
        <v/>
      </c>
      <c r="H435" s="801" t="str">
        <f ca="1">IF(ISBLANK(OFFSET('9. METAS'!$K$20,INT((ROW()-13)/2),0)),"",OFFSET('9. METAS'!$K$20,INT((ROW()-13)/2),0))</f>
        <v/>
      </c>
      <c r="I435" s="804"/>
      <c r="J435" s="242">
        <f ca="1">IF(MOD(ROW()-13,2)=0,IF(ISBLANK(OFFSET('10. SEGUIMIENTO 2025'!$N$14,INT((ROW()-13)/2),0)),"",OFFSET('10. SEGUIMIENTO 2025'!$N$14,INT((ROW()-13)/2),0)),IF(ISBLANK(OFFSET('9. METAS'!$N$20,INT((ROW()-14)/2),0)),"",OFFSET('9. METAS'!$N$20,INT((ROW()-14)/2),0)))</f>
        <v>41</v>
      </c>
      <c r="K435" s="243" t="str">
        <f ca="1">IF(MOD(ROW()-13,2)=0,IF(ISBLANK(OFFSET('10. SEGUIMIENTO 2025'!$O$14,INT((ROW()-13)/2),0)),"",OFFSET('10. SEGUIMIENTO 2025'!$O$14,INT((ROW()-13)/2),0)),IF(ISBLANK(OFFSET('9. METAS'!$O$20,INT((ROW()-14)/2),0)),"",OFFSET('9. METAS'!$O$20,INT((ROW()-14)/2),0)))</f>
        <v/>
      </c>
      <c r="L435" s="243" t="str">
        <f ca="1">IF(MOD(ROW()-13,2)=0,IF(ISBLANK(OFFSET('10. SEGUIMIENTO 2025'!$P$14,INT((ROW()-13)/2),0)),"",OFFSET('10. SEGUIMIENTO 2025'!$P$14,INT((ROW()-13)/2),0)),IF(ISBLANK(OFFSET('9. METAS'!$P$20,INT((ROW()-14)/2),0)),"",OFFSET('9. METAS'!$P$20,INT((ROW()-14)/2),0)))</f>
        <v/>
      </c>
      <c r="M435" s="244" t="str">
        <f ca="1">IF(MOD(ROW()-13,2)=0,IF(ISBLANK(OFFSET('10. SEGUIMIENTO 2025'!$Q$14,INT((ROW()-13)/2),0)),"",OFFSET('10. SEGUIMIENTO 2025'!$Q$14,INT((ROW()-13)/2),0)),IF(ISBLANK(OFFSET('9. METAS'!$Q$20,INT((ROW()-14)/2),0)),"",OFFSET('9. METAS'!$Q$20,INT((ROW()-14)/2),0)))</f>
        <v/>
      </c>
      <c r="N435" s="810" t="str">
        <f t="shared" ref="N435" ca="1" si="418">IFERROR(L435/L436,"ND")</f>
        <v>ND</v>
      </c>
      <c r="O435" s="812" t="str">
        <f t="shared" ref="O435" ca="1" si="419">IFERROR(((L435+K435+J435)/H435),"ND")</f>
        <v>ND</v>
      </c>
      <c r="P435" s="816"/>
    </row>
    <row r="436" spans="3:16">
      <c r="C436" s="789"/>
      <c r="D436" s="791"/>
      <c r="E436" s="791"/>
      <c r="F436" s="793"/>
      <c r="G436" s="795"/>
      <c r="H436" s="801"/>
      <c r="I436" s="805"/>
      <c r="J436" s="242" t="str">
        <f ca="1">IF(MOD(ROW()-13,2)=0,IF(ISBLANK(OFFSET('10. SEGUIMIENTO 2025'!$N$14,INT((ROW()-13)/2),0)),"",OFFSET('10. SEGUIMIENTO 2025'!$N$14,INT((ROW()-13)/2),0)),IF(ISBLANK(OFFSET('9. METAS'!$N$20,INT((ROW()-14)/2),0)),"",OFFSET('9. METAS'!$N$20,INT((ROW()-14)/2),0)))</f>
        <v/>
      </c>
      <c r="K436" s="243" t="str">
        <f ca="1">IF(MOD(ROW()-13,2)=0,IF(ISBLANK(OFFSET('10. SEGUIMIENTO 2025'!$O$14,INT((ROW()-13)/2),0)),"",OFFSET('10. SEGUIMIENTO 2025'!$O$14,INT((ROW()-13)/2),0)),IF(ISBLANK(OFFSET('9. METAS'!$O$20,INT((ROW()-14)/2),0)),"",OFFSET('9. METAS'!$O$20,INT((ROW()-14)/2),0)))</f>
        <v/>
      </c>
      <c r="L436" s="243" t="str">
        <f ca="1">IF(MOD(ROW()-13,2)=0,IF(ISBLANK(OFFSET('10. SEGUIMIENTO 2025'!$P$14,INT((ROW()-13)/2),0)),"",OFFSET('10. SEGUIMIENTO 2025'!$P$14,INT((ROW()-13)/2),0)),IF(ISBLANK(OFFSET('9. METAS'!$P$20,INT((ROW()-14)/2),0)),"",OFFSET('9. METAS'!$P$20,INT((ROW()-14)/2),0)))</f>
        <v/>
      </c>
      <c r="M436" s="244" t="str">
        <f ca="1">IF(MOD(ROW()-13,2)=0,IF(ISBLANK(OFFSET('10. SEGUIMIENTO 2025'!$Q$14,INT((ROW()-13)/2),0)),"",OFFSET('10. SEGUIMIENTO 2025'!$Q$14,INT((ROW()-13)/2),0)),IF(ISBLANK(OFFSET('9. METAS'!$Q$20,INT((ROW()-14)/2),0)),"",OFFSET('9. METAS'!$Q$20,INT((ROW()-14)/2),0)))</f>
        <v/>
      </c>
      <c r="N436" s="811"/>
      <c r="O436" s="813"/>
      <c r="P436" s="817"/>
    </row>
    <row r="437" spans="3:16">
      <c r="C437" s="797" t="str">
        <f ca="1">IF(ISBLANK(OFFSET('5. Pp (3 años)'!$C$45,INT((ROW()-13)/2),0)),"",OFFSET('5. Pp (3 años)'!$C$45,INT((ROW()-13)/2),0))</f>
        <v/>
      </c>
      <c r="D437" s="791" t="str">
        <f ca="1">IF(ISBLANK(OFFSET('5. Pp (3 años)'!$D$45,INT((ROW()-13)/2),0)),"",OFFSET('5. Pp (3 años)'!$D$45,INT((ROW()-13)/2),0))</f>
        <v/>
      </c>
      <c r="E437" s="791" t="str">
        <f ca="1">IF(ISBLANK(OFFSET('5. Pp (3 años)'!$E$45,INT((ROW()-13)/2),0)),"",OFFSET('5. Pp (3 años)'!$E$45,INT((ROW()-13)/2),0))</f>
        <v/>
      </c>
      <c r="F437" s="793" t="str">
        <f ca="1">IF(ISBLANK(OFFSET('5. Pp (3 años)'!$K$45,INT((ROW()-13)/2),0)),"",OFFSET('5. Pp (3 años)'!$K$45,INT((ROW()-13)/2),0))</f>
        <v/>
      </c>
      <c r="G437" s="795" t="str">
        <f ca="1">IF(ISBLANK(OFFSET('5. Pp (3 años)'!$H$45,INT((ROW()-13)/2),0)),"",OFFSET('5. Pp (3 años)'!$H$45,INT((ROW()-13)/2),0))</f>
        <v/>
      </c>
      <c r="H437" s="801" t="str">
        <f ca="1">IF(ISBLANK(OFFSET('9. METAS'!$K$20,INT((ROW()-13)/2),0)),"",OFFSET('9. METAS'!$K$20,INT((ROW()-13)/2),0))</f>
        <v/>
      </c>
      <c r="I437" s="804"/>
      <c r="J437" s="242">
        <f ca="1">IF(MOD(ROW()-13,2)=0,IF(ISBLANK(OFFSET('10. SEGUIMIENTO 2025'!$N$14,INT((ROW()-13)/2),0)),"",OFFSET('10. SEGUIMIENTO 2025'!$N$14,INT((ROW()-13)/2),0)),IF(ISBLANK(OFFSET('9. METAS'!$N$20,INT((ROW()-14)/2),0)),"",OFFSET('9. METAS'!$N$20,INT((ROW()-14)/2),0)))</f>
        <v>41</v>
      </c>
      <c r="K437" s="243" t="str">
        <f ca="1">IF(MOD(ROW()-13,2)=0,IF(ISBLANK(OFFSET('10. SEGUIMIENTO 2025'!$O$14,INT((ROW()-13)/2),0)),"",OFFSET('10. SEGUIMIENTO 2025'!$O$14,INT((ROW()-13)/2),0)),IF(ISBLANK(OFFSET('9. METAS'!$O$20,INT((ROW()-14)/2),0)),"",OFFSET('9. METAS'!$O$20,INT((ROW()-14)/2),0)))</f>
        <v/>
      </c>
      <c r="L437" s="243" t="str">
        <f ca="1">IF(MOD(ROW()-13,2)=0,IF(ISBLANK(OFFSET('10. SEGUIMIENTO 2025'!$P$14,INT((ROW()-13)/2),0)),"",OFFSET('10. SEGUIMIENTO 2025'!$P$14,INT((ROW()-13)/2),0)),IF(ISBLANK(OFFSET('9. METAS'!$P$20,INT((ROW()-14)/2),0)),"",OFFSET('9. METAS'!$P$20,INT((ROW()-14)/2),0)))</f>
        <v/>
      </c>
      <c r="M437" s="244" t="str">
        <f ca="1">IF(MOD(ROW()-13,2)=0,IF(ISBLANK(OFFSET('10. SEGUIMIENTO 2025'!$Q$14,INT((ROW()-13)/2),0)),"",OFFSET('10. SEGUIMIENTO 2025'!$Q$14,INT((ROW()-13)/2),0)),IF(ISBLANK(OFFSET('9. METAS'!$Q$20,INT((ROW()-14)/2),0)),"",OFFSET('9. METAS'!$Q$20,INT((ROW()-14)/2),0)))</f>
        <v/>
      </c>
      <c r="N437" s="810" t="str">
        <f t="shared" ref="N437" ca="1" si="420">IFERROR(L437/L438,"ND")</f>
        <v>ND</v>
      </c>
      <c r="O437" s="812" t="str">
        <f t="shared" ref="O437" ca="1" si="421">IFERROR(((L437+K437+J437)/H437),"ND")</f>
        <v>ND</v>
      </c>
      <c r="P437" s="816"/>
    </row>
    <row r="438" spans="3:16">
      <c r="C438" s="789"/>
      <c r="D438" s="791"/>
      <c r="E438" s="791"/>
      <c r="F438" s="793"/>
      <c r="G438" s="795"/>
      <c r="H438" s="801"/>
      <c r="I438" s="805"/>
      <c r="J438" s="242" t="str">
        <f ca="1">IF(MOD(ROW()-13,2)=0,IF(ISBLANK(OFFSET('10. SEGUIMIENTO 2025'!$N$14,INT((ROW()-13)/2),0)),"",OFFSET('10. SEGUIMIENTO 2025'!$N$14,INT((ROW()-13)/2),0)),IF(ISBLANK(OFFSET('9. METAS'!$N$20,INT((ROW()-14)/2),0)),"",OFFSET('9. METAS'!$N$20,INT((ROW()-14)/2),0)))</f>
        <v/>
      </c>
      <c r="K438" s="243" t="str">
        <f ca="1">IF(MOD(ROW()-13,2)=0,IF(ISBLANK(OFFSET('10. SEGUIMIENTO 2025'!$O$14,INT((ROW()-13)/2),0)),"",OFFSET('10. SEGUIMIENTO 2025'!$O$14,INT((ROW()-13)/2),0)),IF(ISBLANK(OFFSET('9. METAS'!$O$20,INT((ROW()-14)/2),0)),"",OFFSET('9. METAS'!$O$20,INT((ROW()-14)/2),0)))</f>
        <v/>
      </c>
      <c r="L438" s="243" t="str">
        <f ca="1">IF(MOD(ROW()-13,2)=0,IF(ISBLANK(OFFSET('10. SEGUIMIENTO 2025'!$P$14,INT((ROW()-13)/2),0)),"",OFFSET('10. SEGUIMIENTO 2025'!$P$14,INT((ROW()-13)/2),0)),IF(ISBLANK(OFFSET('9. METAS'!$P$20,INT((ROW()-14)/2),0)),"",OFFSET('9. METAS'!$P$20,INT((ROW()-14)/2),0)))</f>
        <v/>
      </c>
      <c r="M438" s="244" t="str">
        <f ca="1">IF(MOD(ROW()-13,2)=0,IF(ISBLANK(OFFSET('10. SEGUIMIENTO 2025'!$Q$14,INT((ROW()-13)/2),0)),"",OFFSET('10. SEGUIMIENTO 2025'!$Q$14,INT((ROW()-13)/2),0)),IF(ISBLANK(OFFSET('9. METAS'!$Q$20,INT((ROW()-14)/2),0)),"",OFFSET('9. METAS'!$Q$20,INT((ROW()-14)/2),0)))</f>
        <v/>
      </c>
      <c r="N438" s="811"/>
      <c r="O438" s="813"/>
      <c r="P438" s="817"/>
    </row>
    <row r="439" spans="3:16">
      <c r="C439" s="797" t="str">
        <f ca="1">IF(ISBLANK(OFFSET('5. Pp (3 años)'!$C$45,INT((ROW()-13)/2),0)),"",OFFSET('5. Pp (3 años)'!$C$45,INT((ROW()-13)/2),0))</f>
        <v/>
      </c>
      <c r="D439" s="791" t="str">
        <f ca="1">IF(ISBLANK(OFFSET('5. Pp (3 años)'!$D$45,INT((ROW()-13)/2),0)),"",OFFSET('5. Pp (3 años)'!$D$45,INT((ROW()-13)/2),0))</f>
        <v/>
      </c>
      <c r="E439" s="791" t="str">
        <f ca="1">IF(ISBLANK(OFFSET('5. Pp (3 años)'!$E$45,INT((ROW()-13)/2),0)),"",OFFSET('5. Pp (3 años)'!$E$45,INT((ROW()-13)/2),0))</f>
        <v/>
      </c>
      <c r="F439" s="793" t="str">
        <f ca="1">IF(ISBLANK(OFFSET('5. Pp (3 años)'!$K$45,INT((ROW()-13)/2),0)),"",OFFSET('5. Pp (3 años)'!$K$45,INT((ROW()-13)/2),0))</f>
        <v/>
      </c>
      <c r="G439" s="795" t="str">
        <f ca="1">IF(ISBLANK(OFFSET('5. Pp (3 años)'!$H$45,INT((ROW()-13)/2),0)),"",OFFSET('5. Pp (3 años)'!$H$45,INT((ROW()-13)/2),0))</f>
        <v/>
      </c>
      <c r="H439" s="801" t="str">
        <f ca="1">IF(ISBLANK(OFFSET('9. METAS'!$K$20,INT((ROW()-13)/2),0)),"",OFFSET('9. METAS'!$K$20,INT((ROW()-13)/2),0))</f>
        <v/>
      </c>
      <c r="I439" s="804"/>
      <c r="J439" s="242">
        <f ca="1">IF(MOD(ROW()-13,2)=0,IF(ISBLANK(OFFSET('10. SEGUIMIENTO 2025'!$N$14,INT((ROW()-13)/2),0)),"",OFFSET('10. SEGUIMIENTO 2025'!$N$14,INT((ROW()-13)/2),0)),IF(ISBLANK(OFFSET('9. METAS'!$N$20,INT((ROW()-14)/2),0)),"",OFFSET('9. METAS'!$N$20,INT((ROW()-14)/2),0)))</f>
        <v>41</v>
      </c>
      <c r="K439" s="243" t="str">
        <f ca="1">IF(MOD(ROW()-13,2)=0,IF(ISBLANK(OFFSET('10. SEGUIMIENTO 2025'!$O$14,INT((ROW()-13)/2),0)),"",OFFSET('10. SEGUIMIENTO 2025'!$O$14,INT((ROW()-13)/2),0)),IF(ISBLANK(OFFSET('9. METAS'!$O$20,INT((ROW()-14)/2),0)),"",OFFSET('9. METAS'!$O$20,INT((ROW()-14)/2),0)))</f>
        <v/>
      </c>
      <c r="L439" s="243" t="str">
        <f ca="1">IF(MOD(ROW()-13,2)=0,IF(ISBLANK(OFFSET('10. SEGUIMIENTO 2025'!$P$14,INT((ROW()-13)/2),0)),"",OFFSET('10. SEGUIMIENTO 2025'!$P$14,INT((ROW()-13)/2),0)),IF(ISBLANK(OFFSET('9. METAS'!$P$20,INT((ROW()-14)/2),0)),"",OFFSET('9. METAS'!$P$20,INT((ROW()-14)/2),0)))</f>
        <v/>
      </c>
      <c r="M439" s="244" t="str">
        <f ca="1">IF(MOD(ROW()-13,2)=0,IF(ISBLANK(OFFSET('10. SEGUIMIENTO 2025'!$Q$14,INT((ROW()-13)/2),0)),"",OFFSET('10. SEGUIMIENTO 2025'!$Q$14,INT((ROW()-13)/2),0)),IF(ISBLANK(OFFSET('9. METAS'!$Q$20,INT((ROW()-14)/2),0)),"",OFFSET('9. METAS'!$Q$20,INT((ROW()-14)/2),0)))</f>
        <v/>
      </c>
      <c r="N439" s="810" t="str">
        <f t="shared" ref="N439" ca="1" si="422">IFERROR(L439/L440,"ND")</f>
        <v>ND</v>
      </c>
      <c r="O439" s="812" t="str">
        <f t="shared" ref="O439" ca="1" si="423">IFERROR(((L439+K439+J439)/H439),"ND")</f>
        <v>ND</v>
      </c>
      <c r="P439" s="816"/>
    </row>
    <row r="440" spans="3:16">
      <c r="C440" s="789"/>
      <c r="D440" s="791"/>
      <c r="E440" s="791"/>
      <c r="F440" s="793"/>
      <c r="G440" s="795"/>
      <c r="H440" s="801"/>
      <c r="I440" s="805"/>
      <c r="J440" s="242" t="str">
        <f ca="1">IF(MOD(ROW()-13,2)=0,IF(ISBLANK(OFFSET('10. SEGUIMIENTO 2025'!$N$14,INT((ROW()-13)/2),0)),"",OFFSET('10. SEGUIMIENTO 2025'!$N$14,INT((ROW()-13)/2),0)),IF(ISBLANK(OFFSET('9. METAS'!$N$20,INT((ROW()-14)/2),0)),"",OFFSET('9. METAS'!$N$20,INT((ROW()-14)/2),0)))</f>
        <v/>
      </c>
      <c r="K440" s="243" t="str">
        <f ca="1">IF(MOD(ROW()-13,2)=0,IF(ISBLANK(OFFSET('10. SEGUIMIENTO 2025'!$O$14,INT((ROW()-13)/2),0)),"",OFFSET('10. SEGUIMIENTO 2025'!$O$14,INT((ROW()-13)/2),0)),IF(ISBLANK(OFFSET('9. METAS'!$O$20,INT((ROW()-14)/2),0)),"",OFFSET('9. METAS'!$O$20,INT((ROW()-14)/2),0)))</f>
        <v/>
      </c>
      <c r="L440" s="243" t="str">
        <f ca="1">IF(MOD(ROW()-13,2)=0,IF(ISBLANK(OFFSET('10. SEGUIMIENTO 2025'!$P$14,INT((ROW()-13)/2),0)),"",OFFSET('10. SEGUIMIENTO 2025'!$P$14,INT((ROW()-13)/2),0)),IF(ISBLANK(OFFSET('9. METAS'!$P$20,INT((ROW()-14)/2),0)),"",OFFSET('9. METAS'!$P$20,INT((ROW()-14)/2),0)))</f>
        <v/>
      </c>
      <c r="M440" s="244" t="str">
        <f ca="1">IF(MOD(ROW()-13,2)=0,IF(ISBLANK(OFFSET('10. SEGUIMIENTO 2025'!$Q$14,INT((ROW()-13)/2),0)),"",OFFSET('10. SEGUIMIENTO 2025'!$Q$14,INT((ROW()-13)/2),0)),IF(ISBLANK(OFFSET('9. METAS'!$Q$20,INT((ROW()-14)/2),0)),"",OFFSET('9. METAS'!$Q$20,INT((ROW()-14)/2),0)))</f>
        <v/>
      </c>
      <c r="N440" s="811"/>
      <c r="O440" s="813"/>
      <c r="P440" s="817"/>
    </row>
    <row r="441" spans="3:16">
      <c r="C441" s="797" t="str">
        <f ca="1">IF(ISBLANK(OFFSET('5. Pp (3 años)'!$C$45,INT((ROW()-13)/2),0)),"",OFFSET('5. Pp (3 años)'!$C$45,INT((ROW()-13)/2),0))</f>
        <v/>
      </c>
      <c r="D441" s="791" t="str">
        <f ca="1">IF(ISBLANK(OFFSET('5. Pp (3 años)'!$D$45,INT((ROW()-13)/2),0)),"",OFFSET('5. Pp (3 años)'!$D$45,INT((ROW()-13)/2),0))</f>
        <v/>
      </c>
      <c r="E441" s="791" t="str">
        <f ca="1">IF(ISBLANK(OFFSET('5. Pp (3 años)'!$E$45,INT((ROW()-13)/2),0)),"",OFFSET('5. Pp (3 años)'!$E$45,INT((ROW()-13)/2),0))</f>
        <v/>
      </c>
      <c r="F441" s="793" t="str">
        <f ca="1">IF(ISBLANK(OFFSET('5. Pp (3 años)'!$K$45,INT((ROW()-13)/2),0)),"",OFFSET('5. Pp (3 años)'!$K$45,INT((ROW()-13)/2),0))</f>
        <v/>
      </c>
      <c r="G441" s="795" t="str">
        <f ca="1">IF(ISBLANK(OFFSET('5. Pp (3 años)'!$H$45,INT((ROW()-13)/2),0)),"",OFFSET('5. Pp (3 años)'!$H$45,INT((ROW()-13)/2),0))</f>
        <v/>
      </c>
      <c r="H441" s="801" t="str">
        <f ca="1">IF(ISBLANK(OFFSET('9. METAS'!$K$20,INT((ROW()-13)/2),0)),"",OFFSET('9. METAS'!$K$20,INT((ROW()-13)/2),0))</f>
        <v/>
      </c>
      <c r="I441" s="804"/>
      <c r="J441" s="242">
        <f ca="1">IF(MOD(ROW()-13,2)=0,IF(ISBLANK(OFFSET('10. SEGUIMIENTO 2025'!$N$14,INT((ROW()-13)/2),0)),"",OFFSET('10. SEGUIMIENTO 2025'!$N$14,INT((ROW()-13)/2),0)),IF(ISBLANK(OFFSET('9. METAS'!$N$20,INT((ROW()-14)/2),0)),"",OFFSET('9. METAS'!$N$20,INT((ROW()-14)/2),0)))</f>
        <v>41</v>
      </c>
      <c r="K441" s="243" t="str">
        <f ca="1">IF(MOD(ROW()-13,2)=0,IF(ISBLANK(OFFSET('10. SEGUIMIENTO 2025'!$O$14,INT((ROW()-13)/2),0)),"",OFFSET('10. SEGUIMIENTO 2025'!$O$14,INT((ROW()-13)/2),0)),IF(ISBLANK(OFFSET('9. METAS'!$O$20,INT((ROW()-14)/2),0)),"",OFFSET('9. METAS'!$O$20,INT((ROW()-14)/2),0)))</f>
        <v/>
      </c>
      <c r="L441" s="243" t="str">
        <f ca="1">IF(MOD(ROW()-13,2)=0,IF(ISBLANK(OFFSET('10. SEGUIMIENTO 2025'!$P$14,INT((ROW()-13)/2),0)),"",OFFSET('10. SEGUIMIENTO 2025'!$P$14,INT((ROW()-13)/2),0)),IF(ISBLANK(OFFSET('9. METAS'!$P$20,INT((ROW()-14)/2),0)),"",OFFSET('9. METAS'!$P$20,INT((ROW()-14)/2),0)))</f>
        <v/>
      </c>
      <c r="M441" s="244" t="str">
        <f ca="1">IF(MOD(ROW()-13,2)=0,IF(ISBLANK(OFFSET('10. SEGUIMIENTO 2025'!$Q$14,INT((ROW()-13)/2),0)),"",OFFSET('10. SEGUIMIENTO 2025'!$Q$14,INT((ROW()-13)/2),0)),IF(ISBLANK(OFFSET('9. METAS'!$Q$20,INT((ROW()-14)/2),0)),"",OFFSET('9. METAS'!$Q$20,INT((ROW()-14)/2),0)))</f>
        <v/>
      </c>
      <c r="N441" s="810" t="str">
        <f t="shared" ref="N441" ca="1" si="424">IFERROR(L441/L442,"ND")</f>
        <v>ND</v>
      </c>
      <c r="O441" s="812" t="str">
        <f t="shared" ref="O441" ca="1" si="425">IFERROR(((L441+K441+J441)/H441),"ND")</f>
        <v>ND</v>
      </c>
      <c r="P441" s="816"/>
    </row>
    <row r="442" spans="3:16">
      <c r="C442" s="789"/>
      <c r="D442" s="791"/>
      <c r="E442" s="791"/>
      <c r="F442" s="793"/>
      <c r="G442" s="795"/>
      <c r="H442" s="801"/>
      <c r="I442" s="805"/>
      <c r="J442" s="242" t="str">
        <f ca="1">IF(MOD(ROW()-13,2)=0,IF(ISBLANK(OFFSET('10. SEGUIMIENTO 2025'!$N$14,INT((ROW()-13)/2),0)),"",OFFSET('10. SEGUIMIENTO 2025'!$N$14,INT((ROW()-13)/2),0)),IF(ISBLANK(OFFSET('9. METAS'!$N$20,INT((ROW()-14)/2),0)),"",OFFSET('9. METAS'!$N$20,INT((ROW()-14)/2),0)))</f>
        <v/>
      </c>
      <c r="K442" s="243" t="str">
        <f ca="1">IF(MOD(ROW()-13,2)=0,IF(ISBLANK(OFFSET('10. SEGUIMIENTO 2025'!$O$14,INT((ROW()-13)/2),0)),"",OFFSET('10. SEGUIMIENTO 2025'!$O$14,INT((ROW()-13)/2),0)),IF(ISBLANK(OFFSET('9. METAS'!$O$20,INT((ROW()-14)/2),0)),"",OFFSET('9. METAS'!$O$20,INT((ROW()-14)/2),0)))</f>
        <v/>
      </c>
      <c r="L442" s="243" t="str">
        <f ca="1">IF(MOD(ROW()-13,2)=0,IF(ISBLANK(OFFSET('10. SEGUIMIENTO 2025'!$P$14,INT((ROW()-13)/2),0)),"",OFFSET('10. SEGUIMIENTO 2025'!$P$14,INT((ROW()-13)/2),0)),IF(ISBLANK(OFFSET('9. METAS'!$P$20,INT((ROW()-14)/2),0)),"",OFFSET('9. METAS'!$P$20,INT((ROW()-14)/2),0)))</f>
        <v/>
      </c>
      <c r="M442" s="244" t="str">
        <f ca="1">IF(MOD(ROW()-13,2)=0,IF(ISBLANK(OFFSET('10. SEGUIMIENTO 2025'!$Q$14,INT((ROW()-13)/2),0)),"",OFFSET('10. SEGUIMIENTO 2025'!$Q$14,INT((ROW()-13)/2),0)),IF(ISBLANK(OFFSET('9. METAS'!$Q$20,INT((ROW()-14)/2),0)),"",OFFSET('9. METAS'!$Q$20,INT((ROW()-14)/2),0)))</f>
        <v/>
      </c>
      <c r="N442" s="811"/>
      <c r="O442" s="813"/>
      <c r="P442" s="817"/>
    </row>
    <row r="443" spans="3:16">
      <c r="C443" s="797" t="str">
        <f ca="1">IF(ISBLANK(OFFSET('5. Pp (3 años)'!$C$45,INT((ROW()-13)/2),0)),"",OFFSET('5. Pp (3 años)'!$C$45,INT((ROW()-13)/2),0))</f>
        <v/>
      </c>
      <c r="D443" s="791" t="str">
        <f ca="1">IF(ISBLANK(OFFSET('5. Pp (3 años)'!$D$45,INT((ROW()-13)/2),0)),"",OFFSET('5. Pp (3 años)'!$D$45,INT((ROW()-13)/2),0))</f>
        <v/>
      </c>
      <c r="E443" s="791" t="str">
        <f ca="1">IF(ISBLANK(OFFSET('5. Pp (3 años)'!$E$45,INT((ROW()-13)/2),0)),"",OFFSET('5. Pp (3 años)'!$E$45,INT((ROW()-13)/2),0))</f>
        <v/>
      </c>
      <c r="F443" s="793" t="str">
        <f ca="1">IF(ISBLANK(OFFSET('5. Pp (3 años)'!$K$45,INT((ROW()-13)/2),0)),"",OFFSET('5. Pp (3 años)'!$K$45,INT((ROW()-13)/2),0))</f>
        <v/>
      </c>
      <c r="G443" s="795" t="str">
        <f ca="1">IF(ISBLANK(OFFSET('5. Pp (3 años)'!$H$45,INT((ROW()-13)/2),0)),"",OFFSET('5. Pp (3 años)'!$H$45,INT((ROW()-13)/2),0))</f>
        <v/>
      </c>
      <c r="H443" s="801" t="str">
        <f ca="1">IF(ISBLANK(OFFSET('9. METAS'!$K$20,INT((ROW()-13)/2),0)),"",OFFSET('9. METAS'!$K$20,INT((ROW()-13)/2),0))</f>
        <v/>
      </c>
      <c r="I443" s="804"/>
      <c r="J443" s="242">
        <f ca="1">IF(MOD(ROW()-13,2)=0,IF(ISBLANK(OFFSET('10. SEGUIMIENTO 2025'!$N$14,INT((ROW()-13)/2),0)),"",OFFSET('10. SEGUIMIENTO 2025'!$N$14,INT((ROW()-13)/2),0)),IF(ISBLANK(OFFSET('9. METAS'!$N$20,INT((ROW()-14)/2),0)),"",OFFSET('9. METAS'!$N$20,INT((ROW()-14)/2),0)))</f>
        <v>41</v>
      </c>
      <c r="K443" s="243" t="str">
        <f ca="1">IF(MOD(ROW()-13,2)=0,IF(ISBLANK(OFFSET('10. SEGUIMIENTO 2025'!$O$14,INT((ROW()-13)/2),0)),"",OFFSET('10. SEGUIMIENTO 2025'!$O$14,INT((ROW()-13)/2),0)),IF(ISBLANK(OFFSET('9. METAS'!$O$20,INT((ROW()-14)/2),0)),"",OFFSET('9. METAS'!$O$20,INT((ROW()-14)/2),0)))</f>
        <v/>
      </c>
      <c r="L443" s="243" t="str">
        <f ca="1">IF(MOD(ROW()-13,2)=0,IF(ISBLANK(OFFSET('10. SEGUIMIENTO 2025'!$P$14,INT((ROW()-13)/2),0)),"",OFFSET('10. SEGUIMIENTO 2025'!$P$14,INT((ROW()-13)/2),0)),IF(ISBLANK(OFFSET('9. METAS'!$P$20,INT((ROW()-14)/2),0)),"",OFFSET('9. METAS'!$P$20,INT((ROW()-14)/2),0)))</f>
        <v/>
      </c>
      <c r="M443" s="244" t="str">
        <f ca="1">IF(MOD(ROW()-13,2)=0,IF(ISBLANK(OFFSET('10. SEGUIMIENTO 2025'!$Q$14,INT((ROW()-13)/2),0)),"",OFFSET('10. SEGUIMIENTO 2025'!$Q$14,INT((ROW()-13)/2),0)),IF(ISBLANK(OFFSET('9. METAS'!$Q$20,INT((ROW()-14)/2),0)),"",OFFSET('9. METAS'!$Q$20,INT((ROW()-14)/2),0)))</f>
        <v/>
      </c>
      <c r="N443" s="810" t="str">
        <f t="shared" ref="N443" ca="1" si="426">IFERROR(L443/L444,"ND")</f>
        <v>ND</v>
      </c>
      <c r="O443" s="812" t="str">
        <f t="shared" ref="O443" ca="1" si="427">IFERROR(((L443+K443+J443)/H443),"ND")</f>
        <v>ND</v>
      </c>
      <c r="P443" s="816"/>
    </row>
    <row r="444" spans="3:16">
      <c r="C444" s="789"/>
      <c r="D444" s="791"/>
      <c r="E444" s="791"/>
      <c r="F444" s="793"/>
      <c r="G444" s="795"/>
      <c r="H444" s="801"/>
      <c r="I444" s="805"/>
      <c r="J444" s="242" t="str">
        <f ca="1">IF(MOD(ROW()-13,2)=0,IF(ISBLANK(OFFSET('10. SEGUIMIENTO 2025'!$N$14,INT((ROW()-13)/2),0)),"",OFFSET('10. SEGUIMIENTO 2025'!$N$14,INT((ROW()-13)/2),0)),IF(ISBLANK(OFFSET('9. METAS'!$N$20,INT((ROW()-14)/2),0)),"",OFFSET('9. METAS'!$N$20,INT((ROW()-14)/2),0)))</f>
        <v/>
      </c>
      <c r="K444" s="243" t="str">
        <f ca="1">IF(MOD(ROW()-13,2)=0,IF(ISBLANK(OFFSET('10. SEGUIMIENTO 2025'!$O$14,INT((ROW()-13)/2),0)),"",OFFSET('10. SEGUIMIENTO 2025'!$O$14,INT((ROW()-13)/2),0)),IF(ISBLANK(OFFSET('9. METAS'!$O$20,INT((ROW()-14)/2),0)),"",OFFSET('9. METAS'!$O$20,INT((ROW()-14)/2),0)))</f>
        <v/>
      </c>
      <c r="L444" s="243" t="str">
        <f ca="1">IF(MOD(ROW()-13,2)=0,IF(ISBLANK(OFFSET('10. SEGUIMIENTO 2025'!$P$14,INT((ROW()-13)/2),0)),"",OFFSET('10. SEGUIMIENTO 2025'!$P$14,INT((ROW()-13)/2),0)),IF(ISBLANK(OFFSET('9. METAS'!$P$20,INT((ROW()-14)/2),0)),"",OFFSET('9. METAS'!$P$20,INT((ROW()-14)/2),0)))</f>
        <v/>
      </c>
      <c r="M444" s="244" t="str">
        <f ca="1">IF(MOD(ROW()-13,2)=0,IF(ISBLANK(OFFSET('10. SEGUIMIENTO 2025'!$Q$14,INT((ROW()-13)/2),0)),"",OFFSET('10. SEGUIMIENTO 2025'!$Q$14,INT((ROW()-13)/2),0)),IF(ISBLANK(OFFSET('9. METAS'!$Q$20,INT((ROW()-14)/2),0)),"",OFFSET('9. METAS'!$Q$20,INT((ROW()-14)/2),0)))</f>
        <v/>
      </c>
      <c r="N444" s="811"/>
      <c r="O444" s="813"/>
      <c r="P444" s="817"/>
    </row>
    <row r="445" spans="3:16">
      <c r="C445" s="797" t="str">
        <f ca="1">IF(ISBLANK(OFFSET('5. Pp (3 años)'!$C$45,INT((ROW()-13)/2),0)),"",OFFSET('5. Pp (3 años)'!$C$45,INT((ROW()-13)/2),0))</f>
        <v/>
      </c>
      <c r="D445" s="791" t="str">
        <f ca="1">IF(ISBLANK(OFFSET('5. Pp (3 años)'!$D$45,INT((ROW()-13)/2),0)),"",OFFSET('5. Pp (3 años)'!$D$45,INT((ROW()-13)/2),0))</f>
        <v/>
      </c>
      <c r="E445" s="791" t="str">
        <f ca="1">IF(ISBLANK(OFFSET('5. Pp (3 años)'!$E$45,INT((ROW()-13)/2),0)),"",OFFSET('5. Pp (3 años)'!$E$45,INT((ROW()-13)/2),0))</f>
        <v/>
      </c>
      <c r="F445" s="793" t="str">
        <f ca="1">IF(ISBLANK(OFFSET('5. Pp (3 años)'!$K$45,INT((ROW()-13)/2),0)),"",OFFSET('5. Pp (3 años)'!$K$45,INT((ROW()-13)/2),0))</f>
        <v/>
      </c>
      <c r="G445" s="795" t="str">
        <f ca="1">IF(ISBLANK(OFFSET('5. Pp (3 años)'!$H$45,INT((ROW()-13)/2),0)),"",OFFSET('5. Pp (3 años)'!$H$45,INT((ROW()-13)/2),0))</f>
        <v/>
      </c>
      <c r="H445" s="801" t="str">
        <f ca="1">IF(ISBLANK(OFFSET('9. METAS'!$K$20,INT((ROW()-13)/2),0)),"",OFFSET('9. METAS'!$K$20,INT((ROW()-13)/2),0))</f>
        <v/>
      </c>
      <c r="I445" s="804"/>
      <c r="J445" s="242">
        <f ca="1">IF(MOD(ROW()-13,2)=0,IF(ISBLANK(OFFSET('10. SEGUIMIENTO 2025'!$N$14,INT((ROW()-13)/2),0)),"",OFFSET('10. SEGUIMIENTO 2025'!$N$14,INT((ROW()-13)/2),0)),IF(ISBLANK(OFFSET('9. METAS'!$N$20,INT((ROW()-14)/2),0)),"",OFFSET('9. METAS'!$N$20,INT((ROW()-14)/2),0)))</f>
        <v>41</v>
      </c>
      <c r="K445" s="243" t="str">
        <f ca="1">IF(MOD(ROW()-13,2)=0,IF(ISBLANK(OFFSET('10. SEGUIMIENTO 2025'!$O$14,INT((ROW()-13)/2),0)),"",OFFSET('10. SEGUIMIENTO 2025'!$O$14,INT((ROW()-13)/2),0)),IF(ISBLANK(OFFSET('9. METAS'!$O$20,INT((ROW()-14)/2),0)),"",OFFSET('9. METAS'!$O$20,INT((ROW()-14)/2),0)))</f>
        <v/>
      </c>
      <c r="L445" s="243" t="str">
        <f ca="1">IF(MOD(ROW()-13,2)=0,IF(ISBLANK(OFFSET('10. SEGUIMIENTO 2025'!$P$14,INT((ROW()-13)/2),0)),"",OFFSET('10. SEGUIMIENTO 2025'!$P$14,INT((ROW()-13)/2),0)),IF(ISBLANK(OFFSET('9. METAS'!$P$20,INT((ROW()-14)/2),0)),"",OFFSET('9. METAS'!$P$20,INT((ROW()-14)/2),0)))</f>
        <v/>
      </c>
      <c r="M445" s="244" t="str">
        <f ca="1">IF(MOD(ROW()-13,2)=0,IF(ISBLANK(OFFSET('10. SEGUIMIENTO 2025'!$Q$14,INT((ROW()-13)/2),0)),"",OFFSET('10. SEGUIMIENTO 2025'!$Q$14,INT((ROW()-13)/2),0)),IF(ISBLANK(OFFSET('9. METAS'!$Q$20,INT((ROW()-14)/2),0)),"",OFFSET('9. METAS'!$Q$20,INT((ROW()-14)/2),0)))</f>
        <v/>
      </c>
      <c r="N445" s="810" t="str">
        <f t="shared" ref="N445" ca="1" si="428">IFERROR(L445/L446,"ND")</f>
        <v>ND</v>
      </c>
      <c r="O445" s="812" t="str">
        <f t="shared" ref="O445" ca="1" si="429">IFERROR(((L445+K445+J445)/H445),"ND")</f>
        <v>ND</v>
      </c>
      <c r="P445" s="816"/>
    </row>
    <row r="446" spans="3:16">
      <c r="C446" s="789"/>
      <c r="D446" s="791"/>
      <c r="E446" s="791"/>
      <c r="F446" s="793"/>
      <c r="G446" s="795"/>
      <c r="H446" s="801"/>
      <c r="I446" s="805"/>
      <c r="J446" s="242" t="str">
        <f ca="1">IF(MOD(ROW()-13,2)=0,IF(ISBLANK(OFFSET('10. SEGUIMIENTO 2025'!$N$14,INT((ROW()-13)/2),0)),"",OFFSET('10. SEGUIMIENTO 2025'!$N$14,INT((ROW()-13)/2),0)),IF(ISBLANK(OFFSET('9. METAS'!$N$20,INT((ROW()-14)/2),0)),"",OFFSET('9. METAS'!$N$20,INT((ROW()-14)/2),0)))</f>
        <v/>
      </c>
      <c r="K446" s="243" t="str">
        <f ca="1">IF(MOD(ROW()-13,2)=0,IF(ISBLANK(OFFSET('10. SEGUIMIENTO 2025'!$O$14,INT((ROW()-13)/2),0)),"",OFFSET('10. SEGUIMIENTO 2025'!$O$14,INT((ROW()-13)/2),0)),IF(ISBLANK(OFFSET('9. METAS'!$O$20,INT((ROW()-14)/2),0)),"",OFFSET('9. METAS'!$O$20,INT((ROW()-14)/2),0)))</f>
        <v/>
      </c>
      <c r="L446" s="243" t="str">
        <f ca="1">IF(MOD(ROW()-13,2)=0,IF(ISBLANK(OFFSET('10. SEGUIMIENTO 2025'!$P$14,INT((ROW()-13)/2),0)),"",OFFSET('10. SEGUIMIENTO 2025'!$P$14,INT((ROW()-13)/2),0)),IF(ISBLANK(OFFSET('9. METAS'!$P$20,INT((ROW()-14)/2),0)),"",OFFSET('9. METAS'!$P$20,INT((ROW()-14)/2),0)))</f>
        <v/>
      </c>
      <c r="M446" s="244" t="str">
        <f ca="1">IF(MOD(ROW()-13,2)=0,IF(ISBLANK(OFFSET('10. SEGUIMIENTO 2025'!$Q$14,INT((ROW()-13)/2),0)),"",OFFSET('10. SEGUIMIENTO 2025'!$Q$14,INT((ROW()-13)/2),0)),IF(ISBLANK(OFFSET('9. METAS'!$Q$20,INT((ROW()-14)/2),0)),"",OFFSET('9. METAS'!$Q$20,INT((ROW()-14)/2),0)))</f>
        <v/>
      </c>
      <c r="N446" s="811"/>
      <c r="O446" s="813"/>
      <c r="P446" s="817"/>
    </row>
    <row r="447" spans="3:16">
      <c r="C447" s="797" t="str">
        <f ca="1">IF(ISBLANK(OFFSET('5. Pp (3 años)'!$C$45,INT((ROW()-13)/2),0)),"",OFFSET('5. Pp (3 años)'!$C$45,INT((ROW()-13)/2),0))</f>
        <v/>
      </c>
      <c r="D447" s="791" t="str">
        <f ca="1">IF(ISBLANK(OFFSET('5. Pp (3 años)'!$D$45,INT((ROW()-13)/2),0)),"",OFFSET('5. Pp (3 años)'!$D$45,INT((ROW()-13)/2),0))</f>
        <v/>
      </c>
      <c r="E447" s="791" t="str">
        <f ca="1">IF(ISBLANK(OFFSET('5. Pp (3 años)'!$E$45,INT((ROW()-13)/2),0)),"",OFFSET('5. Pp (3 años)'!$E$45,INT((ROW()-13)/2),0))</f>
        <v/>
      </c>
      <c r="F447" s="793" t="str">
        <f ca="1">IF(ISBLANK(OFFSET('5. Pp (3 años)'!$K$45,INT((ROW()-13)/2),0)),"",OFFSET('5. Pp (3 años)'!$K$45,INT((ROW()-13)/2),0))</f>
        <v/>
      </c>
      <c r="G447" s="795" t="str">
        <f ca="1">IF(ISBLANK(OFFSET('5. Pp (3 años)'!$H$45,INT((ROW()-13)/2),0)),"",OFFSET('5. Pp (3 años)'!$H$45,INT((ROW()-13)/2),0))</f>
        <v/>
      </c>
      <c r="H447" s="801" t="str">
        <f ca="1">IF(ISBLANK(OFFSET('9. METAS'!$K$20,INT((ROW()-13)/2),0)),"",OFFSET('9. METAS'!$K$20,INT((ROW()-13)/2),0))</f>
        <v/>
      </c>
      <c r="I447" s="804"/>
      <c r="J447" s="242">
        <f ca="1">IF(MOD(ROW()-13,2)=0,IF(ISBLANK(OFFSET('10. SEGUIMIENTO 2025'!$N$14,INT((ROW()-13)/2),0)),"",OFFSET('10. SEGUIMIENTO 2025'!$N$14,INT((ROW()-13)/2),0)),IF(ISBLANK(OFFSET('9. METAS'!$N$20,INT((ROW()-14)/2),0)),"",OFFSET('9. METAS'!$N$20,INT((ROW()-14)/2),0)))</f>
        <v>41</v>
      </c>
      <c r="K447" s="243" t="str">
        <f ca="1">IF(MOD(ROW()-13,2)=0,IF(ISBLANK(OFFSET('10. SEGUIMIENTO 2025'!$O$14,INT((ROW()-13)/2),0)),"",OFFSET('10. SEGUIMIENTO 2025'!$O$14,INT((ROW()-13)/2),0)),IF(ISBLANK(OFFSET('9. METAS'!$O$20,INT((ROW()-14)/2),0)),"",OFFSET('9. METAS'!$O$20,INT((ROW()-14)/2),0)))</f>
        <v/>
      </c>
      <c r="L447" s="243" t="str">
        <f ca="1">IF(MOD(ROW()-13,2)=0,IF(ISBLANK(OFFSET('10. SEGUIMIENTO 2025'!$P$14,INT((ROW()-13)/2),0)),"",OFFSET('10. SEGUIMIENTO 2025'!$P$14,INT((ROW()-13)/2),0)),IF(ISBLANK(OFFSET('9. METAS'!$P$20,INT((ROW()-14)/2),0)),"",OFFSET('9. METAS'!$P$20,INT((ROW()-14)/2),0)))</f>
        <v/>
      </c>
      <c r="M447" s="244" t="str">
        <f ca="1">IF(MOD(ROW()-13,2)=0,IF(ISBLANK(OFFSET('10. SEGUIMIENTO 2025'!$Q$14,INT((ROW()-13)/2),0)),"",OFFSET('10. SEGUIMIENTO 2025'!$Q$14,INT((ROW()-13)/2),0)),IF(ISBLANK(OFFSET('9. METAS'!$Q$20,INT((ROW()-14)/2),0)),"",OFFSET('9. METAS'!$Q$20,INT((ROW()-14)/2),0)))</f>
        <v/>
      </c>
      <c r="N447" s="810" t="str">
        <f t="shared" ref="N447" ca="1" si="430">IFERROR(L447/L448,"ND")</f>
        <v>ND</v>
      </c>
      <c r="O447" s="812" t="str">
        <f t="shared" ref="O447" ca="1" si="431">IFERROR(((L447+K447+J447)/H447),"ND")</f>
        <v>ND</v>
      </c>
      <c r="P447" s="816"/>
    </row>
    <row r="448" spans="3:16">
      <c r="C448" s="789"/>
      <c r="D448" s="791"/>
      <c r="E448" s="791"/>
      <c r="F448" s="793"/>
      <c r="G448" s="795"/>
      <c r="H448" s="801"/>
      <c r="I448" s="805"/>
      <c r="J448" s="242" t="str">
        <f ca="1">IF(MOD(ROW()-13,2)=0,IF(ISBLANK(OFFSET('10. SEGUIMIENTO 2025'!$N$14,INT((ROW()-13)/2),0)),"",OFFSET('10. SEGUIMIENTO 2025'!$N$14,INT((ROW()-13)/2),0)),IF(ISBLANK(OFFSET('9. METAS'!$N$20,INT((ROW()-14)/2),0)),"",OFFSET('9. METAS'!$N$20,INT((ROW()-14)/2),0)))</f>
        <v/>
      </c>
      <c r="K448" s="243" t="str">
        <f ca="1">IF(MOD(ROW()-13,2)=0,IF(ISBLANK(OFFSET('10. SEGUIMIENTO 2025'!$O$14,INT((ROW()-13)/2),0)),"",OFFSET('10. SEGUIMIENTO 2025'!$O$14,INT((ROW()-13)/2),0)),IF(ISBLANK(OFFSET('9. METAS'!$O$20,INT((ROW()-14)/2),0)),"",OFFSET('9. METAS'!$O$20,INT((ROW()-14)/2),0)))</f>
        <v/>
      </c>
      <c r="L448" s="243" t="str">
        <f ca="1">IF(MOD(ROW()-13,2)=0,IF(ISBLANK(OFFSET('10. SEGUIMIENTO 2025'!$P$14,INT((ROW()-13)/2),0)),"",OFFSET('10. SEGUIMIENTO 2025'!$P$14,INT((ROW()-13)/2),0)),IF(ISBLANK(OFFSET('9. METAS'!$P$20,INT((ROW()-14)/2),0)),"",OFFSET('9. METAS'!$P$20,INT((ROW()-14)/2),0)))</f>
        <v/>
      </c>
      <c r="M448" s="244" t="str">
        <f ca="1">IF(MOD(ROW()-13,2)=0,IF(ISBLANK(OFFSET('10. SEGUIMIENTO 2025'!$Q$14,INT((ROW()-13)/2),0)),"",OFFSET('10. SEGUIMIENTO 2025'!$Q$14,INT((ROW()-13)/2),0)),IF(ISBLANK(OFFSET('9. METAS'!$Q$20,INT((ROW()-14)/2),0)),"",OFFSET('9. METAS'!$Q$20,INT((ROW()-14)/2),0)))</f>
        <v/>
      </c>
      <c r="N448" s="811"/>
      <c r="O448" s="813"/>
      <c r="P448" s="817"/>
    </row>
    <row r="449" spans="3:16">
      <c r="C449" s="797" t="str">
        <f ca="1">IF(ISBLANK(OFFSET('5. Pp (3 años)'!$C$45,INT((ROW()-13)/2),0)),"",OFFSET('5. Pp (3 años)'!$C$45,INT((ROW()-13)/2),0))</f>
        <v/>
      </c>
      <c r="D449" s="791" t="str">
        <f ca="1">IF(ISBLANK(OFFSET('5. Pp (3 años)'!$D$45,INT((ROW()-13)/2),0)),"",OFFSET('5. Pp (3 años)'!$D$45,INT((ROW()-13)/2),0))</f>
        <v/>
      </c>
      <c r="E449" s="791" t="str">
        <f ca="1">IF(ISBLANK(OFFSET('5. Pp (3 años)'!$E$45,INT((ROW()-13)/2),0)),"",OFFSET('5. Pp (3 años)'!$E$45,INT((ROW()-13)/2),0))</f>
        <v/>
      </c>
      <c r="F449" s="793" t="str">
        <f ca="1">IF(ISBLANK(OFFSET('5. Pp (3 años)'!$K$45,INT((ROW()-13)/2),0)),"",OFFSET('5. Pp (3 años)'!$K$45,INT((ROW()-13)/2),0))</f>
        <v/>
      </c>
      <c r="G449" s="795" t="str">
        <f ca="1">IF(ISBLANK(OFFSET('5. Pp (3 años)'!$H$45,INT((ROW()-13)/2),0)),"",OFFSET('5. Pp (3 años)'!$H$45,INT((ROW()-13)/2),0))</f>
        <v/>
      </c>
      <c r="H449" s="801" t="str">
        <f ca="1">IF(ISBLANK(OFFSET('9. METAS'!$K$20,INT((ROW()-13)/2),0)),"",OFFSET('9. METAS'!$K$20,INT((ROW()-13)/2),0))</f>
        <v/>
      </c>
      <c r="I449" s="804"/>
      <c r="J449" s="242">
        <f ca="1">IF(MOD(ROW()-13,2)=0,IF(ISBLANK(OFFSET('10. SEGUIMIENTO 2025'!$N$14,INT((ROW()-13)/2),0)),"",OFFSET('10. SEGUIMIENTO 2025'!$N$14,INT((ROW()-13)/2),0)),IF(ISBLANK(OFFSET('9. METAS'!$N$20,INT((ROW()-14)/2),0)),"",OFFSET('9. METAS'!$N$20,INT((ROW()-14)/2),0)))</f>
        <v>41</v>
      </c>
      <c r="K449" s="243" t="str">
        <f ca="1">IF(MOD(ROW()-13,2)=0,IF(ISBLANK(OFFSET('10. SEGUIMIENTO 2025'!$O$14,INT((ROW()-13)/2),0)),"",OFFSET('10. SEGUIMIENTO 2025'!$O$14,INT((ROW()-13)/2),0)),IF(ISBLANK(OFFSET('9. METAS'!$O$20,INT((ROW()-14)/2),0)),"",OFFSET('9. METAS'!$O$20,INT((ROW()-14)/2),0)))</f>
        <v/>
      </c>
      <c r="L449" s="243" t="str">
        <f ca="1">IF(MOD(ROW()-13,2)=0,IF(ISBLANK(OFFSET('10. SEGUIMIENTO 2025'!$P$14,INT((ROW()-13)/2),0)),"",OFFSET('10. SEGUIMIENTO 2025'!$P$14,INT((ROW()-13)/2),0)),IF(ISBLANK(OFFSET('9. METAS'!$P$20,INT((ROW()-14)/2),0)),"",OFFSET('9. METAS'!$P$20,INT((ROW()-14)/2),0)))</f>
        <v/>
      </c>
      <c r="M449" s="244" t="str">
        <f ca="1">IF(MOD(ROW()-13,2)=0,IF(ISBLANK(OFFSET('10. SEGUIMIENTO 2025'!$Q$14,INT((ROW()-13)/2),0)),"",OFFSET('10. SEGUIMIENTO 2025'!$Q$14,INT((ROW()-13)/2),0)),IF(ISBLANK(OFFSET('9. METAS'!$Q$20,INT((ROW()-14)/2),0)),"",OFFSET('9. METAS'!$Q$20,INT((ROW()-14)/2),0)))</f>
        <v/>
      </c>
      <c r="N449" s="810" t="str">
        <f t="shared" ref="N449" ca="1" si="432">IFERROR(L449/L450,"ND")</f>
        <v>ND</v>
      </c>
      <c r="O449" s="812" t="str">
        <f t="shared" ref="O449" ca="1" si="433">IFERROR(((L449+K449+J449)/H449),"ND")</f>
        <v>ND</v>
      </c>
      <c r="P449" s="816"/>
    </row>
    <row r="450" spans="3:16">
      <c r="C450" s="789"/>
      <c r="D450" s="791"/>
      <c r="E450" s="791"/>
      <c r="F450" s="793"/>
      <c r="G450" s="795"/>
      <c r="H450" s="801"/>
      <c r="I450" s="805"/>
      <c r="J450" s="242" t="str">
        <f ca="1">IF(MOD(ROW()-13,2)=0,IF(ISBLANK(OFFSET('10. SEGUIMIENTO 2025'!$N$14,INT((ROW()-13)/2),0)),"",OFFSET('10. SEGUIMIENTO 2025'!$N$14,INT((ROW()-13)/2),0)),IF(ISBLANK(OFFSET('9. METAS'!$N$20,INT((ROW()-14)/2),0)),"",OFFSET('9. METAS'!$N$20,INT((ROW()-14)/2),0)))</f>
        <v/>
      </c>
      <c r="K450" s="243" t="str">
        <f ca="1">IF(MOD(ROW()-13,2)=0,IF(ISBLANK(OFFSET('10. SEGUIMIENTO 2025'!$O$14,INT((ROW()-13)/2),0)),"",OFFSET('10. SEGUIMIENTO 2025'!$O$14,INT((ROW()-13)/2),0)),IF(ISBLANK(OFFSET('9. METAS'!$O$20,INT((ROW()-14)/2),0)),"",OFFSET('9. METAS'!$O$20,INT((ROW()-14)/2),0)))</f>
        <v/>
      </c>
      <c r="L450" s="243" t="str">
        <f ca="1">IF(MOD(ROW()-13,2)=0,IF(ISBLANK(OFFSET('10. SEGUIMIENTO 2025'!$P$14,INT((ROW()-13)/2),0)),"",OFFSET('10. SEGUIMIENTO 2025'!$P$14,INT((ROW()-13)/2),0)),IF(ISBLANK(OFFSET('9. METAS'!$P$20,INT((ROW()-14)/2),0)),"",OFFSET('9. METAS'!$P$20,INT((ROW()-14)/2),0)))</f>
        <v/>
      </c>
      <c r="M450" s="244" t="str">
        <f ca="1">IF(MOD(ROW()-13,2)=0,IF(ISBLANK(OFFSET('10. SEGUIMIENTO 2025'!$Q$14,INT((ROW()-13)/2),0)),"",OFFSET('10. SEGUIMIENTO 2025'!$Q$14,INT((ROW()-13)/2),0)),IF(ISBLANK(OFFSET('9. METAS'!$Q$20,INT((ROW()-14)/2),0)),"",OFFSET('9. METAS'!$Q$20,INT((ROW()-14)/2),0)))</f>
        <v/>
      </c>
      <c r="N450" s="811"/>
      <c r="O450" s="813"/>
      <c r="P450" s="817"/>
    </row>
    <row r="451" spans="3:16">
      <c r="C451" s="797" t="str">
        <f ca="1">IF(ISBLANK(OFFSET('5. Pp (3 años)'!$C$45,INT((ROW()-13)/2),0)),"",OFFSET('5. Pp (3 años)'!$C$45,INT((ROW()-13)/2),0))</f>
        <v/>
      </c>
      <c r="D451" s="791" t="str">
        <f ca="1">IF(ISBLANK(OFFSET('5. Pp (3 años)'!$D$45,INT((ROW()-13)/2),0)),"",OFFSET('5. Pp (3 años)'!$D$45,INT((ROW()-13)/2),0))</f>
        <v/>
      </c>
      <c r="E451" s="791" t="str">
        <f ca="1">IF(ISBLANK(OFFSET('5. Pp (3 años)'!$E$45,INT((ROW()-13)/2),0)),"",OFFSET('5. Pp (3 años)'!$E$45,INT((ROW()-13)/2),0))</f>
        <v/>
      </c>
      <c r="F451" s="793" t="str">
        <f ca="1">IF(ISBLANK(OFFSET('5. Pp (3 años)'!$K$45,INT((ROW()-13)/2),0)),"",OFFSET('5. Pp (3 años)'!$K$45,INT((ROW()-13)/2),0))</f>
        <v/>
      </c>
      <c r="G451" s="795" t="str">
        <f ca="1">IF(ISBLANK(OFFSET('5. Pp (3 años)'!$H$45,INT((ROW()-13)/2),0)),"",OFFSET('5. Pp (3 años)'!$H$45,INT((ROW()-13)/2),0))</f>
        <v/>
      </c>
      <c r="H451" s="801" t="str">
        <f ca="1">IF(ISBLANK(OFFSET('9. METAS'!$K$20,INT((ROW()-13)/2),0)),"",OFFSET('9. METAS'!$K$20,INT((ROW()-13)/2),0))</f>
        <v/>
      </c>
      <c r="I451" s="804"/>
      <c r="J451" s="242">
        <f ca="1">IF(MOD(ROW()-13,2)=0,IF(ISBLANK(OFFSET('10. SEGUIMIENTO 2025'!$N$14,INT((ROW()-13)/2),0)),"",OFFSET('10. SEGUIMIENTO 2025'!$N$14,INT((ROW()-13)/2),0)),IF(ISBLANK(OFFSET('9. METAS'!$N$20,INT((ROW()-14)/2),0)),"",OFFSET('9. METAS'!$N$20,INT((ROW()-14)/2),0)))</f>
        <v>41</v>
      </c>
      <c r="K451" s="243" t="str">
        <f ca="1">IF(MOD(ROW()-13,2)=0,IF(ISBLANK(OFFSET('10. SEGUIMIENTO 2025'!$O$14,INT((ROW()-13)/2),0)),"",OFFSET('10. SEGUIMIENTO 2025'!$O$14,INT((ROW()-13)/2),0)),IF(ISBLANK(OFFSET('9. METAS'!$O$20,INT((ROW()-14)/2),0)),"",OFFSET('9. METAS'!$O$20,INT((ROW()-14)/2),0)))</f>
        <v/>
      </c>
      <c r="L451" s="243" t="str">
        <f ca="1">IF(MOD(ROW()-13,2)=0,IF(ISBLANK(OFFSET('10. SEGUIMIENTO 2025'!$P$14,INT((ROW()-13)/2),0)),"",OFFSET('10. SEGUIMIENTO 2025'!$P$14,INT((ROW()-13)/2),0)),IF(ISBLANK(OFFSET('9. METAS'!$P$20,INT((ROW()-14)/2),0)),"",OFFSET('9. METAS'!$P$20,INT((ROW()-14)/2),0)))</f>
        <v/>
      </c>
      <c r="M451" s="244" t="str">
        <f ca="1">IF(MOD(ROW()-13,2)=0,IF(ISBLANK(OFFSET('10. SEGUIMIENTO 2025'!$Q$14,INT((ROW()-13)/2),0)),"",OFFSET('10. SEGUIMIENTO 2025'!$Q$14,INT((ROW()-13)/2),0)),IF(ISBLANK(OFFSET('9. METAS'!$Q$20,INT((ROW()-14)/2),0)),"",OFFSET('9. METAS'!$Q$20,INT((ROW()-14)/2),0)))</f>
        <v/>
      </c>
      <c r="N451" s="810" t="str">
        <f t="shared" ref="N451" ca="1" si="434">IFERROR(L451/L452,"ND")</f>
        <v>ND</v>
      </c>
      <c r="O451" s="812" t="str">
        <f t="shared" ref="O451" ca="1" si="435">IFERROR(((L451+K451+J451)/H451),"ND")</f>
        <v>ND</v>
      </c>
      <c r="P451" s="816"/>
    </row>
    <row r="452" spans="3:16">
      <c r="C452" s="789"/>
      <c r="D452" s="791"/>
      <c r="E452" s="791"/>
      <c r="F452" s="793"/>
      <c r="G452" s="795"/>
      <c r="H452" s="801"/>
      <c r="I452" s="805"/>
      <c r="J452" s="242" t="str">
        <f ca="1">IF(MOD(ROW()-13,2)=0,IF(ISBLANK(OFFSET('10. SEGUIMIENTO 2025'!$N$14,INT((ROW()-13)/2),0)),"",OFFSET('10. SEGUIMIENTO 2025'!$N$14,INT((ROW()-13)/2),0)),IF(ISBLANK(OFFSET('9. METAS'!$N$20,INT((ROW()-14)/2),0)),"",OFFSET('9. METAS'!$N$20,INT((ROW()-14)/2),0)))</f>
        <v/>
      </c>
      <c r="K452" s="243" t="str">
        <f ca="1">IF(MOD(ROW()-13,2)=0,IF(ISBLANK(OFFSET('10. SEGUIMIENTO 2025'!$O$14,INT((ROW()-13)/2),0)),"",OFFSET('10. SEGUIMIENTO 2025'!$O$14,INT((ROW()-13)/2),0)),IF(ISBLANK(OFFSET('9. METAS'!$O$20,INT((ROW()-14)/2),0)),"",OFFSET('9. METAS'!$O$20,INT((ROW()-14)/2),0)))</f>
        <v/>
      </c>
      <c r="L452" s="243" t="str">
        <f ca="1">IF(MOD(ROW()-13,2)=0,IF(ISBLANK(OFFSET('10. SEGUIMIENTO 2025'!$P$14,INT((ROW()-13)/2),0)),"",OFFSET('10. SEGUIMIENTO 2025'!$P$14,INT((ROW()-13)/2),0)),IF(ISBLANK(OFFSET('9. METAS'!$P$20,INT((ROW()-14)/2),0)),"",OFFSET('9. METAS'!$P$20,INT((ROW()-14)/2),0)))</f>
        <v/>
      </c>
      <c r="M452" s="244" t="str">
        <f ca="1">IF(MOD(ROW()-13,2)=0,IF(ISBLANK(OFFSET('10. SEGUIMIENTO 2025'!$Q$14,INT((ROW()-13)/2),0)),"",OFFSET('10. SEGUIMIENTO 2025'!$Q$14,INT((ROW()-13)/2),0)),IF(ISBLANK(OFFSET('9. METAS'!$Q$20,INT((ROW()-14)/2),0)),"",OFFSET('9. METAS'!$Q$20,INT((ROW()-14)/2),0)))</f>
        <v/>
      </c>
      <c r="N452" s="811"/>
      <c r="O452" s="813"/>
      <c r="P452" s="817"/>
    </row>
    <row r="453" spans="3:16">
      <c r="C453" s="797" t="str">
        <f ca="1">IF(ISBLANK(OFFSET('5. Pp (3 años)'!$C$45,INT((ROW()-13)/2),0)),"",OFFSET('5. Pp (3 años)'!$C$45,INT((ROW()-13)/2),0))</f>
        <v/>
      </c>
      <c r="D453" s="791" t="str">
        <f ca="1">IF(ISBLANK(OFFSET('5. Pp (3 años)'!$D$45,INT((ROW()-13)/2),0)),"",OFFSET('5. Pp (3 años)'!$D$45,INT((ROW()-13)/2),0))</f>
        <v/>
      </c>
      <c r="E453" s="791" t="str">
        <f ca="1">IF(ISBLANK(OFFSET('5. Pp (3 años)'!$E$45,INT((ROW()-13)/2),0)),"",OFFSET('5. Pp (3 años)'!$E$45,INT((ROW()-13)/2),0))</f>
        <v/>
      </c>
      <c r="F453" s="793" t="str">
        <f ca="1">IF(ISBLANK(OFFSET('5. Pp (3 años)'!$K$45,INT((ROW()-13)/2),0)),"",OFFSET('5. Pp (3 años)'!$K$45,INT((ROW()-13)/2),0))</f>
        <v/>
      </c>
      <c r="G453" s="795" t="str">
        <f ca="1">IF(ISBLANK(OFFSET('5. Pp (3 años)'!$H$45,INT((ROW()-13)/2),0)),"",OFFSET('5. Pp (3 años)'!$H$45,INT((ROW()-13)/2),0))</f>
        <v/>
      </c>
      <c r="H453" s="801" t="str">
        <f ca="1">IF(ISBLANK(OFFSET('9. METAS'!$K$20,INT((ROW()-13)/2),0)),"",OFFSET('9. METAS'!$K$20,INT((ROW()-13)/2),0))</f>
        <v/>
      </c>
      <c r="I453" s="804"/>
      <c r="J453" s="242">
        <f ca="1">IF(MOD(ROW()-13,2)=0,IF(ISBLANK(OFFSET('10. SEGUIMIENTO 2025'!$N$14,INT((ROW()-13)/2),0)),"",OFFSET('10. SEGUIMIENTO 2025'!$N$14,INT((ROW()-13)/2),0)),IF(ISBLANK(OFFSET('9. METAS'!$N$20,INT((ROW()-14)/2),0)),"",OFFSET('9. METAS'!$N$20,INT((ROW()-14)/2),0)))</f>
        <v>41</v>
      </c>
      <c r="K453" s="243" t="str">
        <f ca="1">IF(MOD(ROW()-13,2)=0,IF(ISBLANK(OFFSET('10. SEGUIMIENTO 2025'!$O$14,INT((ROW()-13)/2),0)),"",OFFSET('10. SEGUIMIENTO 2025'!$O$14,INT((ROW()-13)/2),0)),IF(ISBLANK(OFFSET('9. METAS'!$O$20,INT((ROW()-14)/2),0)),"",OFFSET('9. METAS'!$O$20,INT((ROW()-14)/2),0)))</f>
        <v/>
      </c>
      <c r="L453" s="243" t="str">
        <f ca="1">IF(MOD(ROW()-13,2)=0,IF(ISBLANK(OFFSET('10. SEGUIMIENTO 2025'!$P$14,INT((ROW()-13)/2),0)),"",OFFSET('10. SEGUIMIENTO 2025'!$P$14,INT((ROW()-13)/2),0)),IF(ISBLANK(OFFSET('9. METAS'!$P$20,INT((ROW()-14)/2),0)),"",OFFSET('9. METAS'!$P$20,INT((ROW()-14)/2),0)))</f>
        <v/>
      </c>
      <c r="M453" s="244" t="str">
        <f ca="1">IF(MOD(ROW()-13,2)=0,IF(ISBLANK(OFFSET('10. SEGUIMIENTO 2025'!$Q$14,INT((ROW()-13)/2),0)),"",OFFSET('10. SEGUIMIENTO 2025'!$Q$14,INT((ROW()-13)/2),0)),IF(ISBLANK(OFFSET('9. METAS'!$Q$20,INT((ROW()-14)/2),0)),"",OFFSET('9. METAS'!$Q$20,INT((ROW()-14)/2),0)))</f>
        <v/>
      </c>
      <c r="N453" s="810" t="str">
        <f t="shared" ref="N453" ca="1" si="436">IFERROR(L453/L454,"ND")</f>
        <v>ND</v>
      </c>
      <c r="O453" s="812" t="str">
        <f t="shared" ref="O453" ca="1" si="437">IFERROR(((L453+K453+J453)/H453),"ND")</f>
        <v>ND</v>
      </c>
      <c r="P453" s="816"/>
    </row>
    <row r="454" spans="3:16">
      <c r="C454" s="789"/>
      <c r="D454" s="791"/>
      <c r="E454" s="791"/>
      <c r="F454" s="793"/>
      <c r="G454" s="795"/>
      <c r="H454" s="801"/>
      <c r="I454" s="805"/>
      <c r="J454" s="242" t="str">
        <f ca="1">IF(MOD(ROW()-13,2)=0,IF(ISBLANK(OFFSET('10. SEGUIMIENTO 2025'!$N$14,INT((ROW()-13)/2),0)),"",OFFSET('10. SEGUIMIENTO 2025'!$N$14,INT((ROW()-13)/2),0)),IF(ISBLANK(OFFSET('9. METAS'!$N$20,INT((ROW()-14)/2),0)),"",OFFSET('9. METAS'!$N$20,INT((ROW()-14)/2),0)))</f>
        <v/>
      </c>
      <c r="K454" s="243" t="str">
        <f ca="1">IF(MOD(ROW()-13,2)=0,IF(ISBLANK(OFFSET('10. SEGUIMIENTO 2025'!$O$14,INT((ROW()-13)/2),0)),"",OFFSET('10. SEGUIMIENTO 2025'!$O$14,INT((ROW()-13)/2),0)),IF(ISBLANK(OFFSET('9. METAS'!$O$20,INT((ROW()-14)/2),0)),"",OFFSET('9. METAS'!$O$20,INT((ROW()-14)/2),0)))</f>
        <v/>
      </c>
      <c r="L454" s="243" t="str">
        <f ca="1">IF(MOD(ROW()-13,2)=0,IF(ISBLANK(OFFSET('10. SEGUIMIENTO 2025'!$P$14,INT((ROW()-13)/2),0)),"",OFFSET('10. SEGUIMIENTO 2025'!$P$14,INT((ROW()-13)/2),0)),IF(ISBLANK(OFFSET('9. METAS'!$P$20,INT((ROW()-14)/2),0)),"",OFFSET('9. METAS'!$P$20,INT((ROW()-14)/2),0)))</f>
        <v/>
      </c>
      <c r="M454" s="244" t="str">
        <f ca="1">IF(MOD(ROW()-13,2)=0,IF(ISBLANK(OFFSET('10. SEGUIMIENTO 2025'!$Q$14,INT((ROW()-13)/2),0)),"",OFFSET('10. SEGUIMIENTO 2025'!$Q$14,INT((ROW()-13)/2),0)),IF(ISBLANK(OFFSET('9. METAS'!$Q$20,INT((ROW()-14)/2),0)),"",OFFSET('9. METAS'!$Q$20,INT((ROW()-14)/2),0)))</f>
        <v/>
      </c>
      <c r="N454" s="811"/>
      <c r="O454" s="813"/>
      <c r="P454" s="817"/>
    </row>
    <row r="455" spans="3:16">
      <c r="C455" s="797" t="str">
        <f ca="1">IF(ISBLANK(OFFSET('5. Pp (3 años)'!$C$45,INT((ROW()-13)/2),0)),"",OFFSET('5. Pp (3 años)'!$C$45,INT((ROW()-13)/2),0))</f>
        <v/>
      </c>
      <c r="D455" s="791" t="str">
        <f ca="1">IF(ISBLANK(OFFSET('5. Pp (3 años)'!$D$45,INT((ROW()-13)/2),0)),"",OFFSET('5. Pp (3 años)'!$D$45,INT((ROW()-13)/2),0))</f>
        <v/>
      </c>
      <c r="E455" s="791" t="str">
        <f ca="1">IF(ISBLANK(OFFSET('5. Pp (3 años)'!$E$45,INT((ROW()-13)/2),0)),"",OFFSET('5. Pp (3 años)'!$E$45,INT((ROW()-13)/2),0))</f>
        <v/>
      </c>
      <c r="F455" s="793" t="str">
        <f ca="1">IF(ISBLANK(OFFSET('5. Pp (3 años)'!$K$45,INT((ROW()-13)/2),0)),"",OFFSET('5. Pp (3 años)'!$K$45,INT((ROW()-13)/2),0))</f>
        <v/>
      </c>
      <c r="G455" s="795" t="str">
        <f ca="1">IF(ISBLANK(OFFSET('5. Pp (3 años)'!$H$45,INT((ROW()-13)/2),0)),"",OFFSET('5. Pp (3 años)'!$H$45,INT((ROW()-13)/2),0))</f>
        <v/>
      </c>
      <c r="H455" s="801" t="str">
        <f ca="1">IF(ISBLANK(OFFSET('9. METAS'!$K$20,INT((ROW()-13)/2),0)),"",OFFSET('9. METAS'!$K$20,INT((ROW()-13)/2),0))</f>
        <v/>
      </c>
      <c r="I455" s="804"/>
      <c r="J455" s="242">
        <f ca="1">IF(MOD(ROW()-13,2)=0,IF(ISBLANK(OFFSET('10. SEGUIMIENTO 2025'!$N$14,INT((ROW()-13)/2),0)),"",OFFSET('10. SEGUIMIENTO 2025'!$N$14,INT((ROW()-13)/2),0)),IF(ISBLANK(OFFSET('9. METAS'!$N$20,INT((ROW()-14)/2),0)),"",OFFSET('9. METAS'!$N$20,INT((ROW()-14)/2),0)))</f>
        <v>41</v>
      </c>
      <c r="K455" s="243" t="str">
        <f ca="1">IF(MOD(ROW()-13,2)=0,IF(ISBLANK(OFFSET('10. SEGUIMIENTO 2025'!$O$14,INT((ROW()-13)/2),0)),"",OFFSET('10. SEGUIMIENTO 2025'!$O$14,INT((ROW()-13)/2),0)),IF(ISBLANK(OFFSET('9. METAS'!$O$20,INT((ROW()-14)/2),0)),"",OFFSET('9. METAS'!$O$20,INT((ROW()-14)/2),0)))</f>
        <v/>
      </c>
      <c r="L455" s="243" t="str">
        <f ca="1">IF(MOD(ROW()-13,2)=0,IF(ISBLANK(OFFSET('10. SEGUIMIENTO 2025'!$P$14,INT((ROW()-13)/2),0)),"",OFFSET('10. SEGUIMIENTO 2025'!$P$14,INT((ROW()-13)/2),0)),IF(ISBLANK(OFFSET('9. METAS'!$P$20,INT((ROW()-14)/2),0)),"",OFFSET('9. METAS'!$P$20,INT((ROW()-14)/2),0)))</f>
        <v/>
      </c>
      <c r="M455" s="244" t="str">
        <f ca="1">IF(MOD(ROW()-13,2)=0,IF(ISBLANK(OFFSET('10. SEGUIMIENTO 2025'!$Q$14,INT((ROW()-13)/2),0)),"",OFFSET('10. SEGUIMIENTO 2025'!$Q$14,INT((ROW()-13)/2),0)),IF(ISBLANK(OFFSET('9. METAS'!$Q$20,INT((ROW()-14)/2),0)),"",OFFSET('9. METAS'!$Q$20,INT((ROW()-14)/2),0)))</f>
        <v/>
      </c>
      <c r="N455" s="810" t="str">
        <f t="shared" ref="N455" ca="1" si="438">IFERROR(L455/L456,"ND")</f>
        <v>ND</v>
      </c>
      <c r="O455" s="812" t="str">
        <f t="shared" ref="O455" ca="1" si="439">IFERROR(((L455+K455+J455)/H455),"ND")</f>
        <v>ND</v>
      </c>
      <c r="P455" s="816"/>
    </row>
    <row r="456" spans="3:16">
      <c r="C456" s="789"/>
      <c r="D456" s="791"/>
      <c r="E456" s="791"/>
      <c r="F456" s="793"/>
      <c r="G456" s="795"/>
      <c r="H456" s="801"/>
      <c r="I456" s="805"/>
      <c r="J456" s="242" t="str">
        <f ca="1">IF(MOD(ROW()-13,2)=0,IF(ISBLANK(OFFSET('10. SEGUIMIENTO 2025'!$N$14,INT((ROW()-13)/2),0)),"",OFFSET('10. SEGUIMIENTO 2025'!$N$14,INT((ROW()-13)/2),0)),IF(ISBLANK(OFFSET('9. METAS'!$N$20,INT((ROW()-14)/2),0)),"",OFFSET('9. METAS'!$N$20,INT((ROW()-14)/2),0)))</f>
        <v/>
      </c>
      <c r="K456" s="243" t="str">
        <f ca="1">IF(MOD(ROW()-13,2)=0,IF(ISBLANK(OFFSET('10. SEGUIMIENTO 2025'!$O$14,INT((ROW()-13)/2),0)),"",OFFSET('10. SEGUIMIENTO 2025'!$O$14,INT((ROW()-13)/2),0)),IF(ISBLANK(OFFSET('9. METAS'!$O$20,INT((ROW()-14)/2),0)),"",OFFSET('9. METAS'!$O$20,INT((ROW()-14)/2),0)))</f>
        <v/>
      </c>
      <c r="L456" s="243" t="str">
        <f ca="1">IF(MOD(ROW()-13,2)=0,IF(ISBLANK(OFFSET('10. SEGUIMIENTO 2025'!$P$14,INT((ROW()-13)/2),0)),"",OFFSET('10. SEGUIMIENTO 2025'!$P$14,INT((ROW()-13)/2),0)),IF(ISBLANK(OFFSET('9. METAS'!$P$20,INT((ROW()-14)/2),0)),"",OFFSET('9. METAS'!$P$20,INT((ROW()-14)/2),0)))</f>
        <v/>
      </c>
      <c r="M456" s="244" t="str">
        <f ca="1">IF(MOD(ROW()-13,2)=0,IF(ISBLANK(OFFSET('10. SEGUIMIENTO 2025'!$Q$14,INT((ROW()-13)/2),0)),"",OFFSET('10. SEGUIMIENTO 2025'!$Q$14,INT((ROW()-13)/2),0)),IF(ISBLANK(OFFSET('9. METAS'!$Q$20,INT((ROW()-14)/2),0)),"",OFFSET('9. METAS'!$Q$20,INT((ROW()-14)/2),0)))</f>
        <v/>
      </c>
      <c r="N456" s="811"/>
      <c r="O456" s="813"/>
      <c r="P456" s="817"/>
    </row>
    <row r="457" spans="3:16">
      <c r="C457" s="797" t="str">
        <f ca="1">IF(ISBLANK(OFFSET('5. Pp (3 años)'!$C$45,INT((ROW()-13)/2),0)),"",OFFSET('5. Pp (3 años)'!$C$45,INT((ROW()-13)/2),0))</f>
        <v/>
      </c>
      <c r="D457" s="791" t="str">
        <f ca="1">IF(ISBLANK(OFFSET('5. Pp (3 años)'!$D$45,INT((ROW()-13)/2),0)),"",OFFSET('5. Pp (3 años)'!$D$45,INT((ROW()-13)/2),0))</f>
        <v/>
      </c>
      <c r="E457" s="791" t="str">
        <f ca="1">IF(ISBLANK(OFFSET('5. Pp (3 años)'!$E$45,INT((ROW()-13)/2),0)),"",OFFSET('5. Pp (3 años)'!$E$45,INT((ROW()-13)/2),0))</f>
        <v/>
      </c>
      <c r="F457" s="793" t="str">
        <f ca="1">IF(ISBLANK(OFFSET('5. Pp (3 años)'!$K$45,INT((ROW()-13)/2),0)),"",OFFSET('5. Pp (3 años)'!$K$45,INT((ROW()-13)/2),0))</f>
        <v/>
      </c>
      <c r="G457" s="795" t="str">
        <f ca="1">IF(ISBLANK(OFFSET('5. Pp (3 años)'!$H$45,INT((ROW()-13)/2),0)),"",OFFSET('5. Pp (3 años)'!$H$45,INT((ROW()-13)/2),0))</f>
        <v/>
      </c>
      <c r="H457" s="801" t="str">
        <f ca="1">IF(ISBLANK(OFFSET('9. METAS'!$K$20,INT((ROW()-13)/2),0)),"",OFFSET('9. METAS'!$K$20,INT((ROW()-13)/2),0))</f>
        <v/>
      </c>
      <c r="I457" s="804"/>
      <c r="J457" s="242">
        <f ca="1">IF(MOD(ROW()-13,2)=0,IF(ISBLANK(OFFSET('10. SEGUIMIENTO 2025'!$N$14,INT((ROW()-13)/2),0)),"",OFFSET('10. SEGUIMIENTO 2025'!$N$14,INT((ROW()-13)/2),0)),IF(ISBLANK(OFFSET('9. METAS'!$N$20,INT((ROW()-14)/2),0)),"",OFFSET('9. METAS'!$N$20,INT((ROW()-14)/2),0)))</f>
        <v>41</v>
      </c>
      <c r="K457" s="243" t="str">
        <f ca="1">IF(MOD(ROW()-13,2)=0,IF(ISBLANK(OFFSET('10. SEGUIMIENTO 2025'!$O$14,INT((ROW()-13)/2),0)),"",OFFSET('10. SEGUIMIENTO 2025'!$O$14,INT((ROW()-13)/2),0)),IF(ISBLANK(OFFSET('9. METAS'!$O$20,INT((ROW()-14)/2),0)),"",OFFSET('9. METAS'!$O$20,INT((ROW()-14)/2),0)))</f>
        <v/>
      </c>
      <c r="L457" s="243" t="str">
        <f ca="1">IF(MOD(ROW()-13,2)=0,IF(ISBLANK(OFFSET('10. SEGUIMIENTO 2025'!$P$14,INT((ROW()-13)/2),0)),"",OFFSET('10. SEGUIMIENTO 2025'!$P$14,INT((ROW()-13)/2),0)),IF(ISBLANK(OFFSET('9. METAS'!$P$20,INT((ROW()-14)/2),0)),"",OFFSET('9. METAS'!$P$20,INT((ROW()-14)/2),0)))</f>
        <v/>
      </c>
      <c r="M457" s="244" t="str">
        <f ca="1">IF(MOD(ROW()-13,2)=0,IF(ISBLANK(OFFSET('10. SEGUIMIENTO 2025'!$Q$14,INT((ROW()-13)/2),0)),"",OFFSET('10. SEGUIMIENTO 2025'!$Q$14,INT((ROW()-13)/2),0)),IF(ISBLANK(OFFSET('9. METAS'!$Q$20,INT((ROW()-14)/2),0)),"",OFFSET('9. METAS'!$Q$20,INT((ROW()-14)/2),0)))</f>
        <v/>
      </c>
      <c r="N457" s="810" t="str">
        <f t="shared" ref="N457" ca="1" si="440">IFERROR(L457/L458,"ND")</f>
        <v>ND</v>
      </c>
      <c r="O457" s="812" t="str">
        <f t="shared" ref="O457" ca="1" si="441">IFERROR(((L457+K457+J457)/H457),"ND")</f>
        <v>ND</v>
      </c>
      <c r="P457" s="816"/>
    </row>
    <row r="458" spans="3:16">
      <c r="C458" s="789"/>
      <c r="D458" s="791"/>
      <c r="E458" s="791"/>
      <c r="F458" s="793"/>
      <c r="G458" s="795"/>
      <c r="H458" s="801"/>
      <c r="I458" s="805"/>
      <c r="J458" s="242" t="str">
        <f ca="1">IF(MOD(ROW()-13,2)=0,IF(ISBLANK(OFFSET('10. SEGUIMIENTO 2025'!$N$14,INT((ROW()-13)/2),0)),"",OFFSET('10. SEGUIMIENTO 2025'!$N$14,INT((ROW()-13)/2),0)),IF(ISBLANK(OFFSET('9. METAS'!$N$20,INT((ROW()-14)/2),0)),"",OFFSET('9. METAS'!$N$20,INT((ROW()-14)/2),0)))</f>
        <v/>
      </c>
      <c r="K458" s="243" t="str">
        <f ca="1">IF(MOD(ROW()-13,2)=0,IF(ISBLANK(OFFSET('10. SEGUIMIENTO 2025'!$O$14,INT((ROW()-13)/2),0)),"",OFFSET('10. SEGUIMIENTO 2025'!$O$14,INT((ROW()-13)/2),0)),IF(ISBLANK(OFFSET('9. METAS'!$O$20,INT((ROW()-14)/2),0)),"",OFFSET('9. METAS'!$O$20,INT((ROW()-14)/2),0)))</f>
        <v/>
      </c>
      <c r="L458" s="243" t="str">
        <f ca="1">IF(MOD(ROW()-13,2)=0,IF(ISBLANK(OFFSET('10. SEGUIMIENTO 2025'!$P$14,INT((ROW()-13)/2),0)),"",OFFSET('10. SEGUIMIENTO 2025'!$P$14,INT((ROW()-13)/2),0)),IF(ISBLANK(OFFSET('9. METAS'!$P$20,INT((ROW()-14)/2),0)),"",OFFSET('9. METAS'!$P$20,INT((ROW()-14)/2),0)))</f>
        <v/>
      </c>
      <c r="M458" s="244" t="str">
        <f ca="1">IF(MOD(ROW()-13,2)=0,IF(ISBLANK(OFFSET('10. SEGUIMIENTO 2025'!$Q$14,INT((ROW()-13)/2),0)),"",OFFSET('10. SEGUIMIENTO 2025'!$Q$14,INT((ROW()-13)/2),0)),IF(ISBLANK(OFFSET('9. METAS'!$Q$20,INT((ROW()-14)/2),0)),"",OFFSET('9. METAS'!$Q$20,INT((ROW()-14)/2),0)))</f>
        <v/>
      </c>
      <c r="N458" s="811"/>
      <c r="O458" s="813"/>
      <c r="P458" s="817"/>
    </row>
    <row r="459" spans="3:16">
      <c r="C459" s="797" t="str">
        <f ca="1">IF(ISBLANK(OFFSET('5. Pp (3 años)'!$C$45,INT((ROW()-13)/2),0)),"",OFFSET('5. Pp (3 años)'!$C$45,INT((ROW()-13)/2),0))</f>
        <v/>
      </c>
      <c r="D459" s="791" t="str">
        <f ca="1">IF(ISBLANK(OFFSET('5. Pp (3 años)'!$D$45,INT((ROW()-13)/2),0)),"",OFFSET('5. Pp (3 años)'!$D$45,INT((ROW()-13)/2),0))</f>
        <v/>
      </c>
      <c r="E459" s="791" t="str">
        <f ca="1">IF(ISBLANK(OFFSET('5. Pp (3 años)'!$E$45,INT((ROW()-13)/2),0)),"",OFFSET('5. Pp (3 años)'!$E$45,INT((ROW()-13)/2),0))</f>
        <v/>
      </c>
      <c r="F459" s="793" t="str">
        <f ca="1">IF(ISBLANK(OFFSET('5. Pp (3 años)'!$K$45,INT((ROW()-13)/2),0)),"",OFFSET('5. Pp (3 años)'!$K$45,INT((ROW()-13)/2),0))</f>
        <v/>
      </c>
      <c r="G459" s="795" t="str">
        <f ca="1">IF(ISBLANK(OFFSET('5. Pp (3 años)'!$H$45,INT((ROW()-13)/2),0)),"",OFFSET('5. Pp (3 años)'!$H$45,INT((ROW()-13)/2),0))</f>
        <v/>
      </c>
      <c r="H459" s="801" t="str">
        <f ca="1">IF(ISBLANK(OFFSET('9. METAS'!$K$20,INT((ROW()-13)/2),0)),"",OFFSET('9. METAS'!$K$20,INT((ROW()-13)/2),0))</f>
        <v/>
      </c>
      <c r="I459" s="804"/>
      <c r="J459" s="242">
        <f ca="1">IF(MOD(ROW()-13,2)=0,IF(ISBLANK(OFFSET('10. SEGUIMIENTO 2025'!$N$14,INT((ROW()-13)/2),0)),"",OFFSET('10. SEGUIMIENTO 2025'!$N$14,INT((ROW()-13)/2),0)),IF(ISBLANK(OFFSET('9. METAS'!$N$20,INT((ROW()-14)/2),0)),"",OFFSET('9. METAS'!$N$20,INT((ROW()-14)/2),0)))</f>
        <v>41</v>
      </c>
      <c r="K459" s="243" t="str">
        <f ca="1">IF(MOD(ROW()-13,2)=0,IF(ISBLANK(OFFSET('10. SEGUIMIENTO 2025'!$O$14,INT((ROW()-13)/2),0)),"",OFFSET('10. SEGUIMIENTO 2025'!$O$14,INT((ROW()-13)/2),0)),IF(ISBLANK(OFFSET('9. METAS'!$O$20,INT((ROW()-14)/2),0)),"",OFFSET('9. METAS'!$O$20,INT((ROW()-14)/2),0)))</f>
        <v/>
      </c>
      <c r="L459" s="243" t="str">
        <f ca="1">IF(MOD(ROW()-13,2)=0,IF(ISBLANK(OFFSET('10. SEGUIMIENTO 2025'!$P$14,INT((ROW()-13)/2),0)),"",OFFSET('10. SEGUIMIENTO 2025'!$P$14,INT((ROW()-13)/2),0)),IF(ISBLANK(OFFSET('9. METAS'!$P$20,INT((ROW()-14)/2),0)),"",OFFSET('9. METAS'!$P$20,INT((ROW()-14)/2),0)))</f>
        <v/>
      </c>
      <c r="M459" s="244" t="str">
        <f ca="1">IF(MOD(ROW()-13,2)=0,IF(ISBLANK(OFFSET('10. SEGUIMIENTO 2025'!$Q$14,INT((ROW()-13)/2),0)),"",OFFSET('10. SEGUIMIENTO 2025'!$Q$14,INT((ROW()-13)/2),0)),IF(ISBLANK(OFFSET('9. METAS'!$Q$20,INT((ROW()-14)/2),0)),"",OFFSET('9. METAS'!$Q$20,INT((ROW()-14)/2),0)))</f>
        <v/>
      </c>
      <c r="N459" s="810" t="str">
        <f t="shared" ref="N459" ca="1" si="442">IFERROR(L459/L460,"ND")</f>
        <v>ND</v>
      </c>
      <c r="O459" s="812" t="str">
        <f t="shared" ref="O459" ca="1" si="443">IFERROR(((L459+K459+J459)/H459),"ND")</f>
        <v>ND</v>
      </c>
      <c r="P459" s="816"/>
    </row>
    <row r="460" spans="3:16">
      <c r="C460" s="789"/>
      <c r="D460" s="791"/>
      <c r="E460" s="791"/>
      <c r="F460" s="793"/>
      <c r="G460" s="795"/>
      <c r="H460" s="801"/>
      <c r="I460" s="805"/>
      <c r="J460" s="242" t="str">
        <f ca="1">IF(MOD(ROW()-13,2)=0,IF(ISBLANK(OFFSET('10. SEGUIMIENTO 2025'!$N$14,INT((ROW()-13)/2),0)),"",OFFSET('10. SEGUIMIENTO 2025'!$N$14,INT((ROW()-13)/2),0)),IF(ISBLANK(OFFSET('9. METAS'!$N$20,INT((ROW()-14)/2),0)),"",OFFSET('9. METAS'!$N$20,INT((ROW()-14)/2),0)))</f>
        <v/>
      </c>
      <c r="K460" s="243" t="str">
        <f ca="1">IF(MOD(ROW()-13,2)=0,IF(ISBLANK(OFFSET('10. SEGUIMIENTO 2025'!$O$14,INT((ROW()-13)/2),0)),"",OFFSET('10. SEGUIMIENTO 2025'!$O$14,INT((ROW()-13)/2),0)),IF(ISBLANK(OFFSET('9. METAS'!$O$20,INT((ROW()-14)/2),0)),"",OFFSET('9. METAS'!$O$20,INT((ROW()-14)/2),0)))</f>
        <v/>
      </c>
      <c r="L460" s="243" t="str">
        <f ca="1">IF(MOD(ROW()-13,2)=0,IF(ISBLANK(OFFSET('10. SEGUIMIENTO 2025'!$P$14,INT((ROW()-13)/2),0)),"",OFFSET('10. SEGUIMIENTO 2025'!$P$14,INT((ROW()-13)/2),0)),IF(ISBLANK(OFFSET('9. METAS'!$P$20,INT((ROW()-14)/2),0)),"",OFFSET('9. METAS'!$P$20,INT((ROW()-14)/2),0)))</f>
        <v/>
      </c>
      <c r="M460" s="244" t="str">
        <f ca="1">IF(MOD(ROW()-13,2)=0,IF(ISBLANK(OFFSET('10. SEGUIMIENTO 2025'!$Q$14,INT((ROW()-13)/2),0)),"",OFFSET('10. SEGUIMIENTO 2025'!$Q$14,INT((ROW()-13)/2),0)),IF(ISBLANK(OFFSET('9. METAS'!$Q$20,INT((ROW()-14)/2),0)),"",OFFSET('9. METAS'!$Q$20,INT((ROW()-14)/2),0)))</f>
        <v/>
      </c>
      <c r="N460" s="811"/>
      <c r="O460" s="813"/>
      <c r="P460" s="817"/>
    </row>
    <row r="461" spans="3:16">
      <c r="C461" s="797" t="str">
        <f ca="1">IF(ISBLANK(OFFSET('5. Pp (3 años)'!$C$45,INT((ROW()-13)/2),0)),"",OFFSET('5. Pp (3 años)'!$C$45,INT((ROW()-13)/2),0))</f>
        <v/>
      </c>
      <c r="D461" s="791" t="str">
        <f ca="1">IF(ISBLANK(OFFSET('5. Pp (3 años)'!$D$45,INT((ROW()-13)/2),0)),"",OFFSET('5. Pp (3 años)'!$D$45,INT((ROW()-13)/2),0))</f>
        <v/>
      </c>
      <c r="E461" s="791" t="str">
        <f ca="1">IF(ISBLANK(OFFSET('5. Pp (3 años)'!$E$45,INT((ROW()-13)/2),0)),"",OFFSET('5. Pp (3 años)'!$E$45,INT((ROW()-13)/2),0))</f>
        <v/>
      </c>
      <c r="F461" s="793" t="str">
        <f ca="1">IF(ISBLANK(OFFSET('5. Pp (3 años)'!$K$45,INT((ROW()-13)/2),0)),"",OFFSET('5. Pp (3 años)'!$K$45,INT((ROW()-13)/2),0))</f>
        <v/>
      </c>
      <c r="G461" s="795" t="str">
        <f ca="1">IF(ISBLANK(OFFSET('5. Pp (3 años)'!$H$45,INT((ROW()-13)/2),0)),"",OFFSET('5. Pp (3 años)'!$H$45,INT((ROW()-13)/2),0))</f>
        <v/>
      </c>
      <c r="H461" s="801" t="str">
        <f ca="1">IF(ISBLANK(OFFSET('9. METAS'!$K$20,INT((ROW()-13)/2),0)),"",OFFSET('9. METAS'!$K$20,INT((ROW()-13)/2),0))</f>
        <v/>
      </c>
      <c r="I461" s="804"/>
      <c r="J461" s="242">
        <f ca="1">IF(MOD(ROW()-13,2)=0,IF(ISBLANK(OFFSET('10. SEGUIMIENTO 2025'!$N$14,INT((ROW()-13)/2),0)),"",OFFSET('10. SEGUIMIENTO 2025'!$N$14,INT((ROW()-13)/2),0)),IF(ISBLANK(OFFSET('9. METAS'!$N$20,INT((ROW()-14)/2),0)),"",OFFSET('9. METAS'!$N$20,INT((ROW()-14)/2),0)))</f>
        <v>41</v>
      </c>
      <c r="K461" s="243" t="str">
        <f ca="1">IF(MOD(ROW()-13,2)=0,IF(ISBLANK(OFFSET('10. SEGUIMIENTO 2025'!$O$14,INT((ROW()-13)/2),0)),"",OFFSET('10. SEGUIMIENTO 2025'!$O$14,INT((ROW()-13)/2),0)),IF(ISBLANK(OFFSET('9. METAS'!$O$20,INT((ROW()-14)/2),0)),"",OFFSET('9. METAS'!$O$20,INT((ROW()-14)/2),0)))</f>
        <v/>
      </c>
      <c r="L461" s="243" t="str">
        <f ca="1">IF(MOD(ROW()-13,2)=0,IF(ISBLANK(OFFSET('10. SEGUIMIENTO 2025'!$P$14,INT((ROW()-13)/2),0)),"",OFFSET('10. SEGUIMIENTO 2025'!$P$14,INT((ROW()-13)/2),0)),IF(ISBLANK(OFFSET('9. METAS'!$P$20,INT((ROW()-14)/2),0)),"",OFFSET('9. METAS'!$P$20,INT((ROW()-14)/2),0)))</f>
        <v/>
      </c>
      <c r="M461" s="244" t="str">
        <f ca="1">IF(MOD(ROW()-13,2)=0,IF(ISBLANK(OFFSET('10. SEGUIMIENTO 2025'!$Q$14,INT((ROW()-13)/2),0)),"",OFFSET('10. SEGUIMIENTO 2025'!$Q$14,INT((ROW()-13)/2),0)),IF(ISBLANK(OFFSET('9. METAS'!$Q$20,INT((ROW()-14)/2),0)),"",OFFSET('9. METAS'!$Q$20,INT((ROW()-14)/2),0)))</f>
        <v/>
      </c>
      <c r="N461" s="810" t="str">
        <f t="shared" ref="N461" ca="1" si="444">IFERROR(L461/L462,"ND")</f>
        <v>ND</v>
      </c>
      <c r="O461" s="812" t="str">
        <f t="shared" ref="O461" ca="1" si="445">IFERROR(((L461+K461+J461)/H461),"ND")</f>
        <v>ND</v>
      </c>
      <c r="P461" s="816"/>
    </row>
    <row r="462" spans="3:16">
      <c r="C462" s="789"/>
      <c r="D462" s="791"/>
      <c r="E462" s="791"/>
      <c r="F462" s="793"/>
      <c r="G462" s="795"/>
      <c r="H462" s="801"/>
      <c r="I462" s="805"/>
      <c r="J462" s="242" t="str">
        <f ca="1">IF(MOD(ROW()-13,2)=0,IF(ISBLANK(OFFSET('10. SEGUIMIENTO 2025'!$N$14,INT((ROW()-13)/2),0)),"",OFFSET('10. SEGUIMIENTO 2025'!$N$14,INT((ROW()-13)/2),0)),IF(ISBLANK(OFFSET('9. METAS'!$N$20,INT((ROW()-14)/2),0)),"",OFFSET('9. METAS'!$N$20,INT((ROW()-14)/2),0)))</f>
        <v/>
      </c>
      <c r="K462" s="243" t="str">
        <f ca="1">IF(MOD(ROW()-13,2)=0,IF(ISBLANK(OFFSET('10. SEGUIMIENTO 2025'!$O$14,INT((ROW()-13)/2),0)),"",OFFSET('10. SEGUIMIENTO 2025'!$O$14,INT((ROW()-13)/2),0)),IF(ISBLANK(OFFSET('9. METAS'!$O$20,INT((ROW()-14)/2),0)),"",OFFSET('9. METAS'!$O$20,INT((ROW()-14)/2),0)))</f>
        <v/>
      </c>
      <c r="L462" s="243" t="str">
        <f ca="1">IF(MOD(ROW()-13,2)=0,IF(ISBLANK(OFFSET('10. SEGUIMIENTO 2025'!$P$14,INT((ROW()-13)/2),0)),"",OFFSET('10. SEGUIMIENTO 2025'!$P$14,INT((ROW()-13)/2),0)),IF(ISBLANK(OFFSET('9. METAS'!$P$20,INT((ROW()-14)/2),0)),"",OFFSET('9. METAS'!$P$20,INT((ROW()-14)/2),0)))</f>
        <v/>
      </c>
      <c r="M462" s="244" t="str">
        <f ca="1">IF(MOD(ROW()-13,2)=0,IF(ISBLANK(OFFSET('10. SEGUIMIENTO 2025'!$Q$14,INT((ROW()-13)/2),0)),"",OFFSET('10. SEGUIMIENTO 2025'!$Q$14,INT((ROW()-13)/2),0)),IF(ISBLANK(OFFSET('9. METAS'!$Q$20,INT((ROW()-14)/2),0)),"",OFFSET('9. METAS'!$Q$20,INT((ROW()-14)/2),0)))</f>
        <v/>
      </c>
      <c r="N462" s="811"/>
      <c r="O462" s="813"/>
      <c r="P462" s="817"/>
    </row>
    <row r="463" spans="3:16">
      <c r="C463" s="797" t="str">
        <f ca="1">IF(ISBLANK(OFFSET('5. Pp (3 años)'!$C$45,INT((ROW()-13)/2),0)),"",OFFSET('5. Pp (3 años)'!$C$45,INT((ROW()-13)/2),0))</f>
        <v/>
      </c>
      <c r="D463" s="791" t="str">
        <f ca="1">IF(ISBLANK(OFFSET('5. Pp (3 años)'!$D$45,INT((ROW()-13)/2),0)),"",OFFSET('5. Pp (3 años)'!$D$45,INT((ROW()-13)/2),0))</f>
        <v/>
      </c>
      <c r="E463" s="791" t="str">
        <f ca="1">IF(ISBLANK(OFFSET('5. Pp (3 años)'!$E$45,INT((ROW()-13)/2),0)),"",OFFSET('5. Pp (3 años)'!$E$45,INT((ROW()-13)/2),0))</f>
        <v/>
      </c>
      <c r="F463" s="793" t="str">
        <f ca="1">IF(ISBLANK(OFFSET('5. Pp (3 años)'!$K$45,INT((ROW()-13)/2),0)),"",OFFSET('5. Pp (3 años)'!$K$45,INT((ROW()-13)/2),0))</f>
        <v/>
      </c>
      <c r="G463" s="795" t="str">
        <f ca="1">IF(ISBLANK(OFFSET('5. Pp (3 años)'!$H$45,INT((ROW()-13)/2),0)),"",OFFSET('5. Pp (3 años)'!$H$45,INT((ROW()-13)/2),0))</f>
        <v/>
      </c>
      <c r="H463" s="801" t="str">
        <f ca="1">IF(ISBLANK(OFFSET('9. METAS'!$K$20,INT((ROW()-13)/2),0)),"",OFFSET('9. METAS'!$K$20,INT((ROW()-13)/2),0))</f>
        <v/>
      </c>
      <c r="I463" s="804"/>
      <c r="J463" s="242">
        <f ca="1">IF(MOD(ROW()-13,2)=0,IF(ISBLANK(OFFSET('10. SEGUIMIENTO 2025'!$N$14,INT((ROW()-13)/2),0)),"",OFFSET('10. SEGUIMIENTO 2025'!$N$14,INT((ROW()-13)/2),0)),IF(ISBLANK(OFFSET('9. METAS'!$N$20,INT((ROW()-14)/2),0)),"",OFFSET('9. METAS'!$N$20,INT((ROW()-14)/2),0)))</f>
        <v>41</v>
      </c>
      <c r="K463" s="243" t="str">
        <f ca="1">IF(MOD(ROW()-13,2)=0,IF(ISBLANK(OFFSET('10. SEGUIMIENTO 2025'!$O$14,INT((ROW()-13)/2),0)),"",OFFSET('10. SEGUIMIENTO 2025'!$O$14,INT((ROW()-13)/2),0)),IF(ISBLANK(OFFSET('9. METAS'!$O$20,INT((ROW()-14)/2),0)),"",OFFSET('9. METAS'!$O$20,INT((ROW()-14)/2),0)))</f>
        <v/>
      </c>
      <c r="L463" s="243" t="str">
        <f ca="1">IF(MOD(ROW()-13,2)=0,IF(ISBLANK(OFFSET('10. SEGUIMIENTO 2025'!$P$14,INT((ROW()-13)/2),0)),"",OFFSET('10. SEGUIMIENTO 2025'!$P$14,INT((ROW()-13)/2),0)),IF(ISBLANK(OFFSET('9. METAS'!$P$20,INT((ROW()-14)/2),0)),"",OFFSET('9. METAS'!$P$20,INT((ROW()-14)/2),0)))</f>
        <v/>
      </c>
      <c r="M463" s="244" t="str">
        <f ca="1">IF(MOD(ROW()-13,2)=0,IF(ISBLANK(OFFSET('10. SEGUIMIENTO 2025'!$Q$14,INT((ROW()-13)/2),0)),"",OFFSET('10. SEGUIMIENTO 2025'!$Q$14,INT((ROW()-13)/2),0)),IF(ISBLANK(OFFSET('9. METAS'!$Q$20,INT((ROW()-14)/2),0)),"",OFFSET('9. METAS'!$Q$20,INT((ROW()-14)/2),0)))</f>
        <v/>
      </c>
      <c r="N463" s="810" t="str">
        <f t="shared" ref="N463" ca="1" si="446">IFERROR(L463/L464,"ND")</f>
        <v>ND</v>
      </c>
      <c r="O463" s="812" t="str">
        <f t="shared" ref="O463" ca="1" si="447">IFERROR(((L463+K463+J463)/H463),"ND")</f>
        <v>ND</v>
      </c>
      <c r="P463" s="816"/>
    </row>
    <row r="464" spans="3:16">
      <c r="C464" s="789"/>
      <c r="D464" s="791"/>
      <c r="E464" s="791"/>
      <c r="F464" s="793"/>
      <c r="G464" s="795"/>
      <c r="H464" s="801"/>
      <c r="I464" s="805"/>
      <c r="J464" s="242" t="str">
        <f ca="1">IF(MOD(ROW()-13,2)=0,IF(ISBLANK(OFFSET('10. SEGUIMIENTO 2025'!$N$14,INT((ROW()-13)/2),0)),"",OFFSET('10. SEGUIMIENTO 2025'!$N$14,INT((ROW()-13)/2),0)),IF(ISBLANK(OFFSET('9. METAS'!$N$20,INT((ROW()-14)/2),0)),"",OFFSET('9. METAS'!$N$20,INT((ROW()-14)/2),0)))</f>
        <v/>
      </c>
      <c r="K464" s="243" t="str">
        <f ca="1">IF(MOD(ROW()-13,2)=0,IF(ISBLANK(OFFSET('10. SEGUIMIENTO 2025'!$O$14,INT((ROW()-13)/2),0)),"",OFFSET('10. SEGUIMIENTO 2025'!$O$14,INT((ROW()-13)/2),0)),IF(ISBLANK(OFFSET('9. METAS'!$O$20,INT((ROW()-14)/2),0)),"",OFFSET('9. METAS'!$O$20,INT((ROW()-14)/2),0)))</f>
        <v/>
      </c>
      <c r="L464" s="243" t="str">
        <f ca="1">IF(MOD(ROW()-13,2)=0,IF(ISBLANK(OFFSET('10. SEGUIMIENTO 2025'!$P$14,INT((ROW()-13)/2),0)),"",OFFSET('10. SEGUIMIENTO 2025'!$P$14,INT((ROW()-13)/2),0)),IF(ISBLANK(OFFSET('9. METAS'!$P$20,INT((ROW()-14)/2),0)),"",OFFSET('9. METAS'!$P$20,INT((ROW()-14)/2),0)))</f>
        <v/>
      </c>
      <c r="M464" s="244" t="str">
        <f ca="1">IF(MOD(ROW()-13,2)=0,IF(ISBLANK(OFFSET('10. SEGUIMIENTO 2025'!$Q$14,INT((ROW()-13)/2),0)),"",OFFSET('10. SEGUIMIENTO 2025'!$Q$14,INT((ROW()-13)/2),0)),IF(ISBLANK(OFFSET('9. METAS'!$Q$20,INT((ROW()-14)/2),0)),"",OFFSET('9. METAS'!$Q$20,INT((ROW()-14)/2),0)))</f>
        <v/>
      </c>
      <c r="N464" s="811"/>
      <c r="O464" s="813"/>
      <c r="P464" s="817"/>
    </row>
    <row r="465" spans="3:16">
      <c r="C465" s="797" t="str">
        <f ca="1">IF(ISBLANK(OFFSET('5. Pp (3 años)'!$C$45,INT((ROW()-13)/2),0)),"",OFFSET('5. Pp (3 años)'!$C$45,INT((ROW()-13)/2),0))</f>
        <v/>
      </c>
      <c r="D465" s="791" t="str">
        <f ca="1">IF(ISBLANK(OFFSET('5. Pp (3 años)'!$D$45,INT((ROW()-13)/2),0)),"",OFFSET('5. Pp (3 años)'!$D$45,INT((ROW()-13)/2),0))</f>
        <v/>
      </c>
      <c r="E465" s="791" t="str">
        <f ca="1">IF(ISBLANK(OFFSET('5. Pp (3 años)'!$E$45,INT((ROW()-13)/2),0)),"",OFFSET('5. Pp (3 años)'!$E$45,INT((ROW()-13)/2),0))</f>
        <v/>
      </c>
      <c r="F465" s="793" t="str">
        <f ca="1">IF(ISBLANK(OFFSET('5. Pp (3 años)'!$K$45,INT((ROW()-13)/2),0)),"",OFFSET('5. Pp (3 años)'!$K$45,INT((ROW()-13)/2),0))</f>
        <v/>
      </c>
      <c r="G465" s="795" t="str">
        <f ca="1">IF(ISBLANK(OFFSET('5. Pp (3 años)'!$H$45,INT((ROW()-13)/2),0)),"",OFFSET('5. Pp (3 años)'!$H$45,INT((ROW()-13)/2),0))</f>
        <v/>
      </c>
      <c r="H465" s="801" t="str">
        <f ca="1">IF(ISBLANK(OFFSET('9. METAS'!$K$20,INT((ROW()-13)/2),0)),"",OFFSET('9. METAS'!$K$20,INT((ROW()-13)/2),0))</f>
        <v/>
      </c>
      <c r="I465" s="804"/>
      <c r="J465" s="242">
        <f ca="1">IF(MOD(ROW()-13,2)=0,IF(ISBLANK(OFFSET('10. SEGUIMIENTO 2025'!$N$14,INT((ROW()-13)/2),0)),"",OFFSET('10. SEGUIMIENTO 2025'!$N$14,INT((ROW()-13)/2),0)),IF(ISBLANK(OFFSET('9. METAS'!$N$20,INT((ROW()-14)/2),0)),"",OFFSET('9. METAS'!$N$20,INT((ROW()-14)/2),0)))</f>
        <v>41</v>
      </c>
      <c r="K465" s="243" t="str">
        <f ca="1">IF(MOD(ROW()-13,2)=0,IF(ISBLANK(OFFSET('10. SEGUIMIENTO 2025'!$O$14,INT((ROW()-13)/2),0)),"",OFFSET('10. SEGUIMIENTO 2025'!$O$14,INT((ROW()-13)/2),0)),IF(ISBLANK(OFFSET('9. METAS'!$O$20,INT((ROW()-14)/2),0)),"",OFFSET('9. METAS'!$O$20,INT((ROW()-14)/2),0)))</f>
        <v/>
      </c>
      <c r="L465" s="243" t="str">
        <f ca="1">IF(MOD(ROW()-13,2)=0,IF(ISBLANK(OFFSET('10. SEGUIMIENTO 2025'!$P$14,INT((ROW()-13)/2),0)),"",OFFSET('10. SEGUIMIENTO 2025'!$P$14,INT((ROW()-13)/2),0)),IF(ISBLANK(OFFSET('9. METAS'!$P$20,INT((ROW()-14)/2),0)),"",OFFSET('9. METAS'!$P$20,INT((ROW()-14)/2),0)))</f>
        <v/>
      </c>
      <c r="M465" s="244" t="str">
        <f ca="1">IF(MOD(ROW()-13,2)=0,IF(ISBLANK(OFFSET('10. SEGUIMIENTO 2025'!$Q$14,INT((ROW()-13)/2),0)),"",OFFSET('10. SEGUIMIENTO 2025'!$Q$14,INT((ROW()-13)/2),0)),IF(ISBLANK(OFFSET('9. METAS'!$Q$20,INT((ROW()-14)/2),0)),"",OFFSET('9. METAS'!$Q$20,INT((ROW()-14)/2),0)))</f>
        <v/>
      </c>
      <c r="N465" s="810" t="str">
        <f t="shared" ref="N465" ca="1" si="448">IFERROR(L465/L466,"ND")</f>
        <v>ND</v>
      </c>
      <c r="O465" s="812" t="str">
        <f t="shared" ref="O465" ca="1" si="449">IFERROR(((L465+K465+J465)/H465),"ND")</f>
        <v>ND</v>
      </c>
      <c r="P465" s="816"/>
    </row>
    <row r="466" spans="3:16">
      <c r="C466" s="789"/>
      <c r="D466" s="791"/>
      <c r="E466" s="791"/>
      <c r="F466" s="793"/>
      <c r="G466" s="795"/>
      <c r="H466" s="801"/>
      <c r="I466" s="805"/>
      <c r="J466" s="242" t="str">
        <f ca="1">IF(MOD(ROW()-13,2)=0,IF(ISBLANK(OFFSET('10. SEGUIMIENTO 2025'!$N$14,INT((ROW()-13)/2),0)),"",OFFSET('10. SEGUIMIENTO 2025'!$N$14,INT((ROW()-13)/2),0)),IF(ISBLANK(OFFSET('9. METAS'!$N$20,INT((ROW()-14)/2),0)),"",OFFSET('9. METAS'!$N$20,INT((ROW()-14)/2),0)))</f>
        <v/>
      </c>
      <c r="K466" s="243" t="str">
        <f ca="1">IF(MOD(ROW()-13,2)=0,IF(ISBLANK(OFFSET('10. SEGUIMIENTO 2025'!$O$14,INT((ROW()-13)/2),0)),"",OFFSET('10. SEGUIMIENTO 2025'!$O$14,INT((ROW()-13)/2),0)),IF(ISBLANK(OFFSET('9. METAS'!$O$20,INT((ROW()-14)/2),0)),"",OFFSET('9. METAS'!$O$20,INT((ROW()-14)/2),0)))</f>
        <v/>
      </c>
      <c r="L466" s="243" t="str">
        <f ca="1">IF(MOD(ROW()-13,2)=0,IF(ISBLANK(OFFSET('10. SEGUIMIENTO 2025'!$P$14,INT((ROW()-13)/2),0)),"",OFFSET('10. SEGUIMIENTO 2025'!$P$14,INT((ROW()-13)/2),0)),IF(ISBLANK(OFFSET('9. METAS'!$P$20,INT((ROW()-14)/2),0)),"",OFFSET('9. METAS'!$P$20,INT((ROW()-14)/2),0)))</f>
        <v/>
      </c>
      <c r="M466" s="244" t="str">
        <f ca="1">IF(MOD(ROW()-13,2)=0,IF(ISBLANK(OFFSET('10. SEGUIMIENTO 2025'!$Q$14,INT((ROW()-13)/2),0)),"",OFFSET('10. SEGUIMIENTO 2025'!$Q$14,INT((ROW()-13)/2),0)),IF(ISBLANK(OFFSET('9. METAS'!$Q$20,INT((ROW()-14)/2),0)),"",OFFSET('9. METAS'!$Q$20,INT((ROW()-14)/2),0)))</f>
        <v/>
      </c>
      <c r="N466" s="811"/>
      <c r="O466" s="813"/>
      <c r="P466" s="817"/>
    </row>
    <row r="467" spans="3:16">
      <c r="C467" s="797" t="str">
        <f ca="1">IF(ISBLANK(OFFSET('5. Pp (3 años)'!$C$45,INT((ROW()-13)/2),0)),"",OFFSET('5. Pp (3 años)'!$C$45,INT((ROW()-13)/2),0))</f>
        <v/>
      </c>
      <c r="D467" s="791" t="str">
        <f ca="1">IF(ISBLANK(OFFSET('5. Pp (3 años)'!$D$45,INT((ROW()-13)/2),0)),"",OFFSET('5. Pp (3 años)'!$D$45,INT((ROW()-13)/2),0))</f>
        <v/>
      </c>
      <c r="E467" s="791" t="str">
        <f ca="1">IF(ISBLANK(OFFSET('5. Pp (3 años)'!$E$45,INT((ROW()-13)/2),0)),"",OFFSET('5. Pp (3 años)'!$E$45,INT((ROW()-13)/2),0))</f>
        <v/>
      </c>
      <c r="F467" s="793" t="str">
        <f ca="1">IF(ISBLANK(OFFSET('5. Pp (3 años)'!$K$45,INT((ROW()-13)/2),0)),"",OFFSET('5. Pp (3 años)'!$K$45,INT((ROW()-13)/2),0))</f>
        <v/>
      </c>
      <c r="G467" s="795" t="str">
        <f ca="1">IF(ISBLANK(OFFSET('5. Pp (3 años)'!$H$45,INT((ROW()-13)/2),0)),"",OFFSET('5. Pp (3 años)'!$H$45,INT((ROW()-13)/2),0))</f>
        <v/>
      </c>
      <c r="H467" s="801" t="str">
        <f ca="1">IF(ISBLANK(OFFSET('9. METAS'!$K$20,INT((ROW()-13)/2),0)),"",OFFSET('9. METAS'!$K$20,INT((ROW()-13)/2),0))</f>
        <v/>
      </c>
      <c r="I467" s="804"/>
      <c r="J467" s="242">
        <f ca="1">IF(MOD(ROW()-13,2)=0,IF(ISBLANK(OFFSET('10. SEGUIMIENTO 2025'!$N$14,INT((ROW()-13)/2),0)),"",OFFSET('10. SEGUIMIENTO 2025'!$N$14,INT((ROW()-13)/2),0)),IF(ISBLANK(OFFSET('9. METAS'!$N$20,INT((ROW()-14)/2),0)),"",OFFSET('9. METAS'!$N$20,INT((ROW()-14)/2),0)))</f>
        <v>41</v>
      </c>
      <c r="K467" s="243" t="str">
        <f ca="1">IF(MOD(ROW()-13,2)=0,IF(ISBLANK(OFFSET('10. SEGUIMIENTO 2025'!$O$14,INT((ROW()-13)/2),0)),"",OFFSET('10. SEGUIMIENTO 2025'!$O$14,INT((ROW()-13)/2),0)),IF(ISBLANK(OFFSET('9. METAS'!$O$20,INT((ROW()-14)/2),0)),"",OFFSET('9. METAS'!$O$20,INT((ROW()-14)/2),0)))</f>
        <v/>
      </c>
      <c r="L467" s="243" t="str">
        <f ca="1">IF(MOD(ROW()-13,2)=0,IF(ISBLANK(OFFSET('10. SEGUIMIENTO 2025'!$P$14,INT((ROW()-13)/2),0)),"",OFFSET('10. SEGUIMIENTO 2025'!$P$14,INT((ROW()-13)/2),0)),IF(ISBLANK(OFFSET('9. METAS'!$P$20,INT((ROW()-14)/2),0)),"",OFFSET('9. METAS'!$P$20,INT((ROW()-14)/2),0)))</f>
        <v/>
      </c>
      <c r="M467" s="244" t="str">
        <f ca="1">IF(MOD(ROW()-13,2)=0,IF(ISBLANK(OFFSET('10. SEGUIMIENTO 2025'!$Q$14,INT((ROW()-13)/2),0)),"",OFFSET('10. SEGUIMIENTO 2025'!$Q$14,INT((ROW()-13)/2),0)),IF(ISBLANK(OFFSET('9. METAS'!$Q$20,INT((ROW()-14)/2),0)),"",OFFSET('9. METAS'!$Q$20,INT((ROW()-14)/2),0)))</f>
        <v/>
      </c>
      <c r="N467" s="810" t="str">
        <f t="shared" ref="N467" ca="1" si="450">IFERROR(L467/L468,"ND")</f>
        <v>ND</v>
      </c>
      <c r="O467" s="812" t="str">
        <f t="shared" ref="O467" ca="1" si="451">IFERROR(((L467+K467+J467)/H467),"ND")</f>
        <v>ND</v>
      </c>
      <c r="P467" s="816"/>
    </row>
    <row r="468" spans="3:16">
      <c r="C468" s="789"/>
      <c r="D468" s="791"/>
      <c r="E468" s="791"/>
      <c r="F468" s="793"/>
      <c r="G468" s="795"/>
      <c r="H468" s="801"/>
      <c r="I468" s="805"/>
      <c r="J468" s="242" t="str">
        <f ca="1">IF(MOD(ROW()-13,2)=0,IF(ISBLANK(OFFSET('10. SEGUIMIENTO 2025'!$N$14,INT((ROW()-13)/2),0)),"",OFFSET('10. SEGUIMIENTO 2025'!$N$14,INT((ROW()-13)/2),0)),IF(ISBLANK(OFFSET('9. METAS'!$N$20,INT((ROW()-14)/2),0)),"",OFFSET('9. METAS'!$N$20,INT((ROW()-14)/2),0)))</f>
        <v/>
      </c>
      <c r="K468" s="243" t="str">
        <f ca="1">IF(MOD(ROW()-13,2)=0,IF(ISBLANK(OFFSET('10. SEGUIMIENTO 2025'!$O$14,INT((ROW()-13)/2),0)),"",OFFSET('10. SEGUIMIENTO 2025'!$O$14,INT((ROW()-13)/2),0)),IF(ISBLANK(OFFSET('9. METAS'!$O$20,INT((ROW()-14)/2),0)),"",OFFSET('9. METAS'!$O$20,INT((ROW()-14)/2),0)))</f>
        <v/>
      </c>
      <c r="L468" s="243" t="str">
        <f ca="1">IF(MOD(ROW()-13,2)=0,IF(ISBLANK(OFFSET('10. SEGUIMIENTO 2025'!$P$14,INT((ROW()-13)/2),0)),"",OFFSET('10. SEGUIMIENTO 2025'!$P$14,INT((ROW()-13)/2),0)),IF(ISBLANK(OFFSET('9. METAS'!$P$20,INT((ROW()-14)/2),0)),"",OFFSET('9. METAS'!$P$20,INT((ROW()-14)/2),0)))</f>
        <v/>
      </c>
      <c r="M468" s="244" t="str">
        <f ca="1">IF(MOD(ROW()-13,2)=0,IF(ISBLANK(OFFSET('10. SEGUIMIENTO 2025'!$Q$14,INT((ROW()-13)/2),0)),"",OFFSET('10. SEGUIMIENTO 2025'!$Q$14,INT((ROW()-13)/2),0)),IF(ISBLANK(OFFSET('9. METAS'!$Q$20,INT((ROW()-14)/2),0)),"",OFFSET('9. METAS'!$Q$20,INT((ROW()-14)/2),0)))</f>
        <v/>
      </c>
      <c r="N468" s="811"/>
      <c r="O468" s="813"/>
      <c r="P468" s="817"/>
    </row>
    <row r="469" spans="3:16">
      <c r="C469" s="797" t="str">
        <f ca="1">IF(ISBLANK(OFFSET('5. Pp (3 años)'!$C$45,INT((ROW()-13)/2),0)),"",OFFSET('5. Pp (3 años)'!$C$45,INT((ROW()-13)/2),0))</f>
        <v/>
      </c>
      <c r="D469" s="791" t="str">
        <f ca="1">IF(ISBLANK(OFFSET('5. Pp (3 años)'!$D$45,INT((ROW()-13)/2),0)),"",OFFSET('5. Pp (3 años)'!$D$45,INT((ROW()-13)/2),0))</f>
        <v/>
      </c>
      <c r="E469" s="791" t="str">
        <f ca="1">IF(ISBLANK(OFFSET('5. Pp (3 años)'!$E$45,INT((ROW()-13)/2),0)),"",OFFSET('5. Pp (3 años)'!$E$45,INT((ROW()-13)/2),0))</f>
        <v/>
      </c>
      <c r="F469" s="793" t="str">
        <f ca="1">IF(ISBLANK(OFFSET('5. Pp (3 años)'!$K$45,INT((ROW()-13)/2),0)),"",OFFSET('5. Pp (3 años)'!$K$45,INT((ROW()-13)/2),0))</f>
        <v/>
      </c>
      <c r="G469" s="795" t="str">
        <f ca="1">IF(ISBLANK(OFFSET('5. Pp (3 años)'!$H$45,INT((ROW()-13)/2),0)),"",OFFSET('5. Pp (3 años)'!$H$45,INT((ROW()-13)/2),0))</f>
        <v/>
      </c>
      <c r="H469" s="801" t="str">
        <f ca="1">IF(ISBLANK(OFFSET('9. METAS'!$K$20,INT((ROW()-13)/2),0)),"",OFFSET('9. METAS'!$K$20,INT((ROW()-13)/2),0))</f>
        <v/>
      </c>
      <c r="I469" s="804"/>
      <c r="J469" s="242">
        <f ca="1">IF(MOD(ROW()-13,2)=0,IF(ISBLANK(OFFSET('10. SEGUIMIENTO 2025'!$N$14,INT((ROW()-13)/2),0)),"",OFFSET('10. SEGUIMIENTO 2025'!$N$14,INT((ROW()-13)/2),0)),IF(ISBLANK(OFFSET('9. METAS'!$N$20,INT((ROW()-14)/2),0)),"",OFFSET('9. METAS'!$N$20,INT((ROW()-14)/2),0)))</f>
        <v>41</v>
      </c>
      <c r="K469" s="243" t="str">
        <f ca="1">IF(MOD(ROW()-13,2)=0,IF(ISBLANK(OFFSET('10. SEGUIMIENTO 2025'!$O$14,INT((ROW()-13)/2),0)),"",OFFSET('10. SEGUIMIENTO 2025'!$O$14,INT((ROW()-13)/2),0)),IF(ISBLANK(OFFSET('9. METAS'!$O$20,INT((ROW()-14)/2),0)),"",OFFSET('9. METAS'!$O$20,INT((ROW()-14)/2),0)))</f>
        <v/>
      </c>
      <c r="L469" s="243" t="str">
        <f ca="1">IF(MOD(ROW()-13,2)=0,IF(ISBLANK(OFFSET('10. SEGUIMIENTO 2025'!$P$14,INT((ROW()-13)/2),0)),"",OFFSET('10. SEGUIMIENTO 2025'!$P$14,INT((ROW()-13)/2),0)),IF(ISBLANK(OFFSET('9. METAS'!$P$20,INT((ROW()-14)/2),0)),"",OFFSET('9. METAS'!$P$20,INT((ROW()-14)/2),0)))</f>
        <v/>
      </c>
      <c r="M469" s="244" t="str">
        <f ca="1">IF(MOD(ROW()-13,2)=0,IF(ISBLANK(OFFSET('10. SEGUIMIENTO 2025'!$Q$14,INT((ROW()-13)/2),0)),"",OFFSET('10. SEGUIMIENTO 2025'!$Q$14,INT((ROW()-13)/2),0)),IF(ISBLANK(OFFSET('9. METAS'!$Q$20,INT((ROW()-14)/2),0)),"",OFFSET('9. METAS'!$Q$20,INT((ROW()-14)/2),0)))</f>
        <v/>
      </c>
      <c r="N469" s="810" t="str">
        <f t="shared" ref="N469" ca="1" si="452">IFERROR(L469/L470,"ND")</f>
        <v>ND</v>
      </c>
      <c r="O469" s="812" t="str">
        <f t="shared" ref="O469" ca="1" si="453">IFERROR(((L469+K469+J469)/H469),"ND")</f>
        <v>ND</v>
      </c>
      <c r="P469" s="816"/>
    </row>
    <row r="470" spans="3:16">
      <c r="C470" s="789"/>
      <c r="D470" s="791"/>
      <c r="E470" s="791"/>
      <c r="F470" s="793"/>
      <c r="G470" s="795"/>
      <c r="H470" s="801"/>
      <c r="I470" s="805"/>
      <c r="J470" s="242" t="str">
        <f ca="1">IF(MOD(ROW()-13,2)=0,IF(ISBLANK(OFFSET('10. SEGUIMIENTO 2025'!$N$14,INT((ROW()-13)/2),0)),"",OFFSET('10. SEGUIMIENTO 2025'!$N$14,INT((ROW()-13)/2),0)),IF(ISBLANK(OFFSET('9. METAS'!$N$20,INT((ROW()-14)/2),0)),"",OFFSET('9. METAS'!$N$20,INT((ROW()-14)/2),0)))</f>
        <v/>
      </c>
      <c r="K470" s="243" t="str">
        <f ca="1">IF(MOD(ROW()-13,2)=0,IF(ISBLANK(OFFSET('10. SEGUIMIENTO 2025'!$O$14,INT((ROW()-13)/2),0)),"",OFFSET('10. SEGUIMIENTO 2025'!$O$14,INT((ROW()-13)/2),0)),IF(ISBLANK(OFFSET('9. METAS'!$O$20,INT((ROW()-14)/2),0)),"",OFFSET('9. METAS'!$O$20,INT((ROW()-14)/2),0)))</f>
        <v/>
      </c>
      <c r="L470" s="243" t="str">
        <f ca="1">IF(MOD(ROW()-13,2)=0,IF(ISBLANK(OFFSET('10. SEGUIMIENTO 2025'!$P$14,INT((ROW()-13)/2),0)),"",OFFSET('10. SEGUIMIENTO 2025'!$P$14,INT((ROW()-13)/2),0)),IF(ISBLANK(OFFSET('9. METAS'!$P$20,INT((ROW()-14)/2),0)),"",OFFSET('9. METAS'!$P$20,INT((ROW()-14)/2),0)))</f>
        <v/>
      </c>
      <c r="M470" s="244" t="str">
        <f ca="1">IF(MOD(ROW()-13,2)=0,IF(ISBLANK(OFFSET('10. SEGUIMIENTO 2025'!$Q$14,INT((ROW()-13)/2),0)),"",OFFSET('10. SEGUIMIENTO 2025'!$Q$14,INT((ROW()-13)/2),0)),IF(ISBLANK(OFFSET('9. METAS'!$Q$20,INT((ROW()-14)/2),0)),"",OFFSET('9. METAS'!$Q$20,INT((ROW()-14)/2),0)))</f>
        <v/>
      </c>
      <c r="N470" s="811"/>
      <c r="O470" s="813"/>
      <c r="P470" s="817"/>
    </row>
    <row r="471" spans="3:16">
      <c r="C471" s="797" t="str">
        <f ca="1">IF(ISBLANK(OFFSET('5. Pp (3 años)'!$C$45,INT((ROW()-13)/2),0)),"",OFFSET('5. Pp (3 años)'!$C$45,INT((ROW()-13)/2),0))</f>
        <v/>
      </c>
      <c r="D471" s="791" t="str">
        <f ca="1">IF(ISBLANK(OFFSET('5. Pp (3 años)'!$D$45,INT((ROW()-13)/2),0)),"",OFFSET('5. Pp (3 años)'!$D$45,INT((ROW()-13)/2),0))</f>
        <v/>
      </c>
      <c r="E471" s="791" t="str">
        <f ca="1">IF(ISBLANK(OFFSET('5. Pp (3 años)'!$E$45,INT((ROW()-13)/2),0)),"",OFFSET('5. Pp (3 años)'!$E$45,INT((ROW()-13)/2),0))</f>
        <v/>
      </c>
      <c r="F471" s="793" t="str">
        <f ca="1">IF(ISBLANK(OFFSET('5. Pp (3 años)'!$K$45,INT((ROW()-13)/2),0)),"",OFFSET('5. Pp (3 años)'!$K$45,INT((ROW()-13)/2),0))</f>
        <v/>
      </c>
      <c r="G471" s="795" t="str">
        <f ca="1">IF(ISBLANK(OFFSET('5. Pp (3 años)'!$H$45,INT((ROW()-13)/2),0)),"",OFFSET('5. Pp (3 años)'!$H$45,INT((ROW()-13)/2),0))</f>
        <v/>
      </c>
      <c r="H471" s="801" t="str">
        <f ca="1">IF(ISBLANK(OFFSET('9. METAS'!$K$20,INT((ROW()-13)/2),0)),"",OFFSET('9. METAS'!$K$20,INT((ROW()-13)/2),0))</f>
        <v/>
      </c>
      <c r="I471" s="804"/>
      <c r="J471" s="242">
        <f ca="1">IF(MOD(ROW()-13,2)=0,IF(ISBLANK(OFFSET('10. SEGUIMIENTO 2025'!$N$14,INT((ROW()-13)/2),0)),"",OFFSET('10. SEGUIMIENTO 2025'!$N$14,INT((ROW()-13)/2),0)),IF(ISBLANK(OFFSET('9. METAS'!$N$20,INT((ROW()-14)/2),0)),"",OFFSET('9. METAS'!$N$20,INT((ROW()-14)/2),0)))</f>
        <v>41</v>
      </c>
      <c r="K471" s="243" t="str">
        <f ca="1">IF(MOD(ROW()-13,2)=0,IF(ISBLANK(OFFSET('10. SEGUIMIENTO 2025'!$O$14,INT((ROW()-13)/2),0)),"",OFFSET('10. SEGUIMIENTO 2025'!$O$14,INT((ROW()-13)/2),0)),IF(ISBLANK(OFFSET('9. METAS'!$O$20,INT((ROW()-14)/2),0)),"",OFFSET('9. METAS'!$O$20,INT((ROW()-14)/2),0)))</f>
        <v/>
      </c>
      <c r="L471" s="243" t="str">
        <f ca="1">IF(MOD(ROW()-13,2)=0,IF(ISBLANK(OFFSET('10. SEGUIMIENTO 2025'!$P$14,INT((ROW()-13)/2),0)),"",OFFSET('10. SEGUIMIENTO 2025'!$P$14,INT((ROW()-13)/2),0)),IF(ISBLANK(OFFSET('9. METAS'!$P$20,INT((ROW()-14)/2),0)),"",OFFSET('9. METAS'!$P$20,INT((ROW()-14)/2),0)))</f>
        <v/>
      </c>
      <c r="M471" s="244" t="str">
        <f ca="1">IF(MOD(ROW()-13,2)=0,IF(ISBLANK(OFFSET('10. SEGUIMIENTO 2025'!$Q$14,INT((ROW()-13)/2),0)),"",OFFSET('10. SEGUIMIENTO 2025'!$Q$14,INT((ROW()-13)/2),0)),IF(ISBLANK(OFFSET('9. METAS'!$Q$20,INT((ROW()-14)/2),0)),"",OFFSET('9. METAS'!$Q$20,INT((ROW()-14)/2),0)))</f>
        <v/>
      </c>
      <c r="N471" s="810" t="str">
        <f ca="1">IFERROR(L471/L472,"ND")</f>
        <v>ND</v>
      </c>
      <c r="O471" s="812" t="str">
        <f t="shared" ref="O471" ca="1" si="454">IFERROR(((L471+K471+J471)/H471),"ND")</f>
        <v>ND</v>
      </c>
      <c r="P471" s="816"/>
    </row>
    <row r="472" spans="3:16">
      <c r="C472" s="789"/>
      <c r="D472" s="791"/>
      <c r="E472" s="791"/>
      <c r="F472" s="793"/>
      <c r="G472" s="795"/>
      <c r="H472" s="801"/>
      <c r="I472" s="805"/>
      <c r="J472" s="242" t="str">
        <f ca="1">IF(MOD(ROW()-13,2)=0,IF(ISBLANK(OFFSET('10. SEGUIMIENTO 2025'!$N$14,INT((ROW()-13)/2),0)),"",OFFSET('10. SEGUIMIENTO 2025'!$N$14,INT((ROW()-13)/2),0)),IF(ISBLANK(OFFSET('9. METAS'!$N$20,INT((ROW()-14)/2),0)),"",OFFSET('9. METAS'!$N$20,INT((ROW()-14)/2),0)))</f>
        <v/>
      </c>
      <c r="K472" s="243" t="str">
        <f ca="1">IF(MOD(ROW()-13,2)=0,IF(ISBLANK(OFFSET('10. SEGUIMIENTO 2025'!$O$14,INT((ROW()-13)/2),0)),"",OFFSET('10. SEGUIMIENTO 2025'!$O$14,INT((ROW()-13)/2),0)),IF(ISBLANK(OFFSET('9. METAS'!$O$20,INT((ROW()-14)/2),0)),"",OFFSET('9. METAS'!$O$20,INT((ROW()-14)/2),0)))</f>
        <v/>
      </c>
      <c r="L472" s="243" t="str">
        <f ca="1">IF(MOD(ROW()-13,2)=0,IF(ISBLANK(OFFSET('10. SEGUIMIENTO 2025'!$P$14,INT((ROW()-13)/2),0)),"",OFFSET('10. SEGUIMIENTO 2025'!$P$14,INT((ROW()-13)/2),0)),IF(ISBLANK(OFFSET('9. METAS'!$P$20,INT((ROW()-14)/2),0)),"",OFFSET('9. METAS'!$P$20,INT((ROW()-14)/2),0)))</f>
        <v/>
      </c>
      <c r="M472" s="244" t="str">
        <f ca="1">IF(MOD(ROW()-13,2)=0,IF(ISBLANK(OFFSET('10. SEGUIMIENTO 2025'!$Q$14,INT((ROW()-13)/2),0)),"",OFFSET('10. SEGUIMIENTO 2025'!$Q$14,INT((ROW()-13)/2),0)),IF(ISBLANK(OFFSET('9. METAS'!$Q$20,INT((ROW()-14)/2),0)),"",OFFSET('9. METAS'!$Q$20,INT((ROW()-14)/2),0)))</f>
        <v/>
      </c>
      <c r="N472" s="811"/>
      <c r="O472" s="813"/>
      <c r="P472" s="817"/>
    </row>
    <row r="473" spans="3:16">
      <c r="C473" s="797" t="str">
        <f ca="1">IF(ISBLANK(OFFSET('5. Pp (3 años)'!$C$45,INT((ROW()-13)/2),0)),"",OFFSET('5. Pp (3 años)'!$C$45,INT((ROW()-13)/2),0))</f>
        <v/>
      </c>
      <c r="D473" s="791" t="str">
        <f ca="1">IF(ISBLANK(OFFSET('5. Pp (3 años)'!$D$45,INT((ROW()-13)/2),0)),"",OFFSET('5. Pp (3 años)'!$D$45,INT((ROW()-13)/2),0))</f>
        <v/>
      </c>
      <c r="E473" s="791" t="str">
        <f ca="1">IF(ISBLANK(OFFSET('5. Pp (3 años)'!$E$45,INT((ROW()-13)/2),0)),"",OFFSET('5. Pp (3 años)'!$E$45,INT((ROW()-13)/2),0))</f>
        <v/>
      </c>
      <c r="F473" s="793" t="str">
        <f ca="1">IF(ISBLANK(OFFSET('5. Pp (3 años)'!$K$45,INT((ROW()-13)/2),0)),"",OFFSET('5. Pp (3 años)'!$K$45,INT((ROW()-13)/2),0))</f>
        <v/>
      </c>
      <c r="G473" s="795" t="str">
        <f ca="1">IF(ISBLANK(OFFSET('5. Pp (3 años)'!$H$45,INT((ROW()-13)/2),0)),"",OFFSET('5. Pp (3 años)'!$H$45,INT((ROW()-13)/2),0))</f>
        <v/>
      </c>
      <c r="H473" s="801" t="str">
        <f ca="1">IF(ISBLANK(OFFSET('9. METAS'!$K$20,INT((ROW()-13)/2),0)),"",OFFSET('9. METAS'!$K$20,INT((ROW()-13)/2),0))</f>
        <v/>
      </c>
      <c r="I473" s="804"/>
      <c r="J473" s="242">
        <f ca="1">IF(MOD(ROW()-13,2)=0,IF(ISBLANK(OFFSET('10. SEGUIMIENTO 2025'!$N$14,INT((ROW()-13)/2),0)),"",OFFSET('10. SEGUIMIENTO 2025'!$N$14,INT((ROW()-13)/2),0)),IF(ISBLANK(OFFSET('9. METAS'!$N$20,INT((ROW()-14)/2),0)),"",OFFSET('9. METAS'!$N$20,INT((ROW()-14)/2),0)))</f>
        <v>10</v>
      </c>
      <c r="K473" s="243" t="str">
        <f ca="1">IF(MOD(ROW()-13,2)=0,IF(ISBLANK(OFFSET('10. SEGUIMIENTO 2025'!$O$14,INT((ROW()-13)/2),0)),"",OFFSET('10. SEGUIMIENTO 2025'!$O$14,INT((ROW()-13)/2),0)),IF(ISBLANK(OFFSET('9. METAS'!$O$20,INT((ROW()-14)/2),0)),"",OFFSET('9. METAS'!$O$20,INT((ROW()-14)/2),0)))</f>
        <v/>
      </c>
      <c r="L473" s="243" t="str">
        <f ca="1">IF(MOD(ROW()-13,2)=0,IF(ISBLANK(OFFSET('10. SEGUIMIENTO 2025'!$P$14,INT((ROW()-13)/2),0)),"",OFFSET('10. SEGUIMIENTO 2025'!$P$14,INT((ROW()-13)/2),0)),IF(ISBLANK(OFFSET('9. METAS'!$P$20,INT((ROW()-14)/2),0)),"",OFFSET('9. METAS'!$P$20,INT((ROW()-14)/2),0)))</f>
        <v/>
      </c>
      <c r="M473" s="244" t="str">
        <f ca="1">IF(MOD(ROW()-13,2)=0,IF(ISBLANK(OFFSET('10. SEGUIMIENTO 2025'!$Q$14,INT((ROW()-13)/2),0)),"",OFFSET('10. SEGUIMIENTO 2025'!$Q$14,INT((ROW()-13)/2),0)),IF(ISBLANK(OFFSET('9. METAS'!$Q$20,INT((ROW()-14)/2),0)),"",OFFSET('9. METAS'!$Q$20,INT((ROW()-14)/2),0)))</f>
        <v/>
      </c>
      <c r="N473" s="810" t="str">
        <f t="shared" ref="N473" ca="1" si="455">IFERROR(L473/L474,"ND")</f>
        <v>ND</v>
      </c>
      <c r="O473" s="812" t="str">
        <f ca="1">IFERROR(((L473+K473+J473)/H473),"ND")</f>
        <v>ND</v>
      </c>
      <c r="P473" s="816"/>
    </row>
    <row r="474" spans="3:16" ht="15.75" thickBot="1">
      <c r="C474" s="798"/>
      <c r="D474" s="799"/>
      <c r="E474" s="799"/>
      <c r="F474" s="800"/>
      <c r="G474" s="802"/>
      <c r="H474" s="806"/>
      <c r="I474" s="809"/>
      <c r="J474" s="245" t="str">
        <f ca="1">IF(MOD(ROW()-13,2)=0,IF(ISBLANK(OFFSET('10. SEGUIMIENTO 2025'!$N$14,INT((ROW()-13)/2),0)),"",OFFSET('10. SEGUIMIENTO 2025'!$N$14,INT((ROW()-13)/2),0)),IF(ISBLANK(OFFSET('9. METAS'!$N$20,INT((ROW()-14)/2),0)),"",OFFSET('9. METAS'!$N$20,INT((ROW()-14)/2),0)))</f>
        <v/>
      </c>
      <c r="K474" s="246" t="str">
        <f ca="1">IF(MOD(ROW()-13,2)=0,IF(ISBLANK(OFFSET('10. SEGUIMIENTO 2025'!$O$14,INT((ROW()-13)/2),0)),"",OFFSET('10. SEGUIMIENTO 2025'!$O$14,INT((ROW()-13)/2),0)),IF(ISBLANK(OFFSET('9. METAS'!$O$20,INT((ROW()-14)/2),0)),"",OFFSET('9. METAS'!$O$20,INT((ROW()-14)/2),0)))</f>
        <v/>
      </c>
      <c r="L474" s="246" t="str">
        <f ca="1">IF(MOD(ROW()-13,2)=0,IF(ISBLANK(OFFSET('10. SEGUIMIENTO 2025'!$P$14,INT((ROW()-13)/2),0)),"",OFFSET('10. SEGUIMIENTO 2025'!$P$14,INT((ROW()-13)/2),0)),IF(ISBLANK(OFFSET('9. METAS'!$P$20,INT((ROW()-14)/2),0)),"",OFFSET('9. METAS'!$P$20,INT((ROW()-14)/2),0)))</f>
        <v/>
      </c>
      <c r="M474" s="247" t="str">
        <f ca="1">IF(MOD(ROW()-13,2)=0,IF(ISBLANK(OFFSET('10. SEGUIMIENTO 2025'!$Q$14,INT((ROW()-13)/2),0)),"",OFFSET('10. SEGUIMIENTO 2025'!$Q$14,INT((ROW()-13)/2),0)),IF(ISBLANK(OFFSET('9. METAS'!$Q$20,INT((ROW()-14)/2),0)),"",OFFSET('9. METAS'!$Q$20,INT((ROW()-14)/2),0)))</f>
        <v/>
      </c>
      <c r="N474" s="811"/>
      <c r="O474" s="813"/>
      <c r="P474" s="818"/>
    </row>
    <row r="475" spans="3:16" ht="18" thickTop="1">
      <c r="C475" s="233"/>
    </row>
    <row r="476" spans="3:16">
      <c r="C476" s="839" t="str">
        <f ca="1">IF(ISBLANK(OFFSET('5. Pp (3 años)'!$C$45,INT((ROW()-13)/2),0)),"",OFFSET('5. Pp (3 años)'!$C$45,INT((ROW()-13)/2),0))</f>
        <v/>
      </c>
    </row>
    <row r="477" spans="3:16">
      <c r="C477" s="840"/>
    </row>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8">
    <mergeCell ref="C476:C47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9"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DFD0A-C683-4C06-B482-F0390BF3F9AA}">
  <sheetPr codeName="Hoja17"/>
  <dimension ref="C4:P475"/>
  <sheetViews>
    <sheetView topLeftCell="A8" zoomScale="148" zoomScaleNormal="148" workbookViewId="0">
      <selection activeCell="I11" activeCellId="1" sqref="P10:P12 I11:I12"/>
    </sheetView>
  </sheetViews>
  <sheetFormatPr baseColWidth="10" defaultColWidth="11.5" defaultRowHeight="15"/>
  <cols>
    <col min="1" max="2" width="11.5" style="33"/>
    <col min="3" max="3" width="18.5" style="1" customWidth="1"/>
    <col min="4" max="4" width="53.625" style="33" customWidth="1"/>
    <col min="5" max="6" width="33.625" style="33" customWidth="1"/>
    <col min="7" max="7" width="32.625" style="1" customWidth="1"/>
    <col min="8" max="9" width="18.5" style="1" customWidth="1"/>
    <col min="10" max="11" width="12.625" style="1" customWidth="1"/>
    <col min="12" max="13" width="12.625" style="33" customWidth="1"/>
    <col min="14" max="15" width="12.5" style="33" customWidth="1"/>
    <col min="16" max="16" width="36.625" style="33" customWidth="1"/>
    <col min="17" max="16384" width="11.5" style="33"/>
  </cols>
  <sheetData>
    <row r="4" spans="3:16" ht="15.75" thickBot="1"/>
    <row r="5" spans="3:16" ht="30.75" customHeight="1" thickTop="1">
      <c r="C5" s="235"/>
      <c r="D5" s="796" t="s">
        <v>166</v>
      </c>
      <c r="E5" s="796"/>
      <c r="F5" s="796"/>
      <c r="G5" s="796"/>
      <c r="H5" s="796"/>
      <c r="I5" s="796"/>
      <c r="J5" s="796"/>
      <c r="K5" s="796"/>
      <c r="L5" s="796"/>
      <c r="M5" s="796"/>
      <c r="N5" s="236"/>
      <c r="O5" s="236"/>
      <c r="P5" s="237"/>
    </row>
    <row r="6" spans="3:16" ht="26.25" customHeight="1">
      <c r="C6" s="238"/>
      <c r="D6" s="638" t="s">
        <v>167</v>
      </c>
      <c r="E6" s="638"/>
      <c r="F6" s="638"/>
      <c r="G6" s="638"/>
      <c r="H6" s="638"/>
      <c r="I6" s="638"/>
      <c r="J6" s="638"/>
      <c r="K6" s="638"/>
      <c r="L6" s="638"/>
      <c r="M6" s="638"/>
      <c r="N6" s="15"/>
      <c r="O6" s="15"/>
      <c r="P6" s="234"/>
    </row>
    <row r="7" spans="3:16" ht="26.25">
      <c r="C7" s="238"/>
      <c r="D7" s="638" t="s">
        <v>188</v>
      </c>
      <c r="E7" s="638"/>
      <c r="F7" s="638"/>
      <c r="G7" s="638"/>
      <c r="H7" s="638"/>
      <c r="I7" s="638"/>
      <c r="J7" s="638"/>
      <c r="K7" s="638"/>
      <c r="L7" s="638"/>
      <c r="M7" s="638"/>
      <c r="P7" s="234"/>
    </row>
    <row r="8" spans="3:16" ht="27" thickBot="1">
      <c r="C8" s="238"/>
      <c r="D8" s="638"/>
      <c r="E8" s="638"/>
      <c r="F8" s="638"/>
      <c r="G8" s="638"/>
      <c r="H8" s="638"/>
      <c r="I8" s="638"/>
      <c r="J8" s="638"/>
      <c r="K8" s="638"/>
      <c r="L8" s="638"/>
      <c r="M8" s="638"/>
      <c r="P8" s="234"/>
    </row>
    <row r="9" spans="3:16" ht="22.5" customHeight="1" thickBot="1">
      <c r="C9" s="822" t="s">
        <v>184</v>
      </c>
      <c r="D9" s="823"/>
      <c r="E9" s="824"/>
      <c r="F9" s="825" t="s">
        <v>185</v>
      </c>
      <c r="G9" s="826"/>
      <c r="H9" s="826"/>
      <c r="I9" s="826"/>
      <c r="J9" s="826"/>
      <c r="K9" s="826"/>
      <c r="L9" s="826"/>
      <c r="M9" s="826"/>
      <c r="N9" s="826"/>
      <c r="O9" s="826"/>
      <c r="P9" s="827"/>
    </row>
    <row r="10" spans="3:16" ht="27" customHeight="1" thickTop="1" thickBot="1">
      <c r="C10" s="785" t="s">
        <v>80</v>
      </c>
      <c r="D10" s="787" t="s">
        <v>169</v>
      </c>
      <c r="E10" s="787" t="s">
        <v>170</v>
      </c>
      <c r="F10" s="787" t="s">
        <v>171</v>
      </c>
      <c r="G10" s="787" t="s">
        <v>172</v>
      </c>
      <c r="H10" s="784" t="s">
        <v>181</v>
      </c>
      <c r="I10" s="784"/>
      <c r="J10" s="784"/>
      <c r="K10" s="784"/>
      <c r="L10" s="784"/>
      <c r="M10" s="784"/>
      <c r="N10" s="784"/>
      <c r="O10" s="784"/>
      <c r="P10" s="819" t="s">
        <v>173</v>
      </c>
    </row>
    <row r="11" spans="3:16" ht="42" customHeight="1" thickBot="1">
      <c r="C11" s="786"/>
      <c r="D11" s="783"/>
      <c r="E11" s="783"/>
      <c r="F11" s="783"/>
      <c r="G11" s="783"/>
      <c r="H11" s="783" t="s">
        <v>174</v>
      </c>
      <c r="I11" s="783" t="s">
        <v>175</v>
      </c>
      <c r="J11" s="783" t="s">
        <v>183</v>
      </c>
      <c r="K11" s="783"/>
      <c r="L11" s="783"/>
      <c r="M11" s="783"/>
      <c r="N11" s="783" t="s">
        <v>180</v>
      </c>
      <c r="O11" s="783"/>
      <c r="P11" s="820"/>
    </row>
    <row r="12" spans="3:16" ht="42" customHeight="1" thickBot="1">
      <c r="C12" s="786"/>
      <c r="D12" s="783"/>
      <c r="E12" s="783"/>
      <c r="F12" s="783"/>
      <c r="G12" s="783"/>
      <c r="H12" s="783"/>
      <c r="I12" s="783"/>
      <c r="J12" s="232" t="s">
        <v>179</v>
      </c>
      <c r="K12" s="232" t="s">
        <v>176</v>
      </c>
      <c r="L12" s="232" t="s">
        <v>177</v>
      </c>
      <c r="M12" s="232" t="s">
        <v>178</v>
      </c>
      <c r="N12" s="232" t="s">
        <v>182</v>
      </c>
      <c r="O12" s="232" t="s">
        <v>137</v>
      </c>
      <c r="P12" s="821"/>
    </row>
    <row r="13" spans="3:16">
      <c r="C13" s="788" t="str">
        <f ca="1">IF(ISBLANK(OFFSET('5. Pp (3 años)'!$C$45,INT((ROW()-13)/2),0)),"",OFFSET('5. Pp (3 años)'!$C$45,INT((ROW()-13)/2),0))</f>
        <v>Fin</v>
      </c>
      <c r="D13" s="790" t="str">
        <f ca="1">IF(ISBLANK(OFFSET('5. Pp (3 años)'!$D$45,INT((ROW()-13)/2),0)),"",OFFSET('5. Pp (3 años)'!$D$45,INT((ROW()-13)/2),0))</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90" t="str">
        <f ca="1">IF(ISBLANK(OFFSET('5. Pp (3 años)'!$E$45,INT((ROW()-13)/2),0)),"",OFFSET('5. Pp (3 años)'!$E$45,INT((ROW()-13)/2),0))</f>
        <v>I_MED_AM_DES_SOS: Índice de Medio Ambiente y Desarrollo Sostenible.</v>
      </c>
      <c r="F13" s="792" t="str">
        <f ca="1">IF(ISBLANK(OFFSET('5. Pp (3 años)'!$K$45,INT((ROW()-13)/2),0)),"",OFFSET('5. Pp (3 años)'!$K$45,INT((ROW()-13)/2),0))</f>
        <v>Ascendente</v>
      </c>
      <c r="G13" s="794" t="str">
        <f ca="1">IF(ISBLANK(OFFSET('5. Pp (3 años)'!$H$45,INT((ROW()-13)/2),0)),"",OFFSET('5. Pp (3 años)'!$H$45,INT((ROW()-13)/2),0))</f>
        <v>Trianual</v>
      </c>
      <c r="H13" s="803">
        <f ca="1">IF(ISBLANK(OFFSET('9. METAS'!$K$20,INT((ROW()-13)/2),0)),"",OFFSET('9. METAS'!$K$20,INT((ROW()-13)/2),0))</f>
        <v>0.2429</v>
      </c>
      <c r="I13" s="807"/>
      <c r="J13" s="239">
        <f ca="1">IF(MOD(ROW()-13,2)=0,IF(ISBLANK(OFFSET('10. SEGUIMIENTO 2025'!$N$14,INT((ROW()-13)/2),0)),"",OFFSET('10. SEGUIMIENTO 2025'!$N$14,INT((ROW()-13)/2),0)),IF(ISBLANK(OFFSET('9. METAS'!$N$20,INT((ROW()-14)/2),0)),"",OFFSET('9. METAS'!$N$20,INT((ROW()-14)/2),0)))</f>
        <v>7</v>
      </c>
      <c r="K13" s="240">
        <f ca="1">IF(MOD(ROW()-13,2)=0,IF(ISBLANK(OFFSET('10. SEGUIMIENTO 2025'!$O$14,INT((ROW()-13)/2),0)),"",OFFSET('10. SEGUIMIENTO 2025'!$O$14,INT((ROW()-13)/2),0)),IF(ISBLANK(OFFSET('9. METAS'!$O$20,INT((ROW()-14)/2),0)),"",OFFSET('9. METAS'!$O$20,INT((ROW()-14)/2),0)))</f>
        <v>8</v>
      </c>
      <c r="L13" s="240">
        <f ca="1">IF(MOD(ROW()-13,2)=0,IF(ISBLANK(OFFSET('10. SEGUIMIENTO 2025'!$P$14,INT((ROW()-13)/2),0)),"",OFFSET('10. SEGUIMIENTO 2025'!$P$14,INT((ROW()-13)/2),0)),IF(ISBLANK(OFFSET('9. METAS'!$P$20,INT((ROW()-14)/2),0)),"",OFFSET('9. METAS'!$P$20,INT((ROW()-14)/2),0)))</f>
        <v>2</v>
      </c>
      <c r="M13" s="241">
        <f ca="1">IF(MOD(ROW()-13,2)=0,IF(ISBLANK(OFFSET('10. SEGUIMIENTO 2025'!$Q$14,INT((ROW()-13)/2),0)),"",OFFSET('10. SEGUIMIENTO 2025'!$Q$14,INT((ROW()-13)/2),0)),IF(ISBLANK(OFFSET('9. METAS'!$Q$20,INT((ROW()-14)/2),0)),"",OFFSET('9. METAS'!$Q$20,INT((ROW()-14)/2),0)))</f>
        <v>4</v>
      </c>
      <c r="N13" s="810">
        <f ca="1">IFERROR(M13/M14,"ND")</f>
        <v>65.78947368421052</v>
      </c>
      <c r="O13" s="812">
        <f ca="1">IFERROR(((M13+L13+K13+J13)/H13),"ND")</f>
        <v>86.455331412103746</v>
      </c>
      <c r="P13" s="814"/>
    </row>
    <row r="14" spans="3:16">
      <c r="C14" s="789"/>
      <c r="D14" s="791"/>
      <c r="E14" s="791"/>
      <c r="F14" s="793"/>
      <c r="G14" s="795"/>
      <c r="H14" s="801"/>
      <c r="I14" s="808"/>
      <c r="J14" s="242">
        <f ca="1">IF(MOD(ROW()-13,2)=0,IF(ISBLANK(OFFSET('10. SEGUIMIENTO 2025'!$N$14,INT((ROW()-13)/2),0)),"",OFFSET('10. SEGUIMIENTO 2025'!$N$14,INT((ROW()-13)/2),0)),IF(ISBLANK(OFFSET('9. METAS'!$N$20,INT((ROW()-14)/2),0)),"",OFFSET('9. METAS'!$N$20,INT((ROW()-14)/2),0)))</f>
        <v>6.0699999999999997E-2</v>
      </c>
      <c r="K14" s="243">
        <f ca="1">IF(MOD(ROW()-13,2)=0,IF(ISBLANK(OFFSET('10. SEGUIMIENTO 2025'!$O$14,INT((ROW()-13)/2),0)),"",OFFSET('10. SEGUIMIENTO 2025'!$O$14,INT((ROW()-13)/2),0)),IF(ISBLANK(OFFSET('9. METAS'!$O$20,INT((ROW()-14)/2),0)),"",OFFSET('9. METAS'!$O$20,INT((ROW()-14)/2),0)))</f>
        <v>6.0699999999999997E-2</v>
      </c>
      <c r="L14" s="243">
        <f ca="1">IF(MOD(ROW()-13,2)=0,IF(ISBLANK(OFFSET('10. SEGUIMIENTO 2025'!$P$14,INT((ROW()-13)/2),0)),"",OFFSET('10. SEGUIMIENTO 2025'!$P$14,INT((ROW()-13)/2),0)),IF(ISBLANK(OFFSET('9. METAS'!$P$20,INT((ROW()-14)/2),0)),"",OFFSET('9. METAS'!$P$20,INT((ROW()-14)/2),0)))</f>
        <v>6.0699999999999997E-2</v>
      </c>
      <c r="M14" s="244">
        <f ca="1">IF(MOD(ROW()-13,2)=0,IF(ISBLANK(OFFSET('10. SEGUIMIENTO 2025'!$Q$14,INT((ROW()-13)/2),0)),"",OFFSET('10. SEGUIMIENTO 2025'!$Q$14,INT((ROW()-13)/2),0)),IF(ISBLANK(OFFSET('9. METAS'!$Q$20,INT((ROW()-14)/2),0)),"",OFFSET('9. METAS'!$Q$20,INT((ROW()-14)/2),0)))</f>
        <v>6.08E-2</v>
      </c>
      <c r="N14" s="811"/>
      <c r="O14" s="813"/>
      <c r="P14" s="815"/>
    </row>
    <row r="15" spans="3:16">
      <c r="C15" s="797" t="str">
        <f ca="1">IF(ISBLANK(OFFSET('5. Pp (3 años)'!$C$45,INT((ROW()-13)/2),0)),"",OFFSET('5. Pp (3 años)'!$C$45,INT((ROW()-13)/2),0))</f>
        <v>Propósito
(DGIMPLAN)</v>
      </c>
      <c r="D15" s="791" t="str">
        <f ca="1">IF(ISBLANK(OFFSET('5. Pp (3 años)'!$D$45,INT((ROW()-13)/2),0)),"",OFFSET('5. Pp (3 años)'!$D$45,INT((ROW()-13)/2),0))</f>
        <v>2.3.1.1  El Municipio de Benito Juárez cuenta con un desarrollo urbano ordenado, equitativo y sustentable</v>
      </c>
      <c r="E15" s="791" t="str">
        <f ca="1">IF(ISBLANK(OFFSET('5. Pp (3 años)'!$E$45,INT((ROW()-13)/2),0)),"",OFFSET('5. Pp (3 años)'!$E$45,INT((ROW()-13)/2),0))</f>
        <v>PIPUI: Porcentaje de instrumentos (planes, programas y proyectos) de planeación urbana implementados para consolidar al Municipio de Benito Juárez como un territorio sustentable</v>
      </c>
      <c r="F15" s="793" t="str">
        <f ca="1">IF(ISBLANK(OFFSET('5. Pp (3 años)'!$K$45,INT((ROW()-13)/2),0)),"",OFFSET('5. Pp (3 años)'!$K$45,INT((ROW()-13)/2),0))</f>
        <v>Ascendente</v>
      </c>
      <c r="G15" s="795" t="str">
        <f ca="1">IF(ISBLANK(OFFSET('5. Pp (3 años)'!$H$45,INT((ROW()-13)/2),0)),"",OFFSET('5. Pp (3 años)'!$H$45,INT((ROW()-13)/2),0))</f>
        <v>Semestral/Anual</v>
      </c>
      <c r="H15" s="801">
        <f ca="1">IF(ISBLANK(OFFSET('9. METAS'!$K$20,INT((ROW()-13)/2),0)),"",OFFSET('9. METAS'!$K$20,INT((ROW()-13)/2),0))</f>
        <v>1</v>
      </c>
      <c r="I15" s="804"/>
      <c r="J15" s="242">
        <f ca="1">IF(MOD(ROW()-13,2)=0,IF(ISBLANK(OFFSET('10. SEGUIMIENTO 2025'!$N$14,INT((ROW()-13)/2),0)),"",OFFSET('10. SEGUIMIENTO 2025'!$N$14,INT((ROW()-13)/2),0)),IF(ISBLANK(OFFSET('9. METAS'!$N$20,INT((ROW()-14)/2),0)),"",OFFSET('9. METAS'!$N$20,INT((ROW()-14)/2),0)))</f>
        <v>123</v>
      </c>
      <c r="K15" s="243" t="str">
        <f ca="1">IF(MOD(ROW()-13,2)=0,IF(ISBLANK(OFFSET('10. SEGUIMIENTO 2025'!$O$14,INT((ROW()-13)/2),0)),"",OFFSET('10. SEGUIMIENTO 2025'!$O$14,INT((ROW()-13)/2),0)),IF(ISBLANK(OFFSET('9. METAS'!$O$20,INT((ROW()-14)/2),0)),"",OFFSET('9. METAS'!$O$20,INT((ROW()-14)/2),0)))</f>
        <v/>
      </c>
      <c r="L15" s="243" t="str">
        <f ca="1">IF(MOD(ROW()-13,2)=0,IF(ISBLANK(OFFSET('10. SEGUIMIENTO 2025'!$P$14,INT((ROW()-13)/2),0)),"",OFFSET('10. SEGUIMIENTO 2025'!$P$14,INT((ROW()-13)/2),0)),IF(ISBLANK(OFFSET('9. METAS'!$P$20,INT((ROW()-14)/2),0)),"",OFFSET('9. METAS'!$P$20,INT((ROW()-14)/2),0)))</f>
        <v/>
      </c>
      <c r="M15" s="244" t="str">
        <f ca="1">IF(MOD(ROW()-13,2)=0,IF(ISBLANK(OFFSET('10. SEGUIMIENTO 2025'!$Q$14,INT((ROW()-13)/2),0)),"",OFFSET('10. SEGUIMIENTO 2025'!$Q$14,INT((ROW()-13)/2),0)),IF(ISBLANK(OFFSET('9. METAS'!$Q$20,INT((ROW()-14)/2),0)),"",OFFSET('9. METAS'!$Q$20,INT((ROW()-14)/2),0)))</f>
        <v/>
      </c>
      <c r="N15" s="810" t="str">
        <f ca="1">IFERROR(M15/M16,"ND")</f>
        <v>ND</v>
      </c>
      <c r="O15" s="812" t="str">
        <f ca="1">IFERROR(((M15+L15+K15+J15)/H15),"ND")</f>
        <v>ND</v>
      </c>
      <c r="P15" s="816"/>
    </row>
    <row r="16" spans="3:16">
      <c r="C16" s="789"/>
      <c r="D16" s="791"/>
      <c r="E16" s="791"/>
      <c r="F16" s="793"/>
      <c r="G16" s="795"/>
      <c r="H16" s="801"/>
      <c r="I16" s="805"/>
      <c r="J16" s="242" t="str">
        <f ca="1">IF(MOD(ROW()-13,2)=0,IF(ISBLANK(OFFSET('10. SEGUIMIENTO 2025'!$N$14,INT((ROW()-13)/2),0)),"",OFFSET('10. SEGUIMIENTO 2025'!$N$14,INT((ROW()-13)/2),0)),IF(ISBLANK(OFFSET('9. METAS'!$N$20,INT((ROW()-14)/2),0)),"",OFFSET('9. METAS'!$N$20,INT((ROW()-14)/2),0)))</f>
        <v>NA</v>
      </c>
      <c r="K16" s="243" t="str">
        <f ca="1">IF(MOD(ROW()-13,2)=0,IF(ISBLANK(OFFSET('10. SEGUIMIENTO 2025'!$O$14,INT((ROW()-13)/2),0)),"",OFFSET('10. SEGUIMIENTO 2025'!$O$14,INT((ROW()-13)/2),0)),IF(ISBLANK(OFFSET('9. METAS'!$O$20,INT((ROW()-14)/2),0)),"",OFFSET('9. METAS'!$O$20,INT((ROW()-14)/2),0)))</f>
        <v>NA</v>
      </c>
      <c r="L16" s="243" t="str">
        <f ca="1">IF(MOD(ROW()-13,2)=0,IF(ISBLANK(OFFSET('10. SEGUIMIENTO 2025'!$P$14,INT((ROW()-13)/2),0)),"",OFFSET('10. SEGUIMIENTO 2025'!$P$14,INT((ROW()-13)/2),0)),IF(ISBLANK(OFFSET('9. METAS'!$P$20,INT((ROW()-14)/2),0)),"",OFFSET('9. METAS'!$P$20,INT((ROW()-14)/2),0)))</f>
        <v>NA</v>
      </c>
      <c r="M16" s="244">
        <f ca="1">IF(MOD(ROW()-13,2)=0,IF(ISBLANK(OFFSET('10. SEGUIMIENTO 2025'!$Q$14,INT((ROW()-13)/2),0)),"",OFFSET('10. SEGUIMIENTO 2025'!$Q$14,INT((ROW()-13)/2),0)),IF(ISBLANK(OFFSET('9. METAS'!$Q$20,INT((ROW()-14)/2),0)),"",OFFSET('9. METAS'!$Q$20,INT((ROW()-14)/2),0)))</f>
        <v>1</v>
      </c>
      <c r="N16" s="811"/>
      <c r="O16" s="813"/>
      <c r="P16" s="817"/>
    </row>
    <row r="17" spans="3:16">
      <c r="C17" s="797" t="str">
        <f ca="1">IF(ISBLANK(OFFSET('5. Pp (3 años)'!$C$45,INT((ROW()-13)/2),0)),"",OFFSET('5. Pp (3 años)'!$C$45,INT((ROW()-13)/2),0))</f>
        <v>Componente 1</v>
      </c>
      <c r="D17" s="791" t="str">
        <f ca="1">IF(ISBLANK(OFFSET('5. Pp (3 años)'!$D$45,INT((ROW()-13)/2),0)),"",OFFSET('5. Pp (3 años)'!$D$45,INT((ROW()-13)/2),0))</f>
        <v>2.3.1.1.1 Instrumentos de planeacion urbana entregados y/o publicados</v>
      </c>
      <c r="E17" s="791" t="str">
        <f ca="1">IF(ISBLANK(OFFSET('5. Pp (3 años)'!$E$45,INT((ROW()-13)/2),0)),"",OFFSET('5. Pp (3 años)'!$E$45,INT((ROW()-13)/2),0))</f>
        <v>PIEP: Porcentaje de instrumentos entregados y/o publicados</v>
      </c>
      <c r="F17" s="793" t="str">
        <f ca="1">IF(ISBLANK(OFFSET('5. Pp (3 años)'!$K$45,INT((ROW()-13)/2),0)),"",OFFSET('5. Pp (3 años)'!$K$45,INT((ROW()-13)/2),0))</f>
        <v>Ascendente</v>
      </c>
      <c r="G17" s="795" t="str">
        <f ca="1">IF(ISBLANK(OFFSET('5. Pp (3 años)'!$H$45,INT((ROW()-13)/2),0)),"",OFFSET('5. Pp (3 años)'!$H$45,INT((ROW()-13)/2),0))</f>
        <v>Semestral/Anual</v>
      </c>
      <c r="H17" s="801" t="str">
        <f ca="1">IF(ISBLANK(OFFSET('9. METAS'!$K$20,INT((ROW()-13)/2),0)),"",OFFSET('9. METAS'!$K$20,INT((ROW()-13)/2),0))</f>
        <v>NA</v>
      </c>
      <c r="I17" s="804"/>
      <c r="J17" s="242">
        <f ca="1">IF(MOD(ROW()-13,2)=0,IF(ISBLANK(OFFSET('10. SEGUIMIENTO 2025'!$N$14,INT((ROW()-13)/2),0)),"",OFFSET('10. SEGUIMIENTO 2025'!$N$14,INT((ROW()-13)/2),0)),IF(ISBLANK(OFFSET('9. METAS'!$N$20,INT((ROW()-14)/2),0)),"",OFFSET('9. METAS'!$N$20,INT((ROW()-14)/2),0)))</f>
        <v>456</v>
      </c>
      <c r="K17" s="243" t="str">
        <f ca="1">IF(MOD(ROW()-13,2)=0,IF(ISBLANK(OFFSET('10. SEGUIMIENTO 2025'!$O$14,INT((ROW()-13)/2),0)),"",OFFSET('10. SEGUIMIENTO 2025'!$O$14,INT((ROW()-13)/2),0)),IF(ISBLANK(OFFSET('9. METAS'!$O$20,INT((ROW()-14)/2),0)),"",OFFSET('9. METAS'!$O$20,INT((ROW()-14)/2),0)))</f>
        <v/>
      </c>
      <c r="L17" s="243" t="str">
        <f ca="1">IF(MOD(ROW()-13,2)=0,IF(ISBLANK(OFFSET('10. SEGUIMIENTO 2025'!$P$14,INT((ROW()-13)/2),0)),"",OFFSET('10. SEGUIMIENTO 2025'!$P$14,INT((ROW()-13)/2),0)),IF(ISBLANK(OFFSET('9. METAS'!$P$20,INT((ROW()-14)/2),0)),"",OFFSET('9. METAS'!$P$20,INT((ROW()-14)/2),0)))</f>
        <v/>
      </c>
      <c r="M17" s="244" t="str">
        <f ca="1">IF(MOD(ROW()-13,2)=0,IF(ISBLANK(OFFSET('10. SEGUIMIENTO 2025'!$Q$14,INT((ROW()-13)/2),0)),"",OFFSET('10. SEGUIMIENTO 2025'!$Q$14,INT((ROW()-13)/2),0)),IF(ISBLANK(OFFSET('9. METAS'!$Q$20,INT((ROW()-14)/2),0)),"",OFFSET('9. METAS'!$Q$20,INT((ROW()-14)/2),0)))</f>
        <v/>
      </c>
      <c r="N17" s="810" t="str">
        <f t="shared" ref="N17" ca="1" si="0">IFERROR(M17/M18,"ND")</f>
        <v>ND</v>
      </c>
      <c r="O17" s="812" t="str">
        <f t="shared" ref="O17" ca="1" si="1">IFERROR(((M17+L17+K17+J17)/H17),"ND")</f>
        <v>ND</v>
      </c>
      <c r="P17" s="816"/>
    </row>
    <row r="18" spans="3:16">
      <c r="C18" s="789"/>
      <c r="D18" s="791"/>
      <c r="E18" s="791"/>
      <c r="F18" s="793"/>
      <c r="G18" s="795"/>
      <c r="H18" s="801"/>
      <c r="I18" s="805"/>
      <c r="J18" s="242" t="str">
        <f ca="1">IF(MOD(ROW()-13,2)=0,IF(ISBLANK(OFFSET('10. SEGUIMIENTO 2025'!$N$14,INT((ROW()-13)/2),0)),"",OFFSET('10. SEGUIMIENTO 2025'!$N$14,INT((ROW()-13)/2),0)),IF(ISBLANK(OFFSET('9. METAS'!$N$20,INT((ROW()-14)/2),0)),"",OFFSET('9. METAS'!$N$20,INT((ROW()-14)/2),0)))</f>
        <v>NA</v>
      </c>
      <c r="K18" s="243" t="str">
        <f ca="1">IF(MOD(ROW()-13,2)=0,IF(ISBLANK(OFFSET('10. SEGUIMIENTO 2025'!$O$14,INT((ROW()-13)/2),0)),"",OFFSET('10. SEGUIMIENTO 2025'!$O$14,INT((ROW()-13)/2),0)),IF(ISBLANK(OFFSET('9. METAS'!$O$20,INT((ROW()-14)/2),0)),"",OFFSET('9. METAS'!$O$20,INT((ROW()-14)/2),0)))</f>
        <v>NA</v>
      </c>
      <c r="L18" s="243" t="str">
        <f ca="1">IF(MOD(ROW()-13,2)=0,IF(ISBLANK(OFFSET('10. SEGUIMIENTO 2025'!$P$14,INT((ROW()-13)/2),0)),"",OFFSET('10. SEGUIMIENTO 2025'!$P$14,INT((ROW()-13)/2),0)),IF(ISBLANK(OFFSET('9. METAS'!$P$20,INT((ROW()-14)/2),0)),"",OFFSET('9. METAS'!$P$20,INT((ROW()-14)/2),0)))</f>
        <v>NA</v>
      </c>
      <c r="M18" s="244" t="str">
        <f ca="1">IF(MOD(ROW()-13,2)=0,IF(ISBLANK(OFFSET('10. SEGUIMIENTO 2025'!$Q$14,INT((ROW()-13)/2),0)),"",OFFSET('10. SEGUIMIENTO 2025'!$Q$14,INT((ROW()-13)/2),0)),IF(ISBLANK(OFFSET('9. METAS'!$Q$20,INT((ROW()-14)/2),0)),"",OFFSET('9. METAS'!$Q$20,INT((ROW()-14)/2),0)))</f>
        <v>NA</v>
      </c>
      <c r="N18" s="811"/>
      <c r="O18" s="813"/>
      <c r="P18" s="817"/>
    </row>
    <row r="19" spans="3:16">
      <c r="C19" s="797" t="str">
        <f ca="1">IF(ISBLANK(OFFSET('5. Pp (3 años)'!$C$45,INT((ROW()-13)/2),0)),"",OFFSET('5. Pp (3 años)'!$C$45,INT((ROW()-13)/2),0))</f>
        <v>Actividad 1.1</v>
      </c>
      <c r="D19" s="791" t="str">
        <f ca="1">IF(ISBLANK(OFFSET('5. Pp (3 años)'!$D$45,INT((ROW()-13)/2),0)),"",OFFSET('5. Pp (3 años)'!$D$45,INT((ROW()-13)/2),0))</f>
        <v>2.3.1.1.1.1 Realizacón de talleres para la actualización del marco legal y normativo en materia urbanística</v>
      </c>
      <c r="E19" s="791" t="str">
        <f ca="1">IF(ISBLANK(OFFSET('5. Pp (3 años)'!$E$45,INT((ROW()-13)/2),0)),"",OFFSET('5. Pp (3 años)'!$E$45,INT((ROW()-13)/2),0))</f>
        <v>PTRAML: Porcentaje de talleres realizados para la actualización del marco legal</v>
      </c>
      <c r="F19" s="793" t="str">
        <f ca="1">IF(ISBLANK(OFFSET('5. Pp (3 años)'!$K$45,INT((ROW()-13)/2),0)),"",OFFSET('5. Pp (3 años)'!$K$45,INT((ROW()-13)/2),0))</f>
        <v>Ascendente</v>
      </c>
      <c r="G19" s="795" t="str">
        <f ca="1">IF(ISBLANK(OFFSET('5. Pp (3 años)'!$H$45,INT((ROW()-13)/2),0)),"",OFFSET('5. Pp (3 años)'!$H$45,INT((ROW()-13)/2),0))</f>
        <v>Semestral/Anual</v>
      </c>
      <c r="H19" s="801" t="str">
        <f ca="1">IF(ISBLANK(OFFSET('9. METAS'!$K$20,INT((ROW()-13)/2),0)),"",OFFSET('9. METAS'!$K$20,INT((ROW()-13)/2),0))</f>
        <v>NA</v>
      </c>
      <c r="I19" s="804"/>
      <c r="J19" s="242">
        <f ca="1">IF(MOD(ROW()-13,2)=0,IF(ISBLANK(OFFSET('10. SEGUIMIENTO 2025'!$N$14,INT((ROW()-13)/2),0)),"",OFFSET('10. SEGUIMIENTO 2025'!$N$14,INT((ROW()-13)/2),0)),IF(ISBLANK(OFFSET('9. METAS'!$N$20,INT((ROW()-14)/2),0)),"",OFFSET('9. METAS'!$N$20,INT((ROW()-14)/2),0)))</f>
        <v>456</v>
      </c>
      <c r="K19" s="243" t="str">
        <f ca="1">IF(MOD(ROW()-13,2)=0,IF(ISBLANK(OFFSET('10. SEGUIMIENTO 2025'!$O$14,INT((ROW()-13)/2),0)),"",OFFSET('10. SEGUIMIENTO 2025'!$O$14,INT((ROW()-13)/2),0)),IF(ISBLANK(OFFSET('9. METAS'!$O$20,INT((ROW()-14)/2),0)),"",OFFSET('9. METAS'!$O$20,INT((ROW()-14)/2),0)))</f>
        <v/>
      </c>
      <c r="L19" s="243" t="str">
        <f ca="1">IF(MOD(ROW()-13,2)=0,IF(ISBLANK(OFFSET('10. SEGUIMIENTO 2025'!$P$14,INT((ROW()-13)/2),0)),"",OFFSET('10. SEGUIMIENTO 2025'!$P$14,INT((ROW()-13)/2),0)),IF(ISBLANK(OFFSET('9. METAS'!$P$20,INT((ROW()-14)/2),0)),"",OFFSET('9. METAS'!$P$20,INT((ROW()-14)/2),0)))</f>
        <v/>
      </c>
      <c r="M19" s="244" t="str">
        <f ca="1">IF(MOD(ROW()-13,2)=0,IF(ISBLANK(OFFSET('10. SEGUIMIENTO 2025'!$Q$14,INT((ROW()-13)/2),0)),"",OFFSET('10. SEGUIMIENTO 2025'!$Q$14,INT((ROW()-13)/2),0)),IF(ISBLANK(OFFSET('9. METAS'!$Q$20,INT((ROW()-14)/2),0)),"",OFFSET('9. METAS'!$Q$20,INT((ROW()-14)/2),0)))</f>
        <v/>
      </c>
      <c r="N19" s="810" t="str">
        <f t="shared" ref="N19" ca="1" si="2">IFERROR(M19/M20,"ND")</f>
        <v>ND</v>
      </c>
      <c r="O19" s="812" t="str">
        <f t="shared" ref="O19" ca="1" si="3">IFERROR(((M19+L19+K19+J19)/H19),"ND")</f>
        <v>ND</v>
      </c>
      <c r="P19" s="816"/>
    </row>
    <row r="20" spans="3:16">
      <c r="C20" s="789"/>
      <c r="D20" s="791"/>
      <c r="E20" s="791"/>
      <c r="F20" s="793"/>
      <c r="G20" s="795"/>
      <c r="H20" s="801"/>
      <c r="I20" s="805"/>
      <c r="J20" s="242" t="str">
        <f ca="1">IF(MOD(ROW()-13,2)=0,IF(ISBLANK(OFFSET('10. SEGUIMIENTO 2025'!$N$14,INT((ROW()-13)/2),0)),"",OFFSET('10. SEGUIMIENTO 2025'!$N$14,INT((ROW()-13)/2),0)),IF(ISBLANK(OFFSET('9. METAS'!$N$20,INT((ROW()-14)/2),0)),"",OFFSET('9. METAS'!$N$20,INT((ROW()-14)/2),0)))</f>
        <v>NA</v>
      </c>
      <c r="K20" s="243" t="str">
        <f ca="1">IF(MOD(ROW()-13,2)=0,IF(ISBLANK(OFFSET('10. SEGUIMIENTO 2025'!$O$14,INT((ROW()-13)/2),0)),"",OFFSET('10. SEGUIMIENTO 2025'!$O$14,INT((ROW()-13)/2),0)),IF(ISBLANK(OFFSET('9. METAS'!$O$20,INT((ROW()-14)/2),0)),"",OFFSET('9. METAS'!$O$20,INT((ROW()-14)/2),0)))</f>
        <v>NA</v>
      </c>
      <c r="L20" s="243" t="str">
        <f ca="1">IF(MOD(ROW()-13,2)=0,IF(ISBLANK(OFFSET('10. SEGUIMIENTO 2025'!$P$14,INT((ROW()-13)/2),0)),"",OFFSET('10. SEGUIMIENTO 2025'!$P$14,INT((ROW()-13)/2),0)),IF(ISBLANK(OFFSET('9. METAS'!$P$20,INT((ROW()-14)/2),0)),"",OFFSET('9. METAS'!$P$20,INT((ROW()-14)/2),0)))</f>
        <v>NA</v>
      </c>
      <c r="M20" s="244" t="str">
        <f ca="1">IF(MOD(ROW()-13,2)=0,IF(ISBLANK(OFFSET('10. SEGUIMIENTO 2025'!$Q$14,INT((ROW()-13)/2),0)),"",OFFSET('10. SEGUIMIENTO 2025'!$Q$14,INT((ROW()-13)/2),0)),IF(ISBLANK(OFFSET('9. METAS'!$Q$20,INT((ROW()-14)/2),0)),"",OFFSET('9. METAS'!$Q$20,INT((ROW()-14)/2),0)))</f>
        <v>NA</v>
      </c>
      <c r="N20" s="811"/>
      <c r="O20" s="813"/>
      <c r="P20" s="817"/>
    </row>
    <row r="21" spans="3:16">
      <c r="C21" s="797" t="str">
        <f ca="1">IF(ISBLANK(OFFSET('5. Pp (3 años)'!$C$45,INT((ROW()-13)/2),0)),"",OFFSET('5. Pp (3 años)'!$C$45,INT((ROW()-13)/2),0))</f>
        <v>Actividad 1.2</v>
      </c>
      <c r="D21" s="791" t="str">
        <f ca="1">IF(ISBLANK(OFFSET('5. Pp (3 años)'!$D$45,INT((ROW()-13)/2),0)),"",OFFSET('5. Pp (3 años)'!$D$45,INT((ROW()-13)/2),0))</f>
        <v>2.3.1.1.1.2 Elaboración de propuestas de planes o programas de ordenamiento territorial y desarrollo urbano</v>
      </c>
      <c r="E21" s="791" t="str">
        <f ca="1">IF(ISBLANK(OFFSET('5. Pp (3 años)'!$E$45,INT((ROW()-13)/2),0)),"",OFFSET('5. Pp (3 años)'!$E$45,INT((ROW()-13)/2),0))</f>
        <v>PPOTPE: Porcentaje de planes de ordenamiento territorial o programas elaborados</v>
      </c>
      <c r="F21" s="793" t="str">
        <f ca="1">IF(ISBLANK(OFFSET('5. Pp (3 años)'!$K$45,INT((ROW()-13)/2),0)),"",OFFSET('5. Pp (3 años)'!$K$45,INT((ROW()-13)/2),0))</f>
        <v>Ascendente</v>
      </c>
      <c r="G21" s="795" t="str">
        <f ca="1">IF(ISBLANK(OFFSET('5. Pp (3 años)'!$H$45,INT((ROW()-13)/2),0)),"",OFFSET('5. Pp (3 años)'!$H$45,INT((ROW()-13)/2),0))</f>
        <v>Semestral/Anual</v>
      </c>
      <c r="H21" s="801" t="str">
        <f ca="1">IF(ISBLANK(OFFSET('9. METAS'!$K$20,INT((ROW()-13)/2),0)),"",OFFSET('9. METAS'!$K$20,INT((ROW()-13)/2),0))</f>
        <v>NA</v>
      </c>
      <c r="I21" s="804"/>
      <c r="J21" s="242">
        <f ca="1">IF(MOD(ROW()-13,2)=0,IF(ISBLANK(OFFSET('10. SEGUIMIENTO 2025'!$N$14,INT((ROW()-13)/2),0)),"",OFFSET('10. SEGUIMIENTO 2025'!$N$14,INT((ROW()-13)/2),0)),IF(ISBLANK(OFFSET('9. METAS'!$N$20,INT((ROW()-14)/2),0)),"",OFFSET('9. METAS'!$N$20,INT((ROW()-14)/2),0)))</f>
        <v>456</v>
      </c>
      <c r="K21" s="243" t="str">
        <f ca="1">IF(MOD(ROW()-13,2)=0,IF(ISBLANK(OFFSET('10. SEGUIMIENTO 2025'!$O$14,INT((ROW()-13)/2),0)),"",OFFSET('10. SEGUIMIENTO 2025'!$O$14,INT((ROW()-13)/2),0)),IF(ISBLANK(OFFSET('9. METAS'!$O$20,INT((ROW()-14)/2),0)),"",OFFSET('9. METAS'!$O$20,INT((ROW()-14)/2),0)))</f>
        <v/>
      </c>
      <c r="L21" s="243" t="str">
        <f ca="1">IF(MOD(ROW()-13,2)=0,IF(ISBLANK(OFFSET('10. SEGUIMIENTO 2025'!$P$14,INT((ROW()-13)/2),0)),"",OFFSET('10. SEGUIMIENTO 2025'!$P$14,INT((ROW()-13)/2),0)),IF(ISBLANK(OFFSET('9. METAS'!$P$20,INT((ROW()-14)/2),0)),"",OFFSET('9. METAS'!$P$20,INT((ROW()-14)/2),0)))</f>
        <v/>
      </c>
      <c r="M21" s="244" t="str">
        <f ca="1">IF(MOD(ROW()-13,2)=0,IF(ISBLANK(OFFSET('10. SEGUIMIENTO 2025'!$Q$14,INT((ROW()-13)/2),0)),"",OFFSET('10. SEGUIMIENTO 2025'!$Q$14,INT((ROW()-13)/2),0)),IF(ISBLANK(OFFSET('9. METAS'!$Q$20,INT((ROW()-14)/2),0)),"",OFFSET('9. METAS'!$Q$20,INT((ROW()-14)/2),0)))</f>
        <v/>
      </c>
      <c r="N21" s="810" t="str">
        <f t="shared" ref="N21" ca="1" si="4">IFERROR(M21/M22,"ND")</f>
        <v>ND</v>
      </c>
      <c r="O21" s="812" t="str">
        <f t="shared" ref="O21" ca="1" si="5">IFERROR(((M21+L21+K21+J21)/H21),"ND")</f>
        <v>ND</v>
      </c>
      <c r="P21" s="816"/>
    </row>
    <row r="22" spans="3:16">
      <c r="C22" s="789"/>
      <c r="D22" s="791"/>
      <c r="E22" s="791"/>
      <c r="F22" s="793"/>
      <c r="G22" s="795"/>
      <c r="H22" s="801"/>
      <c r="I22" s="805"/>
      <c r="J22" s="242" t="str">
        <f ca="1">IF(MOD(ROW()-13,2)=0,IF(ISBLANK(OFFSET('10. SEGUIMIENTO 2025'!$N$14,INT((ROW()-13)/2),0)),"",OFFSET('10. SEGUIMIENTO 2025'!$N$14,INT((ROW()-13)/2),0)),IF(ISBLANK(OFFSET('9. METAS'!$N$20,INT((ROW()-14)/2),0)),"",OFFSET('9. METAS'!$N$20,INT((ROW()-14)/2),0)))</f>
        <v>NA</v>
      </c>
      <c r="K22" s="243" t="str">
        <f ca="1">IF(MOD(ROW()-13,2)=0,IF(ISBLANK(OFFSET('10. SEGUIMIENTO 2025'!$O$14,INT((ROW()-13)/2),0)),"",OFFSET('10. SEGUIMIENTO 2025'!$O$14,INT((ROW()-13)/2),0)),IF(ISBLANK(OFFSET('9. METAS'!$O$20,INT((ROW()-14)/2),0)),"",OFFSET('9. METAS'!$O$20,INT((ROW()-14)/2),0)))</f>
        <v>NA</v>
      </c>
      <c r="L22" s="243" t="str">
        <f ca="1">IF(MOD(ROW()-13,2)=0,IF(ISBLANK(OFFSET('10. SEGUIMIENTO 2025'!$P$14,INT((ROW()-13)/2),0)),"",OFFSET('10. SEGUIMIENTO 2025'!$P$14,INT((ROW()-13)/2),0)),IF(ISBLANK(OFFSET('9. METAS'!$P$20,INT((ROW()-14)/2),0)),"",OFFSET('9. METAS'!$P$20,INT((ROW()-14)/2),0)))</f>
        <v>NA</v>
      </c>
      <c r="M22" s="244" t="str">
        <f ca="1">IF(MOD(ROW()-13,2)=0,IF(ISBLANK(OFFSET('10. SEGUIMIENTO 2025'!$Q$14,INT((ROW()-13)/2),0)),"",OFFSET('10. SEGUIMIENTO 2025'!$Q$14,INT((ROW()-13)/2),0)),IF(ISBLANK(OFFSET('9. METAS'!$Q$20,INT((ROW()-14)/2),0)),"",OFFSET('9. METAS'!$Q$20,INT((ROW()-14)/2),0)))</f>
        <v>NA</v>
      </c>
      <c r="N22" s="811"/>
      <c r="O22" s="813"/>
      <c r="P22" s="817"/>
    </row>
    <row r="23" spans="3:16">
      <c r="C23" s="797" t="str">
        <f ca="1">IF(ISBLANK(OFFSET('5. Pp (3 años)'!$C$45,INT((ROW()-13)/2),0)),"",OFFSET('5. Pp (3 años)'!$C$45,INT((ROW()-13)/2),0))</f>
        <v>Actividad 1.3</v>
      </c>
      <c r="D23" s="791" t="str">
        <f ca="1">IF(ISBLANK(OFFSET('5. Pp (3 años)'!$D$45,INT((ROW()-13)/2),0)),"",OFFSET('5. Pp (3 años)'!$D$45,INT((ROW()-13)/2),0))</f>
        <v>2.3.1.1.1.3 Gestión del proceso legal para la entrada en vigor de instrumentos para el ordenamiento territorial y desarrollo urbano</v>
      </c>
      <c r="E23" s="791" t="str">
        <f ca="1">IF(ISBLANK(OFFSET('5. Pp (3 años)'!$E$45,INT((ROW()-13)/2),0)),"",OFFSET('5. Pp (3 años)'!$E$45,INT((ROW()-13)/2),0))</f>
        <v>PINOTPU: Porcentaje de instrumentos normativos para el ordenamiento territorial y planeación urbana</v>
      </c>
      <c r="F23" s="793" t="str">
        <f ca="1">IF(ISBLANK(OFFSET('5. Pp (3 años)'!$K$45,INT((ROW()-13)/2),0)),"",OFFSET('5. Pp (3 años)'!$K$45,INT((ROW()-13)/2),0))</f>
        <v>Ascendente</v>
      </c>
      <c r="G23" s="795" t="str">
        <f ca="1">IF(ISBLANK(OFFSET('5. Pp (3 años)'!$H$45,INT((ROW()-13)/2),0)),"",OFFSET('5. Pp (3 años)'!$H$45,INT((ROW()-13)/2),0))</f>
        <v>Semestral/Anual</v>
      </c>
      <c r="H23" s="801" t="str">
        <f ca="1">IF(ISBLANK(OFFSET('9. METAS'!$K$20,INT((ROW()-13)/2),0)),"",OFFSET('9. METAS'!$K$20,INT((ROW()-13)/2),0))</f>
        <v>NA</v>
      </c>
      <c r="I23" s="804"/>
      <c r="J23" s="242">
        <f ca="1">IF(MOD(ROW()-13,2)=0,IF(ISBLANK(OFFSET('10. SEGUIMIENTO 2025'!$N$14,INT((ROW()-13)/2),0)),"",OFFSET('10. SEGUIMIENTO 2025'!$N$14,INT((ROW()-13)/2),0)),IF(ISBLANK(OFFSET('9. METAS'!$N$20,INT((ROW()-14)/2),0)),"",OFFSET('9. METAS'!$N$20,INT((ROW()-14)/2),0)))</f>
        <v>456</v>
      </c>
      <c r="K23" s="243" t="str">
        <f ca="1">IF(MOD(ROW()-13,2)=0,IF(ISBLANK(OFFSET('10. SEGUIMIENTO 2025'!$O$14,INT((ROW()-13)/2),0)),"",OFFSET('10. SEGUIMIENTO 2025'!$O$14,INT((ROW()-13)/2),0)),IF(ISBLANK(OFFSET('9. METAS'!$O$20,INT((ROW()-14)/2),0)),"",OFFSET('9. METAS'!$O$20,INT((ROW()-14)/2),0)))</f>
        <v/>
      </c>
      <c r="L23" s="243" t="str">
        <f ca="1">IF(MOD(ROW()-13,2)=0,IF(ISBLANK(OFFSET('10. SEGUIMIENTO 2025'!$P$14,INT((ROW()-13)/2),0)),"",OFFSET('10. SEGUIMIENTO 2025'!$P$14,INT((ROW()-13)/2),0)),IF(ISBLANK(OFFSET('9. METAS'!$P$20,INT((ROW()-14)/2),0)),"",OFFSET('9. METAS'!$P$20,INT((ROW()-14)/2),0)))</f>
        <v/>
      </c>
      <c r="M23" s="244" t="str">
        <f ca="1">IF(MOD(ROW()-13,2)=0,IF(ISBLANK(OFFSET('10. SEGUIMIENTO 2025'!$Q$14,INT((ROW()-13)/2),0)),"",OFFSET('10. SEGUIMIENTO 2025'!$Q$14,INT((ROW()-13)/2),0)),IF(ISBLANK(OFFSET('9. METAS'!$Q$20,INT((ROW()-14)/2),0)),"",OFFSET('9. METAS'!$Q$20,INT((ROW()-14)/2),0)))</f>
        <v/>
      </c>
      <c r="N23" s="810" t="str">
        <f t="shared" ref="N23" ca="1" si="6">IFERROR(M23/M24,"ND")</f>
        <v>ND</v>
      </c>
      <c r="O23" s="812" t="str">
        <f t="shared" ref="O23" ca="1" si="7">IFERROR(((M23+L23+K23+J23)/H23),"ND")</f>
        <v>ND</v>
      </c>
      <c r="P23" s="816"/>
    </row>
    <row r="24" spans="3:16">
      <c r="C24" s="789"/>
      <c r="D24" s="791"/>
      <c r="E24" s="791"/>
      <c r="F24" s="793"/>
      <c r="G24" s="795"/>
      <c r="H24" s="801"/>
      <c r="I24" s="805"/>
      <c r="J24" s="242" t="str">
        <f ca="1">IF(MOD(ROW()-13,2)=0,IF(ISBLANK(OFFSET('10. SEGUIMIENTO 2025'!$N$14,INT((ROW()-13)/2),0)),"",OFFSET('10. SEGUIMIENTO 2025'!$N$14,INT((ROW()-13)/2),0)),IF(ISBLANK(OFFSET('9. METAS'!$N$20,INT((ROW()-14)/2),0)),"",OFFSET('9. METAS'!$N$20,INT((ROW()-14)/2),0)))</f>
        <v>NA</v>
      </c>
      <c r="K24" s="243" t="str">
        <f ca="1">IF(MOD(ROW()-13,2)=0,IF(ISBLANK(OFFSET('10. SEGUIMIENTO 2025'!$O$14,INT((ROW()-13)/2),0)),"",OFFSET('10. SEGUIMIENTO 2025'!$O$14,INT((ROW()-13)/2),0)),IF(ISBLANK(OFFSET('9. METAS'!$O$20,INT((ROW()-14)/2),0)),"",OFFSET('9. METAS'!$O$20,INT((ROW()-14)/2),0)))</f>
        <v>NA</v>
      </c>
      <c r="L24" s="243" t="str">
        <f ca="1">IF(MOD(ROW()-13,2)=0,IF(ISBLANK(OFFSET('10. SEGUIMIENTO 2025'!$P$14,INT((ROW()-13)/2),0)),"",OFFSET('10. SEGUIMIENTO 2025'!$P$14,INT((ROW()-13)/2),0)),IF(ISBLANK(OFFSET('9. METAS'!$P$20,INT((ROW()-14)/2),0)),"",OFFSET('9. METAS'!$P$20,INT((ROW()-14)/2),0)))</f>
        <v>NA</v>
      </c>
      <c r="M24" s="244" t="str">
        <f ca="1">IF(MOD(ROW()-13,2)=0,IF(ISBLANK(OFFSET('10. SEGUIMIENTO 2025'!$Q$14,INT((ROW()-13)/2),0)),"",OFFSET('10. SEGUIMIENTO 2025'!$Q$14,INT((ROW()-13)/2),0)),IF(ISBLANK(OFFSET('9. METAS'!$Q$20,INT((ROW()-14)/2),0)),"",OFFSET('9. METAS'!$Q$20,INT((ROW()-14)/2),0)))</f>
        <v>NA</v>
      </c>
      <c r="N24" s="811"/>
      <c r="O24" s="813"/>
      <c r="P24" s="817"/>
    </row>
    <row r="25" spans="3:16">
      <c r="C25" s="797" t="str">
        <f ca="1">IF(ISBLANK(OFFSET('5. Pp (3 años)'!$C$45,INT((ROW()-13)/2),0)),"",OFFSET('5. Pp (3 años)'!$C$45,INT((ROW()-13)/2),0))</f>
        <v>Componente 2</v>
      </c>
      <c r="D25" s="791" t="str">
        <f ca="1">IF(ISBLANK(OFFSET('5. Pp (3 años)'!$D$45,INT((ROW()-13)/2),0)),"",OFFSET('5. Pp (3 años)'!$D$45,INT((ROW()-13)/2),0))</f>
        <v>2.3.1.1.2 Mecanismos de participación ciudadana implementados en procesos de planeación urbana.</v>
      </c>
      <c r="E25" s="791" t="str">
        <f ca="1">IF(ISBLANK(OFFSET('5. Pp (3 años)'!$E$45,INT((ROW()-13)/2),0)),"",OFFSET('5. Pp (3 años)'!$E$45,INT((ROW()-13)/2),0))</f>
        <v>PMPCI: Procentaje de mecanismos de participación ciudadana implementados en los procesos de planeación urbana urbana</v>
      </c>
      <c r="F25" s="793" t="str">
        <f ca="1">IF(ISBLANK(OFFSET('5. Pp (3 años)'!$K$45,INT((ROW()-13)/2),0)),"",OFFSET('5. Pp (3 años)'!$K$45,INT((ROW()-13)/2),0))</f>
        <v>Ascendente</v>
      </c>
      <c r="G25" s="795" t="str">
        <f ca="1">IF(ISBLANK(OFFSET('5. Pp (3 años)'!$H$45,INT((ROW()-13)/2),0)),"",OFFSET('5. Pp (3 años)'!$H$45,INT((ROW()-13)/2),0))</f>
        <v>Semestral/Anual</v>
      </c>
      <c r="H25" s="801" t="str">
        <f ca="1">IF(ISBLANK(OFFSET('9. METAS'!$K$20,INT((ROW()-13)/2),0)),"",OFFSET('9. METAS'!$K$20,INT((ROW()-13)/2),0))</f>
        <v>NA</v>
      </c>
      <c r="I25" s="804"/>
      <c r="J25" s="242">
        <f ca="1">IF(MOD(ROW()-13,2)=0,IF(ISBLANK(OFFSET('10. SEGUIMIENTO 2025'!$N$14,INT((ROW()-13)/2),0)),"",OFFSET('10. SEGUIMIENTO 2025'!$N$14,INT((ROW()-13)/2),0)),IF(ISBLANK(OFFSET('9. METAS'!$N$20,INT((ROW()-14)/2),0)),"",OFFSET('9. METAS'!$N$20,INT((ROW()-14)/2),0)))</f>
        <v>456</v>
      </c>
      <c r="K25" s="243" t="str">
        <f ca="1">IF(MOD(ROW()-13,2)=0,IF(ISBLANK(OFFSET('10. SEGUIMIENTO 2025'!$O$14,INT((ROW()-13)/2),0)),"",OFFSET('10. SEGUIMIENTO 2025'!$O$14,INT((ROW()-13)/2),0)),IF(ISBLANK(OFFSET('9. METAS'!$O$20,INT((ROW()-14)/2),0)),"",OFFSET('9. METAS'!$O$20,INT((ROW()-14)/2),0)))</f>
        <v/>
      </c>
      <c r="L25" s="243" t="str">
        <f ca="1">IF(MOD(ROW()-13,2)=0,IF(ISBLANK(OFFSET('10. SEGUIMIENTO 2025'!$P$14,INT((ROW()-13)/2),0)),"",OFFSET('10. SEGUIMIENTO 2025'!$P$14,INT((ROW()-13)/2),0)),IF(ISBLANK(OFFSET('9. METAS'!$P$20,INT((ROW()-14)/2),0)),"",OFFSET('9. METAS'!$P$20,INT((ROW()-14)/2),0)))</f>
        <v/>
      </c>
      <c r="M25" s="244" t="str">
        <f ca="1">IF(MOD(ROW()-13,2)=0,IF(ISBLANK(OFFSET('10. SEGUIMIENTO 2025'!$Q$14,INT((ROW()-13)/2),0)),"",OFFSET('10. SEGUIMIENTO 2025'!$Q$14,INT((ROW()-13)/2),0)),IF(ISBLANK(OFFSET('9. METAS'!$Q$20,INT((ROW()-14)/2),0)),"",OFFSET('9. METAS'!$Q$20,INT((ROW()-14)/2),0)))</f>
        <v/>
      </c>
      <c r="N25" s="810" t="str">
        <f t="shared" ref="N25" ca="1" si="8">IFERROR(M25/M26,"ND")</f>
        <v>ND</v>
      </c>
      <c r="O25" s="812" t="str">
        <f t="shared" ref="O25" ca="1" si="9">IFERROR(((M25+L25+K25+J25)/H25),"ND")</f>
        <v>ND</v>
      </c>
      <c r="P25" s="816"/>
    </row>
    <row r="26" spans="3:16">
      <c r="C26" s="789"/>
      <c r="D26" s="791"/>
      <c r="E26" s="791"/>
      <c r="F26" s="793"/>
      <c r="G26" s="795"/>
      <c r="H26" s="801"/>
      <c r="I26" s="805"/>
      <c r="J26" s="242" t="str">
        <f ca="1">IF(MOD(ROW()-13,2)=0,IF(ISBLANK(OFFSET('10. SEGUIMIENTO 2025'!$N$14,INT((ROW()-13)/2),0)),"",OFFSET('10. SEGUIMIENTO 2025'!$N$14,INT((ROW()-13)/2),0)),IF(ISBLANK(OFFSET('9. METAS'!$N$20,INT((ROW()-14)/2),0)),"",OFFSET('9. METAS'!$N$20,INT((ROW()-14)/2),0)))</f>
        <v>NA</v>
      </c>
      <c r="K26" s="243" t="str">
        <f ca="1">IF(MOD(ROW()-13,2)=0,IF(ISBLANK(OFFSET('10. SEGUIMIENTO 2025'!$O$14,INT((ROW()-13)/2),0)),"",OFFSET('10. SEGUIMIENTO 2025'!$O$14,INT((ROW()-13)/2),0)),IF(ISBLANK(OFFSET('9. METAS'!$O$20,INT((ROW()-14)/2),0)),"",OFFSET('9. METAS'!$O$20,INT((ROW()-14)/2),0)))</f>
        <v>NA</v>
      </c>
      <c r="L26" s="243" t="str">
        <f ca="1">IF(MOD(ROW()-13,2)=0,IF(ISBLANK(OFFSET('10. SEGUIMIENTO 2025'!$P$14,INT((ROW()-13)/2),0)),"",OFFSET('10. SEGUIMIENTO 2025'!$P$14,INT((ROW()-13)/2),0)),IF(ISBLANK(OFFSET('9. METAS'!$P$20,INT((ROW()-14)/2),0)),"",OFFSET('9. METAS'!$P$20,INT((ROW()-14)/2),0)))</f>
        <v>NA</v>
      </c>
      <c r="M26" s="244" t="str">
        <f ca="1">IF(MOD(ROW()-13,2)=0,IF(ISBLANK(OFFSET('10. SEGUIMIENTO 2025'!$Q$14,INT((ROW()-13)/2),0)),"",OFFSET('10. SEGUIMIENTO 2025'!$Q$14,INT((ROW()-13)/2),0)),IF(ISBLANK(OFFSET('9. METAS'!$Q$20,INT((ROW()-14)/2),0)),"",OFFSET('9. METAS'!$Q$20,INT((ROW()-14)/2),0)))</f>
        <v>NA</v>
      </c>
      <c r="N26" s="811"/>
      <c r="O26" s="813"/>
      <c r="P26" s="817"/>
    </row>
    <row r="27" spans="3:16">
      <c r="C27" s="797" t="str">
        <f ca="1">IF(ISBLANK(OFFSET('5. Pp (3 años)'!$C$45,INT((ROW()-13)/2),0)),"",OFFSET('5. Pp (3 años)'!$C$45,INT((ROW()-13)/2),0))</f>
        <v>Actividad</v>
      </c>
      <c r="D27" s="791" t="str">
        <f ca="1">IF(ISBLANK(OFFSET('5. Pp (3 años)'!$D$45,INT((ROW()-13)/2),0)),"",OFFSET('5. Pp (3 años)'!$D$45,INT((ROW()-13)/2),0))</f>
        <v>2.3.1.1.2.1 Realización de foros y mesas de trabajo ciudadanas para proyectos de movilidad y planeación urbana.</v>
      </c>
      <c r="E27" s="791" t="str">
        <f ca="1">IF(ISBLANK(OFFSET('5. Pp (3 años)'!$E$45,INT((ROW()-13)/2),0)),"",OFFSET('5. Pp (3 años)'!$E$45,INT((ROW()-13)/2),0))</f>
        <v>PFMTCR: Porcentaje de foros y mesas de trabajo ciudadanas realizadas</v>
      </c>
      <c r="F27" s="793" t="str">
        <f ca="1">IF(ISBLANK(OFFSET('5. Pp (3 años)'!$K$45,INT((ROW()-13)/2),0)),"",OFFSET('5. Pp (3 años)'!$K$45,INT((ROW()-13)/2),0))</f>
        <v>Ascendente</v>
      </c>
      <c r="G27" s="795" t="str">
        <f ca="1">IF(ISBLANK(OFFSET('5. Pp (3 años)'!$H$45,INT((ROW()-13)/2),0)),"",OFFSET('5. Pp (3 años)'!$H$45,INT((ROW()-13)/2),0))</f>
        <v>Trimestral</v>
      </c>
      <c r="H27" s="801" t="str">
        <f ca="1">IF(ISBLANK(OFFSET('9. METAS'!$K$20,INT((ROW()-13)/2),0)),"",OFFSET('9. METAS'!$K$20,INT((ROW()-13)/2),0))</f>
        <v>NA</v>
      </c>
      <c r="I27" s="804"/>
      <c r="J27" s="242">
        <f ca="1">IF(MOD(ROW()-13,2)=0,IF(ISBLANK(OFFSET('10. SEGUIMIENTO 2025'!$N$14,INT((ROW()-13)/2),0)),"",OFFSET('10. SEGUIMIENTO 2025'!$N$14,INT((ROW()-13)/2),0)),IF(ISBLANK(OFFSET('9. METAS'!$N$20,INT((ROW()-14)/2),0)),"",OFFSET('9. METAS'!$N$20,INT((ROW()-14)/2),0)))</f>
        <v>456</v>
      </c>
      <c r="K27" s="243" t="str">
        <f ca="1">IF(MOD(ROW()-13,2)=0,IF(ISBLANK(OFFSET('10. SEGUIMIENTO 2025'!$O$14,INT((ROW()-13)/2),0)),"",OFFSET('10. SEGUIMIENTO 2025'!$O$14,INT((ROW()-13)/2),0)),IF(ISBLANK(OFFSET('9. METAS'!$O$20,INT((ROW()-14)/2),0)),"",OFFSET('9. METAS'!$O$20,INT((ROW()-14)/2),0)))</f>
        <v/>
      </c>
      <c r="L27" s="243" t="str">
        <f ca="1">IF(MOD(ROW()-13,2)=0,IF(ISBLANK(OFFSET('10. SEGUIMIENTO 2025'!$P$14,INT((ROW()-13)/2),0)),"",OFFSET('10. SEGUIMIENTO 2025'!$P$14,INT((ROW()-13)/2),0)),IF(ISBLANK(OFFSET('9. METAS'!$P$20,INT((ROW()-14)/2),0)),"",OFFSET('9. METAS'!$P$20,INT((ROW()-14)/2),0)))</f>
        <v/>
      </c>
      <c r="M27" s="244" t="str">
        <f ca="1">IF(MOD(ROW()-13,2)=0,IF(ISBLANK(OFFSET('10. SEGUIMIENTO 2025'!$Q$14,INT((ROW()-13)/2),0)),"",OFFSET('10. SEGUIMIENTO 2025'!$Q$14,INT((ROW()-13)/2),0)),IF(ISBLANK(OFFSET('9. METAS'!$Q$20,INT((ROW()-14)/2),0)),"",OFFSET('9. METAS'!$Q$20,INT((ROW()-14)/2),0)))</f>
        <v/>
      </c>
      <c r="N27" s="810" t="str">
        <f t="shared" ref="N27" ca="1" si="10">IFERROR(M27/M28,"ND")</f>
        <v>ND</v>
      </c>
      <c r="O27" s="812" t="str">
        <f t="shared" ref="O27" ca="1" si="11">IFERROR(((M27+L27+K27+J27)/H27),"ND")</f>
        <v>ND</v>
      </c>
      <c r="P27" s="816"/>
    </row>
    <row r="28" spans="3:16">
      <c r="C28" s="789"/>
      <c r="D28" s="791"/>
      <c r="E28" s="791"/>
      <c r="F28" s="793"/>
      <c r="G28" s="795"/>
      <c r="H28" s="801"/>
      <c r="I28" s="805"/>
      <c r="J28" s="242" t="str">
        <f ca="1">IF(MOD(ROW()-13,2)=0,IF(ISBLANK(OFFSET('10. SEGUIMIENTO 2025'!$N$14,INT((ROW()-13)/2),0)),"",OFFSET('10. SEGUIMIENTO 2025'!$N$14,INT((ROW()-13)/2),0)),IF(ISBLANK(OFFSET('9. METAS'!$N$20,INT((ROW()-14)/2),0)),"",OFFSET('9. METAS'!$N$20,INT((ROW()-14)/2),0)))</f>
        <v>NA</v>
      </c>
      <c r="K28" s="243" t="str">
        <f ca="1">IF(MOD(ROW()-13,2)=0,IF(ISBLANK(OFFSET('10. SEGUIMIENTO 2025'!$O$14,INT((ROW()-13)/2),0)),"",OFFSET('10. SEGUIMIENTO 2025'!$O$14,INT((ROW()-13)/2),0)),IF(ISBLANK(OFFSET('9. METAS'!$O$20,INT((ROW()-14)/2),0)),"",OFFSET('9. METAS'!$O$20,INT((ROW()-14)/2),0)))</f>
        <v>NA</v>
      </c>
      <c r="L28" s="243" t="str">
        <f ca="1">IF(MOD(ROW()-13,2)=0,IF(ISBLANK(OFFSET('10. SEGUIMIENTO 2025'!$P$14,INT((ROW()-13)/2),0)),"",OFFSET('10. SEGUIMIENTO 2025'!$P$14,INT((ROW()-13)/2),0)),IF(ISBLANK(OFFSET('9. METAS'!$P$20,INT((ROW()-14)/2),0)),"",OFFSET('9. METAS'!$P$20,INT((ROW()-14)/2),0)))</f>
        <v>NA</v>
      </c>
      <c r="M28" s="244" t="str">
        <f ca="1">IF(MOD(ROW()-13,2)=0,IF(ISBLANK(OFFSET('10. SEGUIMIENTO 2025'!$Q$14,INT((ROW()-13)/2),0)),"",OFFSET('10. SEGUIMIENTO 2025'!$Q$14,INT((ROW()-13)/2),0)),IF(ISBLANK(OFFSET('9. METAS'!$Q$20,INT((ROW()-14)/2),0)),"",OFFSET('9. METAS'!$Q$20,INT((ROW()-14)/2),0)))</f>
        <v>NA</v>
      </c>
      <c r="N28" s="811"/>
      <c r="O28" s="813"/>
      <c r="P28" s="817"/>
    </row>
    <row r="29" spans="3:16">
      <c r="C29" s="797" t="str">
        <f ca="1">IF(ISBLANK(OFFSET('5. Pp (3 años)'!$C$45,INT((ROW()-13)/2),0)),"",OFFSET('5. Pp (3 años)'!$C$45,INT((ROW()-13)/2),0))</f>
        <v>Actividad</v>
      </c>
      <c r="D29" s="791" t="str">
        <f ca="1">IF(ISBLANK(OFFSET('5. Pp (3 años)'!$D$45,INT((ROW()-13)/2),0)),"",OFFSET('5. Pp (3 años)'!$D$45,INT((ROW()-13)/2),0))</f>
        <v>2.3.1.1.2.2 Creación de una plataforma de consulta y recepción de propuestas ciudadanas en materia de movilidad y desarrollo urbano.</v>
      </c>
      <c r="E29" s="791" t="str">
        <f ca="1">IF(ISBLANK(OFFSET('5. Pp (3 años)'!$E$45,INT((ROW()-13)/2),0)),"",OFFSET('5. Pp (3 años)'!$E$45,INT((ROW()-13)/2),0))</f>
        <v>PCCMMDUA: Porcentaje de consultas ciudadanas en materia de movilidad y desarrollo urbano atendidas</v>
      </c>
      <c r="F29" s="793" t="str">
        <f ca="1">IF(ISBLANK(OFFSET('5. Pp (3 años)'!$K$45,INT((ROW()-13)/2),0)),"",OFFSET('5. Pp (3 años)'!$K$45,INT((ROW()-13)/2),0))</f>
        <v>Ascendente</v>
      </c>
      <c r="G29" s="795" t="str">
        <f ca="1">IF(ISBLANK(OFFSET('5. Pp (3 años)'!$H$45,INT((ROW()-13)/2),0)),"",OFFSET('5. Pp (3 años)'!$H$45,INT((ROW()-13)/2),0))</f>
        <v>Semestral/Anual</v>
      </c>
      <c r="H29" s="801" t="str">
        <f ca="1">IF(ISBLANK(OFFSET('9. METAS'!$K$20,INT((ROW()-13)/2),0)),"",OFFSET('9. METAS'!$K$20,INT((ROW()-13)/2),0))</f>
        <v>NA</v>
      </c>
      <c r="I29" s="804"/>
      <c r="J29" s="242">
        <f ca="1">IF(MOD(ROW()-13,2)=0,IF(ISBLANK(OFFSET('10. SEGUIMIENTO 2025'!$N$14,INT((ROW()-13)/2),0)),"",OFFSET('10. SEGUIMIENTO 2025'!$N$14,INT((ROW()-13)/2),0)),IF(ISBLANK(OFFSET('9. METAS'!$N$20,INT((ROW()-14)/2),0)),"",OFFSET('9. METAS'!$N$20,INT((ROW()-14)/2),0)))</f>
        <v>41</v>
      </c>
      <c r="K29" s="243" t="str">
        <f ca="1">IF(MOD(ROW()-13,2)=0,IF(ISBLANK(OFFSET('10. SEGUIMIENTO 2025'!$O$14,INT((ROW()-13)/2),0)),"",OFFSET('10. SEGUIMIENTO 2025'!$O$14,INT((ROW()-13)/2),0)),IF(ISBLANK(OFFSET('9. METAS'!$O$20,INT((ROW()-14)/2),0)),"",OFFSET('9. METAS'!$O$20,INT((ROW()-14)/2),0)))</f>
        <v/>
      </c>
      <c r="L29" s="243" t="str">
        <f ca="1">IF(MOD(ROW()-13,2)=0,IF(ISBLANK(OFFSET('10. SEGUIMIENTO 2025'!$P$14,INT((ROW()-13)/2),0)),"",OFFSET('10. SEGUIMIENTO 2025'!$P$14,INT((ROW()-13)/2),0)),IF(ISBLANK(OFFSET('9. METAS'!$P$20,INT((ROW()-14)/2),0)),"",OFFSET('9. METAS'!$P$20,INT((ROW()-14)/2),0)))</f>
        <v/>
      </c>
      <c r="M29" s="244" t="str">
        <f ca="1">IF(MOD(ROW()-13,2)=0,IF(ISBLANK(OFFSET('10. SEGUIMIENTO 2025'!$Q$14,INT((ROW()-13)/2),0)),"",OFFSET('10. SEGUIMIENTO 2025'!$Q$14,INT((ROW()-13)/2),0)),IF(ISBLANK(OFFSET('9. METAS'!$Q$20,INT((ROW()-14)/2),0)),"",OFFSET('9. METAS'!$Q$20,INT((ROW()-14)/2),0)))</f>
        <v/>
      </c>
      <c r="N29" s="810" t="str">
        <f t="shared" ref="N29" ca="1" si="12">IFERROR(M29/M30,"ND")</f>
        <v>ND</v>
      </c>
      <c r="O29" s="812" t="str">
        <f t="shared" ref="O29" ca="1" si="13">IFERROR(((M29+L29+K29+J29)/H29),"ND")</f>
        <v>ND</v>
      </c>
      <c r="P29" s="816"/>
    </row>
    <row r="30" spans="3:16">
      <c r="C30" s="789"/>
      <c r="D30" s="791"/>
      <c r="E30" s="791"/>
      <c r="F30" s="793"/>
      <c r="G30" s="795"/>
      <c r="H30" s="801"/>
      <c r="I30" s="805"/>
      <c r="J30" s="242" t="str">
        <f ca="1">IF(MOD(ROW()-13,2)=0,IF(ISBLANK(OFFSET('10. SEGUIMIENTO 2025'!$N$14,INT((ROW()-13)/2),0)),"",OFFSET('10. SEGUIMIENTO 2025'!$N$14,INT((ROW()-13)/2),0)),IF(ISBLANK(OFFSET('9. METAS'!$N$20,INT((ROW()-14)/2),0)),"",OFFSET('9. METAS'!$N$20,INT((ROW()-14)/2),0)))</f>
        <v>NA</v>
      </c>
      <c r="K30" s="243" t="str">
        <f ca="1">IF(MOD(ROW()-13,2)=0,IF(ISBLANK(OFFSET('10. SEGUIMIENTO 2025'!$O$14,INT((ROW()-13)/2),0)),"",OFFSET('10. SEGUIMIENTO 2025'!$O$14,INT((ROW()-13)/2),0)),IF(ISBLANK(OFFSET('9. METAS'!$O$20,INT((ROW()-14)/2),0)),"",OFFSET('9. METAS'!$O$20,INT((ROW()-14)/2),0)))</f>
        <v>NA</v>
      </c>
      <c r="L30" s="243" t="str">
        <f ca="1">IF(MOD(ROW()-13,2)=0,IF(ISBLANK(OFFSET('10. SEGUIMIENTO 2025'!$P$14,INT((ROW()-13)/2),0)),"",OFFSET('10. SEGUIMIENTO 2025'!$P$14,INT((ROW()-13)/2),0)),IF(ISBLANK(OFFSET('9. METAS'!$P$20,INT((ROW()-14)/2),0)),"",OFFSET('9. METAS'!$P$20,INT((ROW()-14)/2),0)))</f>
        <v>NA</v>
      </c>
      <c r="M30" s="244" t="str">
        <f ca="1">IF(MOD(ROW()-13,2)=0,IF(ISBLANK(OFFSET('10. SEGUIMIENTO 2025'!$Q$14,INT((ROW()-13)/2),0)),"",OFFSET('10. SEGUIMIENTO 2025'!$Q$14,INT((ROW()-13)/2),0)),IF(ISBLANK(OFFSET('9. METAS'!$Q$20,INT((ROW()-14)/2),0)),"",OFFSET('9. METAS'!$Q$20,INT((ROW()-14)/2),0)))</f>
        <v>NA</v>
      </c>
      <c r="N30" s="811"/>
      <c r="O30" s="813"/>
      <c r="P30" s="817"/>
    </row>
    <row r="31" spans="3:16">
      <c r="C31" s="797" t="str">
        <f ca="1">IF(ISBLANK(OFFSET('5. Pp (3 años)'!$C$45,INT((ROW()-13)/2),0)),"",OFFSET('5. Pp (3 años)'!$C$45,INT((ROW()-13)/2),0))</f>
        <v>Componente 3</v>
      </c>
      <c r="D31" s="791" t="str">
        <f ca="1">IF(ISBLANK(OFFSET('5. Pp (3 años)'!$D$45,INT((ROW()-13)/2),0)),"",OFFSET('5. Pp (3 años)'!$D$45,INT((ROW()-13)/2),0))</f>
        <v>2.3.1.1.3 Reportes de sistema de información municipal integrados con archivos documentales, estadísticos, cartográficos y de infraestructura urbana.</v>
      </c>
      <c r="E31" s="791" t="str">
        <f ca="1">IF(ISBLANK(OFFSET('5. Pp (3 años)'!$E$45,INT((ROW()-13)/2),0)),"",OFFSET('5. Pp (3 años)'!$E$45,INT((ROW()-13)/2),0))</f>
        <v>PMIUTA: Porcentaje de municipios con información urbana y territorial actualizada</v>
      </c>
      <c r="F31" s="793" t="str">
        <f ca="1">IF(ISBLANK(OFFSET('5. Pp (3 años)'!$K$45,INT((ROW()-13)/2),0)),"",OFFSET('5. Pp (3 años)'!$K$45,INT((ROW()-13)/2),0))</f>
        <v>Ascendente</v>
      </c>
      <c r="G31" s="795" t="str">
        <f ca="1">IF(ISBLANK(OFFSET('5. Pp (3 años)'!$H$45,INT((ROW()-13)/2),0)),"",OFFSET('5. Pp (3 años)'!$H$45,INT((ROW()-13)/2),0))</f>
        <v>Trimestral</v>
      </c>
      <c r="H31" s="801" t="str">
        <f ca="1">IF(ISBLANK(OFFSET('9. METAS'!$K$20,INT((ROW()-13)/2),0)),"",OFFSET('9. METAS'!$K$20,INT((ROW()-13)/2),0))</f>
        <v>NA</v>
      </c>
      <c r="I31" s="804"/>
      <c r="J31" s="242">
        <f ca="1">IF(MOD(ROW()-13,2)=0,IF(ISBLANK(OFFSET('10. SEGUIMIENTO 2025'!$N$14,INT((ROW()-13)/2),0)),"",OFFSET('10. SEGUIMIENTO 2025'!$N$14,INT((ROW()-13)/2),0)),IF(ISBLANK(OFFSET('9. METAS'!$N$20,INT((ROW()-14)/2),0)),"",OFFSET('9. METAS'!$N$20,INT((ROW()-14)/2),0)))</f>
        <v>41</v>
      </c>
      <c r="K31" s="243" t="str">
        <f ca="1">IF(MOD(ROW()-13,2)=0,IF(ISBLANK(OFFSET('10. SEGUIMIENTO 2025'!$O$14,INT((ROW()-13)/2),0)),"",OFFSET('10. SEGUIMIENTO 2025'!$O$14,INT((ROW()-13)/2),0)),IF(ISBLANK(OFFSET('9. METAS'!$O$20,INT((ROW()-14)/2),0)),"",OFFSET('9. METAS'!$O$20,INT((ROW()-14)/2),0)))</f>
        <v/>
      </c>
      <c r="L31" s="243" t="str">
        <f ca="1">IF(MOD(ROW()-13,2)=0,IF(ISBLANK(OFFSET('10. SEGUIMIENTO 2025'!$P$14,INT((ROW()-13)/2),0)),"",OFFSET('10. SEGUIMIENTO 2025'!$P$14,INT((ROW()-13)/2),0)),IF(ISBLANK(OFFSET('9. METAS'!$P$20,INT((ROW()-14)/2),0)),"",OFFSET('9. METAS'!$P$20,INT((ROW()-14)/2),0)))</f>
        <v/>
      </c>
      <c r="M31" s="244" t="str">
        <f ca="1">IF(MOD(ROW()-13,2)=0,IF(ISBLANK(OFFSET('10. SEGUIMIENTO 2025'!$Q$14,INT((ROW()-13)/2),0)),"",OFFSET('10. SEGUIMIENTO 2025'!$Q$14,INT((ROW()-13)/2),0)),IF(ISBLANK(OFFSET('9. METAS'!$Q$20,INT((ROW()-14)/2),0)),"",OFFSET('9. METAS'!$Q$20,INT((ROW()-14)/2),0)))</f>
        <v/>
      </c>
      <c r="N31" s="810" t="str">
        <f t="shared" ref="N31" ca="1" si="14">IFERROR(M31/M32,"ND")</f>
        <v>ND</v>
      </c>
      <c r="O31" s="812" t="str">
        <f t="shared" ref="O31" ca="1" si="15">IFERROR(((M31+L31+K31+J31)/H31),"ND")</f>
        <v>ND</v>
      </c>
      <c r="P31" s="816"/>
    </row>
    <row r="32" spans="3:16">
      <c r="C32" s="789"/>
      <c r="D32" s="791"/>
      <c r="E32" s="791"/>
      <c r="F32" s="793"/>
      <c r="G32" s="795"/>
      <c r="H32" s="801"/>
      <c r="I32" s="805"/>
      <c r="J32" s="242" t="str">
        <f ca="1">IF(MOD(ROW()-13,2)=0,IF(ISBLANK(OFFSET('10. SEGUIMIENTO 2025'!$N$14,INT((ROW()-13)/2),0)),"",OFFSET('10. SEGUIMIENTO 2025'!$N$14,INT((ROW()-13)/2),0)),IF(ISBLANK(OFFSET('9. METAS'!$N$20,INT((ROW()-14)/2),0)),"",OFFSET('9. METAS'!$N$20,INT((ROW()-14)/2),0)))</f>
        <v>NA</v>
      </c>
      <c r="K32" s="243" t="str">
        <f ca="1">IF(MOD(ROW()-13,2)=0,IF(ISBLANK(OFFSET('10. SEGUIMIENTO 2025'!$O$14,INT((ROW()-13)/2),0)),"",OFFSET('10. SEGUIMIENTO 2025'!$O$14,INT((ROW()-13)/2),0)),IF(ISBLANK(OFFSET('9. METAS'!$O$20,INT((ROW()-14)/2),0)),"",OFFSET('9. METAS'!$O$20,INT((ROW()-14)/2),0)))</f>
        <v>NA</v>
      </c>
      <c r="L32" s="243" t="str">
        <f ca="1">IF(MOD(ROW()-13,2)=0,IF(ISBLANK(OFFSET('10. SEGUIMIENTO 2025'!$P$14,INT((ROW()-13)/2),0)),"",OFFSET('10. SEGUIMIENTO 2025'!$P$14,INT((ROW()-13)/2),0)),IF(ISBLANK(OFFSET('9. METAS'!$P$20,INT((ROW()-14)/2),0)),"",OFFSET('9. METAS'!$P$20,INT((ROW()-14)/2),0)))</f>
        <v>NA</v>
      </c>
      <c r="M32" s="244" t="str">
        <f ca="1">IF(MOD(ROW()-13,2)=0,IF(ISBLANK(OFFSET('10. SEGUIMIENTO 2025'!$Q$14,INT((ROW()-13)/2),0)),"",OFFSET('10. SEGUIMIENTO 2025'!$Q$14,INT((ROW()-13)/2),0)),IF(ISBLANK(OFFSET('9. METAS'!$Q$20,INT((ROW()-14)/2),0)),"",OFFSET('9. METAS'!$Q$20,INT((ROW()-14)/2),0)))</f>
        <v>NA</v>
      </c>
      <c r="N32" s="811"/>
      <c r="O32" s="813"/>
      <c r="P32" s="817"/>
    </row>
    <row r="33" spans="3:16">
      <c r="C33" s="797" t="str">
        <f ca="1">IF(ISBLANK(OFFSET('5. Pp (3 años)'!$C$45,INT((ROW()-13)/2),0)),"",OFFSET('5. Pp (3 años)'!$C$45,INT((ROW()-13)/2),0))</f>
        <v>Actividad</v>
      </c>
      <c r="D33" s="791" t="str">
        <f ca="1">IF(ISBLANK(OFFSET('5. Pp (3 años)'!$D$45,INT((ROW()-13)/2),0)),"",OFFSET('5. Pp (3 años)'!$D$45,INT((ROW()-13)/2),0))</f>
        <v>2.3.1.1.3.1 Actualización de información urbana y territorial</v>
      </c>
      <c r="E33" s="791" t="str">
        <f ca="1">IF(ISBLANK(OFFSET('5. Pp (3 años)'!$E$45,INT((ROW()-13)/2),0)),"",OFFSET('5. Pp (3 años)'!$E$45,INT((ROW()-13)/2),0))</f>
        <v>PMCUA: Porcentaje de municipios con cartografía urbana actualizada</v>
      </c>
      <c r="F33" s="793" t="str">
        <f ca="1">IF(ISBLANK(OFFSET('5. Pp (3 años)'!$K$45,INT((ROW()-13)/2),0)),"",OFFSET('5. Pp (3 años)'!$K$45,INT((ROW()-13)/2),0))</f>
        <v>Ascendente</v>
      </c>
      <c r="G33" s="795" t="str">
        <f ca="1">IF(ISBLANK(OFFSET('5. Pp (3 años)'!$H$45,INT((ROW()-13)/2),0)),"",OFFSET('5. Pp (3 años)'!$H$45,INT((ROW()-13)/2),0))</f>
        <v>Semestral/Anual</v>
      </c>
      <c r="H33" s="801" t="str">
        <f ca="1">IF(ISBLANK(OFFSET('9. METAS'!$K$20,INT((ROW()-13)/2),0)),"",OFFSET('9. METAS'!$K$20,INT((ROW()-13)/2),0))</f>
        <v>NA</v>
      </c>
      <c r="I33" s="804"/>
      <c r="J33" s="242">
        <f ca="1">IF(MOD(ROW()-13,2)=0,IF(ISBLANK(OFFSET('10. SEGUIMIENTO 2025'!$N$14,INT((ROW()-13)/2),0)),"",OFFSET('10. SEGUIMIENTO 2025'!$N$14,INT((ROW()-13)/2),0)),IF(ISBLANK(OFFSET('9. METAS'!$N$20,INT((ROW()-14)/2),0)),"",OFFSET('9. METAS'!$N$20,INT((ROW()-14)/2),0)))</f>
        <v>41</v>
      </c>
      <c r="K33" s="243" t="str">
        <f ca="1">IF(MOD(ROW()-13,2)=0,IF(ISBLANK(OFFSET('10. SEGUIMIENTO 2025'!$O$14,INT((ROW()-13)/2),0)),"",OFFSET('10. SEGUIMIENTO 2025'!$O$14,INT((ROW()-13)/2),0)),IF(ISBLANK(OFFSET('9. METAS'!$O$20,INT((ROW()-14)/2),0)),"",OFFSET('9. METAS'!$O$20,INT((ROW()-14)/2),0)))</f>
        <v/>
      </c>
      <c r="L33" s="243" t="str">
        <f ca="1">IF(MOD(ROW()-13,2)=0,IF(ISBLANK(OFFSET('10. SEGUIMIENTO 2025'!$P$14,INT((ROW()-13)/2),0)),"",OFFSET('10. SEGUIMIENTO 2025'!$P$14,INT((ROW()-13)/2),0)),IF(ISBLANK(OFFSET('9. METAS'!$P$20,INT((ROW()-14)/2),0)),"",OFFSET('9. METAS'!$P$20,INT((ROW()-14)/2),0)))</f>
        <v/>
      </c>
      <c r="M33" s="244" t="str">
        <f ca="1">IF(MOD(ROW()-13,2)=0,IF(ISBLANK(OFFSET('10. SEGUIMIENTO 2025'!$Q$14,INT((ROW()-13)/2),0)),"",OFFSET('10. SEGUIMIENTO 2025'!$Q$14,INT((ROW()-13)/2),0)),IF(ISBLANK(OFFSET('9. METAS'!$Q$20,INT((ROW()-14)/2),0)),"",OFFSET('9. METAS'!$Q$20,INT((ROW()-14)/2),0)))</f>
        <v/>
      </c>
      <c r="N33" s="810" t="str">
        <f t="shared" ref="N33" ca="1" si="16">IFERROR(M33/M34,"ND")</f>
        <v>ND</v>
      </c>
      <c r="O33" s="812" t="str">
        <f t="shared" ref="O33" ca="1" si="17">IFERROR(((M33+L33+K33+J33)/H33),"ND")</f>
        <v>ND</v>
      </c>
      <c r="P33" s="816"/>
    </row>
    <row r="34" spans="3:16">
      <c r="C34" s="789"/>
      <c r="D34" s="791"/>
      <c r="E34" s="791"/>
      <c r="F34" s="793"/>
      <c r="G34" s="795"/>
      <c r="H34" s="801"/>
      <c r="I34" s="805"/>
      <c r="J34" s="242" t="str">
        <f ca="1">IF(MOD(ROW()-13,2)=0,IF(ISBLANK(OFFSET('10. SEGUIMIENTO 2025'!$N$14,INT((ROW()-13)/2),0)),"",OFFSET('10. SEGUIMIENTO 2025'!$N$14,INT((ROW()-13)/2),0)),IF(ISBLANK(OFFSET('9. METAS'!$N$20,INT((ROW()-14)/2),0)),"",OFFSET('9. METAS'!$N$20,INT((ROW()-14)/2),0)))</f>
        <v>NA</v>
      </c>
      <c r="K34" s="243" t="str">
        <f ca="1">IF(MOD(ROW()-13,2)=0,IF(ISBLANK(OFFSET('10. SEGUIMIENTO 2025'!$O$14,INT((ROW()-13)/2),0)),"",OFFSET('10. SEGUIMIENTO 2025'!$O$14,INT((ROW()-13)/2),0)),IF(ISBLANK(OFFSET('9. METAS'!$O$20,INT((ROW()-14)/2),0)),"",OFFSET('9. METAS'!$O$20,INT((ROW()-14)/2),0)))</f>
        <v>NA</v>
      </c>
      <c r="L34" s="243" t="str">
        <f ca="1">IF(MOD(ROW()-13,2)=0,IF(ISBLANK(OFFSET('10. SEGUIMIENTO 2025'!$P$14,INT((ROW()-13)/2),0)),"",OFFSET('10. SEGUIMIENTO 2025'!$P$14,INT((ROW()-13)/2),0)),IF(ISBLANK(OFFSET('9. METAS'!$P$20,INT((ROW()-14)/2),0)),"",OFFSET('9. METAS'!$P$20,INT((ROW()-14)/2),0)))</f>
        <v>NA</v>
      </c>
      <c r="M34" s="244" t="str">
        <f ca="1">IF(MOD(ROW()-13,2)=0,IF(ISBLANK(OFFSET('10. SEGUIMIENTO 2025'!$Q$14,INT((ROW()-13)/2),0)),"",OFFSET('10. SEGUIMIENTO 2025'!$Q$14,INT((ROW()-13)/2),0)),IF(ISBLANK(OFFSET('9. METAS'!$Q$20,INT((ROW()-14)/2),0)),"",OFFSET('9. METAS'!$Q$20,INT((ROW()-14)/2),0)))</f>
        <v>NA</v>
      </c>
      <c r="N34" s="811"/>
      <c r="O34" s="813"/>
      <c r="P34" s="817"/>
    </row>
    <row r="35" spans="3:16">
      <c r="C35" s="797" t="str">
        <f ca="1">IF(ISBLANK(OFFSET('5. Pp (3 años)'!$C$45,INT((ROW()-13)/2),0)),"",OFFSET('5. Pp (3 años)'!$C$45,INT((ROW()-13)/2),0))</f>
        <v>Actividad</v>
      </c>
      <c r="D35" s="791" t="str">
        <f ca="1">IF(ISBLANK(OFFSET('5. Pp (3 años)'!$D$45,INT((ROW()-13)/2),0)),"",OFFSET('5. Pp (3 años)'!$D$45,INT((ROW()-13)/2),0))</f>
        <v>2.3.1.1.3.2 Difusión de información urbana y territorial</v>
      </c>
      <c r="E35" s="791" t="str">
        <f ca="1">IF(ISBLANK(OFFSET('5. Pp (3 años)'!$E$45,INT((ROW()-13)/2),0)),"",OFFSET('5. Pp (3 años)'!$E$45,INT((ROW()-13)/2),0))</f>
        <v>PADR: Porcentaje de acciones de difusión realizadas</v>
      </c>
      <c r="F35" s="793" t="str">
        <f ca="1">IF(ISBLANK(OFFSET('5. Pp (3 años)'!$K$45,INT((ROW()-13)/2),0)),"",OFFSET('5. Pp (3 años)'!$K$45,INT((ROW()-13)/2),0))</f>
        <v>Ascendente</v>
      </c>
      <c r="G35" s="795" t="str">
        <f ca="1">IF(ISBLANK(OFFSET('5. Pp (3 años)'!$H$45,INT((ROW()-13)/2),0)),"",OFFSET('5. Pp (3 años)'!$H$45,INT((ROW()-13)/2),0))</f>
        <v>Trimestral</v>
      </c>
      <c r="H35" s="801" t="str">
        <f ca="1">IF(ISBLANK(OFFSET('9. METAS'!$K$20,INT((ROW()-13)/2),0)),"",OFFSET('9. METAS'!$K$20,INT((ROW()-13)/2),0))</f>
        <v>NA</v>
      </c>
      <c r="I35" s="804"/>
      <c r="J35" s="242">
        <f ca="1">IF(MOD(ROW()-13,2)=0,IF(ISBLANK(OFFSET('10. SEGUIMIENTO 2025'!$N$14,INT((ROW()-13)/2),0)),"",OFFSET('10. SEGUIMIENTO 2025'!$N$14,INT((ROW()-13)/2),0)),IF(ISBLANK(OFFSET('9. METAS'!$N$20,INT((ROW()-14)/2),0)),"",OFFSET('9. METAS'!$N$20,INT((ROW()-14)/2),0)))</f>
        <v>41</v>
      </c>
      <c r="K35" s="243" t="str">
        <f ca="1">IF(MOD(ROW()-13,2)=0,IF(ISBLANK(OFFSET('10. SEGUIMIENTO 2025'!$O$14,INT((ROW()-13)/2),0)),"",OFFSET('10. SEGUIMIENTO 2025'!$O$14,INT((ROW()-13)/2),0)),IF(ISBLANK(OFFSET('9. METAS'!$O$20,INT((ROW()-14)/2),0)),"",OFFSET('9. METAS'!$O$20,INT((ROW()-14)/2),0)))</f>
        <v/>
      </c>
      <c r="L35" s="243" t="str">
        <f ca="1">IF(MOD(ROW()-13,2)=0,IF(ISBLANK(OFFSET('10. SEGUIMIENTO 2025'!$P$14,INT((ROW()-13)/2),0)),"",OFFSET('10. SEGUIMIENTO 2025'!$P$14,INT((ROW()-13)/2),0)),IF(ISBLANK(OFFSET('9. METAS'!$P$20,INT((ROW()-14)/2),0)),"",OFFSET('9. METAS'!$P$20,INT((ROW()-14)/2),0)))</f>
        <v/>
      </c>
      <c r="M35" s="244" t="str">
        <f ca="1">IF(MOD(ROW()-13,2)=0,IF(ISBLANK(OFFSET('10. SEGUIMIENTO 2025'!$Q$14,INT((ROW()-13)/2),0)),"",OFFSET('10. SEGUIMIENTO 2025'!$Q$14,INT((ROW()-13)/2),0)),IF(ISBLANK(OFFSET('9. METAS'!$Q$20,INT((ROW()-14)/2),0)),"",OFFSET('9. METAS'!$Q$20,INT((ROW()-14)/2),0)))</f>
        <v/>
      </c>
      <c r="N35" s="810" t="str">
        <f t="shared" ref="N35" ca="1" si="18">IFERROR(M35/M36,"ND")</f>
        <v>ND</v>
      </c>
      <c r="O35" s="812" t="str">
        <f t="shared" ref="O35" ca="1" si="19">IFERROR(((M35+L35+K35+J35)/H35),"ND")</f>
        <v>ND</v>
      </c>
      <c r="P35" s="816"/>
    </row>
    <row r="36" spans="3:16">
      <c r="C36" s="789"/>
      <c r="D36" s="791"/>
      <c r="E36" s="791"/>
      <c r="F36" s="793"/>
      <c r="G36" s="795"/>
      <c r="H36" s="801"/>
      <c r="I36" s="805"/>
      <c r="J36" s="242" t="str">
        <f ca="1">IF(MOD(ROW()-13,2)=0,IF(ISBLANK(OFFSET('10. SEGUIMIENTO 2025'!$N$14,INT((ROW()-13)/2),0)),"",OFFSET('10. SEGUIMIENTO 2025'!$N$14,INT((ROW()-13)/2),0)),IF(ISBLANK(OFFSET('9. METAS'!$N$20,INT((ROW()-14)/2),0)),"",OFFSET('9. METAS'!$N$20,INT((ROW()-14)/2),0)))</f>
        <v>NA</v>
      </c>
      <c r="K36" s="243" t="str">
        <f ca="1">IF(MOD(ROW()-13,2)=0,IF(ISBLANK(OFFSET('10. SEGUIMIENTO 2025'!$O$14,INT((ROW()-13)/2),0)),"",OFFSET('10. SEGUIMIENTO 2025'!$O$14,INT((ROW()-13)/2),0)),IF(ISBLANK(OFFSET('9. METAS'!$O$20,INT((ROW()-14)/2),0)),"",OFFSET('9. METAS'!$O$20,INT((ROW()-14)/2),0)))</f>
        <v>NA</v>
      </c>
      <c r="L36" s="243" t="str">
        <f ca="1">IF(MOD(ROW()-13,2)=0,IF(ISBLANK(OFFSET('10. SEGUIMIENTO 2025'!$P$14,INT((ROW()-13)/2),0)),"",OFFSET('10. SEGUIMIENTO 2025'!$P$14,INT((ROW()-13)/2),0)),IF(ISBLANK(OFFSET('9. METAS'!$P$20,INT((ROW()-14)/2),0)),"",OFFSET('9. METAS'!$P$20,INT((ROW()-14)/2),0)))</f>
        <v>NA</v>
      </c>
      <c r="M36" s="244" t="str">
        <f ca="1">IF(MOD(ROW()-13,2)=0,IF(ISBLANK(OFFSET('10. SEGUIMIENTO 2025'!$Q$14,INT((ROW()-13)/2),0)),"",OFFSET('10. SEGUIMIENTO 2025'!$Q$14,INT((ROW()-13)/2),0)),IF(ISBLANK(OFFSET('9. METAS'!$Q$20,INT((ROW()-14)/2),0)),"",OFFSET('9. METAS'!$Q$20,INT((ROW()-14)/2),0)))</f>
        <v>NA</v>
      </c>
      <c r="N36" s="811"/>
      <c r="O36" s="813"/>
      <c r="P36" s="817"/>
    </row>
    <row r="37" spans="3:16">
      <c r="C37" s="797" t="str">
        <f ca="1">IF(ISBLANK(OFFSET('5. Pp (3 años)'!$C$45,INT((ROW()-13)/2),0)),"",OFFSET('5. Pp (3 años)'!$C$45,INT((ROW()-13)/2),0))</f>
        <v>Componente 4</v>
      </c>
      <c r="D37" s="791" t="str">
        <f ca="1">IF(ISBLANK(OFFSET('5. Pp (3 años)'!$D$45,INT((ROW()-13)/2),0)),"",OFFSET('5. Pp (3 años)'!$D$45,INT((ROW()-13)/2),0))</f>
        <v>2.3.1.1.4 Reporte de proyectos de regeneración y conservación urbana y ambiental diseñados y propuestos para su implementación.</v>
      </c>
      <c r="E37" s="791" t="str">
        <f ca="1">IF(ISBLANK(OFFSET('5. Pp (3 años)'!$E$45,INT((ROW()-13)/2),0)),"",OFFSET('5. Pp (3 años)'!$E$45,INT((ROW()-13)/2),0))</f>
        <v>PPRCAR: Porcentaje de proyectos de regeneración y conservación urbana y ambiental realizados</v>
      </c>
      <c r="F37" s="793" t="str">
        <f ca="1">IF(ISBLANK(OFFSET('5. Pp (3 años)'!$K$45,INT((ROW()-13)/2),0)),"",OFFSET('5. Pp (3 años)'!$K$45,INT((ROW()-13)/2),0))</f>
        <v>Ascendente</v>
      </c>
      <c r="G37" s="795" t="str">
        <f ca="1">IF(ISBLANK(OFFSET('5. Pp (3 años)'!$H$45,INT((ROW()-13)/2),0)),"",OFFSET('5. Pp (3 años)'!$H$45,INT((ROW()-13)/2),0))</f>
        <v>Trimestral</v>
      </c>
      <c r="H37" s="801" t="str">
        <f ca="1">IF(ISBLANK(OFFSET('9. METAS'!$K$20,INT((ROW()-13)/2),0)),"",OFFSET('9. METAS'!$K$20,INT((ROW()-13)/2),0))</f>
        <v>NA</v>
      </c>
      <c r="I37" s="804"/>
      <c r="J37" s="242">
        <f ca="1">IF(MOD(ROW()-13,2)=0,IF(ISBLANK(OFFSET('10. SEGUIMIENTO 2025'!$N$14,INT((ROW()-13)/2),0)),"",OFFSET('10. SEGUIMIENTO 2025'!$N$14,INT((ROW()-13)/2),0)),IF(ISBLANK(OFFSET('9. METAS'!$N$20,INT((ROW()-14)/2),0)),"",OFFSET('9. METAS'!$N$20,INT((ROW()-14)/2),0)))</f>
        <v>41</v>
      </c>
      <c r="K37" s="243" t="str">
        <f ca="1">IF(MOD(ROW()-13,2)=0,IF(ISBLANK(OFFSET('10. SEGUIMIENTO 2025'!$O$14,INT((ROW()-13)/2),0)),"",OFFSET('10. SEGUIMIENTO 2025'!$O$14,INT((ROW()-13)/2),0)),IF(ISBLANK(OFFSET('9. METAS'!$O$20,INT((ROW()-14)/2),0)),"",OFFSET('9. METAS'!$O$20,INT((ROW()-14)/2),0)))</f>
        <v/>
      </c>
      <c r="L37" s="243" t="str">
        <f ca="1">IF(MOD(ROW()-13,2)=0,IF(ISBLANK(OFFSET('10. SEGUIMIENTO 2025'!$P$14,INT((ROW()-13)/2),0)),"",OFFSET('10. SEGUIMIENTO 2025'!$P$14,INT((ROW()-13)/2),0)),IF(ISBLANK(OFFSET('9. METAS'!$P$20,INT((ROW()-14)/2),0)),"",OFFSET('9. METAS'!$P$20,INT((ROW()-14)/2),0)))</f>
        <v/>
      </c>
      <c r="M37" s="244" t="str">
        <f ca="1">IF(MOD(ROW()-13,2)=0,IF(ISBLANK(OFFSET('10. SEGUIMIENTO 2025'!$Q$14,INT((ROW()-13)/2),0)),"",OFFSET('10. SEGUIMIENTO 2025'!$Q$14,INT((ROW()-13)/2),0)),IF(ISBLANK(OFFSET('9. METAS'!$Q$20,INT((ROW()-14)/2),0)),"",OFFSET('9. METAS'!$Q$20,INT((ROW()-14)/2),0)))</f>
        <v/>
      </c>
      <c r="N37" s="810" t="str">
        <f t="shared" ref="N37" ca="1" si="20">IFERROR(M37/M38,"ND")</f>
        <v>ND</v>
      </c>
      <c r="O37" s="812" t="str">
        <f t="shared" ref="O37" ca="1" si="21">IFERROR(((M37+L37+K37+J37)/H37),"ND")</f>
        <v>ND</v>
      </c>
      <c r="P37" s="816"/>
    </row>
    <row r="38" spans="3:16">
      <c r="C38" s="789"/>
      <c r="D38" s="791"/>
      <c r="E38" s="791"/>
      <c r="F38" s="793"/>
      <c r="G38" s="795"/>
      <c r="H38" s="801"/>
      <c r="I38" s="805"/>
      <c r="J38" s="242" t="str">
        <f ca="1">IF(MOD(ROW()-13,2)=0,IF(ISBLANK(OFFSET('10. SEGUIMIENTO 2025'!$N$14,INT((ROW()-13)/2),0)),"",OFFSET('10. SEGUIMIENTO 2025'!$N$14,INT((ROW()-13)/2),0)),IF(ISBLANK(OFFSET('9. METAS'!$N$20,INT((ROW()-14)/2),0)),"",OFFSET('9. METAS'!$N$20,INT((ROW()-14)/2),0)))</f>
        <v>NA</v>
      </c>
      <c r="K38" s="243" t="str">
        <f ca="1">IF(MOD(ROW()-13,2)=0,IF(ISBLANK(OFFSET('10. SEGUIMIENTO 2025'!$O$14,INT((ROW()-13)/2),0)),"",OFFSET('10. SEGUIMIENTO 2025'!$O$14,INT((ROW()-13)/2),0)),IF(ISBLANK(OFFSET('9. METAS'!$O$20,INT((ROW()-14)/2),0)),"",OFFSET('9. METAS'!$O$20,INT((ROW()-14)/2),0)))</f>
        <v>NA</v>
      </c>
      <c r="L38" s="243" t="str">
        <f ca="1">IF(MOD(ROW()-13,2)=0,IF(ISBLANK(OFFSET('10. SEGUIMIENTO 2025'!$P$14,INT((ROW()-13)/2),0)),"",OFFSET('10. SEGUIMIENTO 2025'!$P$14,INT((ROW()-13)/2),0)),IF(ISBLANK(OFFSET('9. METAS'!$P$20,INT((ROW()-14)/2),0)),"",OFFSET('9. METAS'!$P$20,INT((ROW()-14)/2),0)))</f>
        <v>NA</v>
      </c>
      <c r="M38" s="244" t="str">
        <f ca="1">IF(MOD(ROW()-13,2)=0,IF(ISBLANK(OFFSET('10. SEGUIMIENTO 2025'!$Q$14,INT((ROW()-13)/2),0)),"",OFFSET('10. SEGUIMIENTO 2025'!$Q$14,INT((ROW()-13)/2),0)),IF(ISBLANK(OFFSET('9. METAS'!$Q$20,INT((ROW()-14)/2),0)),"",OFFSET('9. METAS'!$Q$20,INT((ROW()-14)/2),0)))</f>
        <v>NA</v>
      </c>
      <c r="N38" s="811"/>
      <c r="O38" s="813"/>
      <c r="P38" s="817"/>
    </row>
    <row r="39" spans="3:16">
      <c r="C39" s="797" t="str">
        <f ca="1">IF(ISBLANK(OFFSET('5. Pp (3 años)'!$C$45,INT((ROW()-13)/2),0)),"",OFFSET('5. Pp (3 años)'!$C$45,INT((ROW()-13)/2),0))</f>
        <v>Actividad</v>
      </c>
      <c r="D39" s="791" t="str">
        <f ca="1">IF(ISBLANK(OFFSET('5. Pp (3 años)'!$D$45,INT((ROW()-13)/2),0)),"",OFFSET('5. Pp (3 años)'!$D$45,INT((ROW()-13)/2),0))</f>
        <v>2.3.1.1.4.1 Elaboración de proyectos urbanos y de movilidad</v>
      </c>
      <c r="E39" s="791" t="str">
        <f ca="1">IF(ISBLANK(OFFSET('5. Pp (3 años)'!$E$45,INT((ROW()-13)/2),0)),"",OFFSET('5. Pp (3 años)'!$E$45,INT((ROW()-13)/2),0))</f>
        <v>PPE: Porcentaje de proyectos elaborados</v>
      </c>
      <c r="F39" s="793" t="str">
        <f ca="1">IF(ISBLANK(OFFSET('5. Pp (3 años)'!$K$45,INT((ROW()-13)/2),0)),"",OFFSET('5. Pp (3 años)'!$K$45,INT((ROW()-13)/2),0))</f>
        <v>Ascendente</v>
      </c>
      <c r="G39" s="795" t="str">
        <f ca="1">IF(ISBLANK(OFFSET('5. Pp (3 años)'!$H$45,INT((ROW()-13)/2),0)),"",OFFSET('5. Pp (3 años)'!$H$45,INT((ROW()-13)/2),0))</f>
        <v>Semestral/Anual</v>
      </c>
      <c r="H39" s="801" t="str">
        <f ca="1">IF(ISBLANK(OFFSET('9. METAS'!$K$20,INT((ROW()-13)/2),0)),"",OFFSET('9. METAS'!$K$20,INT((ROW()-13)/2),0))</f>
        <v>NA</v>
      </c>
      <c r="I39" s="804"/>
      <c r="J39" s="242">
        <f ca="1">IF(MOD(ROW()-13,2)=0,IF(ISBLANK(OFFSET('10. SEGUIMIENTO 2025'!$N$14,INT((ROW()-13)/2),0)),"",OFFSET('10. SEGUIMIENTO 2025'!$N$14,INT((ROW()-13)/2),0)),IF(ISBLANK(OFFSET('9. METAS'!$N$20,INT((ROW()-14)/2),0)),"",OFFSET('9. METAS'!$N$20,INT((ROW()-14)/2),0)))</f>
        <v>41</v>
      </c>
      <c r="K39" s="243" t="str">
        <f ca="1">IF(MOD(ROW()-13,2)=0,IF(ISBLANK(OFFSET('10. SEGUIMIENTO 2025'!$O$14,INT((ROW()-13)/2),0)),"",OFFSET('10. SEGUIMIENTO 2025'!$O$14,INT((ROW()-13)/2),0)),IF(ISBLANK(OFFSET('9. METAS'!$O$20,INT((ROW()-14)/2),0)),"",OFFSET('9. METAS'!$O$20,INT((ROW()-14)/2),0)))</f>
        <v/>
      </c>
      <c r="L39" s="243" t="str">
        <f ca="1">IF(MOD(ROW()-13,2)=0,IF(ISBLANK(OFFSET('10. SEGUIMIENTO 2025'!$P$14,INT((ROW()-13)/2),0)),"",OFFSET('10. SEGUIMIENTO 2025'!$P$14,INT((ROW()-13)/2),0)),IF(ISBLANK(OFFSET('9. METAS'!$P$20,INT((ROW()-14)/2),0)),"",OFFSET('9. METAS'!$P$20,INT((ROW()-14)/2),0)))</f>
        <v/>
      </c>
      <c r="M39" s="244" t="str">
        <f ca="1">IF(MOD(ROW()-13,2)=0,IF(ISBLANK(OFFSET('10. SEGUIMIENTO 2025'!$Q$14,INT((ROW()-13)/2),0)),"",OFFSET('10. SEGUIMIENTO 2025'!$Q$14,INT((ROW()-13)/2),0)),IF(ISBLANK(OFFSET('9. METAS'!$Q$20,INT((ROW()-14)/2),0)),"",OFFSET('9. METAS'!$Q$20,INT((ROW()-14)/2),0)))</f>
        <v/>
      </c>
      <c r="N39" s="810" t="str">
        <f t="shared" ref="N39" ca="1" si="22">IFERROR(M39/M40,"ND")</f>
        <v>ND</v>
      </c>
      <c r="O39" s="812" t="str">
        <f t="shared" ref="O39" ca="1" si="23">IFERROR(((M39+L39+K39+J39)/H39),"ND")</f>
        <v>ND</v>
      </c>
      <c r="P39" s="816"/>
    </row>
    <row r="40" spans="3:16">
      <c r="C40" s="789"/>
      <c r="D40" s="791"/>
      <c r="E40" s="791"/>
      <c r="F40" s="793"/>
      <c r="G40" s="795"/>
      <c r="H40" s="801"/>
      <c r="I40" s="805"/>
      <c r="J40" s="242" t="str">
        <f ca="1">IF(MOD(ROW()-13,2)=0,IF(ISBLANK(OFFSET('10. SEGUIMIENTO 2025'!$N$14,INT((ROW()-13)/2),0)),"",OFFSET('10. SEGUIMIENTO 2025'!$N$14,INT((ROW()-13)/2),0)),IF(ISBLANK(OFFSET('9. METAS'!$N$20,INT((ROW()-14)/2),0)),"",OFFSET('9. METAS'!$N$20,INT((ROW()-14)/2),0)))</f>
        <v>NA</v>
      </c>
      <c r="K40" s="243" t="str">
        <f ca="1">IF(MOD(ROW()-13,2)=0,IF(ISBLANK(OFFSET('10. SEGUIMIENTO 2025'!$O$14,INT((ROW()-13)/2),0)),"",OFFSET('10. SEGUIMIENTO 2025'!$O$14,INT((ROW()-13)/2),0)),IF(ISBLANK(OFFSET('9. METAS'!$O$20,INT((ROW()-14)/2),0)),"",OFFSET('9. METAS'!$O$20,INT((ROW()-14)/2),0)))</f>
        <v>NA</v>
      </c>
      <c r="L40" s="243" t="str">
        <f ca="1">IF(MOD(ROW()-13,2)=0,IF(ISBLANK(OFFSET('10. SEGUIMIENTO 2025'!$P$14,INT((ROW()-13)/2),0)),"",OFFSET('10. SEGUIMIENTO 2025'!$P$14,INT((ROW()-13)/2),0)),IF(ISBLANK(OFFSET('9. METAS'!$P$20,INT((ROW()-14)/2),0)),"",OFFSET('9. METAS'!$P$20,INT((ROW()-14)/2),0)))</f>
        <v>NA</v>
      </c>
      <c r="M40" s="244" t="str">
        <f ca="1">IF(MOD(ROW()-13,2)=0,IF(ISBLANK(OFFSET('10. SEGUIMIENTO 2025'!$Q$14,INT((ROW()-13)/2),0)),"",OFFSET('10. SEGUIMIENTO 2025'!$Q$14,INT((ROW()-13)/2),0)),IF(ISBLANK(OFFSET('9. METAS'!$Q$20,INT((ROW()-14)/2),0)),"",OFFSET('9. METAS'!$Q$20,INT((ROW()-14)/2),0)))</f>
        <v>NA</v>
      </c>
      <c r="N40" s="811"/>
      <c r="O40" s="813"/>
      <c r="P40" s="817"/>
    </row>
    <row r="41" spans="3:16">
      <c r="C41" s="797" t="str">
        <f ca="1">IF(ISBLANK(OFFSET('5. Pp (3 años)'!$C$45,INT((ROW()-13)/2),0)),"",OFFSET('5. Pp (3 años)'!$C$45,INT((ROW()-13)/2),0))</f>
        <v>Actividad</v>
      </c>
      <c r="D41" s="791" t="str">
        <f ca="1">IF(ISBLANK(OFFSET('5. Pp (3 años)'!$D$45,INT((ROW()-13)/2),0)),"",OFFSET('5. Pp (3 años)'!$D$45,INT((ROW()-13)/2),0))</f>
        <v>2.3.1.1.4.2 Elaboración de programas (acciones) de movilidad</v>
      </c>
      <c r="E41" s="791" t="str">
        <f ca="1">IF(ISBLANK(OFFSET('5. Pp (3 años)'!$E$45,INT((ROW()-13)/2),0)),"",OFFSET('5. Pp (3 años)'!$E$45,INT((ROW()-13)/2),0))</f>
        <v>PPAME: Porcentaje de programas para acciones de movilidad elaborados</v>
      </c>
      <c r="F41" s="793" t="str">
        <f ca="1">IF(ISBLANK(OFFSET('5. Pp (3 años)'!$K$45,INT((ROW()-13)/2),0)),"",OFFSET('5. Pp (3 años)'!$K$45,INT((ROW()-13)/2),0))</f>
        <v>Ascendente</v>
      </c>
      <c r="G41" s="795" t="str">
        <f ca="1">IF(ISBLANK(OFFSET('5. Pp (3 años)'!$H$45,INT((ROW()-13)/2),0)),"",OFFSET('5. Pp (3 años)'!$H$45,INT((ROW()-13)/2),0))</f>
        <v>Trimestral</v>
      </c>
      <c r="H41" s="801" t="str">
        <f ca="1">IF(ISBLANK(OFFSET('9. METAS'!$K$20,INT((ROW()-13)/2),0)),"",OFFSET('9. METAS'!$K$20,INT((ROW()-13)/2),0))</f>
        <v>NA</v>
      </c>
      <c r="I41" s="804"/>
      <c r="J41" s="242">
        <f ca="1">IF(MOD(ROW()-13,2)=0,IF(ISBLANK(OFFSET('10. SEGUIMIENTO 2025'!$N$14,INT((ROW()-13)/2),0)),"",OFFSET('10. SEGUIMIENTO 2025'!$N$14,INT((ROW()-13)/2),0)),IF(ISBLANK(OFFSET('9. METAS'!$N$20,INT((ROW()-14)/2),0)),"",OFFSET('9. METAS'!$N$20,INT((ROW()-14)/2),0)))</f>
        <v>41</v>
      </c>
      <c r="K41" s="243" t="str">
        <f ca="1">IF(MOD(ROW()-13,2)=0,IF(ISBLANK(OFFSET('10. SEGUIMIENTO 2025'!$O$14,INT((ROW()-13)/2),0)),"",OFFSET('10. SEGUIMIENTO 2025'!$O$14,INT((ROW()-13)/2),0)),IF(ISBLANK(OFFSET('9. METAS'!$O$20,INT((ROW()-14)/2),0)),"",OFFSET('9. METAS'!$O$20,INT((ROW()-14)/2),0)))</f>
        <v/>
      </c>
      <c r="L41" s="243" t="str">
        <f ca="1">IF(MOD(ROW()-13,2)=0,IF(ISBLANK(OFFSET('10. SEGUIMIENTO 2025'!$P$14,INT((ROW()-13)/2),0)),"",OFFSET('10. SEGUIMIENTO 2025'!$P$14,INT((ROW()-13)/2),0)),IF(ISBLANK(OFFSET('9. METAS'!$P$20,INT((ROW()-14)/2),0)),"",OFFSET('9. METAS'!$P$20,INT((ROW()-14)/2),0)))</f>
        <v/>
      </c>
      <c r="M41" s="244" t="str">
        <f ca="1">IF(MOD(ROW()-13,2)=0,IF(ISBLANK(OFFSET('10. SEGUIMIENTO 2025'!$Q$14,INT((ROW()-13)/2),0)),"",OFFSET('10. SEGUIMIENTO 2025'!$Q$14,INT((ROW()-13)/2),0)),IF(ISBLANK(OFFSET('9. METAS'!$Q$20,INT((ROW()-14)/2),0)),"",OFFSET('9. METAS'!$Q$20,INT((ROW()-14)/2),0)))</f>
        <v/>
      </c>
      <c r="N41" s="810" t="str">
        <f t="shared" ref="N41" ca="1" si="24">IFERROR(M41/M42,"ND")</f>
        <v>ND</v>
      </c>
      <c r="O41" s="812" t="str">
        <f t="shared" ref="O41" ca="1" si="25">IFERROR(((M41+L41+K41+J41)/H41),"ND")</f>
        <v>ND</v>
      </c>
      <c r="P41" s="816"/>
    </row>
    <row r="42" spans="3:16">
      <c r="C42" s="789"/>
      <c r="D42" s="791"/>
      <c r="E42" s="791"/>
      <c r="F42" s="793"/>
      <c r="G42" s="795"/>
      <c r="H42" s="801"/>
      <c r="I42" s="805"/>
      <c r="J42" s="242" t="str">
        <f ca="1">IF(MOD(ROW()-13,2)=0,IF(ISBLANK(OFFSET('10. SEGUIMIENTO 2025'!$N$14,INT((ROW()-13)/2),0)),"",OFFSET('10. SEGUIMIENTO 2025'!$N$14,INT((ROW()-13)/2),0)),IF(ISBLANK(OFFSET('9. METAS'!$N$20,INT((ROW()-14)/2),0)),"",OFFSET('9. METAS'!$N$20,INT((ROW()-14)/2),0)))</f>
        <v>NA</v>
      </c>
      <c r="K42" s="243" t="str">
        <f ca="1">IF(MOD(ROW()-13,2)=0,IF(ISBLANK(OFFSET('10. SEGUIMIENTO 2025'!$O$14,INT((ROW()-13)/2),0)),"",OFFSET('10. SEGUIMIENTO 2025'!$O$14,INT((ROW()-13)/2),0)),IF(ISBLANK(OFFSET('9. METAS'!$O$20,INT((ROW()-14)/2),0)),"",OFFSET('9. METAS'!$O$20,INT((ROW()-14)/2),0)))</f>
        <v>NA</v>
      </c>
      <c r="L42" s="243" t="str">
        <f ca="1">IF(MOD(ROW()-13,2)=0,IF(ISBLANK(OFFSET('10. SEGUIMIENTO 2025'!$P$14,INT((ROW()-13)/2),0)),"",OFFSET('10. SEGUIMIENTO 2025'!$P$14,INT((ROW()-13)/2),0)),IF(ISBLANK(OFFSET('9. METAS'!$P$20,INT((ROW()-14)/2),0)),"",OFFSET('9. METAS'!$P$20,INT((ROW()-14)/2),0)))</f>
        <v>NA</v>
      </c>
      <c r="M42" s="244" t="str">
        <f ca="1">IF(MOD(ROW()-13,2)=0,IF(ISBLANK(OFFSET('10. SEGUIMIENTO 2025'!$Q$14,INT((ROW()-13)/2),0)),"",OFFSET('10. SEGUIMIENTO 2025'!$Q$14,INT((ROW()-13)/2),0)),IF(ISBLANK(OFFSET('9. METAS'!$Q$20,INT((ROW()-14)/2),0)),"",OFFSET('9. METAS'!$Q$20,INT((ROW()-14)/2),0)))</f>
        <v>NA</v>
      </c>
      <c r="N42" s="811"/>
      <c r="O42" s="813"/>
      <c r="P42" s="817"/>
    </row>
    <row r="43" spans="3:16">
      <c r="C43" s="797" t="str">
        <f ca="1">IF(ISBLANK(OFFSET('5. Pp (3 años)'!$C$45,INT((ROW()-13)/2),0)),"",OFFSET('5. Pp (3 años)'!$C$45,INT((ROW()-13)/2),0))</f>
        <v>Componente 5</v>
      </c>
      <c r="D43" s="791" t="str">
        <f ca="1">IF(ISBLANK(OFFSET('5. Pp (3 años)'!$D$45,INT((ROW()-13)/2),0)),"",OFFSET('5. Pp (3 años)'!$D$45,INT((ROW()-13)/2),0))</f>
        <v>2.3.1.1.5 Informes de gestión y rendición de cuentas ante los entes fiscalizadores entregados</v>
      </c>
      <c r="E43" s="791" t="str">
        <f ca="1">IF(ISBLANK(OFFSET('5. Pp (3 años)'!$E$45,INT((ROW()-13)/2),0)),"",OFFSET('5. Pp (3 años)'!$E$45,INT((ROW()-13)/2),0))</f>
        <v>PIRE: Porcentaje de informes de gestión y rendición de cuentas entregados en tiempo y forma.</v>
      </c>
      <c r="F43" s="793" t="str">
        <f ca="1">IF(ISBLANK(OFFSET('5. Pp (3 años)'!$K$45,INT((ROW()-13)/2),0)),"",OFFSET('5. Pp (3 años)'!$K$45,INT((ROW()-13)/2),0))</f>
        <v>Ascendente</v>
      </c>
      <c r="G43" s="795" t="str">
        <f ca="1">IF(ISBLANK(OFFSET('5. Pp (3 años)'!$H$45,INT((ROW()-13)/2),0)),"",OFFSET('5. Pp (3 años)'!$H$45,INT((ROW()-13)/2),0))</f>
        <v>Trimestral</v>
      </c>
      <c r="H43" s="801" t="str">
        <f ca="1">IF(ISBLANK(OFFSET('9. METAS'!$K$20,INT((ROW()-13)/2),0)),"",OFFSET('9. METAS'!$K$20,INT((ROW()-13)/2),0))</f>
        <v>NA</v>
      </c>
      <c r="I43" s="804"/>
      <c r="J43" s="242">
        <f ca="1">IF(MOD(ROW()-13,2)=0,IF(ISBLANK(OFFSET('10. SEGUIMIENTO 2025'!$N$14,INT((ROW()-13)/2),0)),"",OFFSET('10. SEGUIMIENTO 2025'!$N$14,INT((ROW()-13)/2),0)),IF(ISBLANK(OFFSET('9. METAS'!$N$20,INT((ROW()-14)/2),0)),"",OFFSET('9. METAS'!$N$20,INT((ROW()-14)/2),0)))</f>
        <v>41</v>
      </c>
      <c r="K43" s="243" t="str">
        <f ca="1">IF(MOD(ROW()-13,2)=0,IF(ISBLANK(OFFSET('10. SEGUIMIENTO 2025'!$O$14,INT((ROW()-13)/2),0)),"",OFFSET('10. SEGUIMIENTO 2025'!$O$14,INT((ROW()-13)/2),0)),IF(ISBLANK(OFFSET('9. METAS'!$O$20,INT((ROW()-14)/2),0)),"",OFFSET('9. METAS'!$O$20,INT((ROW()-14)/2),0)))</f>
        <v/>
      </c>
      <c r="L43" s="243" t="str">
        <f ca="1">IF(MOD(ROW()-13,2)=0,IF(ISBLANK(OFFSET('10. SEGUIMIENTO 2025'!$P$14,INT((ROW()-13)/2),0)),"",OFFSET('10. SEGUIMIENTO 2025'!$P$14,INT((ROW()-13)/2),0)),IF(ISBLANK(OFFSET('9. METAS'!$P$20,INT((ROW()-14)/2),0)),"",OFFSET('9. METAS'!$P$20,INT((ROW()-14)/2),0)))</f>
        <v/>
      </c>
      <c r="M43" s="244" t="str">
        <f ca="1">IF(MOD(ROW()-13,2)=0,IF(ISBLANK(OFFSET('10. SEGUIMIENTO 2025'!$Q$14,INT((ROW()-13)/2),0)),"",OFFSET('10. SEGUIMIENTO 2025'!$Q$14,INT((ROW()-13)/2),0)),IF(ISBLANK(OFFSET('9. METAS'!$Q$20,INT((ROW()-14)/2),0)),"",OFFSET('9. METAS'!$Q$20,INT((ROW()-14)/2),0)))</f>
        <v/>
      </c>
      <c r="N43" s="810" t="str">
        <f t="shared" ref="N43" ca="1" si="26">IFERROR(M43/M44,"ND")</f>
        <v>ND</v>
      </c>
      <c r="O43" s="812" t="str">
        <f t="shared" ref="O43" ca="1" si="27">IFERROR(((M43+L43+K43+J43)/H43),"ND")</f>
        <v>ND</v>
      </c>
      <c r="P43" s="816"/>
    </row>
    <row r="44" spans="3:16">
      <c r="C44" s="789"/>
      <c r="D44" s="791"/>
      <c r="E44" s="791"/>
      <c r="F44" s="793"/>
      <c r="G44" s="795"/>
      <c r="H44" s="801"/>
      <c r="I44" s="805"/>
      <c r="J44" s="242" t="str">
        <f ca="1">IF(MOD(ROW()-13,2)=0,IF(ISBLANK(OFFSET('10. SEGUIMIENTO 2025'!$N$14,INT((ROW()-13)/2),0)),"",OFFSET('10. SEGUIMIENTO 2025'!$N$14,INT((ROW()-13)/2),0)),IF(ISBLANK(OFFSET('9. METAS'!$N$20,INT((ROW()-14)/2),0)),"",OFFSET('9. METAS'!$N$20,INT((ROW()-14)/2),0)))</f>
        <v>NA</v>
      </c>
      <c r="K44" s="243" t="str">
        <f ca="1">IF(MOD(ROW()-13,2)=0,IF(ISBLANK(OFFSET('10. SEGUIMIENTO 2025'!$O$14,INT((ROW()-13)/2),0)),"",OFFSET('10. SEGUIMIENTO 2025'!$O$14,INT((ROW()-13)/2),0)),IF(ISBLANK(OFFSET('9. METAS'!$O$20,INT((ROW()-14)/2),0)),"",OFFSET('9. METAS'!$O$20,INT((ROW()-14)/2),0)))</f>
        <v>NA</v>
      </c>
      <c r="L44" s="243" t="str">
        <f ca="1">IF(MOD(ROW()-13,2)=0,IF(ISBLANK(OFFSET('10. SEGUIMIENTO 2025'!$P$14,INT((ROW()-13)/2),0)),"",OFFSET('10. SEGUIMIENTO 2025'!$P$14,INT((ROW()-13)/2),0)),IF(ISBLANK(OFFSET('9. METAS'!$P$20,INT((ROW()-14)/2),0)),"",OFFSET('9. METAS'!$P$20,INT((ROW()-14)/2),0)))</f>
        <v>NA</v>
      </c>
      <c r="M44" s="244" t="str">
        <f ca="1">IF(MOD(ROW()-13,2)=0,IF(ISBLANK(OFFSET('10. SEGUIMIENTO 2025'!$Q$14,INT((ROW()-13)/2),0)),"",OFFSET('10. SEGUIMIENTO 2025'!$Q$14,INT((ROW()-13)/2),0)),IF(ISBLANK(OFFSET('9. METAS'!$Q$20,INT((ROW()-14)/2),0)),"",OFFSET('9. METAS'!$Q$20,INT((ROW()-14)/2),0)))</f>
        <v>NA</v>
      </c>
      <c r="N44" s="811"/>
      <c r="O44" s="813"/>
      <c r="P44" s="817"/>
    </row>
    <row r="45" spans="3:16">
      <c r="C45" s="797" t="str">
        <f ca="1">IF(ISBLANK(OFFSET('5. Pp (3 años)'!$C$45,INT((ROW()-13)/2),0)),"",OFFSET('5. Pp (3 años)'!$C$45,INT((ROW()-13)/2),0))</f>
        <v>Actividad</v>
      </c>
      <c r="D45" s="791" t="str">
        <f ca="1">IF(ISBLANK(OFFSET('5. Pp (3 años)'!$D$45,INT((ROW()-13)/2),0)),"",OFFSET('5. Pp (3 años)'!$D$45,INT((ROW()-13)/2),0))</f>
        <v>2.3.1.1.5.1 Gestión de los recursos  humanos, materiales, financieros, informáticos y de servicios generales</v>
      </c>
      <c r="E45" s="791" t="str">
        <f ca="1">IF(ISBLANK(OFFSET('5. Pp (3 años)'!$E$45,INT((ROW()-13)/2),0)),"",OFFSET('5. Pp (3 años)'!$E$45,INT((ROW()-13)/2),0))</f>
        <v xml:space="preserve">PGRGR: Porcentaje de gestión de los recursos humanos materiales, financieros, informáticos y de servicios generales realizados </v>
      </c>
      <c r="F45" s="793" t="str">
        <f ca="1">IF(ISBLANK(OFFSET('5. Pp (3 años)'!$K$45,INT((ROW()-13)/2),0)),"",OFFSET('5. Pp (3 años)'!$K$45,INT((ROW()-13)/2),0))</f>
        <v>Ascendente</v>
      </c>
      <c r="G45" s="795" t="str">
        <f ca="1">IF(ISBLANK(OFFSET('5. Pp (3 años)'!$H$45,INT((ROW()-13)/2),0)),"",OFFSET('5. Pp (3 años)'!$H$45,INT((ROW()-13)/2),0))</f>
        <v>Trimestral</v>
      </c>
      <c r="H45" s="801" t="str">
        <f ca="1">IF(ISBLANK(OFFSET('9. METAS'!$K$20,INT((ROW()-13)/2),0)),"",OFFSET('9. METAS'!$K$20,INT((ROW()-13)/2),0))</f>
        <v>NA</v>
      </c>
      <c r="I45" s="804"/>
      <c r="J45" s="242">
        <f ca="1">IF(MOD(ROW()-13,2)=0,IF(ISBLANK(OFFSET('10. SEGUIMIENTO 2025'!$N$14,INT((ROW()-13)/2),0)),"",OFFSET('10. SEGUIMIENTO 2025'!$N$14,INT((ROW()-13)/2),0)),IF(ISBLANK(OFFSET('9. METAS'!$N$20,INT((ROW()-14)/2),0)),"",OFFSET('9. METAS'!$N$20,INT((ROW()-14)/2),0)))</f>
        <v>41</v>
      </c>
      <c r="K45" s="243" t="str">
        <f ca="1">IF(MOD(ROW()-13,2)=0,IF(ISBLANK(OFFSET('10. SEGUIMIENTO 2025'!$O$14,INT((ROW()-13)/2),0)),"",OFFSET('10. SEGUIMIENTO 2025'!$O$14,INT((ROW()-13)/2),0)),IF(ISBLANK(OFFSET('9. METAS'!$O$20,INT((ROW()-14)/2),0)),"",OFFSET('9. METAS'!$O$20,INT((ROW()-14)/2),0)))</f>
        <v/>
      </c>
      <c r="L45" s="243" t="str">
        <f ca="1">IF(MOD(ROW()-13,2)=0,IF(ISBLANK(OFFSET('10. SEGUIMIENTO 2025'!$P$14,INT((ROW()-13)/2),0)),"",OFFSET('10. SEGUIMIENTO 2025'!$P$14,INT((ROW()-13)/2),0)),IF(ISBLANK(OFFSET('9. METAS'!$P$20,INT((ROW()-14)/2),0)),"",OFFSET('9. METAS'!$P$20,INT((ROW()-14)/2),0)))</f>
        <v/>
      </c>
      <c r="M45" s="244" t="str">
        <f ca="1">IF(MOD(ROW()-13,2)=0,IF(ISBLANK(OFFSET('10. SEGUIMIENTO 2025'!$Q$14,INT((ROW()-13)/2),0)),"",OFFSET('10. SEGUIMIENTO 2025'!$Q$14,INT((ROW()-13)/2),0)),IF(ISBLANK(OFFSET('9. METAS'!$Q$20,INT((ROW()-14)/2),0)),"",OFFSET('9. METAS'!$Q$20,INT((ROW()-14)/2),0)))</f>
        <v/>
      </c>
      <c r="N45" s="810" t="str">
        <f t="shared" ref="N45" ca="1" si="28">IFERROR(M45/M46,"ND")</f>
        <v>ND</v>
      </c>
      <c r="O45" s="812" t="str">
        <f t="shared" ref="O45" ca="1" si="29">IFERROR(((M45+L45+K45+J45)/H45),"ND")</f>
        <v>ND</v>
      </c>
      <c r="P45" s="816"/>
    </row>
    <row r="46" spans="3:16">
      <c r="C46" s="789"/>
      <c r="D46" s="791"/>
      <c r="E46" s="791"/>
      <c r="F46" s="793"/>
      <c r="G46" s="795"/>
      <c r="H46" s="801"/>
      <c r="I46" s="805"/>
      <c r="J46" s="242" t="str">
        <f ca="1">IF(MOD(ROW()-13,2)=0,IF(ISBLANK(OFFSET('10. SEGUIMIENTO 2025'!$N$14,INT((ROW()-13)/2),0)),"",OFFSET('10. SEGUIMIENTO 2025'!$N$14,INT((ROW()-13)/2),0)),IF(ISBLANK(OFFSET('9. METAS'!$N$20,INT((ROW()-14)/2),0)),"",OFFSET('9. METAS'!$N$20,INT((ROW()-14)/2),0)))</f>
        <v>NA</v>
      </c>
      <c r="K46" s="243" t="str">
        <f ca="1">IF(MOD(ROW()-13,2)=0,IF(ISBLANK(OFFSET('10. SEGUIMIENTO 2025'!$O$14,INT((ROW()-13)/2),0)),"",OFFSET('10. SEGUIMIENTO 2025'!$O$14,INT((ROW()-13)/2),0)),IF(ISBLANK(OFFSET('9. METAS'!$O$20,INT((ROW()-14)/2),0)),"",OFFSET('9. METAS'!$O$20,INT((ROW()-14)/2),0)))</f>
        <v>NA</v>
      </c>
      <c r="L46" s="243" t="str">
        <f ca="1">IF(MOD(ROW()-13,2)=0,IF(ISBLANK(OFFSET('10. SEGUIMIENTO 2025'!$P$14,INT((ROW()-13)/2),0)),"",OFFSET('10. SEGUIMIENTO 2025'!$P$14,INT((ROW()-13)/2),0)),IF(ISBLANK(OFFSET('9. METAS'!$P$20,INT((ROW()-14)/2),0)),"",OFFSET('9. METAS'!$P$20,INT((ROW()-14)/2),0)))</f>
        <v>NA</v>
      </c>
      <c r="M46" s="244" t="str">
        <f ca="1">IF(MOD(ROW()-13,2)=0,IF(ISBLANK(OFFSET('10. SEGUIMIENTO 2025'!$Q$14,INT((ROW()-13)/2),0)),"",OFFSET('10. SEGUIMIENTO 2025'!$Q$14,INT((ROW()-13)/2),0)),IF(ISBLANK(OFFSET('9. METAS'!$Q$20,INT((ROW()-14)/2),0)),"",OFFSET('9. METAS'!$Q$20,INT((ROW()-14)/2),0)))</f>
        <v>NA</v>
      </c>
      <c r="N46" s="811"/>
      <c r="O46" s="813"/>
      <c r="P46" s="817"/>
    </row>
    <row r="47" spans="3:16">
      <c r="C47" s="797" t="str">
        <f ca="1">IF(ISBLANK(OFFSET('5. Pp (3 años)'!$C$45,INT((ROW()-13)/2),0)),"",OFFSET('5. Pp (3 años)'!$C$45,INT((ROW()-13)/2),0))</f>
        <v/>
      </c>
      <c r="D47" s="791" t="str">
        <f ca="1">IF(ISBLANK(OFFSET('5. Pp (3 años)'!$D$45,INT((ROW()-13)/2),0)),"",OFFSET('5. Pp (3 años)'!$D$45,INT((ROW()-13)/2),0))</f>
        <v/>
      </c>
      <c r="E47" s="791" t="str">
        <f ca="1">IF(ISBLANK(OFFSET('5. Pp (3 años)'!$E$45,INT((ROW()-13)/2),0)),"",OFFSET('5. Pp (3 años)'!$E$45,INT((ROW()-13)/2),0))</f>
        <v/>
      </c>
      <c r="F47" s="793" t="str">
        <f ca="1">IF(ISBLANK(OFFSET('5. Pp (3 años)'!$K$45,INT((ROW()-13)/2),0)),"",OFFSET('5. Pp (3 años)'!$K$45,INT((ROW()-13)/2),0))</f>
        <v/>
      </c>
      <c r="G47" s="795" t="str">
        <f ca="1">IF(ISBLANK(OFFSET('5. Pp (3 años)'!$H$45,INT((ROW()-13)/2),0)),"",OFFSET('5. Pp (3 años)'!$H$45,INT((ROW()-13)/2),0))</f>
        <v/>
      </c>
      <c r="H47" s="801" t="str">
        <f ca="1">IF(ISBLANK(OFFSET('9. METAS'!$K$20,INT((ROW()-13)/2),0)),"",OFFSET('9. METAS'!$K$20,INT((ROW()-13)/2),0))</f>
        <v/>
      </c>
      <c r="I47" s="804"/>
      <c r="J47" s="242">
        <f ca="1">IF(MOD(ROW()-13,2)=0,IF(ISBLANK(OFFSET('10. SEGUIMIENTO 2025'!$N$14,INT((ROW()-13)/2),0)),"",OFFSET('10. SEGUIMIENTO 2025'!$N$14,INT((ROW()-13)/2),0)),IF(ISBLANK(OFFSET('9. METAS'!$N$20,INT((ROW()-14)/2),0)),"",OFFSET('9. METAS'!$N$20,INT((ROW()-14)/2),0)))</f>
        <v>41</v>
      </c>
      <c r="K47" s="243" t="str">
        <f ca="1">IF(MOD(ROW()-13,2)=0,IF(ISBLANK(OFFSET('10. SEGUIMIENTO 2025'!$O$14,INT((ROW()-13)/2),0)),"",OFFSET('10. SEGUIMIENTO 2025'!$O$14,INT((ROW()-13)/2),0)),IF(ISBLANK(OFFSET('9. METAS'!$O$20,INT((ROW()-14)/2),0)),"",OFFSET('9. METAS'!$O$20,INT((ROW()-14)/2),0)))</f>
        <v/>
      </c>
      <c r="L47" s="243" t="str">
        <f ca="1">IF(MOD(ROW()-13,2)=0,IF(ISBLANK(OFFSET('10. SEGUIMIENTO 2025'!$P$14,INT((ROW()-13)/2),0)),"",OFFSET('10. SEGUIMIENTO 2025'!$P$14,INT((ROW()-13)/2),0)),IF(ISBLANK(OFFSET('9. METAS'!$P$20,INT((ROW()-14)/2),0)),"",OFFSET('9. METAS'!$P$20,INT((ROW()-14)/2),0)))</f>
        <v/>
      </c>
      <c r="M47" s="244" t="str">
        <f ca="1">IF(MOD(ROW()-13,2)=0,IF(ISBLANK(OFFSET('10. SEGUIMIENTO 2025'!$Q$14,INT((ROW()-13)/2),0)),"",OFFSET('10. SEGUIMIENTO 2025'!$Q$14,INT((ROW()-13)/2),0)),IF(ISBLANK(OFFSET('9. METAS'!$Q$20,INT((ROW()-14)/2),0)),"",OFFSET('9. METAS'!$Q$20,INT((ROW()-14)/2),0)))</f>
        <v/>
      </c>
      <c r="N47" s="810" t="str">
        <f t="shared" ref="N47" ca="1" si="30">IFERROR(M47/M48,"ND")</f>
        <v>ND</v>
      </c>
      <c r="O47" s="812" t="str">
        <f t="shared" ref="O47" ca="1" si="31">IFERROR(((M47+L47+K47+J47)/H47),"ND")</f>
        <v>ND</v>
      </c>
      <c r="P47" s="816"/>
    </row>
    <row r="48" spans="3:16">
      <c r="C48" s="789"/>
      <c r="D48" s="791"/>
      <c r="E48" s="791"/>
      <c r="F48" s="793"/>
      <c r="G48" s="795"/>
      <c r="H48" s="801"/>
      <c r="I48" s="805"/>
      <c r="J48" s="242" t="str">
        <f ca="1">IF(MOD(ROW()-13,2)=0,IF(ISBLANK(OFFSET('10. SEGUIMIENTO 2025'!$N$14,INT((ROW()-13)/2),0)),"",OFFSET('10. SEGUIMIENTO 2025'!$N$14,INT((ROW()-13)/2),0)),IF(ISBLANK(OFFSET('9. METAS'!$N$20,INT((ROW()-14)/2),0)),"",OFFSET('9. METAS'!$N$20,INT((ROW()-14)/2),0)))</f>
        <v/>
      </c>
      <c r="K48" s="243" t="str">
        <f ca="1">IF(MOD(ROW()-13,2)=0,IF(ISBLANK(OFFSET('10. SEGUIMIENTO 2025'!$O$14,INT((ROW()-13)/2),0)),"",OFFSET('10. SEGUIMIENTO 2025'!$O$14,INT((ROW()-13)/2),0)),IF(ISBLANK(OFFSET('9. METAS'!$O$20,INT((ROW()-14)/2),0)),"",OFFSET('9. METAS'!$O$20,INT((ROW()-14)/2),0)))</f>
        <v/>
      </c>
      <c r="L48" s="243" t="str">
        <f ca="1">IF(MOD(ROW()-13,2)=0,IF(ISBLANK(OFFSET('10. SEGUIMIENTO 2025'!$P$14,INT((ROW()-13)/2),0)),"",OFFSET('10. SEGUIMIENTO 2025'!$P$14,INT((ROW()-13)/2),0)),IF(ISBLANK(OFFSET('9. METAS'!$P$20,INT((ROW()-14)/2),0)),"",OFFSET('9. METAS'!$P$20,INT((ROW()-14)/2),0)))</f>
        <v/>
      </c>
      <c r="M48" s="244" t="str">
        <f ca="1">IF(MOD(ROW()-13,2)=0,IF(ISBLANK(OFFSET('10. SEGUIMIENTO 2025'!$Q$14,INT((ROW()-13)/2),0)),"",OFFSET('10. SEGUIMIENTO 2025'!$Q$14,INT((ROW()-13)/2),0)),IF(ISBLANK(OFFSET('9. METAS'!$Q$20,INT((ROW()-14)/2),0)),"",OFFSET('9. METAS'!$Q$20,INT((ROW()-14)/2),0)))</f>
        <v/>
      </c>
      <c r="N48" s="811"/>
      <c r="O48" s="813"/>
      <c r="P48" s="817"/>
    </row>
    <row r="49" spans="3:16">
      <c r="C49" s="797" t="str">
        <f ca="1">IF(ISBLANK(OFFSET('5. Pp (3 años)'!$C$45,INT((ROW()-13)/2),0)),"",OFFSET('5. Pp (3 años)'!$C$45,INT((ROW()-13)/2),0))</f>
        <v/>
      </c>
      <c r="D49" s="791" t="str">
        <f ca="1">IF(ISBLANK(OFFSET('5. Pp (3 años)'!$D$45,INT((ROW()-13)/2),0)),"",OFFSET('5. Pp (3 años)'!$D$45,INT((ROW()-13)/2),0))</f>
        <v/>
      </c>
      <c r="E49" s="791" t="str">
        <f ca="1">IF(ISBLANK(OFFSET('5. Pp (3 años)'!$E$45,INT((ROW()-13)/2),0)),"",OFFSET('5. Pp (3 años)'!$E$45,INT((ROW()-13)/2),0))</f>
        <v/>
      </c>
      <c r="F49" s="793" t="str">
        <f ca="1">IF(ISBLANK(OFFSET('5. Pp (3 años)'!$K$45,INT((ROW()-13)/2),0)),"",OFFSET('5. Pp (3 años)'!$K$45,INT((ROW()-13)/2),0))</f>
        <v/>
      </c>
      <c r="G49" s="795" t="str">
        <f ca="1">IF(ISBLANK(OFFSET('5. Pp (3 años)'!$H$45,INT((ROW()-13)/2),0)),"",OFFSET('5. Pp (3 años)'!$H$45,INT((ROW()-13)/2),0))</f>
        <v/>
      </c>
      <c r="H49" s="801" t="str">
        <f ca="1">IF(ISBLANK(OFFSET('9. METAS'!$K$20,INT((ROW()-13)/2),0)),"",OFFSET('9. METAS'!$K$20,INT((ROW()-13)/2),0))</f>
        <v/>
      </c>
      <c r="I49" s="804"/>
      <c r="J49" s="242">
        <f ca="1">IF(MOD(ROW()-13,2)=0,IF(ISBLANK(OFFSET('10. SEGUIMIENTO 2025'!$N$14,INT((ROW()-13)/2),0)),"",OFFSET('10. SEGUIMIENTO 2025'!$N$14,INT((ROW()-13)/2),0)),IF(ISBLANK(OFFSET('9. METAS'!$N$20,INT((ROW()-14)/2),0)),"",OFFSET('9. METAS'!$N$20,INT((ROW()-14)/2),0)))</f>
        <v>41</v>
      </c>
      <c r="K49" s="243" t="str">
        <f ca="1">IF(MOD(ROW()-13,2)=0,IF(ISBLANK(OFFSET('10. SEGUIMIENTO 2025'!$O$14,INT((ROW()-13)/2),0)),"",OFFSET('10. SEGUIMIENTO 2025'!$O$14,INT((ROW()-13)/2),0)),IF(ISBLANK(OFFSET('9. METAS'!$O$20,INT((ROW()-14)/2),0)),"",OFFSET('9. METAS'!$O$20,INT((ROW()-14)/2),0)))</f>
        <v/>
      </c>
      <c r="L49" s="243" t="str">
        <f ca="1">IF(MOD(ROW()-13,2)=0,IF(ISBLANK(OFFSET('10. SEGUIMIENTO 2025'!$P$14,INT((ROW()-13)/2),0)),"",OFFSET('10. SEGUIMIENTO 2025'!$P$14,INT((ROW()-13)/2),0)),IF(ISBLANK(OFFSET('9. METAS'!$P$20,INT((ROW()-14)/2),0)),"",OFFSET('9. METAS'!$P$20,INT((ROW()-14)/2),0)))</f>
        <v/>
      </c>
      <c r="M49" s="244" t="str">
        <f ca="1">IF(MOD(ROW()-13,2)=0,IF(ISBLANK(OFFSET('10. SEGUIMIENTO 2025'!$Q$14,INT((ROW()-13)/2),0)),"",OFFSET('10. SEGUIMIENTO 2025'!$Q$14,INT((ROW()-13)/2),0)),IF(ISBLANK(OFFSET('9. METAS'!$Q$20,INT((ROW()-14)/2),0)),"",OFFSET('9. METAS'!$Q$20,INT((ROW()-14)/2),0)))</f>
        <v/>
      </c>
      <c r="N49" s="810" t="str">
        <f t="shared" ref="N49" ca="1" si="32">IFERROR(M49/M50,"ND")</f>
        <v>ND</v>
      </c>
      <c r="O49" s="812" t="str">
        <f t="shared" ref="O49" ca="1" si="33">IFERROR(((M49+L49+K49+J49)/H49),"ND")</f>
        <v>ND</v>
      </c>
      <c r="P49" s="816"/>
    </row>
    <row r="50" spans="3:16">
      <c r="C50" s="789"/>
      <c r="D50" s="791"/>
      <c r="E50" s="791"/>
      <c r="F50" s="793"/>
      <c r="G50" s="795"/>
      <c r="H50" s="801"/>
      <c r="I50" s="805"/>
      <c r="J50" s="242" t="str">
        <f ca="1">IF(MOD(ROW()-13,2)=0,IF(ISBLANK(OFFSET('10. SEGUIMIENTO 2025'!$N$14,INT((ROW()-13)/2),0)),"",OFFSET('10. SEGUIMIENTO 2025'!$N$14,INT((ROW()-13)/2),0)),IF(ISBLANK(OFFSET('9. METAS'!$N$20,INT((ROW()-14)/2),0)),"",OFFSET('9. METAS'!$N$20,INT((ROW()-14)/2),0)))</f>
        <v/>
      </c>
      <c r="K50" s="243" t="str">
        <f ca="1">IF(MOD(ROW()-13,2)=0,IF(ISBLANK(OFFSET('10. SEGUIMIENTO 2025'!$O$14,INT((ROW()-13)/2),0)),"",OFFSET('10. SEGUIMIENTO 2025'!$O$14,INT((ROW()-13)/2),0)),IF(ISBLANK(OFFSET('9. METAS'!$O$20,INT((ROW()-14)/2),0)),"",OFFSET('9. METAS'!$O$20,INT((ROW()-14)/2),0)))</f>
        <v/>
      </c>
      <c r="L50" s="243" t="str">
        <f ca="1">IF(MOD(ROW()-13,2)=0,IF(ISBLANK(OFFSET('10. SEGUIMIENTO 2025'!$P$14,INT((ROW()-13)/2),0)),"",OFFSET('10. SEGUIMIENTO 2025'!$P$14,INT((ROW()-13)/2),0)),IF(ISBLANK(OFFSET('9. METAS'!$P$20,INT((ROW()-14)/2),0)),"",OFFSET('9. METAS'!$P$20,INT((ROW()-14)/2),0)))</f>
        <v/>
      </c>
      <c r="M50" s="244" t="str">
        <f ca="1">IF(MOD(ROW()-13,2)=0,IF(ISBLANK(OFFSET('10. SEGUIMIENTO 2025'!$Q$14,INT((ROW()-13)/2),0)),"",OFFSET('10. SEGUIMIENTO 2025'!$Q$14,INT((ROW()-13)/2),0)),IF(ISBLANK(OFFSET('9. METAS'!$Q$20,INT((ROW()-14)/2),0)),"",OFFSET('9. METAS'!$Q$20,INT((ROW()-14)/2),0)))</f>
        <v/>
      </c>
      <c r="N50" s="811"/>
      <c r="O50" s="813"/>
      <c r="P50" s="817"/>
    </row>
    <row r="51" spans="3:16">
      <c r="C51" s="797" t="str">
        <f ca="1">IF(ISBLANK(OFFSET('5. Pp (3 años)'!$C$45,INT((ROW()-13)/2),0)),"",OFFSET('5. Pp (3 años)'!$C$45,INT((ROW()-13)/2),0))</f>
        <v/>
      </c>
      <c r="D51" s="791" t="str">
        <f ca="1">IF(ISBLANK(OFFSET('5. Pp (3 años)'!$D$45,INT((ROW()-13)/2),0)),"",OFFSET('5. Pp (3 años)'!$D$45,INT((ROW()-13)/2),0))</f>
        <v/>
      </c>
      <c r="E51" s="791" t="str">
        <f ca="1">IF(ISBLANK(OFFSET('5. Pp (3 años)'!$E$45,INT((ROW()-13)/2),0)),"",OFFSET('5. Pp (3 años)'!$E$45,INT((ROW()-13)/2),0))</f>
        <v/>
      </c>
      <c r="F51" s="793" t="str">
        <f ca="1">IF(ISBLANK(OFFSET('5. Pp (3 años)'!$K$45,INT((ROW()-13)/2),0)),"",OFFSET('5. Pp (3 años)'!$K$45,INT((ROW()-13)/2),0))</f>
        <v/>
      </c>
      <c r="G51" s="795" t="str">
        <f ca="1">IF(ISBLANK(OFFSET('5. Pp (3 años)'!$H$45,INT((ROW()-13)/2),0)),"",OFFSET('5. Pp (3 años)'!$H$45,INT((ROW()-13)/2),0))</f>
        <v/>
      </c>
      <c r="H51" s="801" t="str">
        <f ca="1">IF(ISBLANK(OFFSET('9. METAS'!$K$20,INT((ROW()-13)/2),0)),"",OFFSET('9. METAS'!$K$20,INT((ROW()-13)/2),0))</f>
        <v/>
      </c>
      <c r="I51" s="804"/>
      <c r="J51" s="242">
        <f ca="1">IF(MOD(ROW()-13,2)=0,IF(ISBLANK(OFFSET('10. SEGUIMIENTO 2025'!$N$14,INT((ROW()-13)/2),0)),"",OFFSET('10. SEGUIMIENTO 2025'!$N$14,INT((ROW()-13)/2),0)),IF(ISBLANK(OFFSET('9. METAS'!$N$20,INT((ROW()-14)/2),0)),"",OFFSET('9. METAS'!$N$20,INT((ROW()-14)/2),0)))</f>
        <v>41</v>
      </c>
      <c r="K51" s="243" t="str">
        <f ca="1">IF(MOD(ROW()-13,2)=0,IF(ISBLANK(OFFSET('10. SEGUIMIENTO 2025'!$O$14,INT((ROW()-13)/2),0)),"",OFFSET('10. SEGUIMIENTO 2025'!$O$14,INT((ROW()-13)/2),0)),IF(ISBLANK(OFFSET('9. METAS'!$O$20,INT((ROW()-14)/2),0)),"",OFFSET('9. METAS'!$O$20,INT((ROW()-14)/2),0)))</f>
        <v/>
      </c>
      <c r="L51" s="243" t="str">
        <f ca="1">IF(MOD(ROW()-13,2)=0,IF(ISBLANK(OFFSET('10. SEGUIMIENTO 2025'!$P$14,INT((ROW()-13)/2),0)),"",OFFSET('10. SEGUIMIENTO 2025'!$P$14,INT((ROW()-13)/2),0)),IF(ISBLANK(OFFSET('9. METAS'!$P$20,INT((ROW()-14)/2),0)),"",OFFSET('9. METAS'!$P$20,INT((ROW()-14)/2),0)))</f>
        <v/>
      </c>
      <c r="M51" s="244" t="str">
        <f ca="1">IF(MOD(ROW()-13,2)=0,IF(ISBLANK(OFFSET('10. SEGUIMIENTO 2025'!$Q$14,INT((ROW()-13)/2),0)),"",OFFSET('10. SEGUIMIENTO 2025'!$Q$14,INT((ROW()-13)/2),0)),IF(ISBLANK(OFFSET('9. METAS'!$Q$20,INT((ROW()-14)/2),0)),"",OFFSET('9. METAS'!$Q$20,INT((ROW()-14)/2),0)))</f>
        <v/>
      </c>
      <c r="N51" s="810" t="str">
        <f t="shared" ref="N51" ca="1" si="34">IFERROR(M51/M52,"ND")</f>
        <v>ND</v>
      </c>
      <c r="O51" s="812" t="str">
        <f t="shared" ref="O51" ca="1" si="35">IFERROR(((M51+L51+K51+J51)/H51),"ND")</f>
        <v>ND</v>
      </c>
      <c r="P51" s="816"/>
    </row>
    <row r="52" spans="3:16">
      <c r="C52" s="789"/>
      <c r="D52" s="791"/>
      <c r="E52" s="791"/>
      <c r="F52" s="793"/>
      <c r="G52" s="795"/>
      <c r="H52" s="801"/>
      <c r="I52" s="805"/>
      <c r="J52" s="242" t="str">
        <f ca="1">IF(MOD(ROW()-13,2)=0,IF(ISBLANK(OFFSET('10. SEGUIMIENTO 2025'!$N$14,INT((ROW()-13)/2),0)),"",OFFSET('10. SEGUIMIENTO 2025'!$N$14,INT((ROW()-13)/2),0)),IF(ISBLANK(OFFSET('9. METAS'!$N$20,INT((ROW()-14)/2),0)),"",OFFSET('9. METAS'!$N$20,INT((ROW()-14)/2),0)))</f>
        <v/>
      </c>
      <c r="K52" s="243" t="str">
        <f ca="1">IF(MOD(ROW()-13,2)=0,IF(ISBLANK(OFFSET('10. SEGUIMIENTO 2025'!$O$14,INT((ROW()-13)/2),0)),"",OFFSET('10. SEGUIMIENTO 2025'!$O$14,INT((ROW()-13)/2),0)),IF(ISBLANK(OFFSET('9. METAS'!$O$20,INT((ROW()-14)/2),0)),"",OFFSET('9. METAS'!$O$20,INT((ROW()-14)/2),0)))</f>
        <v/>
      </c>
      <c r="L52" s="243" t="str">
        <f ca="1">IF(MOD(ROW()-13,2)=0,IF(ISBLANK(OFFSET('10. SEGUIMIENTO 2025'!$P$14,INT((ROW()-13)/2),0)),"",OFFSET('10. SEGUIMIENTO 2025'!$P$14,INT((ROW()-13)/2),0)),IF(ISBLANK(OFFSET('9. METAS'!$P$20,INT((ROW()-14)/2),0)),"",OFFSET('9. METAS'!$P$20,INT((ROW()-14)/2),0)))</f>
        <v/>
      </c>
      <c r="M52" s="244" t="str">
        <f ca="1">IF(MOD(ROW()-13,2)=0,IF(ISBLANK(OFFSET('10. SEGUIMIENTO 2025'!$Q$14,INT((ROW()-13)/2),0)),"",OFFSET('10. SEGUIMIENTO 2025'!$Q$14,INT((ROW()-13)/2),0)),IF(ISBLANK(OFFSET('9. METAS'!$Q$20,INT((ROW()-14)/2),0)),"",OFFSET('9. METAS'!$Q$20,INT((ROW()-14)/2),0)))</f>
        <v/>
      </c>
      <c r="N52" s="811"/>
      <c r="O52" s="813"/>
      <c r="P52" s="817"/>
    </row>
    <row r="53" spans="3:16">
      <c r="C53" s="797" t="str">
        <f ca="1">IF(ISBLANK(OFFSET('5. Pp (3 años)'!$C$45,INT((ROW()-13)/2),0)),"",OFFSET('5. Pp (3 años)'!$C$45,INT((ROW()-13)/2),0))</f>
        <v/>
      </c>
      <c r="D53" s="791" t="str">
        <f ca="1">IF(ISBLANK(OFFSET('5. Pp (3 años)'!$D$45,INT((ROW()-13)/2),0)),"",OFFSET('5. Pp (3 años)'!$D$45,INT((ROW()-13)/2),0))</f>
        <v/>
      </c>
      <c r="E53" s="791" t="str">
        <f ca="1">IF(ISBLANK(OFFSET('5. Pp (3 años)'!$E$45,INT((ROW()-13)/2),0)),"",OFFSET('5. Pp (3 años)'!$E$45,INT((ROW()-13)/2),0))</f>
        <v/>
      </c>
      <c r="F53" s="793" t="str">
        <f ca="1">IF(ISBLANK(OFFSET('5. Pp (3 años)'!$K$45,INT((ROW()-13)/2),0)),"",OFFSET('5. Pp (3 años)'!$K$45,INT((ROW()-13)/2),0))</f>
        <v/>
      </c>
      <c r="G53" s="795" t="str">
        <f ca="1">IF(ISBLANK(OFFSET('5. Pp (3 años)'!$H$45,INT((ROW()-13)/2),0)),"",OFFSET('5. Pp (3 años)'!$H$45,INT((ROW()-13)/2),0))</f>
        <v/>
      </c>
      <c r="H53" s="801" t="str">
        <f ca="1">IF(ISBLANK(OFFSET('9. METAS'!$K$20,INT((ROW()-13)/2),0)),"",OFFSET('9. METAS'!$K$20,INT((ROW()-13)/2),0))</f>
        <v/>
      </c>
      <c r="I53" s="804"/>
      <c r="J53" s="242">
        <f ca="1">IF(MOD(ROW()-13,2)=0,IF(ISBLANK(OFFSET('10. SEGUIMIENTO 2025'!$N$14,INT((ROW()-13)/2),0)),"",OFFSET('10. SEGUIMIENTO 2025'!$N$14,INT((ROW()-13)/2),0)),IF(ISBLANK(OFFSET('9. METAS'!$N$20,INT((ROW()-14)/2),0)),"",OFFSET('9. METAS'!$N$20,INT((ROW()-14)/2),0)))</f>
        <v>41</v>
      </c>
      <c r="K53" s="243" t="str">
        <f ca="1">IF(MOD(ROW()-13,2)=0,IF(ISBLANK(OFFSET('10. SEGUIMIENTO 2025'!$O$14,INT((ROW()-13)/2),0)),"",OFFSET('10. SEGUIMIENTO 2025'!$O$14,INT((ROW()-13)/2),0)),IF(ISBLANK(OFFSET('9. METAS'!$O$20,INT((ROW()-14)/2),0)),"",OFFSET('9. METAS'!$O$20,INT((ROW()-14)/2),0)))</f>
        <v/>
      </c>
      <c r="L53" s="243" t="str">
        <f ca="1">IF(MOD(ROW()-13,2)=0,IF(ISBLANK(OFFSET('10. SEGUIMIENTO 2025'!$P$14,INT((ROW()-13)/2),0)),"",OFFSET('10. SEGUIMIENTO 2025'!$P$14,INT((ROW()-13)/2),0)),IF(ISBLANK(OFFSET('9. METAS'!$P$20,INT((ROW()-14)/2),0)),"",OFFSET('9. METAS'!$P$20,INT((ROW()-14)/2),0)))</f>
        <v/>
      </c>
      <c r="M53" s="244" t="str">
        <f ca="1">IF(MOD(ROW()-13,2)=0,IF(ISBLANK(OFFSET('10. SEGUIMIENTO 2025'!$Q$14,INT((ROW()-13)/2),0)),"",OFFSET('10. SEGUIMIENTO 2025'!$Q$14,INT((ROW()-13)/2),0)),IF(ISBLANK(OFFSET('9. METAS'!$Q$20,INT((ROW()-14)/2),0)),"",OFFSET('9. METAS'!$Q$20,INT((ROW()-14)/2),0)))</f>
        <v/>
      </c>
      <c r="N53" s="810" t="str">
        <f t="shared" ref="N53" ca="1" si="36">IFERROR(M53/M54,"ND")</f>
        <v>ND</v>
      </c>
      <c r="O53" s="812" t="str">
        <f t="shared" ref="O53" ca="1" si="37">IFERROR(((M53+L53+K53+J53)/H53),"ND")</f>
        <v>ND</v>
      </c>
      <c r="P53" s="816"/>
    </row>
    <row r="54" spans="3:16">
      <c r="C54" s="789"/>
      <c r="D54" s="791"/>
      <c r="E54" s="791"/>
      <c r="F54" s="793"/>
      <c r="G54" s="795"/>
      <c r="H54" s="801"/>
      <c r="I54" s="805"/>
      <c r="J54" s="242" t="str">
        <f ca="1">IF(MOD(ROW()-13,2)=0,IF(ISBLANK(OFFSET('10. SEGUIMIENTO 2025'!$N$14,INT((ROW()-13)/2),0)),"",OFFSET('10. SEGUIMIENTO 2025'!$N$14,INT((ROW()-13)/2),0)),IF(ISBLANK(OFFSET('9. METAS'!$N$20,INT((ROW()-14)/2),0)),"",OFFSET('9. METAS'!$N$20,INT((ROW()-14)/2),0)))</f>
        <v/>
      </c>
      <c r="K54" s="243" t="str">
        <f ca="1">IF(MOD(ROW()-13,2)=0,IF(ISBLANK(OFFSET('10. SEGUIMIENTO 2025'!$O$14,INT((ROW()-13)/2),0)),"",OFFSET('10. SEGUIMIENTO 2025'!$O$14,INT((ROW()-13)/2),0)),IF(ISBLANK(OFFSET('9. METAS'!$O$20,INT((ROW()-14)/2),0)),"",OFFSET('9. METAS'!$O$20,INT((ROW()-14)/2),0)))</f>
        <v/>
      </c>
      <c r="L54" s="243" t="str">
        <f ca="1">IF(MOD(ROW()-13,2)=0,IF(ISBLANK(OFFSET('10. SEGUIMIENTO 2025'!$P$14,INT((ROW()-13)/2),0)),"",OFFSET('10. SEGUIMIENTO 2025'!$P$14,INT((ROW()-13)/2),0)),IF(ISBLANK(OFFSET('9. METAS'!$P$20,INT((ROW()-14)/2),0)),"",OFFSET('9. METAS'!$P$20,INT((ROW()-14)/2),0)))</f>
        <v/>
      </c>
      <c r="M54" s="244" t="str">
        <f ca="1">IF(MOD(ROW()-13,2)=0,IF(ISBLANK(OFFSET('10. SEGUIMIENTO 2025'!$Q$14,INT((ROW()-13)/2),0)),"",OFFSET('10. SEGUIMIENTO 2025'!$Q$14,INT((ROW()-13)/2),0)),IF(ISBLANK(OFFSET('9. METAS'!$Q$20,INT((ROW()-14)/2),0)),"",OFFSET('9. METAS'!$Q$20,INT((ROW()-14)/2),0)))</f>
        <v/>
      </c>
      <c r="N54" s="811"/>
      <c r="O54" s="813"/>
      <c r="P54" s="817"/>
    </row>
    <row r="55" spans="3:16">
      <c r="C55" s="797" t="str">
        <f ca="1">IF(ISBLANK(OFFSET('5. Pp (3 años)'!$C$45,INT((ROW()-13)/2),0)),"",OFFSET('5. Pp (3 años)'!$C$45,INT((ROW()-13)/2),0))</f>
        <v/>
      </c>
      <c r="D55" s="791" t="str">
        <f ca="1">IF(ISBLANK(OFFSET('5. Pp (3 años)'!$D$45,INT((ROW()-13)/2),0)),"",OFFSET('5. Pp (3 años)'!$D$45,INT((ROW()-13)/2),0))</f>
        <v/>
      </c>
      <c r="E55" s="791" t="str">
        <f ca="1">IF(ISBLANK(OFFSET('5. Pp (3 años)'!$E$45,INT((ROW()-13)/2),0)),"",OFFSET('5. Pp (3 años)'!$E$45,INT((ROW()-13)/2),0))</f>
        <v/>
      </c>
      <c r="F55" s="793" t="str">
        <f ca="1">IF(ISBLANK(OFFSET('5. Pp (3 años)'!$K$45,INT((ROW()-13)/2),0)),"",OFFSET('5. Pp (3 años)'!$K$45,INT((ROW()-13)/2),0))</f>
        <v/>
      </c>
      <c r="G55" s="795" t="str">
        <f ca="1">IF(ISBLANK(OFFSET('5. Pp (3 años)'!$H$45,INT((ROW()-13)/2),0)),"",OFFSET('5. Pp (3 años)'!$H$45,INT((ROW()-13)/2),0))</f>
        <v/>
      </c>
      <c r="H55" s="801" t="str">
        <f ca="1">IF(ISBLANK(OFFSET('9. METAS'!$K$20,INT((ROW()-13)/2),0)),"",OFFSET('9. METAS'!$K$20,INT((ROW()-13)/2),0))</f>
        <v/>
      </c>
      <c r="I55" s="804"/>
      <c r="J55" s="242">
        <f ca="1">IF(MOD(ROW()-13,2)=0,IF(ISBLANK(OFFSET('10. SEGUIMIENTO 2025'!$N$14,INT((ROW()-13)/2),0)),"",OFFSET('10. SEGUIMIENTO 2025'!$N$14,INT((ROW()-13)/2),0)),IF(ISBLANK(OFFSET('9. METAS'!$N$20,INT((ROW()-14)/2),0)),"",OFFSET('9. METAS'!$N$20,INT((ROW()-14)/2),0)))</f>
        <v>41</v>
      </c>
      <c r="K55" s="243" t="str">
        <f ca="1">IF(MOD(ROW()-13,2)=0,IF(ISBLANK(OFFSET('10. SEGUIMIENTO 2025'!$O$14,INT((ROW()-13)/2),0)),"",OFFSET('10. SEGUIMIENTO 2025'!$O$14,INT((ROW()-13)/2),0)),IF(ISBLANK(OFFSET('9. METAS'!$O$20,INT((ROW()-14)/2),0)),"",OFFSET('9. METAS'!$O$20,INT((ROW()-14)/2),0)))</f>
        <v/>
      </c>
      <c r="L55" s="243" t="str">
        <f ca="1">IF(MOD(ROW()-13,2)=0,IF(ISBLANK(OFFSET('10. SEGUIMIENTO 2025'!$P$14,INT((ROW()-13)/2),0)),"",OFFSET('10. SEGUIMIENTO 2025'!$P$14,INT((ROW()-13)/2),0)),IF(ISBLANK(OFFSET('9. METAS'!$P$20,INT((ROW()-14)/2),0)),"",OFFSET('9. METAS'!$P$20,INT((ROW()-14)/2),0)))</f>
        <v/>
      </c>
      <c r="M55" s="244" t="str">
        <f ca="1">IF(MOD(ROW()-13,2)=0,IF(ISBLANK(OFFSET('10. SEGUIMIENTO 2025'!$Q$14,INT((ROW()-13)/2),0)),"",OFFSET('10. SEGUIMIENTO 2025'!$Q$14,INT((ROW()-13)/2),0)),IF(ISBLANK(OFFSET('9. METAS'!$Q$20,INT((ROW()-14)/2),0)),"",OFFSET('9. METAS'!$Q$20,INT((ROW()-14)/2),0)))</f>
        <v/>
      </c>
      <c r="N55" s="810" t="str">
        <f t="shared" ref="N55" ca="1" si="38">IFERROR(M55/M56,"ND")</f>
        <v>ND</v>
      </c>
      <c r="O55" s="812" t="str">
        <f t="shared" ref="O55" ca="1" si="39">IFERROR(((M55+L55+K55+J55)/H55),"ND")</f>
        <v>ND</v>
      </c>
      <c r="P55" s="816"/>
    </row>
    <row r="56" spans="3:16">
      <c r="C56" s="789"/>
      <c r="D56" s="791"/>
      <c r="E56" s="791"/>
      <c r="F56" s="793"/>
      <c r="G56" s="795"/>
      <c r="H56" s="801"/>
      <c r="I56" s="805"/>
      <c r="J56" s="242" t="str">
        <f ca="1">IF(MOD(ROW()-13,2)=0,IF(ISBLANK(OFFSET('10. SEGUIMIENTO 2025'!$N$14,INT((ROW()-13)/2),0)),"",OFFSET('10. SEGUIMIENTO 2025'!$N$14,INT((ROW()-13)/2),0)),IF(ISBLANK(OFFSET('9. METAS'!$N$20,INT((ROW()-14)/2),0)),"",OFFSET('9. METAS'!$N$20,INT((ROW()-14)/2),0)))</f>
        <v/>
      </c>
      <c r="K56" s="243" t="str">
        <f ca="1">IF(MOD(ROW()-13,2)=0,IF(ISBLANK(OFFSET('10. SEGUIMIENTO 2025'!$O$14,INT((ROW()-13)/2),0)),"",OFFSET('10. SEGUIMIENTO 2025'!$O$14,INT((ROW()-13)/2),0)),IF(ISBLANK(OFFSET('9. METAS'!$O$20,INT((ROW()-14)/2),0)),"",OFFSET('9. METAS'!$O$20,INT((ROW()-14)/2),0)))</f>
        <v/>
      </c>
      <c r="L56" s="243" t="str">
        <f ca="1">IF(MOD(ROW()-13,2)=0,IF(ISBLANK(OFFSET('10. SEGUIMIENTO 2025'!$P$14,INT((ROW()-13)/2),0)),"",OFFSET('10. SEGUIMIENTO 2025'!$P$14,INT((ROW()-13)/2),0)),IF(ISBLANK(OFFSET('9. METAS'!$P$20,INT((ROW()-14)/2),0)),"",OFFSET('9. METAS'!$P$20,INT((ROW()-14)/2),0)))</f>
        <v/>
      </c>
      <c r="M56" s="244" t="str">
        <f ca="1">IF(MOD(ROW()-13,2)=0,IF(ISBLANK(OFFSET('10. SEGUIMIENTO 2025'!$Q$14,INT((ROW()-13)/2),0)),"",OFFSET('10. SEGUIMIENTO 2025'!$Q$14,INT((ROW()-13)/2),0)),IF(ISBLANK(OFFSET('9. METAS'!$Q$20,INT((ROW()-14)/2),0)),"",OFFSET('9. METAS'!$Q$20,INT((ROW()-14)/2),0)))</f>
        <v/>
      </c>
      <c r="N56" s="811"/>
      <c r="O56" s="813"/>
      <c r="P56" s="817"/>
    </row>
    <row r="57" spans="3:16">
      <c r="C57" s="797" t="str">
        <f ca="1">IF(ISBLANK(OFFSET('5. Pp (3 años)'!$C$45,INT((ROW()-13)/2),0)),"",OFFSET('5. Pp (3 años)'!$C$45,INT((ROW()-13)/2),0))</f>
        <v/>
      </c>
      <c r="D57" s="791" t="str">
        <f ca="1">IF(ISBLANK(OFFSET('5. Pp (3 años)'!$D$45,INT((ROW()-13)/2),0)),"",OFFSET('5. Pp (3 años)'!$D$45,INT((ROW()-13)/2),0))</f>
        <v/>
      </c>
      <c r="E57" s="791" t="str">
        <f ca="1">IF(ISBLANK(OFFSET('5. Pp (3 años)'!$E$45,INT((ROW()-13)/2),0)),"",OFFSET('5. Pp (3 años)'!$E$45,INT((ROW()-13)/2),0))</f>
        <v/>
      </c>
      <c r="F57" s="793" t="str">
        <f ca="1">IF(ISBLANK(OFFSET('5. Pp (3 años)'!$K$45,INT((ROW()-13)/2),0)),"",OFFSET('5. Pp (3 años)'!$K$45,INT((ROW()-13)/2),0))</f>
        <v/>
      </c>
      <c r="G57" s="795" t="str">
        <f ca="1">IF(ISBLANK(OFFSET('5. Pp (3 años)'!$H$45,INT((ROW()-13)/2),0)),"",OFFSET('5. Pp (3 años)'!$H$45,INT((ROW()-13)/2),0))</f>
        <v/>
      </c>
      <c r="H57" s="801" t="str">
        <f ca="1">IF(ISBLANK(OFFSET('9. METAS'!$K$20,INT((ROW()-13)/2),0)),"",OFFSET('9. METAS'!$K$20,INT((ROW()-13)/2),0))</f>
        <v/>
      </c>
      <c r="I57" s="804"/>
      <c r="J57" s="242">
        <f ca="1">IF(MOD(ROW()-13,2)=0,IF(ISBLANK(OFFSET('10. SEGUIMIENTO 2025'!$N$14,INT((ROW()-13)/2),0)),"",OFFSET('10. SEGUIMIENTO 2025'!$N$14,INT((ROW()-13)/2),0)),IF(ISBLANK(OFFSET('9. METAS'!$N$20,INT((ROW()-14)/2),0)),"",OFFSET('9. METAS'!$N$20,INT((ROW()-14)/2),0)))</f>
        <v>41</v>
      </c>
      <c r="K57" s="243" t="str">
        <f ca="1">IF(MOD(ROW()-13,2)=0,IF(ISBLANK(OFFSET('10. SEGUIMIENTO 2025'!$O$14,INT((ROW()-13)/2),0)),"",OFFSET('10. SEGUIMIENTO 2025'!$O$14,INT((ROW()-13)/2),0)),IF(ISBLANK(OFFSET('9. METAS'!$O$20,INT((ROW()-14)/2),0)),"",OFFSET('9. METAS'!$O$20,INT((ROW()-14)/2),0)))</f>
        <v/>
      </c>
      <c r="L57" s="243" t="str">
        <f ca="1">IF(MOD(ROW()-13,2)=0,IF(ISBLANK(OFFSET('10. SEGUIMIENTO 2025'!$P$14,INT((ROW()-13)/2),0)),"",OFFSET('10. SEGUIMIENTO 2025'!$P$14,INT((ROW()-13)/2),0)),IF(ISBLANK(OFFSET('9. METAS'!$P$20,INT((ROW()-14)/2),0)),"",OFFSET('9. METAS'!$P$20,INT((ROW()-14)/2),0)))</f>
        <v/>
      </c>
      <c r="M57" s="244" t="str">
        <f ca="1">IF(MOD(ROW()-13,2)=0,IF(ISBLANK(OFFSET('10. SEGUIMIENTO 2025'!$Q$14,INT((ROW()-13)/2),0)),"",OFFSET('10. SEGUIMIENTO 2025'!$Q$14,INT((ROW()-13)/2),0)),IF(ISBLANK(OFFSET('9. METAS'!$Q$20,INT((ROW()-14)/2),0)),"",OFFSET('9. METAS'!$Q$20,INT((ROW()-14)/2),0)))</f>
        <v/>
      </c>
      <c r="N57" s="810" t="str">
        <f t="shared" ref="N57" ca="1" si="40">IFERROR(M57/M58,"ND")</f>
        <v>ND</v>
      </c>
      <c r="O57" s="812" t="str">
        <f t="shared" ref="O57" ca="1" si="41">IFERROR(((M57+L57+K57+J57)/H57),"ND")</f>
        <v>ND</v>
      </c>
      <c r="P57" s="816"/>
    </row>
    <row r="58" spans="3:16">
      <c r="C58" s="789"/>
      <c r="D58" s="791"/>
      <c r="E58" s="791"/>
      <c r="F58" s="793"/>
      <c r="G58" s="795"/>
      <c r="H58" s="801"/>
      <c r="I58" s="805"/>
      <c r="J58" s="242" t="str">
        <f ca="1">IF(MOD(ROW()-13,2)=0,IF(ISBLANK(OFFSET('10. SEGUIMIENTO 2025'!$N$14,INT((ROW()-13)/2),0)),"",OFFSET('10. SEGUIMIENTO 2025'!$N$14,INT((ROW()-13)/2),0)),IF(ISBLANK(OFFSET('9. METAS'!$N$20,INT((ROW()-14)/2),0)),"",OFFSET('9. METAS'!$N$20,INT((ROW()-14)/2),0)))</f>
        <v/>
      </c>
      <c r="K58" s="243" t="str">
        <f ca="1">IF(MOD(ROW()-13,2)=0,IF(ISBLANK(OFFSET('10. SEGUIMIENTO 2025'!$O$14,INT((ROW()-13)/2),0)),"",OFFSET('10. SEGUIMIENTO 2025'!$O$14,INT((ROW()-13)/2),0)),IF(ISBLANK(OFFSET('9. METAS'!$O$20,INT((ROW()-14)/2),0)),"",OFFSET('9. METAS'!$O$20,INT((ROW()-14)/2),0)))</f>
        <v/>
      </c>
      <c r="L58" s="243" t="str">
        <f ca="1">IF(MOD(ROW()-13,2)=0,IF(ISBLANK(OFFSET('10. SEGUIMIENTO 2025'!$P$14,INT((ROW()-13)/2),0)),"",OFFSET('10. SEGUIMIENTO 2025'!$P$14,INT((ROW()-13)/2),0)),IF(ISBLANK(OFFSET('9. METAS'!$P$20,INT((ROW()-14)/2),0)),"",OFFSET('9. METAS'!$P$20,INT((ROW()-14)/2),0)))</f>
        <v/>
      </c>
      <c r="M58" s="244" t="str">
        <f ca="1">IF(MOD(ROW()-13,2)=0,IF(ISBLANK(OFFSET('10. SEGUIMIENTO 2025'!$Q$14,INT((ROW()-13)/2),0)),"",OFFSET('10. SEGUIMIENTO 2025'!$Q$14,INT((ROW()-13)/2),0)),IF(ISBLANK(OFFSET('9. METAS'!$Q$20,INT((ROW()-14)/2),0)),"",OFFSET('9. METAS'!$Q$20,INT((ROW()-14)/2),0)))</f>
        <v/>
      </c>
      <c r="N58" s="811"/>
      <c r="O58" s="813"/>
      <c r="P58" s="817"/>
    </row>
    <row r="59" spans="3:16">
      <c r="C59" s="797" t="str">
        <f ca="1">IF(ISBLANK(OFFSET('5. Pp (3 años)'!$C$45,INT((ROW()-13)/2),0)),"",OFFSET('5. Pp (3 años)'!$C$45,INT((ROW()-13)/2),0))</f>
        <v/>
      </c>
      <c r="D59" s="791" t="str">
        <f ca="1">IF(ISBLANK(OFFSET('5. Pp (3 años)'!$D$45,INT((ROW()-13)/2),0)),"",OFFSET('5. Pp (3 años)'!$D$45,INT((ROW()-13)/2),0))</f>
        <v/>
      </c>
      <c r="E59" s="791" t="str">
        <f ca="1">IF(ISBLANK(OFFSET('5. Pp (3 años)'!$E$45,INT((ROW()-13)/2),0)),"",OFFSET('5. Pp (3 años)'!$E$45,INT((ROW()-13)/2),0))</f>
        <v/>
      </c>
      <c r="F59" s="793" t="str">
        <f ca="1">IF(ISBLANK(OFFSET('5. Pp (3 años)'!$K$45,INT((ROW()-13)/2),0)),"",OFFSET('5. Pp (3 años)'!$K$45,INT((ROW()-13)/2),0))</f>
        <v/>
      </c>
      <c r="G59" s="795" t="str">
        <f ca="1">IF(ISBLANK(OFFSET('5. Pp (3 años)'!$H$45,INT((ROW()-13)/2),0)),"",OFFSET('5. Pp (3 años)'!$H$45,INT((ROW()-13)/2),0))</f>
        <v/>
      </c>
      <c r="H59" s="801" t="str">
        <f ca="1">IF(ISBLANK(OFFSET('9. METAS'!$K$20,INT((ROW()-13)/2),0)),"",OFFSET('9. METAS'!$K$20,INT((ROW()-13)/2),0))</f>
        <v/>
      </c>
      <c r="I59" s="804"/>
      <c r="J59" s="242">
        <f ca="1">IF(MOD(ROW()-13,2)=0,IF(ISBLANK(OFFSET('10. SEGUIMIENTO 2025'!$N$14,INT((ROW()-13)/2),0)),"",OFFSET('10. SEGUIMIENTO 2025'!$N$14,INT((ROW()-13)/2),0)),IF(ISBLANK(OFFSET('9. METAS'!$N$20,INT((ROW()-14)/2),0)),"",OFFSET('9. METAS'!$N$20,INT((ROW()-14)/2),0)))</f>
        <v>41</v>
      </c>
      <c r="K59" s="243" t="str">
        <f ca="1">IF(MOD(ROW()-13,2)=0,IF(ISBLANK(OFFSET('10. SEGUIMIENTO 2025'!$O$14,INT((ROW()-13)/2),0)),"",OFFSET('10. SEGUIMIENTO 2025'!$O$14,INT((ROW()-13)/2),0)),IF(ISBLANK(OFFSET('9. METAS'!$O$20,INT((ROW()-14)/2),0)),"",OFFSET('9. METAS'!$O$20,INT((ROW()-14)/2),0)))</f>
        <v/>
      </c>
      <c r="L59" s="243" t="str">
        <f ca="1">IF(MOD(ROW()-13,2)=0,IF(ISBLANK(OFFSET('10. SEGUIMIENTO 2025'!$P$14,INT((ROW()-13)/2),0)),"",OFFSET('10. SEGUIMIENTO 2025'!$P$14,INT((ROW()-13)/2),0)),IF(ISBLANK(OFFSET('9. METAS'!$P$20,INT((ROW()-14)/2),0)),"",OFFSET('9. METAS'!$P$20,INT((ROW()-14)/2),0)))</f>
        <v/>
      </c>
      <c r="M59" s="244" t="str">
        <f ca="1">IF(MOD(ROW()-13,2)=0,IF(ISBLANK(OFFSET('10. SEGUIMIENTO 2025'!$Q$14,INT((ROW()-13)/2),0)),"",OFFSET('10. SEGUIMIENTO 2025'!$Q$14,INT((ROW()-13)/2),0)),IF(ISBLANK(OFFSET('9. METAS'!$Q$20,INT((ROW()-14)/2),0)),"",OFFSET('9. METAS'!$Q$20,INT((ROW()-14)/2),0)))</f>
        <v/>
      </c>
      <c r="N59" s="810" t="str">
        <f t="shared" ref="N59" ca="1" si="42">IFERROR(M59/M60,"ND")</f>
        <v>ND</v>
      </c>
      <c r="O59" s="812" t="str">
        <f t="shared" ref="O59" ca="1" si="43">IFERROR(((M59+L59+K59+J59)/H59),"ND")</f>
        <v>ND</v>
      </c>
      <c r="P59" s="816"/>
    </row>
    <row r="60" spans="3:16">
      <c r="C60" s="789"/>
      <c r="D60" s="791"/>
      <c r="E60" s="791"/>
      <c r="F60" s="793"/>
      <c r="G60" s="795"/>
      <c r="H60" s="801"/>
      <c r="I60" s="805"/>
      <c r="J60" s="242" t="str">
        <f ca="1">IF(MOD(ROW()-13,2)=0,IF(ISBLANK(OFFSET('10. SEGUIMIENTO 2025'!$N$14,INT((ROW()-13)/2),0)),"",OFFSET('10. SEGUIMIENTO 2025'!$N$14,INT((ROW()-13)/2),0)),IF(ISBLANK(OFFSET('9. METAS'!$N$20,INT((ROW()-14)/2),0)),"",OFFSET('9. METAS'!$N$20,INT((ROW()-14)/2),0)))</f>
        <v/>
      </c>
      <c r="K60" s="243" t="str">
        <f ca="1">IF(MOD(ROW()-13,2)=0,IF(ISBLANK(OFFSET('10. SEGUIMIENTO 2025'!$O$14,INT((ROW()-13)/2),0)),"",OFFSET('10. SEGUIMIENTO 2025'!$O$14,INT((ROW()-13)/2),0)),IF(ISBLANK(OFFSET('9. METAS'!$O$20,INT((ROW()-14)/2),0)),"",OFFSET('9. METAS'!$O$20,INT((ROW()-14)/2),0)))</f>
        <v/>
      </c>
      <c r="L60" s="243" t="str">
        <f ca="1">IF(MOD(ROW()-13,2)=0,IF(ISBLANK(OFFSET('10. SEGUIMIENTO 2025'!$P$14,INT((ROW()-13)/2),0)),"",OFFSET('10. SEGUIMIENTO 2025'!$P$14,INT((ROW()-13)/2),0)),IF(ISBLANK(OFFSET('9. METAS'!$P$20,INT((ROW()-14)/2),0)),"",OFFSET('9. METAS'!$P$20,INT((ROW()-14)/2),0)))</f>
        <v/>
      </c>
      <c r="M60" s="244" t="str">
        <f ca="1">IF(MOD(ROW()-13,2)=0,IF(ISBLANK(OFFSET('10. SEGUIMIENTO 2025'!$Q$14,INT((ROW()-13)/2),0)),"",OFFSET('10. SEGUIMIENTO 2025'!$Q$14,INT((ROW()-13)/2),0)),IF(ISBLANK(OFFSET('9. METAS'!$Q$20,INT((ROW()-14)/2),0)),"",OFFSET('9. METAS'!$Q$20,INT((ROW()-14)/2),0)))</f>
        <v/>
      </c>
      <c r="N60" s="811"/>
      <c r="O60" s="813"/>
      <c r="P60" s="817"/>
    </row>
    <row r="61" spans="3:16">
      <c r="C61" s="797" t="str">
        <f ca="1">IF(ISBLANK(OFFSET('5. Pp (3 años)'!$C$45,INT((ROW()-13)/2),0)),"",OFFSET('5. Pp (3 años)'!$C$45,INT((ROW()-13)/2),0))</f>
        <v/>
      </c>
      <c r="D61" s="791" t="str">
        <f ca="1">IF(ISBLANK(OFFSET('5. Pp (3 años)'!$D$45,INT((ROW()-13)/2),0)),"",OFFSET('5. Pp (3 años)'!$D$45,INT((ROW()-13)/2),0))</f>
        <v/>
      </c>
      <c r="E61" s="791" t="str">
        <f ca="1">IF(ISBLANK(OFFSET('5. Pp (3 años)'!$E$45,INT((ROW()-13)/2),0)),"",OFFSET('5. Pp (3 años)'!$E$45,INT((ROW()-13)/2),0))</f>
        <v/>
      </c>
      <c r="F61" s="793" t="str">
        <f ca="1">IF(ISBLANK(OFFSET('5. Pp (3 años)'!$K$45,INT((ROW()-13)/2),0)),"",OFFSET('5. Pp (3 años)'!$K$45,INT((ROW()-13)/2),0))</f>
        <v/>
      </c>
      <c r="G61" s="795" t="str">
        <f ca="1">IF(ISBLANK(OFFSET('5. Pp (3 años)'!$H$45,INT((ROW()-13)/2),0)),"",OFFSET('5. Pp (3 años)'!$H$45,INT((ROW()-13)/2),0))</f>
        <v/>
      </c>
      <c r="H61" s="801" t="str">
        <f ca="1">IF(ISBLANK(OFFSET('9. METAS'!$K$20,INT((ROW()-13)/2),0)),"",OFFSET('9. METAS'!$K$20,INT((ROW()-13)/2),0))</f>
        <v/>
      </c>
      <c r="I61" s="804"/>
      <c r="J61" s="242">
        <f ca="1">IF(MOD(ROW()-13,2)=0,IF(ISBLANK(OFFSET('10. SEGUIMIENTO 2025'!$N$14,INT((ROW()-13)/2),0)),"",OFFSET('10. SEGUIMIENTO 2025'!$N$14,INT((ROW()-13)/2),0)),IF(ISBLANK(OFFSET('9. METAS'!$N$20,INT((ROW()-14)/2),0)),"",OFFSET('9. METAS'!$N$20,INT((ROW()-14)/2),0)))</f>
        <v>41</v>
      </c>
      <c r="K61" s="243" t="str">
        <f ca="1">IF(MOD(ROW()-13,2)=0,IF(ISBLANK(OFFSET('10. SEGUIMIENTO 2025'!$O$14,INT((ROW()-13)/2),0)),"",OFFSET('10. SEGUIMIENTO 2025'!$O$14,INT((ROW()-13)/2),0)),IF(ISBLANK(OFFSET('9. METAS'!$O$20,INT((ROW()-14)/2),0)),"",OFFSET('9. METAS'!$O$20,INT((ROW()-14)/2),0)))</f>
        <v/>
      </c>
      <c r="L61" s="243" t="str">
        <f ca="1">IF(MOD(ROW()-13,2)=0,IF(ISBLANK(OFFSET('10. SEGUIMIENTO 2025'!$P$14,INT((ROW()-13)/2),0)),"",OFFSET('10. SEGUIMIENTO 2025'!$P$14,INT((ROW()-13)/2),0)),IF(ISBLANK(OFFSET('9. METAS'!$P$20,INT((ROW()-14)/2),0)),"",OFFSET('9. METAS'!$P$20,INT((ROW()-14)/2),0)))</f>
        <v/>
      </c>
      <c r="M61" s="244" t="str">
        <f ca="1">IF(MOD(ROW()-13,2)=0,IF(ISBLANK(OFFSET('10. SEGUIMIENTO 2025'!$Q$14,INT((ROW()-13)/2),0)),"",OFFSET('10. SEGUIMIENTO 2025'!$Q$14,INT((ROW()-13)/2),0)),IF(ISBLANK(OFFSET('9. METAS'!$Q$20,INT((ROW()-14)/2),0)),"",OFFSET('9. METAS'!$Q$20,INT((ROW()-14)/2),0)))</f>
        <v/>
      </c>
      <c r="N61" s="810" t="str">
        <f t="shared" ref="N61" ca="1" si="44">IFERROR(M61/M62,"ND")</f>
        <v>ND</v>
      </c>
      <c r="O61" s="812" t="str">
        <f t="shared" ref="O61" ca="1" si="45">IFERROR(((M61+L61+K61+J61)/H61),"ND")</f>
        <v>ND</v>
      </c>
      <c r="P61" s="816"/>
    </row>
    <row r="62" spans="3:16">
      <c r="C62" s="789"/>
      <c r="D62" s="791"/>
      <c r="E62" s="791"/>
      <c r="F62" s="793"/>
      <c r="G62" s="795"/>
      <c r="H62" s="801"/>
      <c r="I62" s="805"/>
      <c r="J62" s="242" t="str">
        <f ca="1">IF(MOD(ROW()-13,2)=0,IF(ISBLANK(OFFSET('10. SEGUIMIENTO 2025'!$N$14,INT((ROW()-13)/2),0)),"",OFFSET('10. SEGUIMIENTO 2025'!$N$14,INT((ROW()-13)/2),0)),IF(ISBLANK(OFFSET('9. METAS'!$N$20,INT((ROW()-14)/2),0)),"",OFFSET('9. METAS'!$N$20,INT((ROW()-14)/2),0)))</f>
        <v/>
      </c>
      <c r="K62" s="243" t="str">
        <f ca="1">IF(MOD(ROW()-13,2)=0,IF(ISBLANK(OFFSET('10. SEGUIMIENTO 2025'!$O$14,INT((ROW()-13)/2),0)),"",OFFSET('10. SEGUIMIENTO 2025'!$O$14,INT((ROW()-13)/2),0)),IF(ISBLANK(OFFSET('9. METAS'!$O$20,INT((ROW()-14)/2),0)),"",OFFSET('9. METAS'!$O$20,INT((ROW()-14)/2),0)))</f>
        <v/>
      </c>
      <c r="L62" s="243" t="str">
        <f ca="1">IF(MOD(ROW()-13,2)=0,IF(ISBLANK(OFFSET('10. SEGUIMIENTO 2025'!$P$14,INT((ROW()-13)/2),0)),"",OFFSET('10. SEGUIMIENTO 2025'!$P$14,INT((ROW()-13)/2),0)),IF(ISBLANK(OFFSET('9. METAS'!$P$20,INT((ROW()-14)/2),0)),"",OFFSET('9. METAS'!$P$20,INT((ROW()-14)/2),0)))</f>
        <v/>
      </c>
      <c r="M62" s="244" t="str">
        <f ca="1">IF(MOD(ROW()-13,2)=0,IF(ISBLANK(OFFSET('10. SEGUIMIENTO 2025'!$Q$14,INT((ROW()-13)/2),0)),"",OFFSET('10. SEGUIMIENTO 2025'!$Q$14,INT((ROW()-13)/2),0)),IF(ISBLANK(OFFSET('9. METAS'!$Q$20,INT((ROW()-14)/2),0)),"",OFFSET('9. METAS'!$Q$20,INT((ROW()-14)/2),0)))</f>
        <v/>
      </c>
      <c r="N62" s="811"/>
      <c r="O62" s="813"/>
      <c r="P62" s="817"/>
    </row>
    <row r="63" spans="3:16">
      <c r="C63" s="797" t="str">
        <f ca="1">IF(ISBLANK(OFFSET('5. Pp (3 años)'!$C$45,INT((ROW()-13)/2),0)),"",OFFSET('5. Pp (3 años)'!$C$45,INT((ROW()-13)/2),0))</f>
        <v/>
      </c>
      <c r="D63" s="791" t="str">
        <f ca="1">IF(ISBLANK(OFFSET('5. Pp (3 años)'!$D$45,INT((ROW()-13)/2),0)),"",OFFSET('5. Pp (3 años)'!$D$45,INT((ROW()-13)/2),0))</f>
        <v/>
      </c>
      <c r="E63" s="791" t="str">
        <f ca="1">IF(ISBLANK(OFFSET('5. Pp (3 años)'!$E$45,INT((ROW()-13)/2),0)),"",OFFSET('5. Pp (3 años)'!$E$45,INT((ROW()-13)/2),0))</f>
        <v/>
      </c>
      <c r="F63" s="793" t="str">
        <f ca="1">IF(ISBLANK(OFFSET('5. Pp (3 años)'!$K$45,INT((ROW()-13)/2),0)),"",OFFSET('5. Pp (3 años)'!$K$45,INT((ROW()-13)/2),0))</f>
        <v/>
      </c>
      <c r="G63" s="795" t="str">
        <f ca="1">IF(ISBLANK(OFFSET('5. Pp (3 años)'!$H$45,INT((ROW()-13)/2),0)),"",OFFSET('5. Pp (3 años)'!$H$45,INT((ROW()-13)/2),0))</f>
        <v/>
      </c>
      <c r="H63" s="801" t="str">
        <f ca="1">IF(ISBLANK(OFFSET('9. METAS'!$K$20,INT((ROW()-13)/2),0)),"",OFFSET('9. METAS'!$K$20,INT((ROW()-13)/2),0))</f>
        <v/>
      </c>
      <c r="I63" s="804"/>
      <c r="J63" s="242">
        <f ca="1">IF(MOD(ROW()-13,2)=0,IF(ISBLANK(OFFSET('10. SEGUIMIENTO 2025'!$N$14,INT((ROW()-13)/2),0)),"",OFFSET('10. SEGUIMIENTO 2025'!$N$14,INT((ROW()-13)/2),0)),IF(ISBLANK(OFFSET('9. METAS'!$N$20,INT((ROW()-14)/2),0)),"",OFFSET('9. METAS'!$N$20,INT((ROW()-14)/2),0)))</f>
        <v>41</v>
      </c>
      <c r="K63" s="243" t="str">
        <f ca="1">IF(MOD(ROW()-13,2)=0,IF(ISBLANK(OFFSET('10. SEGUIMIENTO 2025'!$O$14,INT((ROW()-13)/2),0)),"",OFFSET('10. SEGUIMIENTO 2025'!$O$14,INT((ROW()-13)/2),0)),IF(ISBLANK(OFFSET('9. METAS'!$O$20,INT((ROW()-14)/2),0)),"",OFFSET('9. METAS'!$O$20,INT((ROW()-14)/2),0)))</f>
        <v/>
      </c>
      <c r="L63" s="243" t="str">
        <f ca="1">IF(MOD(ROW()-13,2)=0,IF(ISBLANK(OFFSET('10. SEGUIMIENTO 2025'!$P$14,INT((ROW()-13)/2),0)),"",OFFSET('10. SEGUIMIENTO 2025'!$P$14,INT((ROW()-13)/2),0)),IF(ISBLANK(OFFSET('9. METAS'!$P$20,INT((ROW()-14)/2),0)),"",OFFSET('9. METAS'!$P$20,INT((ROW()-14)/2),0)))</f>
        <v/>
      </c>
      <c r="M63" s="244" t="str">
        <f ca="1">IF(MOD(ROW()-13,2)=0,IF(ISBLANK(OFFSET('10. SEGUIMIENTO 2025'!$Q$14,INT((ROW()-13)/2),0)),"",OFFSET('10. SEGUIMIENTO 2025'!$Q$14,INT((ROW()-13)/2),0)),IF(ISBLANK(OFFSET('9. METAS'!$Q$20,INT((ROW()-14)/2),0)),"",OFFSET('9. METAS'!$Q$20,INT((ROW()-14)/2),0)))</f>
        <v/>
      </c>
      <c r="N63" s="810" t="str">
        <f t="shared" ref="N63" ca="1" si="46">IFERROR(M63/M64,"ND")</f>
        <v>ND</v>
      </c>
      <c r="O63" s="812" t="str">
        <f t="shared" ref="O63" ca="1" si="47">IFERROR(((M63+L63+K63+J63)/H63),"ND")</f>
        <v>ND</v>
      </c>
      <c r="P63" s="816"/>
    </row>
    <row r="64" spans="3:16">
      <c r="C64" s="789"/>
      <c r="D64" s="791"/>
      <c r="E64" s="791"/>
      <c r="F64" s="793"/>
      <c r="G64" s="795"/>
      <c r="H64" s="801"/>
      <c r="I64" s="805"/>
      <c r="J64" s="242" t="str">
        <f ca="1">IF(MOD(ROW()-13,2)=0,IF(ISBLANK(OFFSET('10. SEGUIMIENTO 2025'!$N$14,INT((ROW()-13)/2),0)),"",OFFSET('10. SEGUIMIENTO 2025'!$N$14,INT((ROW()-13)/2),0)),IF(ISBLANK(OFFSET('9. METAS'!$N$20,INT((ROW()-14)/2),0)),"",OFFSET('9. METAS'!$N$20,INT((ROW()-14)/2),0)))</f>
        <v/>
      </c>
      <c r="K64" s="243" t="str">
        <f ca="1">IF(MOD(ROW()-13,2)=0,IF(ISBLANK(OFFSET('10. SEGUIMIENTO 2025'!$O$14,INT((ROW()-13)/2),0)),"",OFFSET('10. SEGUIMIENTO 2025'!$O$14,INT((ROW()-13)/2),0)),IF(ISBLANK(OFFSET('9. METAS'!$O$20,INT((ROW()-14)/2),0)),"",OFFSET('9. METAS'!$O$20,INT((ROW()-14)/2),0)))</f>
        <v/>
      </c>
      <c r="L64" s="243" t="str">
        <f ca="1">IF(MOD(ROW()-13,2)=0,IF(ISBLANK(OFFSET('10. SEGUIMIENTO 2025'!$P$14,INT((ROW()-13)/2),0)),"",OFFSET('10. SEGUIMIENTO 2025'!$P$14,INT((ROW()-13)/2),0)),IF(ISBLANK(OFFSET('9. METAS'!$P$20,INT((ROW()-14)/2),0)),"",OFFSET('9. METAS'!$P$20,INT((ROW()-14)/2),0)))</f>
        <v/>
      </c>
      <c r="M64" s="244" t="str">
        <f ca="1">IF(MOD(ROW()-13,2)=0,IF(ISBLANK(OFFSET('10. SEGUIMIENTO 2025'!$Q$14,INT((ROW()-13)/2),0)),"",OFFSET('10. SEGUIMIENTO 2025'!$Q$14,INT((ROW()-13)/2),0)),IF(ISBLANK(OFFSET('9. METAS'!$Q$20,INT((ROW()-14)/2),0)),"",OFFSET('9. METAS'!$Q$20,INT((ROW()-14)/2),0)))</f>
        <v/>
      </c>
      <c r="N64" s="811"/>
      <c r="O64" s="813"/>
      <c r="P64" s="817"/>
    </row>
    <row r="65" spans="3:16">
      <c r="C65" s="797" t="str">
        <f ca="1">IF(ISBLANK(OFFSET('5. Pp (3 años)'!$C$45,INT((ROW()-13)/2),0)),"",OFFSET('5. Pp (3 años)'!$C$45,INT((ROW()-13)/2),0))</f>
        <v/>
      </c>
      <c r="D65" s="791" t="str">
        <f ca="1">IF(ISBLANK(OFFSET('5. Pp (3 años)'!$D$45,INT((ROW()-13)/2),0)),"",OFFSET('5. Pp (3 años)'!$D$45,INT((ROW()-13)/2),0))</f>
        <v/>
      </c>
      <c r="E65" s="791" t="str">
        <f ca="1">IF(ISBLANK(OFFSET('5. Pp (3 años)'!$E$45,INT((ROW()-13)/2),0)),"",OFFSET('5. Pp (3 años)'!$E$45,INT((ROW()-13)/2),0))</f>
        <v/>
      </c>
      <c r="F65" s="793" t="str">
        <f ca="1">IF(ISBLANK(OFFSET('5. Pp (3 años)'!$K$45,INT((ROW()-13)/2),0)),"",OFFSET('5. Pp (3 años)'!$K$45,INT((ROW()-13)/2),0))</f>
        <v/>
      </c>
      <c r="G65" s="795" t="str">
        <f ca="1">IF(ISBLANK(OFFSET('5. Pp (3 años)'!$H$45,INT((ROW()-13)/2),0)),"",OFFSET('5. Pp (3 años)'!$H$45,INT((ROW()-13)/2),0))</f>
        <v/>
      </c>
      <c r="H65" s="801" t="str">
        <f ca="1">IF(ISBLANK(OFFSET('9. METAS'!$K$20,INT((ROW()-13)/2),0)),"",OFFSET('9. METAS'!$K$20,INT((ROW()-13)/2),0))</f>
        <v/>
      </c>
      <c r="I65" s="804"/>
      <c r="J65" s="242">
        <f ca="1">IF(MOD(ROW()-13,2)=0,IF(ISBLANK(OFFSET('10. SEGUIMIENTO 2025'!$N$14,INT((ROW()-13)/2),0)),"",OFFSET('10. SEGUIMIENTO 2025'!$N$14,INT((ROW()-13)/2),0)),IF(ISBLANK(OFFSET('9. METAS'!$N$20,INT((ROW()-14)/2),0)),"",OFFSET('9. METAS'!$N$20,INT((ROW()-14)/2),0)))</f>
        <v>41</v>
      </c>
      <c r="K65" s="243" t="str">
        <f ca="1">IF(MOD(ROW()-13,2)=0,IF(ISBLANK(OFFSET('10. SEGUIMIENTO 2025'!$O$14,INT((ROW()-13)/2),0)),"",OFFSET('10. SEGUIMIENTO 2025'!$O$14,INT((ROW()-13)/2),0)),IF(ISBLANK(OFFSET('9. METAS'!$O$20,INT((ROW()-14)/2),0)),"",OFFSET('9. METAS'!$O$20,INT((ROW()-14)/2),0)))</f>
        <v/>
      </c>
      <c r="L65" s="243" t="str">
        <f ca="1">IF(MOD(ROW()-13,2)=0,IF(ISBLANK(OFFSET('10. SEGUIMIENTO 2025'!$P$14,INT((ROW()-13)/2),0)),"",OFFSET('10. SEGUIMIENTO 2025'!$P$14,INT((ROW()-13)/2),0)),IF(ISBLANK(OFFSET('9. METAS'!$P$20,INT((ROW()-14)/2),0)),"",OFFSET('9. METAS'!$P$20,INT((ROW()-14)/2),0)))</f>
        <v/>
      </c>
      <c r="M65" s="244" t="str">
        <f ca="1">IF(MOD(ROW()-13,2)=0,IF(ISBLANK(OFFSET('10. SEGUIMIENTO 2025'!$Q$14,INT((ROW()-13)/2),0)),"",OFFSET('10. SEGUIMIENTO 2025'!$Q$14,INT((ROW()-13)/2),0)),IF(ISBLANK(OFFSET('9. METAS'!$Q$20,INT((ROW()-14)/2),0)),"",OFFSET('9. METAS'!$Q$20,INT((ROW()-14)/2),0)))</f>
        <v/>
      </c>
      <c r="N65" s="810" t="str">
        <f t="shared" ref="N65" ca="1" si="48">IFERROR(M65/M66,"ND")</f>
        <v>ND</v>
      </c>
      <c r="O65" s="812" t="str">
        <f t="shared" ref="O65" ca="1" si="49">IFERROR(((M65+L65+K65+J65)/H65),"ND")</f>
        <v>ND</v>
      </c>
      <c r="P65" s="816"/>
    </row>
    <row r="66" spans="3:16">
      <c r="C66" s="789"/>
      <c r="D66" s="791"/>
      <c r="E66" s="791"/>
      <c r="F66" s="793"/>
      <c r="G66" s="795"/>
      <c r="H66" s="801"/>
      <c r="I66" s="805"/>
      <c r="J66" s="242" t="str">
        <f ca="1">IF(MOD(ROW()-13,2)=0,IF(ISBLANK(OFFSET('10. SEGUIMIENTO 2025'!$N$14,INT((ROW()-13)/2),0)),"",OFFSET('10. SEGUIMIENTO 2025'!$N$14,INT((ROW()-13)/2),0)),IF(ISBLANK(OFFSET('9. METAS'!$N$20,INT((ROW()-14)/2),0)),"",OFFSET('9. METAS'!$N$20,INT((ROW()-14)/2),0)))</f>
        <v/>
      </c>
      <c r="K66" s="243" t="str">
        <f ca="1">IF(MOD(ROW()-13,2)=0,IF(ISBLANK(OFFSET('10. SEGUIMIENTO 2025'!$O$14,INT((ROW()-13)/2),0)),"",OFFSET('10. SEGUIMIENTO 2025'!$O$14,INT((ROW()-13)/2),0)),IF(ISBLANK(OFFSET('9. METAS'!$O$20,INT((ROW()-14)/2),0)),"",OFFSET('9. METAS'!$O$20,INT((ROW()-14)/2),0)))</f>
        <v/>
      </c>
      <c r="L66" s="243" t="str">
        <f ca="1">IF(MOD(ROW()-13,2)=0,IF(ISBLANK(OFFSET('10. SEGUIMIENTO 2025'!$P$14,INT((ROW()-13)/2),0)),"",OFFSET('10. SEGUIMIENTO 2025'!$P$14,INT((ROW()-13)/2),0)),IF(ISBLANK(OFFSET('9. METAS'!$P$20,INT((ROW()-14)/2),0)),"",OFFSET('9. METAS'!$P$20,INT((ROW()-14)/2),0)))</f>
        <v/>
      </c>
      <c r="M66" s="244" t="str">
        <f ca="1">IF(MOD(ROW()-13,2)=0,IF(ISBLANK(OFFSET('10. SEGUIMIENTO 2025'!$Q$14,INT((ROW()-13)/2),0)),"",OFFSET('10. SEGUIMIENTO 2025'!$Q$14,INT((ROW()-13)/2),0)),IF(ISBLANK(OFFSET('9. METAS'!$Q$20,INT((ROW()-14)/2),0)),"",OFFSET('9. METAS'!$Q$20,INT((ROW()-14)/2),0)))</f>
        <v/>
      </c>
      <c r="N66" s="811"/>
      <c r="O66" s="813"/>
      <c r="P66" s="817"/>
    </row>
    <row r="67" spans="3:16">
      <c r="C67" s="797" t="str">
        <f ca="1">IF(ISBLANK(OFFSET('5. Pp (3 años)'!$C$45,INT((ROW()-13)/2),0)),"",OFFSET('5. Pp (3 años)'!$C$45,INT((ROW()-13)/2),0))</f>
        <v/>
      </c>
      <c r="D67" s="791" t="str">
        <f ca="1">IF(ISBLANK(OFFSET('5. Pp (3 años)'!$D$45,INT((ROW()-13)/2),0)),"",OFFSET('5. Pp (3 años)'!$D$45,INT((ROW()-13)/2),0))</f>
        <v/>
      </c>
      <c r="E67" s="791" t="str">
        <f ca="1">IF(ISBLANK(OFFSET('5. Pp (3 años)'!$E$45,INT((ROW()-13)/2),0)),"",OFFSET('5. Pp (3 años)'!$E$45,INT((ROW()-13)/2),0))</f>
        <v/>
      </c>
      <c r="F67" s="793" t="str">
        <f ca="1">IF(ISBLANK(OFFSET('5. Pp (3 años)'!$K$45,INT((ROW()-13)/2),0)),"",OFFSET('5. Pp (3 años)'!$K$45,INT((ROW()-13)/2),0))</f>
        <v/>
      </c>
      <c r="G67" s="795" t="str">
        <f ca="1">IF(ISBLANK(OFFSET('5. Pp (3 años)'!$H$45,INT((ROW()-13)/2),0)),"",OFFSET('5. Pp (3 años)'!$H$45,INT((ROW()-13)/2),0))</f>
        <v/>
      </c>
      <c r="H67" s="801" t="str">
        <f ca="1">IF(ISBLANK(OFFSET('9. METAS'!$K$20,INT((ROW()-13)/2),0)),"",OFFSET('9. METAS'!$K$20,INT((ROW()-13)/2),0))</f>
        <v/>
      </c>
      <c r="I67" s="804"/>
      <c r="J67" s="242">
        <f ca="1">IF(MOD(ROW()-13,2)=0,IF(ISBLANK(OFFSET('10. SEGUIMIENTO 2025'!$N$14,INT((ROW()-13)/2),0)),"",OFFSET('10. SEGUIMIENTO 2025'!$N$14,INT((ROW()-13)/2),0)),IF(ISBLANK(OFFSET('9. METAS'!$N$20,INT((ROW()-14)/2),0)),"",OFFSET('9. METAS'!$N$20,INT((ROW()-14)/2),0)))</f>
        <v>41</v>
      </c>
      <c r="K67" s="243" t="str">
        <f ca="1">IF(MOD(ROW()-13,2)=0,IF(ISBLANK(OFFSET('10. SEGUIMIENTO 2025'!$O$14,INT((ROW()-13)/2),0)),"",OFFSET('10. SEGUIMIENTO 2025'!$O$14,INT((ROW()-13)/2),0)),IF(ISBLANK(OFFSET('9. METAS'!$O$20,INT((ROW()-14)/2),0)),"",OFFSET('9. METAS'!$O$20,INT((ROW()-14)/2),0)))</f>
        <v/>
      </c>
      <c r="L67" s="243" t="str">
        <f ca="1">IF(MOD(ROW()-13,2)=0,IF(ISBLANK(OFFSET('10. SEGUIMIENTO 2025'!$P$14,INT((ROW()-13)/2),0)),"",OFFSET('10. SEGUIMIENTO 2025'!$P$14,INT((ROW()-13)/2),0)),IF(ISBLANK(OFFSET('9. METAS'!$P$20,INT((ROW()-14)/2),0)),"",OFFSET('9. METAS'!$P$20,INT((ROW()-14)/2),0)))</f>
        <v/>
      </c>
      <c r="M67" s="244" t="str">
        <f ca="1">IF(MOD(ROW()-13,2)=0,IF(ISBLANK(OFFSET('10. SEGUIMIENTO 2025'!$Q$14,INT((ROW()-13)/2),0)),"",OFFSET('10. SEGUIMIENTO 2025'!$Q$14,INT((ROW()-13)/2),0)),IF(ISBLANK(OFFSET('9. METAS'!$Q$20,INT((ROW()-14)/2),0)),"",OFFSET('9. METAS'!$Q$20,INT((ROW()-14)/2),0)))</f>
        <v/>
      </c>
      <c r="N67" s="810" t="str">
        <f t="shared" ref="N67" ca="1" si="50">IFERROR(M67/M68,"ND")</f>
        <v>ND</v>
      </c>
      <c r="O67" s="812" t="str">
        <f t="shared" ref="O67" ca="1" si="51">IFERROR(((M67+L67+K67+J67)/H67),"ND")</f>
        <v>ND</v>
      </c>
      <c r="P67" s="816"/>
    </row>
    <row r="68" spans="3:16">
      <c r="C68" s="789"/>
      <c r="D68" s="791"/>
      <c r="E68" s="791"/>
      <c r="F68" s="793"/>
      <c r="G68" s="795"/>
      <c r="H68" s="801"/>
      <c r="I68" s="805"/>
      <c r="J68" s="242" t="str">
        <f ca="1">IF(MOD(ROW()-13,2)=0,IF(ISBLANK(OFFSET('10. SEGUIMIENTO 2025'!$N$14,INT((ROW()-13)/2),0)),"",OFFSET('10. SEGUIMIENTO 2025'!$N$14,INT((ROW()-13)/2),0)),IF(ISBLANK(OFFSET('9. METAS'!$N$20,INT((ROW()-14)/2),0)),"",OFFSET('9. METAS'!$N$20,INT((ROW()-14)/2),0)))</f>
        <v/>
      </c>
      <c r="K68" s="243" t="str">
        <f ca="1">IF(MOD(ROW()-13,2)=0,IF(ISBLANK(OFFSET('10. SEGUIMIENTO 2025'!$O$14,INT((ROW()-13)/2),0)),"",OFFSET('10. SEGUIMIENTO 2025'!$O$14,INT((ROW()-13)/2),0)),IF(ISBLANK(OFFSET('9. METAS'!$O$20,INT((ROW()-14)/2),0)),"",OFFSET('9. METAS'!$O$20,INT((ROW()-14)/2),0)))</f>
        <v/>
      </c>
      <c r="L68" s="243" t="str">
        <f ca="1">IF(MOD(ROW()-13,2)=0,IF(ISBLANK(OFFSET('10. SEGUIMIENTO 2025'!$P$14,INT((ROW()-13)/2),0)),"",OFFSET('10. SEGUIMIENTO 2025'!$P$14,INT((ROW()-13)/2),0)),IF(ISBLANK(OFFSET('9. METAS'!$P$20,INT((ROW()-14)/2),0)),"",OFFSET('9. METAS'!$P$20,INT((ROW()-14)/2),0)))</f>
        <v/>
      </c>
      <c r="M68" s="244" t="str">
        <f ca="1">IF(MOD(ROW()-13,2)=0,IF(ISBLANK(OFFSET('10. SEGUIMIENTO 2025'!$Q$14,INT((ROW()-13)/2),0)),"",OFFSET('10. SEGUIMIENTO 2025'!$Q$14,INT((ROW()-13)/2),0)),IF(ISBLANK(OFFSET('9. METAS'!$Q$20,INT((ROW()-14)/2),0)),"",OFFSET('9. METAS'!$Q$20,INT((ROW()-14)/2),0)))</f>
        <v/>
      </c>
      <c r="N68" s="811"/>
      <c r="O68" s="813"/>
      <c r="P68" s="817"/>
    </row>
    <row r="69" spans="3:16">
      <c r="C69" s="797" t="str">
        <f ca="1">IF(ISBLANK(OFFSET('5. Pp (3 años)'!$C$45,INT((ROW()-13)/2),0)),"",OFFSET('5. Pp (3 años)'!$C$45,INT((ROW()-13)/2),0))</f>
        <v/>
      </c>
      <c r="D69" s="791" t="str">
        <f ca="1">IF(ISBLANK(OFFSET('5. Pp (3 años)'!$D$45,INT((ROW()-13)/2),0)),"",OFFSET('5. Pp (3 años)'!$D$45,INT((ROW()-13)/2),0))</f>
        <v/>
      </c>
      <c r="E69" s="791" t="str">
        <f ca="1">IF(ISBLANK(OFFSET('5. Pp (3 años)'!$E$45,INT((ROW()-13)/2),0)),"",OFFSET('5. Pp (3 años)'!$E$45,INT((ROW()-13)/2),0))</f>
        <v/>
      </c>
      <c r="F69" s="793" t="str">
        <f ca="1">IF(ISBLANK(OFFSET('5. Pp (3 años)'!$K$45,INT((ROW()-13)/2),0)),"",OFFSET('5. Pp (3 años)'!$K$45,INT((ROW()-13)/2),0))</f>
        <v/>
      </c>
      <c r="G69" s="795" t="str">
        <f ca="1">IF(ISBLANK(OFFSET('5. Pp (3 años)'!$H$45,INT((ROW()-13)/2),0)),"",OFFSET('5. Pp (3 años)'!$H$45,INT((ROW()-13)/2),0))</f>
        <v/>
      </c>
      <c r="H69" s="801" t="str">
        <f ca="1">IF(ISBLANK(OFFSET('9. METAS'!$K$20,INT((ROW()-13)/2),0)),"",OFFSET('9. METAS'!$K$20,INT((ROW()-13)/2),0))</f>
        <v/>
      </c>
      <c r="I69" s="804"/>
      <c r="J69" s="242">
        <f ca="1">IF(MOD(ROW()-13,2)=0,IF(ISBLANK(OFFSET('10. SEGUIMIENTO 2025'!$N$14,INT((ROW()-13)/2),0)),"",OFFSET('10. SEGUIMIENTO 2025'!$N$14,INT((ROW()-13)/2),0)),IF(ISBLANK(OFFSET('9. METAS'!$N$20,INT((ROW()-14)/2),0)),"",OFFSET('9. METAS'!$N$20,INT((ROW()-14)/2),0)))</f>
        <v>41</v>
      </c>
      <c r="K69" s="243" t="str">
        <f ca="1">IF(MOD(ROW()-13,2)=0,IF(ISBLANK(OFFSET('10. SEGUIMIENTO 2025'!$O$14,INT((ROW()-13)/2),0)),"",OFFSET('10. SEGUIMIENTO 2025'!$O$14,INT((ROW()-13)/2),0)),IF(ISBLANK(OFFSET('9. METAS'!$O$20,INT((ROW()-14)/2),0)),"",OFFSET('9. METAS'!$O$20,INT((ROW()-14)/2),0)))</f>
        <v/>
      </c>
      <c r="L69" s="243" t="str">
        <f ca="1">IF(MOD(ROW()-13,2)=0,IF(ISBLANK(OFFSET('10. SEGUIMIENTO 2025'!$P$14,INT((ROW()-13)/2),0)),"",OFFSET('10. SEGUIMIENTO 2025'!$P$14,INT((ROW()-13)/2),0)),IF(ISBLANK(OFFSET('9. METAS'!$P$20,INT((ROW()-14)/2),0)),"",OFFSET('9. METAS'!$P$20,INT((ROW()-14)/2),0)))</f>
        <v/>
      </c>
      <c r="M69" s="244" t="str">
        <f ca="1">IF(MOD(ROW()-13,2)=0,IF(ISBLANK(OFFSET('10. SEGUIMIENTO 2025'!$Q$14,INT((ROW()-13)/2),0)),"",OFFSET('10. SEGUIMIENTO 2025'!$Q$14,INT((ROW()-13)/2),0)),IF(ISBLANK(OFFSET('9. METAS'!$Q$20,INT((ROW()-14)/2),0)),"",OFFSET('9. METAS'!$Q$20,INT((ROW()-14)/2),0)))</f>
        <v/>
      </c>
      <c r="N69" s="810" t="str">
        <f t="shared" ref="N69" ca="1" si="52">IFERROR(M69/M70,"ND")</f>
        <v>ND</v>
      </c>
      <c r="O69" s="812" t="str">
        <f t="shared" ref="O69" ca="1" si="53">IFERROR(((M69+L69+K69+J69)/H69),"ND")</f>
        <v>ND</v>
      </c>
      <c r="P69" s="816"/>
    </row>
    <row r="70" spans="3:16">
      <c r="C70" s="789"/>
      <c r="D70" s="791"/>
      <c r="E70" s="791"/>
      <c r="F70" s="793"/>
      <c r="G70" s="795"/>
      <c r="H70" s="801"/>
      <c r="I70" s="805"/>
      <c r="J70" s="242" t="str">
        <f ca="1">IF(MOD(ROW()-13,2)=0,IF(ISBLANK(OFFSET('10. SEGUIMIENTO 2025'!$N$14,INT((ROW()-13)/2),0)),"",OFFSET('10. SEGUIMIENTO 2025'!$N$14,INT((ROW()-13)/2),0)),IF(ISBLANK(OFFSET('9. METAS'!$N$20,INT((ROW()-14)/2),0)),"",OFFSET('9. METAS'!$N$20,INT((ROW()-14)/2),0)))</f>
        <v/>
      </c>
      <c r="K70" s="243" t="str">
        <f ca="1">IF(MOD(ROW()-13,2)=0,IF(ISBLANK(OFFSET('10. SEGUIMIENTO 2025'!$O$14,INT((ROW()-13)/2),0)),"",OFFSET('10. SEGUIMIENTO 2025'!$O$14,INT((ROW()-13)/2),0)),IF(ISBLANK(OFFSET('9. METAS'!$O$20,INT((ROW()-14)/2),0)),"",OFFSET('9. METAS'!$O$20,INT((ROW()-14)/2),0)))</f>
        <v/>
      </c>
      <c r="L70" s="243" t="str">
        <f ca="1">IF(MOD(ROW()-13,2)=0,IF(ISBLANK(OFFSET('10. SEGUIMIENTO 2025'!$P$14,INT((ROW()-13)/2),0)),"",OFFSET('10. SEGUIMIENTO 2025'!$P$14,INT((ROW()-13)/2),0)),IF(ISBLANK(OFFSET('9. METAS'!$P$20,INT((ROW()-14)/2),0)),"",OFFSET('9. METAS'!$P$20,INT((ROW()-14)/2),0)))</f>
        <v/>
      </c>
      <c r="M70" s="244" t="str">
        <f ca="1">IF(MOD(ROW()-13,2)=0,IF(ISBLANK(OFFSET('10. SEGUIMIENTO 2025'!$Q$14,INT((ROW()-13)/2),0)),"",OFFSET('10. SEGUIMIENTO 2025'!$Q$14,INT((ROW()-13)/2),0)),IF(ISBLANK(OFFSET('9. METAS'!$Q$20,INT((ROW()-14)/2),0)),"",OFFSET('9. METAS'!$Q$20,INT((ROW()-14)/2),0)))</f>
        <v/>
      </c>
      <c r="N70" s="811"/>
      <c r="O70" s="813"/>
      <c r="P70" s="817"/>
    </row>
    <row r="71" spans="3:16">
      <c r="C71" s="797" t="str">
        <f ca="1">IF(ISBLANK(OFFSET('5. Pp (3 años)'!$C$45,INT((ROW()-13)/2),0)),"",OFFSET('5. Pp (3 años)'!$C$45,INT((ROW()-13)/2),0))</f>
        <v/>
      </c>
      <c r="D71" s="791" t="str">
        <f ca="1">IF(ISBLANK(OFFSET('5. Pp (3 años)'!$D$45,INT((ROW()-13)/2),0)),"",OFFSET('5. Pp (3 años)'!$D$45,INT((ROW()-13)/2),0))</f>
        <v/>
      </c>
      <c r="E71" s="791" t="str">
        <f ca="1">IF(ISBLANK(OFFSET('5. Pp (3 años)'!$E$45,INT((ROW()-13)/2),0)),"",OFFSET('5. Pp (3 años)'!$E$45,INT((ROW()-13)/2),0))</f>
        <v/>
      </c>
      <c r="F71" s="793" t="str">
        <f ca="1">IF(ISBLANK(OFFSET('5. Pp (3 años)'!$K$45,INT((ROW()-13)/2),0)),"",OFFSET('5. Pp (3 años)'!$K$45,INT((ROW()-13)/2),0))</f>
        <v/>
      </c>
      <c r="G71" s="795" t="str">
        <f ca="1">IF(ISBLANK(OFFSET('5. Pp (3 años)'!$H$45,INT((ROW()-13)/2),0)),"",OFFSET('5. Pp (3 años)'!$H$45,INT((ROW()-13)/2),0))</f>
        <v/>
      </c>
      <c r="H71" s="801" t="str">
        <f ca="1">IF(ISBLANK(OFFSET('9. METAS'!$K$20,INT((ROW()-13)/2),0)),"",OFFSET('9. METAS'!$K$20,INT((ROW()-13)/2),0))</f>
        <v/>
      </c>
      <c r="I71" s="804"/>
      <c r="J71" s="242">
        <f ca="1">IF(MOD(ROW()-13,2)=0,IF(ISBLANK(OFFSET('10. SEGUIMIENTO 2025'!$N$14,INT((ROW()-13)/2),0)),"",OFFSET('10. SEGUIMIENTO 2025'!$N$14,INT((ROW()-13)/2),0)),IF(ISBLANK(OFFSET('9. METAS'!$N$20,INT((ROW()-14)/2),0)),"",OFFSET('9. METAS'!$N$20,INT((ROW()-14)/2),0)))</f>
        <v>41</v>
      </c>
      <c r="K71" s="243" t="str">
        <f ca="1">IF(MOD(ROW()-13,2)=0,IF(ISBLANK(OFFSET('10. SEGUIMIENTO 2025'!$O$14,INT((ROW()-13)/2),0)),"",OFFSET('10. SEGUIMIENTO 2025'!$O$14,INT((ROW()-13)/2),0)),IF(ISBLANK(OFFSET('9. METAS'!$O$20,INT((ROW()-14)/2),0)),"",OFFSET('9. METAS'!$O$20,INT((ROW()-14)/2),0)))</f>
        <v/>
      </c>
      <c r="L71" s="243" t="str">
        <f ca="1">IF(MOD(ROW()-13,2)=0,IF(ISBLANK(OFFSET('10. SEGUIMIENTO 2025'!$P$14,INT((ROW()-13)/2),0)),"",OFFSET('10. SEGUIMIENTO 2025'!$P$14,INT((ROW()-13)/2),0)),IF(ISBLANK(OFFSET('9. METAS'!$P$20,INT((ROW()-14)/2),0)),"",OFFSET('9. METAS'!$P$20,INT((ROW()-14)/2),0)))</f>
        <v/>
      </c>
      <c r="M71" s="244" t="str">
        <f ca="1">IF(MOD(ROW()-13,2)=0,IF(ISBLANK(OFFSET('10. SEGUIMIENTO 2025'!$Q$14,INT((ROW()-13)/2),0)),"",OFFSET('10. SEGUIMIENTO 2025'!$Q$14,INT((ROW()-13)/2),0)),IF(ISBLANK(OFFSET('9. METAS'!$Q$20,INT((ROW()-14)/2),0)),"",OFFSET('9. METAS'!$Q$20,INT((ROW()-14)/2),0)))</f>
        <v/>
      </c>
      <c r="N71" s="810" t="str">
        <f t="shared" ref="N71" ca="1" si="54">IFERROR(M71/M72,"ND")</f>
        <v>ND</v>
      </c>
      <c r="O71" s="812" t="str">
        <f t="shared" ref="O71" ca="1" si="55">IFERROR(((M71+L71+K71+J71)/H71),"ND")</f>
        <v>ND</v>
      </c>
      <c r="P71" s="816"/>
    </row>
    <row r="72" spans="3:16">
      <c r="C72" s="789"/>
      <c r="D72" s="791"/>
      <c r="E72" s="791"/>
      <c r="F72" s="793"/>
      <c r="G72" s="795"/>
      <c r="H72" s="801"/>
      <c r="I72" s="805"/>
      <c r="J72" s="242" t="str">
        <f ca="1">IF(MOD(ROW()-13,2)=0,IF(ISBLANK(OFFSET('10. SEGUIMIENTO 2025'!$N$14,INT((ROW()-13)/2),0)),"",OFFSET('10. SEGUIMIENTO 2025'!$N$14,INT((ROW()-13)/2),0)),IF(ISBLANK(OFFSET('9. METAS'!$N$20,INT((ROW()-14)/2),0)),"",OFFSET('9. METAS'!$N$20,INT((ROW()-14)/2),0)))</f>
        <v/>
      </c>
      <c r="K72" s="243" t="str">
        <f ca="1">IF(MOD(ROW()-13,2)=0,IF(ISBLANK(OFFSET('10. SEGUIMIENTO 2025'!$O$14,INT((ROW()-13)/2),0)),"",OFFSET('10. SEGUIMIENTO 2025'!$O$14,INT((ROW()-13)/2),0)),IF(ISBLANK(OFFSET('9. METAS'!$O$20,INT((ROW()-14)/2),0)),"",OFFSET('9. METAS'!$O$20,INT((ROW()-14)/2),0)))</f>
        <v/>
      </c>
      <c r="L72" s="243" t="str">
        <f ca="1">IF(MOD(ROW()-13,2)=0,IF(ISBLANK(OFFSET('10. SEGUIMIENTO 2025'!$P$14,INT((ROW()-13)/2),0)),"",OFFSET('10. SEGUIMIENTO 2025'!$P$14,INT((ROW()-13)/2),0)),IF(ISBLANK(OFFSET('9. METAS'!$P$20,INT((ROW()-14)/2),0)),"",OFFSET('9. METAS'!$P$20,INT((ROW()-14)/2),0)))</f>
        <v/>
      </c>
      <c r="M72" s="244" t="str">
        <f ca="1">IF(MOD(ROW()-13,2)=0,IF(ISBLANK(OFFSET('10. SEGUIMIENTO 2025'!$Q$14,INT((ROW()-13)/2),0)),"",OFFSET('10. SEGUIMIENTO 2025'!$Q$14,INT((ROW()-13)/2),0)),IF(ISBLANK(OFFSET('9. METAS'!$Q$20,INT((ROW()-14)/2),0)),"",OFFSET('9. METAS'!$Q$20,INT((ROW()-14)/2),0)))</f>
        <v/>
      </c>
      <c r="N72" s="811"/>
      <c r="O72" s="813"/>
      <c r="P72" s="817"/>
    </row>
    <row r="73" spans="3:16">
      <c r="C73" s="797" t="str">
        <f ca="1">IF(ISBLANK(OFFSET('5. Pp (3 años)'!$C$45,INT((ROW()-13)/2),0)),"",OFFSET('5. Pp (3 años)'!$C$45,INT((ROW()-13)/2),0))</f>
        <v/>
      </c>
      <c r="D73" s="791" t="str">
        <f ca="1">IF(ISBLANK(OFFSET('5. Pp (3 años)'!$D$45,INT((ROW()-13)/2),0)),"",OFFSET('5. Pp (3 años)'!$D$45,INT((ROW()-13)/2),0))</f>
        <v/>
      </c>
      <c r="E73" s="791" t="str">
        <f ca="1">IF(ISBLANK(OFFSET('5. Pp (3 años)'!$E$45,INT((ROW()-13)/2),0)),"",OFFSET('5. Pp (3 años)'!$E$45,INT((ROW()-13)/2),0))</f>
        <v/>
      </c>
      <c r="F73" s="793" t="str">
        <f ca="1">IF(ISBLANK(OFFSET('5. Pp (3 años)'!$K$45,INT((ROW()-13)/2),0)),"",OFFSET('5. Pp (3 años)'!$K$45,INT((ROW()-13)/2),0))</f>
        <v/>
      </c>
      <c r="G73" s="795" t="str">
        <f ca="1">IF(ISBLANK(OFFSET('5. Pp (3 años)'!$H$45,INT((ROW()-13)/2),0)),"",OFFSET('5. Pp (3 años)'!$H$45,INT((ROW()-13)/2),0))</f>
        <v/>
      </c>
      <c r="H73" s="801" t="str">
        <f ca="1">IF(ISBLANK(OFFSET('9. METAS'!$K$20,INT((ROW()-13)/2),0)),"",OFFSET('9. METAS'!$K$20,INT((ROW()-13)/2),0))</f>
        <v/>
      </c>
      <c r="I73" s="804"/>
      <c r="J73" s="242">
        <f ca="1">IF(MOD(ROW()-13,2)=0,IF(ISBLANK(OFFSET('10. SEGUIMIENTO 2025'!$N$14,INT((ROW()-13)/2),0)),"",OFFSET('10. SEGUIMIENTO 2025'!$N$14,INT((ROW()-13)/2),0)),IF(ISBLANK(OFFSET('9. METAS'!$N$20,INT((ROW()-14)/2),0)),"",OFFSET('9. METAS'!$N$20,INT((ROW()-14)/2),0)))</f>
        <v>41</v>
      </c>
      <c r="K73" s="243" t="str">
        <f ca="1">IF(MOD(ROW()-13,2)=0,IF(ISBLANK(OFFSET('10. SEGUIMIENTO 2025'!$O$14,INT((ROW()-13)/2),0)),"",OFFSET('10. SEGUIMIENTO 2025'!$O$14,INT((ROW()-13)/2),0)),IF(ISBLANK(OFFSET('9. METAS'!$O$20,INT((ROW()-14)/2),0)),"",OFFSET('9. METAS'!$O$20,INT((ROW()-14)/2),0)))</f>
        <v/>
      </c>
      <c r="L73" s="243" t="str">
        <f ca="1">IF(MOD(ROW()-13,2)=0,IF(ISBLANK(OFFSET('10. SEGUIMIENTO 2025'!$P$14,INT((ROW()-13)/2),0)),"",OFFSET('10. SEGUIMIENTO 2025'!$P$14,INT((ROW()-13)/2),0)),IF(ISBLANK(OFFSET('9. METAS'!$P$20,INT((ROW()-14)/2),0)),"",OFFSET('9. METAS'!$P$20,INT((ROW()-14)/2),0)))</f>
        <v/>
      </c>
      <c r="M73" s="244" t="str">
        <f ca="1">IF(MOD(ROW()-13,2)=0,IF(ISBLANK(OFFSET('10. SEGUIMIENTO 2025'!$Q$14,INT((ROW()-13)/2),0)),"",OFFSET('10. SEGUIMIENTO 2025'!$Q$14,INT((ROW()-13)/2),0)),IF(ISBLANK(OFFSET('9. METAS'!$Q$20,INT((ROW()-14)/2),0)),"",OFFSET('9. METAS'!$Q$20,INT((ROW()-14)/2),0)))</f>
        <v/>
      </c>
      <c r="N73" s="810" t="str">
        <f t="shared" ref="N73" ca="1" si="56">IFERROR(M73/M74,"ND")</f>
        <v>ND</v>
      </c>
      <c r="O73" s="812" t="str">
        <f t="shared" ref="O73" ca="1" si="57">IFERROR(((M73+L73+K73+J73)/H73),"ND")</f>
        <v>ND</v>
      </c>
      <c r="P73" s="816"/>
    </row>
    <row r="74" spans="3:16">
      <c r="C74" s="789"/>
      <c r="D74" s="791"/>
      <c r="E74" s="791"/>
      <c r="F74" s="793"/>
      <c r="G74" s="795"/>
      <c r="H74" s="801"/>
      <c r="I74" s="805"/>
      <c r="J74" s="242" t="str">
        <f ca="1">IF(MOD(ROW()-13,2)=0,IF(ISBLANK(OFFSET('10. SEGUIMIENTO 2025'!$N$14,INT((ROW()-13)/2),0)),"",OFFSET('10. SEGUIMIENTO 2025'!$N$14,INT((ROW()-13)/2),0)),IF(ISBLANK(OFFSET('9. METAS'!$N$20,INT((ROW()-14)/2),0)),"",OFFSET('9. METAS'!$N$20,INT((ROW()-14)/2),0)))</f>
        <v/>
      </c>
      <c r="K74" s="243" t="str">
        <f ca="1">IF(MOD(ROW()-13,2)=0,IF(ISBLANK(OFFSET('10. SEGUIMIENTO 2025'!$O$14,INT((ROW()-13)/2),0)),"",OFFSET('10. SEGUIMIENTO 2025'!$O$14,INT((ROW()-13)/2),0)),IF(ISBLANK(OFFSET('9. METAS'!$O$20,INT((ROW()-14)/2),0)),"",OFFSET('9. METAS'!$O$20,INT((ROW()-14)/2),0)))</f>
        <v/>
      </c>
      <c r="L74" s="243" t="str">
        <f ca="1">IF(MOD(ROW()-13,2)=0,IF(ISBLANK(OFFSET('10. SEGUIMIENTO 2025'!$P$14,INT((ROW()-13)/2),0)),"",OFFSET('10. SEGUIMIENTO 2025'!$P$14,INT((ROW()-13)/2),0)),IF(ISBLANK(OFFSET('9. METAS'!$P$20,INT((ROW()-14)/2),0)),"",OFFSET('9. METAS'!$P$20,INT((ROW()-14)/2),0)))</f>
        <v/>
      </c>
      <c r="M74" s="244" t="str">
        <f ca="1">IF(MOD(ROW()-13,2)=0,IF(ISBLANK(OFFSET('10. SEGUIMIENTO 2025'!$Q$14,INT((ROW()-13)/2),0)),"",OFFSET('10. SEGUIMIENTO 2025'!$Q$14,INT((ROW()-13)/2),0)),IF(ISBLANK(OFFSET('9. METAS'!$Q$20,INT((ROW()-14)/2),0)),"",OFFSET('9. METAS'!$Q$20,INT((ROW()-14)/2),0)))</f>
        <v/>
      </c>
      <c r="N74" s="811"/>
      <c r="O74" s="813"/>
      <c r="P74" s="817"/>
    </row>
    <row r="75" spans="3:16">
      <c r="C75" s="797" t="str">
        <f ca="1">IF(ISBLANK(OFFSET('5. Pp (3 años)'!$C$45,INT((ROW()-13)/2),0)),"",OFFSET('5. Pp (3 años)'!$C$45,INT((ROW()-13)/2),0))</f>
        <v/>
      </c>
      <c r="D75" s="791" t="str">
        <f ca="1">IF(ISBLANK(OFFSET('5. Pp (3 años)'!$D$45,INT((ROW()-13)/2),0)),"",OFFSET('5. Pp (3 años)'!$D$45,INT((ROW()-13)/2),0))</f>
        <v/>
      </c>
      <c r="E75" s="791" t="str">
        <f ca="1">IF(ISBLANK(OFFSET('5. Pp (3 años)'!$E$45,INT((ROW()-13)/2),0)),"",OFFSET('5. Pp (3 años)'!$E$45,INT((ROW()-13)/2),0))</f>
        <v/>
      </c>
      <c r="F75" s="793" t="str">
        <f ca="1">IF(ISBLANK(OFFSET('5. Pp (3 años)'!$K$45,INT((ROW()-13)/2),0)),"",OFFSET('5. Pp (3 años)'!$K$45,INT((ROW()-13)/2),0))</f>
        <v/>
      </c>
      <c r="G75" s="795" t="str">
        <f ca="1">IF(ISBLANK(OFFSET('5. Pp (3 años)'!$H$45,INT((ROW()-13)/2),0)),"",OFFSET('5. Pp (3 años)'!$H$45,INT((ROW()-13)/2),0))</f>
        <v/>
      </c>
      <c r="H75" s="801" t="str">
        <f ca="1">IF(ISBLANK(OFFSET('9. METAS'!$K$20,INT((ROW()-13)/2),0)),"",OFFSET('9. METAS'!$K$20,INT((ROW()-13)/2),0))</f>
        <v/>
      </c>
      <c r="I75" s="804"/>
      <c r="J75" s="242">
        <f ca="1">IF(MOD(ROW()-13,2)=0,IF(ISBLANK(OFFSET('10. SEGUIMIENTO 2025'!$N$14,INT((ROW()-13)/2),0)),"",OFFSET('10. SEGUIMIENTO 2025'!$N$14,INT((ROW()-13)/2),0)),IF(ISBLANK(OFFSET('9. METAS'!$N$20,INT((ROW()-14)/2),0)),"",OFFSET('9. METAS'!$N$20,INT((ROW()-14)/2),0)))</f>
        <v>41</v>
      </c>
      <c r="K75" s="243" t="str">
        <f ca="1">IF(MOD(ROW()-13,2)=0,IF(ISBLANK(OFFSET('10. SEGUIMIENTO 2025'!$O$14,INT((ROW()-13)/2),0)),"",OFFSET('10. SEGUIMIENTO 2025'!$O$14,INT((ROW()-13)/2),0)),IF(ISBLANK(OFFSET('9. METAS'!$O$20,INT((ROW()-14)/2),0)),"",OFFSET('9. METAS'!$O$20,INT((ROW()-14)/2),0)))</f>
        <v/>
      </c>
      <c r="L75" s="243" t="str">
        <f ca="1">IF(MOD(ROW()-13,2)=0,IF(ISBLANK(OFFSET('10. SEGUIMIENTO 2025'!$P$14,INT((ROW()-13)/2),0)),"",OFFSET('10. SEGUIMIENTO 2025'!$P$14,INT((ROW()-13)/2),0)),IF(ISBLANK(OFFSET('9. METAS'!$P$20,INT((ROW()-14)/2),0)),"",OFFSET('9. METAS'!$P$20,INT((ROW()-14)/2),0)))</f>
        <v/>
      </c>
      <c r="M75" s="244" t="str">
        <f ca="1">IF(MOD(ROW()-13,2)=0,IF(ISBLANK(OFFSET('10. SEGUIMIENTO 2025'!$Q$14,INT((ROW()-13)/2),0)),"",OFFSET('10. SEGUIMIENTO 2025'!$Q$14,INT((ROW()-13)/2),0)),IF(ISBLANK(OFFSET('9. METAS'!$Q$20,INT((ROW()-14)/2),0)),"",OFFSET('9. METAS'!$Q$20,INT((ROW()-14)/2),0)))</f>
        <v/>
      </c>
      <c r="N75" s="810" t="str">
        <f t="shared" ref="N75" ca="1" si="58">IFERROR(M75/M76,"ND")</f>
        <v>ND</v>
      </c>
      <c r="O75" s="812" t="str">
        <f t="shared" ref="O75" ca="1" si="59">IFERROR(((M75+L75+K75+J75)/H75),"ND")</f>
        <v>ND</v>
      </c>
      <c r="P75" s="816"/>
    </row>
    <row r="76" spans="3:16">
      <c r="C76" s="789"/>
      <c r="D76" s="791"/>
      <c r="E76" s="791"/>
      <c r="F76" s="793"/>
      <c r="G76" s="795"/>
      <c r="H76" s="801"/>
      <c r="I76" s="805"/>
      <c r="J76" s="242" t="str">
        <f ca="1">IF(MOD(ROW()-13,2)=0,IF(ISBLANK(OFFSET('10. SEGUIMIENTO 2025'!$N$14,INT((ROW()-13)/2),0)),"",OFFSET('10. SEGUIMIENTO 2025'!$N$14,INT((ROW()-13)/2),0)),IF(ISBLANK(OFFSET('9. METAS'!$N$20,INT((ROW()-14)/2),0)),"",OFFSET('9. METAS'!$N$20,INT((ROW()-14)/2),0)))</f>
        <v/>
      </c>
      <c r="K76" s="243" t="str">
        <f ca="1">IF(MOD(ROW()-13,2)=0,IF(ISBLANK(OFFSET('10. SEGUIMIENTO 2025'!$O$14,INT((ROW()-13)/2),0)),"",OFFSET('10. SEGUIMIENTO 2025'!$O$14,INT((ROW()-13)/2),0)),IF(ISBLANK(OFFSET('9. METAS'!$O$20,INT((ROW()-14)/2),0)),"",OFFSET('9. METAS'!$O$20,INT((ROW()-14)/2),0)))</f>
        <v/>
      </c>
      <c r="L76" s="243" t="str">
        <f ca="1">IF(MOD(ROW()-13,2)=0,IF(ISBLANK(OFFSET('10. SEGUIMIENTO 2025'!$P$14,INT((ROW()-13)/2),0)),"",OFFSET('10. SEGUIMIENTO 2025'!$P$14,INT((ROW()-13)/2),0)),IF(ISBLANK(OFFSET('9. METAS'!$P$20,INT((ROW()-14)/2),0)),"",OFFSET('9. METAS'!$P$20,INT((ROW()-14)/2),0)))</f>
        <v/>
      </c>
      <c r="M76" s="244" t="str">
        <f ca="1">IF(MOD(ROW()-13,2)=0,IF(ISBLANK(OFFSET('10. SEGUIMIENTO 2025'!$Q$14,INT((ROW()-13)/2),0)),"",OFFSET('10. SEGUIMIENTO 2025'!$Q$14,INT((ROW()-13)/2),0)),IF(ISBLANK(OFFSET('9. METAS'!$Q$20,INT((ROW()-14)/2),0)),"",OFFSET('9. METAS'!$Q$20,INT((ROW()-14)/2),0)))</f>
        <v/>
      </c>
      <c r="N76" s="811"/>
      <c r="O76" s="813"/>
      <c r="P76" s="817"/>
    </row>
    <row r="77" spans="3:16">
      <c r="C77" s="797" t="str">
        <f ca="1">IF(ISBLANK(OFFSET('5. Pp (3 años)'!$C$45,INT((ROW()-13)/2),0)),"",OFFSET('5. Pp (3 años)'!$C$45,INT((ROW()-13)/2),0))</f>
        <v/>
      </c>
      <c r="D77" s="791" t="str">
        <f ca="1">IF(ISBLANK(OFFSET('5. Pp (3 años)'!$D$45,INT((ROW()-13)/2),0)),"",OFFSET('5. Pp (3 años)'!$D$45,INT((ROW()-13)/2),0))</f>
        <v/>
      </c>
      <c r="E77" s="791" t="str">
        <f ca="1">IF(ISBLANK(OFFSET('5. Pp (3 años)'!$E$45,INT((ROW()-13)/2),0)),"",OFFSET('5. Pp (3 años)'!$E$45,INT((ROW()-13)/2),0))</f>
        <v/>
      </c>
      <c r="F77" s="793" t="str">
        <f ca="1">IF(ISBLANK(OFFSET('5. Pp (3 años)'!$K$45,INT((ROW()-13)/2),0)),"",OFFSET('5. Pp (3 años)'!$K$45,INT((ROW()-13)/2),0))</f>
        <v/>
      </c>
      <c r="G77" s="795" t="str">
        <f ca="1">IF(ISBLANK(OFFSET('5. Pp (3 años)'!$H$45,INT((ROW()-13)/2),0)),"",OFFSET('5. Pp (3 años)'!$H$45,INT((ROW()-13)/2),0))</f>
        <v/>
      </c>
      <c r="H77" s="801" t="str">
        <f ca="1">IF(ISBLANK(OFFSET('9. METAS'!$K$20,INT((ROW()-13)/2),0)),"",OFFSET('9. METAS'!$K$20,INT((ROW()-13)/2),0))</f>
        <v/>
      </c>
      <c r="I77" s="804"/>
      <c r="J77" s="242">
        <f ca="1">IF(MOD(ROW()-13,2)=0,IF(ISBLANK(OFFSET('10. SEGUIMIENTO 2025'!$N$14,INT((ROW()-13)/2),0)),"",OFFSET('10. SEGUIMIENTO 2025'!$N$14,INT((ROW()-13)/2),0)),IF(ISBLANK(OFFSET('9. METAS'!$N$20,INT((ROW()-14)/2),0)),"",OFFSET('9. METAS'!$N$20,INT((ROW()-14)/2),0)))</f>
        <v>41</v>
      </c>
      <c r="K77" s="243" t="str">
        <f ca="1">IF(MOD(ROW()-13,2)=0,IF(ISBLANK(OFFSET('10. SEGUIMIENTO 2025'!$O$14,INT((ROW()-13)/2),0)),"",OFFSET('10. SEGUIMIENTO 2025'!$O$14,INT((ROW()-13)/2),0)),IF(ISBLANK(OFFSET('9. METAS'!$O$20,INT((ROW()-14)/2),0)),"",OFFSET('9. METAS'!$O$20,INT((ROW()-14)/2),0)))</f>
        <v/>
      </c>
      <c r="L77" s="243" t="str">
        <f ca="1">IF(MOD(ROW()-13,2)=0,IF(ISBLANK(OFFSET('10. SEGUIMIENTO 2025'!$P$14,INT((ROW()-13)/2),0)),"",OFFSET('10. SEGUIMIENTO 2025'!$P$14,INT((ROW()-13)/2),0)),IF(ISBLANK(OFFSET('9. METAS'!$P$20,INT((ROW()-14)/2),0)),"",OFFSET('9. METAS'!$P$20,INT((ROW()-14)/2),0)))</f>
        <v/>
      </c>
      <c r="M77" s="244" t="str">
        <f ca="1">IF(MOD(ROW()-13,2)=0,IF(ISBLANK(OFFSET('10. SEGUIMIENTO 2025'!$Q$14,INT((ROW()-13)/2),0)),"",OFFSET('10. SEGUIMIENTO 2025'!$Q$14,INT((ROW()-13)/2),0)),IF(ISBLANK(OFFSET('9. METAS'!$Q$20,INT((ROW()-14)/2),0)),"",OFFSET('9. METAS'!$Q$20,INT((ROW()-14)/2),0)))</f>
        <v/>
      </c>
      <c r="N77" s="810" t="str">
        <f t="shared" ref="N77" ca="1" si="60">IFERROR(M77/M78,"ND")</f>
        <v>ND</v>
      </c>
      <c r="O77" s="812" t="str">
        <f t="shared" ref="O77" ca="1" si="61">IFERROR(((M77+L77+K77+J77)/H77),"ND")</f>
        <v>ND</v>
      </c>
      <c r="P77" s="816"/>
    </row>
    <row r="78" spans="3:16">
      <c r="C78" s="789"/>
      <c r="D78" s="791"/>
      <c r="E78" s="791"/>
      <c r="F78" s="793"/>
      <c r="G78" s="795"/>
      <c r="H78" s="801"/>
      <c r="I78" s="805"/>
      <c r="J78" s="242" t="str">
        <f ca="1">IF(MOD(ROW()-13,2)=0,IF(ISBLANK(OFFSET('10. SEGUIMIENTO 2025'!$N$14,INT((ROW()-13)/2),0)),"",OFFSET('10. SEGUIMIENTO 2025'!$N$14,INT((ROW()-13)/2),0)),IF(ISBLANK(OFFSET('9. METAS'!$N$20,INT((ROW()-14)/2),0)),"",OFFSET('9. METAS'!$N$20,INT((ROW()-14)/2),0)))</f>
        <v/>
      </c>
      <c r="K78" s="243" t="str">
        <f ca="1">IF(MOD(ROW()-13,2)=0,IF(ISBLANK(OFFSET('10. SEGUIMIENTO 2025'!$O$14,INT((ROW()-13)/2),0)),"",OFFSET('10. SEGUIMIENTO 2025'!$O$14,INT((ROW()-13)/2),0)),IF(ISBLANK(OFFSET('9. METAS'!$O$20,INT((ROW()-14)/2),0)),"",OFFSET('9. METAS'!$O$20,INT((ROW()-14)/2),0)))</f>
        <v/>
      </c>
      <c r="L78" s="243" t="str">
        <f ca="1">IF(MOD(ROW()-13,2)=0,IF(ISBLANK(OFFSET('10. SEGUIMIENTO 2025'!$P$14,INT((ROW()-13)/2),0)),"",OFFSET('10. SEGUIMIENTO 2025'!$P$14,INT((ROW()-13)/2),0)),IF(ISBLANK(OFFSET('9. METAS'!$P$20,INT((ROW()-14)/2),0)),"",OFFSET('9. METAS'!$P$20,INT((ROW()-14)/2),0)))</f>
        <v/>
      </c>
      <c r="M78" s="244" t="str">
        <f ca="1">IF(MOD(ROW()-13,2)=0,IF(ISBLANK(OFFSET('10. SEGUIMIENTO 2025'!$Q$14,INT((ROW()-13)/2),0)),"",OFFSET('10. SEGUIMIENTO 2025'!$Q$14,INT((ROW()-13)/2),0)),IF(ISBLANK(OFFSET('9. METAS'!$Q$20,INT((ROW()-14)/2),0)),"",OFFSET('9. METAS'!$Q$20,INT((ROW()-14)/2),0)))</f>
        <v/>
      </c>
      <c r="N78" s="811"/>
      <c r="O78" s="813"/>
      <c r="P78" s="817"/>
    </row>
    <row r="79" spans="3:16">
      <c r="C79" s="797" t="str">
        <f ca="1">IF(ISBLANK(OFFSET('5. Pp (3 años)'!$C$45,INT((ROW()-13)/2),0)),"",OFFSET('5. Pp (3 años)'!$C$45,INT((ROW()-13)/2),0))</f>
        <v/>
      </c>
      <c r="D79" s="791" t="str">
        <f ca="1">IF(ISBLANK(OFFSET('5. Pp (3 años)'!$D$45,INT((ROW()-13)/2),0)),"",OFFSET('5. Pp (3 años)'!$D$45,INT((ROW()-13)/2),0))</f>
        <v/>
      </c>
      <c r="E79" s="791" t="str">
        <f ca="1">IF(ISBLANK(OFFSET('5. Pp (3 años)'!$E$45,INT((ROW()-13)/2),0)),"",OFFSET('5. Pp (3 años)'!$E$45,INT((ROW()-13)/2),0))</f>
        <v/>
      </c>
      <c r="F79" s="793" t="str">
        <f ca="1">IF(ISBLANK(OFFSET('5. Pp (3 años)'!$K$45,INT((ROW()-13)/2),0)),"",OFFSET('5. Pp (3 años)'!$K$45,INT((ROW()-13)/2),0))</f>
        <v/>
      </c>
      <c r="G79" s="795" t="str">
        <f ca="1">IF(ISBLANK(OFFSET('5. Pp (3 años)'!$H$45,INT((ROW()-13)/2),0)),"",OFFSET('5. Pp (3 años)'!$H$45,INT((ROW()-13)/2),0))</f>
        <v/>
      </c>
      <c r="H79" s="801" t="str">
        <f ca="1">IF(ISBLANK(OFFSET('9. METAS'!$K$20,INT((ROW()-13)/2),0)),"",OFFSET('9. METAS'!$K$20,INT((ROW()-13)/2),0))</f>
        <v/>
      </c>
      <c r="I79" s="804"/>
      <c r="J79" s="242">
        <f ca="1">IF(MOD(ROW()-13,2)=0,IF(ISBLANK(OFFSET('10. SEGUIMIENTO 2025'!$N$14,INT((ROW()-13)/2),0)),"",OFFSET('10. SEGUIMIENTO 2025'!$N$14,INT((ROW()-13)/2),0)),IF(ISBLANK(OFFSET('9. METAS'!$N$20,INT((ROW()-14)/2),0)),"",OFFSET('9. METAS'!$N$20,INT((ROW()-14)/2),0)))</f>
        <v>41</v>
      </c>
      <c r="K79" s="243" t="str">
        <f ca="1">IF(MOD(ROW()-13,2)=0,IF(ISBLANK(OFFSET('10. SEGUIMIENTO 2025'!$O$14,INT((ROW()-13)/2),0)),"",OFFSET('10. SEGUIMIENTO 2025'!$O$14,INT((ROW()-13)/2),0)),IF(ISBLANK(OFFSET('9. METAS'!$O$20,INT((ROW()-14)/2),0)),"",OFFSET('9. METAS'!$O$20,INT((ROW()-14)/2),0)))</f>
        <v/>
      </c>
      <c r="L79" s="243" t="str">
        <f ca="1">IF(MOD(ROW()-13,2)=0,IF(ISBLANK(OFFSET('10. SEGUIMIENTO 2025'!$P$14,INT((ROW()-13)/2),0)),"",OFFSET('10. SEGUIMIENTO 2025'!$P$14,INT((ROW()-13)/2),0)),IF(ISBLANK(OFFSET('9. METAS'!$P$20,INT((ROW()-14)/2),0)),"",OFFSET('9. METAS'!$P$20,INT((ROW()-14)/2),0)))</f>
        <v/>
      </c>
      <c r="M79" s="244" t="str">
        <f ca="1">IF(MOD(ROW()-13,2)=0,IF(ISBLANK(OFFSET('10. SEGUIMIENTO 2025'!$Q$14,INT((ROW()-13)/2),0)),"",OFFSET('10. SEGUIMIENTO 2025'!$Q$14,INT((ROW()-13)/2),0)),IF(ISBLANK(OFFSET('9. METAS'!$Q$20,INT((ROW()-14)/2),0)),"",OFFSET('9. METAS'!$Q$20,INT((ROW()-14)/2),0)))</f>
        <v/>
      </c>
      <c r="N79" s="810" t="str">
        <f t="shared" ref="N79" ca="1" si="62">IFERROR(M79/M80,"ND")</f>
        <v>ND</v>
      </c>
      <c r="O79" s="812" t="str">
        <f t="shared" ref="O79" ca="1" si="63">IFERROR(((M79+L79+K79+J79)/H79),"ND")</f>
        <v>ND</v>
      </c>
      <c r="P79" s="816"/>
    </row>
    <row r="80" spans="3:16">
      <c r="C80" s="789"/>
      <c r="D80" s="791"/>
      <c r="E80" s="791"/>
      <c r="F80" s="793"/>
      <c r="G80" s="795"/>
      <c r="H80" s="801"/>
      <c r="I80" s="805"/>
      <c r="J80" s="242" t="str">
        <f ca="1">IF(MOD(ROW()-13,2)=0,IF(ISBLANK(OFFSET('10. SEGUIMIENTO 2025'!$N$14,INT((ROW()-13)/2),0)),"",OFFSET('10. SEGUIMIENTO 2025'!$N$14,INT((ROW()-13)/2),0)),IF(ISBLANK(OFFSET('9. METAS'!$N$20,INT((ROW()-14)/2),0)),"",OFFSET('9. METAS'!$N$20,INT((ROW()-14)/2),0)))</f>
        <v/>
      </c>
      <c r="K80" s="243" t="str">
        <f ca="1">IF(MOD(ROW()-13,2)=0,IF(ISBLANK(OFFSET('10. SEGUIMIENTO 2025'!$O$14,INT((ROW()-13)/2),0)),"",OFFSET('10. SEGUIMIENTO 2025'!$O$14,INT((ROW()-13)/2),0)),IF(ISBLANK(OFFSET('9. METAS'!$O$20,INT((ROW()-14)/2),0)),"",OFFSET('9. METAS'!$O$20,INT((ROW()-14)/2),0)))</f>
        <v/>
      </c>
      <c r="L80" s="243" t="str">
        <f ca="1">IF(MOD(ROW()-13,2)=0,IF(ISBLANK(OFFSET('10. SEGUIMIENTO 2025'!$P$14,INT((ROW()-13)/2),0)),"",OFFSET('10. SEGUIMIENTO 2025'!$P$14,INT((ROW()-13)/2),0)),IF(ISBLANK(OFFSET('9. METAS'!$P$20,INT((ROW()-14)/2),0)),"",OFFSET('9. METAS'!$P$20,INT((ROW()-14)/2),0)))</f>
        <v/>
      </c>
      <c r="M80" s="244" t="str">
        <f ca="1">IF(MOD(ROW()-13,2)=0,IF(ISBLANK(OFFSET('10. SEGUIMIENTO 2025'!$Q$14,INT((ROW()-13)/2),0)),"",OFFSET('10. SEGUIMIENTO 2025'!$Q$14,INT((ROW()-13)/2),0)),IF(ISBLANK(OFFSET('9. METAS'!$Q$20,INT((ROW()-14)/2),0)),"",OFFSET('9. METAS'!$Q$20,INT((ROW()-14)/2),0)))</f>
        <v/>
      </c>
      <c r="N80" s="811"/>
      <c r="O80" s="813"/>
      <c r="P80" s="817"/>
    </row>
    <row r="81" spans="3:16">
      <c r="C81" s="797" t="str">
        <f ca="1">IF(ISBLANK(OFFSET('5. Pp (3 años)'!$C$45,INT((ROW()-13)/2),0)),"",OFFSET('5. Pp (3 años)'!$C$45,INT((ROW()-13)/2),0))</f>
        <v/>
      </c>
      <c r="D81" s="791" t="str">
        <f ca="1">IF(ISBLANK(OFFSET('5. Pp (3 años)'!$D$45,INT((ROW()-13)/2),0)),"",OFFSET('5. Pp (3 años)'!$D$45,INT((ROW()-13)/2),0))</f>
        <v/>
      </c>
      <c r="E81" s="791" t="str">
        <f ca="1">IF(ISBLANK(OFFSET('5. Pp (3 años)'!$E$45,INT((ROW()-13)/2),0)),"",OFFSET('5. Pp (3 años)'!$E$45,INT((ROW()-13)/2),0))</f>
        <v/>
      </c>
      <c r="F81" s="793" t="str">
        <f ca="1">IF(ISBLANK(OFFSET('5. Pp (3 años)'!$K$45,INT((ROW()-13)/2),0)),"",OFFSET('5. Pp (3 años)'!$K$45,INT((ROW()-13)/2),0))</f>
        <v/>
      </c>
      <c r="G81" s="795" t="str">
        <f ca="1">IF(ISBLANK(OFFSET('5. Pp (3 años)'!$H$45,INT((ROW()-13)/2),0)),"",OFFSET('5. Pp (3 años)'!$H$45,INT((ROW()-13)/2),0))</f>
        <v/>
      </c>
      <c r="H81" s="801" t="str">
        <f ca="1">IF(ISBLANK(OFFSET('9. METAS'!$K$20,INT((ROW()-13)/2),0)),"",OFFSET('9. METAS'!$K$20,INT((ROW()-13)/2),0))</f>
        <v/>
      </c>
      <c r="I81" s="804"/>
      <c r="J81" s="242">
        <f ca="1">IF(MOD(ROW()-13,2)=0,IF(ISBLANK(OFFSET('10. SEGUIMIENTO 2025'!$N$14,INT((ROW()-13)/2),0)),"",OFFSET('10. SEGUIMIENTO 2025'!$N$14,INT((ROW()-13)/2),0)),IF(ISBLANK(OFFSET('9. METAS'!$N$20,INT((ROW()-14)/2),0)),"",OFFSET('9. METAS'!$N$20,INT((ROW()-14)/2),0)))</f>
        <v>41</v>
      </c>
      <c r="K81" s="243" t="str">
        <f ca="1">IF(MOD(ROW()-13,2)=0,IF(ISBLANK(OFFSET('10. SEGUIMIENTO 2025'!$O$14,INT((ROW()-13)/2),0)),"",OFFSET('10. SEGUIMIENTO 2025'!$O$14,INT((ROW()-13)/2),0)),IF(ISBLANK(OFFSET('9. METAS'!$O$20,INT((ROW()-14)/2),0)),"",OFFSET('9. METAS'!$O$20,INT((ROW()-14)/2),0)))</f>
        <v/>
      </c>
      <c r="L81" s="243" t="str">
        <f ca="1">IF(MOD(ROW()-13,2)=0,IF(ISBLANK(OFFSET('10. SEGUIMIENTO 2025'!$P$14,INT((ROW()-13)/2),0)),"",OFFSET('10. SEGUIMIENTO 2025'!$P$14,INT((ROW()-13)/2),0)),IF(ISBLANK(OFFSET('9. METAS'!$P$20,INT((ROW()-14)/2),0)),"",OFFSET('9. METAS'!$P$20,INT((ROW()-14)/2),0)))</f>
        <v/>
      </c>
      <c r="M81" s="244" t="str">
        <f ca="1">IF(MOD(ROW()-13,2)=0,IF(ISBLANK(OFFSET('10. SEGUIMIENTO 2025'!$Q$14,INT((ROW()-13)/2),0)),"",OFFSET('10. SEGUIMIENTO 2025'!$Q$14,INT((ROW()-13)/2),0)),IF(ISBLANK(OFFSET('9. METAS'!$Q$20,INT((ROW()-14)/2),0)),"",OFFSET('9. METAS'!$Q$20,INT((ROW()-14)/2),0)))</f>
        <v/>
      </c>
      <c r="N81" s="810" t="str">
        <f t="shared" ref="N81" ca="1" si="64">IFERROR(M81/M82,"ND")</f>
        <v>ND</v>
      </c>
      <c r="O81" s="812" t="str">
        <f t="shared" ref="O81" ca="1" si="65">IFERROR(((M81+L81+K81+J81)/H81),"ND")</f>
        <v>ND</v>
      </c>
      <c r="P81" s="816"/>
    </row>
    <row r="82" spans="3:16">
      <c r="C82" s="789"/>
      <c r="D82" s="791"/>
      <c r="E82" s="791"/>
      <c r="F82" s="793"/>
      <c r="G82" s="795"/>
      <c r="H82" s="801"/>
      <c r="I82" s="805"/>
      <c r="J82" s="242" t="str">
        <f ca="1">IF(MOD(ROW()-13,2)=0,IF(ISBLANK(OFFSET('10. SEGUIMIENTO 2025'!$N$14,INT((ROW()-13)/2),0)),"",OFFSET('10. SEGUIMIENTO 2025'!$N$14,INT((ROW()-13)/2),0)),IF(ISBLANK(OFFSET('9. METAS'!$N$20,INT((ROW()-14)/2),0)),"",OFFSET('9. METAS'!$N$20,INT((ROW()-14)/2),0)))</f>
        <v/>
      </c>
      <c r="K82" s="243" t="str">
        <f ca="1">IF(MOD(ROW()-13,2)=0,IF(ISBLANK(OFFSET('10. SEGUIMIENTO 2025'!$O$14,INT((ROW()-13)/2),0)),"",OFFSET('10. SEGUIMIENTO 2025'!$O$14,INT((ROW()-13)/2),0)),IF(ISBLANK(OFFSET('9. METAS'!$O$20,INT((ROW()-14)/2),0)),"",OFFSET('9. METAS'!$O$20,INT((ROW()-14)/2),0)))</f>
        <v/>
      </c>
      <c r="L82" s="243" t="str">
        <f ca="1">IF(MOD(ROW()-13,2)=0,IF(ISBLANK(OFFSET('10. SEGUIMIENTO 2025'!$P$14,INT((ROW()-13)/2),0)),"",OFFSET('10. SEGUIMIENTO 2025'!$P$14,INT((ROW()-13)/2),0)),IF(ISBLANK(OFFSET('9. METAS'!$P$20,INT((ROW()-14)/2),0)),"",OFFSET('9. METAS'!$P$20,INT((ROW()-14)/2),0)))</f>
        <v/>
      </c>
      <c r="M82" s="244" t="str">
        <f ca="1">IF(MOD(ROW()-13,2)=0,IF(ISBLANK(OFFSET('10. SEGUIMIENTO 2025'!$Q$14,INT((ROW()-13)/2),0)),"",OFFSET('10. SEGUIMIENTO 2025'!$Q$14,INT((ROW()-13)/2),0)),IF(ISBLANK(OFFSET('9. METAS'!$Q$20,INT((ROW()-14)/2),0)),"",OFFSET('9. METAS'!$Q$20,INT((ROW()-14)/2),0)))</f>
        <v/>
      </c>
      <c r="N82" s="811"/>
      <c r="O82" s="813"/>
      <c r="P82" s="817"/>
    </row>
    <row r="83" spans="3:16">
      <c r="C83" s="797" t="str">
        <f ca="1">IF(ISBLANK(OFFSET('5. Pp (3 años)'!$C$45,INT((ROW()-13)/2),0)),"",OFFSET('5. Pp (3 años)'!$C$45,INT((ROW()-13)/2),0))</f>
        <v/>
      </c>
      <c r="D83" s="791" t="str">
        <f ca="1">IF(ISBLANK(OFFSET('5. Pp (3 años)'!$D$45,INT((ROW()-13)/2),0)),"",OFFSET('5. Pp (3 años)'!$D$45,INT((ROW()-13)/2),0))</f>
        <v/>
      </c>
      <c r="E83" s="791" t="str">
        <f ca="1">IF(ISBLANK(OFFSET('5. Pp (3 años)'!$E$45,INT((ROW()-13)/2),0)),"",OFFSET('5. Pp (3 años)'!$E$45,INT((ROW()-13)/2),0))</f>
        <v/>
      </c>
      <c r="F83" s="793" t="str">
        <f ca="1">IF(ISBLANK(OFFSET('5. Pp (3 años)'!$K$45,INT((ROW()-13)/2),0)),"",OFFSET('5. Pp (3 años)'!$K$45,INT((ROW()-13)/2),0))</f>
        <v/>
      </c>
      <c r="G83" s="795" t="str">
        <f ca="1">IF(ISBLANK(OFFSET('5. Pp (3 años)'!$H$45,INT((ROW()-13)/2),0)),"",OFFSET('5. Pp (3 años)'!$H$45,INT((ROW()-13)/2),0))</f>
        <v/>
      </c>
      <c r="H83" s="801" t="str">
        <f ca="1">IF(ISBLANK(OFFSET('9. METAS'!$K$20,INT((ROW()-13)/2),0)),"",OFFSET('9. METAS'!$K$20,INT((ROW()-13)/2),0))</f>
        <v/>
      </c>
      <c r="I83" s="804"/>
      <c r="J83" s="242">
        <f ca="1">IF(MOD(ROW()-13,2)=0,IF(ISBLANK(OFFSET('10. SEGUIMIENTO 2025'!$N$14,INT((ROW()-13)/2),0)),"",OFFSET('10. SEGUIMIENTO 2025'!$N$14,INT((ROW()-13)/2),0)),IF(ISBLANK(OFFSET('9. METAS'!$N$20,INT((ROW()-14)/2),0)),"",OFFSET('9. METAS'!$N$20,INT((ROW()-14)/2),0)))</f>
        <v>41</v>
      </c>
      <c r="K83" s="243" t="str">
        <f ca="1">IF(MOD(ROW()-13,2)=0,IF(ISBLANK(OFFSET('10. SEGUIMIENTO 2025'!$O$14,INT((ROW()-13)/2),0)),"",OFFSET('10. SEGUIMIENTO 2025'!$O$14,INT((ROW()-13)/2),0)),IF(ISBLANK(OFFSET('9. METAS'!$O$20,INT((ROW()-14)/2),0)),"",OFFSET('9. METAS'!$O$20,INT((ROW()-14)/2),0)))</f>
        <v/>
      </c>
      <c r="L83" s="243" t="str">
        <f ca="1">IF(MOD(ROW()-13,2)=0,IF(ISBLANK(OFFSET('10. SEGUIMIENTO 2025'!$P$14,INT((ROW()-13)/2),0)),"",OFFSET('10. SEGUIMIENTO 2025'!$P$14,INT((ROW()-13)/2),0)),IF(ISBLANK(OFFSET('9. METAS'!$P$20,INT((ROW()-14)/2),0)),"",OFFSET('9. METAS'!$P$20,INT((ROW()-14)/2),0)))</f>
        <v/>
      </c>
      <c r="M83" s="244" t="str">
        <f ca="1">IF(MOD(ROW()-13,2)=0,IF(ISBLANK(OFFSET('10. SEGUIMIENTO 2025'!$Q$14,INT((ROW()-13)/2),0)),"",OFFSET('10. SEGUIMIENTO 2025'!$Q$14,INT((ROW()-13)/2),0)),IF(ISBLANK(OFFSET('9. METAS'!$Q$20,INT((ROW()-14)/2),0)),"",OFFSET('9. METAS'!$Q$20,INT((ROW()-14)/2),0)))</f>
        <v/>
      </c>
      <c r="N83" s="810" t="str">
        <f t="shared" ref="N83" ca="1" si="66">IFERROR(M83/M84,"ND")</f>
        <v>ND</v>
      </c>
      <c r="O83" s="812" t="str">
        <f t="shared" ref="O83" ca="1" si="67">IFERROR(((M83+L83+K83+J83)/H83),"ND")</f>
        <v>ND</v>
      </c>
      <c r="P83" s="816"/>
    </row>
    <row r="84" spans="3:16">
      <c r="C84" s="789"/>
      <c r="D84" s="791"/>
      <c r="E84" s="791"/>
      <c r="F84" s="793"/>
      <c r="G84" s="795"/>
      <c r="H84" s="801"/>
      <c r="I84" s="805"/>
      <c r="J84" s="242" t="str">
        <f ca="1">IF(MOD(ROW()-13,2)=0,IF(ISBLANK(OFFSET('10. SEGUIMIENTO 2025'!$N$14,INT((ROW()-13)/2),0)),"",OFFSET('10. SEGUIMIENTO 2025'!$N$14,INT((ROW()-13)/2),0)),IF(ISBLANK(OFFSET('9. METAS'!$N$20,INT((ROW()-14)/2),0)),"",OFFSET('9. METAS'!$N$20,INT((ROW()-14)/2),0)))</f>
        <v/>
      </c>
      <c r="K84" s="243" t="str">
        <f ca="1">IF(MOD(ROW()-13,2)=0,IF(ISBLANK(OFFSET('10. SEGUIMIENTO 2025'!$O$14,INT((ROW()-13)/2),0)),"",OFFSET('10. SEGUIMIENTO 2025'!$O$14,INT((ROW()-13)/2),0)),IF(ISBLANK(OFFSET('9. METAS'!$O$20,INT((ROW()-14)/2),0)),"",OFFSET('9. METAS'!$O$20,INT((ROW()-14)/2),0)))</f>
        <v/>
      </c>
      <c r="L84" s="243" t="str">
        <f ca="1">IF(MOD(ROW()-13,2)=0,IF(ISBLANK(OFFSET('10. SEGUIMIENTO 2025'!$P$14,INT((ROW()-13)/2),0)),"",OFFSET('10. SEGUIMIENTO 2025'!$P$14,INT((ROW()-13)/2),0)),IF(ISBLANK(OFFSET('9. METAS'!$P$20,INT((ROW()-14)/2),0)),"",OFFSET('9. METAS'!$P$20,INT((ROW()-14)/2),0)))</f>
        <v/>
      </c>
      <c r="M84" s="244" t="str">
        <f ca="1">IF(MOD(ROW()-13,2)=0,IF(ISBLANK(OFFSET('10. SEGUIMIENTO 2025'!$Q$14,INT((ROW()-13)/2),0)),"",OFFSET('10. SEGUIMIENTO 2025'!$Q$14,INT((ROW()-13)/2),0)),IF(ISBLANK(OFFSET('9. METAS'!$Q$20,INT((ROW()-14)/2),0)),"",OFFSET('9. METAS'!$Q$20,INT((ROW()-14)/2),0)))</f>
        <v/>
      </c>
      <c r="N84" s="811"/>
      <c r="O84" s="813"/>
      <c r="P84" s="817"/>
    </row>
    <row r="85" spans="3:16">
      <c r="C85" s="797" t="str">
        <f ca="1">IF(ISBLANK(OFFSET('5. Pp (3 años)'!$C$45,INT((ROW()-13)/2),0)),"",OFFSET('5. Pp (3 años)'!$C$45,INT((ROW()-13)/2),0))</f>
        <v/>
      </c>
      <c r="D85" s="791" t="str">
        <f ca="1">IF(ISBLANK(OFFSET('5. Pp (3 años)'!$D$45,INT((ROW()-13)/2),0)),"",OFFSET('5. Pp (3 años)'!$D$45,INT((ROW()-13)/2),0))</f>
        <v/>
      </c>
      <c r="E85" s="791" t="str">
        <f ca="1">IF(ISBLANK(OFFSET('5. Pp (3 años)'!$E$45,INT((ROW()-13)/2),0)),"",OFFSET('5. Pp (3 años)'!$E$45,INT((ROW()-13)/2),0))</f>
        <v/>
      </c>
      <c r="F85" s="793" t="str">
        <f ca="1">IF(ISBLANK(OFFSET('5. Pp (3 años)'!$K$45,INT((ROW()-13)/2),0)),"",OFFSET('5. Pp (3 años)'!$K$45,INT((ROW()-13)/2),0))</f>
        <v/>
      </c>
      <c r="G85" s="795" t="str">
        <f ca="1">IF(ISBLANK(OFFSET('5. Pp (3 años)'!$H$45,INT((ROW()-13)/2),0)),"",OFFSET('5. Pp (3 años)'!$H$45,INT((ROW()-13)/2),0))</f>
        <v/>
      </c>
      <c r="H85" s="801" t="str">
        <f ca="1">IF(ISBLANK(OFFSET('9. METAS'!$K$20,INT((ROW()-13)/2),0)),"",OFFSET('9. METAS'!$K$20,INT((ROW()-13)/2),0))</f>
        <v/>
      </c>
      <c r="I85" s="804"/>
      <c r="J85" s="242">
        <f ca="1">IF(MOD(ROW()-13,2)=0,IF(ISBLANK(OFFSET('10. SEGUIMIENTO 2025'!$N$14,INT((ROW()-13)/2),0)),"",OFFSET('10. SEGUIMIENTO 2025'!$N$14,INT((ROW()-13)/2),0)),IF(ISBLANK(OFFSET('9. METAS'!$N$20,INT((ROW()-14)/2),0)),"",OFFSET('9. METAS'!$N$20,INT((ROW()-14)/2),0)))</f>
        <v>41</v>
      </c>
      <c r="K85" s="243" t="str">
        <f ca="1">IF(MOD(ROW()-13,2)=0,IF(ISBLANK(OFFSET('10. SEGUIMIENTO 2025'!$O$14,INT((ROW()-13)/2),0)),"",OFFSET('10. SEGUIMIENTO 2025'!$O$14,INT((ROW()-13)/2),0)),IF(ISBLANK(OFFSET('9. METAS'!$O$20,INT((ROW()-14)/2),0)),"",OFFSET('9. METAS'!$O$20,INT((ROW()-14)/2),0)))</f>
        <v/>
      </c>
      <c r="L85" s="243" t="str">
        <f ca="1">IF(MOD(ROW()-13,2)=0,IF(ISBLANK(OFFSET('10. SEGUIMIENTO 2025'!$P$14,INT((ROW()-13)/2),0)),"",OFFSET('10. SEGUIMIENTO 2025'!$P$14,INT((ROW()-13)/2),0)),IF(ISBLANK(OFFSET('9. METAS'!$P$20,INT((ROW()-14)/2),0)),"",OFFSET('9. METAS'!$P$20,INT((ROW()-14)/2),0)))</f>
        <v/>
      </c>
      <c r="M85" s="244" t="str">
        <f ca="1">IF(MOD(ROW()-13,2)=0,IF(ISBLANK(OFFSET('10. SEGUIMIENTO 2025'!$Q$14,INT((ROW()-13)/2),0)),"",OFFSET('10. SEGUIMIENTO 2025'!$Q$14,INT((ROW()-13)/2),0)),IF(ISBLANK(OFFSET('9. METAS'!$Q$20,INT((ROW()-14)/2),0)),"",OFFSET('9. METAS'!$Q$20,INT((ROW()-14)/2),0)))</f>
        <v/>
      </c>
      <c r="N85" s="810" t="str">
        <f t="shared" ref="N85" ca="1" si="68">IFERROR(M85/M86,"ND")</f>
        <v>ND</v>
      </c>
      <c r="O85" s="812" t="str">
        <f t="shared" ref="O85" ca="1" si="69">IFERROR(((M85+L85+K85+J85)/H85),"ND")</f>
        <v>ND</v>
      </c>
      <c r="P85" s="816"/>
    </row>
    <row r="86" spans="3:16">
      <c r="C86" s="789"/>
      <c r="D86" s="791"/>
      <c r="E86" s="791"/>
      <c r="F86" s="793"/>
      <c r="G86" s="795"/>
      <c r="H86" s="801"/>
      <c r="I86" s="805"/>
      <c r="J86" s="242" t="str">
        <f ca="1">IF(MOD(ROW()-13,2)=0,IF(ISBLANK(OFFSET('10. SEGUIMIENTO 2025'!$N$14,INT((ROW()-13)/2),0)),"",OFFSET('10. SEGUIMIENTO 2025'!$N$14,INT((ROW()-13)/2),0)),IF(ISBLANK(OFFSET('9. METAS'!$N$20,INT((ROW()-14)/2),0)),"",OFFSET('9. METAS'!$N$20,INT((ROW()-14)/2),0)))</f>
        <v/>
      </c>
      <c r="K86" s="243" t="str">
        <f ca="1">IF(MOD(ROW()-13,2)=0,IF(ISBLANK(OFFSET('10. SEGUIMIENTO 2025'!$O$14,INT((ROW()-13)/2),0)),"",OFFSET('10. SEGUIMIENTO 2025'!$O$14,INT((ROW()-13)/2),0)),IF(ISBLANK(OFFSET('9. METAS'!$O$20,INT((ROW()-14)/2),0)),"",OFFSET('9. METAS'!$O$20,INT((ROW()-14)/2),0)))</f>
        <v/>
      </c>
      <c r="L86" s="243" t="str">
        <f ca="1">IF(MOD(ROW()-13,2)=0,IF(ISBLANK(OFFSET('10. SEGUIMIENTO 2025'!$P$14,INT((ROW()-13)/2),0)),"",OFFSET('10. SEGUIMIENTO 2025'!$P$14,INT((ROW()-13)/2),0)),IF(ISBLANK(OFFSET('9. METAS'!$P$20,INT((ROW()-14)/2),0)),"",OFFSET('9. METAS'!$P$20,INT((ROW()-14)/2),0)))</f>
        <v/>
      </c>
      <c r="M86" s="244" t="str">
        <f ca="1">IF(MOD(ROW()-13,2)=0,IF(ISBLANK(OFFSET('10. SEGUIMIENTO 2025'!$Q$14,INT((ROW()-13)/2),0)),"",OFFSET('10. SEGUIMIENTO 2025'!$Q$14,INT((ROW()-13)/2),0)),IF(ISBLANK(OFFSET('9. METAS'!$Q$20,INT((ROW()-14)/2),0)),"",OFFSET('9. METAS'!$Q$20,INT((ROW()-14)/2),0)))</f>
        <v/>
      </c>
      <c r="N86" s="811"/>
      <c r="O86" s="813"/>
      <c r="P86" s="817"/>
    </row>
    <row r="87" spans="3:16">
      <c r="C87" s="797" t="str">
        <f ca="1">IF(ISBLANK(OFFSET('5. Pp (3 años)'!$C$45,INT((ROW()-13)/2),0)),"",OFFSET('5. Pp (3 años)'!$C$45,INT((ROW()-13)/2),0))</f>
        <v/>
      </c>
      <c r="D87" s="791" t="str">
        <f ca="1">IF(ISBLANK(OFFSET('5. Pp (3 años)'!$D$45,INT((ROW()-13)/2),0)),"",OFFSET('5. Pp (3 años)'!$D$45,INT((ROW()-13)/2),0))</f>
        <v/>
      </c>
      <c r="E87" s="791" t="str">
        <f ca="1">IF(ISBLANK(OFFSET('5. Pp (3 años)'!$E$45,INT((ROW()-13)/2),0)),"",OFFSET('5. Pp (3 años)'!$E$45,INT((ROW()-13)/2),0))</f>
        <v/>
      </c>
      <c r="F87" s="793" t="str">
        <f ca="1">IF(ISBLANK(OFFSET('5. Pp (3 años)'!$K$45,INT((ROW()-13)/2),0)),"",OFFSET('5. Pp (3 años)'!$K$45,INT((ROW()-13)/2),0))</f>
        <v/>
      </c>
      <c r="G87" s="795" t="str">
        <f ca="1">IF(ISBLANK(OFFSET('5. Pp (3 años)'!$H$45,INT((ROW()-13)/2),0)),"",OFFSET('5. Pp (3 años)'!$H$45,INT((ROW()-13)/2),0))</f>
        <v/>
      </c>
      <c r="H87" s="801" t="str">
        <f ca="1">IF(ISBLANK(OFFSET('9. METAS'!$K$20,INT((ROW()-13)/2),0)),"",OFFSET('9. METAS'!$K$20,INT((ROW()-13)/2),0))</f>
        <v/>
      </c>
      <c r="I87" s="804"/>
      <c r="J87" s="242">
        <f ca="1">IF(MOD(ROW()-13,2)=0,IF(ISBLANK(OFFSET('10. SEGUIMIENTO 2025'!$N$14,INT((ROW()-13)/2),0)),"",OFFSET('10. SEGUIMIENTO 2025'!$N$14,INT((ROW()-13)/2),0)),IF(ISBLANK(OFFSET('9. METAS'!$N$20,INT((ROW()-14)/2),0)),"",OFFSET('9. METAS'!$N$20,INT((ROW()-14)/2),0)))</f>
        <v>41</v>
      </c>
      <c r="K87" s="243" t="str">
        <f ca="1">IF(MOD(ROW()-13,2)=0,IF(ISBLANK(OFFSET('10. SEGUIMIENTO 2025'!$O$14,INT((ROW()-13)/2),0)),"",OFFSET('10. SEGUIMIENTO 2025'!$O$14,INT((ROW()-13)/2),0)),IF(ISBLANK(OFFSET('9. METAS'!$O$20,INT((ROW()-14)/2),0)),"",OFFSET('9. METAS'!$O$20,INT((ROW()-14)/2),0)))</f>
        <v/>
      </c>
      <c r="L87" s="243" t="str">
        <f ca="1">IF(MOD(ROW()-13,2)=0,IF(ISBLANK(OFFSET('10. SEGUIMIENTO 2025'!$P$14,INT((ROW()-13)/2),0)),"",OFFSET('10. SEGUIMIENTO 2025'!$P$14,INT((ROW()-13)/2),0)),IF(ISBLANK(OFFSET('9. METAS'!$P$20,INT((ROW()-14)/2),0)),"",OFFSET('9. METAS'!$P$20,INT((ROW()-14)/2),0)))</f>
        <v/>
      </c>
      <c r="M87" s="244" t="str">
        <f ca="1">IF(MOD(ROW()-13,2)=0,IF(ISBLANK(OFFSET('10. SEGUIMIENTO 2025'!$Q$14,INT((ROW()-13)/2),0)),"",OFFSET('10. SEGUIMIENTO 2025'!$Q$14,INT((ROW()-13)/2),0)),IF(ISBLANK(OFFSET('9. METAS'!$Q$20,INT((ROW()-14)/2),0)),"",OFFSET('9. METAS'!$Q$20,INT((ROW()-14)/2),0)))</f>
        <v/>
      </c>
      <c r="N87" s="810" t="str">
        <f t="shared" ref="N87" ca="1" si="70">IFERROR(M87/M88,"ND")</f>
        <v>ND</v>
      </c>
      <c r="O87" s="812" t="str">
        <f t="shared" ref="O87" ca="1" si="71">IFERROR(((M87+L87+K87+J87)/H87),"ND")</f>
        <v>ND</v>
      </c>
      <c r="P87" s="816"/>
    </row>
    <row r="88" spans="3:16">
      <c r="C88" s="789"/>
      <c r="D88" s="791"/>
      <c r="E88" s="791"/>
      <c r="F88" s="793"/>
      <c r="G88" s="795"/>
      <c r="H88" s="801"/>
      <c r="I88" s="805"/>
      <c r="J88" s="242" t="str">
        <f ca="1">IF(MOD(ROW()-13,2)=0,IF(ISBLANK(OFFSET('10. SEGUIMIENTO 2025'!$N$14,INT((ROW()-13)/2),0)),"",OFFSET('10. SEGUIMIENTO 2025'!$N$14,INT((ROW()-13)/2),0)),IF(ISBLANK(OFFSET('9. METAS'!$N$20,INT((ROW()-14)/2),0)),"",OFFSET('9. METAS'!$N$20,INT((ROW()-14)/2),0)))</f>
        <v/>
      </c>
      <c r="K88" s="243" t="str">
        <f ca="1">IF(MOD(ROW()-13,2)=0,IF(ISBLANK(OFFSET('10. SEGUIMIENTO 2025'!$O$14,INT((ROW()-13)/2),0)),"",OFFSET('10. SEGUIMIENTO 2025'!$O$14,INT((ROW()-13)/2),0)),IF(ISBLANK(OFFSET('9. METAS'!$O$20,INT((ROW()-14)/2),0)),"",OFFSET('9. METAS'!$O$20,INT((ROW()-14)/2),0)))</f>
        <v/>
      </c>
      <c r="L88" s="243" t="str">
        <f ca="1">IF(MOD(ROW()-13,2)=0,IF(ISBLANK(OFFSET('10. SEGUIMIENTO 2025'!$P$14,INT((ROW()-13)/2),0)),"",OFFSET('10. SEGUIMIENTO 2025'!$P$14,INT((ROW()-13)/2),0)),IF(ISBLANK(OFFSET('9. METAS'!$P$20,INT((ROW()-14)/2),0)),"",OFFSET('9. METAS'!$P$20,INT((ROW()-14)/2),0)))</f>
        <v/>
      </c>
      <c r="M88" s="244" t="str">
        <f ca="1">IF(MOD(ROW()-13,2)=0,IF(ISBLANK(OFFSET('10. SEGUIMIENTO 2025'!$Q$14,INT((ROW()-13)/2),0)),"",OFFSET('10. SEGUIMIENTO 2025'!$Q$14,INT((ROW()-13)/2),0)),IF(ISBLANK(OFFSET('9. METAS'!$Q$20,INT((ROW()-14)/2),0)),"",OFFSET('9. METAS'!$Q$20,INT((ROW()-14)/2),0)))</f>
        <v/>
      </c>
      <c r="N88" s="811"/>
      <c r="O88" s="813"/>
      <c r="P88" s="817"/>
    </row>
    <row r="89" spans="3:16">
      <c r="C89" s="797" t="str">
        <f ca="1">IF(ISBLANK(OFFSET('5. Pp (3 años)'!$C$45,INT((ROW()-13)/2),0)),"",OFFSET('5. Pp (3 años)'!$C$45,INT((ROW()-13)/2),0))</f>
        <v/>
      </c>
      <c r="D89" s="791" t="str">
        <f ca="1">IF(ISBLANK(OFFSET('5. Pp (3 años)'!$D$45,INT((ROW()-13)/2),0)),"",OFFSET('5. Pp (3 años)'!$D$45,INT((ROW()-13)/2),0))</f>
        <v/>
      </c>
      <c r="E89" s="791" t="str">
        <f ca="1">IF(ISBLANK(OFFSET('5. Pp (3 años)'!$E$45,INT((ROW()-13)/2),0)),"",OFFSET('5. Pp (3 años)'!$E$45,INT((ROW()-13)/2),0))</f>
        <v/>
      </c>
      <c r="F89" s="793" t="str">
        <f ca="1">IF(ISBLANK(OFFSET('5. Pp (3 años)'!$K$45,INT((ROW()-13)/2),0)),"",OFFSET('5. Pp (3 años)'!$K$45,INT((ROW()-13)/2),0))</f>
        <v/>
      </c>
      <c r="G89" s="795" t="str">
        <f ca="1">IF(ISBLANK(OFFSET('5. Pp (3 años)'!$H$45,INT((ROW()-13)/2),0)),"",OFFSET('5. Pp (3 años)'!$H$45,INT((ROW()-13)/2),0))</f>
        <v/>
      </c>
      <c r="H89" s="801" t="str">
        <f ca="1">IF(ISBLANK(OFFSET('9. METAS'!$K$20,INT((ROW()-13)/2),0)),"",OFFSET('9. METAS'!$K$20,INT((ROW()-13)/2),0))</f>
        <v/>
      </c>
      <c r="I89" s="804"/>
      <c r="J89" s="242">
        <f ca="1">IF(MOD(ROW()-13,2)=0,IF(ISBLANK(OFFSET('10. SEGUIMIENTO 2025'!$N$14,INT((ROW()-13)/2),0)),"",OFFSET('10. SEGUIMIENTO 2025'!$N$14,INT((ROW()-13)/2),0)),IF(ISBLANK(OFFSET('9. METAS'!$N$20,INT((ROW()-14)/2),0)),"",OFFSET('9. METAS'!$N$20,INT((ROW()-14)/2),0)))</f>
        <v>41</v>
      </c>
      <c r="K89" s="243" t="str">
        <f ca="1">IF(MOD(ROW()-13,2)=0,IF(ISBLANK(OFFSET('10. SEGUIMIENTO 2025'!$O$14,INT((ROW()-13)/2),0)),"",OFFSET('10. SEGUIMIENTO 2025'!$O$14,INT((ROW()-13)/2),0)),IF(ISBLANK(OFFSET('9. METAS'!$O$20,INT((ROW()-14)/2),0)),"",OFFSET('9. METAS'!$O$20,INT((ROW()-14)/2),0)))</f>
        <v/>
      </c>
      <c r="L89" s="243" t="str">
        <f ca="1">IF(MOD(ROW()-13,2)=0,IF(ISBLANK(OFFSET('10. SEGUIMIENTO 2025'!$P$14,INT((ROW()-13)/2),0)),"",OFFSET('10. SEGUIMIENTO 2025'!$P$14,INT((ROW()-13)/2),0)),IF(ISBLANK(OFFSET('9. METAS'!$P$20,INT((ROW()-14)/2),0)),"",OFFSET('9. METAS'!$P$20,INT((ROW()-14)/2),0)))</f>
        <v/>
      </c>
      <c r="M89" s="244" t="str">
        <f ca="1">IF(MOD(ROW()-13,2)=0,IF(ISBLANK(OFFSET('10. SEGUIMIENTO 2025'!$Q$14,INT((ROW()-13)/2),0)),"",OFFSET('10. SEGUIMIENTO 2025'!$Q$14,INT((ROW()-13)/2),0)),IF(ISBLANK(OFFSET('9. METAS'!$Q$20,INT((ROW()-14)/2),0)),"",OFFSET('9. METAS'!$Q$20,INT((ROW()-14)/2),0)))</f>
        <v/>
      </c>
      <c r="N89" s="810" t="str">
        <f t="shared" ref="N89" ca="1" si="72">IFERROR(M89/M90,"ND")</f>
        <v>ND</v>
      </c>
      <c r="O89" s="812" t="str">
        <f t="shared" ref="O89" ca="1" si="73">IFERROR(((M89+L89+K89+J89)/H89),"ND")</f>
        <v>ND</v>
      </c>
      <c r="P89" s="816"/>
    </row>
    <row r="90" spans="3:16">
      <c r="C90" s="789"/>
      <c r="D90" s="791"/>
      <c r="E90" s="791"/>
      <c r="F90" s="793"/>
      <c r="G90" s="795"/>
      <c r="H90" s="801"/>
      <c r="I90" s="805"/>
      <c r="J90" s="242" t="str">
        <f ca="1">IF(MOD(ROW()-13,2)=0,IF(ISBLANK(OFFSET('10. SEGUIMIENTO 2025'!$N$14,INT((ROW()-13)/2),0)),"",OFFSET('10. SEGUIMIENTO 2025'!$N$14,INT((ROW()-13)/2),0)),IF(ISBLANK(OFFSET('9. METAS'!$N$20,INT((ROW()-14)/2),0)),"",OFFSET('9. METAS'!$N$20,INT((ROW()-14)/2),0)))</f>
        <v/>
      </c>
      <c r="K90" s="243" t="str">
        <f ca="1">IF(MOD(ROW()-13,2)=0,IF(ISBLANK(OFFSET('10. SEGUIMIENTO 2025'!$O$14,INT((ROW()-13)/2),0)),"",OFFSET('10. SEGUIMIENTO 2025'!$O$14,INT((ROW()-13)/2),0)),IF(ISBLANK(OFFSET('9. METAS'!$O$20,INT((ROW()-14)/2),0)),"",OFFSET('9. METAS'!$O$20,INT((ROW()-14)/2),0)))</f>
        <v/>
      </c>
      <c r="L90" s="243" t="str">
        <f ca="1">IF(MOD(ROW()-13,2)=0,IF(ISBLANK(OFFSET('10. SEGUIMIENTO 2025'!$P$14,INT((ROW()-13)/2),0)),"",OFFSET('10. SEGUIMIENTO 2025'!$P$14,INT((ROW()-13)/2),0)),IF(ISBLANK(OFFSET('9. METAS'!$P$20,INT((ROW()-14)/2),0)),"",OFFSET('9. METAS'!$P$20,INT((ROW()-14)/2),0)))</f>
        <v/>
      </c>
      <c r="M90" s="244" t="str">
        <f ca="1">IF(MOD(ROW()-13,2)=0,IF(ISBLANK(OFFSET('10. SEGUIMIENTO 2025'!$Q$14,INT((ROW()-13)/2),0)),"",OFFSET('10. SEGUIMIENTO 2025'!$Q$14,INT((ROW()-13)/2),0)),IF(ISBLANK(OFFSET('9. METAS'!$Q$20,INT((ROW()-14)/2),0)),"",OFFSET('9. METAS'!$Q$20,INT((ROW()-14)/2),0)))</f>
        <v/>
      </c>
      <c r="N90" s="811"/>
      <c r="O90" s="813"/>
      <c r="P90" s="817"/>
    </row>
    <row r="91" spans="3:16">
      <c r="C91" s="797" t="str">
        <f ca="1">IF(ISBLANK(OFFSET('5. Pp (3 años)'!$C$45,INT((ROW()-13)/2),0)),"",OFFSET('5. Pp (3 años)'!$C$45,INT((ROW()-13)/2),0))</f>
        <v/>
      </c>
      <c r="D91" s="791" t="str">
        <f ca="1">IF(ISBLANK(OFFSET('5. Pp (3 años)'!$D$45,INT((ROW()-13)/2),0)),"",OFFSET('5. Pp (3 años)'!$D$45,INT((ROW()-13)/2),0))</f>
        <v/>
      </c>
      <c r="E91" s="791" t="str">
        <f ca="1">IF(ISBLANK(OFFSET('5. Pp (3 años)'!$E$45,INT((ROW()-13)/2),0)),"",OFFSET('5. Pp (3 años)'!$E$45,INT((ROW()-13)/2),0))</f>
        <v/>
      </c>
      <c r="F91" s="793" t="str">
        <f ca="1">IF(ISBLANK(OFFSET('5. Pp (3 años)'!$K$45,INT((ROW()-13)/2),0)),"",OFFSET('5. Pp (3 años)'!$K$45,INT((ROW()-13)/2),0))</f>
        <v/>
      </c>
      <c r="G91" s="795" t="str">
        <f ca="1">IF(ISBLANK(OFFSET('5. Pp (3 años)'!$H$45,INT((ROW()-13)/2),0)),"",OFFSET('5. Pp (3 años)'!$H$45,INT((ROW()-13)/2),0))</f>
        <v/>
      </c>
      <c r="H91" s="801" t="str">
        <f ca="1">IF(ISBLANK(OFFSET('9. METAS'!$K$20,INT((ROW()-13)/2),0)),"",OFFSET('9. METAS'!$K$20,INT((ROW()-13)/2),0))</f>
        <v/>
      </c>
      <c r="I91" s="804"/>
      <c r="J91" s="242">
        <f ca="1">IF(MOD(ROW()-13,2)=0,IF(ISBLANK(OFFSET('10. SEGUIMIENTO 2025'!$N$14,INT((ROW()-13)/2),0)),"",OFFSET('10. SEGUIMIENTO 2025'!$N$14,INT((ROW()-13)/2),0)),IF(ISBLANK(OFFSET('9. METAS'!$N$20,INT((ROW()-14)/2),0)),"",OFFSET('9. METAS'!$N$20,INT((ROW()-14)/2),0)))</f>
        <v>41</v>
      </c>
      <c r="K91" s="243" t="str">
        <f ca="1">IF(MOD(ROW()-13,2)=0,IF(ISBLANK(OFFSET('10. SEGUIMIENTO 2025'!$O$14,INT((ROW()-13)/2),0)),"",OFFSET('10. SEGUIMIENTO 2025'!$O$14,INT((ROW()-13)/2),0)),IF(ISBLANK(OFFSET('9. METAS'!$O$20,INT((ROW()-14)/2),0)),"",OFFSET('9. METAS'!$O$20,INT((ROW()-14)/2),0)))</f>
        <v/>
      </c>
      <c r="L91" s="243" t="str">
        <f ca="1">IF(MOD(ROW()-13,2)=0,IF(ISBLANK(OFFSET('10. SEGUIMIENTO 2025'!$P$14,INT((ROW()-13)/2),0)),"",OFFSET('10. SEGUIMIENTO 2025'!$P$14,INT((ROW()-13)/2),0)),IF(ISBLANK(OFFSET('9. METAS'!$P$20,INT((ROW()-14)/2),0)),"",OFFSET('9. METAS'!$P$20,INT((ROW()-14)/2),0)))</f>
        <v/>
      </c>
      <c r="M91" s="244" t="str">
        <f ca="1">IF(MOD(ROW()-13,2)=0,IF(ISBLANK(OFFSET('10. SEGUIMIENTO 2025'!$Q$14,INT((ROW()-13)/2),0)),"",OFFSET('10. SEGUIMIENTO 2025'!$Q$14,INT((ROW()-13)/2),0)),IF(ISBLANK(OFFSET('9. METAS'!$Q$20,INT((ROW()-14)/2),0)),"",OFFSET('9. METAS'!$Q$20,INT((ROW()-14)/2),0)))</f>
        <v/>
      </c>
      <c r="N91" s="810" t="str">
        <f t="shared" ref="N91" ca="1" si="74">IFERROR(M91/M92,"ND")</f>
        <v>ND</v>
      </c>
      <c r="O91" s="812" t="str">
        <f t="shared" ref="O91" ca="1" si="75">IFERROR(((M91+L91+K91+J91)/H91),"ND")</f>
        <v>ND</v>
      </c>
      <c r="P91" s="816"/>
    </row>
    <row r="92" spans="3:16">
      <c r="C92" s="789"/>
      <c r="D92" s="791"/>
      <c r="E92" s="791"/>
      <c r="F92" s="793"/>
      <c r="G92" s="795"/>
      <c r="H92" s="801"/>
      <c r="I92" s="805"/>
      <c r="J92" s="242" t="str">
        <f ca="1">IF(MOD(ROW()-13,2)=0,IF(ISBLANK(OFFSET('10. SEGUIMIENTO 2025'!$N$14,INT((ROW()-13)/2),0)),"",OFFSET('10. SEGUIMIENTO 2025'!$N$14,INT((ROW()-13)/2),0)),IF(ISBLANK(OFFSET('9. METAS'!$N$20,INT((ROW()-14)/2),0)),"",OFFSET('9. METAS'!$N$20,INT((ROW()-14)/2),0)))</f>
        <v/>
      </c>
      <c r="K92" s="243" t="str">
        <f ca="1">IF(MOD(ROW()-13,2)=0,IF(ISBLANK(OFFSET('10. SEGUIMIENTO 2025'!$O$14,INT((ROW()-13)/2),0)),"",OFFSET('10. SEGUIMIENTO 2025'!$O$14,INT((ROW()-13)/2),0)),IF(ISBLANK(OFFSET('9. METAS'!$O$20,INT((ROW()-14)/2),0)),"",OFFSET('9. METAS'!$O$20,INT((ROW()-14)/2),0)))</f>
        <v/>
      </c>
      <c r="L92" s="243" t="str">
        <f ca="1">IF(MOD(ROW()-13,2)=0,IF(ISBLANK(OFFSET('10. SEGUIMIENTO 2025'!$P$14,INT((ROW()-13)/2),0)),"",OFFSET('10. SEGUIMIENTO 2025'!$P$14,INT((ROW()-13)/2),0)),IF(ISBLANK(OFFSET('9. METAS'!$P$20,INT((ROW()-14)/2),0)),"",OFFSET('9. METAS'!$P$20,INT((ROW()-14)/2),0)))</f>
        <v/>
      </c>
      <c r="M92" s="244" t="str">
        <f ca="1">IF(MOD(ROW()-13,2)=0,IF(ISBLANK(OFFSET('10. SEGUIMIENTO 2025'!$Q$14,INT((ROW()-13)/2),0)),"",OFFSET('10. SEGUIMIENTO 2025'!$Q$14,INT((ROW()-13)/2),0)),IF(ISBLANK(OFFSET('9. METAS'!$Q$20,INT((ROW()-14)/2),0)),"",OFFSET('9. METAS'!$Q$20,INT((ROW()-14)/2),0)))</f>
        <v/>
      </c>
      <c r="N92" s="811"/>
      <c r="O92" s="813"/>
      <c r="P92" s="817"/>
    </row>
    <row r="93" spans="3:16">
      <c r="C93" s="797" t="str">
        <f ca="1">IF(ISBLANK(OFFSET('5. Pp (3 años)'!$C$45,INT((ROW()-13)/2),0)),"",OFFSET('5. Pp (3 años)'!$C$45,INT((ROW()-13)/2),0))</f>
        <v/>
      </c>
      <c r="D93" s="791" t="str">
        <f ca="1">IF(ISBLANK(OFFSET('5. Pp (3 años)'!$D$45,INT((ROW()-13)/2),0)),"",OFFSET('5. Pp (3 años)'!$D$45,INT((ROW()-13)/2),0))</f>
        <v/>
      </c>
      <c r="E93" s="791" t="str">
        <f ca="1">IF(ISBLANK(OFFSET('5. Pp (3 años)'!$E$45,INT((ROW()-13)/2),0)),"",OFFSET('5. Pp (3 años)'!$E$45,INT((ROW()-13)/2),0))</f>
        <v/>
      </c>
      <c r="F93" s="793" t="str">
        <f ca="1">IF(ISBLANK(OFFSET('5. Pp (3 años)'!$K$45,INT((ROW()-13)/2),0)),"",OFFSET('5. Pp (3 años)'!$K$45,INT((ROW()-13)/2),0))</f>
        <v/>
      </c>
      <c r="G93" s="795" t="str">
        <f ca="1">IF(ISBLANK(OFFSET('5. Pp (3 años)'!$H$45,INT((ROW()-13)/2),0)),"",OFFSET('5. Pp (3 años)'!$H$45,INT((ROW()-13)/2),0))</f>
        <v/>
      </c>
      <c r="H93" s="801" t="str">
        <f ca="1">IF(ISBLANK(OFFSET('9. METAS'!$K$20,INT((ROW()-13)/2),0)),"",OFFSET('9. METAS'!$K$20,INT((ROW()-13)/2),0))</f>
        <v/>
      </c>
      <c r="I93" s="804"/>
      <c r="J93" s="242">
        <f ca="1">IF(MOD(ROW()-13,2)=0,IF(ISBLANK(OFFSET('10. SEGUIMIENTO 2025'!$N$14,INT((ROW()-13)/2),0)),"",OFFSET('10. SEGUIMIENTO 2025'!$N$14,INT((ROW()-13)/2),0)),IF(ISBLANK(OFFSET('9. METAS'!$N$20,INT((ROW()-14)/2),0)),"",OFFSET('9. METAS'!$N$20,INT((ROW()-14)/2),0)))</f>
        <v>41</v>
      </c>
      <c r="K93" s="243" t="str">
        <f ca="1">IF(MOD(ROW()-13,2)=0,IF(ISBLANK(OFFSET('10. SEGUIMIENTO 2025'!$O$14,INT((ROW()-13)/2),0)),"",OFFSET('10. SEGUIMIENTO 2025'!$O$14,INT((ROW()-13)/2),0)),IF(ISBLANK(OFFSET('9. METAS'!$O$20,INT((ROW()-14)/2),0)),"",OFFSET('9. METAS'!$O$20,INT((ROW()-14)/2),0)))</f>
        <v/>
      </c>
      <c r="L93" s="243" t="str">
        <f ca="1">IF(MOD(ROW()-13,2)=0,IF(ISBLANK(OFFSET('10. SEGUIMIENTO 2025'!$P$14,INT((ROW()-13)/2),0)),"",OFFSET('10. SEGUIMIENTO 2025'!$P$14,INT((ROW()-13)/2),0)),IF(ISBLANK(OFFSET('9. METAS'!$P$20,INT((ROW()-14)/2),0)),"",OFFSET('9. METAS'!$P$20,INT((ROW()-14)/2),0)))</f>
        <v/>
      </c>
      <c r="M93" s="244" t="str">
        <f ca="1">IF(MOD(ROW()-13,2)=0,IF(ISBLANK(OFFSET('10. SEGUIMIENTO 2025'!$Q$14,INT((ROW()-13)/2),0)),"",OFFSET('10. SEGUIMIENTO 2025'!$Q$14,INT((ROW()-13)/2),0)),IF(ISBLANK(OFFSET('9. METAS'!$Q$20,INT((ROW()-14)/2),0)),"",OFFSET('9. METAS'!$Q$20,INT((ROW()-14)/2),0)))</f>
        <v/>
      </c>
      <c r="N93" s="810" t="str">
        <f t="shared" ref="N93" ca="1" si="76">IFERROR(M93/M94,"ND")</f>
        <v>ND</v>
      </c>
      <c r="O93" s="812" t="str">
        <f t="shared" ref="O93" ca="1" si="77">IFERROR(((M93+L93+K93+J93)/H93),"ND")</f>
        <v>ND</v>
      </c>
      <c r="P93" s="816"/>
    </row>
    <row r="94" spans="3:16">
      <c r="C94" s="789"/>
      <c r="D94" s="791"/>
      <c r="E94" s="791"/>
      <c r="F94" s="793"/>
      <c r="G94" s="795"/>
      <c r="H94" s="801"/>
      <c r="I94" s="805"/>
      <c r="J94" s="242" t="str">
        <f ca="1">IF(MOD(ROW()-13,2)=0,IF(ISBLANK(OFFSET('10. SEGUIMIENTO 2025'!$N$14,INT((ROW()-13)/2),0)),"",OFFSET('10. SEGUIMIENTO 2025'!$N$14,INT((ROW()-13)/2),0)),IF(ISBLANK(OFFSET('9. METAS'!$N$20,INT((ROW()-14)/2),0)),"",OFFSET('9. METAS'!$N$20,INT((ROW()-14)/2),0)))</f>
        <v/>
      </c>
      <c r="K94" s="243" t="str">
        <f ca="1">IF(MOD(ROW()-13,2)=0,IF(ISBLANK(OFFSET('10. SEGUIMIENTO 2025'!$O$14,INT((ROW()-13)/2),0)),"",OFFSET('10. SEGUIMIENTO 2025'!$O$14,INT((ROW()-13)/2),0)),IF(ISBLANK(OFFSET('9. METAS'!$O$20,INT((ROW()-14)/2),0)),"",OFFSET('9. METAS'!$O$20,INT((ROW()-14)/2),0)))</f>
        <v/>
      </c>
      <c r="L94" s="243" t="str">
        <f ca="1">IF(MOD(ROW()-13,2)=0,IF(ISBLANK(OFFSET('10. SEGUIMIENTO 2025'!$P$14,INT((ROW()-13)/2),0)),"",OFFSET('10. SEGUIMIENTO 2025'!$P$14,INT((ROW()-13)/2),0)),IF(ISBLANK(OFFSET('9. METAS'!$P$20,INT((ROW()-14)/2),0)),"",OFFSET('9. METAS'!$P$20,INT((ROW()-14)/2),0)))</f>
        <v/>
      </c>
      <c r="M94" s="244" t="str">
        <f ca="1">IF(MOD(ROW()-13,2)=0,IF(ISBLANK(OFFSET('10. SEGUIMIENTO 2025'!$Q$14,INT((ROW()-13)/2),0)),"",OFFSET('10. SEGUIMIENTO 2025'!$Q$14,INT((ROW()-13)/2),0)),IF(ISBLANK(OFFSET('9. METAS'!$Q$20,INT((ROW()-14)/2),0)),"",OFFSET('9. METAS'!$Q$20,INT((ROW()-14)/2),0)))</f>
        <v/>
      </c>
      <c r="N94" s="811"/>
      <c r="O94" s="813"/>
      <c r="P94" s="817"/>
    </row>
    <row r="95" spans="3:16">
      <c r="C95" s="797" t="str">
        <f ca="1">IF(ISBLANK(OFFSET('5. Pp (3 años)'!$C$45,INT((ROW()-13)/2),0)),"",OFFSET('5. Pp (3 años)'!$C$45,INT((ROW()-13)/2),0))</f>
        <v/>
      </c>
      <c r="D95" s="791" t="str">
        <f ca="1">IF(ISBLANK(OFFSET('5. Pp (3 años)'!$D$45,INT((ROW()-13)/2),0)),"",OFFSET('5. Pp (3 años)'!$D$45,INT((ROW()-13)/2),0))</f>
        <v/>
      </c>
      <c r="E95" s="791" t="str">
        <f ca="1">IF(ISBLANK(OFFSET('5. Pp (3 años)'!$E$45,INT((ROW()-13)/2),0)),"",OFFSET('5. Pp (3 años)'!$E$45,INT((ROW()-13)/2),0))</f>
        <v/>
      </c>
      <c r="F95" s="793" t="str">
        <f ca="1">IF(ISBLANK(OFFSET('5. Pp (3 años)'!$K$45,INT((ROW()-13)/2),0)),"",OFFSET('5. Pp (3 años)'!$K$45,INT((ROW()-13)/2),0))</f>
        <v/>
      </c>
      <c r="G95" s="795" t="str">
        <f ca="1">IF(ISBLANK(OFFSET('5. Pp (3 años)'!$H$45,INT((ROW()-13)/2),0)),"",OFFSET('5. Pp (3 años)'!$H$45,INT((ROW()-13)/2),0))</f>
        <v/>
      </c>
      <c r="H95" s="801" t="str">
        <f ca="1">IF(ISBLANK(OFFSET('9. METAS'!$K$20,INT((ROW()-13)/2),0)),"",OFFSET('9. METAS'!$K$20,INT((ROW()-13)/2),0))</f>
        <v/>
      </c>
      <c r="I95" s="804"/>
      <c r="J95" s="242">
        <f ca="1">IF(MOD(ROW()-13,2)=0,IF(ISBLANK(OFFSET('10. SEGUIMIENTO 2025'!$N$14,INT((ROW()-13)/2),0)),"",OFFSET('10. SEGUIMIENTO 2025'!$N$14,INT((ROW()-13)/2),0)),IF(ISBLANK(OFFSET('9. METAS'!$N$20,INT((ROW()-14)/2),0)),"",OFFSET('9. METAS'!$N$20,INT((ROW()-14)/2),0)))</f>
        <v>41</v>
      </c>
      <c r="K95" s="243" t="str">
        <f ca="1">IF(MOD(ROW()-13,2)=0,IF(ISBLANK(OFFSET('10. SEGUIMIENTO 2025'!$O$14,INT((ROW()-13)/2),0)),"",OFFSET('10. SEGUIMIENTO 2025'!$O$14,INT((ROW()-13)/2),0)),IF(ISBLANK(OFFSET('9. METAS'!$O$20,INT((ROW()-14)/2),0)),"",OFFSET('9. METAS'!$O$20,INT((ROW()-14)/2),0)))</f>
        <v/>
      </c>
      <c r="L95" s="243" t="str">
        <f ca="1">IF(MOD(ROW()-13,2)=0,IF(ISBLANK(OFFSET('10. SEGUIMIENTO 2025'!$P$14,INT((ROW()-13)/2),0)),"",OFFSET('10. SEGUIMIENTO 2025'!$P$14,INT((ROW()-13)/2),0)),IF(ISBLANK(OFFSET('9. METAS'!$P$20,INT((ROW()-14)/2),0)),"",OFFSET('9. METAS'!$P$20,INT((ROW()-14)/2),0)))</f>
        <v/>
      </c>
      <c r="M95" s="244" t="str">
        <f ca="1">IF(MOD(ROW()-13,2)=0,IF(ISBLANK(OFFSET('10. SEGUIMIENTO 2025'!$Q$14,INT((ROW()-13)/2),0)),"",OFFSET('10. SEGUIMIENTO 2025'!$Q$14,INT((ROW()-13)/2),0)),IF(ISBLANK(OFFSET('9. METAS'!$Q$20,INT((ROW()-14)/2),0)),"",OFFSET('9. METAS'!$Q$20,INT((ROW()-14)/2),0)))</f>
        <v/>
      </c>
      <c r="N95" s="810" t="str">
        <f t="shared" ref="N95" ca="1" si="78">IFERROR(M95/M96,"ND")</f>
        <v>ND</v>
      </c>
      <c r="O95" s="812" t="str">
        <f t="shared" ref="O95" ca="1" si="79">IFERROR(((M95+L95+K95+J95)/H95),"ND")</f>
        <v>ND</v>
      </c>
      <c r="P95" s="816"/>
    </row>
    <row r="96" spans="3:16">
      <c r="C96" s="789"/>
      <c r="D96" s="791"/>
      <c r="E96" s="791"/>
      <c r="F96" s="793"/>
      <c r="G96" s="795"/>
      <c r="H96" s="801"/>
      <c r="I96" s="805"/>
      <c r="J96" s="242" t="str">
        <f ca="1">IF(MOD(ROW()-13,2)=0,IF(ISBLANK(OFFSET('10. SEGUIMIENTO 2025'!$N$14,INT((ROW()-13)/2),0)),"",OFFSET('10. SEGUIMIENTO 2025'!$N$14,INT((ROW()-13)/2),0)),IF(ISBLANK(OFFSET('9. METAS'!$N$20,INT((ROW()-14)/2),0)),"",OFFSET('9. METAS'!$N$20,INT((ROW()-14)/2),0)))</f>
        <v/>
      </c>
      <c r="K96" s="243" t="str">
        <f ca="1">IF(MOD(ROW()-13,2)=0,IF(ISBLANK(OFFSET('10. SEGUIMIENTO 2025'!$O$14,INT((ROW()-13)/2),0)),"",OFFSET('10. SEGUIMIENTO 2025'!$O$14,INT((ROW()-13)/2),0)),IF(ISBLANK(OFFSET('9. METAS'!$O$20,INT((ROW()-14)/2),0)),"",OFFSET('9. METAS'!$O$20,INT((ROW()-14)/2),0)))</f>
        <v/>
      </c>
      <c r="L96" s="243" t="str">
        <f ca="1">IF(MOD(ROW()-13,2)=0,IF(ISBLANK(OFFSET('10. SEGUIMIENTO 2025'!$P$14,INT((ROW()-13)/2),0)),"",OFFSET('10. SEGUIMIENTO 2025'!$P$14,INT((ROW()-13)/2),0)),IF(ISBLANK(OFFSET('9. METAS'!$P$20,INT((ROW()-14)/2),0)),"",OFFSET('9. METAS'!$P$20,INT((ROW()-14)/2),0)))</f>
        <v/>
      </c>
      <c r="M96" s="244" t="str">
        <f ca="1">IF(MOD(ROW()-13,2)=0,IF(ISBLANK(OFFSET('10. SEGUIMIENTO 2025'!$Q$14,INT((ROW()-13)/2),0)),"",OFFSET('10. SEGUIMIENTO 2025'!$Q$14,INT((ROW()-13)/2),0)),IF(ISBLANK(OFFSET('9. METAS'!$Q$20,INT((ROW()-14)/2),0)),"",OFFSET('9. METAS'!$Q$20,INT((ROW()-14)/2),0)))</f>
        <v/>
      </c>
      <c r="N96" s="811"/>
      <c r="O96" s="813"/>
      <c r="P96" s="817"/>
    </row>
    <row r="97" spans="3:16">
      <c r="C97" s="797" t="str">
        <f ca="1">IF(ISBLANK(OFFSET('5. Pp (3 años)'!$C$45,INT((ROW()-13)/2),0)),"",OFFSET('5. Pp (3 años)'!$C$45,INT((ROW()-13)/2),0))</f>
        <v/>
      </c>
      <c r="D97" s="791" t="str">
        <f ca="1">IF(ISBLANK(OFFSET('5. Pp (3 años)'!$D$45,INT((ROW()-13)/2),0)),"",OFFSET('5. Pp (3 años)'!$D$45,INT((ROW()-13)/2),0))</f>
        <v/>
      </c>
      <c r="E97" s="791" t="str">
        <f ca="1">IF(ISBLANK(OFFSET('5. Pp (3 años)'!$E$45,INT((ROW()-13)/2),0)),"",OFFSET('5. Pp (3 años)'!$E$45,INT((ROW()-13)/2),0))</f>
        <v/>
      </c>
      <c r="F97" s="793" t="str">
        <f ca="1">IF(ISBLANK(OFFSET('5. Pp (3 años)'!$K$45,INT((ROW()-13)/2),0)),"",OFFSET('5. Pp (3 años)'!$K$45,INT((ROW()-13)/2),0))</f>
        <v/>
      </c>
      <c r="G97" s="795" t="str">
        <f ca="1">IF(ISBLANK(OFFSET('5. Pp (3 años)'!$H$45,INT((ROW()-13)/2),0)),"",OFFSET('5. Pp (3 años)'!$H$45,INT((ROW()-13)/2),0))</f>
        <v/>
      </c>
      <c r="H97" s="801" t="str">
        <f ca="1">IF(ISBLANK(OFFSET('9. METAS'!$K$20,INT((ROW()-13)/2),0)),"",OFFSET('9. METAS'!$K$20,INT((ROW()-13)/2),0))</f>
        <v/>
      </c>
      <c r="I97" s="804"/>
      <c r="J97" s="242">
        <f ca="1">IF(MOD(ROW()-13,2)=0,IF(ISBLANK(OFFSET('10. SEGUIMIENTO 2025'!$N$14,INT((ROW()-13)/2),0)),"",OFFSET('10. SEGUIMIENTO 2025'!$N$14,INT((ROW()-13)/2),0)),IF(ISBLANK(OFFSET('9. METAS'!$N$20,INT((ROW()-14)/2),0)),"",OFFSET('9. METAS'!$N$20,INT((ROW()-14)/2),0)))</f>
        <v>41</v>
      </c>
      <c r="K97" s="243" t="str">
        <f ca="1">IF(MOD(ROW()-13,2)=0,IF(ISBLANK(OFFSET('10. SEGUIMIENTO 2025'!$O$14,INT((ROW()-13)/2),0)),"",OFFSET('10. SEGUIMIENTO 2025'!$O$14,INT((ROW()-13)/2),0)),IF(ISBLANK(OFFSET('9. METAS'!$O$20,INT((ROW()-14)/2),0)),"",OFFSET('9. METAS'!$O$20,INT((ROW()-14)/2),0)))</f>
        <v/>
      </c>
      <c r="L97" s="243" t="str">
        <f ca="1">IF(MOD(ROW()-13,2)=0,IF(ISBLANK(OFFSET('10. SEGUIMIENTO 2025'!$P$14,INT((ROW()-13)/2),0)),"",OFFSET('10. SEGUIMIENTO 2025'!$P$14,INT((ROW()-13)/2),0)),IF(ISBLANK(OFFSET('9. METAS'!$P$20,INT((ROW()-14)/2),0)),"",OFFSET('9. METAS'!$P$20,INT((ROW()-14)/2),0)))</f>
        <v/>
      </c>
      <c r="M97" s="244" t="str">
        <f ca="1">IF(MOD(ROW()-13,2)=0,IF(ISBLANK(OFFSET('10. SEGUIMIENTO 2025'!$Q$14,INT((ROW()-13)/2),0)),"",OFFSET('10. SEGUIMIENTO 2025'!$Q$14,INT((ROW()-13)/2),0)),IF(ISBLANK(OFFSET('9. METAS'!$Q$20,INT((ROW()-14)/2),0)),"",OFFSET('9. METAS'!$Q$20,INT((ROW()-14)/2),0)))</f>
        <v/>
      </c>
      <c r="N97" s="810" t="str">
        <f t="shared" ref="N97" ca="1" si="80">IFERROR(M97/M98,"ND")</f>
        <v>ND</v>
      </c>
      <c r="O97" s="812" t="str">
        <f t="shared" ref="O97" ca="1" si="81">IFERROR(((M97+L97+K97+J97)/H97),"ND")</f>
        <v>ND</v>
      </c>
      <c r="P97" s="816"/>
    </row>
    <row r="98" spans="3:16">
      <c r="C98" s="789"/>
      <c r="D98" s="791"/>
      <c r="E98" s="791"/>
      <c r="F98" s="793"/>
      <c r="G98" s="795"/>
      <c r="H98" s="801"/>
      <c r="I98" s="805"/>
      <c r="J98" s="242" t="str">
        <f ca="1">IF(MOD(ROW()-13,2)=0,IF(ISBLANK(OFFSET('10. SEGUIMIENTO 2025'!$N$14,INT((ROW()-13)/2),0)),"",OFFSET('10. SEGUIMIENTO 2025'!$N$14,INT((ROW()-13)/2),0)),IF(ISBLANK(OFFSET('9. METAS'!$N$20,INT((ROW()-14)/2),0)),"",OFFSET('9. METAS'!$N$20,INT((ROW()-14)/2),0)))</f>
        <v/>
      </c>
      <c r="K98" s="243" t="str">
        <f ca="1">IF(MOD(ROW()-13,2)=0,IF(ISBLANK(OFFSET('10. SEGUIMIENTO 2025'!$O$14,INT((ROW()-13)/2),0)),"",OFFSET('10. SEGUIMIENTO 2025'!$O$14,INT((ROW()-13)/2),0)),IF(ISBLANK(OFFSET('9. METAS'!$O$20,INT((ROW()-14)/2),0)),"",OFFSET('9. METAS'!$O$20,INT((ROW()-14)/2),0)))</f>
        <v/>
      </c>
      <c r="L98" s="243" t="str">
        <f ca="1">IF(MOD(ROW()-13,2)=0,IF(ISBLANK(OFFSET('10. SEGUIMIENTO 2025'!$P$14,INT((ROW()-13)/2),0)),"",OFFSET('10. SEGUIMIENTO 2025'!$P$14,INT((ROW()-13)/2),0)),IF(ISBLANK(OFFSET('9. METAS'!$P$20,INT((ROW()-14)/2),0)),"",OFFSET('9. METAS'!$P$20,INT((ROW()-14)/2),0)))</f>
        <v/>
      </c>
      <c r="M98" s="244" t="str">
        <f ca="1">IF(MOD(ROW()-13,2)=0,IF(ISBLANK(OFFSET('10. SEGUIMIENTO 2025'!$Q$14,INT((ROW()-13)/2),0)),"",OFFSET('10. SEGUIMIENTO 2025'!$Q$14,INT((ROW()-13)/2),0)),IF(ISBLANK(OFFSET('9. METAS'!$Q$20,INT((ROW()-14)/2),0)),"",OFFSET('9. METAS'!$Q$20,INT((ROW()-14)/2),0)))</f>
        <v/>
      </c>
      <c r="N98" s="811"/>
      <c r="O98" s="813"/>
      <c r="P98" s="817"/>
    </row>
    <row r="99" spans="3:16">
      <c r="C99" s="797" t="str">
        <f ca="1">IF(ISBLANK(OFFSET('5. Pp (3 años)'!$C$45,INT((ROW()-13)/2),0)),"",OFFSET('5. Pp (3 años)'!$C$45,INT((ROW()-13)/2),0))</f>
        <v/>
      </c>
      <c r="D99" s="791" t="str">
        <f ca="1">IF(ISBLANK(OFFSET('5. Pp (3 años)'!$D$45,INT((ROW()-13)/2),0)),"",OFFSET('5. Pp (3 años)'!$D$45,INT((ROW()-13)/2),0))</f>
        <v/>
      </c>
      <c r="E99" s="791" t="str">
        <f ca="1">IF(ISBLANK(OFFSET('5. Pp (3 años)'!$E$45,INT((ROW()-13)/2),0)),"",OFFSET('5. Pp (3 años)'!$E$45,INT((ROW()-13)/2),0))</f>
        <v/>
      </c>
      <c r="F99" s="793" t="str">
        <f ca="1">IF(ISBLANK(OFFSET('5. Pp (3 años)'!$K$45,INT((ROW()-13)/2),0)),"",OFFSET('5. Pp (3 años)'!$K$45,INT((ROW()-13)/2),0))</f>
        <v/>
      </c>
      <c r="G99" s="795" t="str">
        <f ca="1">IF(ISBLANK(OFFSET('5. Pp (3 años)'!$H$45,INT((ROW()-13)/2),0)),"",OFFSET('5. Pp (3 años)'!$H$45,INT((ROW()-13)/2),0))</f>
        <v/>
      </c>
      <c r="H99" s="801" t="str">
        <f ca="1">IF(ISBLANK(OFFSET('9. METAS'!$K$20,INT((ROW()-13)/2),0)),"",OFFSET('9. METAS'!$K$20,INT((ROW()-13)/2),0))</f>
        <v/>
      </c>
      <c r="I99" s="804"/>
      <c r="J99" s="242">
        <f ca="1">IF(MOD(ROW()-13,2)=0,IF(ISBLANK(OFFSET('10. SEGUIMIENTO 2025'!$N$14,INT((ROW()-13)/2),0)),"",OFFSET('10. SEGUIMIENTO 2025'!$N$14,INT((ROW()-13)/2),0)),IF(ISBLANK(OFFSET('9. METAS'!$N$20,INT((ROW()-14)/2),0)),"",OFFSET('9. METAS'!$N$20,INT((ROW()-14)/2),0)))</f>
        <v>41</v>
      </c>
      <c r="K99" s="243" t="str">
        <f ca="1">IF(MOD(ROW()-13,2)=0,IF(ISBLANK(OFFSET('10. SEGUIMIENTO 2025'!$O$14,INT((ROW()-13)/2),0)),"",OFFSET('10. SEGUIMIENTO 2025'!$O$14,INT((ROW()-13)/2),0)),IF(ISBLANK(OFFSET('9. METAS'!$O$20,INT((ROW()-14)/2),0)),"",OFFSET('9. METAS'!$O$20,INT((ROW()-14)/2),0)))</f>
        <v/>
      </c>
      <c r="L99" s="243" t="str">
        <f ca="1">IF(MOD(ROW()-13,2)=0,IF(ISBLANK(OFFSET('10. SEGUIMIENTO 2025'!$P$14,INT((ROW()-13)/2),0)),"",OFFSET('10. SEGUIMIENTO 2025'!$P$14,INT((ROW()-13)/2),0)),IF(ISBLANK(OFFSET('9. METAS'!$P$20,INT((ROW()-14)/2),0)),"",OFFSET('9. METAS'!$P$20,INT((ROW()-14)/2),0)))</f>
        <v/>
      </c>
      <c r="M99" s="244" t="str">
        <f ca="1">IF(MOD(ROW()-13,2)=0,IF(ISBLANK(OFFSET('10. SEGUIMIENTO 2025'!$Q$14,INT((ROW()-13)/2),0)),"",OFFSET('10. SEGUIMIENTO 2025'!$Q$14,INT((ROW()-13)/2),0)),IF(ISBLANK(OFFSET('9. METAS'!$Q$20,INT((ROW()-14)/2),0)),"",OFFSET('9. METAS'!$Q$20,INT((ROW()-14)/2),0)))</f>
        <v/>
      </c>
      <c r="N99" s="810" t="str">
        <f t="shared" ref="N99" ca="1" si="82">IFERROR(M99/M100,"ND")</f>
        <v>ND</v>
      </c>
      <c r="O99" s="812" t="str">
        <f t="shared" ref="O99" ca="1" si="83">IFERROR(((M99+L99+K99+J99)/H99),"ND")</f>
        <v>ND</v>
      </c>
      <c r="P99" s="816"/>
    </row>
    <row r="100" spans="3:16">
      <c r="C100" s="789"/>
      <c r="D100" s="791"/>
      <c r="E100" s="791"/>
      <c r="F100" s="793"/>
      <c r="G100" s="795"/>
      <c r="H100" s="801"/>
      <c r="I100" s="805"/>
      <c r="J100" s="242" t="str">
        <f ca="1">IF(MOD(ROW()-13,2)=0,IF(ISBLANK(OFFSET('10. SEGUIMIENTO 2025'!$N$14,INT((ROW()-13)/2),0)),"",OFFSET('10. SEGUIMIENTO 2025'!$N$14,INT((ROW()-13)/2),0)),IF(ISBLANK(OFFSET('9. METAS'!$N$20,INT((ROW()-14)/2),0)),"",OFFSET('9. METAS'!$N$20,INT((ROW()-14)/2),0)))</f>
        <v/>
      </c>
      <c r="K100" s="243" t="str">
        <f ca="1">IF(MOD(ROW()-13,2)=0,IF(ISBLANK(OFFSET('10. SEGUIMIENTO 2025'!$O$14,INT((ROW()-13)/2),0)),"",OFFSET('10. SEGUIMIENTO 2025'!$O$14,INT((ROW()-13)/2),0)),IF(ISBLANK(OFFSET('9. METAS'!$O$20,INT((ROW()-14)/2),0)),"",OFFSET('9. METAS'!$O$20,INT((ROW()-14)/2),0)))</f>
        <v/>
      </c>
      <c r="L100" s="243" t="str">
        <f ca="1">IF(MOD(ROW()-13,2)=0,IF(ISBLANK(OFFSET('10. SEGUIMIENTO 2025'!$P$14,INT((ROW()-13)/2),0)),"",OFFSET('10. SEGUIMIENTO 2025'!$P$14,INT((ROW()-13)/2),0)),IF(ISBLANK(OFFSET('9. METAS'!$P$20,INT((ROW()-14)/2),0)),"",OFFSET('9. METAS'!$P$20,INT((ROW()-14)/2),0)))</f>
        <v/>
      </c>
      <c r="M100" s="244" t="str">
        <f ca="1">IF(MOD(ROW()-13,2)=0,IF(ISBLANK(OFFSET('10. SEGUIMIENTO 2025'!$Q$14,INT((ROW()-13)/2),0)),"",OFFSET('10. SEGUIMIENTO 2025'!$Q$14,INT((ROW()-13)/2),0)),IF(ISBLANK(OFFSET('9. METAS'!$Q$20,INT((ROW()-14)/2),0)),"",OFFSET('9. METAS'!$Q$20,INT((ROW()-14)/2),0)))</f>
        <v/>
      </c>
      <c r="N100" s="811"/>
      <c r="O100" s="813"/>
      <c r="P100" s="817"/>
    </row>
    <row r="101" spans="3:16">
      <c r="C101" s="797" t="str">
        <f ca="1">IF(ISBLANK(OFFSET('5. Pp (3 años)'!$C$45,INT((ROW()-13)/2),0)),"",OFFSET('5. Pp (3 años)'!$C$45,INT((ROW()-13)/2),0))</f>
        <v/>
      </c>
      <c r="D101" s="791" t="str">
        <f ca="1">IF(ISBLANK(OFFSET('5. Pp (3 años)'!$D$45,INT((ROW()-13)/2),0)),"",OFFSET('5. Pp (3 años)'!$D$45,INT((ROW()-13)/2),0))</f>
        <v/>
      </c>
      <c r="E101" s="791" t="str">
        <f ca="1">IF(ISBLANK(OFFSET('5. Pp (3 años)'!$E$45,INT((ROW()-13)/2),0)),"",OFFSET('5. Pp (3 años)'!$E$45,INT((ROW()-13)/2),0))</f>
        <v/>
      </c>
      <c r="F101" s="793" t="str">
        <f ca="1">IF(ISBLANK(OFFSET('5. Pp (3 años)'!$K$45,INT((ROW()-13)/2),0)),"",OFFSET('5. Pp (3 años)'!$K$45,INT((ROW()-13)/2),0))</f>
        <v/>
      </c>
      <c r="G101" s="795" t="str">
        <f ca="1">IF(ISBLANK(OFFSET('5. Pp (3 años)'!$H$45,INT((ROW()-13)/2),0)),"",OFFSET('5. Pp (3 años)'!$H$45,INT((ROW()-13)/2),0))</f>
        <v/>
      </c>
      <c r="H101" s="801" t="str">
        <f ca="1">IF(ISBLANK(OFFSET('9. METAS'!$K$20,INT((ROW()-13)/2),0)),"",OFFSET('9. METAS'!$K$20,INT((ROW()-13)/2),0))</f>
        <v/>
      </c>
      <c r="I101" s="804"/>
      <c r="J101" s="242">
        <f ca="1">IF(MOD(ROW()-13,2)=0,IF(ISBLANK(OFFSET('10. SEGUIMIENTO 2025'!$N$14,INT((ROW()-13)/2),0)),"",OFFSET('10. SEGUIMIENTO 2025'!$N$14,INT((ROW()-13)/2),0)),IF(ISBLANK(OFFSET('9. METAS'!$N$20,INT((ROW()-14)/2),0)),"",OFFSET('9. METAS'!$N$20,INT((ROW()-14)/2),0)))</f>
        <v>41</v>
      </c>
      <c r="K101" s="243" t="str">
        <f ca="1">IF(MOD(ROW()-13,2)=0,IF(ISBLANK(OFFSET('10. SEGUIMIENTO 2025'!$O$14,INT((ROW()-13)/2),0)),"",OFFSET('10. SEGUIMIENTO 2025'!$O$14,INT((ROW()-13)/2),0)),IF(ISBLANK(OFFSET('9. METAS'!$O$20,INT((ROW()-14)/2),0)),"",OFFSET('9. METAS'!$O$20,INT((ROW()-14)/2),0)))</f>
        <v/>
      </c>
      <c r="L101" s="243" t="str">
        <f ca="1">IF(MOD(ROW()-13,2)=0,IF(ISBLANK(OFFSET('10. SEGUIMIENTO 2025'!$P$14,INT((ROW()-13)/2),0)),"",OFFSET('10. SEGUIMIENTO 2025'!$P$14,INT((ROW()-13)/2),0)),IF(ISBLANK(OFFSET('9. METAS'!$P$20,INT((ROW()-14)/2),0)),"",OFFSET('9. METAS'!$P$20,INT((ROW()-14)/2),0)))</f>
        <v/>
      </c>
      <c r="M101" s="244" t="str">
        <f ca="1">IF(MOD(ROW()-13,2)=0,IF(ISBLANK(OFFSET('10. SEGUIMIENTO 2025'!$Q$14,INT((ROW()-13)/2),0)),"",OFFSET('10. SEGUIMIENTO 2025'!$Q$14,INT((ROW()-13)/2),0)),IF(ISBLANK(OFFSET('9. METAS'!$Q$20,INT((ROW()-14)/2),0)),"",OFFSET('9. METAS'!$Q$20,INT((ROW()-14)/2),0)))</f>
        <v/>
      </c>
      <c r="N101" s="810" t="str">
        <f t="shared" ref="N101" ca="1" si="84">IFERROR(M101/M102,"ND")</f>
        <v>ND</v>
      </c>
      <c r="O101" s="812" t="str">
        <f t="shared" ref="O101" ca="1" si="85">IFERROR(((M101+L101+K101+J101)/H101),"ND")</f>
        <v>ND</v>
      </c>
      <c r="P101" s="816"/>
    </row>
    <row r="102" spans="3:16">
      <c r="C102" s="789"/>
      <c r="D102" s="791"/>
      <c r="E102" s="791"/>
      <c r="F102" s="793"/>
      <c r="G102" s="795"/>
      <c r="H102" s="801"/>
      <c r="I102" s="805"/>
      <c r="J102" s="242" t="str">
        <f ca="1">IF(MOD(ROW()-13,2)=0,IF(ISBLANK(OFFSET('10. SEGUIMIENTO 2025'!$N$14,INT((ROW()-13)/2),0)),"",OFFSET('10. SEGUIMIENTO 2025'!$N$14,INT((ROW()-13)/2),0)),IF(ISBLANK(OFFSET('9. METAS'!$N$20,INT((ROW()-14)/2),0)),"",OFFSET('9. METAS'!$N$20,INT((ROW()-14)/2),0)))</f>
        <v/>
      </c>
      <c r="K102" s="243" t="str">
        <f ca="1">IF(MOD(ROW()-13,2)=0,IF(ISBLANK(OFFSET('10. SEGUIMIENTO 2025'!$O$14,INT((ROW()-13)/2),0)),"",OFFSET('10. SEGUIMIENTO 2025'!$O$14,INT((ROW()-13)/2),0)),IF(ISBLANK(OFFSET('9. METAS'!$O$20,INT((ROW()-14)/2),0)),"",OFFSET('9. METAS'!$O$20,INT((ROW()-14)/2),0)))</f>
        <v/>
      </c>
      <c r="L102" s="243" t="str">
        <f ca="1">IF(MOD(ROW()-13,2)=0,IF(ISBLANK(OFFSET('10. SEGUIMIENTO 2025'!$P$14,INT((ROW()-13)/2),0)),"",OFFSET('10. SEGUIMIENTO 2025'!$P$14,INT((ROW()-13)/2),0)),IF(ISBLANK(OFFSET('9. METAS'!$P$20,INT((ROW()-14)/2),0)),"",OFFSET('9. METAS'!$P$20,INT((ROW()-14)/2),0)))</f>
        <v/>
      </c>
      <c r="M102" s="244" t="str">
        <f ca="1">IF(MOD(ROW()-13,2)=0,IF(ISBLANK(OFFSET('10. SEGUIMIENTO 2025'!$Q$14,INT((ROW()-13)/2),0)),"",OFFSET('10. SEGUIMIENTO 2025'!$Q$14,INT((ROW()-13)/2),0)),IF(ISBLANK(OFFSET('9. METAS'!$Q$20,INT((ROW()-14)/2),0)),"",OFFSET('9. METAS'!$Q$20,INT((ROW()-14)/2),0)))</f>
        <v/>
      </c>
      <c r="N102" s="811"/>
      <c r="O102" s="813"/>
      <c r="P102" s="817"/>
    </row>
    <row r="103" spans="3:16">
      <c r="C103" s="797" t="str">
        <f ca="1">IF(ISBLANK(OFFSET('5. Pp (3 años)'!$C$45,INT((ROW()-13)/2),0)),"",OFFSET('5. Pp (3 años)'!$C$45,INT((ROW()-13)/2),0))</f>
        <v/>
      </c>
      <c r="D103" s="791" t="str">
        <f ca="1">IF(ISBLANK(OFFSET('5. Pp (3 años)'!$D$45,INT((ROW()-13)/2),0)),"",OFFSET('5. Pp (3 años)'!$D$45,INT((ROW()-13)/2),0))</f>
        <v/>
      </c>
      <c r="E103" s="791" t="str">
        <f ca="1">IF(ISBLANK(OFFSET('5. Pp (3 años)'!$E$45,INT((ROW()-13)/2),0)),"",OFFSET('5. Pp (3 años)'!$E$45,INT((ROW()-13)/2),0))</f>
        <v/>
      </c>
      <c r="F103" s="793" t="str">
        <f ca="1">IF(ISBLANK(OFFSET('5. Pp (3 años)'!$K$45,INT((ROW()-13)/2),0)),"",OFFSET('5. Pp (3 años)'!$K$45,INT((ROW()-13)/2),0))</f>
        <v/>
      </c>
      <c r="G103" s="795" t="str">
        <f ca="1">IF(ISBLANK(OFFSET('5. Pp (3 años)'!$H$45,INT((ROW()-13)/2),0)),"",OFFSET('5. Pp (3 años)'!$H$45,INT((ROW()-13)/2),0))</f>
        <v/>
      </c>
      <c r="H103" s="801" t="str">
        <f ca="1">IF(ISBLANK(OFFSET('9. METAS'!$K$20,INT((ROW()-13)/2),0)),"",OFFSET('9. METAS'!$K$20,INT((ROW()-13)/2),0))</f>
        <v/>
      </c>
      <c r="I103" s="804"/>
      <c r="J103" s="242">
        <f ca="1">IF(MOD(ROW()-13,2)=0,IF(ISBLANK(OFFSET('10. SEGUIMIENTO 2025'!$N$14,INT((ROW()-13)/2),0)),"",OFFSET('10. SEGUIMIENTO 2025'!$N$14,INT((ROW()-13)/2),0)),IF(ISBLANK(OFFSET('9. METAS'!$N$20,INT((ROW()-14)/2),0)),"",OFFSET('9. METAS'!$N$20,INT((ROW()-14)/2),0)))</f>
        <v>41</v>
      </c>
      <c r="K103" s="243" t="str">
        <f ca="1">IF(MOD(ROW()-13,2)=0,IF(ISBLANK(OFFSET('10. SEGUIMIENTO 2025'!$O$14,INT((ROW()-13)/2),0)),"",OFFSET('10. SEGUIMIENTO 2025'!$O$14,INT((ROW()-13)/2),0)),IF(ISBLANK(OFFSET('9. METAS'!$O$20,INT((ROW()-14)/2),0)),"",OFFSET('9. METAS'!$O$20,INT((ROW()-14)/2),0)))</f>
        <v/>
      </c>
      <c r="L103" s="243" t="str">
        <f ca="1">IF(MOD(ROW()-13,2)=0,IF(ISBLANK(OFFSET('10. SEGUIMIENTO 2025'!$P$14,INT((ROW()-13)/2),0)),"",OFFSET('10. SEGUIMIENTO 2025'!$P$14,INT((ROW()-13)/2),0)),IF(ISBLANK(OFFSET('9. METAS'!$P$20,INT((ROW()-14)/2),0)),"",OFFSET('9. METAS'!$P$20,INT((ROW()-14)/2),0)))</f>
        <v/>
      </c>
      <c r="M103" s="244" t="str">
        <f ca="1">IF(MOD(ROW()-13,2)=0,IF(ISBLANK(OFFSET('10. SEGUIMIENTO 2025'!$Q$14,INT((ROW()-13)/2),0)),"",OFFSET('10. SEGUIMIENTO 2025'!$Q$14,INT((ROW()-13)/2),0)),IF(ISBLANK(OFFSET('9. METAS'!$Q$20,INT((ROW()-14)/2),0)),"",OFFSET('9. METAS'!$Q$20,INT((ROW()-14)/2),0)))</f>
        <v/>
      </c>
      <c r="N103" s="810" t="str">
        <f t="shared" ref="N103" ca="1" si="86">IFERROR(M103/M104,"ND")</f>
        <v>ND</v>
      </c>
      <c r="O103" s="812" t="str">
        <f t="shared" ref="O103" ca="1" si="87">IFERROR(((M103+L103+K103+J103)/H103),"ND")</f>
        <v>ND</v>
      </c>
      <c r="P103" s="816"/>
    </row>
    <row r="104" spans="3:16">
      <c r="C104" s="789"/>
      <c r="D104" s="791"/>
      <c r="E104" s="791"/>
      <c r="F104" s="793"/>
      <c r="G104" s="795"/>
      <c r="H104" s="801"/>
      <c r="I104" s="805"/>
      <c r="J104" s="242" t="str">
        <f ca="1">IF(MOD(ROW()-13,2)=0,IF(ISBLANK(OFFSET('10. SEGUIMIENTO 2025'!$N$14,INT((ROW()-13)/2),0)),"",OFFSET('10. SEGUIMIENTO 2025'!$N$14,INT((ROW()-13)/2),0)),IF(ISBLANK(OFFSET('9. METAS'!$N$20,INT((ROW()-14)/2),0)),"",OFFSET('9. METAS'!$N$20,INT((ROW()-14)/2),0)))</f>
        <v/>
      </c>
      <c r="K104" s="243" t="str">
        <f ca="1">IF(MOD(ROW()-13,2)=0,IF(ISBLANK(OFFSET('10. SEGUIMIENTO 2025'!$O$14,INT((ROW()-13)/2),0)),"",OFFSET('10. SEGUIMIENTO 2025'!$O$14,INT((ROW()-13)/2),0)),IF(ISBLANK(OFFSET('9. METAS'!$O$20,INT((ROW()-14)/2),0)),"",OFFSET('9. METAS'!$O$20,INT((ROW()-14)/2),0)))</f>
        <v/>
      </c>
      <c r="L104" s="243" t="str">
        <f ca="1">IF(MOD(ROW()-13,2)=0,IF(ISBLANK(OFFSET('10. SEGUIMIENTO 2025'!$P$14,INT((ROW()-13)/2),0)),"",OFFSET('10. SEGUIMIENTO 2025'!$P$14,INT((ROW()-13)/2),0)),IF(ISBLANK(OFFSET('9. METAS'!$P$20,INT((ROW()-14)/2),0)),"",OFFSET('9. METAS'!$P$20,INT((ROW()-14)/2),0)))</f>
        <v/>
      </c>
      <c r="M104" s="244" t="str">
        <f ca="1">IF(MOD(ROW()-13,2)=0,IF(ISBLANK(OFFSET('10. SEGUIMIENTO 2025'!$Q$14,INT((ROW()-13)/2),0)),"",OFFSET('10. SEGUIMIENTO 2025'!$Q$14,INT((ROW()-13)/2),0)),IF(ISBLANK(OFFSET('9. METAS'!$Q$20,INT((ROW()-14)/2),0)),"",OFFSET('9. METAS'!$Q$20,INT((ROW()-14)/2),0)))</f>
        <v/>
      </c>
      <c r="N104" s="811"/>
      <c r="O104" s="813"/>
      <c r="P104" s="817"/>
    </row>
    <row r="105" spans="3:16">
      <c r="C105" s="797" t="str">
        <f ca="1">IF(ISBLANK(OFFSET('5. Pp (3 años)'!$C$45,INT((ROW()-13)/2),0)),"",OFFSET('5. Pp (3 años)'!$C$45,INT((ROW()-13)/2),0))</f>
        <v/>
      </c>
      <c r="D105" s="791" t="str">
        <f ca="1">IF(ISBLANK(OFFSET('5. Pp (3 años)'!$D$45,INT((ROW()-13)/2),0)),"",OFFSET('5. Pp (3 años)'!$D$45,INT((ROW()-13)/2),0))</f>
        <v/>
      </c>
      <c r="E105" s="791" t="str">
        <f ca="1">IF(ISBLANK(OFFSET('5. Pp (3 años)'!$E$45,INT((ROW()-13)/2),0)),"",OFFSET('5. Pp (3 años)'!$E$45,INT((ROW()-13)/2),0))</f>
        <v/>
      </c>
      <c r="F105" s="793" t="str">
        <f ca="1">IF(ISBLANK(OFFSET('5. Pp (3 años)'!$K$45,INT((ROW()-13)/2),0)),"",OFFSET('5. Pp (3 años)'!$K$45,INT((ROW()-13)/2),0))</f>
        <v/>
      </c>
      <c r="G105" s="795" t="str">
        <f ca="1">IF(ISBLANK(OFFSET('5. Pp (3 años)'!$H$45,INT((ROW()-13)/2),0)),"",OFFSET('5. Pp (3 años)'!$H$45,INT((ROW()-13)/2),0))</f>
        <v/>
      </c>
      <c r="H105" s="801" t="str">
        <f ca="1">IF(ISBLANK(OFFSET('9. METAS'!$K$20,INT((ROW()-13)/2),0)),"",OFFSET('9. METAS'!$K$20,INT((ROW()-13)/2),0))</f>
        <v/>
      </c>
      <c r="I105" s="804"/>
      <c r="J105" s="242">
        <f ca="1">IF(MOD(ROW()-13,2)=0,IF(ISBLANK(OFFSET('10. SEGUIMIENTO 2025'!$N$14,INT((ROW()-13)/2),0)),"",OFFSET('10. SEGUIMIENTO 2025'!$N$14,INT((ROW()-13)/2),0)),IF(ISBLANK(OFFSET('9. METAS'!$N$20,INT((ROW()-14)/2),0)),"",OFFSET('9. METAS'!$N$20,INT((ROW()-14)/2),0)))</f>
        <v>41</v>
      </c>
      <c r="K105" s="243" t="str">
        <f ca="1">IF(MOD(ROW()-13,2)=0,IF(ISBLANK(OFFSET('10. SEGUIMIENTO 2025'!$O$14,INT((ROW()-13)/2),0)),"",OFFSET('10. SEGUIMIENTO 2025'!$O$14,INT((ROW()-13)/2),0)),IF(ISBLANK(OFFSET('9. METAS'!$O$20,INT((ROW()-14)/2),0)),"",OFFSET('9. METAS'!$O$20,INT((ROW()-14)/2),0)))</f>
        <v/>
      </c>
      <c r="L105" s="243" t="str">
        <f ca="1">IF(MOD(ROW()-13,2)=0,IF(ISBLANK(OFFSET('10. SEGUIMIENTO 2025'!$P$14,INT((ROW()-13)/2),0)),"",OFFSET('10. SEGUIMIENTO 2025'!$P$14,INT((ROW()-13)/2),0)),IF(ISBLANK(OFFSET('9. METAS'!$P$20,INT((ROW()-14)/2),0)),"",OFFSET('9. METAS'!$P$20,INT((ROW()-14)/2),0)))</f>
        <v/>
      </c>
      <c r="M105" s="244" t="str">
        <f ca="1">IF(MOD(ROW()-13,2)=0,IF(ISBLANK(OFFSET('10. SEGUIMIENTO 2025'!$Q$14,INT((ROW()-13)/2),0)),"",OFFSET('10. SEGUIMIENTO 2025'!$Q$14,INT((ROW()-13)/2),0)),IF(ISBLANK(OFFSET('9. METAS'!$Q$20,INT((ROW()-14)/2),0)),"",OFFSET('9. METAS'!$Q$20,INT((ROW()-14)/2),0)))</f>
        <v/>
      </c>
      <c r="N105" s="810" t="str">
        <f t="shared" ref="N105" ca="1" si="88">IFERROR(M105/M106,"ND")</f>
        <v>ND</v>
      </c>
      <c r="O105" s="812" t="str">
        <f t="shared" ref="O105" ca="1" si="89">IFERROR(((M105+L105+K105+J105)/H105),"ND")</f>
        <v>ND</v>
      </c>
      <c r="P105" s="816"/>
    </row>
    <row r="106" spans="3:16">
      <c r="C106" s="789"/>
      <c r="D106" s="791"/>
      <c r="E106" s="791"/>
      <c r="F106" s="793"/>
      <c r="G106" s="795"/>
      <c r="H106" s="801"/>
      <c r="I106" s="805"/>
      <c r="J106" s="242" t="str">
        <f ca="1">IF(MOD(ROW()-13,2)=0,IF(ISBLANK(OFFSET('10. SEGUIMIENTO 2025'!$N$14,INT((ROW()-13)/2),0)),"",OFFSET('10. SEGUIMIENTO 2025'!$N$14,INT((ROW()-13)/2),0)),IF(ISBLANK(OFFSET('9. METAS'!$N$20,INT((ROW()-14)/2),0)),"",OFFSET('9. METAS'!$N$20,INT((ROW()-14)/2),0)))</f>
        <v/>
      </c>
      <c r="K106" s="243" t="str">
        <f ca="1">IF(MOD(ROW()-13,2)=0,IF(ISBLANK(OFFSET('10. SEGUIMIENTO 2025'!$O$14,INT((ROW()-13)/2),0)),"",OFFSET('10. SEGUIMIENTO 2025'!$O$14,INT((ROW()-13)/2),0)),IF(ISBLANK(OFFSET('9. METAS'!$O$20,INT((ROW()-14)/2),0)),"",OFFSET('9. METAS'!$O$20,INT((ROW()-14)/2),0)))</f>
        <v/>
      </c>
      <c r="L106" s="243" t="str">
        <f ca="1">IF(MOD(ROW()-13,2)=0,IF(ISBLANK(OFFSET('10. SEGUIMIENTO 2025'!$P$14,INT((ROW()-13)/2),0)),"",OFFSET('10. SEGUIMIENTO 2025'!$P$14,INT((ROW()-13)/2),0)),IF(ISBLANK(OFFSET('9. METAS'!$P$20,INT((ROW()-14)/2),0)),"",OFFSET('9. METAS'!$P$20,INT((ROW()-14)/2),0)))</f>
        <v/>
      </c>
      <c r="M106" s="244" t="str">
        <f ca="1">IF(MOD(ROW()-13,2)=0,IF(ISBLANK(OFFSET('10. SEGUIMIENTO 2025'!$Q$14,INT((ROW()-13)/2),0)),"",OFFSET('10. SEGUIMIENTO 2025'!$Q$14,INT((ROW()-13)/2),0)),IF(ISBLANK(OFFSET('9. METAS'!$Q$20,INT((ROW()-14)/2),0)),"",OFFSET('9. METAS'!$Q$20,INT((ROW()-14)/2),0)))</f>
        <v/>
      </c>
      <c r="N106" s="811"/>
      <c r="O106" s="813"/>
      <c r="P106" s="817"/>
    </row>
    <row r="107" spans="3:16">
      <c r="C107" s="797" t="str">
        <f ca="1">IF(ISBLANK(OFFSET('5. Pp (3 años)'!$C$45,INT((ROW()-13)/2),0)),"",OFFSET('5. Pp (3 años)'!$C$45,INT((ROW()-13)/2),0))</f>
        <v/>
      </c>
      <c r="D107" s="791" t="str">
        <f ca="1">IF(ISBLANK(OFFSET('5. Pp (3 años)'!$D$45,INT((ROW()-13)/2),0)),"",OFFSET('5. Pp (3 años)'!$D$45,INT((ROW()-13)/2),0))</f>
        <v/>
      </c>
      <c r="E107" s="791" t="str">
        <f ca="1">IF(ISBLANK(OFFSET('5. Pp (3 años)'!$E$45,INT((ROW()-13)/2),0)),"",OFFSET('5. Pp (3 años)'!$E$45,INT((ROW()-13)/2),0))</f>
        <v/>
      </c>
      <c r="F107" s="793" t="str">
        <f ca="1">IF(ISBLANK(OFFSET('5. Pp (3 años)'!$K$45,INT((ROW()-13)/2),0)),"",OFFSET('5. Pp (3 años)'!$K$45,INT((ROW()-13)/2),0))</f>
        <v/>
      </c>
      <c r="G107" s="795" t="str">
        <f ca="1">IF(ISBLANK(OFFSET('5. Pp (3 años)'!$H$45,INT((ROW()-13)/2),0)),"",OFFSET('5. Pp (3 años)'!$H$45,INT((ROW()-13)/2),0))</f>
        <v/>
      </c>
      <c r="H107" s="801" t="str">
        <f ca="1">IF(ISBLANK(OFFSET('9. METAS'!$K$20,INT((ROW()-13)/2),0)),"",OFFSET('9. METAS'!$K$20,INT((ROW()-13)/2),0))</f>
        <v/>
      </c>
      <c r="I107" s="804"/>
      <c r="J107" s="242">
        <f ca="1">IF(MOD(ROW()-13,2)=0,IF(ISBLANK(OFFSET('10. SEGUIMIENTO 2025'!$N$14,INT((ROW()-13)/2),0)),"",OFFSET('10. SEGUIMIENTO 2025'!$N$14,INT((ROW()-13)/2),0)),IF(ISBLANK(OFFSET('9. METAS'!$N$20,INT((ROW()-14)/2),0)),"",OFFSET('9. METAS'!$N$20,INT((ROW()-14)/2),0)))</f>
        <v>41</v>
      </c>
      <c r="K107" s="243" t="str">
        <f ca="1">IF(MOD(ROW()-13,2)=0,IF(ISBLANK(OFFSET('10. SEGUIMIENTO 2025'!$O$14,INT((ROW()-13)/2),0)),"",OFFSET('10. SEGUIMIENTO 2025'!$O$14,INT((ROW()-13)/2),0)),IF(ISBLANK(OFFSET('9. METAS'!$O$20,INT((ROW()-14)/2),0)),"",OFFSET('9. METAS'!$O$20,INT((ROW()-14)/2),0)))</f>
        <v/>
      </c>
      <c r="L107" s="243" t="str">
        <f ca="1">IF(MOD(ROW()-13,2)=0,IF(ISBLANK(OFFSET('10. SEGUIMIENTO 2025'!$P$14,INT((ROW()-13)/2),0)),"",OFFSET('10. SEGUIMIENTO 2025'!$P$14,INT((ROW()-13)/2),0)),IF(ISBLANK(OFFSET('9. METAS'!$P$20,INT((ROW()-14)/2),0)),"",OFFSET('9. METAS'!$P$20,INT((ROW()-14)/2),0)))</f>
        <v/>
      </c>
      <c r="M107" s="244" t="str">
        <f ca="1">IF(MOD(ROW()-13,2)=0,IF(ISBLANK(OFFSET('10. SEGUIMIENTO 2025'!$Q$14,INT((ROW()-13)/2),0)),"",OFFSET('10. SEGUIMIENTO 2025'!$Q$14,INT((ROW()-13)/2),0)),IF(ISBLANK(OFFSET('9. METAS'!$Q$20,INT((ROW()-14)/2),0)),"",OFFSET('9. METAS'!$Q$20,INT((ROW()-14)/2),0)))</f>
        <v/>
      </c>
      <c r="N107" s="810" t="str">
        <f t="shared" ref="N107" ca="1" si="90">IFERROR(M107/M108,"ND")</f>
        <v>ND</v>
      </c>
      <c r="O107" s="812" t="str">
        <f t="shared" ref="O107" ca="1" si="91">IFERROR(((M107+L107+K107+J107)/H107),"ND")</f>
        <v>ND</v>
      </c>
      <c r="P107" s="816"/>
    </row>
    <row r="108" spans="3:16">
      <c r="C108" s="789"/>
      <c r="D108" s="791"/>
      <c r="E108" s="791"/>
      <c r="F108" s="793"/>
      <c r="G108" s="795"/>
      <c r="H108" s="801"/>
      <c r="I108" s="805"/>
      <c r="J108" s="242" t="str">
        <f ca="1">IF(MOD(ROW()-13,2)=0,IF(ISBLANK(OFFSET('10. SEGUIMIENTO 2025'!$N$14,INT((ROW()-13)/2),0)),"",OFFSET('10. SEGUIMIENTO 2025'!$N$14,INT((ROW()-13)/2),0)),IF(ISBLANK(OFFSET('9. METAS'!$N$20,INT((ROW()-14)/2),0)),"",OFFSET('9. METAS'!$N$20,INT((ROW()-14)/2),0)))</f>
        <v/>
      </c>
      <c r="K108" s="243" t="str">
        <f ca="1">IF(MOD(ROW()-13,2)=0,IF(ISBLANK(OFFSET('10. SEGUIMIENTO 2025'!$O$14,INT((ROW()-13)/2),0)),"",OFFSET('10. SEGUIMIENTO 2025'!$O$14,INT((ROW()-13)/2),0)),IF(ISBLANK(OFFSET('9. METAS'!$O$20,INT((ROW()-14)/2),0)),"",OFFSET('9. METAS'!$O$20,INT((ROW()-14)/2),0)))</f>
        <v/>
      </c>
      <c r="L108" s="243" t="str">
        <f ca="1">IF(MOD(ROW()-13,2)=0,IF(ISBLANK(OFFSET('10. SEGUIMIENTO 2025'!$P$14,INT((ROW()-13)/2),0)),"",OFFSET('10. SEGUIMIENTO 2025'!$P$14,INT((ROW()-13)/2),0)),IF(ISBLANK(OFFSET('9. METAS'!$P$20,INT((ROW()-14)/2),0)),"",OFFSET('9. METAS'!$P$20,INT((ROW()-14)/2),0)))</f>
        <v/>
      </c>
      <c r="M108" s="244" t="str">
        <f ca="1">IF(MOD(ROW()-13,2)=0,IF(ISBLANK(OFFSET('10. SEGUIMIENTO 2025'!$Q$14,INT((ROW()-13)/2),0)),"",OFFSET('10. SEGUIMIENTO 2025'!$Q$14,INT((ROW()-13)/2),0)),IF(ISBLANK(OFFSET('9. METAS'!$Q$20,INT((ROW()-14)/2),0)),"",OFFSET('9. METAS'!$Q$20,INT((ROW()-14)/2),0)))</f>
        <v/>
      </c>
      <c r="N108" s="811"/>
      <c r="O108" s="813"/>
      <c r="P108" s="817"/>
    </row>
    <row r="109" spans="3:16">
      <c r="C109" s="797" t="str">
        <f ca="1">IF(ISBLANK(OFFSET('5. Pp (3 años)'!$C$45,INT((ROW()-13)/2),0)),"",OFFSET('5. Pp (3 años)'!$C$45,INT((ROW()-13)/2),0))</f>
        <v/>
      </c>
      <c r="D109" s="791" t="str">
        <f ca="1">IF(ISBLANK(OFFSET('5. Pp (3 años)'!$D$45,INT((ROW()-13)/2),0)),"",OFFSET('5. Pp (3 años)'!$D$45,INT((ROW()-13)/2),0))</f>
        <v/>
      </c>
      <c r="E109" s="791" t="str">
        <f ca="1">IF(ISBLANK(OFFSET('5. Pp (3 años)'!$E$45,INT((ROW()-13)/2),0)),"",OFFSET('5. Pp (3 años)'!$E$45,INT((ROW()-13)/2),0))</f>
        <v/>
      </c>
      <c r="F109" s="793" t="str">
        <f ca="1">IF(ISBLANK(OFFSET('5. Pp (3 años)'!$K$45,INT((ROW()-13)/2),0)),"",OFFSET('5. Pp (3 años)'!$K$45,INT((ROW()-13)/2),0))</f>
        <v/>
      </c>
      <c r="G109" s="795" t="str">
        <f ca="1">IF(ISBLANK(OFFSET('5. Pp (3 años)'!$H$45,INT((ROW()-13)/2),0)),"",OFFSET('5. Pp (3 años)'!$H$45,INT((ROW()-13)/2),0))</f>
        <v/>
      </c>
      <c r="H109" s="801" t="str">
        <f ca="1">IF(ISBLANK(OFFSET('9. METAS'!$K$20,INT((ROW()-13)/2),0)),"",OFFSET('9. METAS'!$K$20,INT((ROW()-13)/2),0))</f>
        <v/>
      </c>
      <c r="I109" s="804"/>
      <c r="J109" s="242">
        <f ca="1">IF(MOD(ROW()-13,2)=0,IF(ISBLANK(OFFSET('10. SEGUIMIENTO 2025'!$N$14,INT((ROW()-13)/2),0)),"",OFFSET('10. SEGUIMIENTO 2025'!$N$14,INT((ROW()-13)/2),0)),IF(ISBLANK(OFFSET('9. METAS'!$N$20,INT((ROW()-14)/2),0)),"",OFFSET('9. METAS'!$N$20,INT((ROW()-14)/2),0)))</f>
        <v>41</v>
      </c>
      <c r="K109" s="243" t="str">
        <f ca="1">IF(MOD(ROW()-13,2)=0,IF(ISBLANK(OFFSET('10. SEGUIMIENTO 2025'!$O$14,INT((ROW()-13)/2),0)),"",OFFSET('10. SEGUIMIENTO 2025'!$O$14,INT((ROW()-13)/2),0)),IF(ISBLANK(OFFSET('9. METAS'!$O$20,INT((ROW()-14)/2),0)),"",OFFSET('9. METAS'!$O$20,INT((ROW()-14)/2),0)))</f>
        <v/>
      </c>
      <c r="L109" s="243" t="str">
        <f ca="1">IF(MOD(ROW()-13,2)=0,IF(ISBLANK(OFFSET('10. SEGUIMIENTO 2025'!$P$14,INT((ROW()-13)/2),0)),"",OFFSET('10. SEGUIMIENTO 2025'!$P$14,INT((ROW()-13)/2),0)),IF(ISBLANK(OFFSET('9. METAS'!$P$20,INT((ROW()-14)/2),0)),"",OFFSET('9. METAS'!$P$20,INT((ROW()-14)/2),0)))</f>
        <v/>
      </c>
      <c r="M109" s="244" t="str">
        <f ca="1">IF(MOD(ROW()-13,2)=0,IF(ISBLANK(OFFSET('10. SEGUIMIENTO 2025'!$Q$14,INT((ROW()-13)/2),0)),"",OFFSET('10. SEGUIMIENTO 2025'!$Q$14,INT((ROW()-13)/2),0)),IF(ISBLANK(OFFSET('9. METAS'!$Q$20,INT((ROW()-14)/2),0)),"",OFFSET('9. METAS'!$Q$20,INT((ROW()-14)/2),0)))</f>
        <v/>
      </c>
      <c r="N109" s="810" t="str">
        <f t="shared" ref="N109" ca="1" si="92">IFERROR(M109/M110,"ND")</f>
        <v>ND</v>
      </c>
      <c r="O109" s="812" t="str">
        <f t="shared" ref="O109" ca="1" si="93">IFERROR(((M109+L109+K109+J109)/H109),"ND")</f>
        <v>ND</v>
      </c>
      <c r="P109" s="816"/>
    </row>
    <row r="110" spans="3:16">
      <c r="C110" s="789"/>
      <c r="D110" s="791"/>
      <c r="E110" s="791"/>
      <c r="F110" s="793"/>
      <c r="G110" s="795"/>
      <c r="H110" s="801"/>
      <c r="I110" s="805"/>
      <c r="J110" s="242" t="str">
        <f ca="1">IF(MOD(ROW()-13,2)=0,IF(ISBLANK(OFFSET('10. SEGUIMIENTO 2025'!$N$14,INT((ROW()-13)/2),0)),"",OFFSET('10. SEGUIMIENTO 2025'!$N$14,INT((ROW()-13)/2),0)),IF(ISBLANK(OFFSET('9. METAS'!$N$20,INT((ROW()-14)/2),0)),"",OFFSET('9. METAS'!$N$20,INT((ROW()-14)/2),0)))</f>
        <v/>
      </c>
      <c r="K110" s="243" t="str">
        <f ca="1">IF(MOD(ROW()-13,2)=0,IF(ISBLANK(OFFSET('10. SEGUIMIENTO 2025'!$O$14,INT((ROW()-13)/2),0)),"",OFFSET('10. SEGUIMIENTO 2025'!$O$14,INT((ROW()-13)/2),0)),IF(ISBLANK(OFFSET('9. METAS'!$O$20,INT((ROW()-14)/2),0)),"",OFFSET('9. METAS'!$O$20,INT((ROW()-14)/2),0)))</f>
        <v/>
      </c>
      <c r="L110" s="243" t="str">
        <f ca="1">IF(MOD(ROW()-13,2)=0,IF(ISBLANK(OFFSET('10. SEGUIMIENTO 2025'!$P$14,INT((ROW()-13)/2),0)),"",OFFSET('10. SEGUIMIENTO 2025'!$P$14,INT((ROW()-13)/2),0)),IF(ISBLANK(OFFSET('9. METAS'!$P$20,INT((ROW()-14)/2),0)),"",OFFSET('9. METAS'!$P$20,INT((ROW()-14)/2),0)))</f>
        <v/>
      </c>
      <c r="M110" s="244" t="str">
        <f ca="1">IF(MOD(ROW()-13,2)=0,IF(ISBLANK(OFFSET('10. SEGUIMIENTO 2025'!$Q$14,INT((ROW()-13)/2),0)),"",OFFSET('10. SEGUIMIENTO 2025'!$Q$14,INT((ROW()-13)/2),0)),IF(ISBLANK(OFFSET('9. METAS'!$Q$20,INT((ROW()-14)/2),0)),"",OFFSET('9. METAS'!$Q$20,INT((ROW()-14)/2),0)))</f>
        <v/>
      </c>
      <c r="N110" s="811"/>
      <c r="O110" s="813"/>
      <c r="P110" s="817"/>
    </row>
    <row r="111" spans="3:16">
      <c r="C111" s="797" t="str">
        <f ca="1">IF(ISBLANK(OFFSET('5. Pp (3 años)'!$C$45,INT((ROW()-13)/2),0)),"",OFFSET('5. Pp (3 años)'!$C$45,INT((ROW()-13)/2),0))</f>
        <v/>
      </c>
      <c r="D111" s="791" t="str">
        <f ca="1">IF(ISBLANK(OFFSET('5. Pp (3 años)'!$D$45,INT((ROW()-13)/2),0)),"",OFFSET('5. Pp (3 años)'!$D$45,INT((ROW()-13)/2),0))</f>
        <v/>
      </c>
      <c r="E111" s="791" t="str">
        <f ca="1">IF(ISBLANK(OFFSET('5. Pp (3 años)'!$E$45,INT((ROW()-13)/2),0)),"",OFFSET('5. Pp (3 años)'!$E$45,INT((ROW()-13)/2),0))</f>
        <v/>
      </c>
      <c r="F111" s="793" t="str">
        <f ca="1">IF(ISBLANK(OFFSET('5. Pp (3 años)'!$K$45,INT((ROW()-13)/2),0)),"",OFFSET('5. Pp (3 años)'!$K$45,INT((ROW()-13)/2),0))</f>
        <v/>
      </c>
      <c r="G111" s="795" t="str">
        <f ca="1">IF(ISBLANK(OFFSET('5. Pp (3 años)'!$H$45,INT((ROW()-13)/2),0)),"",OFFSET('5. Pp (3 años)'!$H$45,INT((ROW()-13)/2),0))</f>
        <v/>
      </c>
      <c r="H111" s="801" t="str">
        <f ca="1">IF(ISBLANK(OFFSET('9. METAS'!$K$20,INT((ROW()-13)/2),0)),"",OFFSET('9. METAS'!$K$20,INT((ROW()-13)/2),0))</f>
        <v/>
      </c>
      <c r="I111" s="804"/>
      <c r="J111" s="242">
        <f ca="1">IF(MOD(ROW()-13,2)=0,IF(ISBLANK(OFFSET('10. SEGUIMIENTO 2025'!$N$14,INT((ROW()-13)/2),0)),"",OFFSET('10. SEGUIMIENTO 2025'!$N$14,INT((ROW()-13)/2),0)),IF(ISBLANK(OFFSET('9. METAS'!$N$20,INT((ROW()-14)/2),0)),"",OFFSET('9. METAS'!$N$20,INT((ROW()-14)/2),0)))</f>
        <v>41</v>
      </c>
      <c r="K111" s="243" t="str">
        <f ca="1">IF(MOD(ROW()-13,2)=0,IF(ISBLANK(OFFSET('10. SEGUIMIENTO 2025'!$O$14,INT((ROW()-13)/2),0)),"",OFFSET('10. SEGUIMIENTO 2025'!$O$14,INT((ROW()-13)/2),0)),IF(ISBLANK(OFFSET('9. METAS'!$O$20,INT((ROW()-14)/2),0)),"",OFFSET('9. METAS'!$O$20,INT((ROW()-14)/2),0)))</f>
        <v/>
      </c>
      <c r="L111" s="243" t="str">
        <f ca="1">IF(MOD(ROW()-13,2)=0,IF(ISBLANK(OFFSET('10. SEGUIMIENTO 2025'!$P$14,INT((ROW()-13)/2),0)),"",OFFSET('10. SEGUIMIENTO 2025'!$P$14,INT((ROW()-13)/2),0)),IF(ISBLANK(OFFSET('9. METAS'!$P$20,INT((ROW()-14)/2),0)),"",OFFSET('9. METAS'!$P$20,INT((ROW()-14)/2),0)))</f>
        <v/>
      </c>
      <c r="M111" s="244" t="str">
        <f ca="1">IF(MOD(ROW()-13,2)=0,IF(ISBLANK(OFFSET('10. SEGUIMIENTO 2025'!$Q$14,INT((ROW()-13)/2),0)),"",OFFSET('10. SEGUIMIENTO 2025'!$Q$14,INT((ROW()-13)/2),0)),IF(ISBLANK(OFFSET('9. METAS'!$Q$20,INT((ROW()-14)/2),0)),"",OFFSET('9. METAS'!$Q$20,INT((ROW()-14)/2),0)))</f>
        <v/>
      </c>
      <c r="N111" s="810" t="str">
        <f t="shared" ref="N111" ca="1" si="94">IFERROR(M111/M112,"ND")</f>
        <v>ND</v>
      </c>
      <c r="O111" s="812" t="str">
        <f t="shared" ref="O111" ca="1" si="95">IFERROR(((M111+L111+K111+J111)/H111),"ND")</f>
        <v>ND</v>
      </c>
      <c r="P111" s="816"/>
    </row>
    <row r="112" spans="3:16">
      <c r="C112" s="789"/>
      <c r="D112" s="791"/>
      <c r="E112" s="791"/>
      <c r="F112" s="793"/>
      <c r="G112" s="795"/>
      <c r="H112" s="801"/>
      <c r="I112" s="805"/>
      <c r="J112" s="242" t="str">
        <f ca="1">IF(MOD(ROW()-13,2)=0,IF(ISBLANK(OFFSET('10. SEGUIMIENTO 2025'!$N$14,INT((ROW()-13)/2),0)),"",OFFSET('10. SEGUIMIENTO 2025'!$N$14,INT((ROW()-13)/2),0)),IF(ISBLANK(OFFSET('9. METAS'!$N$20,INT((ROW()-14)/2),0)),"",OFFSET('9. METAS'!$N$20,INT((ROW()-14)/2),0)))</f>
        <v/>
      </c>
      <c r="K112" s="243" t="str">
        <f ca="1">IF(MOD(ROW()-13,2)=0,IF(ISBLANK(OFFSET('10. SEGUIMIENTO 2025'!$O$14,INT((ROW()-13)/2),0)),"",OFFSET('10. SEGUIMIENTO 2025'!$O$14,INT((ROW()-13)/2),0)),IF(ISBLANK(OFFSET('9. METAS'!$O$20,INT((ROW()-14)/2),0)),"",OFFSET('9. METAS'!$O$20,INT((ROW()-14)/2),0)))</f>
        <v/>
      </c>
      <c r="L112" s="243" t="str">
        <f ca="1">IF(MOD(ROW()-13,2)=0,IF(ISBLANK(OFFSET('10. SEGUIMIENTO 2025'!$P$14,INT((ROW()-13)/2),0)),"",OFFSET('10. SEGUIMIENTO 2025'!$P$14,INT((ROW()-13)/2),0)),IF(ISBLANK(OFFSET('9. METAS'!$P$20,INT((ROW()-14)/2),0)),"",OFFSET('9. METAS'!$P$20,INT((ROW()-14)/2),0)))</f>
        <v/>
      </c>
      <c r="M112" s="244" t="str">
        <f ca="1">IF(MOD(ROW()-13,2)=0,IF(ISBLANK(OFFSET('10. SEGUIMIENTO 2025'!$Q$14,INT((ROW()-13)/2),0)),"",OFFSET('10. SEGUIMIENTO 2025'!$Q$14,INT((ROW()-13)/2),0)),IF(ISBLANK(OFFSET('9. METAS'!$Q$20,INT((ROW()-14)/2),0)),"",OFFSET('9. METAS'!$Q$20,INT((ROW()-14)/2),0)))</f>
        <v/>
      </c>
      <c r="N112" s="811"/>
      <c r="O112" s="813"/>
      <c r="P112" s="817"/>
    </row>
    <row r="113" spans="3:16">
      <c r="C113" s="797" t="str">
        <f ca="1">IF(ISBLANK(OFFSET('5. Pp (3 años)'!$C$45,INT((ROW()-13)/2),0)),"",OFFSET('5. Pp (3 años)'!$C$45,INT((ROW()-13)/2),0))</f>
        <v/>
      </c>
      <c r="D113" s="791" t="str">
        <f ca="1">IF(ISBLANK(OFFSET('5. Pp (3 años)'!$D$45,INT((ROW()-13)/2),0)),"",OFFSET('5. Pp (3 años)'!$D$45,INT((ROW()-13)/2),0))</f>
        <v/>
      </c>
      <c r="E113" s="791" t="str">
        <f ca="1">IF(ISBLANK(OFFSET('5. Pp (3 años)'!$E$45,INT((ROW()-13)/2),0)),"",OFFSET('5. Pp (3 años)'!$E$45,INT((ROW()-13)/2),0))</f>
        <v/>
      </c>
      <c r="F113" s="793" t="str">
        <f ca="1">IF(ISBLANK(OFFSET('5. Pp (3 años)'!$K$45,INT((ROW()-13)/2),0)),"",OFFSET('5. Pp (3 años)'!$K$45,INT((ROW()-13)/2),0))</f>
        <v/>
      </c>
      <c r="G113" s="795" t="str">
        <f ca="1">IF(ISBLANK(OFFSET('5. Pp (3 años)'!$H$45,INT((ROW()-13)/2),0)),"",OFFSET('5. Pp (3 años)'!$H$45,INT((ROW()-13)/2),0))</f>
        <v/>
      </c>
      <c r="H113" s="801" t="str">
        <f ca="1">IF(ISBLANK(OFFSET('9. METAS'!$K$20,INT((ROW()-13)/2),0)),"",OFFSET('9. METAS'!$K$20,INT((ROW()-13)/2),0))</f>
        <v/>
      </c>
      <c r="I113" s="804"/>
      <c r="J113" s="242">
        <f ca="1">IF(MOD(ROW()-13,2)=0,IF(ISBLANK(OFFSET('10. SEGUIMIENTO 2025'!$N$14,INT((ROW()-13)/2),0)),"",OFFSET('10. SEGUIMIENTO 2025'!$N$14,INT((ROW()-13)/2),0)),IF(ISBLANK(OFFSET('9. METAS'!$N$20,INT((ROW()-14)/2),0)),"",OFFSET('9. METAS'!$N$20,INT((ROW()-14)/2),0)))</f>
        <v>41</v>
      </c>
      <c r="K113" s="243" t="str">
        <f ca="1">IF(MOD(ROW()-13,2)=0,IF(ISBLANK(OFFSET('10. SEGUIMIENTO 2025'!$O$14,INT((ROW()-13)/2),0)),"",OFFSET('10. SEGUIMIENTO 2025'!$O$14,INT((ROW()-13)/2),0)),IF(ISBLANK(OFFSET('9. METAS'!$O$20,INT((ROW()-14)/2),0)),"",OFFSET('9. METAS'!$O$20,INT((ROW()-14)/2),0)))</f>
        <v/>
      </c>
      <c r="L113" s="243" t="str">
        <f ca="1">IF(MOD(ROW()-13,2)=0,IF(ISBLANK(OFFSET('10. SEGUIMIENTO 2025'!$P$14,INT((ROW()-13)/2),0)),"",OFFSET('10. SEGUIMIENTO 2025'!$P$14,INT((ROW()-13)/2),0)),IF(ISBLANK(OFFSET('9. METAS'!$P$20,INT((ROW()-14)/2),0)),"",OFFSET('9. METAS'!$P$20,INT((ROW()-14)/2),0)))</f>
        <v/>
      </c>
      <c r="M113" s="244" t="str">
        <f ca="1">IF(MOD(ROW()-13,2)=0,IF(ISBLANK(OFFSET('10. SEGUIMIENTO 2025'!$Q$14,INT((ROW()-13)/2),0)),"",OFFSET('10. SEGUIMIENTO 2025'!$Q$14,INT((ROW()-13)/2),0)),IF(ISBLANK(OFFSET('9. METAS'!$Q$20,INT((ROW()-14)/2),0)),"",OFFSET('9. METAS'!$Q$20,INT((ROW()-14)/2),0)))</f>
        <v/>
      </c>
      <c r="N113" s="810" t="str">
        <f t="shared" ref="N113" ca="1" si="96">IFERROR(M113/M114,"ND")</f>
        <v>ND</v>
      </c>
      <c r="O113" s="812" t="str">
        <f t="shared" ref="O113" ca="1" si="97">IFERROR(((M113+L113+K113+J113)/H113),"ND")</f>
        <v>ND</v>
      </c>
      <c r="P113" s="816"/>
    </row>
    <row r="114" spans="3:16">
      <c r="C114" s="789"/>
      <c r="D114" s="791"/>
      <c r="E114" s="791"/>
      <c r="F114" s="793"/>
      <c r="G114" s="795"/>
      <c r="H114" s="801"/>
      <c r="I114" s="805"/>
      <c r="J114" s="242" t="str">
        <f ca="1">IF(MOD(ROW()-13,2)=0,IF(ISBLANK(OFFSET('10. SEGUIMIENTO 2025'!$N$14,INT((ROW()-13)/2),0)),"",OFFSET('10. SEGUIMIENTO 2025'!$N$14,INT((ROW()-13)/2),0)),IF(ISBLANK(OFFSET('9. METAS'!$N$20,INT((ROW()-14)/2),0)),"",OFFSET('9. METAS'!$N$20,INT((ROW()-14)/2),0)))</f>
        <v/>
      </c>
      <c r="K114" s="243" t="str">
        <f ca="1">IF(MOD(ROW()-13,2)=0,IF(ISBLANK(OFFSET('10. SEGUIMIENTO 2025'!$O$14,INT((ROW()-13)/2),0)),"",OFFSET('10. SEGUIMIENTO 2025'!$O$14,INT((ROW()-13)/2),0)),IF(ISBLANK(OFFSET('9. METAS'!$O$20,INT((ROW()-14)/2),0)),"",OFFSET('9. METAS'!$O$20,INT((ROW()-14)/2),0)))</f>
        <v/>
      </c>
      <c r="L114" s="243" t="str">
        <f ca="1">IF(MOD(ROW()-13,2)=0,IF(ISBLANK(OFFSET('10. SEGUIMIENTO 2025'!$P$14,INT((ROW()-13)/2),0)),"",OFFSET('10. SEGUIMIENTO 2025'!$P$14,INT((ROW()-13)/2),0)),IF(ISBLANK(OFFSET('9. METAS'!$P$20,INT((ROW()-14)/2),0)),"",OFFSET('9. METAS'!$P$20,INT((ROW()-14)/2),0)))</f>
        <v/>
      </c>
      <c r="M114" s="244" t="str">
        <f ca="1">IF(MOD(ROW()-13,2)=0,IF(ISBLANK(OFFSET('10. SEGUIMIENTO 2025'!$Q$14,INT((ROW()-13)/2),0)),"",OFFSET('10. SEGUIMIENTO 2025'!$Q$14,INT((ROW()-13)/2),0)),IF(ISBLANK(OFFSET('9. METAS'!$Q$20,INT((ROW()-14)/2),0)),"",OFFSET('9. METAS'!$Q$20,INT((ROW()-14)/2),0)))</f>
        <v/>
      </c>
      <c r="N114" s="811"/>
      <c r="O114" s="813"/>
      <c r="P114" s="817"/>
    </row>
    <row r="115" spans="3:16">
      <c r="C115" s="797" t="str">
        <f ca="1">IF(ISBLANK(OFFSET('5. Pp (3 años)'!$C$45,INT((ROW()-13)/2),0)),"",OFFSET('5. Pp (3 años)'!$C$45,INT((ROW()-13)/2),0))</f>
        <v/>
      </c>
      <c r="D115" s="791" t="str">
        <f ca="1">IF(ISBLANK(OFFSET('5. Pp (3 años)'!$D$45,INT((ROW()-13)/2),0)),"",OFFSET('5. Pp (3 años)'!$D$45,INT((ROW()-13)/2),0))</f>
        <v/>
      </c>
      <c r="E115" s="791" t="str">
        <f ca="1">IF(ISBLANK(OFFSET('5. Pp (3 años)'!$E$45,INT((ROW()-13)/2),0)),"",OFFSET('5. Pp (3 años)'!$E$45,INT((ROW()-13)/2),0))</f>
        <v/>
      </c>
      <c r="F115" s="793" t="str">
        <f ca="1">IF(ISBLANK(OFFSET('5. Pp (3 años)'!$K$45,INT((ROW()-13)/2),0)),"",OFFSET('5. Pp (3 años)'!$K$45,INT((ROW()-13)/2),0))</f>
        <v/>
      </c>
      <c r="G115" s="795" t="str">
        <f ca="1">IF(ISBLANK(OFFSET('5. Pp (3 años)'!$H$45,INT((ROW()-13)/2),0)),"",OFFSET('5. Pp (3 años)'!$H$45,INT((ROW()-13)/2),0))</f>
        <v/>
      </c>
      <c r="H115" s="801" t="str">
        <f ca="1">IF(ISBLANK(OFFSET('9. METAS'!$K$20,INT((ROW()-13)/2),0)),"",OFFSET('9. METAS'!$K$20,INT((ROW()-13)/2),0))</f>
        <v/>
      </c>
      <c r="I115" s="804"/>
      <c r="J115" s="242">
        <f ca="1">IF(MOD(ROW()-13,2)=0,IF(ISBLANK(OFFSET('10. SEGUIMIENTO 2025'!$N$14,INT((ROW()-13)/2),0)),"",OFFSET('10. SEGUIMIENTO 2025'!$N$14,INT((ROW()-13)/2),0)),IF(ISBLANK(OFFSET('9. METAS'!$N$20,INT((ROW()-14)/2),0)),"",OFFSET('9. METAS'!$N$20,INT((ROW()-14)/2),0)))</f>
        <v>41</v>
      </c>
      <c r="K115" s="243" t="str">
        <f ca="1">IF(MOD(ROW()-13,2)=0,IF(ISBLANK(OFFSET('10. SEGUIMIENTO 2025'!$O$14,INT((ROW()-13)/2),0)),"",OFFSET('10. SEGUIMIENTO 2025'!$O$14,INT((ROW()-13)/2),0)),IF(ISBLANK(OFFSET('9. METAS'!$O$20,INT((ROW()-14)/2),0)),"",OFFSET('9. METAS'!$O$20,INT((ROW()-14)/2),0)))</f>
        <v/>
      </c>
      <c r="L115" s="243" t="str">
        <f ca="1">IF(MOD(ROW()-13,2)=0,IF(ISBLANK(OFFSET('10. SEGUIMIENTO 2025'!$P$14,INT((ROW()-13)/2),0)),"",OFFSET('10. SEGUIMIENTO 2025'!$P$14,INT((ROW()-13)/2),0)),IF(ISBLANK(OFFSET('9. METAS'!$P$20,INT((ROW()-14)/2),0)),"",OFFSET('9. METAS'!$P$20,INT((ROW()-14)/2),0)))</f>
        <v/>
      </c>
      <c r="M115" s="244" t="str">
        <f ca="1">IF(MOD(ROW()-13,2)=0,IF(ISBLANK(OFFSET('10. SEGUIMIENTO 2025'!$Q$14,INT((ROW()-13)/2),0)),"",OFFSET('10. SEGUIMIENTO 2025'!$Q$14,INT((ROW()-13)/2),0)),IF(ISBLANK(OFFSET('9. METAS'!$Q$20,INT((ROW()-14)/2),0)),"",OFFSET('9. METAS'!$Q$20,INT((ROW()-14)/2),0)))</f>
        <v/>
      </c>
      <c r="N115" s="810" t="str">
        <f t="shared" ref="N115" ca="1" si="98">IFERROR(M115/M116,"ND")</f>
        <v>ND</v>
      </c>
      <c r="O115" s="812" t="str">
        <f t="shared" ref="O115" ca="1" si="99">IFERROR(((M115+L115+K115+J115)/H115),"ND")</f>
        <v>ND</v>
      </c>
      <c r="P115" s="816"/>
    </row>
    <row r="116" spans="3:16">
      <c r="C116" s="789"/>
      <c r="D116" s="791"/>
      <c r="E116" s="791"/>
      <c r="F116" s="793"/>
      <c r="G116" s="795"/>
      <c r="H116" s="801"/>
      <c r="I116" s="805"/>
      <c r="J116" s="242" t="str">
        <f ca="1">IF(MOD(ROW()-13,2)=0,IF(ISBLANK(OFFSET('10. SEGUIMIENTO 2025'!$N$14,INT((ROW()-13)/2),0)),"",OFFSET('10. SEGUIMIENTO 2025'!$N$14,INT((ROW()-13)/2),0)),IF(ISBLANK(OFFSET('9. METAS'!$N$20,INT((ROW()-14)/2),0)),"",OFFSET('9. METAS'!$N$20,INT((ROW()-14)/2),0)))</f>
        <v/>
      </c>
      <c r="K116" s="243" t="str">
        <f ca="1">IF(MOD(ROW()-13,2)=0,IF(ISBLANK(OFFSET('10. SEGUIMIENTO 2025'!$O$14,INT((ROW()-13)/2),0)),"",OFFSET('10. SEGUIMIENTO 2025'!$O$14,INT((ROW()-13)/2),0)),IF(ISBLANK(OFFSET('9. METAS'!$O$20,INT((ROW()-14)/2),0)),"",OFFSET('9. METAS'!$O$20,INT((ROW()-14)/2),0)))</f>
        <v/>
      </c>
      <c r="L116" s="243" t="str">
        <f ca="1">IF(MOD(ROW()-13,2)=0,IF(ISBLANK(OFFSET('10. SEGUIMIENTO 2025'!$P$14,INT((ROW()-13)/2),0)),"",OFFSET('10. SEGUIMIENTO 2025'!$P$14,INT((ROW()-13)/2),0)),IF(ISBLANK(OFFSET('9. METAS'!$P$20,INT((ROW()-14)/2),0)),"",OFFSET('9. METAS'!$P$20,INT((ROW()-14)/2),0)))</f>
        <v/>
      </c>
      <c r="M116" s="244" t="str">
        <f ca="1">IF(MOD(ROW()-13,2)=0,IF(ISBLANK(OFFSET('10. SEGUIMIENTO 2025'!$Q$14,INT((ROW()-13)/2),0)),"",OFFSET('10. SEGUIMIENTO 2025'!$Q$14,INT((ROW()-13)/2),0)),IF(ISBLANK(OFFSET('9. METAS'!$Q$20,INT((ROW()-14)/2),0)),"",OFFSET('9. METAS'!$Q$20,INT((ROW()-14)/2),0)))</f>
        <v/>
      </c>
      <c r="N116" s="811"/>
      <c r="O116" s="813"/>
      <c r="P116" s="817"/>
    </row>
    <row r="117" spans="3:16">
      <c r="C117" s="797" t="str">
        <f ca="1">IF(ISBLANK(OFFSET('5. Pp (3 años)'!$C$45,INT((ROW()-13)/2),0)),"",OFFSET('5. Pp (3 años)'!$C$45,INT((ROW()-13)/2),0))</f>
        <v/>
      </c>
      <c r="D117" s="791" t="str">
        <f ca="1">IF(ISBLANK(OFFSET('5. Pp (3 años)'!$D$45,INT((ROW()-13)/2),0)),"",OFFSET('5. Pp (3 años)'!$D$45,INT((ROW()-13)/2),0))</f>
        <v/>
      </c>
      <c r="E117" s="791" t="str">
        <f ca="1">IF(ISBLANK(OFFSET('5. Pp (3 años)'!$E$45,INT((ROW()-13)/2),0)),"",OFFSET('5. Pp (3 años)'!$E$45,INT((ROW()-13)/2),0))</f>
        <v/>
      </c>
      <c r="F117" s="793" t="str">
        <f ca="1">IF(ISBLANK(OFFSET('5. Pp (3 años)'!$K$45,INT((ROW()-13)/2),0)),"",OFFSET('5. Pp (3 años)'!$K$45,INT((ROW()-13)/2),0))</f>
        <v/>
      </c>
      <c r="G117" s="795" t="str">
        <f ca="1">IF(ISBLANK(OFFSET('5. Pp (3 años)'!$H$45,INT((ROW()-13)/2),0)),"",OFFSET('5. Pp (3 años)'!$H$45,INT((ROW()-13)/2),0))</f>
        <v/>
      </c>
      <c r="H117" s="801" t="str">
        <f ca="1">IF(ISBLANK(OFFSET('9. METAS'!$K$20,INT((ROW()-13)/2),0)),"",OFFSET('9. METAS'!$K$20,INT((ROW()-13)/2),0))</f>
        <v/>
      </c>
      <c r="I117" s="804"/>
      <c r="J117" s="242">
        <f ca="1">IF(MOD(ROW()-13,2)=0,IF(ISBLANK(OFFSET('10. SEGUIMIENTO 2025'!$N$14,INT((ROW()-13)/2),0)),"",OFFSET('10. SEGUIMIENTO 2025'!$N$14,INT((ROW()-13)/2),0)),IF(ISBLANK(OFFSET('9. METAS'!$N$20,INT((ROW()-14)/2),0)),"",OFFSET('9. METAS'!$N$20,INT((ROW()-14)/2),0)))</f>
        <v>41</v>
      </c>
      <c r="K117" s="243" t="str">
        <f ca="1">IF(MOD(ROW()-13,2)=0,IF(ISBLANK(OFFSET('10. SEGUIMIENTO 2025'!$O$14,INT((ROW()-13)/2),0)),"",OFFSET('10. SEGUIMIENTO 2025'!$O$14,INT((ROW()-13)/2),0)),IF(ISBLANK(OFFSET('9. METAS'!$O$20,INT((ROW()-14)/2),0)),"",OFFSET('9. METAS'!$O$20,INT((ROW()-14)/2),0)))</f>
        <v/>
      </c>
      <c r="L117" s="243" t="str">
        <f ca="1">IF(MOD(ROW()-13,2)=0,IF(ISBLANK(OFFSET('10. SEGUIMIENTO 2025'!$P$14,INT((ROW()-13)/2),0)),"",OFFSET('10. SEGUIMIENTO 2025'!$P$14,INT((ROW()-13)/2),0)),IF(ISBLANK(OFFSET('9. METAS'!$P$20,INT((ROW()-14)/2),0)),"",OFFSET('9. METAS'!$P$20,INT((ROW()-14)/2),0)))</f>
        <v/>
      </c>
      <c r="M117" s="244" t="str">
        <f ca="1">IF(MOD(ROW()-13,2)=0,IF(ISBLANK(OFFSET('10. SEGUIMIENTO 2025'!$Q$14,INT((ROW()-13)/2),0)),"",OFFSET('10. SEGUIMIENTO 2025'!$Q$14,INT((ROW()-13)/2),0)),IF(ISBLANK(OFFSET('9. METAS'!$Q$20,INT((ROW()-14)/2),0)),"",OFFSET('9. METAS'!$Q$20,INT((ROW()-14)/2),0)))</f>
        <v/>
      </c>
      <c r="N117" s="810" t="str">
        <f t="shared" ref="N117" ca="1" si="100">IFERROR(M117/M118,"ND")</f>
        <v>ND</v>
      </c>
      <c r="O117" s="812" t="str">
        <f t="shared" ref="O117" ca="1" si="101">IFERROR(((M117+L117+K117+J117)/H117),"ND")</f>
        <v>ND</v>
      </c>
      <c r="P117" s="816"/>
    </row>
    <row r="118" spans="3:16">
      <c r="C118" s="789"/>
      <c r="D118" s="791"/>
      <c r="E118" s="791"/>
      <c r="F118" s="793"/>
      <c r="G118" s="795"/>
      <c r="H118" s="801"/>
      <c r="I118" s="805"/>
      <c r="J118" s="242" t="str">
        <f ca="1">IF(MOD(ROW()-13,2)=0,IF(ISBLANK(OFFSET('10. SEGUIMIENTO 2025'!$N$14,INT((ROW()-13)/2),0)),"",OFFSET('10. SEGUIMIENTO 2025'!$N$14,INT((ROW()-13)/2),0)),IF(ISBLANK(OFFSET('9. METAS'!$N$20,INT((ROW()-14)/2),0)),"",OFFSET('9. METAS'!$N$20,INT((ROW()-14)/2),0)))</f>
        <v/>
      </c>
      <c r="K118" s="243" t="str">
        <f ca="1">IF(MOD(ROW()-13,2)=0,IF(ISBLANK(OFFSET('10. SEGUIMIENTO 2025'!$O$14,INT((ROW()-13)/2),0)),"",OFFSET('10. SEGUIMIENTO 2025'!$O$14,INT((ROW()-13)/2),0)),IF(ISBLANK(OFFSET('9. METAS'!$O$20,INT((ROW()-14)/2),0)),"",OFFSET('9. METAS'!$O$20,INT((ROW()-14)/2),0)))</f>
        <v/>
      </c>
      <c r="L118" s="243" t="str">
        <f ca="1">IF(MOD(ROW()-13,2)=0,IF(ISBLANK(OFFSET('10. SEGUIMIENTO 2025'!$P$14,INT((ROW()-13)/2),0)),"",OFFSET('10. SEGUIMIENTO 2025'!$P$14,INT((ROW()-13)/2),0)),IF(ISBLANK(OFFSET('9. METAS'!$P$20,INT((ROW()-14)/2),0)),"",OFFSET('9. METAS'!$P$20,INT((ROW()-14)/2),0)))</f>
        <v/>
      </c>
      <c r="M118" s="244" t="str">
        <f ca="1">IF(MOD(ROW()-13,2)=0,IF(ISBLANK(OFFSET('10. SEGUIMIENTO 2025'!$Q$14,INT((ROW()-13)/2),0)),"",OFFSET('10. SEGUIMIENTO 2025'!$Q$14,INT((ROW()-13)/2),0)),IF(ISBLANK(OFFSET('9. METAS'!$Q$20,INT((ROW()-14)/2),0)),"",OFFSET('9. METAS'!$Q$20,INT((ROW()-14)/2),0)))</f>
        <v/>
      </c>
      <c r="N118" s="811"/>
      <c r="O118" s="813"/>
      <c r="P118" s="817"/>
    </row>
    <row r="119" spans="3:16">
      <c r="C119" s="797" t="str">
        <f ca="1">IF(ISBLANK(OFFSET('5. Pp (3 años)'!$C$45,INT((ROW()-13)/2),0)),"",OFFSET('5. Pp (3 años)'!$C$45,INT((ROW()-13)/2),0))</f>
        <v/>
      </c>
      <c r="D119" s="791" t="str">
        <f ca="1">IF(ISBLANK(OFFSET('5. Pp (3 años)'!$D$45,INT((ROW()-13)/2),0)),"",OFFSET('5. Pp (3 años)'!$D$45,INT((ROW()-13)/2),0))</f>
        <v/>
      </c>
      <c r="E119" s="791" t="str">
        <f ca="1">IF(ISBLANK(OFFSET('5. Pp (3 años)'!$E$45,INT((ROW()-13)/2),0)),"",OFFSET('5. Pp (3 años)'!$E$45,INT((ROW()-13)/2),0))</f>
        <v/>
      </c>
      <c r="F119" s="793" t="str">
        <f ca="1">IF(ISBLANK(OFFSET('5. Pp (3 años)'!$K$45,INT((ROW()-13)/2),0)),"",OFFSET('5. Pp (3 años)'!$K$45,INT((ROW()-13)/2),0))</f>
        <v/>
      </c>
      <c r="G119" s="795" t="str">
        <f ca="1">IF(ISBLANK(OFFSET('5. Pp (3 años)'!$H$45,INT((ROW()-13)/2),0)),"",OFFSET('5. Pp (3 años)'!$H$45,INT((ROW()-13)/2),0))</f>
        <v/>
      </c>
      <c r="H119" s="801" t="str">
        <f ca="1">IF(ISBLANK(OFFSET('9. METAS'!$K$20,INT((ROW()-13)/2),0)),"",OFFSET('9. METAS'!$K$20,INT((ROW()-13)/2),0))</f>
        <v/>
      </c>
      <c r="I119" s="804"/>
      <c r="J119" s="242">
        <f ca="1">IF(MOD(ROW()-13,2)=0,IF(ISBLANK(OFFSET('10. SEGUIMIENTO 2025'!$N$14,INT((ROW()-13)/2),0)),"",OFFSET('10. SEGUIMIENTO 2025'!$N$14,INT((ROW()-13)/2),0)),IF(ISBLANK(OFFSET('9. METAS'!$N$20,INT((ROW()-14)/2),0)),"",OFFSET('9. METAS'!$N$20,INT((ROW()-14)/2),0)))</f>
        <v>41</v>
      </c>
      <c r="K119" s="243" t="str">
        <f ca="1">IF(MOD(ROW()-13,2)=0,IF(ISBLANK(OFFSET('10. SEGUIMIENTO 2025'!$O$14,INT((ROW()-13)/2),0)),"",OFFSET('10. SEGUIMIENTO 2025'!$O$14,INT((ROW()-13)/2),0)),IF(ISBLANK(OFFSET('9. METAS'!$O$20,INT((ROW()-14)/2),0)),"",OFFSET('9. METAS'!$O$20,INT((ROW()-14)/2),0)))</f>
        <v/>
      </c>
      <c r="L119" s="243" t="str">
        <f ca="1">IF(MOD(ROW()-13,2)=0,IF(ISBLANK(OFFSET('10. SEGUIMIENTO 2025'!$P$14,INT((ROW()-13)/2),0)),"",OFFSET('10. SEGUIMIENTO 2025'!$P$14,INT((ROW()-13)/2),0)),IF(ISBLANK(OFFSET('9. METAS'!$P$20,INT((ROW()-14)/2),0)),"",OFFSET('9. METAS'!$P$20,INT((ROW()-14)/2),0)))</f>
        <v/>
      </c>
      <c r="M119" s="244" t="str">
        <f ca="1">IF(MOD(ROW()-13,2)=0,IF(ISBLANK(OFFSET('10. SEGUIMIENTO 2025'!$Q$14,INT((ROW()-13)/2),0)),"",OFFSET('10. SEGUIMIENTO 2025'!$Q$14,INT((ROW()-13)/2),0)),IF(ISBLANK(OFFSET('9. METAS'!$Q$20,INT((ROW()-14)/2),0)),"",OFFSET('9. METAS'!$Q$20,INT((ROW()-14)/2),0)))</f>
        <v/>
      </c>
      <c r="N119" s="810" t="str">
        <f t="shared" ref="N119" ca="1" si="102">IFERROR(M119/M120,"ND")</f>
        <v>ND</v>
      </c>
      <c r="O119" s="812" t="str">
        <f t="shared" ref="O119" ca="1" si="103">IFERROR(((M119+L119+K119+J119)/H119),"ND")</f>
        <v>ND</v>
      </c>
      <c r="P119" s="816"/>
    </row>
    <row r="120" spans="3:16">
      <c r="C120" s="789"/>
      <c r="D120" s="791"/>
      <c r="E120" s="791"/>
      <c r="F120" s="793"/>
      <c r="G120" s="795"/>
      <c r="H120" s="801"/>
      <c r="I120" s="805"/>
      <c r="J120" s="242" t="str">
        <f ca="1">IF(MOD(ROW()-13,2)=0,IF(ISBLANK(OFFSET('10. SEGUIMIENTO 2025'!$N$14,INT((ROW()-13)/2),0)),"",OFFSET('10. SEGUIMIENTO 2025'!$N$14,INT((ROW()-13)/2),0)),IF(ISBLANK(OFFSET('9. METAS'!$N$20,INT((ROW()-14)/2),0)),"",OFFSET('9. METAS'!$N$20,INT((ROW()-14)/2),0)))</f>
        <v/>
      </c>
      <c r="K120" s="243" t="str">
        <f ca="1">IF(MOD(ROW()-13,2)=0,IF(ISBLANK(OFFSET('10. SEGUIMIENTO 2025'!$O$14,INT((ROW()-13)/2),0)),"",OFFSET('10. SEGUIMIENTO 2025'!$O$14,INT((ROW()-13)/2),0)),IF(ISBLANK(OFFSET('9. METAS'!$O$20,INT((ROW()-14)/2),0)),"",OFFSET('9. METAS'!$O$20,INT((ROW()-14)/2),0)))</f>
        <v/>
      </c>
      <c r="L120" s="243" t="str">
        <f ca="1">IF(MOD(ROW()-13,2)=0,IF(ISBLANK(OFFSET('10. SEGUIMIENTO 2025'!$P$14,INT((ROW()-13)/2),0)),"",OFFSET('10. SEGUIMIENTO 2025'!$P$14,INT((ROW()-13)/2),0)),IF(ISBLANK(OFFSET('9. METAS'!$P$20,INT((ROW()-14)/2),0)),"",OFFSET('9. METAS'!$P$20,INT((ROW()-14)/2),0)))</f>
        <v/>
      </c>
      <c r="M120" s="244" t="str">
        <f ca="1">IF(MOD(ROW()-13,2)=0,IF(ISBLANK(OFFSET('10. SEGUIMIENTO 2025'!$Q$14,INT((ROW()-13)/2),0)),"",OFFSET('10. SEGUIMIENTO 2025'!$Q$14,INT((ROW()-13)/2),0)),IF(ISBLANK(OFFSET('9. METAS'!$Q$20,INT((ROW()-14)/2),0)),"",OFFSET('9. METAS'!$Q$20,INT((ROW()-14)/2),0)))</f>
        <v/>
      </c>
      <c r="N120" s="811"/>
      <c r="O120" s="813"/>
      <c r="P120" s="817"/>
    </row>
    <row r="121" spans="3:16">
      <c r="C121" s="797" t="str">
        <f ca="1">IF(ISBLANK(OFFSET('5. Pp (3 años)'!$C$45,INT((ROW()-13)/2),0)),"",OFFSET('5. Pp (3 años)'!$C$45,INT((ROW()-13)/2),0))</f>
        <v/>
      </c>
      <c r="D121" s="791" t="str">
        <f ca="1">IF(ISBLANK(OFFSET('5. Pp (3 años)'!$D$45,INT((ROW()-13)/2),0)),"",OFFSET('5. Pp (3 años)'!$D$45,INT((ROW()-13)/2),0))</f>
        <v/>
      </c>
      <c r="E121" s="791" t="str">
        <f ca="1">IF(ISBLANK(OFFSET('5. Pp (3 años)'!$E$45,INT((ROW()-13)/2),0)),"",OFFSET('5. Pp (3 años)'!$E$45,INT((ROW()-13)/2),0))</f>
        <v/>
      </c>
      <c r="F121" s="793" t="str">
        <f ca="1">IF(ISBLANK(OFFSET('5. Pp (3 años)'!$K$45,INT((ROW()-13)/2),0)),"",OFFSET('5. Pp (3 años)'!$K$45,INT((ROW()-13)/2),0))</f>
        <v/>
      </c>
      <c r="G121" s="795" t="str">
        <f ca="1">IF(ISBLANK(OFFSET('5. Pp (3 años)'!$H$45,INT((ROW()-13)/2),0)),"",OFFSET('5. Pp (3 años)'!$H$45,INT((ROW()-13)/2),0))</f>
        <v/>
      </c>
      <c r="H121" s="801" t="str">
        <f ca="1">IF(ISBLANK(OFFSET('9. METAS'!$K$20,INT((ROW()-13)/2),0)),"",OFFSET('9. METAS'!$K$20,INT((ROW()-13)/2),0))</f>
        <v/>
      </c>
      <c r="I121" s="804"/>
      <c r="J121" s="242">
        <f ca="1">IF(MOD(ROW()-13,2)=0,IF(ISBLANK(OFFSET('10. SEGUIMIENTO 2025'!$N$14,INT((ROW()-13)/2),0)),"",OFFSET('10. SEGUIMIENTO 2025'!$N$14,INT((ROW()-13)/2),0)),IF(ISBLANK(OFFSET('9. METAS'!$N$20,INT((ROW()-14)/2),0)),"",OFFSET('9. METAS'!$N$20,INT((ROW()-14)/2),0)))</f>
        <v>41</v>
      </c>
      <c r="K121" s="243" t="str">
        <f ca="1">IF(MOD(ROW()-13,2)=0,IF(ISBLANK(OFFSET('10. SEGUIMIENTO 2025'!$O$14,INT((ROW()-13)/2),0)),"",OFFSET('10. SEGUIMIENTO 2025'!$O$14,INT((ROW()-13)/2),0)),IF(ISBLANK(OFFSET('9. METAS'!$O$20,INT((ROW()-14)/2),0)),"",OFFSET('9. METAS'!$O$20,INT((ROW()-14)/2),0)))</f>
        <v/>
      </c>
      <c r="L121" s="243" t="str">
        <f ca="1">IF(MOD(ROW()-13,2)=0,IF(ISBLANK(OFFSET('10. SEGUIMIENTO 2025'!$P$14,INT((ROW()-13)/2),0)),"",OFFSET('10. SEGUIMIENTO 2025'!$P$14,INT((ROW()-13)/2),0)),IF(ISBLANK(OFFSET('9. METAS'!$P$20,INT((ROW()-14)/2),0)),"",OFFSET('9. METAS'!$P$20,INT((ROW()-14)/2),0)))</f>
        <v/>
      </c>
      <c r="M121" s="244" t="str">
        <f ca="1">IF(MOD(ROW()-13,2)=0,IF(ISBLANK(OFFSET('10. SEGUIMIENTO 2025'!$Q$14,INT((ROW()-13)/2),0)),"",OFFSET('10. SEGUIMIENTO 2025'!$Q$14,INT((ROW()-13)/2),0)),IF(ISBLANK(OFFSET('9. METAS'!$Q$20,INT((ROW()-14)/2),0)),"",OFFSET('9. METAS'!$Q$20,INT((ROW()-14)/2),0)))</f>
        <v/>
      </c>
      <c r="N121" s="810" t="str">
        <f t="shared" ref="N121" ca="1" si="104">IFERROR(M121/M122,"ND")</f>
        <v>ND</v>
      </c>
      <c r="O121" s="812" t="str">
        <f t="shared" ref="O121" ca="1" si="105">IFERROR(((M121+L121+K121+J121)/H121),"ND")</f>
        <v>ND</v>
      </c>
      <c r="P121" s="816"/>
    </row>
    <row r="122" spans="3:16">
      <c r="C122" s="789"/>
      <c r="D122" s="791"/>
      <c r="E122" s="791"/>
      <c r="F122" s="793"/>
      <c r="G122" s="795"/>
      <c r="H122" s="801"/>
      <c r="I122" s="805"/>
      <c r="J122" s="242" t="str">
        <f ca="1">IF(MOD(ROW()-13,2)=0,IF(ISBLANK(OFFSET('10. SEGUIMIENTO 2025'!$N$14,INT((ROW()-13)/2),0)),"",OFFSET('10. SEGUIMIENTO 2025'!$N$14,INT((ROW()-13)/2),0)),IF(ISBLANK(OFFSET('9. METAS'!$N$20,INT((ROW()-14)/2),0)),"",OFFSET('9. METAS'!$N$20,INT((ROW()-14)/2),0)))</f>
        <v/>
      </c>
      <c r="K122" s="243" t="str">
        <f ca="1">IF(MOD(ROW()-13,2)=0,IF(ISBLANK(OFFSET('10. SEGUIMIENTO 2025'!$O$14,INT((ROW()-13)/2),0)),"",OFFSET('10. SEGUIMIENTO 2025'!$O$14,INT((ROW()-13)/2),0)),IF(ISBLANK(OFFSET('9. METAS'!$O$20,INT((ROW()-14)/2),0)),"",OFFSET('9. METAS'!$O$20,INT((ROW()-14)/2),0)))</f>
        <v/>
      </c>
      <c r="L122" s="243" t="str">
        <f ca="1">IF(MOD(ROW()-13,2)=0,IF(ISBLANK(OFFSET('10. SEGUIMIENTO 2025'!$P$14,INT((ROW()-13)/2),0)),"",OFFSET('10. SEGUIMIENTO 2025'!$P$14,INT((ROW()-13)/2),0)),IF(ISBLANK(OFFSET('9. METAS'!$P$20,INT((ROW()-14)/2),0)),"",OFFSET('9. METAS'!$P$20,INT((ROW()-14)/2),0)))</f>
        <v/>
      </c>
      <c r="M122" s="244" t="str">
        <f ca="1">IF(MOD(ROW()-13,2)=0,IF(ISBLANK(OFFSET('10. SEGUIMIENTO 2025'!$Q$14,INT((ROW()-13)/2),0)),"",OFFSET('10. SEGUIMIENTO 2025'!$Q$14,INT((ROW()-13)/2),0)),IF(ISBLANK(OFFSET('9. METAS'!$Q$20,INT((ROW()-14)/2),0)),"",OFFSET('9. METAS'!$Q$20,INT((ROW()-14)/2),0)))</f>
        <v/>
      </c>
      <c r="N122" s="811"/>
      <c r="O122" s="813"/>
      <c r="P122" s="817"/>
    </row>
    <row r="123" spans="3:16">
      <c r="C123" s="797" t="str">
        <f ca="1">IF(ISBLANK(OFFSET('5. Pp (3 años)'!$C$45,INT((ROW()-13)/2),0)),"",OFFSET('5. Pp (3 años)'!$C$45,INT((ROW()-13)/2),0))</f>
        <v/>
      </c>
      <c r="D123" s="791" t="str">
        <f ca="1">IF(ISBLANK(OFFSET('5. Pp (3 años)'!$D$45,INT((ROW()-13)/2),0)),"",OFFSET('5. Pp (3 años)'!$D$45,INT((ROW()-13)/2),0))</f>
        <v/>
      </c>
      <c r="E123" s="791" t="str">
        <f ca="1">IF(ISBLANK(OFFSET('5. Pp (3 años)'!$E$45,INT((ROW()-13)/2),0)),"",OFFSET('5. Pp (3 años)'!$E$45,INT((ROW()-13)/2),0))</f>
        <v/>
      </c>
      <c r="F123" s="793" t="str">
        <f ca="1">IF(ISBLANK(OFFSET('5. Pp (3 años)'!$K$45,INT((ROW()-13)/2),0)),"",OFFSET('5. Pp (3 años)'!$K$45,INT((ROW()-13)/2),0))</f>
        <v/>
      </c>
      <c r="G123" s="795" t="str">
        <f ca="1">IF(ISBLANK(OFFSET('5. Pp (3 años)'!$H$45,INT((ROW()-13)/2),0)),"",OFFSET('5. Pp (3 años)'!$H$45,INT((ROW()-13)/2),0))</f>
        <v/>
      </c>
      <c r="H123" s="801" t="str">
        <f ca="1">IF(ISBLANK(OFFSET('9. METAS'!$K$20,INT((ROW()-13)/2),0)),"",OFFSET('9. METAS'!$K$20,INT((ROW()-13)/2),0))</f>
        <v/>
      </c>
      <c r="I123" s="804"/>
      <c r="J123" s="242">
        <f ca="1">IF(MOD(ROW()-13,2)=0,IF(ISBLANK(OFFSET('10. SEGUIMIENTO 2025'!$N$14,INT((ROW()-13)/2),0)),"",OFFSET('10. SEGUIMIENTO 2025'!$N$14,INT((ROW()-13)/2),0)),IF(ISBLANK(OFFSET('9. METAS'!$N$20,INT((ROW()-14)/2),0)),"",OFFSET('9. METAS'!$N$20,INT((ROW()-14)/2),0)))</f>
        <v>41</v>
      </c>
      <c r="K123" s="243" t="str">
        <f ca="1">IF(MOD(ROW()-13,2)=0,IF(ISBLANK(OFFSET('10. SEGUIMIENTO 2025'!$O$14,INT((ROW()-13)/2),0)),"",OFFSET('10. SEGUIMIENTO 2025'!$O$14,INT((ROW()-13)/2),0)),IF(ISBLANK(OFFSET('9. METAS'!$O$20,INT((ROW()-14)/2),0)),"",OFFSET('9. METAS'!$O$20,INT((ROW()-14)/2),0)))</f>
        <v/>
      </c>
      <c r="L123" s="243" t="str">
        <f ca="1">IF(MOD(ROW()-13,2)=0,IF(ISBLANK(OFFSET('10. SEGUIMIENTO 2025'!$P$14,INT((ROW()-13)/2),0)),"",OFFSET('10. SEGUIMIENTO 2025'!$P$14,INT((ROW()-13)/2),0)),IF(ISBLANK(OFFSET('9. METAS'!$P$20,INT((ROW()-14)/2),0)),"",OFFSET('9. METAS'!$P$20,INT((ROW()-14)/2),0)))</f>
        <v/>
      </c>
      <c r="M123" s="244" t="str">
        <f ca="1">IF(MOD(ROW()-13,2)=0,IF(ISBLANK(OFFSET('10. SEGUIMIENTO 2025'!$Q$14,INT((ROW()-13)/2),0)),"",OFFSET('10. SEGUIMIENTO 2025'!$Q$14,INT((ROW()-13)/2),0)),IF(ISBLANK(OFFSET('9. METAS'!$Q$20,INT((ROW()-14)/2),0)),"",OFFSET('9. METAS'!$Q$20,INT((ROW()-14)/2),0)))</f>
        <v/>
      </c>
      <c r="N123" s="810" t="str">
        <f t="shared" ref="N123" ca="1" si="106">IFERROR(M123/M124,"ND")</f>
        <v>ND</v>
      </c>
      <c r="O123" s="812" t="str">
        <f t="shared" ref="O123" ca="1" si="107">IFERROR(((M123+L123+K123+J123)/H123),"ND")</f>
        <v>ND</v>
      </c>
      <c r="P123" s="816"/>
    </row>
    <row r="124" spans="3:16">
      <c r="C124" s="789"/>
      <c r="D124" s="791"/>
      <c r="E124" s="791"/>
      <c r="F124" s="793"/>
      <c r="G124" s="795"/>
      <c r="H124" s="801"/>
      <c r="I124" s="805"/>
      <c r="J124" s="242" t="str">
        <f ca="1">IF(MOD(ROW()-13,2)=0,IF(ISBLANK(OFFSET('10. SEGUIMIENTO 2025'!$N$14,INT((ROW()-13)/2),0)),"",OFFSET('10. SEGUIMIENTO 2025'!$N$14,INT((ROW()-13)/2),0)),IF(ISBLANK(OFFSET('9. METAS'!$N$20,INT((ROW()-14)/2),0)),"",OFFSET('9. METAS'!$N$20,INT((ROW()-14)/2),0)))</f>
        <v/>
      </c>
      <c r="K124" s="243" t="str">
        <f ca="1">IF(MOD(ROW()-13,2)=0,IF(ISBLANK(OFFSET('10. SEGUIMIENTO 2025'!$O$14,INT((ROW()-13)/2),0)),"",OFFSET('10. SEGUIMIENTO 2025'!$O$14,INT((ROW()-13)/2),0)),IF(ISBLANK(OFFSET('9. METAS'!$O$20,INT((ROW()-14)/2),0)),"",OFFSET('9. METAS'!$O$20,INT((ROW()-14)/2),0)))</f>
        <v/>
      </c>
      <c r="L124" s="243" t="str">
        <f ca="1">IF(MOD(ROW()-13,2)=0,IF(ISBLANK(OFFSET('10. SEGUIMIENTO 2025'!$P$14,INT((ROW()-13)/2),0)),"",OFFSET('10. SEGUIMIENTO 2025'!$P$14,INT((ROW()-13)/2),0)),IF(ISBLANK(OFFSET('9. METAS'!$P$20,INT((ROW()-14)/2),0)),"",OFFSET('9. METAS'!$P$20,INT((ROW()-14)/2),0)))</f>
        <v/>
      </c>
      <c r="M124" s="244" t="str">
        <f ca="1">IF(MOD(ROW()-13,2)=0,IF(ISBLANK(OFFSET('10. SEGUIMIENTO 2025'!$Q$14,INT((ROW()-13)/2),0)),"",OFFSET('10. SEGUIMIENTO 2025'!$Q$14,INT((ROW()-13)/2),0)),IF(ISBLANK(OFFSET('9. METAS'!$Q$20,INT((ROW()-14)/2),0)),"",OFFSET('9. METAS'!$Q$20,INT((ROW()-14)/2),0)))</f>
        <v/>
      </c>
      <c r="N124" s="811"/>
      <c r="O124" s="813"/>
      <c r="P124" s="817"/>
    </row>
    <row r="125" spans="3:16">
      <c r="C125" s="797" t="str">
        <f ca="1">IF(ISBLANK(OFFSET('5. Pp (3 años)'!$C$45,INT((ROW()-13)/2),0)),"",OFFSET('5. Pp (3 años)'!$C$45,INT((ROW()-13)/2),0))</f>
        <v/>
      </c>
      <c r="D125" s="791" t="str">
        <f ca="1">IF(ISBLANK(OFFSET('5. Pp (3 años)'!$D$45,INT((ROW()-13)/2),0)),"",OFFSET('5. Pp (3 años)'!$D$45,INT((ROW()-13)/2),0))</f>
        <v/>
      </c>
      <c r="E125" s="791" t="str">
        <f ca="1">IF(ISBLANK(OFFSET('5. Pp (3 años)'!$E$45,INT((ROW()-13)/2),0)),"",OFFSET('5. Pp (3 años)'!$E$45,INT((ROW()-13)/2),0))</f>
        <v/>
      </c>
      <c r="F125" s="793" t="str">
        <f ca="1">IF(ISBLANK(OFFSET('5. Pp (3 años)'!$K$45,INT((ROW()-13)/2),0)),"",OFFSET('5. Pp (3 años)'!$K$45,INT((ROW()-13)/2),0))</f>
        <v/>
      </c>
      <c r="G125" s="795" t="str">
        <f ca="1">IF(ISBLANK(OFFSET('5. Pp (3 años)'!$H$45,INT((ROW()-13)/2),0)),"",OFFSET('5. Pp (3 años)'!$H$45,INT((ROW()-13)/2),0))</f>
        <v/>
      </c>
      <c r="H125" s="801" t="str">
        <f ca="1">IF(ISBLANK(OFFSET('9. METAS'!$K$20,INT((ROW()-13)/2),0)),"",OFFSET('9. METAS'!$K$20,INT((ROW()-13)/2),0))</f>
        <v/>
      </c>
      <c r="I125" s="804"/>
      <c r="J125" s="242">
        <f ca="1">IF(MOD(ROW()-13,2)=0,IF(ISBLANK(OFFSET('10. SEGUIMIENTO 2025'!$N$14,INT((ROW()-13)/2),0)),"",OFFSET('10. SEGUIMIENTO 2025'!$N$14,INT((ROW()-13)/2),0)),IF(ISBLANK(OFFSET('9. METAS'!$N$20,INT((ROW()-14)/2),0)),"",OFFSET('9. METAS'!$N$20,INT((ROW()-14)/2),0)))</f>
        <v>41</v>
      </c>
      <c r="K125" s="243" t="str">
        <f ca="1">IF(MOD(ROW()-13,2)=0,IF(ISBLANK(OFFSET('10. SEGUIMIENTO 2025'!$O$14,INT((ROW()-13)/2),0)),"",OFFSET('10. SEGUIMIENTO 2025'!$O$14,INT((ROW()-13)/2),0)),IF(ISBLANK(OFFSET('9. METAS'!$O$20,INT((ROW()-14)/2),0)),"",OFFSET('9. METAS'!$O$20,INT((ROW()-14)/2),0)))</f>
        <v/>
      </c>
      <c r="L125" s="243" t="str">
        <f ca="1">IF(MOD(ROW()-13,2)=0,IF(ISBLANK(OFFSET('10. SEGUIMIENTO 2025'!$P$14,INT((ROW()-13)/2),0)),"",OFFSET('10. SEGUIMIENTO 2025'!$P$14,INT((ROW()-13)/2),0)),IF(ISBLANK(OFFSET('9. METAS'!$P$20,INT((ROW()-14)/2),0)),"",OFFSET('9. METAS'!$P$20,INT((ROW()-14)/2),0)))</f>
        <v/>
      </c>
      <c r="M125" s="244" t="str">
        <f ca="1">IF(MOD(ROW()-13,2)=0,IF(ISBLANK(OFFSET('10. SEGUIMIENTO 2025'!$Q$14,INT((ROW()-13)/2),0)),"",OFFSET('10. SEGUIMIENTO 2025'!$Q$14,INT((ROW()-13)/2),0)),IF(ISBLANK(OFFSET('9. METAS'!$Q$20,INT((ROW()-14)/2),0)),"",OFFSET('9. METAS'!$Q$20,INT((ROW()-14)/2),0)))</f>
        <v/>
      </c>
      <c r="N125" s="810" t="str">
        <f t="shared" ref="N125" ca="1" si="108">IFERROR(M125/M126,"ND")</f>
        <v>ND</v>
      </c>
      <c r="O125" s="812" t="str">
        <f t="shared" ref="O125" ca="1" si="109">IFERROR(((M125+L125+K125+J125)/H125),"ND")</f>
        <v>ND</v>
      </c>
      <c r="P125" s="816"/>
    </row>
    <row r="126" spans="3:16">
      <c r="C126" s="789"/>
      <c r="D126" s="791"/>
      <c r="E126" s="791"/>
      <c r="F126" s="793"/>
      <c r="G126" s="795"/>
      <c r="H126" s="801"/>
      <c r="I126" s="805"/>
      <c r="J126" s="242" t="str">
        <f ca="1">IF(MOD(ROW()-13,2)=0,IF(ISBLANK(OFFSET('10. SEGUIMIENTO 2025'!$N$14,INT((ROW()-13)/2),0)),"",OFFSET('10. SEGUIMIENTO 2025'!$N$14,INT((ROW()-13)/2),0)),IF(ISBLANK(OFFSET('9. METAS'!$N$20,INT((ROW()-14)/2),0)),"",OFFSET('9. METAS'!$N$20,INT((ROW()-14)/2),0)))</f>
        <v/>
      </c>
      <c r="K126" s="243" t="str">
        <f ca="1">IF(MOD(ROW()-13,2)=0,IF(ISBLANK(OFFSET('10. SEGUIMIENTO 2025'!$O$14,INT((ROW()-13)/2),0)),"",OFFSET('10. SEGUIMIENTO 2025'!$O$14,INT((ROW()-13)/2),0)),IF(ISBLANK(OFFSET('9. METAS'!$O$20,INT((ROW()-14)/2),0)),"",OFFSET('9. METAS'!$O$20,INT((ROW()-14)/2),0)))</f>
        <v/>
      </c>
      <c r="L126" s="243" t="str">
        <f ca="1">IF(MOD(ROW()-13,2)=0,IF(ISBLANK(OFFSET('10. SEGUIMIENTO 2025'!$P$14,INT((ROW()-13)/2),0)),"",OFFSET('10. SEGUIMIENTO 2025'!$P$14,INT((ROW()-13)/2),0)),IF(ISBLANK(OFFSET('9. METAS'!$P$20,INT((ROW()-14)/2),0)),"",OFFSET('9. METAS'!$P$20,INT((ROW()-14)/2),0)))</f>
        <v/>
      </c>
      <c r="M126" s="244" t="str">
        <f ca="1">IF(MOD(ROW()-13,2)=0,IF(ISBLANK(OFFSET('10. SEGUIMIENTO 2025'!$Q$14,INT((ROW()-13)/2),0)),"",OFFSET('10. SEGUIMIENTO 2025'!$Q$14,INT((ROW()-13)/2),0)),IF(ISBLANK(OFFSET('9. METAS'!$Q$20,INT((ROW()-14)/2),0)),"",OFFSET('9. METAS'!$Q$20,INT((ROW()-14)/2),0)))</f>
        <v/>
      </c>
      <c r="N126" s="811"/>
      <c r="O126" s="813"/>
      <c r="P126" s="817"/>
    </row>
    <row r="127" spans="3:16">
      <c r="C127" s="797" t="str">
        <f ca="1">IF(ISBLANK(OFFSET('5. Pp (3 años)'!$C$45,INT((ROW()-13)/2),0)),"",OFFSET('5. Pp (3 años)'!$C$45,INT((ROW()-13)/2),0))</f>
        <v/>
      </c>
      <c r="D127" s="791" t="str">
        <f ca="1">IF(ISBLANK(OFFSET('5. Pp (3 años)'!$D$45,INT((ROW()-13)/2),0)),"",OFFSET('5. Pp (3 años)'!$D$45,INT((ROW()-13)/2),0))</f>
        <v/>
      </c>
      <c r="E127" s="791" t="str">
        <f ca="1">IF(ISBLANK(OFFSET('5. Pp (3 años)'!$E$45,INT((ROW()-13)/2),0)),"",OFFSET('5. Pp (3 años)'!$E$45,INT((ROW()-13)/2),0))</f>
        <v/>
      </c>
      <c r="F127" s="793" t="str">
        <f ca="1">IF(ISBLANK(OFFSET('5. Pp (3 años)'!$K$45,INT((ROW()-13)/2),0)),"",OFFSET('5. Pp (3 años)'!$K$45,INT((ROW()-13)/2),0))</f>
        <v/>
      </c>
      <c r="G127" s="795" t="str">
        <f ca="1">IF(ISBLANK(OFFSET('5. Pp (3 años)'!$H$45,INT((ROW()-13)/2),0)),"",OFFSET('5. Pp (3 años)'!$H$45,INT((ROW()-13)/2),0))</f>
        <v/>
      </c>
      <c r="H127" s="801" t="str">
        <f ca="1">IF(ISBLANK(OFFSET('9. METAS'!$K$20,INT((ROW()-13)/2),0)),"",OFFSET('9. METAS'!$K$20,INT((ROW()-13)/2),0))</f>
        <v/>
      </c>
      <c r="I127" s="804"/>
      <c r="J127" s="242">
        <f ca="1">IF(MOD(ROW()-13,2)=0,IF(ISBLANK(OFFSET('10. SEGUIMIENTO 2025'!$N$14,INT((ROW()-13)/2),0)),"",OFFSET('10. SEGUIMIENTO 2025'!$N$14,INT((ROW()-13)/2),0)),IF(ISBLANK(OFFSET('9. METAS'!$N$20,INT((ROW()-14)/2),0)),"",OFFSET('9. METAS'!$N$20,INT((ROW()-14)/2),0)))</f>
        <v>41</v>
      </c>
      <c r="K127" s="243" t="str">
        <f ca="1">IF(MOD(ROW()-13,2)=0,IF(ISBLANK(OFFSET('10. SEGUIMIENTO 2025'!$O$14,INT((ROW()-13)/2),0)),"",OFFSET('10. SEGUIMIENTO 2025'!$O$14,INT((ROW()-13)/2),0)),IF(ISBLANK(OFFSET('9. METAS'!$O$20,INT((ROW()-14)/2),0)),"",OFFSET('9. METAS'!$O$20,INT((ROW()-14)/2),0)))</f>
        <v/>
      </c>
      <c r="L127" s="243" t="str">
        <f ca="1">IF(MOD(ROW()-13,2)=0,IF(ISBLANK(OFFSET('10. SEGUIMIENTO 2025'!$P$14,INT((ROW()-13)/2),0)),"",OFFSET('10. SEGUIMIENTO 2025'!$P$14,INT((ROW()-13)/2),0)),IF(ISBLANK(OFFSET('9. METAS'!$P$20,INT((ROW()-14)/2),0)),"",OFFSET('9. METAS'!$P$20,INT((ROW()-14)/2),0)))</f>
        <v/>
      </c>
      <c r="M127" s="244" t="str">
        <f ca="1">IF(MOD(ROW()-13,2)=0,IF(ISBLANK(OFFSET('10. SEGUIMIENTO 2025'!$Q$14,INT((ROW()-13)/2),0)),"",OFFSET('10. SEGUIMIENTO 2025'!$Q$14,INT((ROW()-13)/2),0)),IF(ISBLANK(OFFSET('9. METAS'!$Q$20,INT((ROW()-14)/2),0)),"",OFFSET('9. METAS'!$Q$20,INT((ROW()-14)/2),0)))</f>
        <v/>
      </c>
      <c r="N127" s="810" t="str">
        <f t="shared" ref="N127" ca="1" si="110">IFERROR(M127/M128,"ND")</f>
        <v>ND</v>
      </c>
      <c r="O127" s="812" t="str">
        <f t="shared" ref="O127" ca="1" si="111">IFERROR(((M127+L127+K127+J127)/H127),"ND")</f>
        <v>ND</v>
      </c>
      <c r="P127" s="816"/>
    </row>
    <row r="128" spans="3:16">
      <c r="C128" s="789"/>
      <c r="D128" s="791"/>
      <c r="E128" s="791"/>
      <c r="F128" s="793"/>
      <c r="G128" s="795"/>
      <c r="H128" s="801"/>
      <c r="I128" s="805"/>
      <c r="J128" s="242" t="str">
        <f ca="1">IF(MOD(ROW()-13,2)=0,IF(ISBLANK(OFFSET('10. SEGUIMIENTO 2025'!$N$14,INT((ROW()-13)/2),0)),"",OFFSET('10. SEGUIMIENTO 2025'!$N$14,INT((ROW()-13)/2),0)),IF(ISBLANK(OFFSET('9. METAS'!$N$20,INT((ROW()-14)/2),0)),"",OFFSET('9. METAS'!$N$20,INT((ROW()-14)/2),0)))</f>
        <v/>
      </c>
      <c r="K128" s="243" t="str">
        <f ca="1">IF(MOD(ROW()-13,2)=0,IF(ISBLANK(OFFSET('10. SEGUIMIENTO 2025'!$O$14,INT((ROW()-13)/2),0)),"",OFFSET('10. SEGUIMIENTO 2025'!$O$14,INT((ROW()-13)/2),0)),IF(ISBLANK(OFFSET('9. METAS'!$O$20,INT((ROW()-14)/2),0)),"",OFFSET('9. METAS'!$O$20,INT((ROW()-14)/2),0)))</f>
        <v/>
      </c>
      <c r="L128" s="243" t="str">
        <f ca="1">IF(MOD(ROW()-13,2)=0,IF(ISBLANK(OFFSET('10. SEGUIMIENTO 2025'!$P$14,INT((ROW()-13)/2),0)),"",OFFSET('10. SEGUIMIENTO 2025'!$P$14,INT((ROW()-13)/2),0)),IF(ISBLANK(OFFSET('9. METAS'!$P$20,INT((ROW()-14)/2),0)),"",OFFSET('9. METAS'!$P$20,INT((ROW()-14)/2),0)))</f>
        <v/>
      </c>
      <c r="M128" s="244" t="str">
        <f ca="1">IF(MOD(ROW()-13,2)=0,IF(ISBLANK(OFFSET('10. SEGUIMIENTO 2025'!$Q$14,INT((ROW()-13)/2),0)),"",OFFSET('10. SEGUIMIENTO 2025'!$Q$14,INT((ROW()-13)/2),0)),IF(ISBLANK(OFFSET('9. METAS'!$Q$20,INT((ROW()-14)/2),0)),"",OFFSET('9. METAS'!$Q$20,INT((ROW()-14)/2),0)))</f>
        <v/>
      </c>
      <c r="N128" s="811"/>
      <c r="O128" s="813"/>
      <c r="P128" s="817"/>
    </row>
    <row r="129" spans="3:16">
      <c r="C129" s="797" t="str">
        <f ca="1">IF(ISBLANK(OFFSET('5. Pp (3 años)'!$C$45,INT((ROW()-13)/2),0)),"",OFFSET('5. Pp (3 años)'!$C$45,INT((ROW()-13)/2),0))</f>
        <v/>
      </c>
      <c r="D129" s="791" t="str">
        <f ca="1">IF(ISBLANK(OFFSET('5. Pp (3 años)'!$D$45,INT((ROW()-13)/2),0)),"",OFFSET('5. Pp (3 años)'!$D$45,INT((ROW()-13)/2),0))</f>
        <v/>
      </c>
      <c r="E129" s="791" t="str">
        <f ca="1">IF(ISBLANK(OFFSET('5. Pp (3 años)'!$E$45,INT((ROW()-13)/2),0)),"",OFFSET('5. Pp (3 años)'!$E$45,INT((ROW()-13)/2),0))</f>
        <v/>
      </c>
      <c r="F129" s="793" t="str">
        <f ca="1">IF(ISBLANK(OFFSET('5. Pp (3 años)'!$K$45,INT((ROW()-13)/2),0)),"",OFFSET('5. Pp (3 años)'!$K$45,INT((ROW()-13)/2),0))</f>
        <v/>
      </c>
      <c r="G129" s="795" t="str">
        <f ca="1">IF(ISBLANK(OFFSET('5. Pp (3 años)'!$H$45,INT((ROW()-13)/2),0)),"",OFFSET('5. Pp (3 años)'!$H$45,INT((ROW()-13)/2),0))</f>
        <v/>
      </c>
      <c r="H129" s="801" t="str">
        <f ca="1">IF(ISBLANK(OFFSET('9. METAS'!$K$20,INT((ROW()-13)/2),0)),"",OFFSET('9. METAS'!$K$20,INT((ROW()-13)/2),0))</f>
        <v/>
      </c>
      <c r="I129" s="804"/>
      <c r="J129" s="242">
        <f ca="1">IF(MOD(ROW()-13,2)=0,IF(ISBLANK(OFFSET('10. SEGUIMIENTO 2025'!$N$14,INT((ROW()-13)/2),0)),"",OFFSET('10. SEGUIMIENTO 2025'!$N$14,INT((ROW()-13)/2),0)),IF(ISBLANK(OFFSET('9. METAS'!$N$20,INT((ROW()-14)/2),0)),"",OFFSET('9. METAS'!$N$20,INT((ROW()-14)/2),0)))</f>
        <v>41</v>
      </c>
      <c r="K129" s="243" t="str">
        <f ca="1">IF(MOD(ROW()-13,2)=0,IF(ISBLANK(OFFSET('10. SEGUIMIENTO 2025'!$O$14,INT((ROW()-13)/2),0)),"",OFFSET('10. SEGUIMIENTO 2025'!$O$14,INT((ROW()-13)/2),0)),IF(ISBLANK(OFFSET('9. METAS'!$O$20,INT((ROW()-14)/2),0)),"",OFFSET('9. METAS'!$O$20,INT((ROW()-14)/2),0)))</f>
        <v/>
      </c>
      <c r="L129" s="243" t="str">
        <f ca="1">IF(MOD(ROW()-13,2)=0,IF(ISBLANK(OFFSET('10. SEGUIMIENTO 2025'!$P$14,INT((ROW()-13)/2),0)),"",OFFSET('10. SEGUIMIENTO 2025'!$P$14,INT((ROW()-13)/2),0)),IF(ISBLANK(OFFSET('9. METAS'!$P$20,INT((ROW()-14)/2),0)),"",OFFSET('9. METAS'!$P$20,INT((ROW()-14)/2),0)))</f>
        <v/>
      </c>
      <c r="M129" s="244" t="str">
        <f ca="1">IF(MOD(ROW()-13,2)=0,IF(ISBLANK(OFFSET('10. SEGUIMIENTO 2025'!$Q$14,INT((ROW()-13)/2),0)),"",OFFSET('10. SEGUIMIENTO 2025'!$Q$14,INT((ROW()-13)/2),0)),IF(ISBLANK(OFFSET('9. METAS'!$Q$20,INT((ROW()-14)/2),0)),"",OFFSET('9. METAS'!$Q$20,INT((ROW()-14)/2),0)))</f>
        <v/>
      </c>
      <c r="N129" s="810" t="str">
        <f t="shared" ref="N129" ca="1" si="112">IFERROR(M129/M130,"ND")</f>
        <v>ND</v>
      </c>
      <c r="O129" s="812" t="str">
        <f t="shared" ref="O129" ca="1" si="113">IFERROR(((M129+L129+K129+J129)/H129),"ND")</f>
        <v>ND</v>
      </c>
      <c r="P129" s="816"/>
    </row>
    <row r="130" spans="3:16">
      <c r="C130" s="789"/>
      <c r="D130" s="791"/>
      <c r="E130" s="791"/>
      <c r="F130" s="793"/>
      <c r="G130" s="795"/>
      <c r="H130" s="801"/>
      <c r="I130" s="805"/>
      <c r="J130" s="242" t="str">
        <f ca="1">IF(MOD(ROW()-13,2)=0,IF(ISBLANK(OFFSET('10. SEGUIMIENTO 2025'!$N$14,INT((ROW()-13)/2),0)),"",OFFSET('10. SEGUIMIENTO 2025'!$N$14,INT((ROW()-13)/2),0)),IF(ISBLANK(OFFSET('9. METAS'!$N$20,INT((ROW()-14)/2),0)),"",OFFSET('9. METAS'!$N$20,INT((ROW()-14)/2),0)))</f>
        <v/>
      </c>
      <c r="K130" s="243" t="str">
        <f ca="1">IF(MOD(ROW()-13,2)=0,IF(ISBLANK(OFFSET('10. SEGUIMIENTO 2025'!$O$14,INT((ROW()-13)/2),0)),"",OFFSET('10. SEGUIMIENTO 2025'!$O$14,INT((ROW()-13)/2),0)),IF(ISBLANK(OFFSET('9. METAS'!$O$20,INT((ROW()-14)/2),0)),"",OFFSET('9. METAS'!$O$20,INT((ROW()-14)/2),0)))</f>
        <v/>
      </c>
      <c r="L130" s="243" t="str">
        <f ca="1">IF(MOD(ROW()-13,2)=0,IF(ISBLANK(OFFSET('10. SEGUIMIENTO 2025'!$P$14,INT((ROW()-13)/2),0)),"",OFFSET('10. SEGUIMIENTO 2025'!$P$14,INT((ROW()-13)/2),0)),IF(ISBLANK(OFFSET('9. METAS'!$P$20,INT((ROW()-14)/2),0)),"",OFFSET('9. METAS'!$P$20,INT((ROW()-14)/2),0)))</f>
        <v/>
      </c>
      <c r="M130" s="244" t="str">
        <f ca="1">IF(MOD(ROW()-13,2)=0,IF(ISBLANK(OFFSET('10. SEGUIMIENTO 2025'!$Q$14,INT((ROW()-13)/2),0)),"",OFFSET('10. SEGUIMIENTO 2025'!$Q$14,INT((ROW()-13)/2),0)),IF(ISBLANK(OFFSET('9. METAS'!$Q$20,INT((ROW()-14)/2),0)),"",OFFSET('9. METAS'!$Q$20,INT((ROW()-14)/2),0)))</f>
        <v/>
      </c>
      <c r="N130" s="811"/>
      <c r="O130" s="813"/>
      <c r="P130" s="817"/>
    </row>
    <row r="131" spans="3:16">
      <c r="C131" s="797" t="str">
        <f ca="1">IF(ISBLANK(OFFSET('5. Pp (3 años)'!$C$45,INT((ROW()-13)/2),0)),"",OFFSET('5. Pp (3 años)'!$C$45,INT((ROW()-13)/2),0))</f>
        <v/>
      </c>
      <c r="D131" s="791" t="str">
        <f ca="1">IF(ISBLANK(OFFSET('5. Pp (3 años)'!$D$45,INT((ROW()-13)/2),0)),"",OFFSET('5. Pp (3 años)'!$D$45,INT((ROW()-13)/2),0))</f>
        <v/>
      </c>
      <c r="E131" s="791" t="str">
        <f ca="1">IF(ISBLANK(OFFSET('5. Pp (3 años)'!$E$45,INT((ROW()-13)/2),0)),"",OFFSET('5. Pp (3 años)'!$E$45,INT((ROW()-13)/2),0))</f>
        <v/>
      </c>
      <c r="F131" s="793" t="str">
        <f ca="1">IF(ISBLANK(OFFSET('5. Pp (3 años)'!$K$45,INT((ROW()-13)/2),0)),"",OFFSET('5. Pp (3 años)'!$K$45,INT((ROW()-13)/2),0))</f>
        <v/>
      </c>
      <c r="G131" s="795" t="str">
        <f ca="1">IF(ISBLANK(OFFSET('5. Pp (3 años)'!$H$45,INT((ROW()-13)/2),0)),"",OFFSET('5. Pp (3 años)'!$H$45,INT((ROW()-13)/2),0))</f>
        <v/>
      </c>
      <c r="H131" s="801" t="str">
        <f ca="1">IF(ISBLANK(OFFSET('9. METAS'!$K$20,INT((ROW()-13)/2),0)),"",OFFSET('9. METAS'!$K$20,INT((ROW()-13)/2),0))</f>
        <v/>
      </c>
      <c r="I131" s="804"/>
      <c r="J131" s="242">
        <f ca="1">IF(MOD(ROW()-13,2)=0,IF(ISBLANK(OFFSET('10. SEGUIMIENTO 2025'!$N$14,INT((ROW()-13)/2),0)),"",OFFSET('10. SEGUIMIENTO 2025'!$N$14,INT((ROW()-13)/2),0)),IF(ISBLANK(OFFSET('9. METAS'!$N$20,INT((ROW()-14)/2),0)),"",OFFSET('9. METAS'!$N$20,INT((ROW()-14)/2),0)))</f>
        <v>41</v>
      </c>
      <c r="K131" s="243" t="str">
        <f ca="1">IF(MOD(ROW()-13,2)=0,IF(ISBLANK(OFFSET('10. SEGUIMIENTO 2025'!$O$14,INT((ROW()-13)/2),0)),"",OFFSET('10. SEGUIMIENTO 2025'!$O$14,INT((ROW()-13)/2),0)),IF(ISBLANK(OFFSET('9. METAS'!$O$20,INT((ROW()-14)/2),0)),"",OFFSET('9. METAS'!$O$20,INT((ROW()-14)/2),0)))</f>
        <v/>
      </c>
      <c r="L131" s="243" t="str">
        <f ca="1">IF(MOD(ROW()-13,2)=0,IF(ISBLANK(OFFSET('10. SEGUIMIENTO 2025'!$P$14,INT((ROW()-13)/2),0)),"",OFFSET('10. SEGUIMIENTO 2025'!$P$14,INT((ROW()-13)/2),0)),IF(ISBLANK(OFFSET('9. METAS'!$P$20,INT((ROW()-14)/2),0)),"",OFFSET('9. METAS'!$P$20,INT((ROW()-14)/2),0)))</f>
        <v/>
      </c>
      <c r="M131" s="244" t="str">
        <f ca="1">IF(MOD(ROW()-13,2)=0,IF(ISBLANK(OFFSET('10. SEGUIMIENTO 2025'!$Q$14,INT((ROW()-13)/2),0)),"",OFFSET('10. SEGUIMIENTO 2025'!$Q$14,INT((ROW()-13)/2),0)),IF(ISBLANK(OFFSET('9. METAS'!$Q$20,INT((ROW()-14)/2),0)),"",OFFSET('9. METAS'!$Q$20,INT((ROW()-14)/2),0)))</f>
        <v/>
      </c>
      <c r="N131" s="810" t="str">
        <f t="shared" ref="N131" ca="1" si="114">IFERROR(M131/M132,"ND")</f>
        <v>ND</v>
      </c>
      <c r="O131" s="812" t="str">
        <f t="shared" ref="O131" ca="1" si="115">IFERROR(((M131+L131+K131+J131)/H131),"ND")</f>
        <v>ND</v>
      </c>
      <c r="P131" s="816"/>
    </row>
    <row r="132" spans="3:16">
      <c r="C132" s="789"/>
      <c r="D132" s="791"/>
      <c r="E132" s="791"/>
      <c r="F132" s="793"/>
      <c r="G132" s="795"/>
      <c r="H132" s="801"/>
      <c r="I132" s="805"/>
      <c r="J132" s="242" t="str">
        <f ca="1">IF(MOD(ROW()-13,2)=0,IF(ISBLANK(OFFSET('10. SEGUIMIENTO 2025'!$N$14,INT((ROW()-13)/2),0)),"",OFFSET('10. SEGUIMIENTO 2025'!$N$14,INT((ROW()-13)/2),0)),IF(ISBLANK(OFFSET('9. METAS'!$N$20,INT((ROW()-14)/2),0)),"",OFFSET('9. METAS'!$N$20,INT((ROW()-14)/2),0)))</f>
        <v/>
      </c>
      <c r="K132" s="243" t="str">
        <f ca="1">IF(MOD(ROW()-13,2)=0,IF(ISBLANK(OFFSET('10. SEGUIMIENTO 2025'!$O$14,INT((ROW()-13)/2),0)),"",OFFSET('10. SEGUIMIENTO 2025'!$O$14,INT((ROW()-13)/2),0)),IF(ISBLANK(OFFSET('9. METAS'!$O$20,INT((ROW()-14)/2),0)),"",OFFSET('9. METAS'!$O$20,INT((ROW()-14)/2),0)))</f>
        <v/>
      </c>
      <c r="L132" s="243" t="str">
        <f ca="1">IF(MOD(ROW()-13,2)=0,IF(ISBLANK(OFFSET('10. SEGUIMIENTO 2025'!$P$14,INT((ROW()-13)/2),0)),"",OFFSET('10. SEGUIMIENTO 2025'!$P$14,INT((ROW()-13)/2),0)),IF(ISBLANK(OFFSET('9. METAS'!$P$20,INT((ROW()-14)/2),0)),"",OFFSET('9. METAS'!$P$20,INT((ROW()-14)/2),0)))</f>
        <v/>
      </c>
      <c r="M132" s="244" t="str">
        <f ca="1">IF(MOD(ROW()-13,2)=0,IF(ISBLANK(OFFSET('10. SEGUIMIENTO 2025'!$Q$14,INT((ROW()-13)/2),0)),"",OFFSET('10. SEGUIMIENTO 2025'!$Q$14,INT((ROW()-13)/2),0)),IF(ISBLANK(OFFSET('9. METAS'!$Q$20,INT((ROW()-14)/2),0)),"",OFFSET('9. METAS'!$Q$20,INT((ROW()-14)/2),0)))</f>
        <v/>
      </c>
      <c r="N132" s="811"/>
      <c r="O132" s="813"/>
      <c r="P132" s="817"/>
    </row>
    <row r="133" spans="3:16">
      <c r="C133" s="797" t="str">
        <f ca="1">IF(ISBLANK(OFFSET('5. Pp (3 años)'!$C$45,INT((ROW()-13)/2),0)),"",OFFSET('5. Pp (3 años)'!$C$45,INT((ROW()-13)/2),0))</f>
        <v/>
      </c>
      <c r="D133" s="791" t="str">
        <f ca="1">IF(ISBLANK(OFFSET('5. Pp (3 años)'!$D$45,INT((ROW()-13)/2),0)),"",OFFSET('5. Pp (3 años)'!$D$45,INT((ROW()-13)/2),0))</f>
        <v/>
      </c>
      <c r="E133" s="791" t="str">
        <f ca="1">IF(ISBLANK(OFFSET('5. Pp (3 años)'!$E$45,INT((ROW()-13)/2),0)),"",OFFSET('5. Pp (3 años)'!$E$45,INT((ROW()-13)/2),0))</f>
        <v/>
      </c>
      <c r="F133" s="793" t="str">
        <f ca="1">IF(ISBLANK(OFFSET('5. Pp (3 años)'!$K$45,INT((ROW()-13)/2),0)),"",OFFSET('5. Pp (3 años)'!$K$45,INT((ROW()-13)/2),0))</f>
        <v/>
      </c>
      <c r="G133" s="795" t="str">
        <f ca="1">IF(ISBLANK(OFFSET('5. Pp (3 años)'!$H$45,INT((ROW()-13)/2),0)),"",OFFSET('5. Pp (3 años)'!$H$45,INT((ROW()-13)/2),0))</f>
        <v/>
      </c>
      <c r="H133" s="801" t="str">
        <f ca="1">IF(ISBLANK(OFFSET('9. METAS'!$K$20,INT((ROW()-13)/2),0)),"",OFFSET('9. METAS'!$K$20,INT((ROW()-13)/2),0))</f>
        <v/>
      </c>
      <c r="I133" s="804"/>
      <c r="J133" s="242">
        <f ca="1">IF(MOD(ROW()-13,2)=0,IF(ISBLANK(OFFSET('10. SEGUIMIENTO 2025'!$N$14,INT((ROW()-13)/2),0)),"",OFFSET('10. SEGUIMIENTO 2025'!$N$14,INT((ROW()-13)/2),0)),IF(ISBLANK(OFFSET('9. METAS'!$N$20,INT((ROW()-14)/2),0)),"",OFFSET('9. METAS'!$N$20,INT((ROW()-14)/2),0)))</f>
        <v>41</v>
      </c>
      <c r="K133" s="243" t="str">
        <f ca="1">IF(MOD(ROW()-13,2)=0,IF(ISBLANK(OFFSET('10. SEGUIMIENTO 2025'!$O$14,INT((ROW()-13)/2),0)),"",OFFSET('10. SEGUIMIENTO 2025'!$O$14,INT((ROW()-13)/2),0)),IF(ISBLANK(OFFSET('9. METAS'!$O$20,INT((ROW()-14)/2),0)),"",OFFSET('9. METAS'!$O$20,INT((ROW()-14)/2),0)))</f>
        <v/>
      </c>
      <c r="L133" s="243" t="str">
        <f ca="1">IF(MOD(ROW()-13,2)=0,IF(ISBLANK(OFFSET('10. SEGUIMIENTO 2025'!$P$14,INT((ROW()-13)/2),0)),"",OFFSET('10. SEGUIMIENTO 2025'!$P$14,INT((ROW()-13)/2),0)),IF(ISBLANK(OFFSET('9. METAS'!$P$20,INT((ROW()-14)/2),0)),"",OFFSET('9. METAS'!$P$20,INT((ROW()-14)/2),0)))</f>
        <v/>
      </c>
      <c r="M133" s="244" t="str">
        <f ca="1">IF(MOD(ROW()-13,2)=0,IF(ISBLANK(OFFSET('10. SEGUIMIENTO 2025'!$Q$14,INT((ROW()-13)/2),0)),"",OFFSET('10. SEGUIMIENTO 2025'!$Q$14,INT((ROW()-13)/2),0)),IF(ISBLANK(OFFSET('9. METAS'!$Q$20,INT((ROW()-14)/2),0)),"",OFFSET('9. METAS'!$Q$20,INT((ROW()-14)/2),0)))</f>
        <v/>
      </c>
      <c r="N133" s="810" t="str">
        <f t="shared" ref="N133" ca="1" si="116">IFERROR(M133/M134,"ND")</f>
        <v>ND</v>
      </c>
      <c r="O133" s="812" t="str">
        <f t="shared" ref="O133" ca="1" si="117">IFERROR(((M133+L133+K133+J133)/H133),"ND")</f>
        <v>ND</v>
      </c>
      <c r="P133" s="816"/>
    </row>
    <row r="134" spans="3:16">
      <c r="C134" s="789"/>
      <c r="D134" s="791"/>
      <c r="E134" s="791"/>
      <c r="F134" s="793"/>
      <c r="G134" s="795"/>
      <c r="H134" s="801"/>
      <c r="I134" s="805"/>
      <c r="J134" s="242" t="str">
        <f ca="1">IF(MOD(ROW()-13,2)=0,IF(ISBLANK(OFFSET('10. SEGUIMIENTO 2025'!$N$14,INT((ROW()-13)/2),0)),"",OFFSET('10. SEGUIMIENTO 2025'!$N$14,INT((ROW()-13)/2),0)),IF(ISBLANK(OFFSET('9. METAS'!$N$20,INT((ROW()-14)/2),0)),"",OFFSET('9. METAS'!$N$20,INT((ROW()-14)/2),0)))</f>
        <v/>
      </c>
      <c r="K134" s="243" t="str">
        <f ca="1">IF(MOD(ROW()-13,2)=0,IF(ISBLANK(OFFSET('10. SEGUIMIENTO 2025'!$O$14,INT((ROW()-13)/2),0)),"",OFFSET('10. SEGUIMIENTO 2025'!$O$14,INT((ROW()-13)/2),0)),IF(ISBLANK(OFFSET('9. METAS'!$O$20,INT((ROW()-14)/2),0)),"",OFFSET('9. METAS'!$O$20,INT((ROW()-14)/2),0)))</f>
        <v/>
      </c>
      <c r="L134" s="243" t="str">
        <f ca="1">IF(MOD(ROW()-13,2)=0,IF(ISBLANK(OFFSET('10. SEGUIMIENTO 2025'!$P$14,INT((ROW()-13)/2),0)),"",OFFSET('10. SEGUIMIENTO 2025'!$P$14,INT((ROW()-13)/2),0)),IF(ISBLANK(OFFSET('9. METAS'!$P$20,INT((ROW()-14)/2),0)),"",OFFSET('9. METAS'!$P$20,INT((ROW()-14)/2),0)))</f>
        <v/>
      </c>
      <c r="M134" s="244" t="str">
        <f ca="1">IF(MOD(ROW()-13,2)=0,IF(ISBLANK(OFFSET('10. SEGUIMIENTO 2025'!$Q$14,INT((ROW()-13)/2),0)),"",OFFSET('10. SEGUIMIENTO 2025'!$Q$14,INT((ROW()-13)/2),0)),IF(ISBLANK(OFFSET('9. METAS'!$Q$20,INT((ROW()-14)/2),0)),"",OFFSET('9. METAS'!$Q$20,INT((ROW()-14)/2),0)))</f>
        <v/>
      </c>
      <c r="N134" s="811"/>
      <c r="O134" s="813"/>
      <c r="P134" s="817"/>
    </row>
    <row r="135" spans="3:16">
      <c r="C135" s="797" t="str">
        <f ca="1">IF(ISBLANK(OFFSET('5. Pp (3 años)'!$C$45,INT((ROW()-13)/2),0)),"",OFFSET('5. Pp (3 años)'!$C$45,INT((ROW()-13)/2),0))</f>
        <v/>
      </c>
      <c r="D135" s="791" t="str">
        <f ca="1">IF(ISBLANK(OFFSET('5. Pp (3 años)'!$D$45,INT((ROW()-13)/2),0)),"",OFFSET('5. Pp (3 años)'!$D$45,INT((ROW()-13)/2),0))</f>
        <v/>
      </c>
      <c r="E135" s="791" t="str">
        <f ca="1">IF(ISBLANK(OFFSET('5. Pp (3 años)'!$E$45,INT((ROW()-13)/2),0)),"",OFFSET('5. Pp (3 años)'!$E$45,INT((ROW()-13)/2),0))</f>
        <v/>
      </c>
      <c r="F135" s="793" t="str">
        <f ca="1">IF(ISBLANK(OFFSET('5. Pp (3 años)'!$K$45,INT((ROW()-13)/2),0)),"",OFFSET('5. Pp (3 años)'!$K$45,INT((ROW()-13)/2),0))</f>
        <v/>
      </c>
      <c r="G135" s="795" t="str">
        <f ca="1">IF(ISBLANK(OFFSET('5. Pp (3 años)'!$H$45,INT((ROW()-13)/2),0)),"",OFFSET('5. Pp (3 años)'!$H$45,INT((ROW()-13)/2),0))</f>
        <v/>
      </c>
      <c r="H135" s="801" t="str">
        <f ca="1">IF(ISBLANK(OFFSET('9. METAS'!$K$20,INT((ROW()-13)/2),0)),"",OFFSET('9. METAS'!$K$20,INT((ROW()-13)/2),0))</f>
        <v/>
      </c>
      <c r="I135" s="804"/>
      <c r="J135" s="242">
        <f ca="1">IF(MOD(ROW()-13,2)=0,IF(ISBLANK(OFFSET('10. SEGUIMIENTO 2025'!$N$14,INT((ROW()-13)/2),0)),"",OFFSET('10. SEGUIMIENTO 2025'!$N$14,INT((ROW()-13)/2),0)),IF(ISBLANK(OFFSET('9. METAS'!$N$20,INT((ROW()-14)/2),0)),"",OFFSET('9. METAS'!$N$20,INT((ROW()-14)/2),0)))</f>
        <v>41</v>
      </c>
      <c r="K135" s="243" t="str">
        <f ca="1">IF(MOD(ROW()-13,2)=0,IF(ISBLANK(OFFSET('10. SEGUIMIENTO 2025'!$O$14,INT((ROW()-13)/2),0)),"",OFFSET('10. SEGUIMIENTO 2025'!$O$14,INT((ROW()-13)/2),0)),IF(ISBLANK(OFFSET('9. METAS'!$O$20,INT((ROW()-14)/2),0)),"",OFFSET('9. METAS'!$O$20,INT((ROW()-14)/2),0)))</f>
        <v/>
      </c>
      <c r="L135" s="243" t="str">
        <f ca="1">IF(MOD(ROW()-13,2)=0,IF(ISBLANK(OFFSET('10. SEGUIMIENTO 2025'!$P$14,INT((ROW()-13)/2),0)),"",OFFSET('10. SEGUIMIENTO 2025'!$P$14,INT((ROW()-13)/2),0)),IF(ISBLANK(OFFSET('9. METAS'!$P$20,INT((ROW()-14)/2),0)),"",OFFSET('9. METAS'!$P$20,INT((ROW()-14)/2),0)))</f>
        <v/>
      </c>
      <c r="M135" s="244" t="str">
        <f ca="1">IF(MOD(ROW()-13,2)=0,IF(ISBLANK(OFFSET('10. SEGUIMIENTO 2025'!$Q$14,INT((ROW()-13)/2),0)),"",OFFSET('10. SEGUIMIENTO 2025'!$Q$14,INT((ROW()-13)/2),0)),IF(ISBLANK(OFFSET('9. METAS'!$Q$20,INT((ROW()-14)/2),0)),"",OFFSET('9. METAS'!$Q$20,INT((ROW()-14)/2),0)))</f>
        <v/>
      </c>
      <c r="N135" s="810" t="str">
        <f t="shared" ref="N135" ca="1" si="118">IFERROR(M135/M136,"ND")</f>
        <v>ND</v>
      </c>
      <c r="O135" s="812" t="str">
        <f t="shared" ref="O135" ca="1" si="119">IFERROR(((M135+L135+K135+J135)/H135),"ND")</f>
        <v>ND</v>
      </c>
      <c r="P135" s="816"/>
    </row>
    <row r="136" spans="3:16">
      <c r="C136" s="789"/>
      <c r="D136" s="791"/>
      <c r="E136" s="791"/>
      <c r="F136" s="793"/>
      <c r="G136" s="795"/>
      <c r="H136" s="801"/>
      <c r="I136" s="805"/>
      <c r="J136" s="242" t="str">
        <f ca="1">IF(MOD(ROW()-13,2)=0,IF(ISBLANK(OFFSET('10. SEGUIMIENTO 2025'!$N$14,INT((ROW()-13)/2),0)),"",OFFSET('10. SEGUIMIENTO 2025'!$N$14,INT((ROW()-13)/2),0)),IF(ISBLANK(OFFSET('9. METAS'!$N$20,INT((ROW()-14)/2),0)),"",OFFSET('9. METAS'!$N$20,INT((ROW()-14)/2),0)))</f>
        <v/>
      </c>
      <c r="K136" s="243" t="str">
        <f ca="1">IF(MOD(ROW()-13,2)=0,IF(ISBLANK(OFFSET('10. SEGUIMIENTO 2025'!$O$14,INT((ROW()-13)/2),0)),"",OFFSET('10. SEGUIMIENTO 2025'!$O$14,INT((ROW()-13)/2),0)),IF(ISBLANK(OFFSET('9. METAS'!$O$20,INT((ROW()-14)/2),0)),"",OFFSET('9. METAS'!$O$20,INT((ROW()-14)/2),0)))</f>
        <v/>
      </c>
      <c r="L136" s="243" t="str">
        <f ca="1">IF(MOD(ROW()-13,2)=0,IF(ISBLANK(OFFSET('10. SEGUIMIENTO 2025'!$P$14,INT((ROW()-13)/2),0)),"",OFFSET('10. SEGUIMIENTO 2025'!$P$14,INT((ROW()-13)/2),0)),IF(ISBLANK(OFFSET('9. METAS'!$P$20,INT((ROW()-14)/2),0)),"",OFFSET('9. METAS'!$P$20,INT((ROW()-14)/2),0)))</f>
        <v/>
      </c>
      <c r="M136" s="244" t="str">
        <f ca="1">IF(MOD(ROW()-13,2)=0,IF(ISBLANK(OFFSET('10. SEGUIMIENTO 2025'!$Q$14,INT((ROW()-13)/2),0)),"",OFFSET('10. SEGUIMIENTO 2025'!$Q$14,INT((ROW()-13)/2),0)),IF(ISBLANK(OFFSET('9. METAS'!$Q$20,INT((ROW()-14)/2),0)),"",OFFSET('9. METAS'!$Q$20,INT((ROW()-14)/2),0)))</f>
        <v/>
      </c>
      <c r="N136" s="811"/>
      <c r="O136" s="813"/>
      <c r="P136" s="817"/>
    </row>
    <row r="137" spans="3:16">
      <c r="C137" s="797" t="str">
        <f ca="1">IF(ISBLANK(OFFSET('5. Pp (3 años)'!$C$45,INT((ROW()-13)/2),0)),"",OFFSET('5. Pp (3 años)'!$C$45,INT((ROW()-13)/2),0))</f>
        <v/>
      </c>
      <c r="D137" s="791" t="str">
        <f ca="1">IF(ISBLANK(OFFSET('5. Pp (3 años)'!$D$45,INT((ROW()-13)/2),0)),"",OFFSET('5. Pp (3 años)'!$D$45,INT((ROW()-13)/2),0))</f>
        <v/>
      </c>
      <c r="E137" s="791" t="str">
        <f ca="1">IF(ISBLANK(OFFSET('5. Pp (3 años)'!$E$45,INT((ROW()-13)/2),0)),"",OFFSET('5. Pp (3 años)'!$E$45,INT((ROW()-13)/2),0))</f>
        <v/>
      </c>
      <c r="F137" s="793" t="str">
        <f ca="1">IF(ISBLANK(OFFSET('5. Pp (3 años)'!$K$45,INT((ROW()-13)/2),0)),"",OFFSET('5. Pp (3 años)'!$K$45,INT((ROW()-13)/2),0))</f>
        <v/>
      </c>
      <c r="G137" s="795" t="str">
        <f ca="1">IF(ISBLANK(OFFSET('5. Pp (3 años)'!$H$45,INT((ROW()-13)/2),0)),"",OFFSET('5. Pp (3 años)'!$H$45,INT((ROW()-13)/2),0))</f>
        <v/>
      </c>
      <c r="H137" s="801" t="str">
        <f ca="1">IF(ISBLANK(OFFSET('9. METAS'!$K$20,INT((ROW()-13)/2),0)),"",OFFSET('9. METAS'!$K$20,INT((ROW()-13)/2),0))</f>
        <v/>
      </c>
      <c r="I137" s="804"/>
      <c r="J137" s="242">
        <f ca="1">IF(MOD(ROW()-13,2)=0,IF(ISBLANK(OFFSET('10. SEGUIMIENTO 2025'!$N$14,INT((ROW()-13)/2),0)),"",OFFSET('10. SEGUIMIENTO 2025'!$N$14,INT((ROW()-13)/2),0)),IF(ISBLANK(OFFSET('9. METAS'!$N$20,INT((ROW()-14)/2),0)),"",OFFSET('9. METAS'!$N$20,INT((ROW()-14)/2),0)))</f>
        <v>41</v>
      </c>
      <c r="K137" s="243" t="str">
        <f ca="1">IF(MOD(ROW()-13,2)=0,IF(ISBLANK(OFFSET('10. SEGUIMIENTO 2025'!$O$14,INT((ROW()-13)/2),0)),"",OFFSET('10. SEGUIMIENTO 2025'!$O$14,INT((ROW()-13)/2),0)),IF(ISBLANK(OFFSET('9. METAS'!$O$20,INT((ROW()-14)/2),0)),"",OFFSET('9. METAS'!$O$20,INT((ROW()-14)/2),0)))</f>
        <v/>
      </c>
      <c r="L137" s="243" t="str">
        <f ca="1">IF(MOD(ROW()-13,2)=0,IF(ISBLANK(OFFSET('10. SEGUIMIENTO 2025'!$P$14,INT((ROW()-13)/2),0)),"",OFFSET('10. SEGUIMIENTO 2025'!$P$14,INT((ROW()-13)/2),0)),IF(ISBLANK(OFFSET('9. METAS'!$P$20,INT((ROW()-14)/2),0)),"",OFFSET('9. METAS'!$P$20,INT((ROW()-14)/2),0)))</f>
        <v/>
      </c>
      <c r="M137" s="244" t="str">
        <f ca="1">IF(MOD(ROW()-13,2)=0,IF(ISBLANK(OFFSET('10. SEGUIMIENTO 2025'!$Q$14,INT((ROW()-13)/2),0)),"",OFFSET('10. SEGUIMIENTO 2025'!$Q$14,INT((ROW()-13)/2),0)),IF(ISBLANK(OFFSET('9. METAS'!$Q$20,INT((ROW()-14)/2),0)),"",OFFSET('9. METAS'!$Q$20,INT((ROW()-14)/2),0)))</f>
        <v/>
      </c>
      <c r="N137" s="810" t="str">
        <f t="shared" ref="N137" ca="1" si="120">IFERROR(M137/M138,"ND")</f>
        <v>ND</v>
      </c>
      <c r="O137" s="812" t="str">
        <f t="shared" ref="O137" ca="1" si="121">IFERROR(((M137+L137+K137+J137)/H137),"ND")</f>
        <v>ND</v>
      </c>
      <c r="P137" s="816"/>
    </row>
    <row r="138" spans="3:16">
      <c r="C138" s="789"/>
      <c r="D138" s="791"/>
      <c r="E138" s="791"/>
      <c r="F138" s="793"/>
      <c r="G138" s="795"/>
      <c r="H138" s="801"/>
      <c r="I138" s="805"/>
      <c r="J138" s="242" t="str">
        <f ca="1">IF(MOD(ROW()-13,2)=0,IF(ISBLANK(OFFSET('10. SEGUIMIENTO 2025'!$N$14,INT((ROW()-13)/2),0)),"",OFFSET('10. SEGUIMIENTO 2025'!$N$14,INT((ROW()-13)/2),0)),IF(ISBLANK(OFFSET('9. METAS'!$N$20,INT((ROW()-14)/2),0)),"",OFFSET('9. METAS'!$N$20,INT((ROW()-14)/2),0)))</f>
        <v/>
      </c>
      <c r="K138" s="243" t="str">
        <f ca="1">IF(MOD(ROW()-13,2)=0,IF(ISBLANK(OFFSET('10. SEGUIMIENTO 2025'!$O$14,INT((ROW()-13)/2),0)),"",OFFSET('10. SEGUIMIENTO 2025'!$O$14,INT((ROW()-13)/2),0)),IF(ISBLANK(OFFSET('9. METAS'!$O$20,INT((ROW()-14)/2),0)),"",OFFSET('9. METAS'!$O$20,INT((ROW()-14)/2),0)))</f>
        <v/>
      </c>
      <c r="L138" s="243" t="str">
        <f ca="1">IF(MOD(ROW()-13,2)=0,IF(ISBLANK(OFFSET('10. SEGUIMIENTO 2025'!$P$14,INT((ROW()-13)/2),0)),"",OFFSET('10. SEGUIMIENTO 2025'!$P$14,INT((ROW()-13)/2),0)),IF(ISBLANK(OFFSET('9. METAS'!$P$20,INT((ROW()-14)/2),0)),"",OFFSET('9. METAS'!$P$20,INT((ROW()-14)/2),0)))</f>
        <v/>
      </c>
      <c r="M138" s="244" t="str">
        <f ca="1">IF(MOD(ROW()-13,2)=0,IF(ISBLANK(OFFSET('10. SEGUIMIENTO 2025'!$Q$14,INT((ROW()-13)/2),0)),"",OFFSET('10. SEGUIMIENTO 2025'!$Q$14,INT((ROW()-13)/2),0)),IF(ISBLANK(OFFSET('9. METAS'!$Q$20,INT((ROW()-14)/2),0)),"",OFFSET('9. METAS'!$Q$20,INT((ROW()-14)/2),0)))</f>
        <v/>
      </c>
      <c r="N138" s="811"/>
      <c r="O138" s="813"/>
      <c r="P138" s="817"/>
    </row>
    <row r="139" spans="3:16">
      <c r="C139" s="797" t="str">
        <f ca="1">IF(ISBLANK(OFFSET('5. Pp (3 años)'!$C$45,INT((ROW()-13)/2),0)),"",OFFSET('5. Pp (3 años)'!$C$45,INT((ROW()-13)/2),0))</f>
        <v/>
      </c>
      <c r="D139" s="791" t="str">
        <f ca="1">IF(ISBLANK(OFFSET('5. Pp (3 años)'!$D$45,INT((ROW()-13)/2),0)),"",OFFSET('5. Pp (3 años)'!$D$45,INT((ROW()-13)/2),0))</f>
        <v/>
      </c>
      <c r="E139" s="791" t="str">
        <f ca="1">IF(ISBLANK(OFFSET('5. Pp (3 años)'!$E$45,INT((ROW()-13)/2),0)),"",OFFSET('5. Pp (3 años)'!$E$45,INT((ROW()-13)/2),0))</f>
        <v/>
      </c>
      <c r="F139" s="793" t="str">
        <f ca="1">IF(ISBLANK(OFFSET('5. Pp (3 años)'!$K$45,INT((ROW()-13)/2),0)),"",OFFSET('5. Pp (3 años)'!$K$45,INT((ROW()-13)/2),0))</f>
        <v/>
      </c>
      <c r="G139" s="795" t="str">
        <f ca="1">IF(ISBLANK(OFFSET('5. Pp (3 años)'!$H$45,INT((ROW()-13)/2),0)),"",OFFSET('5. Pp (3 años)'!$H$45,INT((ROW()-13)/2),0))</f>
        <v/>
      </c>
      <c r="H139" s="801" t="str">
        <f ca="1">IF(ISBLANK(OFFSET('9. METAS'!$K$20,INT((ROW()-13)/2),0)),"",OFFSET('9. METAS'!$K$20,INT((ROW()-13)/2),0))</f>
        <v/>
      </c>
      <c r="I139" s="804"/>
      <c r="J139" s="242">
        <f ca="1">IF(MOD(ROW()-13,2)=0,IF(ISBLANK(OFFSET('10. SEGUIMIENTO 2025'!$N$14,INT((ROW()-13)/2),0)),"",OFFSET('10. SEGUIMIENTO 2025'!$N$14,INT((ROW()-13)/2),0)),IF(ISBLANK(OFFSET('9. METAS'!$N$20,INT((ROW()-14)/2),0)),"",OFFSET('9. METAS'!$N$20,INT((ROW()-14)/2),0)))</f>
        <v>41</v>
      </c>
      <c r="K139" s="243" t="str">
        <f ca="1">IF(MOD(ROW()-13,2)=0,IF(ISBLANK(OFFSET('10. SEGUIMIENTO 2025'!$O$14,INT((ROW()-13)/2),0)),"",OFFSET('10. SEGUIMIENTO 2025'!$O$14,INT((ROW()-13)/2),0)),IF(ISBLANK(OFFSET('9. METAS'!$O$20,INT((ROW()-14)/2),0)),"",OFFSET('9. METAS'!$O$20,INT((ROW()-14)/2),0)))</f>
        <v/>
      </c>
      <c r="L139" s="243" t="str">
        <f ca="1">IF(MOD(ROW()-13,2)=0,IF(ISBLANK(OFFSET('10. SEGUIMIENTO 2025'!$P$14,INT((ROW()-13)/2),0)),"",OFFSET('10. SEGUIMIENTO 2025'!$P$14,INT((ROW()-13)/2),0)),IF(ISBLANK(OFFSET('9. METAS'!$P$20,INT((ROW()-14)/2),0)),"",OFFSET('9. METAS'!$P$20,INT((ROW()-14)/2),0)))</f>
        <v/>
      </c>
      <c r="M139" s="244" t="str">
        <f ca="1">IF(MOD(ROW()-13,2)=0,IF(ISBLANK(OFFSET('10. SEGUIMIENTO 2025'!$Q$14,INT((ROW()-13)/2),0)),"",OFFSET('10. SEGUIMIENTO 2025'!$Q$14,INT((ROW()-13)/2),0)),IF(ISBLANK(OFFSET('9. METAS'!$Q$20,INT((ROW()-14)/2),0)),"",OFFSET('9. METAS'!$Q$20,INT((ROW()-14)/2),0)))</f>
        <v/>
      </c>
      <c r="N139" s="810" t="str">
        <f t="shared" ref="N139" ca="1" si="122">IFERROR(M139/M140,"ND")</f>
        <v>ND</v>
      </c>
      <c r="O139" s="812" t="str">
        <f t="shared" ref="O139" ca="1" si="123">IFERROR(((M139+L139+K139+J139)/H139),"ND")</f>
        <v>ND</v>
      </c>
      <c r="P139" s="816"/>
    </row>
    <row r="140" spans="3:16">
      <c r="C140" s="789"/>
      <c r="D140" s="791"/>
      <c r="E140" s="791"/>
      <c r="F140" s="793"/>
      <c r="G140" s="795"/>
      <c r="H140" s="801"/>
      <c r="I140" s="805"/>
      <c r="J140" s="242" t="str">
        <f ca="1">IF(MOD(ROW()-13,2)=0,IF(ISBLANK(OFFSET('10. SEGUIMIENTO 2025'!$N$14,INT((ROW()-13)/2),0)),"",OFFSET('10. SEGUIMIENTO 2025'!$N$14,INT((ROW()-13)/2),0)),IF(ISBLANK(OFFSET('9. METAS'!$N$20,INT((ROW()-14)/2),0)),"",OFFSET('9. METAS'!$N$20,INT((ROW()-14)/2),0)))</f>
        <v/>
      </c>
      <c r="K140" s="243" t="str">
        <f ca="1">IF(MOD(ROW()-13,2)=0,IF(ISBLANK(OFFSET('10. SEGUIMIENTO 2025'!$O$14,INT((ROW()-13)/2),0)),"",OFFSET('10. SEGUIMIENTO 2025'!$O$14,INT((ROW()-13)/2),0)),IF(ISBLANK(OFFSET('9. METAS'!$O$20,INT((ROW()-14)/2),0)),"",OFFSET('9. METAS'!$O$20,INT((ROW()-14)/2),0)))</f>
        <v/>
      </c>
      <c r="L140" s="243" t="str">
        <f ca="1">IF(MOD(ROW()-13,2)=0,IF(ISBLANK(OFFSET('10. SEGUIMIENTO 2025'!$P$14,INT((ROW()-13)/2),0)),"",OFFSET('10. SEGUIMIENTO 2025'!$P$14,INT((ROW()-13)/2),0)),IF(ISBLANK(OFFSET('9. METAS'!$P$20,INT((ROW()-14)/2),0)),"",OFFSET('9. METAS'!$P$20,INT((ROW()-14)/2),0)))</f>
        <v/>
      </c>
      <c r="M140" s="244" t="str">
        <f ca="1">IF(MOD(ROW()-13,2)=0,IF(ISBLANK(OFFSET('10. SEGUIMIENTO 2025'!$Q$14,INT((ROW()-13)/2),0)),"",OFFSET('10. SEGUIMIENTO 2025'!$Q$14,INT((ROW()-13)/2),0)),IF(ISBLANK(OFFSET('9. METAS'!$Q$20,INT((ROW()-14)/2),0)),"",OFFSET('9. METAS'!$Q$20,INT((ROW()-14)/2),0)))</f>
        <v/>
      </c>
      <c r="N140" s="811"/>
      <c r="O140" s="813"/>
      <c r="P140" s="817"/>
    </row>
    <row r="141" spans="3:16">
      <c r="C141" s="797" t="str">
        <f ca="1">IF(ISBLANK(OFFSET('5. Pp (3 años)'!$C$45,INT((ROW()-13)/2),0)),"",OFFSET('5. Pp (3 años)'!$C$45,INT((ROW()-13)/2),0))</f>
        <v/>
      </c>
      <c r="D141" s="791" t="str">
        <f ca="1">IF(ISBLANK(OFFSET('5. Pp (3 años)'!$D$45,INT((ROW()-13)/2),0)),"",OFFSET('5. Pp (3 años)'!$D$45,INT((ROW()-13)/2),0))</f>
        <v/>
      </c>
      <c r="E141" s="791" t="str">
        <f ca="1">IF(ISBLANK(OFFSET('5. Pp (3 años)'!$E$45,INT((ROW()-13)/2),0)),"",OFFSET('5. Pp (3 años)'!$E$45,INT((ROW()-13)/2),0))</f>
        <v/>
      </c>
      <c r="F141" s="793" t="str">
        <f ca="1">IF(ISBLANK(OFFSET('5. Pp (3 años)'!$K$45,INT((ROW()-13)/2),0)),"",OFFSET('5. Pp (3 años)'!$K$45,INT((ROW()-13)/2),0))</f>
        <v/>
      </c>
      <c r="G141" s="795" t="str">
        <f ca="1">IF(ISBLANK(OFFSET('5. Pp (3 años)'!$H$45,INT((ROW()-13)/2),0)),"",OFFSET('5. Pp (3 años)'!$H$45,INT((ROW()-13)/2),0))</f>
        <v/>
      </c>
      <c r="H141" s="801" t="str">
        <f ca="1">IF(ISBLANK(OFFSET('9. METAS'!$K$20,INT((ROW()-13)/2),0)),"",OFFSET('9. METAS'!$K$20,INT((ROW()-13)/2),0))</f>
        <v/>
      </c>
      <c r="I141" s="804"/>
      <c r="J141" s="242">
        <f ca="1">IF(MOD(ROW()-13,2)=0,IF(ISBLANK(OFFSET('10. SEGUIMIENTO 2025'!$N$14,INT((ROW()-13)/2),0)),"",OFFSET('10. SEGUIMIENTO 2025'!$N$14,INT((ROW()-13)/2),0)),IF(ISBLANK(OFFSET('9. METAS'!$N$20,INT((ROW()-14)/2),0)),"",OFFSET('9. METAS'!$N$20,INT((ROW()-14)/2),0)))</f>
        <v>41</v>
      </c>
      <c r="K141" s="243" t="str">
        <f ca="1">IF(MOD(ROW()-13,2)=0,IF(ISBLANK(OFFSET('10. SEGUIMIENTO 2025'!$O$14,INT((ROW()-13)/2),0)),"",OFFSET('10. SEGUIMIENTO 2025'!$O$14,INT((ROW()-13)/2),0)),IF(ISBLANK(OFFSET('9. METAS'!$O$20,INT((ROW()-14)/2),0)),"",OFFSET('9. METAS'!$O$20,INT((ROW()-14)/2),0)))</f>
        <v/>
      </c>
      <c r="L141" s="243" t="str">
        <f ca="1">IF(MOD(ROW()-13,2)=0,IF(ISBLANK(OFFSET('10. SEGUIMIENTO 2025'!$P$14,INT((ROW()-13)/2),0)),"",OFFSET('10. SEGUIMIENTO 2025'!$P$14,INT((ROW()-13)/2),0)),IF(ISBLANK(OFFSET('9. METAS'!$P$20,INT((ROW()-14)/2),0)),"",OFFSET('9. METAS'!$P$20,INT((ROW()-14)/2),0)))</f>
        <v/>
      </c>
      <c r="M141" s="244" t="str">
        <f ca="1">IF(MOD(ROW()-13,2)=0,IF(ISBLANK(OFFSET('10. SEGUIMIENTO 2025'!$Q$14,INT((ROW()-13)/2),0)),"",OFFSET('10. SEGUIMIENTO 2025'!$Q$14,INT((ROW()-13)/2),0)),IF(ISBLANK(OFFSET('9. METAS'!$Q$20,INT((ROW()-14)/2),0)),"",OFFSET('9. METAS'!$Q$20,INT((ROW()-14)/2),0)))</f>
        <v/>
      </c>
      <c r="N141" s="810" t="str">
        <f t="shared" ref="N141" ca="1" si="124">IFERROR(M141/M142,"ND")</f>
        <v>ND</v>
      </c>
      <c r="O141" s="812" t="str">
        <f t="shared" ref="O141" ca="1" si="125">IFERROR(((M141+L141+K141+J141)/H141),"ND")</f>
        <v>ND</v>
      </c>
      <c r="P141" s="816"/>
    </row>
    <row r="142" spans="3:16">
      <c r="C142" s="789"/>
      <c r="D142" s="791"/>
      <c r="E142" s="791"/>
      <c r="F142" s="793"/>
      <c r="G142" s="795"/>
      <c r="H142" s="801"/>
      <c r="I142" s="805"/>
      <c r="J142" s="242" t="str">
        <f ca="1">IF(MOD(ROW()-13,2)=0,IF(ISBLANK(OFFSET('10. SEGUIMIENTO 2025'!$N$14,INT((ROW()-13)/2),0)),"",OFFSET('10. SEGUIMIENTO 2025'!$N$14,INT((ROW()-13)/2),0)),IF(ISBLANK(OFFSET('9. METAS'!$N$20,INT((ROW()-14)/2),0)),"",OFFSET('9. METAS'!$N$20,INT((ROW()-14)/2),0)))</f>
        <v/>
      </c>
      <c r="K142" s="243" t="str">
        <f ca="1">IF(MOD(ROW()-13,2)=0,IF(ISBLANK(OFFSET('10. SEGUIMIENTO 2025'!$O$14,INT((ROW()-13)/2),0)),"",OFFSET('10. SEGUIMIENTO 2025'!$O$14,INT((ROW()-13)/2),0)),IF(ISBLANK(OFFSET('9. METAS'!$O$20,INT((ROW()-14)/2),0)),"",OFFSET('9. METAS'!$O$20,INT((ROW()-14)/2),0)))</f>
        <v/>
      </c>
      <c r="L142" s="243" t="str">
        <f ca="1">IF(MOD(ROW()-13,2)=0,IF(ISBLANK(OFFSET('10. SEGUIMIENTO 2025'!$P$14,INT((ROW()-13)/2),0)),"",OFFSET('10. SEGUIMIENTO 2025'!$P$14,INT((ROW()-13)/2),0)),IF(ISBLANK(OFFSET('9. METAS'!$P$20,INT((ROW()-14)/2),0)),"",OFFSET('9. METAS'!$P$20,INT((ROW()-14)/2),0)))</f>
        <v/>
      </c>
      <c r="M142" s="244" t="str">
        <f ca="1">IF(MOD(ROW()-13,2)=0,IF(ISBLANK(OFFSET('10. SEGUIMIENTO 2025'!$Q$14,INT((ROW()-13)/2),0)),"",OFFSET('10. SEGUIMIENTO 2025'!$Q$14,INT((ROW()-13)/2),0)),IF(ISBLANK(OFFSET('9. METAS'!$Q$20,INT((ROW()-14)/2),0)),"",OFFSET('9. METAS'!$Q$20,INT((ROW()-14)/2),0)))</f>
        <v/>
      </c>
      <c r="N142" s="811"/>
      <c r="O142" s="813"/>
      <c r="P142" s="817"/>
    </row>
    <row r="143" spans="3:16">
      <c r="C143" s="797" t="str">
        <f ca="1">IF(ISBLANK(OFFSET('5. Pp (3 años)'!$C$45,INT((ROW()-13)/2),0)),"",OFFSET('5. Pp (3 años)'!$C$45,INT((ROW()-13)/2),0))</f>
        <v/>
      </c>
      <c r="D143" s="791" t="str">
        <f ca="1">IF(ISBLANK(OFFSET('5. Pp (3 años)'!$D$45,INT((ROW()-13)/2),0)),"",OFFSET('5. Pp (3 años)'!$D$45,INT((ROW()-13)/2),0))</f>
        <v/>
      </c>
      <c r="E143" s="791" t="str">
        <f ca="1">IF(ISBLANK(OFFSET('5. Pp (3 años)'!$E$45,INT((ROW()-13)/2),0)),"",OFFSET('5. Pp (3 años)'!$E$45,INT((ROW()-13)/2),0))</f>
        <v/>
      </c>
      <c r="F143" s="793" t="str">
        <f ca="1">IF(ISBLANK(OFFSET('5. Pp (3 años)'!$K$45,INT((ROW()-13)/2),0)),"",OFFSET('5. Pp (3 años)'!$K$45,INT((ROW()-13)/2),0))</f>
        <v/>
      </c>
      <c r="G143" s="795" t="str">
        <f ca="1">IF(ISBLANK(OFFSET('5. Pp (3 años)'!$H$45,INT((ROW()-13)/2),0)),"",OFFSET('5. Pp (3 años)'!$H$45,INT((ROW()-13)/2),0))</f>
        <v/>
      </c>
      <c r="H143" s="801" t="str">
        <f ca="1">IF(ISBLANK(OFFSET('9. METAS'!$K$20,INT((ROW()-13)/2),0)),"",OFFSET('9. METAS'!$K$20,INT((ROW()-13)/2),0))</f>
        <v/>
      </c>
      <c r="I143" s="804"/>
      <c r="J143" s="242">
        <f ca="1">IF(MOD(ROW()-13,2)=0,IF(ISBLANK(OFFSET('10. SEGUIMIENTO 2025'!$N$14,INT((ROW()-13)/2),0)),"",OFFSET('10. SEGUIMIENTO 2025'!$N$14,INT((ROW()-13)/2),0)),IF(ISBLANK(OFFSET('9. METAS'!$N$20,INT((ROW()-14)/2),0)),"",OFFSET('9. METAS'!$N$20,INT((ROW()-14)/2),0)))</f>
        <v>41</v>
      </c>
      <c r="K143" s="243" t="str">
        <f ca="1">IF(MOD(ROW()-13,2)=0,IF(ISBLANK(OFFSET('10. SEGUIMIENTO 2025'!$O$14,INT((ROW()-13)/2),0)),"",OFFSET('10. SEGUIMIENTO 2025'!$O$14,INT((ROW()-13)/2),0)),IF(ISBLANK(OFFSET('9. METAS'!$O$20,INT((ROW()-14)/2),0)),"",OFFSET('9. METAS'!$O$20,INT((ROW()-14)/2),0)))</f>
        <v/>
      </c>
      <c r="L143" s="243" t="str">
        <f ca="1">IF(MOD(ROW()-13,2)=0,IF(ISBLANK(OFFSET('10. SEGUIMIENTO 2025'!$P$14,INT((ROW()-13)/2),0)),"",OFFSET('10. SEGUIMIENTO 2025'!$P$14,INT((ROW()-13)/2),0)),IF(ISBLANK(OFFSET('9. METAS'!$P$20,INT((ROW()-14)/2),0)),"",OFFSET('9. METAS'!$P$20,INT((ROW()-14)/2),0)))</f>
        <v/>
      </c>
      <c r="M143" s="244" t="str">
        <f ca="1">IF(MOD(ROW()-13,2)=0,IF(ISBLANK(OFFSET('10. SEGUIMIENTO 2025'!$Q$14,INT((ROW()-13)/2),0)),"",OFFSET('10. SEGUIMIENTO 2025'!$Q$14,INT((ROW()-13)/2),0)),IF(ISBLANK(OFFSET('9. METAS'!$Q$20,INT((ROW()-14)/2),0)),"",OFFSET('9. METAS'!$Q$20,INT((ROW()-14)/2),0)))</f>
        <v/>
      </c>
      <c r="N143" s="810" t="str">
        <f t="shared" ref="N143" ca="1" si="126">IFERROR(M143/M144,"ND")</f>
        <v>ND</v>
      </c>
      <c r="O143" s="812" t="str">
        <f t="shared" ref="O143" ca="1" si="127">IFERROR(((M143+L143+K143+J143)/H143),"ND")</f>
        <v>ND</v>
      </c>
      <c r="P143" s="816"/>
    </row>
    <row r="144" spans="3:16">
      <c r="C144" s="789"/>
      <c r="D144" s="791"/>
      <c r="E144" s="791"/>
      <c r="F144" s="793"/>
      <c r="G144" s="795"/>
      <c r="H144" s="801"/>
      <c r="I144" s="805"/>
      <c r="J144" s="242" t="str">
        <f ca="1">IF(MOD(ROW()-13,2)=0,IF(ISBLANK(OFFSET('10. SEGUIMIENTO 2025'!$N$14,INT((ROW()-13)/2),0)),"",OFFSET('10. SEGUIMIENTO 2025'!$N$14,INT((ROW()-13)/2),0)),IF(ISBLANK(OFFSET('9. METAS'!$N$20,INT((ROW()-14)/2),0)),"",OFFSET('9. METAS'!$N$20,INT((ROW()-14)/2),0)))</f>
        <v/>
      </c>
      <c r="K144" s="243" t="str">
        <f ca="1">IF(MOD(ROW()-13,2)=0,IF(ISBLANK(OFFSET('10. SEGUIMIENTO 2025'!$O$14,INT((ROW()-13)/2),0)),"",OFFSET('10. SEGUIMIENTO 2025'!$O$14,INT((ROW()-13)/2),0)),IF(ISBLANK(OFFSET('9. METAS'!$O$20,INT((ROW()-14)/2),0)),"",OFFSET('9. METAS'!$O$20,INT((ROW()-14)/2),0)))</f>
        <v/>
      </c>
      <c r="L144" s="243" t="str">
        <f ca="1">IF(MOD(ROW()-13,2)=0,IF(ISBLANK(OFFSET('10. SEGUIMIENTO 2025'!$P$14,INT((ROW()-13)/2),0)),"",OFFSET('10. SEGUIMIENTO 2025'!$P$14,INT((ROW()-13)/2),0)),IF(ISBLANK(OFFSET('9. METAS'!$P$20,INT((ROW()-14)/2),0)),"",OFFSET('9. METAS'!$P$20,INT((ROW()-14)/2),0)))</f>
        <v/>
      </c>
      <c r="M144" s="244" t="str">
        <f ca="1">IF(MOD(ROW()-13,2)=0,IF(ISBLANK(OFFSET('10. SEGUIMIENTO 2025'!$Q$14,INT((ROW()-13)/2),0)),"",OFFSET('10. SEGUIMIENTO 2025'!$Q$14,INT((ROW()-13)/2),0)),IF(ISBLANK(OFFSET('9. METAS'!$Q$20,INT((ROW()-14)/2),0)),"",OFFSET('9. METAS'!$Q$20,INT((ROW()-14)/2),0)))</f>
        <v/>
      </c>
      <c r="N144" s="811"/>
      <c r="O144" s="813"/>
      <c r="P144" s="817"/>
    </row>
    <row r="145" spans="3:16">
      <c r="C145" s="797" t="str">
        <f ca="1">IF(ISBLANK(OFFSET('5. Pp (3 años)'!$C$45,INT((ROW()-13)/2),0)),"",OFFSET('5. Pp (3 años)'!$C$45,INT((ROW()-13)/2),0))</f>
        <v/>
      </c>
      <c r="D145" s="791" t="str">
        <f ca="1">IF(ISBLANK(OFFSET('5. Pp (3 años)'!$D$45,INT((ROW()-13)/2),0)),"",OFFSET('5. Pp (3 años)'!$D$45,INT((ROW()-13)/2),0))</f>
        <v/>
      </c>
      <c r="E145" s="791" t="str">
        <f ca="1">IF(ISBLANK(OFFSET('5. Pp (3 años)'!$E$45,INT((ROW()-13)/2),0)),"",OFFSET('5. Pp (3 años)'!$E$45,INT((ROW()-13)/2),0))</f>
        <v/>
      </c>
      <c r="F145" s="793" t="str">
        <f ca="1">IF(ISBLANK(OFFSET('5. Pp (3 años)'!$K$45,INT((ROW()-13)/2),0)),"",OFFSET('5. Pp (3 años)'!$K$45,INT((ROW()-13)/2),0))</f>
        <v/>
      </c>
      <c r="G145" s="795" t="str">
        <f ca="1">IF(ISBLANK(OFFSET('5. Pp (3 años)'!$H$45,INT((ROW()-13)/2),0)),"",OFFSET('5. Pp (3 años)'!$H$45,INT((ROW()-13)/2),0))</f>
        <v/>
      </c>
      <c r="H145" s="801" t="str">
        <f ca="1">IF(ISBLANK(OFFSET('9. METAS'!$K$20,INT((ROW()-13)/2),0)),"",OFFSET('9. METAS'!$K$20,INT((ROW()-13)/2),0))</f>
        <v/>
      </c>
      <c r="I145" s="804"/>
      <c r="J145" s="242">
        <f ca="1">IF(MOD(ROW()-13,2)=0,IF(ISBLANK(OFFSET('10. SEGUIMIENTO 2025'!$N$14,INT((ROW()-13)/2),0)),"",OFFSET('10. SEGUIMIENTO 2025'!$N$14,INT((ROW()-13)/2),0)),IF(ISBLANK(OFFSET('9. METAS'!$N$20,INT((ROW()-14)/2),0)),"",OFFSET('9. METAS'!$N$20,INT((ROW()-14)/2),0)))</f>
        <v>41</v>
      </c>
      <c r="K145" s="243" t="str">
        <f ca="1">IF(MOD(ROW()-13,2)=0,IF(ISBLANK(OFFSET('10. SEGUIMIENTO 2025'!$O$14,INT((ROW()-13)/2),0)),"",OFFSET('10. SEGUIMIENTO 2025'!$O$14,INT((ROW()-13)/2),0)),IF(ISBLANK(OFFSET('9. METAS'!$O$20,INT((ROW()-14)/2),0)),"",OFFSET('9. METAS'!$O$20,INT((ROW()-14)/2),0)))</f>
        <v/>
      </c>
      <c r="L145" s="243" t="str">
        <f ca="1">IF(MOD(ROW()-13,2)=0,IF(ISBLANK(OFFSET('10. SEGUIMIENTO 2025'!$P$14,INT((ROW()-13)/2),0)),"",OFFSET('10. SEGUIMIENTO 2025'!$P$14,INT((ROW()-13)/2),0)),IF(ISBLANK(OFFSET('9. METAS'!$P$20,INT((ROW()-14)/2),0)),"",OFFSET('9. METAS'!$P$20,INT((ROW()-14)/2),0)))</f>
        <v/>
      </c>
      <c r="M145" s="244" t="str">
        <f ca="1">IF(MOD(ROW()-13,2)=0,IF(ISBLANK(OFFSET('10. SEGUIMIENTO 2025'!$Q$14,INT((ROW()-13)/2),0)),"",OFFSET('10. SEGUIMIENTO 2025'!$Q$14,INT((ROW()-13)/2),0)),IF(ISBLANK(OFFSET('9. METAS'!$Q$20,INT((ROW()-14)/2),0)),"",OFFSET('9. METAS'!$Q$20,INT((ROW()-14)/2),0)))</f>
        <v/>
      </c>
      <c r="N145" s="810" t="str">
        <f t="shared" ref="N145" ca="1" si="128">IFERROR(M145/M146,"ND")</f>
        <v>ND</v>
      </c>
      <c r="O145" s="812" t="str">
        <f t="shared" ref="O145" ca="1" si="129">IFERROR(((M145+L145+K145+J145)/H145),"ND")</f>
        <v>ND</v>
      </c>
      <c r="P145" s="816"/>
    </row>
    <row r="146" spans="3:16">
      <c r="C146" s="789"/>
      <c r="D146" s="791"/>
      <c r="E146" s="791"/>
      <c r="F146" s="793"/>
      <c r="G146" s="795"/>
      <c r="H146" s="801"/>
      <c r="I146" s="805"/>
      <c r="J146" s="242" t="str">
        <f ca="1">IF(MOD(ROW()-13,2)=0,IF(ISBLANK(OFFSET('10. SEGUIMIENTO 2025'!$N$14,INT((ROW()-13)/2),0)),"",OFFSET('10. SEGUIMIENTO 2025'!$N$14,INT((ROW()-13)/2),0)),IF(ISBLANK(OFFSET('9. METAS'!$N$20,INT((ROW()-14)/2),0)),"",OFFSET('9. METAS'!$N$20,INT((ROW()-14)/2),0)))</f>
        <v/>
      </c>
      <c r="K146" s="243" t="str">
        <f ca="1">IF(MOD(ROW()-13,2)=0,IF(ISBLANK(OFFSET('10. SEGUIMIENTO 2025'!$O$14,INT((ROW()-13)/2),0)),"",OFFSET('10. SEGUIMIENTO 2025'!$O$14,INT((ROW()-13)/2),0)),IF(ISBLANK(OFFSET('9. METAS'!$O$20,INT((ROW()-14)/2),0)),"",OFFSET('9. METAS'!$O$20,INT((ROW()-14)/2),0)))</f>
        <v/>
      </c>
      <c r="L146" s="243" t="str">
        <f ca="1">IF(MOD(ROW()-13,2)=0,IF(ISBLANK(OFFSET('10. SEGUIMIENTO 2025'!$P$14,INT((ROW()-13)/2),0)),"",OFFSET('10. SEGUIMIENTO 2025'!$P$14,INT((ROW()-13)/2),0)),IF(ISBLANK(OFFSET('9. METAS'!$P$20,INT((ROW()-14)/2),0)),"",OFFSET('9. METAS'!$P$20,INT((ROW()-14)/2),0)))</f>
        <v/>
      </c>
      <c r="M146" s="244" t="str">
        <f ca="1">IF(MOD(ROW()-13,2)=0,IF(ISBLANK(OFFSET('10. SEGUIMIENTO 2025'!$Q$14,INT((ROW()-13)/2),0)),"",OFFSET('10. SEGUIMIENTO 2025'!$Q$14,INT((ROW()-13)/2),0)),IF(ISBLANK(OFFSET('9. METAS'!$Q$20,INT((ROW()-14)/2),0)),"",OFFSET('9. METAS'!$Q$20,INT((ROW()-14)/2),0)))</f>
        <v/>
      </c>
      <c r="N146" s="811"/>
      <c r="O146" s="813"/>
      <c r="P146" s="817"/>
    </row>
    <row r="147" spans="3:16">
      <c r="C147" s="797" t="str">
        <f ca="1">IF(ISBLANK(OFFSET('5. Pp (3 años)'!$C$45,INT((ROW()-13)/2),0)),"",OFFSET('5. Pp (3 años)'!$C$45,INT((ROW()-13)/2),0))</f>
        <v/>
      </c>
      <c r="D147" s="791" t="str">
        <f ca="1">IF(ISBLANK(OFFSET('5. Pp (3 años)'!$D$45,INT((ROW()-13)/2),0)),"",OFFSET('5. Pp (3 años)'!$D$45,INT((ROW()-13)/2),0))</f>
        <v/>
      </c>
      <c r="E147" s="791" t="str">
        <f ca="1">IF(ISBLANK(OFFSET('5. Pp (3 años)'!$E$45,INT((ROW()-13)/2),0)),"",OFFSET('5. Pp (3 años)'!$E$45,INT((ROW()-13)/2),0))</f>
        <v/>
      </c>
      <c r="F147" s="793" t="str">
        <f ca="1">IF(ISBLANK(OFFSET('5. Pp (3 años)'!$K$45,INT((ROW()-13)/2),0)),"",OFFSET('5. Pp (3 años)'!$K$45,INT((ROW()-13)/2),0))</f>
        <v/>
      </c>
      <c r="G147" s="795" t="str">
        <f ca="1">IF(ISBLANK(OFFSET('5. Pp (3 años)'!$H$45,INT((ROW()-13)/2),0)),"",OFFSET('5. Pp (3 años)'!$H$45,INT((ROW()-13)/2),0))</f>
        <v/>
      </c>
      <c r="H147" s="801" t="str">
        <f ca="1">IF(ISBLANK(OFFSET('9. METAS'!$K$20,INT((ROW()-13)/2),0)),"",OFFSET('9. METAS'!$K$20,INT((ROW()-13)/2),0))</f>
        <v/>
      </c>
      <c r="I147" s="804"/>
      <c r="J147" s="242">
        <f ca="1">IF(MOD(ROW()-13,2)=0,IF(ISBLANK(OFFSET('10. SEGUIMIENTO 2025'!$N$14,INT((ROW()-13)/2),0)),"",OFFSET('10. SEGUIMIENTO 2025'!$N$14,INT((ROW()-13)/2),0)),IF(ISBLANK(OFFSET('9. METAS'!$N$20,INT((ROW()-14)/2),0)),"",OFFSET('9. METAS'!$N$20,INT((ROW()-14)/2),0)))</f>
        <v>41</v>
      </c>
      <c r="K147" s="243" t="str">
        <f ca="1">IF(MOD(ROW()-13,2)=0,IF(ISBLANK(OFFSET('10. SEGUIMIENTO 2025'!$O$14,INT((ROW()-13)/2),0)),"",OFFSET('10. SEGUIMIENTO 2025'!$O$14,INT((ROW()-13)/2),0)),IF(ISBLANK(OFFSET('9. METAS'!$O$20,INT((ROW()-14)/2),0)),"",OFFSET('9. METAS'!$O$20,INT((ROW()-14)/2),0)))</f>
        <v/>
      </c>
      <c r="L147" s="243" t="str">
        <f ca="1">IF(MOD(ROW()-13,2)=0,IF(ISBLANK(OFFSET('10. SEGUIMIENTO 2025'!$P$14,INT((ROW()-13)/2),0)),"",OFFSET('10. SEGUIMIENTO 2025'!$P$14,INT((ROW()-13)/2),0)),IF(ISBLANK(OFFSET('9. METAS'!$P$20,INT((ROW()-14)/2),0)),"",OFFSET('9. METAS'!$P$20,INT((ROW()-14)/2),0)))</f>
        <v/>
      </c>
      <c r="M147" s="244" t="str">
        <f ca="1">IF(MOD(ROW()-13,2)=0,IF(ISBLANK(OFFSET('10. SEGUIMIENTO 2025'!$Q$14,INT((ROW()-13)/2),0)),"",OFFSET('10. SEGUIMIENTO 2025'!$Q$14,INT((ROW()-13)/2),0)),IF(ISBLANK(OFFSET('9. METAS'!$Q$20,INT((ROW()-14)/2),0)),"",OFFSET('9. METAS'!$Q$20,INT((ROW()-14)/2),0)))</f>
        <v/>
      </c>
      <c r="N147" s="810" t="str">
        <f t="shared" ref="N147" ca="1" si="130">IFERROR(M147/M148,"ND")</f>
        <v>ND</v>
      </c>
      <c r="O147" s="812" t="str">
        <f t="shared" ref="O147" ca="1" si="131">IFERROR(((M147+L147+K147+J147)/H147),"ND")</f>
        <v>ND</v>
      </c>
      <c r="P147" s="816"/>
    </row>
    <row r="148" spans="3:16">
      <c r="C148" s="789"/>
      <c r="D148" s="791"/>
      <c r="E148" s="791"/>
      <c r="F148" s="793"/>
      <c r="G148" s="795"/>
      <c r="H148" s="801"/>
      <c r="I148" s="805"/>
      <c r="J148" s="242" t="str">
        <f ca="1">IF(MOD(ROW()-13,2)=0,IF(ISBLANK(OFFSET('10. SEGUIMIENTO 2025'!$N$14,INT((ROW()-13)/2),0)),"",OFFSET('10. SEGUIMIENTO 2025'!$N$14,INT((ROW()-13)/2),0)),IF(ISBLANK(OFFSET('9. METAS'!$N$20,INT((ROW()-14)/2),0)),"",OFFSET('9. METAS'!$N$20,INT((ROW()-14)/2),0)))</f>
        <v/>
      </c>
      <c r="K148" s="243" t="str">
        <f ca="1">IF(MOD(ROW()-13,2)=0,IF(ISBLANK(OFFSET('10. SEGUIMIENTO 2025'!$O$14,INT((ROW()-13)/2),0)),"",OFFSET('10. SEGUIMIENTO 2025'!$O$14,INT((ROW()-13)/2),0)),IF(ISBLANK(OFFSET('9. METAS'!$O$20,INT((ROW()-14)/2),0)),"",OFFSET('9. METAS'!$O$20,INT((ROW()-14)/2),0)))</f>
        <v/>
      </c>
      <c r="L148" s="243" t="str">
        <f ca="1">IF(MOD(ROW()-13,2)=0,IF(ISBLANK(OFFSET('10. SEGUIMIENTO 2025'!$P$14,INT((ROW()-13)/2),0)),"",OFFSET('10. SEGUIMIENTO 2025'!$P$14,INT((ROW()-13)/2),0)),IF(ISBLANK(OFFSET('9. METAS'!$P$20,INT((ROW()-14)/2),0)),"",OFFSET('9. METAS'!$P$20,INT((ROW()-14)/2),0)))</f>
        <v/>
      </c>
      <c r="M148" s="244" t="str">
        <f ca="1">IF(MOD(ROW()-13,2)=0,IF(ISBLANK(OFFSET('10. SEGUIMIENTO 2025'!$Q$14,INT((ROW()-13)/2),0)),"",OFFSET('10. SEGUIMIENTO 2025'!$Q$14,INT((ROW()-13)/2),0)),IF(ISBLANK(OFFSET('9. METAS'!$Q$20,INT((ROW()-14)/2),0)),"",OFFSET('9. METAS'!$Q$20,INT((ROW()-14)/2),0)))</f>
        <v/>
      </c>
      <c r="N148" s="811"/>
      <c r="O148" s="813"/>
      <c r="P148" s="817"/>
    </row>
    <row r="149" spans="3:16">
      <c r="C149" s="797" t="str">
        <f ca="1">IF(ISBLANK(OFFSET('5. Pp (3 años)'!$C$45,INT((ROW()-13)/2),0)),"",OFFSET('5. Pp (3 años)'!$C$45,INT((ROW()-13)/2),0))</f>
        <v/>
      </c>
      <c r="D149" s="791" t="str">
        <f ca="1">IF(ISBLANK(OFFSET('5. Pp (3 años)'!$D$45,INT((ROW()-13)/2),0)),"",OFFSET('5. Pp (3 años)'!$D$45,INT((ROW()-13)/2),0))</f>
        <v/>
      </c>
      <c r="E149" s="791" t="str">
        <f ca="1">IF(ISBLANK(OFFSET('5. Pp (3 años)'!$E$45,INT((ROW()-13)/2),0)),"",OFFSET('5. Pp (3 años)'!$E$45,INT((ROW()-13)/2),0))</f>
        <v/>
      </c>
      <c r="F149" s="793" t="str">
        <f ca="1">IF(ISBLANK(OFFSET('5. Pp (3 años)'!$K$45,INT((ROW()-13)/2),0)),"",OFFSET('5. Pp (3 años)'!$K$45,INT((ROW()-13)/2),0))</f>
        <v/>
      </c>
      <c r="G149" s="795" t="str">
        <f ca="1">IF(ISBLANK(OFFSET('5. Pp (3 años)'!$H$45,INT((ROW()-13)/2),0)),"",OFFSET('5. Pp (3 años)'!$H$45,INT((ROW()-13)/2),0))</f>
        <v/>
      </c>
      <c r="H149" s="801" t="str">
        <f ca="1">IF(ISBLANK(OFFSET('9. METAS'!$K$20,INT((ROW()-13)/2),0)),"",OFFSET('9. METAS'!$K$20,INT((ROW()-13)/2),0))</f>
        <v/>
      </c>
      <c r="I149" s="804"/>
      <c r="J149" s="242">
        <f ca="1">IF(MOD(ROW()-13,2)=0,IF(ISBLANK(OFFSET('10. SEGUIMIENTO 2025'!$N$14,INT((ROW()-13)/2),0)),"",OFFSET('10. SEGUIMIENTO 2025'!$N$14,INT((ROW()-13)/2),0)),IF(ISBLANK(OFFSET('9. METAS'!$N$20,INT((ROW()-14)/2),0)),"",OFFSET('9. METAS'!$N$20,INT((ROW()-14)/2),0)))</f>
        <v>41</v>
      </c>
      <c r="K149" s="243" t="str">
        <f ca="1">IF(MOD(ROW()-13,2)=0,IF(ISBLANK(OFFSET('10. SEGUIMIENTO 2025'!$O$14,INT((ROW()-13)/2),0)),"",OFFSET('10. SEGUIMIENTO 2025'!$O$14,INT((ROW()-13)/2),0)),IF(ISBLANK(OFFSET('9. METAS'!$O$20,INT((ROW()-14)/2),0)),"",OFFSET('9. METAS'!$O$20,INT((ROW()-14)/2),0)))</f>
        <v/>
      </c>
      <c r="L149" s="243" t="str">
        <f ca="1">IF(MOD(ROW()-13,2)=0,IF(ISBLANK(OFFSET('10. SEGUIMIENTO 2025'!$P$14,INT((ROW()-13)/2),0)),"",OFFSET('10. SEGUIMIENTO 2025'!$P$14,INT((ROW()-13)/2),0)),IF(ISBLANK(OFFSET('9. METAS'!$P$20,INT((ROW()-14)/2),0)),"",OFFSET('9. METAS'!$P$20,INT((ROW()-14)/2),0)))</f>
        <v/>
      </c>
      <c r="M149" s="244" t="str">
        <f ca="1">IF(MOD(ROW()-13,2)=0,IF(ISBLANK(OFFSET('10. SEGUIMIENTO 2025'!$Q$14,INT((ROW()-13)/2),0)),"",OFFSET('10. SEGUIMIENTO 2025'!$Q$14,INT((ROW()-13)/2),0)),IF(ISBLANK(OFFSET('9. METAS'!$Q$20,INT((ROW()-14)/2),0)),"",OFFSET('9. METAS'!$Q$20,INT((ROW()-14)/2),0)))</f>
        <v/>
      </c>
      <c r="N149" s="810" t="str">
        <f t="shared" ref="N149" ca="1" si="132">IFERROR(M149/M150,"ND")</f>
        <v>ND</v>
      </c>
      <c r="O149" s="812" t="str">
        <f t="shared" ref="O149" ca="1" si="133">IFERROR(((M149+L149+K149+J149)/H149),"ND")</f>
        <v>ND</v>
      </c>
      <c r="P149" s="816"/>
    </row>
    <row r="150" spans="3:16">
      <c r="C150" s="789"/>
      <c r="D150" s="791"/>
      <c r="E150" s="791"/>
      <c r="F150" s="793"/>
      <c r="G150" s="795"/>
      <c r="H150" s="801"/>
      <c r="I150" s="805"/>
      <c r="J150" s="242" t="str">
        <f ca="1">IF(MOD(ROW()-13,2)=0,IF(ISBLANK(OFFSET('10. SEGUIMIENTO 2025'!$N$14,INT((ROW()-13)/2),0)),"",OFFSET('10. SEGUIMIENTO 2025'!$N$14,INT((ROW()-13)/2),0)),IF(ISBLANK(OFFSET('9. METAS'!$N$20,INT((ROW()-14)/2),0)),"",OFFSET('9. METAS'!$N$20,INT((ROW()-14)/2),0)))</f>
        <v/>
      </c>
      <c r="K150" s="243" t="str">
        <f ca="1">IF(MOD(ROW()-13,2)=0,IF(ISBLANK(OFFSET('10. SEGUIMIENTO 2025'!$O$14,INT((ROW()-13)/2),0)),"",OFFSET('10. SEGUIMIENTO 2025'!$O$14,INT((ROW()-13)/2),0)),IF(ISBLANK(OFFSET('9. METAS'!$O$20,INT((ROW()-14)/2),0)),"",OFFSET('9. METAS'!$O$20,INT((ROW()-14)/2),0)))</f>
        <v/>
      </c>
      <c r="L150" s="243" t="str">
        <f ca="1">IF(MOD(ROW()-13,2)=0,IF(ISBLANK(OFFSET('10. SEGUIMIENTO 2025'!$P$14,INT((ROW()-13)/2),0)),"",OFFSET('10. SEGUIMIENTO 2025'!$P$14,INT((ROW()-13)/2),0)),IF(ISBLANK(OFFSET('9. METAS'!$P$20,INT((ROW()-14)/2),0)),"",OFFSET('9. METAS'!$P$20,INT((ROW()-14)/2),0)))</f>
        <v/>
      </c>
      <c r="M150" s="244" t="str">
        <f ca="1">IF(MOD(ROW()-13,2)=0,IF(ISBLANK(OFFSET('10. SEGUIMIENTO 2025'!$Q$14,INT((ROW()-13)/2),0)),"",OFFSET('10. SEGUIMIENTO 2025'!$Q$14,INT((ROW()-13)/2),0)),IF(ISBLANK(OFFSET('9. METAS'!$Q$20,INT((ROW()-14)/2),0)),"",OFFSET('9. METAS'!$Q$20,INT((ROW()-14)/2),0)))</f>
        <v/>
      </c>
      <c r="N150" s="811"/>
      <c r="O150" s="813"/>
      <c r="P150" s="817"/>
    </row>
    <row r="151" spans="3:16">
      <c r="C151" s="797" t="str">
        <f ca="1">IF(ISBLANK(OFFSET('5. Pp (3 años)'!$C$45,INT((ROW()-13)/2),0)),"",OFFSET('5. Pp (3 años)'!$C$45,INT((ROW()-13)/2),0))</f>
        <v/>
      </c>
      <c r="D151" s="791" t="str">
        <f ca="1">IF(ISBLANK(OFFSET('5. Pp (3 años)'!$D$45,INT((ROW()-13)/2),0)),"",OFFSET('5. Pp (3 años)'!$D$45,INT((ROW()-13)/2),0))</f>
        <v/>
      </c>
      <c r="E151" s="791" t="str">
        <f ca="1">IF(ISBLANK(OFFSET('5. Pp (3 años)'!$E$45,INT((ROW()-13)/2),0)),"",OFFSET('5. Pp (3 años)'!$E$45,INT((ROW()-13)/2),0))</f>
        <v/>
      </c>
      <c r="F151" s="793" t="str">
        <f ca="1">IF(ISBLANK(OFFSET('5. Pp (3 años)'!$K$45,INT((ROW()-13)/2),0)),"",OFFSET('5. Pp (3 años)'!$K$45,INT((ROW()-13)/2),0))</f>
        <v/>
      </c>
      <c r="G151" s="795" t="str">
        <f ca="1">IF(ISBLANK(OFFSET('5. Pp (3 años)'!$H$45,INT((ROW()-13)/2),0)),"",OFFSET('5. Pp (3 años)'!$H$45,INT((ROW()-13)/2),0))</f>
        <v/>
      </c>
      <c r="H151" s="801" t="str">
        <f ca="1">IF(ISBLANK(OFFSET('9. METAS'!$K$20,INT((ROW()-13)/2),0)),"",OFFSET('9. METAS'!$K$20,INT((ROW()-13)/2),0))</f>
        <v/>
      </c>
      <c r="I151" s="804"/>
      <c r="J151" s="242">
        <f ca="1">IF(MOD(ROW()-13,2)=0,IF(ISBLANK(OFFSET('10. SEGUIMIENTO 2025'!$N$14,INT((ROW()-13)/2),0)),"",OFFSET('10. SEGUIMIENTO 2025'!$N$14,INT((ROW()-13)/2),0)),IF(ISBLANK(OFFSET('9. METAS'!$N$20,INT((ROW()-14)/2),0)),"",OFFSET('9. METAS'!$N$20,INT((ROW()-14)/2),0)))</f>
        <v>41</v>
      </c>
      <c r="K151" s="243" t="str">
        <f ca="1">IF(MOD(ROW()-13,2)=0,IF(ISBLANK(OFFSET('10. SEGUIMIENTO 2025'!$O$14,INT((ROW()-13)/2),0)),"",OFFSET('10. SEGUIMIENTO 2025'!$O$14,INT((ROW()-13)/2),0)),IF(ISBLANK(OFFSET('9. METAS'!$O$20,INT((ROW()-14)/2),0)),"",OFFSET('9. METAS'!$O$20,INT((ROW()-14)/2),0)))</f>
        <v/>
      </c>
      <c r="L151" s="243" t="str">
        <f ca="1">IF(MOD(ROW()-13,2)=0,IF(ISBLANK(OFFSET('10. SEGUIMIENTO 2025'!$P$14,INT((ROW()-13)/2),0)),"",OFFSET('10. SEGUIMIENTO 2025'!$P$14,INT((ROW()-13)/2),0)),IF(ISBLANK(OFFSET('9. METAS'!$P$20,INT((ROW()-14)/2),0)),"",OFFSET('9. METAS'!$P$20,INT((ROW()-14)/2),0)))</f>
        <v/>
      </c>
      <c r="M151" s="244" t="str">
        <f ca="1">IF(MOD(ROW()-13,2)=0,IF(ISBLANK(OFFSET('10. SEGUIMIENTO 2025'!$Q$14,INT((ROW()-13)/2),0)),"",OFFSET('10. SEGUIMIENTO 2025'!$Q$14,INT((ROW()-13)/2),0)),IF(ISBLANK(OFFSET('9. METAS'!$Q$20,INT((ROW()-14)/2),0)),"",OFFSET('9. METAS'!$Q$20,INT((ROW()-14)/2),0)))</f>
        <v/>
      </c>
      <c r="N151" s="810" t="str">
        <f t="shared" ref="N151" ca="1" si="134">IFERROR(M151/M152,"ND")</f>
        <v>ND</v>
      </c>
      <c r="O151" s="812" t="str">
        <f t="shared" ref="O151" ca="1" si="135">IFERROR(((M151+L151+K151+J151)/H151),"ND")</f>
        <v>ND</v>
      </c>
      <c r="P151" s="816"/>
    </row>
    <row r="152" spans="3:16">
      <c r="C152" s="789"/>
      <c r="D152" s="791"/>
      <c r="E152" s="791"/>
      <c r="F152" s="793"/>
      <c r="G152" s="795"/>
      <c r="H152" s="801"/>
      <c r="I152" s="805"/>
      <c r="J152" s="242" t="str">
        <f ca="1">IF(MOD(ROW()-13,2)=0,IF(ISBLANK(OFFSET('10. SEGUIMIENTO 2025'!$N$14,INT((ROW()-13)/2),0)),"",OFFSET('10. SEGUIMIENTO 2025'!$N$14,INT((ROW()-13)/2),0)),IF(ISBLANK(OFFSET('9. METAS'!$N$20,INT((ROW()-14)/2),0)),"",OFFSET('9. METAS'!$N$20,INT((ROW()-14)/2),0)))</f>
        <v/>
      </c>
      <c r="K152" s="243" t="str">
        <f ca="1">IF(MOD(ROW()-13,2)=0,IF(ISBLANK(OFFSET('10. SEGUIMIENTO 2025'!$O$14,INT((ROW()-13)/2),0)),"",OFFSET('10. SEGUIMIENTO 2025'!$O$14,INT((ROW()-13)/2),0)),IF(ISBLANK(OFFSET('9. METAS'!$O$20,INT((ROW()-14)/2),0)),"",OFFSET('9. METAS'!$O$20,INT((ROW()-14)/2),0)))</f>
        <v/>
      </c>
      <c r="L152" s="243" t="str">
        <f ca="1">IF(MOD(ROW()-13,2)=0,IF(ISBLANK(OFFSET('10. SEGUIMIENTO 2025'!$P$14,INT((ROW()-13)/2),0)),"",OFFSET('10. SEGUIMIENTO 2025'!$P$14,INT((ROW()-13)/2),0)),IF(ISBLANK(OFFSET('9. METAS'!$P$20,INT((ROW()-14)/2),0)),"",OFFSET('9. METAS'!$P$20,INT((ROW()-14)/2),0)))</f>
        <v/>
      </c>
      <c r="M152" s="244" t="str">
        <f ca="1">IF(MOD(ROW()-13,2)=0,IF(ISBLANK(OFFSET('10. SEGUIMIENTO 2025'!$Q$14,INT((ROW()-13)/2),0)),"",OFFSET('10. SEGUIMIENTO 2025'!$Q$14,INT((ROW()-13)/2),0)),IF(ISBLANK(OFFSET('9. METAS'!$Q$20,INT((ROW()-14)/2),0)),"",OFFSET('9. METAS'!$Q$20,INT((ROW()-14)/2),0)))</f>
        <v/>
      </c>
      <c r="N152" s="811"/>
      <c r="O152" s="813"/>
      <c r="P152" s="817"/>
    </row>
    <row r="153" spans="3:16">
      <c r="C153" s="797" t="str">
        <f ca="1">IF(ISBLANK(OFFSET('5. Pp (3 años)'!$C$45,INT((ROW()-13)/2),0)),"",OFFSET('5. Pp (3 años)'!$C$45,INT((ROW()-13)/2),0))</f>
        <v/>
      </c>
      <c r="D153" s="791" t="str">
        <f ca="1">IF(ISBLANK(OFFSET('5. Pp (3 años)'!$D$45,INT((ROW()-13)/2),0)),"",OFFSET('5. Pp (3 años)'!$D$45,INT((ROW()-13)/2),0))</f>
        <v/>
      </c>
      <c r="E153" s="791" t="str">
        <f ca="1">IF(ISBLANK(OFFSET('5. Pp (3 años)'!$E$45,INT((ROW()-13)/2),0)),"",OFFSET('5. Pp (3 años)'!$E$45,INT((ROW()-13)/2),0))</f>
        <v/>
      </c>
      <c r="F153" s="793" t="str">
        <f ca="1">IF(ISBLANK(OFFSET('5. Pp (3 años)'!$K$45,INT((ROW()-13)/2),0)),"",OFFSET('5. Pp (3 años)'!$K$45,INT((ROW()-13)/2),0))</f>
        <v/>
      </c>
      <c r="G153" s="795" t="str">
        <f ca="1">IF(ISBLANK(OFFSET('5. Pp (3 años)'!$H$45,INT((ROW()-13)/2),0)),"",OFFSET('5. Pp (3 años)'!$H$45,INT((ROW()-13)/2),0))</f>
        <v/>
      </c>
      <c r="H153" s="801" t="str">
        <f ca="1">IF(ISBLANK(OFFSET('9. METAS'!$K$20,INT((ROW()-13)/2),0)),"",OFFSET('9. METAS'!$K$20,INT((ROW()-13)/2),0))</f>
        <v/>
      </c>
      <c r="I153" s="804"/>
      <c r="J153" s="242">
        <f ca="1">IF(MOD(ROW()-13,2)=0,IF(ISBLANK(OFFSET('10. SEGUIMIENTO 2025'!$N$14,INT((ROW()-13)/2),0)),"",OFFSET('10. SEGUIMIENTO 2025'!$N$14,INT((ROW()-13)/2),0)),IF(ISBLANK(OFFSET('9. METAS'!$N$20,INT((ROW()-14)/2),0)),"",OFFSET('9. METAS'!$N$20,INT((ROW()-14)/2),0)))</f>
        <v>41</v>
      </c>
      <c r="K153" s="243" t="str">
        <f ca="1">IF(MOD(ROW()-13,2)=0,IF(ISBLANK(OFFSET('10. SEGUIMIENTO 2025'!$O$14,INT((ROW()-13)/2),0)),"",OFFSET('10. SEGUIMIENTO 2025'!$O$14,INT((ROW()-13)/2),0)),IF(ISBLANK(OFFSET('9. METAS'!$O$20,INT((ROW()-14)/2),0)),"",OFFSET('9. METAS'!$O$20,INT((ROW()-14)/2),0)))</f>
        <v/>
      </c>
      <c r="L153" s="243" t="str">
        <f ca="1">IF(MOD(ROW()-13,2)=0,IF(ISBLANK(OFFSET('10. SEGUIMIENTO 2025'!$P$14,INT((ROW()-13)/2),0)),"",OFFSET('10. SEGUIMIENTO 2025'!$P$14,INT((ROW()-13)/2),0)),IF(ISBLANK(OFFSET('9. METAS'!$P$20,INT((ROW()-14)/2),0)),"",OFFSET('9. METAS'!$P$20,INT((ROW()-14)/2),0)))</f>
        <v/>
      </c>
      <c r="M153" s="244" t="str">
        <f ca="1">IF(MOD(ROW()-13,2)=0,IF(ISBLANK(OFFSET('10. SEGUIMIENTO 2025'!$Q$14,INT((ROW()-13)/2),0)),"",OFFSET('10. SEGUIMIENTO 2025'!$Q$14,INT((ROW()-13)/2),0)),IF(ISBLANK(OFFSET('9. METAS'!$Q$20,INT((ROW()-14)/2),0)),"",OFFSET('9. METAS'!$Q$20,INT((ROW()-14)/2),0)))</f>
        <v/>
      </c>
      <c r="N153" s="810" t="str">
        <f t="shared" ref="N153" ca="1" si="136">IFERROR(M153/M154,"ND")</f>
        <v>ND</v>
      </c>
      <c r="O153" s="812" t="str">
        <f t="shared" ref="O153" ca="1" si="137">IFERROR(((M153+L153+K153+J153)/H153),"ND")</f>
        <v>ND</v>
      </c>
      <c r="P153" s="816"/>
    </row>
    <row r="154" spans="3:16">
      <c r="C154" s="789"/>
      <c r="D154" s="791"/>
      <c r="E154" s="791"/>
      <c r="F154" s="793"/>
      <c r="G154" s="795"/>
      <c r="H154" s="801"/>
      <c r="I154" s="805"/>
      <c r="J154" s="242" t="str">
        <f ca="1">IF(MOD(ROW()-13,2)=0,IF(ISBLANK(OFFSET('10. SEGUIMIENTO 2025'!$N$14,INT((ROW()-13)/2),0)),"",OFFSET('10. SEGUIMIENTO 2025'!$N$14,INT((ROW()-13)/2),0)),IF(ISBLANK(OFFSET('9. METAS'!$N$20,INT((ROW()-14)/2),0)),"",OFFSET('9. METAS'!$N$20,INT((ROW()-14)/2),0)))</f>
        <v/>
      </c>
      <c r="K154" s="243" t="str">
        <f ca="1">IF(MOD(ROW()-13,2)=0,IF(ISBLANK(OFFSET('10. SEGUIMIENTO 2025'!$O$14,INT((ROW()-13)/2),0)),"",OFFSET('10. SEGUIMIENTO 2025'!$O$14,INT((ROW()-13)/2),0)),IF(ISBLANK(OFFSET('9. METAS'!$O$20,INT((ROW()-14)/2),0)),"",OFFSET('9. METAS'!$O$20,INT((ROW()-14)/2),0)))</f>
        <v/>
      </c>
      <c r="L154" s="243" t="str">
        <f ca="1">IF(MOD(ROW()-13,2)=0,IF(ISBLANK(OFFSET('10. SEGUIMIENTO 2025'!$P$14,INT((ROW()-13)/2),0)),"",OFFSET('10. SEGUIMIENTO 2025'!$P$14,INT((ROW()-13)/2),0)),IF(ISBLANK(OFFSET('9. METAS'!$P$20,INT((ROW()-14)/2),0)),"",OFFSET('9. METAS'!$P$20,INT((ROW()-14)/2),0)))</f>
        <v/>
      </c>
      <c r="M154" s="244" t="str">
        <f ca="1">IF(MOD(ROW()-13,2)=0,IF(ISBLANK(OFFSET('10. SEGUIMIENTO 2025'!$Q$14,INT((ROW()-13)/2),0)),"",OFFSET('10. SEGUIMIENTO 2025'!$Q$14,INT((ROW()-13)/2),0)),IF(ISBLANK(OFFSET('9. METAS'!$Q$20,INT((ROW()-14)/2),0)),"",OFFSET('9. METAS'!$Q$20,INT((ROW()-14)/2),0)))</f>
        <v/>
      </c>
      <c r="N154" s="811"/>
      <c r="O154" s="813"/>
      <c r="P154" s="817"/>
    </row>
    <row r="155" spans="3:16">
      <c r="C155" s="797" t="str">
        <f ca="1">IF(ISBLANK(OFFSET('5. Pp (3 años)'!$C$45,INT((ROW()-13)/2),0)),"",OFFSET('5. Pp (3 años)'!$C$45,INT((ROW()-13)/2),0))</f>
        <v/>
      </c>
      <c r="D155" s="791" t="str">
        <f ca="1">IF(ISBLANK(OFFSET('5. Pp (3 años)'!$D$45,INT((ROW()-13)/2),0)),"",OFFSET('5. Pp (3 años)'!$D$45,INT((ROW()-13)/2),0))</f>
        <v/>
      </c>
      <c r="E155" s="791" t="str">
        <f ca="1">IF(ISBLANK(OFFSET('5. Pp (3 años)'!$E$45,INT((ROW()-13)/2),0)),"",OFFSET('5. Pp (3 años)'!$E$45,INT((ROW()-13)/2),0))</f>
        <v/>
      </c>
      <c r="F155" s="793" t="str">
        <f ca="1">IF(ISBLANK(OFFSET('5. Pp (3 años)'!$K$45,INT((ROW()-13)/2),0)),"",OFFSET('5. Pp (3 años)'!$K$45,INT((ROW()-13)/2),0))</f>
        <v/>
      </c>
      <c r="G155" s="795" t="str">
        <f ca="1">IF(ISBLANK(OFFSET('5. Pp (3 años)'!$H$45,INT((ROW()-13)/2),0)),"",OFFSET('5. Pp (3 años)'!$H$45,INT((ROW()-13)/2),0))</f>
        <v/>
      </c>
      <c r="H155" s="801" t="str">
        <f ca="1">IF(ISBLANK(OFFSET('9. METAS'!$K$20,INT((ROW()-13)/2),0)),"",OFFSET('9. METAS'!$K$20,INT((ROW()-13)/2),0))</f>
        <v/>
      </c>
      <c r="I155" s="804"/>
      <c r="J155" s="242">
        <f ca="1">IF(MOD(ROW()-13,2)=0,IF(ISBLANK(OFFSET('10. SEGUIMIENTO 2025'!$N$14,INT((ROW()-13)/2),0)),"",OFFSET('10. SEGUIMIENTO 2025'!$N$14,INT((ROW()-13)/2),0)),IF(ISBLANK(OFFSET('9. METAS'!$N$20,INT((ROW()-14)/2),0)),"",OFFSET('9. METAS'!$N$20,INT((ROW()-14)/2),0)))</f>
        <v>41</v>
      </c>
      <c r="K155" s="243" t="str">
        <f ca="1">IF(MOD(ROW()-13,2)=0,IF(ISBLANK(OFFSET('10. SEGUIMIENTO 2025'!$O$14,INT((ROW()-13)/2),0)),"",OFFSET('10. SEGUIMIENTO 2025'!$O$14,INT((ROW()-13)/2),0)),IF(ISBLANK(OFFSET('9. METAS'!$O$20,INT((ROW()-14)/2),0)),"",OFFSET('9. METAS'!$O$20,INT((ROW()-14)/2),0)))</f>
        <v/>
      </c>
      <c r="L155" s="243" t="str">
        <f ca="1">IF(MOD(ROW()-13,2)=0,IF(ISBLANK(OFFSET('10. SEGUIMIENTO 2025'!$P$14,INT((ROW()-13)/2),0)),"",OFFSET('10. SEGUIMIENTO 2025'!$P$14,INT((ROW()-13)/2),0)),IF(ISBLANK(OFFSET('9. METAS'!$P$20,INT((ROW()-14)/2),0)),"",OFFSET('9. METAS'!$P$20,INT((ROW()-14)/2),0)))</f>
        <v/>
      </c>
      <c r="M155" s="244" t="str">
        <f ca="1">IF(MOD(ROW()-13,2)=0,IF(ISBLANK(OFFSET('10. SEGUIMIENTO 2025'!$Q$14,INT((ROW()-13)/2),0)),"",OFFSET('10. SEGUIMIENTO 2025'!$Q$14,INT((ROW()-13)/2),0)),IF(ISBLANK(OFFSET('9. METAS'!$Q$20,INT((ROW()-14)/2),0)),"",OFFSET('9. METAS'!$Q$20,INT((ROW()-14)/2),0)))</f>
        <v/>
      </c>
      <c r="N155" s="810" t="str">
        <f t="shared" ref="N155" ca="1" si="138">IFERROR(M155/M156,"ND")</f>
        <v>ND</v>
      </c>
      <c r="O155" s="812" t="str">
        <f t="shared" ref="O155" ca="1" si="139">IFERROR(((M155+L155+K155+J155)/H155),"ND")</f>
        <v>ND</v>
      </c>
      <c r="P155" s="816"/>
    </row>
    <row r="156" spans="3:16">
      <c r="C156" s="789"/>
      <c r="D156" s="791"/>
      <c r="E156" s="791"/>
      <c r="F156" s="793"/>
      <c r="G156" s="795"/>
      <c r="H156" s="801"/>
      <c r="I156" s="805"/>
      <c r="J156" s="242" t="str">
        <f ca="1">IF(MOD(ROW()-13,2)=0,IF(ISBLANK(OFFSET('10. SEGUIMIENTO 2025'!$N$14,INT((ROW()-13)/2),0)),"",OFFSET('10. SEGUIMIENTO 2025'!$N$14,INT((ROW()-13)/2),0)),IF(ISBLANK(OFFSET('9. METAS'!$N$20,INT((ROW()-14)/2),0)),"",OFFSET('9. METAS'!$N$20,INT((ROW()-14)/2),0)))</f>
        <v/>
      </c>
      <c r="K156" s="243" t="str">
        <f ca="1">IF(MOD(ROW()-13,2)=0,IF(ISBLANK(OFFSET('10. SEGUIMIENTO 2025'!$O$14,INT((ROW()-13)/2),0)),"",OFFSET('10. SEGUIMIENTO 2025'!$O$14,INT((ROW()-13)/2),0)),IF(ISBLANK(OFFSET('9. METAS'!$O$20,INT((ROW()-14)/2),0)),"",OFFSET('9. METAS'!$O$20,INT((ROW()-14)/2),0)))</f>
        <v/>
      </c>
      <c r="L156" s="243" t="str">
        <f ca="1">IF(MOD(ROW()-13,2)=0,IF(ISBLANK(OFFSET('10. SEGUIMIENTO 2025'!$P$14,INT((ROW()-13)/2),0)),"",OFFSET('10. SEGUIMIENTO 2025'!$P$14,INT((ROW()-13)/2),0)),IF(ISBLANK(OFFSET('9. METAS'!$P$20,INT((ROW()-14)/2),0)),"",OFFSET('9. METAS'!$P$20,INT((ROW()-14)/2),0)))</f>
        <v/>
      </c>
      <c r="M156" s="244" t="str">
        <f ca="1">IF(MOD(ROW()-13,2)=0,IF(ISBLANK(OFFSET('10. SEGUIMIENTO 2025'!$Q$14,INT((ROW()-13)/2),0)),"",OFFSET('10. SEGUIMIENTO 2025'!$Q$14,INT((ROW()-13)/2),0)),IF(ISBLANK(OFFSET('9. METAS'!$Q$20,INT((ROW()-14)/2),0)),"",OFFSET('9. METAS'!$Q$20,INT((ROW()-14)/2),0)))</f>
        <v/>
      </c>
      <c r="N156" s="811"/>
      <c r="O156" s="813"/>
      <c r="P156" s="817"/>
    </row>
    <row r="157" spans="3:16">
      <c r="C157" s="797" t="str">
        <f ca="1">IF(ISBLANK(OFFSET('5. Pp (3 años)'!$C$45,INT((ROW()-13)/2),0)),"",OFFSET('5. Pp (3 años)'!$C$45,INT((ROW()-13)/2),0))</f>
        <v/>
      </c>
      <c r="D157" s="791" t="str">
        <f ca="1">IF(ISBLANK(OFFSET('5. Pp (3 años)'!$D$45,INT((ROW()-13)/2),0)),"",OFFSET('5. Pp (3 años)'!$D$45,INT((ROW()-13)/2),0))</f>
        <v/>
      </c>
      <c r="E157" s="791" t="str">
        <f ca="1">IF(ISBLANK(OFFSET('5. Pp (3 años)'!$E$45,INT((ROW()-13)/2),0)),"",OFFSET('5. Pp (3 años)'!$E$45,INT((ROW()-13)/2),0))</f>
        <v/>
      </c>
      <c r="F157" s="793" t="str">
        <f ca="1">IF(ISBLANK(OFFSET('5. Pp (3 años)'!$K$45,INT((ROW()-13)/2),0)),"",OFFSET('5. Pp (3 años)'!$K$45,INT((ROW()-13)/2),0))</f>
        <v/>
      </c>
      <c r="G157" s="795" t="str">
        <f ca="1">IF(ISBLANK(OFFSET('5. Pp (3 años)'!$H$45,INT((ROW()-13)/2),0)),"",OFFSET('5. Pp (3 años)'!$H$45,INT((ROW()-13)/2),0))</f>
        <v/>
      </c>
      <c r="H157" s="801" t="str">
        <f ca="1">IF(ISBLANK(OFFSET('9. METAS'!$K$20,INT((ROW()-13)/2),0)),"",OFFSET('9. METAS'!$K$20,INT((ROW()-13)/2),0))</f>
        <v/>
      </c>
      <c r="I157" s="804"/>
      <c r="J157" s="242">
        <f ca="1">IF(MOD(ROW()-13,2)=0,IF(ISBLANK(OFFSET('10. SEGUIMIENTO 2025'!$N$14,INT((ROW()-13)/2),0)),"",OFFSET('10. SEGUIMIENTO 2025'!$N$14,INT((ROW()-13)/2),0)),IF(ISBLANK(OFFSET('9. METAS'!$N$20,INT((ROW()-14)/2),0)),"",OFFSET('9. METAS'!$N$20,INT((ROW()-14)/2),0)))</f>
        <v>41</v>
      </c>
      <c r="K157" s="243" t="str">
        <f ca="1">IF(MOD(ROW()-13,2)=0,IF(ISBLANK(OFFSET('10. SEGUIMIENTO 2025'!$O$14,INT((ROW()-13)/2),0)),"",OFFSET('10. SEGUIMIENTO 2025'!$O$14,INT((ROW()-13)/2),0)),IF(ISBLANK(OFFSET('9. METAS'!$O$20,INT((ROW()-14)/2),0)),"",OFFSET('9. METAS'!$O$20,INT((ROW()-14)/2),0)))</f>
        <v/>
      </c>
      <c r="L157" s="243" t="str">
        <f ca="1">IF(MOD(ROW()-13,2)=0,IF(ISBLANK(OFFSET('10. SEGUIMIENTO 2025'!$P$14,INT((ROW()-13)/2),0)),"",OFFSET('10. SEGUIMIENTO 2025'!$P$14,INT((ROW()-13)/2),0)),IF(ISBLANK(OFFSET('9. METAS'!$P$20,INT((ROW()-14)/2),0)),"",OFFSET('9. METAS'!$P$20,INT((ROW()-14)/2),0)))</f>
        <v/>
      </c>
      <c r="M157" s="244" t="str">
        <f ca="1">IF(MOD(ROW()-13,2)=0,IF(ISBLANK(OFFSET('10. SEGUIMIENTO 2025'!$Q$14,INT((ROW()-13)/2),0)),"",OFFSET('10. SEGUIMIENTO 2025'!$Q$14,INT((ROW()-13)/2),0)),IF(ISBLANK(OFFSET('9. METAS'!$Q$20,INT((ROW()-14)/2),0)),"",OFFSET('9. METAS'!$Q$20,INT((ROW()-14)/2),0)))</f>
        <v/>
      </c>
      <c r="N157" s="810" t="str">
        <f t="shared" ref="N157" ca="1" si="140">IFERROR(M157/M158,"ND")</f>
        <v>ND</v>
      </c>
      <c r="O157" s="812" t="str">
        <f t="shared" ref="O157" ca="1" si="141">IFERROR(((M157+L157+K157+J157)/H157),"ND")</f>
        <v>ND</v>
      </c>
      <c r="P157" s="816"/>
    </row>
    <row r="158" spans="3:16">
      <c r="C158" s="789"/>
      <c r="D158" s="791"/>
      <c r="E158" s="791"/>
      <c r="F158" s="793"/>
      <c r="G158" s="795"/>
      <c r="H158" s="801"/>
      <c r="I158" s="805"/>
      <c r="J158" s="242" t="str">
        <f ca="1">IF(MOD(ROW()-13,2)=0,IF(ISBLANK(OFFSET('10. SEGUIMIENTO 2025'!$N$14,INT((ROW()-13)/2),0)),"",OFFSET('10. SEGUIMIENTO 2025'!$N$14,INT((ROW()-13)/2),0)),IF(ISBLANK(OFFSET('9. METAS'!$N$20,INT((ROW()-14)/2),0)),"",OFFSET('9. METAS'!$N$20,INT((ROW()-14)/2),0)))</f>
        <v/>
      </c>
      <c r="K158" s="243" t="str">
        <f ca="1">IF(MOD(ROW()-13,2)=0,IF(ISBLANK(OFFSET('10. SEGUIMIENTO 2025'!$O$14,INT((ROW()-13)/2),0)),"",OFFSET('10. SEGUIMIENTO 2025'!$O$14,INT((ROW()-13)/2),0)),IF(ISBLANK(OFFSET('9. METAS'!$O$20,INT((ROW()-14)/2),0)),"",OFFSET('9. METAS'!$O$20,INT((ROW()-14)/2),0)))</f>
        <v/>
      </c>
      <c r="L158" s="243" t="str">
        <f ca="1">IF(MOD(ROW()-13,2)=0,IF(ISBLANK(OFFSET('10. SEGUIMIENTO 2025'!$P$14,INT((ROW()-13)/2),0)),"",OFFSET('10. SEGUIMIENTO 2025'!$P$14,INT((ROW()-13)/2),0)),IF(ISBLANK(OFFSET('9. METAS'!$P$20,INT((ROW()-14)/2),0)),"",OFFSET('9. METAS'!$P$20,INT((ROW()-14)/2),0)))</f>
        <v/>
      </c>
      <c r="M158" s="244" t="str">
        <f ca="1">IF(MOD(ROW()-13,2)=0,IF(ISBLANK(OFFSET('10. SEGUIMIENTO 2025'!$Q$14,INT((ROW()-13)/2),0)),"",OFFSET('10. SEGUIMIENTO 2025'!$Q$14,INT((ROW()-13)/2),0)),IF(ISBLANK(OFFSET('9. METAS'!$Q$20,INT((ROW()-14)/2),0)),"",OFFSET('9. METAS'!$Q$20,INT((ROW()-14)/2),0)))</f>
        <v/>
      </c>
      <c r="N158" s="811"/>
      <c r="O158" s="813"/>
      <c r="P158" s="817"/>
    </row>
    <row r="159" spans="3:16">
      <c r="C159" s="797" t="str">
        <f ca="1">IF(ISBLANK(OFFSET('5. Pp (3 años)'!$C$45,INT((ROW()-13)/2),0)),"",OFFSET('5. Pp (3 años)'!$C$45,INT((ROW()-13)/2),0))</f>
        <v/>
      </c>
      <c r="D159" s="791" t="str">
        <f ca="1">IF(ISBLANK(OFFSET('5. Pp (3 años)'!$D$45,INT((ROW()-13)/2),0)),"",OFFSET('5. Pp (3 años)'!$D$45,INT((ROW()-13)/2),0))</f>
        <v/>
      </c>
      <c r="E159" s="791" t="str">
        <f ca="1">IF(ISBLANK(OFFSET('5. Pp (3 años)'!$E$45,INT((ROW()-13)/2),0)),"",OFFSET('5. Pp (3 años)'!$E$45,INT((ROW()-13)/2),0))</f>
        <v/>
      </c>
      <c r="F159" s="793" t="str">
        <f ca="1">IF(ISBLANK(OFFSET('5. Pp (3 años)'!$K$45,INT((ROW()-13)/2),0)),"",OFFSET('5. Pp (3 años)'!$K$45,INT((ROW()-13)/2),0))</f>
        <v/>
      </c>
      <c r="G159" s="795" t="str">
        <f ca="1">IF(ISBLANK(OFFSET('5. Pp (3 años)'!$H$45,INT((ROW()-13)/2),0)),"",OFFSET('5. Pp (3 años)'!$H$45,INT((ROW()-13)/2),0))</f>
        <v/>
      </c>
      <c r="H159" s="801" t="str">
        <f ca="1">IF(ISBLANK(OFFSET('9. METAS'!$K$20,INT((ROW()-13)/2),0)),"",OFFSET('9. METAS'!$K$20,INT((ROW()-13)/2),0))</f>
        <v/>
      </c>
      <c r="I159" s="804"/>
      <c r="J159" s="242">
        <f ca="1">IF(MOD(ROW()-13,2)=0,IF(ISBLANK(OFFSET('10. SEGUIMIENTO 2025'!$N$14,INT((ROW()-13)/2),0)),"",OFFSET('10. SEGUIMIENTO 2025'!$N$14,INT((ROW()-13)/2),0)),IF(ISBLANK(OFFSET('9. METAS'!$N$20,INT((ROW()-14)/2),0)),"",OFFSET('9. METAS'!$N$20,INT((ROW()-14)/2),0)))</f>
        <v>41</v>
      </c>
      <c r="K159" s="243" t="str">
        <f ca="1">IF(MOD(ROW()-13,2)=0,IF(ISBLANK(OFFSET('10. SEGUIMIENTO 2025'!$O$14,INT((ROW()-13)/2),0)),"",OFFSET('10. SEGUIMIENTO 2025'!$O$14,INT((ROW()-13)/2),0)),IF(ISBLANK(OFFSET('9. METAS'!$O$20,INT((ROW()-14)/2),0)),"",OFFSET('9. METAS'!$O$20,INT((ROW()-14)/2),0)))</f>
        <v/>
      </c>
      <c r="L159" s="243" t="str">
        <f ca="1">IF(MOD(ROW()-13,2)=0,IF(ISBLANK(OFFSET('10. SEGUIMIENTO 2025'!$P$14,INT((ROW()-13)/2),0)),"",OFFSET('10. SEGUIMIENTO 2025'!$P$14,INT((ROW()-13)/2),0)),IF(ISBLANK(OFFSET('9. METAS'!$P$20,INT((ROW()-14)/2),0)),"",OFFSET('9. METAS'!$P$20,INT((ROW()-14)/2),0)))</f>
        <v/>
      </c>
      <c r="M159" s="244" t="str">
        <f ca="1">IF(MOD(ROW()-13,2)=0,IF(ISBLANK(OFFSET('10. SEGUIMIENTO 2025'!$Q$14,INT((ROW()-13)/2),0)),"",OFFSET('10. SEGUIMIENTO 2025'!$Q$14,INT((ROW()-13)/2),0)),IF(ISBLANK(OFFSET('9. METAS'!$Q$20,INT((ROW()-14)/2),0)),"",OFFSET('9. METAS'!$Q$20,INT((ROW()-14)/2),0)))</f>
        <v/>
      </c>
      <c r="N159" s="810" t="str">
        <f t="shared" ref="N159" ca="1" si="142">IFERROR(M159/M160,"ND")</f>
        <v>ND</v>
      </c>
      <c r="O159" s="812" t="str">
        <f t="shared" ref="O159" ca="1" si="143">IFERROR(((M159+L159+K159+J159)/H159),"ND")</f>
        <v>ND</v>
      </c>
      <c r="P159" s="816"/>
    </row>
    <row r="160" spans="3:16">
      <c r="C160" s="789"/>
      <c r="D160" s="791"/>
      <c r="E160" s="791"/>
      <c r="F160" s="793"/>
      <c r="G160" s="795"/>
      <c r="H160" s="801"/>
      <c r="I160" s="805"/>
      <c r="J160" s="242" t="str">
        <f ca="1">IF(MOD(ROW()-13,2)=0,IF(ISBLANK(OFFSET('10. SEGUIMIENTO 2025'!$N$14,INT((ROW()-13)/2),0)),"",OFFSET('10. SEGUIMIENTO 2025'!$N$14,INT((ROW()-13)/2),0)),IF(ISBLANK(OFFSET('9. METAS'!$N$20,INT((ROW()-14)/2),0)),"",OFFSET('9. METAS'!$N$20,INT((ROW()-14)/2),0)))</f>
        <v/>
      </c>
      <c r="K160" s="243" t="str">
        <f ca="1">IF(MOD(ROW()-13,2)=0,IF(ISBLANK(OFFSET('10. SEGUIMIENTO 2025'!$O$14,INT((ROW()-13)/2),0)),"",OFFSET('10. SEGUIMIENTO 2025'!$O$14,INT((ROW()-13)/2),0)),IF(ISBLANK(OFFSET('9. METAS'!$O$20,INT((ROW()-14)/2),0)),"",OFFSET('9. METAS'!$O$20,INT((ROW()-14)/2),0)))</f>
        <v/>
      </c>
      <c r="L160" s="243" t="str">
        <f ca="1">IF(MOD(ROW()-13,2)=0,IF(ISBLANK(OFFSET('10. SEGUIMIENTO 2025'!$P$14,INT((ROW()-13)/2),0)),"",OFFSET('10. SEGUIMIENTO 2025'!$P$14,INT((ROW()-13)/2),0)),IF(ISBLANK(OFFSET('9. METAS'!$P$20,INT((ROW()-14)/2),0)),"",OFFSET('9. METAS'!$P$20,INT((ROW()-14)/2),0)))</f>
        <v/>
      </c>
      <c r="M160" s="244" t="str">
        <f ca="1">IF(MOD(ROW()-13,2)=0,IF(ISBLANK(OFFSET('10. SEGUIMIENTO 2025'!$Q$14,INT((ROW()-13)/2),0)),"",OFFSET('10. SEGUIMIENTO 2025'!$Q$14,INT((ROW()-13)/2),0)),IF(ISBLANK(OFFSET('9. METAS'!$Q$20,INT((ROW()-14)/2),0)),"",OFFSET('9. METAS'!$Q$20,INT((ROW()-14)/2),0)))</f>
        <v/>
      </c>
      <c r="N160" s="811"/>
      <c r="O160" s="813"/>
      <c r="P160" s="817"/>
    </row>
    <row r="161" spans="3:16">
      <c r="C161" s="797" t="str">
        <f ca="1">IF(ISBLANK(OFFSET('5. Pp (3 años)'!$C$45,INT((ROW()-13)/2),0)),"",OFFSET('5. Pp (3 años)'!$C$45,INT((ROW()-13)/2),0))</f>
        <v/>
      </c>
      <c r="D161" s="791" t="str">
        <f ca="1">IF(ISBLANK(OFFSET('5. Pp (3 años)'!$D$45,INT((ROW()-13)/2),0)),"",OFFSET('5. Pp (3 años)'!$D$45,INT((ROW()-13)/2),0))</f>
        <v/>
      </c>
      <c r="E161" s="791" t="str">
        <f ca="1">IF(ISBLANK(OFFSET('5. Pp (3 años)'!$E$45,INT((ROW()-13)/2),0)),"",OFFSET('5. Pp (3 años)'!$E$45,INT((ROW()-13)/2),0))</f>
        <v/>
      </c>
      <c r="F161" s="793" t="str">
        <f ca="1">IF(ISBLANK(OFFSET('5. Pp (3 años)'!$K$45,INT((ROW()-13)/2),0)),"",OFFSET('5. Pp (3 años)'!$K$45,INT((ROW()-13)/2),0))</f>
        <v/>
      </c>
      <c r="G161" s="795" t="str">
        <f ca="1">IF(ISBLANK(OFFSET('5. Pp (3 años)'!$H$45,INT((ROW()-13)/2),0)),"",OFFSET('5. Pp (3 años)'!$H$45,INT((ROW()-13)/2),0))</f>
        <v/>
      </c>
      <c r="H161" s="801" t="str">
        <f ca="1">IF(ISBLANK(OFFSET('9. METAS'!$K$20,INT((ROW()-13)/2),0)),"",OFFSET('9. METAS'!$K$20,INT((ROW()-13)/2),0))</f>
        <v/>
      </c>
      <c r="I161" s="804"/>
      <c r="J161" s="242">
        <f ca="1">IF(MOD(ROW()-13,2)=0,IF(ISBLANK(OFFSET('10. SEGUIMIENTO 2025'!$N$14,INT((ROW()-13)/2),0)),"",OFFSET('10. SEGUIMIENTO 2025'!$N$14,INT((ROW()-13)/2),0)),IF(ISBLANK(OFFSET('9. METAS'!$N$20,INT((ROW()-14)/2),0)),"",OFFSET('9. METAS'!$N$20,INT((ROW()-14)/2),0)))</f>
        <v>41</v>
      </c>
      <c r="K161" s="243" t="str">
        <f ca="1">IF(MOD(ROW()-13,2)=0,IF(ISBLANK(OFFSET('10. SEGUIMIENTO 2025'!$O$14,INT((ROW()-13)/2),0)),"",OFFSET('10. SEGUIMIENTO 2025'!$O$14,INT((ROW()-13)/2),0)),IF(ISBLANK(OFFSET('9. METAS'!$O$20,INT((ROW()-14)/2),0)),"",OFFSET('9. METAS'!$O$20,INT((ROW()-14)/2),0)))</f>
        <v/>
      </c>
      <c r="L161" s="243" t="str">
        <f ca="1">IF(MOD(ROW()-13,2)=0,IF(ISBLANK(OFFSET('10. SEGUIMIENTO 2025'!$P$14,INT((ROW()-13)/2),0)),"",OFFSET('10. SEGUIMIENTO 2025'!$P$14,INT((ROW()-13)/2),0)),IF(ISBLANK(OFFSET('9. METAS'!$P$20,INT((ROW()-14)/2),0)),"",OFFSET('9. METAS'!$P$20,INT((ROW()-14)/2),0)))</f>
        <v/>
      </c>
      <c r="M161" s="244" t="str">
        <f ca="1">IF(MOD(ROW()-13,2)=0,IF(ISBLANK(OFFSET('10. SEGUIMIENTO 2025'!$Q$14,INT((ROW()-13)/2),0)),"",OFFSET('10. SEGUIMIENTO 2025'!$Q$14,INT((ROW()-13)/2),0)),IF(ISBLANK(OFFSET('9. METAS'!$Q$20,INT((ROW()-14)/2),0)),"",OFFSET('9. METAS'!$Q$20,INT((ROW()-14)/2),0)))</f>
        <v/>
      </c>
      <c r="N161" s="810" t="str">
        <f t="shared" ref="N161" ca="1" si="144">IFERROR(M161/M162,"ND")</f>
        <v>ND</v>
      </c>
      <c r="O161" s="812" t="str">
        <f t="shared" ref="O161" ca="1" si="145">IFERROR(((M161+L161+K161+J161)/H161),"ND")</f>
        <v>ND</v>
      </c>
      <c r="P161" s="816"/>
    </row>
    <row r="162" spans="3:16">
      <c r="C162" s="789"/>
      <c r="D162" s="791"/>
      <c r="E162" s="791"/>
      <c r="F162" s="793"/>
      <c r="G162" s="795"/>
      <c r="H162" s="801"/>
      <c r="I162" s="805"/>
      <c r="J162" s="242" t="str">
        <f ca="1">IF(MOD(ROW()-13,2)=0,IF(ISBLANK(OFFSET('10. SEGUIMIENTO 2025'!$N$14,INT((ROW()-13)/2),0)),"",OFFSET('10. SEGUIMIENTO 2025'!$N$14,INT((ROW()-13)/2),0)),IF(ISBLANK(OFFSET('9. METAS'!$N$20,INT((ROW()-14)/2),0)),"",OFFSET('9. METAS'!$N$20,INT((ROW()-14)/2),0)))</f>
        <v/>
      </c>
      <c r="K162" s="243" t="str">
        <f ca="1">IF(MOD(ROW()-13,2)=0,IF(ISBLANK(OFFSET('10. SEGUIMIENTO 2025'!$O$14,INT((ROW()-13)/2),0)),"",OFFSET('10. SEGUIMIENTO 2025'!$O$14,INT((ROW()-13)/2),0)),IF(ISBLANK(OFFSET('9. METAS'!$O$20,INT((ROW()-14)/2),0)),"",OFFSET('9. METAS'!$O$20,INT((ROW()-14)/2),0)))</f>
        <v/>
      </c>
      <c r="L162" s="243" t="str">
        <f ca="1">IF(MOD(ROW()-13,2)=0,IF(ISBLANK(OFFSET('10. SEGUIMIENTO 2025'!$P$14,INT((ROW()-13)/2),0)),"",OFFSET('10. SEGUIMIENTO 2025'!$P$14,INT((ROW()-13)/2),0)),IF(ISBLANK(OFFSET('9. METAS'!$P$20,INT((ROW()-14)/2),0)),"",OFFSET('9. METAS'!$P$20,INT((ROW()-14)/2),0)))</f>
        <v/>
      </c>
      <c r="M162" s="244" t="str">
        <f ca="1">IF(MOD(ROW()-13,2)=0,IF(ISBLANK(OFFSET('10. SEGUIMIENTO 2025'!$Q$14,INT((ROW()-13)/2),0)),"",OFFSET('10. SEGUIMIENTO 2025'!$Q$14,INT((ROW()-13)/2),0)),IF(ISBLANK(OFFSET('9. METAS'!$Q$20,INT((ROW()-14)/2),0)),"",OFFSET('9. METAS'!$Q$20,INT((ROW()-14)/2),0)))</f>
        <v/>
      </c>
      <c r="N162" s="811"/>
      <c r="O162" s="813"/>
      <c r="P162" s="817"/>
    </row>
    <row r="163" spans="3:16">
      <c r="C163" s="797" t="str">
        <f ca="1">IF(ISBLANK(OFFSET('5. Pp (3 años)'!$C$45,INT((ROW()-13)/2),0)),"",OFFSET('5. Pp (3 años)'!$C$45,INT((ROW()-13)/2),0))</f>
        <v/>
      </c>
      <c r="D163" s="791" t="str">
        <f ca="1">IF(ISBLANK(OFFSET('5. Pp (3 años)'!$D$45,INT((ROW()-13)/2),0)),"",OFFSET('5. Pp (3 años)'!$D$45,INT((ROW()-13)/2),0))</f>
        <v/>
      </c>
      <c r="E163" s="791" t="str">
        <f ca="1">IF(ISBLANK(OFFSET('5. Pp (3 años)'!$E$45,INT((ROW()-13)/2),0)),"",OFFSET('5. Pp (3 años)'!$E$45,INT((ROW()-13)/2),0))</f>
        <v/>
      </c>
      <c r="F163" s="793" t="str">
        <f ca="1">IF(ISBLANK(OFFSET('5. Pp (3 años)'!$K$45,INT((ROW()-13)/2),0)),"",OFFSET('5. Pp (3 años)'!$K$45,INT((ROW()-13)/2),0))</f>
        <v/>
      </c>
      <c r="G163" s="795" t="str">
        <f ca="1">IF(ISBLANK(OFFSET('5. Pp (3 años)'!$H$45,INT((ROW()-13)/2),0)),"",OFFSET('5. Pp (3 años)'!$H$45,INT((ROW()-13)/2),0))</f>
        <v/>
      </c>
      <c r="H163" s="801" t="str">
        <f ca="1">IF(ISBLANK(OFFSET('9. METAS'!$K$20,INT((ROW()-13)/2),0)),"",OFFSET('9. METAS'!$K$20,INT((ROW()-13)/2),0))</f>
        <v/>
      </c>
      <c r="I163" s="804"/>
      <c r="J163" s="242">
        <f ca="1">IF(MOD(ROW()-13,2)=0,IF(ISBLANK(OFFSET('10. SEGUIMIENTO 2025'!$N$14,INT((ROW()-13)/2),0)),"",OFFSET('10. SEGUIMIENTO 2025'!$N$14,INT((ROW()-13)/2),0)),IF(ISBLANK(OFFSET('9. METAS'!$N$20,INT((ROW()-14)/2),0)),"",OFFSET('9. METAS'!$N$20,INT((ROW()-14)/2),0)))</f>
        <v>41</v>
      </c>
      <c r="K163" s="243" t="str">
        <f ca="1">IF(MOD(ROW()-13,2)=0,IF(ISBLANK(OFFSET('10. SEGUIMIENTO 2025'!$O$14,INT((ROW()-13)/2),0)),"",OFFSET('10. SEGUIMIENTO 2025'!$O$14,INT((ROW()-13)/2),0)),IF(ISBLANK(OFFSET('9. METAS'!$O$20,INT((ROW()-14)/2),0)),"",OFFSET('9. METAS'!$O$20,INT((ROW()-14)/2),0)))</f>
        <v/>
      </c>
      <c r="L163" s="243" t="str">
        <f ca="1">IF(MOD(ROW()-13,2)=0,IF(ISBLANK(OFFSET('10. SEGUIMIENTO 2025'!$P$14,INT((ROW()-13)/2),0)),"",OFFSET('10. SEGUIMIENTO 2025'!$P$14,INT((ROW()-13)/2),0)),IF(ISBLANK(OFFSET('9. METAS'!$P$20,INT((ROW()-14)/2),0)),"",OFFSET('9. METAS'!$P$20,INT((ROW()-14)/2),0)))</f>
        <v/>
      </c>
      <c r="M163" s="244" t="str">
        <f ca="1">IF(MOD(ROW()-13,2)=0,IF(ISBLANK(OFFSET('10. SEGUIMIENTO 2025'!$Q$14,INT((ROW()-13)/2),0)),"",OFFSET('10. SEGUIMIENTO 2025'!$Q$14,INT((ROW()-13)/2),0)),IF(ISBLANK(OFFSET('9. METAS'!$Q$20,INT((ROW()-14)/2),0)),"",OFFSET('9. METAS'!$Q$20,INT((ROW()-14)/2),0)))</f>
        <v/>
      </c>
      <c r="N163" s="810" t="str">
        <f t="shared" ref="N163" ca="1" si="146">IFERROR(M163/M164,"ND")</f>
        <v>ND</v>
      </c>
      <c r="O163" s="812" t="str">
        <f t="shared" ref="O163" ca="1" si="147">IFERROR(((M163+L163+K163+J163)/H163),"ND")</f>
        <v>ND</v>
      </c>
      <c r="P163" s="816"/>
    </row>
    <row r="164" spans="3:16">
      <c r="C164" s="789"/>
      <c r="D164" s="791"/>
      <c r="E164" s="791"/>
      <c r="F164" s="793"/>
      <c r="G164" s="795"/>
      <c r="H164" s="801"/>
      <c r="I164" s="805"/>
      <c r="J164" s="242" t="str">
        <f ca="1">IF(MOD(ROW()-13,2)=0,IF(ISBLANK(OFFSET('10. SEGUIMIENTO 2025'!$N$14,INT((ROW()-13)/2),0)),"",OFFSET('10. SEGUIMIENTO 2025'!$N$14,INT((ROW()-13)/2),0)),IF(ISBLANK(OFFSET('9. METAS'!$N$20,INT((ROW()-14)/2),0)),"",OFFSET('9. METAS'!$N$20,INT((ROW()-14)/2),0)))</f>
        <v/>
      </c>
      <c r="K164" s="243" t="str">
        <f ca="1">IF(MOD(ROW()-13,2)=0,IF(ISBLANK(OFFSET('10. SEGUIMIENTO 2025'!$O$14,INT((ROW()-13)/2),0)),"",OFFSET('10. SEGUIMIENTO 2025'!$O$14,INT((ROW()-13)/2),0)),IF(ISBLANK(OFFSET('9. METAS'!$O$20,INT((ROW()-14)/2),0)),"",OFFSET('9. METAS'!$O$20,INT((ROW()-14)/2),0)))</f>
        <v/>
      </c>
      <c r="L164" s="243" t="str">
        <f ca="1">IF(MOD(ROW()-13,2)=0,IF(ISBLANK(OFFSET('10. SEGUIMIENTO 2025'!$P$14,INT((ROW()-13)/2),0)),"",OFFSET('10. SEGUIMIENTO 2025'!$P$14,INT((ROW()-13)/2),0)),IF(ISBLANK(OFFSET('9. METAS'!$P$20,INT((ROW()-14)/2),0)),"",OFFSET('9. METAS'!$P$20,INT((ROW()-14)/2),0)))</f>
        <v/>
      </c>
      <c r="M164" s="244" t="str">
        <f ca="1">IF(MOD(ROW()-13,2)=0,IF(ISBLANK(OFFSET('10. SEGUIMIENTO 2025'!$Q$14,INT((ROW()-13)/2),0)),"",OFFSET('10. SEGUIMIENTO 2025'!$Q$14,INT((ROW()-13)/2),0)),IF(ISBLANK(OFFSET('9. METAS'!$Q$20,INT((ROW()-14)/2),0)),"",OFFSET('9. METAS'!$Q$20,INT((ROW()-14)/2),0)))</f>
        <v/>
      </c>
      <c r="N164" s="811"/>
      <c r="O164" s="813"/>
      <c r="P164" s="817"/>
    </row>
    <row r="165" spans="3:16">
      <c r="C165" s="797" t="str">
        <f ca="1">IF(ISBLANK(OFFSET('5. Pp (3 años)'!$C$45,INT((ROW()-13)/2),0)),"",OFFSET('5. Pp (3 años)'!$C$45,INT((ROW()-13)/2),0))</f>
        <v/>
      </c>
      <c r="D165" s="791" t="str">
        <f ca="1">IF(ISBLANK(OFFSET('5. Pp (3 años)'!$D$45,INT((ROW()-13)/2),0)),"",OFFSET('5. Pp (3 años)'!$D$45,INT((ROW()-13)/2),0))</f>
        <v/>
      </c>
      <c r="E165" s="791" t="str">
        <f ca="1">IF(ISBLANK(OFFSET('5. Pp (3 años)'!$E$45,INT((ROW()-13)/2),0)),"",OFFSET('5. Pp (3 años)'!$E$45,INT((ROW()-13)/2),0))</f>
        <v/>
      </c>
      <c r="F165" s="793" t="str">
        <f ca="1">IF(ISBLANK(OFFSET('5. Pp (3 años)'!$K$45,INT((ROW()-13)/2),0)),"",OFFSET('5. Pp (3 años)'!$K$45,INT((ROW()-13)/2),0))</f>
        <v/>
      </c>
      <c r="G165" s="795" t="str">
        <f ca="1">IF(ISBLANK(OFFSET('5. Pp (3 años)'!$H$45,INT((ROW()-13)/2),0)),"",OFFSET('5. Pp (3 años)'!$H$45,INT((ROW()-13)/2),0))</f>
        <v/>
      </c>
      <c r="H165" s="801" t="str">
        <f ca="1">IF(ISBLANK(OFFSET('9. METAS'!$K$20,INT((ROW()-13)/2),0)),"",OFFSET('9. METAS'!$K$20,INT((ROW()-13)/2),0))</f>
        <v/>
      </c>
      <c r="I165" s="804"/>
      <c r="J165" s="242">
        <f ca="1">IF(MOD(ROW()-13,2)=0,IF(ISBLANK(OFFSET('10. SEGUIMIENTO 2025'!$N$14,INT((ROW()-13)/2),0)),"",OFFSET('10. SEGUIMIENTO 2025'!$N$14,INT((ROW()-13)/2),0)),IF(ISBLANK(OFFSET('9. METAS'!$N$20,INT((ROW()-14)/2),0)),"",OFFSET('9. METAS'!$N$20,INT((ROW()-14)/2),0)))</f>
        <v>41</v>
      </c>
      <c r="K165" s="243" t="str">
        <f ca="1">IF(MOD(ROW()-13,2)=0,IF(ISBLANK(OFFSET('10. SEGUIMIENTO 2025'!$O$14,INT((ROW()-13)/2),0)),"",OFFSET('10. SEGUIMIENTO 2025'!$O$14,INT((ROW()-13)/2),0)),IF(ISBLANK(OFFSET('9. METAS'!$O$20,INT((ROW()-14)/2),0)),"",OFFSET('9. METAS'!$O$20,INT((ROW()-14)/2),0)))</f>
        <v/>
      </c>
      <c r="L165" s="243" t="str">
        <f ca="1">IF(MOD(ROW()-13,2)=0,IF(ISBLANK(OFFSET('10. SEGUIMIENTO 2025'!$P$14,INT((ROW()-13)/2),0)),"",OFFSET('10. SEGUIMIENTO 2025'!$P$14,INT((ROW()-13)/2),0)),IF(ISBLANK(OFFSET('9. METAS'!$P$20,INT((ROW()-14)/2),0)),"",OFFSET('9. METAS'!$P$20,INT((ROW()-14)/2),0)))</f>
        <v/>
      </c>
      <c r="M165" s="244" t="str">
        <f ca="1">IF(MOD(ROW()-13,2)=0,IF(ISBLANK(OFFSET('10. SEGUIMIENTO 2025'!$Q$14,INT((ROW()-13)/2),0)),"",OFFSET('10. SEGUIMIENTO 2025'!$Q$14,INT((ROW()-13)/2),0)),IF(ISBLANK(OFFSET('9. METAS'!$Q$20,INT((ROW()-14)/2),0)),"",OFFSET('9. METAS'!$Q$20,INT((ROW()-14)/2),0)))</f>
        <v/>
      </c>
      <c r="N165" s="810" t="str">
        <f t="shared" ref="N165" ca="1" si="148">IFERROR(M165/M166,"ND")</f>
        <v>ND</v>
      </c>
      <c r="O165" s="812" t="str">
        <f t="shared" ref="O165" ca="1" si="149">IFERROR(((M165+L165+K165+J165)/H165),"ND")</f>
        <v>ND</v>
      </c>
      <c r="P165" s="816"/>
    </row>
    <row r="166" spans="3:16">
      <c r="C166" s="789"/>
      <c r="D166" s="791"/>
      <c r="E166" s="791"/>
      <c r="F166" s="793"/>
      <c r="G166" s="795"/>
      <c r="H166" s="801"/>
      <c r="I166" s="805"/>
      <c r="J166" s="242" t="str">
        <f ca="1">IF(MOD(ROW()-13,2)=0,IF(ISBLANK(OFFSET('10. SEGUIMIENTO 2025'!$N$14,INT((ROW()-13)/2),0)),"",OFFSET('10. SEGUIMIENTO 2025'!$N$14,INT((ROW()-13)/2),0)),IF(ISBLANK(OFFSET('9. METAS'!$N$20,INT((ROW()-14)/2),0)),"",OFFSET('9. METAS'!$N$20,INT((ROW()-14)/2),0)))</f>
        <v/>
      </c>
      <c r="K166" s="243" t="str">
        <f ca="1">IF(MOD(ROW()-13,2)=0,IF(ISBLANK(OFFSET('10. SEGUIMIENTO 2025'!$O$14,INT((ROW()-13)/2),0)),"",OFFSET('10. SEGUIMIENTO 2025'!$O$14,INT((ROW()-13)/2),0)),IF(ISBLANK(OFFSET('9. METAS'!$O$20,INT((ROW()-14)/2),0)),"",OFFSET('9. METAS'!$O$20,INT((ROW()-14)/2),0)))</f>
        <v/>
      </c>
      <c r="L166" s="243" t="str">
        <f ca="1">IF(MOD(ROW()-13,2)=0,IF(ISBLANK(OFFSET('10. SEGUIMIENTO 2025'!$P$14,INT((ROW()-13)/2),0)),"",OFFSET('10. SEGUIMIENTO 2025'!$P$14,INT((ROW()-13)/2),0)),IF(ISBLANK(OFFSET('9. METAS'!$P$20,INT((ROW()-14)/2),0)),"",OFFSET('9. METAS'!$P$20,INT((ROW()-14)/2),0)))</f>
        <v/>
      </c>
      <c r="M166" s="244" t="str">
        <f ca="1">IF(MOD(ROW()-13,2)=0,IF(ISBLANK(OFFSET('10. SEGUIMIENTO 2025'!$Q$14,INT((ROW()-13)/2),0)),"",OFFSET('10. SEGUIMIENTO 2025'!$Q$14,INT((ROW()-13)/2),0)),IF(ISBLANK(OFFSET('9. METAS'!$Q$20,INT((ROW()-14)/2),0)),"",OFFSET('9. METAS'!$Q$20,INT((ROW()-14)/2),0)))</f>
        <v/>
      </c>
      <c r="N166" s="811"/>
      <c r="O166" s="813"/>
      <c r="P166" s="817"/>
    </row>
    <row r="167" spans="3:16">
      <c r="C167" s="797" t="str">
        <f ca="1">IF(ISBLANK(OFFSET('5. Pp (3 años)'!$C$45,INT((ROW()-13)/2),0)),"",OFFSET('5. Pp (3 años)'!$C$45,INT((ROW()-13)/2),0))</f>
        <v/>
      </c>
      <c r="D167" s="791" t="str">
        <f ca="1">IF(ISBLANK(OFFSET('5. Pp (3 años)'!$D$45,INT((ROW()-13)/2),0)),"",OFFSET('5. Pp (3 años)'!$D$45,INT((ROW()-13)/2),0))</f>
        <v/>
      </c>
      <c r="E167" s="791" t="str">
        <f ca="1">IF(ISBLANK(OFFSET('5. Pp (3 años)'!$E$45,INT((ROW()-13)/2),0)),"",OFFSET('5. Pp (3 años)'!$E$45,INT((ROW()-13)/2),0))</f>
        <v/>
      </c>
      <c r="F167" s="793" t="str">
        <f ca="1">IF(ISBLANK(OFFSET('5. Pp (3 años)'!$K$45,INT((ROW()-13)/2),0)),"",OFFSET('5. Pp (3 años)'!$K$45,INT((ROW()-13)/2),0))</f>
        <v/>
      </c>
      <c r="G167" s="795" t="str">
        <f ca="1">IF(ISBLANK(OFFSET('5. Pp (3 años)'!$H$45,INT((ROW()-13)/2),0)),"",OFFSET('5. Pp (3 años)'!$H$45,INT((ROW()-13)/2),0))</f>
        <v/>
      </c>
      <c r="H167" s="801" t="str">
        <f ca="1">IF(ISBLANK(OFFSET('9. METAS'!$K$20,INT((ROW()-13)/2),0)),"",OFFSET('9. METAS'!$K$20,INT((ROW()-13)/2),0))</f>
        <v/>
      </c>
      <c r="I167" s="804"/>
      <c r="J167" s="242">
        <f ca="1">IF(MOD(ROW()-13,2)=0,IF(ISBLANK(OFFSET('10. SEGUIMIENTO 2025'!$N$14,INT((ROW()-13)/2),0)),"",OFFSET('10. SEGUIMIENTO 2025'!$N$14,INT((ROW()-13)/2),0)),IF(ISBLANK(OFFSET('9. METAS'!$N$20,INT((ROW()-14)/2),0)),"",OFFSET('9. METAS'!$N$20,INT((ROW()-14)/2),0)))</f>
        <v>41</v>
      </c>
      <c r="K167" s="243" t="str">
        <f ca="1">IF(MOD(ROW()-13,2)=0,IF(ISBLANK(OFFSET('10. SEGUIMIENTO 2025'!$O$14,INT((ROW()-13)/2),0)),"",OFFSET('10. SEGUIMIENTO 2025'!$O$14,INT((ROW()-13)/2),0)),IF(ISBLANK(OFFSET('9. METAS'!$O$20,INT((ROW()-14)/2),0)),"",OFFSET('9. METAS'!$O$20,INT((ROW()-14)/2),0)))</f>
        <v/>
      </c>
      <c r="L167" s="243" t="str">
        <f ca="1">IF(MOD(ROW()-13,2)=0,IF(ISBLANK(OFFSET('10. SEGUIMIENTO 2025'!$P$14,INT((ROW()-13)/2),0)),"",OFFSET('10. SEGUIMIENTO 2025'!$P$14,INT((ROW()-13)/2),0)),IF(ISBLANK(OFFSET('9. METAS'!$P$20,INT((ROW()-14)/2),0)),"",OFFSET('9. METAS'!$P$20,INT((ROW()-14)/2),0)))</f>
        <v/>
      </c>
      <c r="M167" s="244" t="str">
        <f ca="1">IF(MOD(ROW()-13,2)=0,IF(ISBLANK(OFFSET('10. SEGUIMIENTO 2025'!$Q$14,INT((ROW()-13)/2),0)),"",OFFSET('10. SEGUIMIENTO 2025'!$Q$14,INT((ROW()-13)/2),0)),IF(ISBLANK(OFFSET('9. METAS'!$Q$20,INT((ROW()-14)/2),0)),"",OFFSET('9. METAS'!$Q$20,INT((ROW()-14)/2),0)))</f>
        <v/>
      </c>
      <c r="N167" s="810" t="str">
        <f t="shared" ref="N167" ca="1" si="150">IFERROR(M167/M168,"ND")</f>
        <v>ND</v>
      </c>
      <c r="O167" s="812" t="str">
        <f t="shared" ref="O167" ca="1" si="151">IFERROR(((M167+L167+K167+J167)/H167),"ND")</f>
        <v>ND</v>
      </c>
      <c r="P167" s="816"/>
    </row>
    <row r="168" spans="3:16">
      <c r="C168" s="789"/>
      <c r="D168" s="791"/>
      <c r="E168" s="791"/>
      <c r="F168" s="793"/>
      <c r="G168" s="795"/>
      <c r="H168" s="801"/>
      <c r="I168" s="805"/>
      <c r="J168" s="242" t="str">
        <f ca="1">IF(MOD(ROW()-13,2)=0,IF(ISBLANK(OFFSET('10. SEGUIMIENTO 2025'!$N$14,INT((ROW()-13)/2),0)),"",OFFSET('10. SEGUIMIENTO 2025'!$N$14,INT((ROW()-13)/2),0)),IF(ISBLANK(OFFSET('9. METAS'!$N$20,INT((ROW()-14)/2),0)),"",OFFSET('9. METAS'!$N$20,INT((ROW()-14)/2),0)))</f>
        <v/>
      </c>
      <c r="K168" s="243" t="str">
        <f ca="1">IF(MOD(ROW()-13,2)=0,IF(ISBLANK(OFFSET('10. SEGUIMIENTO 2025'!$O$14,INT((ROW()-13)/2),0)),"",OFFSET('10. SEGUIMIENTO 2025'!$O$14,INT((ROW()-13)/2),0)),IF(ISBLANK(OFFSET('9. METAS'!$O$20,INT((ROW()-14)/2),0)),"",OFFSET('9. METAS'!$O$20,INT((ROW()-14)/2),0)))</f>
        <v/>
      </c>
      <c r="L168" s="243" t="str">
        <f ca="1">IF(MOD(ROW()-13,2)=0,IF(ISBLANK(OFFSET('10. SEGUIMIENTO 2025'!$P$14,INT((ROW()-13)/2),0)),"",OFFSET('10. SEGUIMIENTO 2025'!$P$14,INT((ROW()-13)/2),0)),IF(ISBLANK(OFFSET('9. METAS'!$P$20,INT((ROW()-14)/2),0)),"",OFFSET('9. METAS'!$P$20,INT((ROW()-14)/2),0)))</f>
        <v/>
      </c>
      <c r="M168" s="244" t="str">
        <f ca="1">IF(MOD(ROW()-13,2)=0,IF(ISBLANK(OFFSET('10. SEGUIMIENTO 2025'!$Q$14,INT((ROW()-13)/2),0)),"",OFFSET('10. SEGUIMIENTO 2025'!$Q$14,INT((ROW()-13)/2),0)),IF(ISBLANK(OFFSET('9. METAS'!$Q$20,INT((ROW()-14)/2),0)),"",OFFSET('9. METAS'!$Q$20,INT((ROW()-14)/2),0)))</f>
        <v/>
      </c>
      <c r="N168" s="811"/>
      <c r="O168" s="813"/>
      <c r="P168" s="817"/>
    </row>
    <row r="169" spans="3:16">
      <c r="C169" s="797" t="str">
        <f ca="1">IF(ISBLANK(OFFSET('5. Pp (3 años)'!$C$45,INT((ROW()-13)/2),0)),"",OFFSET('5. Pp (3 años)'!$C$45,INT((ROW()-13)/2),0))</f>
        <v/>
      </c>
      <c r="D169" s="791" t="str">
        <f ca="1">IF(ISBLANK(OFFSET('5. Pp (3 años)'!$D$45,INT((ROW()-13)/2),0)),"",OFFSET('5. Pp (3 años)'!$D$45,INT((ROW()-13)/2),0))</f>
        <v/>
      </c>
      <c r="E169" s="791" t="str">
        <f ca="1">IF(ISBLANK(OFFSET('5. Pp (3 años)'!$E$45,INT((ROW()-13)/2),0)),"",OFFSET('5. Pp (3 años)'!$E$45,INT((ROW()-13)/2),0))</f>
        <v/>
      </c>
      <c r="F169" s="793" t="str">
        <f ca="1">IF(ISBLANK(OFFSET('5. Pp (3 años)'!$K$45,INT((ROW()-13)/2),0)),"",OFFSET('5. Pp (3 años)'!$K$45,INT((ROW()-13)/2),0))</f>
        <v/>
      </c>
      <c r="G169" s="795" t="str">
        <f ca="1">IF(ISBLANK(OFFSET('5. Pp (3 años)'!$H$45,INT((ROW()-13)/2),0)),"",OFFSET('5. Pp (3 años)'!$H$45,INT((ROW()-13)/2),0))</f>
        <v/>
      </c>
      <c r="H169" s="801" t="str">
        <f ca="1">IF(ISBLANK(OFFSET('9. METAS'!$K$20,INT((ROW()-13)/2),0)),"",OFFSET('9. METAS'!$K$20,INT((ROW()-13)/2),0))</f>
        <v/>
      </c>
      <c r="I169" s="804"/>
      <c r="J169" s="242">
        <f ca="1">IF(MOD(ROW()-13,2)=0,IF(ISBLANK(OFFSET('10. SEGUIMIENTO 2025'!$N$14,INT((ROW()-13)/2),0)),"",OFFSET('10. SEGUIMIENTO 2025'!$N$14,INT((ROW()-13)/2),0)),IF(ISBLANK(OFFSET('9. METAS'!$N$20,INT((ROW()-14)/2),0)),"",OFFSET('9. METAS'!$N$20,INT((ROW()-14)/2),0)))</f>
        <v>41</v>
      </c>
      <c r="K169" s="243" t="str">
        <f ca="1">IF(MOD(ROW()-13,2)=0,IF(ISBLANK(OFFSET('10. SEGUIMIENTO 2025'!$O$14,INT((ROW()-13)/2),0)),"",OFFSET('10. SEGUIMIENTO 2025'!$O$14,INT((ROW()-13)/2),0)),IF(ISBLANK(OFFSET('9. METAS'!$O$20,INT((ROW()-14)/2),0)),"",OFFSET('9. METAS'!$O$20,INT((ROW()-14)/2),0)))</f>
        <v/>
      </c>
      <c r="L169" s="243" t="str">
        <f ca="1">IF(MOD(ROW()-13,2)=0,IF(ISBLANK(OFFSET('10. SEGUIMIENTO 2025'!$P$14,INT((ROW()-13)/2),0)),"",OFFSET('10. SEGUIMIENTO 2025'!$P$14,INT((ROW()-13)/2),0)),IF(ISBLANK(OFFSET('9. METAS'!$P$20,INT((ROW()-14)/2),0)),"",OFFSET('9. METAS'!$P$20,INT((ROW()-14)/2),0)))</f>
        <v/>
      </c>
      <c r="M169" s="244" t="str">
        <f ca="1">IF(MOD(ROW()-13,2)=0,IF(ISBLANK(OFFSET('10. SEGUIMIENTO 2025'!$Q$14,INT((ROW()-13)/2),0)),"",OFFSET('10. SEGUIMIENTO 2025'!$Q$14,INT((ROW()-13)/2),0)),IF(ISBLANK(OFFSET('9. METAS'!$Q$20,INT((ROW()-14)/2),0)),"",OFFSET('9. METAS'!$Q$20,INT((ROW()-14)/2),0)))</f>
        <v/>
      </c>
      <c r="N169" s="810" t="str">
        <f t="shared" ref="N169" ca="1" si="152">IFERROR(M169/M170,"ND")</f>
        <v>ND</v>
      </c>
      <c r="O169" s="812" t="str">
        <f t="shared" ref="O169" ca="1" si="153">IFERROR(((M169+L169+K169+J169)/H169),"ND")</f>
        <v>ND</v>
      </c>
      <c r="P169" s="816"/>
    </row>
    <row r="170" spans="3:16">
      <c r="C170" s="789"/>
      <c r="D170" s="791"/>
      <c r="E170" s="791"/>
      <c r="F170" s="793"/>
      <c r="G170" s="795"/>
      <c r="H170" s="801"/>
      <c r="I170" s="805"/>
      <c r="J170" s="242" t="str">
        <f ca="1">IF(MOD(ROW()-13,2)=0,IF(ISBLANK(OFFSET('10. SEGUIMIENTO 2025'!$N$14,INT((ROW()-13)/2),0)),"",OFFSET('10. SEGUIMIENTO 2025'!$N$14,INT((ROW()-13)/2),0)),IF(ISBLANK(OFFSET('9. METAS'!$N$20,INT((ROW()-14)/2),0)),"",OFFSET('9. METAS'!$N$20,INT((ROW()-14)/2),0)))</f>
        <v/>
      </c>
      <c r="K170" s="243" t="str">
        <f ca="1">IF(MOD(ROW()-13,2)=0,IF(ISBLANK(OFFSET('10. SEGUIMIENTO 2025'!$O$14,INT((ROW()-13)/2),0)),"",OFFSET('10. SEGUIMIENTO 2025'!$O$14,INT((ROW()-13)/2),0)),IF(ISBLANK(OFFSET('9. METAS'!$O$20,INT((ROW()-14)/2),0)),"",OFFSET('9. METAS'!$O$20,INT((ROW()-14)/2),0)))</f>
        <v/>
      </c>
      <c r="L170" s="243" t="str">
        <f ca="1">IF(MOD(ROW()-13,2)=0,IF(ISBLANK(OFFSET('10. SEGUIMIENTO 2025'!$P$14,INT((ROW()-13)/2),0)),"",OFFSET('10. SEGUIMIENTO 2025'!$P$14,INT((ROW()-13)/2),0)),IF(ISBLANK(OFFSET('9. METAS'!$P$20,INT((ROW()-14)/2),0)),"",OFFSET('9. METAS'!$P$20,INT((ROW()-14)/2),0)))</f>
        <v/>
      </c>
      <c r="M170" s="244" t="str">
        <f ca="1">IF(MOD(ROW()-13,2)=0,IF(ISBLANK(OFFSET('10. SEGUIMIENTO 2025'!$Q$14,INT((ROW()-13)/2),0)),"",OFFSET('10. SEGUIMIENTO 2025'!$Q$14,INT((ROW()-13)/2),0)),IF(ISBLANK(OFFSET('9. METAS'!$Q$20,INT((ROW()-14)/2),0)),"",OFFSET('9. METAS'!$Q$20,INT((ROW()-14)/2),0)))</f>
        <v/>
      </c>
      <c r="N170" s="811"/>
      <c r="O170" s="813"/>
      <c r="P170" s="817"/>
    </row>
    <row r="171" spans="3:16">
      <c r="C171" s="797" t="str">
        <f ca="1">IF(ISBLANK(OFFSET('5. Pp (3 años)'!$C$45,INT((ROW()-13)/2),0)),"",OFFSET('5. Pp (3 años)'!$C$45,INT((ROW()-13)/2),0))</f>
        <v/>
      </c>
      <c r="D171" s="791" t="str">
        <f ca="1">IF(ISBLANK(OFFSET('5. Pp (3 años)'!$D$45,INT((ROW()-13)/2),0)),"",OFFSET('5. Pp (3 años)'!$D$45,INT((ROW()-13)/2),0))</f>
        <v/>
      </c>
      <c r="E171" s="791" t="str">
        <f ca="1">IF(ISBLANK(OFFSET('5. Pp (3 años)'!$E$45,INT((ROW()-13)/2),0)),"",OFFSET('5. Pp (3 años)'!$E$45,INT((ROW()-13)/2),0))</f>
        <v/>
      </c>
      <c r="F171" s="793" t="str">
        <f ca="1">IF(ISBLANK(OFFSET('5. Pp (3 años)'!$K$45,INT((ROW()-13)/2),0)),"",OFFSET('5. Pp (3 años)'!$K$45,INT((ROW()-13)/2),0))</f>
        <v/>
      </c>
      <c r="G171" s="795" t="str">
        <f ca="1">IF(ISBLANK(OFFSET('5. Pp (3 años)'!$H$45,INT((ROW()-13)/2),0)),"",OFFSET('5. Pp (3 años)'!$H$45,INT((ROW()-13)/2),0))</f>
        <v/>
      </c>
      <c r="H171" s="801" t="str">
        <f ca="1">IF(ISBLANK(OFFSET('9. METAS'!$K$20,INT((ROW()-13)/2),0)),"",OFFSET('9. METAS'!$K$20,INT((ROW()-13)/2),0))</f>
        <v/>
      </c>
      <c r="I171" s="804"/>
      <c r="J171" s="242">
        <f ca="1">IF(MOD(ROW()-13,2)=0,IF(ISBLANK(OFFSET('10. SEGUIMIENTO 2025'!$N$14,INT((ROW()-13)/2),0)),"",OFFSET('10. SEGUIMIENTO 2025'!$N$14,INT((ROW()-13)/2),0)),IF(ISBLANK(OFFSET('9. METAS'!$N$20,INT((ROW()-14)/2),0)),"",OFFSET('9. METAS'!$N$20,INT((ROW()-14)/2),0)))</f>
        <v>41</v>
      </c>
      <c r="K171" s="243" t="str">
        <f ca="1">IF(MOD(ROW()-13,2)=0,IF(ISBLANK(OFFSET('10. SEGUIMIENTO 2025'!$O$14,INT((ROW()-13)/2),0)),"",OFFSET('10. SEGUIMIENTO 2025'!$O$14,INT((ROW()-13)/2),0)),IF(ISBLANK(OFFSET('9. METAS'!$O$20,INT((ROW()-14)/2),0)),"",OFFSET('9. METAS'!$O$20,INT((ROW()-14)/2),0)))</f>
        <v/>
      </c>
      <c r="L171" s="243" t="str">
        <f ca="1">IF(MOD(ROW()-13,2)=0,IF(ISBLANK(OFFSET('10. SEGUIMIENTO 2025'!$P$14,INT((ROW()-13)/2),0)),"",OFFSET('10. SEGUIMIENTO 2025'!$P$14,INT((ROW()-13)/2),0)),IF(ISBLANK(OFFSET('9. METAS'!$P$20,INT((ROW()-14)/2),0)),"",OFFSET('9. METAS'!$P$20,INT((ROW()-14)/2),0)))</f>
        <v/>
      </c>
      <c r="M171" s="244" t="str">
        <f ca="1">IF(MOD(ROW()-13,2)=0,IF(ISBLANK(OFFSET('10. SEGUIMIENTO 2025'!$Q$14,INT((ROW()-13)/2),0)),"",OFFSET('10. SEGUIMIENTO 2025'!$Q$14,INT((ROW()-13)/2),0)),IF(ISBLANK(OFFSET('9. METAS'!$Q$20,INT((ROW()-14)/2),0)),"",OFFSET('9. METAS'!$Q$20,INT((ROW()-14)/2),0)))</f>
        <v/>
      </c>
      <c r="N171" s="810" t="str">
        <f t="shared" ref="N171" ca="1" si="154">IFERROR(M171/M172,"ND")</f>
        <v>ND</v>
      </c>
      <c r="O171" s="812" t="str">
        <f t="shared" ref="O171" ca="1" si="155">IFERROR(((M171+L171+K171+J171)/H171),"ND")</f>
        <v>ND</v>
      </c>
      <c r="P171" s="816"/>
    </row>
    <row r="172" spans="3:16">
      <c r="C172" s="789"/>
      <c r="D172" s="791"/>
      <c r="E172" s="791"/>
      <c r="F172" s="793"/>
      <c r="G172" s="795"/>
      <c r="H172" s="801"/>
      <c r="I172" s="805"/>
      <c r="J172" s="242" t="str">
        <f ca="1">IF(MOD(ROW()-13,2)=0,IF(ISBLANK(OFFSET('10. SEGUIMIENTO 2025'!$N$14,INT((ROW()-13)/2),0)),"",OFFSET('10. SEGUIMIENTO 2025'!$N$14,INT((ROW()-13)/2),0)),IF(ISBLANK(OFFSET('9. METAS'!$N$20,INT((ROW()-14)/2),0)),"",OFFSET('9. METAS'!$N$20,INT((ROW()-14)/2),0)))</f>
        <v/>
      </c>
      <c r="K172" s="243" t="str">
        <f ca="1">IF(MOD(ROW()-13,2)=0,IF(ISBLANK(OFFSET('10. SEGUIMIENTO 2025'!$O$14,INT((ROW()-13)/2),0)),"",OFFSET('10. SEGUIMIENTO 2025'!$O$14,INT((ROW()-13)/2),0)),IF(ISBLANK(OFFSET('9. METAS'!$O$20,INT((ROW()-14)/2),0)),"",OFFSET('9. METAS'!$O$20,INT((ROW()-14)/2),0)))</f>
        <v/>
      </c>
      <c r="L172" s="243" t="str">
        <f ca="1">IF(MOD(ROW()-13,2)=0,IF(ISBLANK(OFFSET('10. SEGUIMIENTO 2025'!$P$14,INT((ROW()-13)/2),0)),"",OFFSET('10. SEGUIMIENTO 2025'!$P$14,INT((ROW()-13)/2),0)),IF(ISBLANK(OFFSET('9. METAS'!$P$20,INT((ROW()-14)/2),0)),"",OFFSET('9. METAS'!$P$20,INT((ROW()-14)/2),0)))</f>
        <v/>
      </c>
      <c r="M172" s="244" t="str">
        <f ca="1">IF(MOD(ROW()-13,2)=0,IF(ISBLANK(OFFSET('10. SEGUIMIENTO 2025'!$Q$14,INT((ROW()-13)/2),0)),"",OFFSET('10. SEGUIMIENTO 2025'!$Q$14,INT((ROW()-13)/2),0)),IF(ISBLANK(OFFSET('9. METAS'!$Q$20,INT((ROW()-14)/2),0)),"",OFFSET('9. METAS'!$Q$20,INT((ROW()-14)/2),0)))</f>
        <v/>
      </c>
      <c r="N172" s="811"/>
      <c r="O172" s="813"/>
      <c r="P172" s="817"/>
    </row>
    <row r="173" spans="3:16">
      <c r="C173" s="797" t="str">
        <f ca="1">IF(ISBLANK(OFFSET('5. Pp (3 años)'!$C$45,INT((ROW()-13)/2),0)),"",OFFSET('5. Pp (3 años)'!$C$45,INT((ROW()-13)/2),0))</f>
        <v/>
      </c>
      <c r="D173" s="791" t="str">
        <f ca="1">IF(ISBLANK(OFFSET('5. Pp (3 años)'!$D$45,INT((ROW()-13)/2),0)),"",OFFSET('5. Pp (3 años)'!$D$45,INT((ROW()-13)/2),0))</f>
        <v/>
      </c>
      <c r="E173" s="791" t="str">
        <f ca="1">IF(ISBLANK(OFFSET('5. Pp (3 años)'!$E$45,INT((ROW()-13)/2),0)),"",OFFSET('5. Pp (3 años)'!$E$45,INT((ROW()-13)/2),0))</f>
        <v/>
      </c>
      <c r="F173" s="793" t="str">
        <f ca="1">IF(ISBLANK(OFFSET('5. Pp (3 años)'!$K$45,INT((ROW()-13)/2),0)),"",OFFSET('5. Pp (3 años)'!$K$45,INT((ROW()-13)/2),0))</f>
        <v/>
      </c>
      <c r="G173" s="795" t="str">
        <f ca="1">IF(ISBLANK(OFFSET('5. Pp (3 años)'!$H$45,INT((ROW()-13)/2),0)),"",OFFSET('5. Pp (3 años)'!$H$45,INT((ROW()-13)/2),0))</f>
        <v/>
      </c>
      <c r="H173" s="801" t="str">
        <f ca="1">IF(ISBLANK(OFFSET('9. METAS'!$K$20,INT((ROW()-13)/2),0)),"",OFFSET('9. METAS'!$K$20,INT((ROW()-13)/2),0))</f>
        <v/>
      </c>
      <c r="I173" s="804"/>
      <c r="J173" s="242">
        <f ca="1">IF(MOD(ROW()-13,2)=0,IF(ISBLANK(OFFSET('10. SEGUIMIENTO 2025'!$N$14,INT((ROW()-13)/2),0)),"",OFFSET('10. SEGUIMIENTO 2025'!$N$14,INT((ROW()-13)/2),0)),IF(ISBLANK(OFFSET('9. METAS'!$N$20,INT((ROW()-14)/2),0)),"",OFFSET('9. METAS'!$N$20,INT((ROW()-14)/2),0)))</f>
        <v>41</v>
      </c>
      <c r="K173" s="243" t="str">
        <f ca="1">IF(MOD(ROW()-13,2)=0,IF(ISBLANK(OFFSET('10. SEGUIMIENTO 2025'!$O$14,INT((ROW()-13)/2),0)),"",OFFSET('10. SEGUIMIENTO 2025'!$O$14,INT((ROW()-13)/2),0)),IF(ISBLANK(OFFSET('9. METAS'!$O$20,INT((ROW()-14)/2),0)),"",OFFSET('9. METAS'!$O$20,INT((ROW()-14)/2),0)))</f>
        <v/>
      </c>
      <c r="L173" s="243" t="str">
        <f ca="1">IF(MOD(ROW()-13,2)=0,IF(ISBLANK(OFFSET('10. SEGUIMIENTO 2025'!$P$14,INT((ROW()-13)/2),0)),"",OFFSET('10. SEGUIMIENTO 2025'!$P$14,INT((ROW()-13)/2),0)),IF(ISBLANK(OFFSET('9. METAS'!$P$20,INT((ROW()-14)/2),0)),"",OFFSET('9. METAS'!$P$20,INT((ROW()-14)/2),0)))</f>
        <v/>
      </c>
      <c r="M173" s="244" t="str">
        <f ca="1">IF(MOD(ROW()-13,2)=0,IF(ISBLANK(OFFSET('10. SEGUIMIENTO 2025'!$Q$14,INT((ROW()-13)/2),0)),"",OFFSET('10. SEGUIMIENTO 2025'!$Q$14,INT((ROW()-13)/2),0)),IF(ISBLANK(OFFSET('9. METAS'!$Q$20,INT((ROW()-14)/2),0)),"",OFFSET('9. METAS'!$Q$20,INT((ROW()-14)/2),0)))</f>
        <v/>
      </c>
      <c r="N173" s="810" t="str">
        <f t="shared" ref="N173" ca="1" si="156">IFERROR(M173/M174,"ND")</f>
        <v>ND</v>
      </c>
      <c r="O173" s="812" t="str">
        <f t="shared" ref="O173" ca="1" si="157">IFERROR(((M173+L173+K173+J173)/H173),"ND")</f>
        <v>ND</v>
      </c>
      <c r="P173" s="816"/>
    </row>
    <row r="174" spans="3:16">
      <c r="C174" s="789"/>
      <c r="D174" s="791"/>
      <c r="E174" s="791"/>
      <c r="F174" s="793"/>
      <c r="G174" s="795"/>
      <c r="H174" s="801"/>
      <c r="I174" s="805"/>
      <c r="J174" s="242" t="str">
        <f ca="1">IF(MOD(ROW()-13,2)=0,IF(ISBLANK(OFFSET('10. SEGUIMIENTO 2025'!$N$14,INT((ROW()-13)/2),0)),"",OFFSET('10. SEGUIMIENTO 2025'!$N$14,INT((ROW()-13)/2),0)),IF(ISBLANK(OFFSET('9. METAS'!$N$20,INT((ROW()-14)/2),0)),"",OFFSET('9. METAS'!$N$20,INT((ROW()-14)/2),0)))</f>
        <v/>
      </c>
      <c r="K174" s="243" t="str">
        <f ca="1">IF(MOD(ROW()-13,2)=0,IF(ISBLANK(OFFSET('10. SEGUIMIENTO 2025'!$O$14,INT((ROW()-13)/2),0)),"",OFFSET('10. SEGUIMIENTO 2025'!$O$14,INT((ROW()-13)/2),0)),IF(ISBLANK(OFFSET('9. METAS'!$O$20,INT((ROW()-14)/2),0)),"",OFFSET('9. METAS'!$O$20,INT((ROW()-14)/2),0)))</f>
        <v/>
      </c>
      <c r="L174" s="243" t="str">
        <f ca="1">IF(MOD(ROW()-13,2)=0,IF(ISBLANK(OFFSET('10. SEGUIMIENTO 2025'!$P$14,INT((ROW()-13)/2),0)),"",OFFSET('10. SEGUIMIENTO 2025'!$P$14,INT((ROW()-13)/2),0)),IF(ISBLANK(OFFSET('9. METAS'!$P$20,INT((ROW()-14)/2),0)),"",OFFSET('9. METAS'!$P$20,INT((ROW()-14)/2),0)))</f>
        <v/>
      </c>
      <c r="M174" s="244" t="str">
        <f ca="1">IF(MOD(ROW()-13,2)=0,IF(ISBLANK(OFFSET('10. SEGUIMIENTO 2025'!$Q$14,INT((ROW()-13)/2),0)),"",OFFSET('10. SEGUIMIENTO 2025'!$Q$14,INT((ROW()-13)/2),0)),IF(ISBLANK(OFFSET('9. METAS'!$Q$20,INT((ROW()-14)/2),0)),"",OFFSET('9. METAS'!$Q$20,INT((ROW()-14)/2),0)))</f>
        <v/>
      </c>
      <c r="N174" s="811"/>
      <c r="O174" s="813"/>
      <c r="P174" s="817"/>
    </row>
    <row r="175" spans="3:16">
      <c r="C175" s="797" t="str">
        <f ca="1">IF(ISBLANK(OFFSET('5. Pp (3 años)'!$C$45,INT((ROW()-13)/2),0)),"",OFFSET('5. Pp (3 años)'!$C$45,INT((ROW()-13)/2),0))</f>
        <v/>
      </c>
      <c r="D175" s="791" t="str">
        <f ca="1">IF(ISBLANK(OFFSET('5. Pp (3 años)'!$D$45,INT((ROW()-13)/2),0)),"",OFFSET('5. Pp (3 años)'!$D$45,INT((ROW()-13)/2),0))</f>
        <v/>
      </c>
      <c r="E175" s="791" t="str">
        <f ca="1">IF(ISBLANK(OFFSET('5. Pp (3 años)'!$E$45,INT((ROW()-13)/2),0)),"",OFFSET('5. Pp (3 años)'!$E$45,INT((ROW()-13)/2),0))</f>
        <v/>
      </c>
      <c r="F175" s="793" t="str">
        <f ca="1">IF(ISBLANK(OFFSET('5. Pp (3 años)'!$K$45,INT((ROW()-13)/2),0)),"",OFFSET('5. Pp (3 años)'!$K$45,INT((ROW()-13)/2),0))</f>
        <v/>
      </c>
      <c r="G175" s="795" t="str">
        <f ca="1">IF(ISBLANK(OFFSET('5. Pp (3 años)'!$H$45,INT((ROW()-13)/2),0)),"",OFFSET('5. Pp (3 años)'!$H$45,INT((ROW()-13)/2),0))</f>
        <v/>
      </c>
      <c r="H175" s="801" t="str">
        <f ca="1">IF(ISBLANK(OFFSET('9. METAS'!$K$20,INT((ROW()-13)/2),0)),"",OFFSET('9. METAS'!$K$20,INT((ROW()-13)/2),0))</f>
        <v/>
      </c>
      <c r="I175" s="804"/>
      <c r="J175" s="242">
        <f ca="1">IF(MOD(ROW()-13,2)=0,IF(ISBLANK(OFFSET('10. SEGUIMIENTO 2025'!$N$14,INT((ROW()-13)/2),0)),"",OFFSET('10. SEGUIMIENTO 2025'!$N$14,INT((ROW()-13)/2),0)),IF(ISBLANK(OFFSET('9. METAS'!$N$20,INT((ROW()-14)/2),0)),"",OFFSET('9. METAS'!$N$20,INT((ROW()-14)/2),0)))</f>
        <v>41</v>
      </c>
      <c r="K175" s="243" t="str">
        <f ca="1">IF(MOD(ROW()-13,2)=0,IF(ISBLANK(OFFSET('10. SEGUIMIENTO 2025'!$O$14,INT((ROW()-13)/2),0)),"",OFFSET('10. SEGUIMIENTO 2025'!$O$14,INT((ROW()-13)/2),0)),IF(ISBLANK(OFFSET('9. METAS'!$O$20,INT((ROW()-14)/2),0)),"",OFFSET('9. METAS'!$O$20,INT((ROW()-14)/2),0)))</f>
        <v/>
      </c>
      <c r="L175" s="243" t="str">
        <f ca="1">IF(MOD(ROW()-13,2)=0,IF(ISBLANK(OFFSET('10. SEGUIMIENTO 2025'!$P$14,INT((ROW()-13)/2),0)),"",OFFSET('10. SEGUIMIENTO 2025'!$P$14,INT((ROW()-13)/2),0)),IF(ISBLANK(OFFSET('9. METAS'!$P$20,INT((ROW()-14)/2),0)),"",OFFSET('9. METAS'!$P$20,INT((ROW()-14)/2),0)))</f>
        <v/>
      </c>
      <c r="M175" s="244" t="str">
        <f ca="1">IF(MOD(ROW()-13,2)=0,IF(ISBLANK(OFFSET('10. SEGUIMIENTO 2025'!$Q$14,INT((ROW()-13)/2),0)),"",OFFSET('10. SEGUIMIENTO 2025'!$Q$14,INT((ROW()-13)/2),0)),IF(ISBLANK(OFFSET('9. METAS'!$Q$20,INT((ROW()-14)/2),0)),"",OFFSET('9. METAS'!$Q$20,INT((ROW()-14)/2),0)))</f>
        <v/>
      </c>
      <c r="N175" s="810" t="str">
        <f t="shared" ref="N175" ca="1" si="158">IFERROR(M175/M176,"ND")</f>
        <v>ND</v>
      </c>
      <c r="O175" s="812" t="str">
        <f t="shared" ref="O175" ca="1" si="159">IFERROR(((M175+L175+K175+J175)/H175),"ND")</f>
        <v>ND</v>
      </c>
      <c r="P175" s="816"/>
    </row>
    <row r="176" spans="3:16">
      <c r="C176" s="789"/>
      <c r="D176" s="791"/>
      <c r="E176" s="791"/>
      <c r="F176" s="793"/>
      <c r="G176" s="795"/>
      <c r="H176" s="801"/>
      <c r="I176" s="805"/>
      <c r="J176" s="242" t="str">
        <f ca="1">IF(MOD(ROW()-13,2)=0,IF(ISBLANK(OFFSET('10. SEGUIMIENTO 2025'!$N$14,INT((ROW()-13)/2),0)),"",OFFSET('10. SEGUIMIENTO 2025'!$N$14,INT((ROW()-13)/2),0)),IF(ISBLANK(OFFSET('9. METAS'!$N$20,INT((ROW()-14)/2),0)),"",OFFSET('9. METAS'!$N$20,INT((ROW()-14)/2),0)))</f>
        <v/>
      </c>
      <c r="K176" s="243" t="str">
        <f ca="1">IF(MOD(ROW()-13,2)=0,IF(ISBLANK(OFFSET('10. SEGUIMIENTO 2025'!$O$14,INT((ROW()-13)/2),0)),"",OFFSET('10. SEGUIMIENTO 2025'!$O$14,INT((ROW()-13)/2),0)),IF(ISBLANK(OFFSET('9. METAS'!$O$20,INT((ROW()-14)/2),0)),"",OFFSET('9. METAS'!$O$20,INT((ROW()-14)/2),0)))</f>
        <v/>
      </c>
      <c r="L176" s="243" t="str">
        <f ca="1">IF(MOD(ROW()-13,2)=0,IF(ISBLANK(OFFSET('10. SEGUIMIENTO 2025'!$P$14,INT((ROW()-13)/2),0)),"",OFFSET('10. SEGUIMIENTO 2025'!$P$14,INT((ROW()-13)/2),0)),IF(ISBLANK(OFFSET('9. METAS'!$P$20,INT((ROW()-14)/2),0)),"",OFFSET('9. METAS'!$P$20,INT((ROW()-14)/2),0)))</f>
        <v/>
      </c>
      <c r="M176" s="244" t="str">
        <f ca="1">IF(MOD(ROW()-13,2)=0,IF(ISBLANK(OFFSET('10. SEGUIMIENTO 2025'!$Q$14,INT((ROW()-13)/2),0)),"",OFFSET('10. SEGUIMIENTO 2025'!$Q$14,INT((ROW()-13)/2),0)),IF(ISBLANK(OFFSET('9. METAS'!$Q$20,INT((ROW()-14)/2),0)),"",OFFSET('9. METAS'!$Q$20,INT((ROW()-14)/2),0)))</f>
        <v/>
      </c>
      <c r="N176" s="811"/>
      <c r="O176" s="813"/>
      <c r="P176" s="817"/>
    </row>
    <row r="177" spans="3:16">
      <c r="C177" s="797" t="str">
        <f ca="1">IF(ISBLANK(OFFSET('5. Pp (3 años)'!$C$45,INT((ROW()-13)/2),0)),"",OFFSET('5. Pp (3 años)'!$C$45,INT((ROW()-13)/2),0))</f>
        <v/>
      </c>
      <c r="D177" s="791" t="str">
        <f ca="1">IF(ISBLANK(OFFSET('5. Pp (3 años)'!$D$45,INT((ROW()-13)/2),0)),"",OFFSET('5. Pp (3 años)'!$D$45,INT((ROW()-13)/2),0))</f>
        <v/>
      </c>
      <c r="E177" s="791" t="str">
        <f ca="1">IF(ISBLANK(OFFSET('5. Pp (3 años)'!$E$45,INT((ROW()-13)/2),0)),"",OFFSET('5. Pp (3 años)'!$E$45,INT((ROW()-13)/2),0))</f>
        <v/>
      </c>
      <c r="F177" s="793" t="str">
        <f ca="1">IF(ISBLANK(OFFSET('5. Pp (3 años)'!$K$45,INT((ROW()-13)/2),0)),"",OFFSET('5. Pp (3 años)'!$K$45,INT((ROW()-13)/2),0))</f>
        <v/>
      </c>
      <c r="G177" s="795" t="str">
        <f ca="1">IF(ISBLANK(OFFSET('5. Pp (3 años)'!$H$45,INT((ROW()-13)/2),0)),"",OFFSET('5. Pp (3 años)'!$H$45,INT((ROW()-13)/2),0))</f>
        <v/>
      </c>
      <c r="H177" s="801" t="str">
        <f ca="1">IF(ISBLANK(OFFSET('9. METAS'!$K$20,INT((ROW()-13)/2),0)),"",OFFSET('9. METAS'!$K$20,INT((ROW()-13)/2),0))</f>
        <v/>
      </c>
      <c r="I177" s="804"/>
      <c r="J177" s="242">
        <f ca="1">IF(MOD(ROW()-13,2)=0,IF(ISBLANK(OFFSET('10. SEGUIMIENTO 2025'!$N$14,INT((ROW()-13)/2),0)),"",OFFSET('10. SEGUIMIENTO 2025'!$N$14,INT((ROW()-13)/2),0)),IF(ISBLANK(OFFSET('9. METAS'!$N$20,INT((ROW()-14)/2),0)),"",OFFSET('9. METAS'!$N$20,INT((ROW()-14)/2),0)))</f>
        <v>41</v>
      </c>
      <c r="K177" s="243" t="str">
        <f ca="1">IF(MOD(ROW()-13,2)=0,IF(ISBLANK(OFFSET('10. SEGUIMIENTO 2025'!$O$14,INT((ROW()-13)/2),0)),"",OFFSET('10. SEGUIMIENTO 2025'!$O$14,INT((ROW()-13)/2),0)),IF(ISBLANK(OFFSET('9. METAS'!$O$20,INT((ROW()-14)/2),0)),"",OFFSET('9. METAS'!$O$20,INT((ROW()-14)/2),0)))</f>
        <v/>
      </c>
      <c r="L177" s="243" t="str">
        <f ca="1">IF(MOD(ROW()-13,2)=0,IF(ISBLANK(OFFSET('10. SEGUIMIENTO 2025'!$P$14,INT((ROW()-13)/2),0)),"",OFFSET('10. SEGUIMIENTO 2025'!$P$14,INT((ROW()-13)/2),0)),IF(ISBLANK(OFFSET('9. METAS'!$P$20,INT((ROW()-14)/2),0)),"",OFFSET('9. METAS'!$P$20,INT((ROW()-14)/2),0)))</f>
        <v/>
      </c>
      <c r="M177" s="244" t="str">
        <f ca="1">IF(MOD(ROW()-13,2)=0,IF(ISBLANK(OFFSET('10. SEGUIMIENTO 2025'!$Q$14,INT((ROW()-13)/2),0)),"",OFFSET('10. SEGUIMIENTO 2025'!$Q$14,INT((ROW()-13)/2),0)),IF(ISBLANK(OFFSET('9. METAS'!$Q$20,INT((ROW()-14)/2),0)),"",OFFSET('9. METAS'!$Q$20,INT((ROW()-14)/2),0)))</f>
        <v/>
      </c>
      <c r="N177" s="810" t="str">
        <f t="shared" ref="N177" ca="1" si="160">IFERROR(M177/M178,"ND")</f>
        <v>ND</v>
      </c>
      <c r="O177" s="812" t="str">
        <f t="shared" ref="O177" ca="1" si="161">IFERROR(((M177+L177+K177+J177)/H177),"ND")</f>
        <v>ND</v>
      </c>
      <c r="P177" s="816"/>
    </row>
    <row r="178" spans="3:16">
      <c r="C178" s="789"/>
      <c r="D178" s="791"/>
      <c r="E178" s="791"/>
      <c r="F178" s="793"/>
      <c r="G178" s="795"/>
      <c r="H178" s="801"/>
      <c r="I178" s="805"/>
      <c r="J178" s="242" t="str">
        <f ca="1">IF(MOD(ROW()-13,2)=0,IF(ISBLANK(OFFSET('10. SEGUIMIENTO 2025'!$N$14,INT((ROW()-13)/2),0)),"",OFFSET('10. SEGUIMIENTO 2025'!$N$14,INT((ROW()-13)/2),0)),IF(ISBLANK(OFFSET('9. METAS'!$N$20,INT((ROW()-14)/2),0)),"",OFFSET('9. METAS'!$N$20,INT((ROW()-14)/2),0)))</f>
        <v/>
      </c>
      <c r="K178" s="243" t="str">
        <f ca="1">IF(MOD(ROW()-13,2)=0,IF(ISBLANK(OFFSET('10. SEGUIMIENTO 2025'!$O$14,INT((ROW()-13)/2),0)),"",OFFSET('10. SEGUIMIENTO 2025'!$O$14,INT((ROW()-13)/2),0)),IF(ISBLANK(OFFSET('9. METAS'!$O$20,INT((ROW()-14)/2),0)),"",OFFSET('9. METAS'!$O$20,INT((ROW()-14)/2),0)))</f>
        <v/>
      </c>
      <c r="L178" s="243" t="str">
        <f ca="1">IF(MOD(ROW()-13,2)=0,IF(ISBLANK(OFFSET('10. SEGUIMIENTO 2025'!$P$14,INT((ROW()-13)/2),0)),"",OFFSET('10. SEGUIMIENTO 2025'!$P$14,INT((ROW()-13)/2),0)),IF(ISBLANK(OFFSET('9. METAS'!$P$20,INT((ROW()-14)/2),0)),"",OFFSET('9. METAS'!$P$20,INT((ROW()-14)/2),0)))</f>
        <v/>
      </c>
      <c r="M178" s="244" t="str">
        <f ca="1">IF(MOD(ROW()-13,2)=0,IF(ISBLANK(OFFSET('10. SEGUIMIENTO 2025'!$Q$14,INT((ROW()-13)/2),0)),"",OFFSET('10. SEGUIMIENTO 2025'!$Q$14,INT((ROW()-13)/2),0)),IF(ISBLANK(OFFSET('9. METAS'!$Q$20,INT((ROW()-14)/2),0)),"",OFFSET('9. METAS'!$Q$20,INT((ROW()-14)/2),0)))</f>
        <v/>
      </c>
      <c r="N178" s="811"/>
      <c r="O178" s="813"/>
      <c r="P178" s="817"/>
    </row>
    <row r="179" spans="3:16">
      <c r="C179" s="797" t="str">
        <f ca="1">IF(ISBLANK(OFFSET('5. Pp (3 años)'!$C$45,INT((ROW()-13)/2),0)),"",OFFSET('5. Pp (3 años)'!$C$45,INT((ROW()-13)/2),0))</f>
        <v/>
      </c>
      <c r="D179" s="791" t="str">
        <f ca="1">IF(ISBLANK(OFFSET('5. Pp (3 años)'!$D$45,INT((ROW()-13)/2),0)),"",OFFSET('5. Pp (3 años)'!$D$45,INT((ROW()-13)/2),0))</f>
        <v/>
      </c>
      <c r="E179" s="791" t="str">
        <f ca="1">IF(ISBLANK(OFFSET('5. Pp (3 años)'!$E$45,INT((ROW()-13)/2),0)),"",OFFSET('5. Pp (3 años)'!$E$45,INT((ROW()-13)/2),0))</f>
        <v/>
      </c>
      <c r="F179" s="793" t="str">
        <f ca="1">IF(ISBLANK(OFFSET('5. Pp (3 años)'!$K$45,INT((ROW()-13)/2),0)),"",OFFSET('5. Pp (3 años)'!$K$45,INT((ROW()-13)/2),0))</f>
        <v/>
      </c>
      <c r="G179" s="795" t="str">
        <f ca="1">IF(ISBLANK(OFFSET('5. Pp (3 años)'!$H$45,INT((ROW()-13)/2),0)),"",OFFSET('5. Pp (3 años)'!$H$45,INT((ROW()-13)/2),0))</f>
        <v/>
      </c>
      <c r="H179" s="801" t="str">
        <f ca="1">IF(ISBLANK(OFFSET('9. METAS'!$K$20,INT((ROW()-13)/2),0)),"",OFFSET('9. METAS'!$K$20,INT((ROW()-13)/2),0))</f>
        <v/>
      </c>
      <c r="I179" s="804"/>
      <c r="J179" s="242">
        <f ca="1">IF(MOD(ROW()-13,2)=0,IF(ISBLANK(OFFSET('10. SEGUIMIENTO 2025'!$N$14,INT((ROW()-13)/2),0)),"",OFFSET('10. SEGUIMIENTO 2025'!$N$14,INT((ROW()-13)/2),0)),IF(ISBLANK(OFFSET('9. METAS'!$N$20,INT((ROW()-14)/2),0)),"",OFFSET('9. METAS'!$N$20,INT((ROW()-14)/2),0)))</f>
        <v>41</v>
      </c>
      <c r="K179" s="243" t="str">
        <f ca="1">IF(MOD(ROW()-13,2)=0,IF(ISBLANK(OFFSET('10. SEGUIMIENTO 2025'!$O$14,INT((ROW()-13)/2),0)),"",OFFSET('10. SEGUIMIENTO 2025'!$O$14,INT((ROW()-13)/2),0)),IF(ISBLANK(OFFSET('9. METAS'!$O$20,INT((ROW()-14)/2),0)),"",OFFSET('9. METAS'!$O$20,INT((ROW()-14)/2),0)))</f>
        <v/>
      </c>
      <c r="L179" s="243" t="str">
        <f ca="1">IF(MOD(ROW()-13,2)=0,IF(ISBLANK(OFFSET('10. SEGUIMIENTO 2025'!$P$14,INT((ROW()-13)/2),0)),"",OFFSET('10. SEGUIMIENTO 2025'!$P$14,INT((ROW()-13)/2),0)),IF(ISBLANK(OFFSET('9. METAS'!$P$20,INT((ROW()-14)/2),0)),"",OFFSET('9. METAS'!$P$20,INT((ROW()-14)/2),0)))</f>
        <v/>
      </c>
      <c r="M179" s="244" t="str">
        <f ca="1">IF(MOD(ROW()-13,2)=0,IF(ISBLANK(OFFSET('10. SEGUIMIENTO 2025'!$Q$14,INT((ROW()-13)/2),0)),"",OFFSET('10. SEGUIMIENTO 2025'!$Q$14,INT((ROW()-13)/2),0)),IF(ISBLANK(OFFSET('9. METAS'!$Q$20,INT((ROW()-14)/2),0)),"",OFFSET('9. METAS'!$Q$20,INT((ROW()-14)/2),0)))</f>
        <v/>
      </c>
      <c r="N179" s="810" t="str">
        <f t="shared" ref="N179" ca="1" si="162">IFERROR(M179/M180,"ND")</f>
        <v>ND</v>
      </c>
      <c r="O179" s="812" t="str">
        <f t="shared" ref="O179" ca="1" si="163">IFERROR(((M179+L179+K179+J179)/H179),"ND")</f>
        <v>ND</v>
      </c>
      <c r="P179" s="816"/>
    </row>
    <row r="180" spans="3:16">
      <c r="C180" s="789"/>
      <c r="D180" s="791"/>
      <c r="E180" s="791"/>
      <c r="F180" s="793"/>
      <c r="G180" s="795"/>
      <c r="H180" s="801"/>
      <c r="I180" s="805"/>
      <c r="J180" s="242" t="str">
        <f ca="1">IF(MOD(ROW()-13,2)=0,IF(ISBLANK(OFFSET('10. SEGUIMIENTO 2025'!$N$14,INT((ROW()-13)/2),0)),"",OFFSET('10. SEGUIMIENTO 2025'!$N$14,INT((ROW()-13)/2),0)),IF(ISBLANK(OFFSET('9. METAS'!$N$20,INT((ROW()-14)/2),0)),"",OFFSET('9. METAS'!$N$20,INT((ROW()-14)/2),0)))</f>
        <v/>
      </c>
      <c r="K180" s="243" t="str">
        <f ca="1">IF(MOD(ROW()-13,2)=0,IF(ISBLANK(OFFSET('10. SEGUIMIENTO 2025'!$O$14,INT((ROW()-13)/2),0)),"",OFFSET('10. SEGUIMIENTO 2025'!$O$14,INT((ROW()-13)/2),0)),IF(ISBLANK(OFFSET('9. METAS'!$O$20,INT((ROW()-14)/2),0)),"",OFFSET('9. METAS'!$O$20,INT((ROW()-14)/2),0)))</f>
        <v/>
      </c>
      <c r="L180" s="243" t="str">
        <f ca="1">IF(MOD(ROW()-13,2)=0,IF(ISBLANK(OFFSET('10. SEGUIMIENTO 2025'!$P$14,INT((ROW()-13)/2),0)),"",OFFSET('10. SEGUIMIENTO 2025'!$P$14,INT((ROW()-13)/2),0)),IF(ISBLANK(OFFSET('9. METAS'!$P$20,INT((ROW()-14)/2),0)),"",OFFSET('9. METAS'!$P$20,INT((ROW()-14)/2),0)))</f>
        <v/>
      </c>
      <c r="M180" s="244" t="str">
        <f ca="1">IF(MOD(ROW()-13,2)=0,IF(ISBLANK(OFFSET('10. SEGUIMIENTO 2025'!$Q$14,INT((ROW()-13)/2),0)),"",OFFSET('10. SEGUIMIENTO 2025'!$Q$14,INT((ROW()-13)/2),0)),IF(ISBLANK(OFFSET('9. METAS'!$Q$20,INT((ROW()-14)/2),0)),"",OFFSET('9. METAS'!$Q$20,INT((ROW()-14)/2),0)))</f>
        <v/>
      </c>
      <c r="N180" s="811"/>
      <c r="O180" s="813"/>
      <c r="P180" s="817"/>
    </row>
    <row r="181" spans="3:16">
      <c r="C181" s="797" t="str">
        <f ca="1">IF(ISBLANK(OFFSET('5. Pp (3 años)'!$C$45,INT((ROW()-13)/2),0)),"",OFFSET('5. Pp (3 años)'!$C$45,INT((ROW()-13)/2),0))</f>
        <v/>
      </c>
      <c r="D181" s="791" t="str">
        <f ca="1">IF(ISBLANK(OFFSET('5. Pp (3 años)'!$D$45,INT((ROW()-13)/2),0)),"",OFFSET('5. Pp (3 años)'!$D$45,INT((ROW()-13)/2),0))</f>
        <v/>
      </c>
      <c r="E181" s="791" t="str">
        <f ca="1">IF(ISBLANK(OFFSET('5. Pp (3 años)'!$E$45,INT((ROW()-13)/2),0)),"",OFFSET('5. Pp (3 años)'!$E$45,INT((ROW()-13)/2),0))</f>
        <v/>
      </c>
      <c r="F181" s="793" t="str">
        <f ca="1">IF(ISBLANK(OFFSET('5. Pp (3 años)'!$K$45,INT((ROW()-13)/2),0)),"",OFFSET('5. Pp (3 años)'!$K$45,INT((ROW()-13)/2),0))</f>
        <v/>
      </c>
      <c r="G181" s="795" t="str">
        <f ca="1">IF(ISBLANK(OFFSET('5. Pp (3 años)'!$H$45,INT((ROW()-13)/2),0)),"",OFFSET('5. Pp (3 años)'!$H$45,INT((ROW()-13)/2),0))</f>
        <v/>
      </c>
      <c r="H181" s="801" t="str">
        <f ca="1">IF(ISBLANK(OFFSET('9. METAS'!$K$20,INT((ROW()-13)/2),0)),"",OFFSET('9. METAS'!$K$20,INT((ROW()-13)/2),0))</f>
        <v/>
      </c>
      <c r="I181" s="804"/>
      <c r="J181" s="242">
        <f ca="1">IF(MOD(ROW()-13,2)=0,IF(ISBLANK(OFFSET('10. SEGUIMIENTO 2025'!$N$14,INT((ROW()-13)/2),0)),"",OFFSET('10. SEGUIMIENTO 2025'!$N$14,INT((ROW()-13)/2),0)),IF(ISBLANK(OFFSET('9. METAS'!$N$20,INT((ROW()-14)/2),0)),"",OFFSET('9. METAS'!$N$20,INT((ROW()-14)/2),0)))</f>
        <v>41</v>
      </c>
      <c r="K181" s="243" t="str">
        <f ca="1">IF(MOD(ROW()-13,2)=0,IF(ISBLANK(OFFSET('10. SEGUIMIENTO 2025'!$O$14,INT((ROW()-13)/2),0)),"",OFFSET('10. SEGUIMIENTO 2025'!$O$14,INT((ROW()-13)/2),0)),IF(ISBLANK(OFFSET('9. METAS'!$O$20,INT((ROW()-14)/2),0)),"",OFFSET('9. METAS'!$O$20,INT((ROW()-14)/2),0)))</f>
        <v/>
      </c>
      <c r="L181" s="243" t="str">
        <f ca="1">IF(MOD(ROW()-13,2)=0,IF(ISBLANK(OFFSET('10. SEGUIMIENTO 2025'!$P$14,INT((ROW()-13)/2),0)),"",OFFSET('10. SEGUIMIENTO 2025'!$P$14,INT((ROW()-13)/2),0)),IF(ISBLANK(OFFSET('9. METAS'!$P$20,INT((ROW()-14)/2),0)),"",OFFSET('9. METAS'!$P$20,INT((ROW()-14)/2),0)))</f>
        <v/>
      </c>
      <c r="M181" s="244" t="str">
        <f ca="1">IF(MOD(ROW()-13,2)=0,IF(ISBLANK(OFFSET('10. SEGUIMIENTO 2025'!$Q$14,INT((ROW()-13)/2),0)),"",OFFSET('10. SEGUIMIENTO 2025'!$Q$14,INT((ROW()-13)/2),0)),IF(ISBLANK(OFFSET('9. METAS'!$Q$20,INT((ROW()-14)/2),0)),"",OFFSET('9. METAS'!$Q$20,INT((ROW()-14)/2),0)))</f>
        <v/>
      </c>
      <c r="N181" s="810" t="str">
        <f t="shared" ref="N181" ca="1" si="164">IFERROR(M181/M182,"ND")</f>
        <v>ND</v>
      </c>
      <c r="O181" s="812" t="str">
        <f t="shared" ref="O181" ca="1" si="165">IFERROR(((M181+L181+K181+J181)/H181),"ND")</f>
        <v>ND</v>
      </c>
      <c r="P181" s="816"/>
    </row>
    <row r="182" spans="3:16">
      <c r="C182" s="789"/>
      <c r="D182" s="791"/>
      <c r="E182" s="791"/>
      <c r="F182" s="793"/>
      <c r="G182" s="795"/>
      <c r="H182" s="801"/>
      <c r="I182" s="805"/>
      <c r="J182" s="242" t="str">
        <f ca="1">IF(MOD(ROW()-13,2)=0,IF(ISBLANK(OFFSET('10. SEGUIMIENTO 2025'!$N$14,INT((ROW()-13)/2),0)),"",OFFSET('10. SEGUIMIENTO 2025'!$N$14,INT((ROW()-13)/2),0)),IF(ISBLANK(OFFSET('9. METAS'!$N$20,INT((ROW()-14)/2),0)),"",OFFSET('9. METAS'!$N$20,INT((ROW()-14)/2),0)))</f>
        <v/>
      </c>
      <c r="K182" s="243" t="str">
        <f ca="1">IF(MOD(ROW()-13,2)=0,IF(ISBLANK(OFFSET('10. SEGUIMIENTO 2025'!$O$14,INT((ROW()-13)/2),0)),"",OFFSET('10. SEGUIMIENTO 2025'!$O$14,INT((ROW()-13)/2),0)),IF(ISBLANK(OFFSET('9. METAS'!$O$20,INT((ROW()-14)/2),0)),"",OFFSET('9. METAS'!$O$20,INT((ROW()-14)/2),0)))</f>
        <v/>
      </c>
      <c r="L182" s="243" t="str">
        <f ca="1">IF(MOD(ROW()-13,2)=0,IF(ISBLANK(OFFSET('10. SEGUIMIENTO 2025'!$P$14,INT((ROW()-13)/2),0)),"",OFFSET('10. SEGUIMIENTO 2025'!$P$14,INT((ROW()-13)/2),0)),IF(ISBLANK(OFFSET('9. METAS'!$P$20,INT((ROW()-14)/2),0)),"",OFFSET('9. METAS'!$P$20,INT((ROW()-14)/2),0)))</f>
        <v/>
      </c>
      <c r="M182" s="244" t="str">
        <f ca="1">IF(MOD(ROW()-13,2)=0,IF(ISBLANK(OFFSET('10. SEGUIMIENTO 2025'!$Q$14,INT((ROW()-13)/2),0)),"",OFFSET('10. SEGUIMIENTO 2025'!$Q$14,INT((ROW()-13)/2),0)),IF(ISBLANK(OFFSET('9. METAS'!$Q$20,INT((ROW()-14)/2),0)),"",OFFSET('9. METAS'!$Q$20,INT((ROW()-14)/2),0)))</f>
        <v/>
      </c>
      <c r="N182" s="811"/>
      <c r="O182" s="813"/>
      <c r="P182" s="817"/>
    </row>
    <row r="183" spans="3:16">
      <c r="C183" s="797" t="str">
        <f ca="1">IF(ISBLANK(OFFSET('5. Pp (3 años)'!$C$45,INT((ROW()-13)/2),0)),"",OFFSET('5. Pp (3 años)'!$C$45,INT((ROW()-13)/2),0))</f>
        <v/>
      </c>
      <c r="D183" s="791" t="str">
        <f ca="1">IF(ISBLANK(OFFSET('5. Pp (3 años)'!$D$45,INT((ROW()-13)/2),0)),"",OFFSET('5. Pp (3 años)'!$D$45,INT((ROW()-13)/2),0))</f>
        <v/>
      </c>
      <c r="E183" s="791" t="str">
        <f ca="1">IF(ISBLANK(OFFSET('5. Pp (3 años)'!$E$45,INT((ROW()-13)/2),0)),"",OFFSET('5. Pp (3 años)'!$E$45,INT((ROW()-13)/2),0))</f>
        <v/>
      </c>
      <c r="F183" s="793" t="str">
        <f ca="1">IF(ISBLANK(OFFSET('5. Pp (3 años)'!$K$45,INT((ROW()-13)/2),0)),"",OFFSET('5. Pp (3 años)'!$K$45,INT((ROW()-13)/2),0))</f>
        <v/>
      </c>
      <c r="G183" s="795" t="str">
        <f ca="1">IF(ISBLANK(OFFSET('5. Pp (3 años)'!$H$45,INT((ROW()-13)/2),0)),"",OFFSET('5. Pp (3 años)'!$H$45,INT((ROW()-13)/2),0))</f>
        <v/>
      </c>
      <c r="H183" s="801" t="str">
        <f ca="1">IF(ISBLANK(OFFSET('9. METAS'!$K$20,INT((ROW()-13)/2),0)),"",OFFSET('9. METAS'!$K$20,INT((ROW()-13)/2),0))</f>
        <v/>
      </c>
      <c r="I183" s="804"/>
      <c r="J183" s="242">
        <f ca="1">IF(MOD(ROW()-13,2)=0,IF(ISBLANK(OFFSET('10. SEGUIMIENTO 2025'!$N$14,INT((ROW()-13)/2),0)),"",OFFSET('10. SEGUIMIENTO 2025'!$N$14,INT((ROW()-13)/2),0)),IF(ISBLANK(OFFSET('9. METAS'!$N$20,INT((ROW()-14)/2),0)),"",OFFSET('9. METAS'!$N$20,INT((ROW()-14)/2),0)))</f>
        <v>41</v>
      </c>
      <c r="K183" s="243" t="str">
        <f ca="1">IF(MOD(ROW()-13,2)=0,IF(ISBLANK(OFFSET('10. SEGUIMIENTO 2025'!$O$14,INT((ROW()-13)/2),0)),"",OFFSET('10. SEGUIMIENTO 2025'!$O$14,INT((ROW()-13)/2),0)),IF(ISBLANK(OFFSET('9. METAS'!$O$20,INT((ROW()-14)/2),0)),"",OFFSET('9. METAS'!$O$20,INT((ROW()-14)/2),0)))</f>
        <v/>
      </c>
      <c r="L183" s="243" t="str">
        <f ca="1">IF(MOD(ROW()-13,2)=0,IF(ISBLANK(OFFSET('10. SEGUIMIENTO 2025'!$P$14,INT((ROW()-13)/2),0)),"",OFFSET('10. SEGUIMIENTO 2025'!$P$14,INT((ROW()-13)/2),0)),IF(ISBLANK(OFFSET('9. METAS'!$P$20,INT((ROW()-14)/2),0)),"",OFFSET('9. METAS'!$P$20,INT((ROW()-14)/2),0)))</f>
        <v/>
      </c>
      <c r="M183" s="244" t="str">
        <f ca="1">IF(MOD(ROW()-13,2)=0,IF(ISBLANK(OFFSET('10. SEGUIMIENTO 2025'!$Q$14,INT((ROW()-13)/2),0)),"",OFFSET('10. SEGUIMIENTO 2025'!$Q$14,INT((ROW()-13)/2),0)),IF(ISBLANK(OFFSET('9. METAS'!$Q$20,INT((ROW()-14)/2),0)),"",OFFSET('9. METAS'!$Q$20,INT((ROW()-14)/2),0)))</f>
        <v/>
      </c>
      <c r="N183" s="810" t="str">
        <f t="shared" ref="N183" ca="1" si="166">IFERROR(M183/M184,"ND")</f>
        <v>ND</v>
      </c>
      <c r="O183" s="812" t="str">
        <f t="shared" ref="O183" ca="1" si="167">IFERROR(((M183+L183+K183+J183)/H183),"ND")</f>
        <v>ND</v>
      </c>
      <c r="P183" s="816"/>
    </row>
    <row r="184" spans="3:16">
      <c r="C184" s="789"/>
      <c r="D184" s="791"/>
      <c r="E184" s="791"/>
      <c r="F184" s="793"/>
      <c r="G184" s="795"/>
      <c r="H184" s="801"/>
      <c r="I184" s="805"/>
      <c r="J184" s="242" t="str">
        <f ca="1">IF(MOD(ROW()-13,2)=0,IF(ISBLANK(OFFSET('10. SEGUIMIENTO 2025'!$N$14,INT((ROW()-13)/2),0)),"",OFFSET('10. SEGUIMIENTO 2025'!$N$14,INT((ROW()-13)/2),0)),IF(ISBLANK(OFFSET('9. METAS'!$N$20,INT((ROW()-14)/2),0)),"",OFFSET('9. METAS'!$N$20,INT((ROW()-14)/2),0)))</f>
        <v/>
      </c>
      <c r="K184" s="243" t="str">
        <f ca="1">IF(MOD(ROW()-13,2)=0,IF(ISBLANK(OFFSET('10. SEGUIMIENTO 2025'!$O$14,INT((ROW()-13)/2),0)),"",OFFSET('10. SEGUIMIENTO 2025'!$O$14,INT((ROW()-13)/2),0)),IF(ISBLANK(OFFSET('9. METAS'!$O$20,INT((ROW()-14)/2),0)),"",OFFSET('9. METAS'!$O$20,INT((ROW()-14)/2),0)))</f>
        <v/>
      </c>
      <c r="L184" s="243" t="str">
        <f ca="1">IF(MOD(ROW()-13,2)=0,IF(ISBLANK(OFFSET('10. SEGUIMIENTO 2025'!$P$14,INT((ROW()-13)/2),0)),"",OFFSET('10. SEGUIMIENTO 2025'!$P$14,INT((ROW()-13)/2),0)),IF(ISBLANK(OFFSET('9. METAS'!$P$20,INT((ROW()-14)/2),0)),"",OFFSET('9. METAS'!$P$20,INT((ROW()-14)/2),0)))</f>
        <v/>
      </c>
      <c r="M184" s="244" t="str">
        <f ca="1">IF(MOD(ROW()-13,2)=0,IF(ISBLANK(OFFSET('10. SEGUIMIENTO 2025'!$Q$14,INT((ROW()-13)/2),0)),"",OFFSET('10. SEGUIMIENTO 2025'!$Q$14,INT((ROW()-13)/2),0)),IF(ISBLANK(OFFSET('9. METAS'!$Q$20,INT((ROW()-14)/2),0)),"",OFFSET('9. METAS'!$Q$20,INT((ROW()-14)/2),0)))</f>
        <v/>
      </c>
      <c r="N184" s="811"/>
      <c r="O184" s="813"/>
      <c r="P184" s="817"/>
    </row>
    <row r="185" spans="3:16">
      <c r="C185" s="797" t="str">
        <f ca="1">IF(ISBLANK(OFFSET('5. Pp (3 años)'!$C$45,INT((ROW()-13)/2),0)),"",OFFSET('5. Pp (3 años)'!$C$45,INT((ROW()-13)/2),0))</f>
        <v/>
      </c>
      <c r="D185" s="791" t="str">
        <f ca="1">IF(ISBLANK(OFFSET('5. Pp (3 años)'!$D$45,INT((ROW()-13)/2),0)),"",OFFSET('5. Pp (3 años)'!$D$45,INT((ROW()-13)/2),0))</f>
        <v/>
      </c>
      <c r="E185" s="791" t="str">
        <f ca="1">IF(ISBLANK(OFFSET('5. Pp (3 años)'!$E$45,INT((ROW()-13)/2),0)),"",OFFSET('5. Pp (3 años)'!$E$45,INT((ROW()-13)/2),0))</f>
        <v/>
      </c>
      <c r="F185" s="793" t="str">
        <f ca="1">IF(ISBLANK(OFFSET('5. Pp (3 años)'!$K$45,INT((ROW()-13)/2),0)),"",OFFSET('5. Pp (3 años)'!$K$45,INT((ROW()-13)/2),0))</f>
        <v/>
      </c>
      <c r="G185" s="795" t="str">
        <f ca="1">IF(ISBLANK(OFFSET('5. Pp (3 años)'!$H$45,INT((ROW()-13)/2),0)),"",OFFSET('5. Pp (3 años)'!$H$45,INT((ROW()-13)/2),0))</f>
        <v/>
      </c>
      <c r="H185" s="801" t="str">
        <f ca="1">IF(ISBLANK(OFFSET('9. METAS'!$K$20,INT((ROW()-13)/2),0)),"",OFFSET('9. METAS'!$K$20,INT((ROW()-13)/2),0))</f>
        <v/>
      </c>
      <c r="I185" s="804"/>
      <c r="J185" s="242">
        <f ca="1">IF(MOD(ROW()-13,2)=0,IF(ISBLANK(OFFSET('10. SEGUIMIENTO 2025'!$N$14,INT((ROW()-13)/2),0)),"",OFFSET('10. SEGUIMIENTO 2025'!$N$14,INT((ROW()-13)/2),0)),IF(ISBLANK(OFFSET('9. METAS'!$N$20,INT((ROW()-14)/2),0)),"",OFFSET('9. METAS'!$N$20,INT((ROW()-14)/2),0)))</f>
        <v>41</v>
      </c>
      <c r="K185" s="243" t="str">
        <f ca="1">IF(MOD(ROW()-13,2)=0,IF(ISBLANK(OFFSET('10. SEGUIMIENTO 2025'!$O$14,INT((ROW()-13)/2),0)),"",OFFSET('10. SEGUIMIENTO 2025'!$O$14,INT((ROW()-13)/2),0)),IF(ISBLANK(OFFSET('9. METAS'!$O$20,INT((ROW()-14)/2),0)),"",OFFSET('9. METAS'!$O$20,INT((ROW()-14)/2),0)))</f>
        <v/>
      </c>
      <c r="L185" s="243" t="str">
        <f ca="1">IF(MOD(ROW()-13,2)=0,IF(ISBLANK(OFFSET('10. SEGUIMIENTO 2025'!$P$14,INT((ROW()-13)/2),0)),"",OFFSET('10. SEGUIMIENTO 2025'!$P$14,INT((ROW()-13)/2),0)),IF(ISBLANK(OFFSET('9. METAS'!$P$20,INT((ROW()-14)/2),0)),"",OFFSET('9. METAS'!$P$20,INT((ROW()-14)/2),0)))</f>
        <v/>
      </c>
      <c r="M185" s="244" t="str">
        <f ca="1">IF(MOD(ROW()-13,2)=0,IF(ISBLANK(OFFSET('10. SEGUIMIENTO 2025'!$Q$14,INT((ROW()-13)/2),0)),"",OFFSET('10. SEGUIMIENTO 2025'!$Q$14,INT((ROW()-13)/2),0)),IF(ISBLANK(OFFSET('9. METAS'!$Q$20,INT((ROW()-14)/2),0)),"",OFFSET('9. METAS'!$Q$20,INT((ROW()-14)/2),0)))</f>
        <v/>
      </c>
      <c r="N185" s="810" t="str">
        <f t="shared" ref="N185" ca="1" si="168">IFERROR(M185/M186,"ND")</f>
        <v>ND</v>
      </c>
      <c r="O185" s="812" t="str">
        <f t="shared" ref="O185" ca="1" si="169">IFERROR(((M185+L185+K185+J185)/H185),"ND")</f>
        <v>ND</v>
      </c>
      <c r="P185" s="816"/>
    </row>
    <row r="186" spans="3:16">
      <c r="C186" s="789"/>
      <c r="D186" s="791"/>
      <c r="E186" s="791"/>
      <c r="F186" s="793"/>
      <c r="G186" s="795"/>
      <c r="H186" s="801"/>
      <c r="I186" s="805"/>
      <c r="J186" s="242" t="str">
        <f ca="1">IF(MOD(ROW()-13,2)=0,IF(ISBLANK(OFFSET('10. SEGUIMIENTO 2025'!$N$14,INT((ROW()-13)/2),0)),"",OFFSET('10. SEGUIMIENTO 2025'!$N$14,INT((ROW()-13)/2),0)),IF(ISBLANK(OFFSET('9. METAS'!$N$20,INT((ROW()-14)/2),0)),"",OFFSET('9. METAS'!$N$20,INT((ROW()-14)/2),0)))</f>
        <v/>
      </c>
      <c r="K186" s="243" t="str">
        <f ca="1">IF(MOD(ROW()-13,2)=0,IF(ISBLANK(OFFSET('10. SEGUIMIENTO 2025'!$O$14,INT((ROW()-13)/2),0)),"",OFFSET('10. SEGUIMIENTO 2025'!$O$14,INT((ROW()-13)/2),0)),IF(ISBLANK(OFFSET('9. METAS'!$O$20,INT((ROW()-14)/2),0)),"",OFFSET('9. METAS'!$O$20,INT((ROW()-14)/2),0)))</f>
        <v/>
      </c>
      <c r="L186" s="243" t="str">
        <f ca="1">IF(MOD(ROW()-13,2)=0,IF(ISBLANK(OFFSET('10. SEGUIMIENTO 2025'!$P$14,INT((ROW()-13)/2),0)),"",OFFSET('10. SEGUIMIENTO 2025'!$P$14,INT((ROW()-13)/2),0)),IF(ISBLANK(OFFSET('9. METAS'!$P$20,INT((ROW()-14)/2),0)),"",OFFSET('9. METAS'!$P$20,INT((ROW()-14)/2),0)))</f>
        <v/>
      </c>
      <c r="M186" s="244" t="str">
        <f ca="1">IF(MOD(ROW()-13,2)=0,IF(ISBLANK(OFFSET('10. SEGUIMIENTO 2025'!$Q$14,INT((ROW()-13)/2),0)),"",OFFSET('10. SEGUIMIENTO 2025'!$Q$14,INT((ROW()-13)/2),0)),IF(ISBLANK(OFFSET('9. METAS'!$Q$20,INT((ROW()-14)/2),0)),"",OFFSET('9. METAS'!$Q$20,INT((ROW()-14)/2),0)))</f>
        <v/>
      </c>
      <c r="N186" s="811"/>
      <c r="O186" s="813"/>
      <c r="P186" s="817"/>
    </row>
    <row r="187" spans="3:16">
      <c r="C187" s="797" t="str">
        <f ca="1">IF(ISBLANK(OFFSET('5. Pp (3 años)'!$C$45,INT((ROW()-13)/2),0)),"",OFFSET('5. Pp (3 años)'!$C$45,INT((ROW()-13)/2),0))</f>
        <v/>
      </c>
      <c r="D187" s="791" t="str">
        <f ca="1">IF(ISBLANK(OFFSET('5. Pp (3 años)'!$D$45,INT((ROW()-13)/2),0)),"",OFFSET('5. Pp (3 años)'!$D$45,INT((ROW()-13)/2),0))</f>
        <v/>
      </c>
      <c r="E187" s="791" t="str">
        <f ca="1">IF(ISBLANK(OFFSET('5. Pp (3 años)'!$E$45,INT((ROW()-13)/2),0)),"",OFFSET('5. Pp (3 años)'!$E$45,INT((ROW()-13)/2),0))</f>
        <v/>
      </c>
      <c r="F187" s="793" t="str">
        <f ca="1">IF(ISBLANK(OFFSET('5. Pp (3 años)'!$K$45,INT((ROW()-13)/2),0)),"",OFFSET('5. Pp (3 años)'!$K$45,INT((ROW()-13)/2),0))</f>
        <v/>
      </c>
      <c r="G187" s="795" t="str">
        <f ca="1">IF(ISBLANK(OFFSET('5. Pp (3 años)'!$H$45,INT((ROW()-13)/2),0)),"",OFFSET('5. Pp (3 años)'!$H$45,INT((ROW()-13)/2),0))</f>
        <v/>
      </c>
      <c r="H187" s="801" t="str">
        <f ca="1">IF(ISBLANK(OFFSET('9. METAS'!$K$20,INT((ROW()-13)/2),0)),"",OFFSET('9. METAS'!$K$20,INT((ROW()-13)/2),0))</f>
        <v/>
      </c>
      <c r="I187" s="804"/>
      <c r="J187" s="242">
        <f ca="1">IF(MOD(ROW()-13,2)=0,IF(ISBLANK(OFFSET('10. SEGUIMIENTO 2025'!$N$14,INT((ROW()-13)/2),0)),"",OFFSET('10. SEGUIMIENTO 2025'!$N$14,INT((ROW()-13)/2),0)),IF(ISBLANK(OFFSET('9. METAS'!$N$20,INT((ROW()-14)/2),0)),"",OFFSET('9. METAS'!$N$20,INT((ROW()-14)/2),0)))</f>
        <v>41</v>
      </c>
      <c r="K187" s="243" t="str">
        <f ca="1">IF(MOD(ROW()-13,2)=0,IF(ISBLANK(OFFSET('10. SEGUIMIENTO 2025'!$O$14,INT((ROW()-13)/2),0)),"",OFFSET('10. SEGUIMIENTO 2025'!$O$14,INT((ROW()-13)/2),0)),IF(ISBLANK(OFFSET('9. METAS'!$O$20,INT((ROW()-14)/2),0)),"",OFFSET('9. METAS'!$O$20,INT((ROW()-14)/2),0)))</f>
        <v/>
      </c>
      <c r="L187" s="243" t="str">
        <f ca="1">IF(MOD(ROW()-13,2)=0,IF(ISBLANK(OFFSET('10. SEGUIMIENTO 2025'!$P$14,INT((ROW()-13)/2),0)),"",OFFSET('10. SEGUIMIENTO 2025'!$P$14,INT((ROW()-13)/2),0)),IF(ISBLANK(OFFSET('9. METAS'!$P$20,INT((ROW()-14)/2),0)),"",OFFSET('9. METAS'!$P$20,INT((ROW()-14)/2),0)))</f>
        <v/>
      </c>
      <c r="M187" s="244" t="str">
        <f ca="1">IF(MOD(ROW()-13,2)=0,IF(ISBLANK(OFFSET('10. SEGUIMIENTO 2025'!$Q$14,INT((ROW()-13)/2),0)),"",OFFSET('10. SEGUIMIENTO 2025'!$Q$14,INT((ROW()-13)/2),0)),IF(ISBLANK(OFFSET('9. METAS'!$Q$20,INT((ROW()-14)/2),0)),"",OFFSET('9. METAS'!$Q$20,INT((ROW()-14)/2),0)))</f>
        <v/>
      </c>
      <c r="N187" s="810" t="str">
        <f t="shared" ref="N187" ca="1" si="170">IFERROR(M187/M188,"ND")</f>
        <v>ND</v>
      </c>
      <c r="O187" s="812" t="str">
        <f t="shared" ref="O187" ca="1" si="171">IFERROR(((M187+L187+K187+J187)/H187),"ND")</f>
        <v>ND</v>
      </c>
      <c r="P187" s="816"/>
    </row>
    <row r="188" spans="3:16">
      <c r="C188" s="789"/>
      <c r="D188" s="791"/>
      <c r="E188" s="791"/>
      <c r="F188" s="793"/>
      <c r="G188" s="795"/>
      <c r="H188" s="801"/>
      <c r="I188" s="805"/>
      <c r="J188" s="242" t="str">
        <f ca="1">IF(MOD(ROW()-13,2)=0,IF(ISBLANK(OFFSET('10. SEGUIMIENTO 2025'!$N$14,INT((ROW()-13)/2),0)),"",OFFSET('10. SEGUIMIENTO 2025'!$N$14,INT((ROW()-13)/2),0)),IF(ISBLANK(OFFSET('9. METAS'!$N$20,INT((ROW()-14)/2),0)),"",OFFSET('9. METAS'!$N$20,INT((ROW()-14)/2),0)))</f>
        <v/>
      </c>
      <c r="K188" s="243" t="str">
        <f ca="1">IF(MOD(ROW()-13,2)=0,IF(ISBLANK(OFFSET('10. SEGUIMIENTO 2025'!$O$14,INT((ROW()-13)/2),0)),"",OFFSET('10. SEGUIMIENTO 2025'!$O$14,INT((ROW()-13)/2),0)),IF(ISBLANK(OFFSET('9. METAS'!$O$20,INT((ROW()-14)/2),0)),"",OFFSET('9. METAS'!$O$20,INT((ROW()-14)/2),0)))</f>
        <v/>
      </c>
      <c r="L188" s="243" t="str">
        <f ca="1">IF(MOD(ROW()-13,2)=0,IF(ISBLANK(OFFSET('10. SEGUIMIENTO 2025'!$P$14,INT((ROW()-13)/2),0)),"",OFFSET('10. SEGUIMIENTO 2025'!$P$14,INT((ROW()-13)/2),0)),IF(ISBLANK(OFFSET('9. METAS'!$P$20,INT((ROW()-14)/2),0)),"",OFFSET('9. METAS'!$P$20,INT((ROW()-14)/2),0)))</f>
        <v/>
      </c>
      <c r="M188" s="244" t="str">
        <f ca="1">IF(MOD(ROW()-13,2)=0,IF(ISBLANK(OFFSET('10. SEGUIMIENTO 2025'!$Q$14,INT((ROW()-13)/2),0)),"",OFFSET('10. SEGUIMIENTO 2025'!$Q$14,INT((ROW()-13)/2),0)),IF(ISBLANK(OFFSET('9. METAS'!$Q$20,INT((ROW()-14)/2),0)),"",OFFSET('9. METAS'!$Q$20,INT((ROW()-14)/2),0)))</f>
        <v/>
      </c>
      <c r="N188" s="811"/>
      <c r="O188" s="813"/>
      <c r="P188" s="817"/>
    </row>
    <row r="189" spans="3:16">
      <c r="C189" s="797" t="str">
        <f ca="1">IF(ISBLANK(OFFSET('5. Pp (3 años)'!$C$45,INT((ROW()-13)/2),0)),"",OFFSET('5. Pp (3 años)'!$C$45,INT((ROW()-13)/2),0))</f>
        <v/>
      </c>
      <c r="D189" s="791" t="str">
        <f ca="1">IF(ISBLANK(OFFSET('5. Pp (3 años)'!$D$45,INT((ROW()-13)/2),0)),"",OFFSET('5. Pp (3 años)'!$D$45,INT((ROW()-13)/2),0))</f>
        <v/>
      </c>
      <c r="E189" s="791" t="str">
        <f ca="1">IF(ISBLANK(OFFSET('5. Pp (3 años)'!$E$45,INT((ROW()-13)/2),0)),"",OFFSET('5. Pp (3 años)'!$E$45,INT((ROW()-13)/2),0))</f>
        <v/>
      </c>
      <c r="F189" s="793" t="str">
        <f ca="1">IF(ISBLANK(OFFSET('5. Pp (3 años)'!$K$45,INT((ROW()-13)/2),0)),"",OFFSET('5. Pp (3 años)'!$K$45,INT((ROW()-13)/2),0))</f>
        <v/>
      </c>
      <c r="G189" s="795" t="str">
        <f ca="1">IF(ISBLANK(OFFSET('5. Pp (3 años)'!$H$45,INT((ROW()-13)/2),0)),"",OFFSET('5. Pp (3 años)'!$H$45,INT((ROW()-13)/2),0))</f>
        <v/>
      </c>
      <c r="H189" s="801" t="str">
        <f ca="1">IF(ISBLANK(OFFSET('9. METAS'!$K$20,INT((ROW()-13)/2),0)),"",OFFSET('9. METAS'!$K$20,INT((ROW()-13)/2),0))</f>
        <v/>
      </c>
      <c r="I189" s="804"/>
      <c r="J189" s="242">
        <f ca="1">IF(MOD(ROW()-13,2)=0,IF(ISBLANK(OFFSET('10. SEGUIMIENTO 2025'!$N$14,INT((ROW()-13)/2),0)),"",OFFSET('10. SEGUIMIENTO 2025'!$N$14,INT((ROW()-13)/2),0)),IF(ISBLANK(OFFSET('9. METAS'!$N$20,INT((ROW()-14)/2),0)),"",OFFSET('9. METAS'!$N$20,INT((ROW()-14)/2),0)))</f>
        <v>41</v>
      </c>
      <c r="K189" s="243" t="str">
        <f ca="1">IF(MOD(ROW()-13,2)=0,IF(ISBLANK(OFFSET('10. SEGUIMIENTO 2025'!$O$14,INT((ROW()-13)/2),0)),"",OFFSET('10. SEGUIMIENTO 2025'!$O$14,INT((ROW()-13)/2),0)),IF(ISBLANK(OFFSET('9. METAS'!$O$20,INT((ROW()-14)/2),0)),"",OFFSET('9. METAS'!$O$20,INT((ROW()-14)/2),0)))</f>
        <v/>
      </c>
      <c r="L189" s="243" t="str">
        <f ca="1">IF(MOD(ROW()-13,2)=0,IF(ISBLANK(OFFSET('10. SEGUIMIENTO 2025'!$P$14,INT((ROW()-13)/2),0)),"",OFFSET('10. SEGUIMIENTO 2025'!$P$14,INT((ROW()-13)/2),0)),IF(ISBLANK(OFFSET('9. METAS'!$P$20,INT((ROW()-14)/2),0)),"",OFFSET('9. METAS'!$P$20,INT((ROW()-14)/2),0)))</f>
        <v/>
      </c>
      <c r="M189" s="244" t="str">
        <f ca="1">IF(MOD(ROW()-13,2)=0,IF(ISBLANK(OFFSET('10. SEGUIMIENTO 2025'!$Q$14,INT((ROW()-13)/2),0)),"",OFFSET('10. SEGUIMIENTO 2025'!$Q$14,INT((ROW()-13)/2),0)),IF(ISBLANK(OFFSET('9. METAS'!$Q$20,INT((ROW()-14)/2),0)),"",OFFSET('9. METAS'!$Q$20,INT((ROW()-14)/2),0)))</f>
        <v/>
      </c>
      <c r="N189" s="810" t="str">
        <f t="shared" ref="N189" ca="1" si="172">IFERROR(M189/M190,"ND")</f>
        <v>ND</v>
      </c>
      <c r="O189" s="812" t="str">
        <f t="shared" ref="O189" ca="1" si="173">IFERROR(((M189+L189+K189+J189)/H189),"ND")</f>
        <v>ND</v>
      </c>
      <c r="P189" s="816"/>
    </row>
    <row r="190" spans="3:16">
      <c r="C190" s="789"/>
      <c r="D190" s="791"/>
      <c r="E190" s="791"/>
      <c r="F190" s="793"/>
      <c r="G190" s="795"/>
      <c r="H190" s="801"/>
      <c r="I190" s="805"/>
      <c r="J190" s="242" t="str">
        <f ca="1">IF(MOD(ROW()-13,2)=0,IF(ISBLANK(OFFSET('10. SEGUIMIENTO 2025'!$N$14,INT((ROW()-13)/2),0)),"",OFFSET('10. SEGUIMIENTO 2025'!$N$14,INT((ROW()-13)/2),0)),IF(ISBLANK(OFFSET('9. METAS'!$N$20,INT((ROW()-14)/2),0)),"",OFFSET('9. METAS'!$N$20,INT((ROW()-14)/2),0)))</f>
        <v/>
      </c>
      <c r="K190" s="243" t="str">
        <f ca="1">IF(MOD(ROW()-13,2)=0,IF(ISBLANK(OFFSET('10. SEGUIMIENTO 2025'!$O$14,INT((ROW()-13)/2),0)),"",OFFSET('10. SEGUIMIENTO 2025'!$O$14,INT((ROW()-13)/2),0)),IF(ISBLANK(OFFSET('9. METAS'!$O$20,INT((ROW()-14)/2),0)),"",OFFSET('9. METAS'!$O$20,INT((ROW()-14)/2),0)))</f>
        <v/>
      </c>
      <c r="L190" s="243" t="str">
        <f ca="1">IF(MOD(ROW()-13,2)=0,IF(ISBLANK(OFFSET('10. SEGUIMIENTO 2025'!$P$14,INT((ROW()-13)/2),0)),"",OFFSET('10. SEGUIMIENTO 2025'!$P$14,INT((ROW()-13)/2),0)),IF(ISBLANK(OFFSET('9. METAS'!$P$20,INT((ROW()-14)/2),0)),"",OFFSET('9. METAS'!$P$20,INT((ROW()-14)/2),0)))</f>
        <v/>
      </c>
      <c r="M190" s="244" t="str">
        <f ca="1">IF(MOD(ROW()-13,2)=0,IF(ISBLANK(OFFSET('10. SEGUIMIENTO 2025'!$Q$14,INT((ROW()-13)/2),0)),"",OFFSET('10. SEGUIMIENTO 2025'!$Q$14,INT((ROW()-13)/2),0)),IF(ISBLANK(OFFSET('9. METAS'!$Q$20,INT((ROW()-14)/2),0)),"",OFFSET('9. METAS'!$Q$20,INT((ROW()-14)/2),0)))</f>
        <v/>
      </c>
      <c r="N190" s="811"/>
      <c r="O190" s="813"/>
      <c r="P190" s="817"/>
    </row>
    <row r="191" spans="3:16">
      <c r="C191" s="797" t="str">
        <f ca="1">IF(ISBLANK(OFFSET('5. Pp (3 años)'!$C$45,INT((ROW()-13)/2),0)),"",OFFSET('5. Pp (3 años)'!$C$45,INT((ROW()-13)/2),0))</f>
        <v/>
      </c>
      <c r="D191" s="791" t="str">
        <f ca="1">IF(ISBLANK(OFFSET('5. Pp (3 años)'!$D$45,INT((ROW()-13)/2),0)),"",OFFSET('5. Pp (3 años)'!$D$45,INT((ROW()-13)/2),0))</f>
        <v/>
      </c>
      <c r="E191" s="791" t="str">
        <f ca="1">IF(ISBLANK(OFFSET('5. Pp (3 años)'!$E$45,INT((ROW()-13)/2),0)),"",OFFSET('5. Pp (3 años)'!$E$45,INT((ROW()-13)/2),0))</f>
        <v/>
      </c>
      <c r="F191" s="793" t="str">
        <f ca="1">IF(ISBLANK(OFFSET('5. Pp (3 años)'!$K$45,INT((ROW()-13)/2),0)),"",OFFSET('5. Pp (3 años)'!$K$45,INT((ROW()-13)/2),0))</f>
        <v/>
      </c>
      <c r="G191" s="795" t="str">
        <f ca="1">IF(ISBLANK(OFFSET('5. Pp (3 años)'!$H$45,INT((ROW()-13)/2),0)),"",OFFSET('5. Pp (3 años)'!$H$45,INT((ROW()-13)/2),0))</f>
        <v/>
      </c>
      <c r="H191" s="801" t="str">
        <f ca="1">IF(ISBLANK(OFFSET('9. METAS'!$K$20,INT((ROW()-13)/2),0)),"",OFFSET('9. METAS'!$K$20,INT((ROW()-13)/2),0))</f>
        <v/>
      </c>
      <c r="I191" s="804"/>
      <c r="J191" s="242">
        <f ca="1">IF(MOD(ROW()-13,2)=0,IF(ISBLANK(OFFSET('10. SEGUIMIENTO 2025'!$N$14,INT((ROW()-13)/2),0)),"",OFFSET('10. SEGUIMIENTO 2025'!$N$14,INT((ROW()-13)/2),0)),IF(ISBLANK(OFFSET('9. METAS'!$N$20,INT((ROW()-14)/2),0)),"",OFFSET('9. METAS'!$N$20,INT((ROW()-14)/2),0)))</f>
        <v>41</v>
      </c>
      <c r="K191" s="243" t="str">
        <f ca="1">IF(MOD(ROW()-13,2)=0,IF(ISBLANK(OFFSET('10. SEGUIMIENTO 2025'!$O$14,INT((ROW()-13)/2),0)),"",OFFSET('10. SEGUIMIENTO 2025'!$O$14,INT((ROW()-13)/2),0)),IF(ISBLANK(OFFSET('9. METAS'!$O$20,INT((ROW()-14)/2),0)),"",OFFSET('9. METAS'!$O$20,INT((ROW()-14)/2),0)))</f>
        <v/>
      </c>
      <c r="L191" s="243" t="str">
        <f ca="1">IF(MOD(ROW()-13,2)=0,IF(ISBLANK(OFFSET('10. SEGUIMIENTO 2025'!$P$14,INT((ROW()-13)/2),0)),"",OFFSET('10. SEGUIMIENTO 2025'!$P$14,INT((ROW()-13)/2),0)),IF(ISBLANK(OFFSET('9. METAS'!$P$20,INT((ROW()-14)/2),0)),"",OFFSET('9. METAS'!$P$20,INT((ROW()-14)/2),0)))</f>
        <v/>
      </c>
      <c r="M191" s="244" t="str">
        <f ca="1">IF(MOD(ROW()-13,2)=0,IF(ISBLANK(OFFSET('10. SEGUIMIENTO 2025'!$Q$14,INT((ROW()-13)/2),0)),"",OFFSET('10. SEGUIMIENTO 2025'!$Q$14,INT((ROW()-13)/2),0)),IF(ISBLANK(OFFSET('9. METAS'!$Q$20,INT((ROW()-14)/2),0)),"",OFFSET('9. METAS'!$Q$20,INT((ROW()-14)/2),0)))</f>
        <v/>
      </c>
      <c r="N191" s="810" t="str">
        <f t="shared" ref="N191" ca="1" si="174">IFERROR(M191/M192,"ND")</f>
        <v>ND</v>
      </c>
      <c r="O191" s="812" t="str">
        <f t="shared" ref="O191" ca="1" si="175">IFERROR(((M191+L191+K191+J191)/H191),"ND")</f>
        <v>ND</v>
      </c>
      <c r="P191" s="816"/>
    </row>
    <row r="192" spans="3:16">
      <c r="C192" s="789"/>
      <c r="D192" s="791"/>
      <c r="E192" s="791"/>
      <c r="F192" s="793"/>
      <c r="G192" s="795"/>
      <c r="H192" s="801"/>
      <c r="I192" s="805"/>
      <c r="J192" s="242" t="str">
        <f ca="1">IF(MOD(ROW()-13,2)=0,IF(ISBLANK(OFFSET('10. SEGUIMIENTO 2025'!$N$14,INT((ROW()-13)/2),0)),"",OFFSET('10. SEGUIMIENTO 2025'!$N$14,INT((ROW()-13)/2),0)),IF(ISBLANK(OFFSET('9. METAS'!$N$20,INT((ROW()-14)/2),0)),"",OFFSET('9. METAS'!$N$20,INT((ROW()-14)/2),0)))</f>
        <v/>
      </c>
      <c r="K192" s="243" t="str">
        <f ca="1">IF(MOD(ROW()-13,2)=0,IF(ISBLANK(OFFSET('10. SEGUIMIENTO 2025'!$O$14,INT((ROW()-13)/2),0)),"",OFFSET('10. SEGUIMIENTO 2025'!$O$14,INT((ROW()-13)/2),0)),IF(ISBLANK(OFFSET('9. METAS'!$O$20,INT((ROW()-14)/2),0)),"",OFFSET('9. METAS'!$O$20,INT((ROW()-14)/2),0)))</f>
        <v/>
      </c>
      <c r="L192" s="243" t="str">
        <f ca="1">IF(MOD(ROW()-13,2)=0,IF(ISBLANK(OFFSET('10. SEGUIMIENTO 2025'!$P$14,INT((ROW()-13)/2),0)),"",OFFSET('10. SEGUIMIENTO 2025'!$P$14,INT((ROW()-13)/2),0)),IF(ISBLANK(OFFSET('9. METAS'!$P$20,INT((ROW()-14)/2),0)),"",OFFSET('9. METAS'!$P$20,INT((ROW()-14)/2),0)))</f>
        <v/>
      </c>
      <c r="M192" s="244" t="str">
        <f ca="1">IF(MOD(ROW()-13,2)=0,IF(ISBLANK(OFFSET('10. SEGUIMIENTO 2025'!$Q$14,INT((ROW()-13)/2),0)),"",OFFSET('10. SEGUIMIENTO 2025'!$Q$14,INT((ROW()-13)/2),0)),IF(ISBLANK(OFFSET('9. METAS'!$Q$20,INT((ROW()-14)/2),0)),"",OFFSET('9. METAS'!$Q$20,INT((ROW()-14)/2),0)))</f>
        <v/>
      </c>
      <c r="N192" s="811"/>
      <c r="O192" s="813"/>
      <c r="P192" s="817"/>
    </row>
    <row r="193" spans="3:16">
      <c r="C193" s="797" t="str">
        <f ca="1">IF(ISBLANK(OFFSET('5. Pp (3 años)'!$C$45,INT((ROW()-13)/2),0)),"",OFFSET('5. Pp (3 años)'!$C$45,INT((ROW()-13)/2),0))</f>
        <v/>
      </c>
      <c r="D193" s="791" t="str">
        <f ca="1">IF(ISBLANK(OFFSET('5. Pp (3 años)'!$D$45,INT((ROW()-13)/2),0)),"",OFFSET('5. Pp (3 años)'!$D$45,INT((ROW()-13)/2),0))</f>
        <v/>
      </c>
      <c r="E193" s="791" t="str">
        <f ca="1">IF(ISBLANK(OFFSET('5. Pp (3 años)'!$E$45,INT((ROW()-13)/2),0)),"",OFFSET('5. Pp (3 años)'!$E$45,INT((ROW()-13)/2),0))</f>
        <v/>
      </c>
      <c r="F193" s="793" t="str">
        <f ca="1">IF(ISBLANK(OFFSET('5. Pp (3 años)'!$K$45,INT((ROW()-13)/2),0)),"",OFFSET('5. Pp (3 años)'!$K$45,INT((ROW()-13)/2),0))</f>
        <v/>
      </c>
      <c r="G193" s="795" t="str">
        <f ca="1">IF(ISBLANK(OFFSET('5. Pp (3 años)'!$H$45,INT((ROW()-13)/2),0)),"",OFFSET('5. Pp (3 años)'!$H$45,INT((ROW()-13)/2),0))</f>
        <v/>
      </c>
      <c r="H193" s="801" t="str">
        <f ca="1">IF(ISBLANK(OFFSET('9. METAS'!$K$20,INT((ROW()-13)/2),0)),"",OFFSET('9. METAS'!$K$20,INT((ROW()-13)/2),0))</f>
        <v/>
      </c>
      <c r="I193" s="804"/>
      <c r="J193" s="242">
        <f ca="1">IF(MOD(ROW()-13,2)=0,IF(ISBLANK(OFFSET('10. SEGUIMIENTO 2025'!$N$14,INT((ROW()-13)/2),0)),"",OFFSET('10. SEGUIMIENTO 2025'!$N$14,INT((ROW()-13)/2),0)),IF(ISBLANK(OFFSET('9. METAS'!$N$20,INT((ROW()-14)/2),0)),"",OFFSET('9. METAS'!$N$20,INT((ROW()-14)/2),0)))</f>
        <v>41</v>
      </c>
      <c r="K193" s="243" t="str">
        <f ca="1">IF(MOD(ROW()-13,2)=0,IF(ISBLANK(OFFSET('10. SEGUIMIENTO 2025'!$O$14,INT((ROW()-13)/2),0)),"",OFFSET('10. SEGUIMIENTO 2025'!$O$14,INT((ROW()-13)/2),0)),IF(ISBLANK(OFFSET('9. METAS'!$O$20,INT((ROW()-14)/2),0)),"",OFFSET('9. METAS'!$O$20,INT((ROW()-14)/2),0)))</f>
        <v/>
      </c>
      <c r="L193" s="243" t="str">
        <f ca="1">IF(MOD(ROW()-13,2)=0,IF(ISBLANK(OFFSET('10. SEGUIMIENTO 2025'!$P$14,INT((ROW()-13)/2),0)),"",OFFSET('10. SEGUIMIENTO 2025'!$P$14,INT((ROW()-13)/2),0)),IF(ISBLANK(OFFSET('9. METAS'!$P$20,INT((ROW()-14)/2),0)),"",OFFSET('9. METAS'!$P$20,INT((ROW()-14)/2),0)))</f>
        <v/>
      </c>
      <c r="M193" s="244" t="str">
        <f ca="1">IF(MOD(ROW()-13,2)=0,IF(ISBLANK(OFFSET('10. SEGUIMIENTO 2025'!$Q$14,INT((ROW()-13)/2),0)),"",OFFSET('10. SEGUIMIENTO 2025'!$Q$14,INT((ROW()-13)/2),0)),IF(ISBLANK(OFFSET('9. METAS'!$Q$20,INT((ROW()-14)/2),0)),"",OFFSET('9. METAS'!$Q$20,INT((ROW()-14)/2),0)))</f>
        <v/>
      </c>
      <c r="N193" s="810" t="str">
        <f t="shared" ref="N193" ca="1" si="176">IFERROR(M193/M194,"ND")</f>
        <v>ND</v>
      </c>
      <c r="O193" s="812" t="str">
        <f t="shared" ref="O193" ca="1" si="177">IFERROR(((M193+L193+K193+J193)/H193),"ND")</f>
        <v>ND</v>
      </c>
      <c r="P193" s="816"/>
    </row>
    <row r="194" spans="3:16">
      <c r="C194" s="789"/>
      <c r="D194" s="791"/>
      <c r="E194" s="791"/>
      <c r="F194" s="793"/>
      <c r="G194" s="795"/>
      <c r="H194" s="801"/>
      <c r="I194" s="805"/>
      <c r="J194" s="242" t="str">
        <f ca="1">IF(MOD(ROW()-13,2)=0,IF(ISBLANK(OFFSET('10. SEGUIMIENTO 2025'!$N$14,INT((ROW()-13)/2),0)),"",OFFSET('10. SEGUIMIENTO 2025'!$N$14,INT((ROW()-13)/2),0)),IF(ISBLANK(OFFSET('9. METAS'!$N$20,INT((ROW()-14)/2),0)),"",OFFSET('9. METAS'!$N$20,INT((ROW()-14)/2),0)))</f>
        <v/>
      </c>
      <c r="K194" s="243" t="str">
        <f ca="1">IF(MOD(ROW()-13,2)=0,IF(ISBLANK(OFFSET('10. SEGUIMIENTO 2025'!$O$14,INT((ROW()-13)/2),0)),"",OFFSET('10. SEGUIMIENTO 2025'!$O$14,INT((ROW()-13)/2),0)),IF(ISBLANK(OFFSET('9. METAS'!$O$20,INT((ROW()-14)/2),0)),"",OFFSET('9. METAS'!$O$20,INT((ROW()-14)/2),0)))</f>
        <v/>
      </c>
      <c r="L194" s="243" t="str">
        <f ca="1">IF(MOD(ROW()-13,2)=0,IF(ISBLANK(OFFSET('10. SEGUIMIENTO 2025'!$P$14,INT((ROW()-13)/2),0)),"",OFFSET('10. SEGUIMIENTO 2025'!$P$14,INT((ROW()-13)/2),0)),IF(ISBLANK(OFFSET('9. METAS'!$P$20,INT((ROW()-14)/2),0)),"",OFFSET('9. METAS'!$P$20,INT((ROW()-14)/2),0)))</f>
        <v/>
      </c>
      <c r="M194" s="244" t="str">
        <f ca="1">IF(MOD(ROW()-13,2)=0,IF(ISBLANK(OFFSET('10. SEGUIMIENTO 2025'!$Q$14,INT((ROW()-13)/2),0)),"",OFFSET('10. SEGUIMIENTO 2025'!$Q$14,INT((ROW()-13)/2),0)),IF(ISBLANK(OFFSET('9. METAS'!$Q$20,INT((ROW()-14)/2),0)),"",OFFSET('9. METAS'!$Q$20,INT((ROW()-14)/2),0)))</f>
        <v/>
      </c>
      <c r="N194" s="811"/>
      <c r="O194" s="813"/>
      <c r="P194" s="817"/>
    </row>
    <row r="195" spans="3:16">
      <c r="C195" s="797" t="str">
        <f ca="1">IF(ISBLANK(OFFSET('5. Pp (3 años)'!$C$45,INT((ROW()-13)/2),0)),"",OFFSET('5. Pp (3 años)'!$C$45,INT((ROW()-13)/2),0))</f>
        <v/>
      </c>
      <c r="D195" s="791" t="str">
        <f ca="1">IF(ISBLANK(OFFSET('5. Pp (3 años)'!$D$45,INT((ROW()-13)/2),0)),"",OFFSET('5. Pp (3 años)'!$D$45,INT((ROW()-13)/2),0))</f>
        <v/>
      </c>
      <c r="E195" s="791" t="str">
        <f ca="1">IF(ISBLANK(OFFSET('5. Pp (3 años)'!$E$45,INT((ROW()-13)/2),0)),"",OFFSET('5. Pp (3 años)'!$E$45,INT((ROW()-13)/2),0))</f>
        <v/>
      </c>
      <c r="F195" s="793" t="str">
        <f ca="1">IF(ISBLANK(OFFSET('5. Pp (3 años)'!$K$45,INT((ROW()-13)/2),0)),"",OFFSET('5. Pp (3 años)'!$K$45,INT((ROW()-13)/2),0))</f>
        <v/>
      </c>
      <c r="G195" s="795" t="str">
        <f ca="1">IF(ISBLANK(OFFSET('5. Pp (3 años)'!$H$45,INT((ROW()-13)/2),0)),"",OFFSET('5. Pp (3 años)'!$H$45,INT((ROW()-13)/2),0))</f>
        <v/>
      </c>
      <c r="H195" s="801" t="str">
        <f ca="1">IF(ISBLANK(OFFSET('9. METAS'!$K$20,INT((ROW()-13)/2),0)),"",OFFSET('9. METAS'!$K$20,INT((ROW()-13)/2),0))</f>
        <v/>
      </c>
      <c r="I195" s="804"/>
      <c r="J195" s="242">
        <f ca="1">IF(MOD(ROW()-13,2)=0,IF(ISBLANK(OFFSET('10. SEGUIMIENTO 2025'!$N$14,INT((ROW()-13)/2),0)),"",OFFSET('10. SEGUIMIENTO 2025'!$N$14,INT((ROW()-13)/2),0)),IF(ISBLANK(OFFSET('9. METAS'!$N$20,INT((ROW()-14)/2),0)),"",OFFSET('9. METAS'!$N$20,INT((ROW()-14)/2),0)))</f>
        <v>41</v>
      </c>
      <c r="K195" s="243" t="str">
        <f ca="1">IF(MOD(ROW()-13,2)=0,IF(ISBLANK(OFFSET('10. SEGUIMIENTO 2025'!$O$14,INT((ROW()-13)/2),0)),"",OFFSET('10. SEGUIMIENTO 2025'!$O$14,INT((ROW()-13)/2),0)),IF(ISBLANK(OFFSET('9. METAS'!$O$20,INT((ROW()-14)/2),0)),"",OFFSET('9. METAS'!$O$20,INT((ROW()-14)/2),0)))</f>
        <v/>
      </c>
      <c r="L195" s="243" t="str">
        <f ca="1">IF(MOD(ROW()-13,2)=0,IF(ISBLANK(OFFSET('10. SEGUIMIENTO 2025'!$P$14,INT((ROW()-13)/2),0)),"",OFFSET('10. SEGUIMIENTO 2025'!$P$14,INT((ROW()-13)/2),0)),IF(ISBLANK(OFFSET('9. METAS'!$P$20,INT((ROW()-14)/2),0)),"",OFFSET('9. METAS'!$P$20,INT((ROW()-14)/2),0)))</f>
        <v/>
      </c>
      <c r="M195" s="244" t="str">
        <f ca="1">IF(MOD(ROW()-13,2)=0,IF(ISBLANK(OFFSET('10. SEGUIMIENTO 2025'!$Q$14,INT((ROW()-13)/2),0)),"",OFFSET('10. SEGUIMIENTO 2025'!$Q$14,INT((ROW()-13)/2),0)),IF(ISBLANK(OFFSET('9. METAS'!$Q$20,INT((ROW()-14)/2),0)),"",OFFSET('9. METAS'!$Q$20,INT((ROW()-14)/2),0)))</f>
        <v/>
      </c>
      <c r="N195" s="810" t="str">
        <f t="shared" ref="N195" ca="1" si="178">IFERROR(M195/M196,"ND")</f>
        <v>ND</v>
      </c>
      <c r="O195" s="812" t="str">
        <f t="shared" ref="O195" ca="1" si="179">IFERROR(((M195+L195+K195+J195)/H195),"ND")</f>
        <v>ND</v>
      </c>
      <c r="P195" s="816"/>
    </row>
    <row r="196" spans="3:16">
      <c r="C196" s="789"/>
      <c r="D196" s="791"/>
      <c r="E196" s="791"/>
      <c r="F196" s="793"/>
      <c r="G196" s="795"/>
      <c r="H196" s="801"/>
      <c r="I196" s="805"/>
      <c r="J196" s="242" t="str">
        <f ca="1">IF(MOD(ROW()-13,2)=0,IF(ISBLANK(OFFSET('10. SEGUIMIENTO 2025'!$N$14,INT((ROW()-13)/2),0)),"",OFFSET('10. SEGUIMIENTO 2025'!$N$14,INT((ROW()-13)/2),0)),IF(ISBLANK(OFFSET('9. METAS'!$N$20,INT((ROW()-14)/2),0)),"",OFFSET('9. METAS'!$N$20,INT((ROW()-14)/2),0)))</f>
        <v/>
      </c>
      <c r="K196" s="243" t="str">
        <f ca="1">IF(MOD(ROW()-13,2)=0,IF(ISBLANK(OFFSET('10. SEGUIMIENTO 2025'!$O$14,INT((ROW()-13)/2),0)),"",OFFSET('10. SEGUIMIENTO 2025'!$O$14,INT((ROW()-13)/2),0)),IF(ISBLANK(OFFSET('9. METAS'!$O$20,INT((ROW()-14)/2),0)),"",OFFSET('9. METAS'!$O$20,INT((ROW()-14)/2),0)))</f>
        <v/>
      </c>
      <c r="L196" s="243" t="str">
        <f ca="1">IF(MOD(ROW()-13,2)=0,IF(ISBLANK(OFFSET('10. SEGUIMIENTO 2025'!$P$14,INT((ROW()-13)/2),0)),"",OFFSET('10. SEGUIMIENTO 2025'!$P$14,INT((ROW()-13)/2),0)),IF(ISBLANK(OFFSET('9. METAS'!$P$20,INT((ROW()-14)/2),0)),"",OFFSET('9. METAS'!$P$20,INT((ROW()-14)/2),0)))</f>
        <v/>
      </c>
      <c r="M196" s="244" t="str">
        <f ca="1">IF(MOD(ROW()-13,2)=0,IF(ISBLANK(OFFSET('10. SEGUIMIENTO 2025'!$Q$14,INT((ROW()-13)/2),0)),"",OFFSET('10. SEGUIMIENTO 2025'!$Q$14,INT((ROW()-13)/2),0)),IF(ISBLANK(OFFSET('9. METAS'!$Q$20,INT((ROW()-14)/2),0)),"",OFFSET('9. METAS'!$Q$20,INT((ROW()-14)/2),0)))</f>
        <v/>
      </c>
      <c r="N196" s="811"/>
      <c r="O196" s="813"/>
      <c r="P196" s="817"/>
    </row>
    <row r="197" spans="3:16">
      <c r="C197" s="797" t="str">
        <f ca="1">IF(ISBLANK(OFFSET('5. Pp (3 años)'!$C$45,INT((ROW()-13)/2),0)),"",OFFSET('5. Pp (3 años)'!$C$45,INT((ROW()-13)/2),0))</f>
        <v/>
      </c>
      <c r="D197" s="791" t="str">
        <f ca="1">IF(ISBLANK(OFFSET('5. Pp (3 años)'!$D$45,INT((ROW()-13)/2),0)),"",OFFSET('5. Pp (3 años)'!$D$45,INT((ROW()-13)/2),0))</f>
        <v/>
      </c>
      <c r="E197" s="791" t="str">
        <f ca="1">IF(ISBLANK(OFFSET('5. Pp (3 años)'!$E$45,INT((ROW()-13)/2),0)),"",OFFSET('5. Pp (3 años)'!$E$45,INT((ROW()-13)/2),0))</f>
        <v/>
      </c>
      <c r="F197" s="793" t="str">
        <f ca="1">IF(ISBLANK(OFFSET('5. Pp (3 años)'!$K$45,INT((ROW()-13)/2),0)),"",OFFSET('5. Pp (3 años)'!$K$45,INT((ROW()-13)/2),0))</f>
        <v/>
      </c>
      <c r="G197" s="795" t="str">
        <f ca="1">IF(ISBLANK(OFFSET('5. Pp (3 años)'!$H$45,INT((ROW()-13)/2),0)),"",OFFSET('5. Pp (3 años)'!$H$45,INT((ROW()-13)/2),0))</f>
        <v/>
      </c>
      <c r="H197" s="801" t="str">
        <f ca="1">IF(ISBLANK(OFFSET('9. METAS'!$K$20,INT((ROW()-13)/2),0)),"",OFFSET('9. METAS'!$K$20,INT((ROW()-13)/2),0))</f>
        <v/>
      </c>
      <c r="I197" s="804"/>
      <c r="J197" s="242">
        <f ca="1">IF(MOD(ROW()-13,2)=0,IF(ISBLANK(OFFSET('10. SEGUIMIENTO 2025'!$N$14,INT((ROW()-13)/2),0)),"",OFFSET('10. SEGUIMIENTO 2025'!$N$14,INT((ROW()-13)/2),0)),IF(ISBLANK(OFFSET('9. METAS'!$N$20,INT((ROW()-14)/2),0)),"",OFFSET('9. METAS'!$N$20,INT((ROW()-14)/2),0)))</f>
        <v>41</v>
      </c>
      <c r="K197" s="243" t="str">
        <f ca="1">IF(MOD(ROW()-13,2)=0,IF(ISBLANK(OFFSET('10. SEGUIMIENTO 2025'!$O$14,INT((ROW()-13)/2),0)),"",OFFSET('10. SEGUIMIENTO 2025'!$O$14,INT((ROW()-13)/2),0)),IF(ISBLANK(OFFSET('9. METAS'!$O$20,INT((ROW()-14)/2),0)),"",OFFSET('9. METAS'!$O$20,INT((ROW()-14)/2),0)))</f>
        <v/>
      </c>
      <c r="L197" s="243" t="str">
        <f ca="1">IF(MOD(ROW()-13,2)=0,IF(ISBLANK(OFFSET('10. SEGUIMIENTO 2025'!$P$14,INT((ROW()-13)/2),0)),"",OFFSET('10. SEGUIMIENTO 2025'!$P$14,INT((ROW()-13)/2),0)),IF(ISBLANK(OFFSET('9. METAS'!$P$20,INT((ROW()-14)/2),0)),"",OFFSET('9. METAS'!$P$20,INT((ROW()-14)/2),0)))</f>
        <v/>
      </c>
      <c r="M197" s="244" t="str">
        <f ca="1">IF(MOD(ROW()-13,2)=0,IF(ISBLANK(OFFSET('10. SEGUIMIENTO 2025'!$Q$14,INT((ROW()-13)/2),0)),"",OFFSET('10. SEGUIMIENTO 2025'!$Q$14,INT((ROW()-13)/2),0)),IF(ISBLANK(OFFSET('9. METAS'!$Q$20,INT((ROW()-14)/2),0)),"",OFFSET('9. METAS'!$Q$20,INT((ROW()-14)/2),0)))</f>
        <v/>
      </c>
      <c r="N197" s="810" t="str">
        <f t="shared" ref="N197" ca="1" si="180">IFERROR(M197/M198,"ND")</f>
        <v>ND</v>
      </c>
      <c r="O197" s="812" t="str">
        <f t="shared" ref="O197" ca="1" si="181">IFERROR(((M197+L197+K197+J197)/H197),"ND")</f>
        <v>ND</v>
      </c>
      <c r="P197" s="816"/>
    </row>
    <row r="198" spans="3:16">
      <c r="C198" s="789"/>
      <c r="D198" s="791"/>
      <c r="E198" s="791"/>
      <c r="F198" s="793"/>
      <c r="G198" s="795"/>
      <c r="H198" s="801"/>
      <c r="I198" s="805"/>
      <c r="J198" s="242" t="str">
        <f ca="1">IF(MOD(ROW()-13,2)=0,IF(ISBLANK(OFFSET('10. SEGUIMIENTO 2025'!$N$14,INT((ROW()-13)/2),0)),"",OFFSET('10. SEGUIMIENTO 2025'!$N$14,INT((ROW()-13)/2),0)),IF(ISBLANK(OFFSET('9. METAS'!$N$20,INT((ROW()-14)/2),0)),"",OFFSET('9. METAS'!$N$20,INT((ROW()-14)/2),0)))</f>
        <v/>
      </c>
      <c r="K198" s="243" t="str">
        <f ca="1">IF(MOD(ROW()-13,2)=0,IF(ISBLANK(OFFSET('10. SEGUIMIENTO 2025'!$O$14,INT((ROW()-13)/2),0)),"",OFFSET('10. SEGUIMIENTO 2025'!$O$14,INT((ROW()-13)/2),0)),IF(ISBLANK(OFFSET('9. METAS'!$O$20,INT((ROW()-14)/2),0)),"",OFFSET('9. METAS'!$O$20,INT((ROW()-14)/2),0)))</f>
        <v/>
      </c>
      <c r="L198" s="243" t="str">
        <f ca="1">IF(MOD(ROW()-13,2)=0,IF(ISBLANK(OFFSET('10. SEGUIMIENTO 2025'!$P$14,INT((ROW()-13)/2),0)),"",OFFSET('10. SEGUIMIENTO 2025'!$P$14,INT((ROW()-13)/2),0)),IF(ISBLANK(OFFSET('9. METAS'!$P$20,INT((ROW()-14)/2),0)),"",OFFSET('9. METAS'!$P$20,INT((ROW()-14)/2),0)))</f>
        <v/>
      </c>
      <c r="M198" s="244" t="str">
        <f ca="1">IF(MOD(ROW()-13,2)=0,IF(ISBLANK(OFFSET('10. SEGUIMIENTO 2025'!$Q$14,INT((ROW()-13)/2),0)),"",OFFSET('10. SEGUIMIENTO 2025'!$Q$14,INT((ROW()-13)/2),0)),IF(ISBLANK(OFFSET('9. METAS'!$Q$20,INT((ROW()-14)/2),0)),"",OFFSET('9. METAS'!$Q$20,INT((ROW()-14)/2),0)))</f>
        <v/>
      </c>
      <c r="N198" s="811"/>
      <c r="O198" s="813"/>
      <c r="P198" s="817"/>
    </row>
    <row r="199" spans="3:16">
      <c r="C199" s="797" t="str">
        <f ca="1">IF(ISBLANK(OFFSET('5. Pp (3 años)'!$C$45,INT((ROW()-13)/2),0)),"",OFFSET('5. Pp (3 años)'!$C$45,INT((ROW()-13)/2),0))</f>
        <v/>
      </c>
      <c r="D199" s="791" t="str">
        <f ca="1">IF(ISBLANK(OFFSET('5. Pp (3 años)'!$D$45,INT((ROW()-13)/2),0)),"",OFFSET('5. Pp (3 años)'!$D$45,INT((ROW()-13)/2),0))</f>
        <v/>
      </c>
      <c r="E199" s="791" t="str">
        <f ca="1">IF(ISBLANK(OFFSET('5. Pp (3 años)'!$E$45,INT((ROW()-13)/2),0)),"",OFFSET('5. Pp (3 años)'!$E$45,INT((ROW()-13)/2),0))</f>
        <v/>
      </c>
      <c r="F199" s="793" t="str">
        <f ca="1">IF(ISBLANK(OFFSET('5. Pp (3 años)'!$K$45,INT((ROW()-13)/2),0)),"",OFFSET('5. Pp (3 años)'!$K$45,INT((ROW()-13)/2),0))</f>
        <v/>
      </c>
      <c r="G199" s="795" t="str">
        <f ca="1">IF(ISBLANK(OFFSET('5. Pp (3 años)'!$H$45,INT((ROW()-13)/2),0)),"",OFFSET('5. Pp (3 años)'!$H$45,INT((ROW()-13)/2),0))</f>
        <v/>
      </c>
      <c r="H199" s="801" t="str">
        <f ca="1">IF(ISBLANK(OFFSET('9. METAS'!$K$20,INT((ROW()-13)/2),0)),"",OFFSET('9. METAS'!$K$20,INT((ROW()-13)/2),0))</f>
        <v/>
      </c>
      <c r="I199" s="804"/>
      <c r="J199" s="242">
        <f ca="1">IF(MOD(ROW()-13,2)=0,IF(ISBLANK(OFFSET('10. SEGUIMIENTO 2025'!$N$14,INT((ROW()-13)/2),0)),"",OFFSET('10. SEGUIMIENTO 2025'!$N$14,INT((ROW()-13)/2),0)),IF(ISBLANK(OFFSET('9. METAS'!$N$20,INT((ROW()-14)/2),0)),"",OFFSET('9. METAS'!$N$20,INT((ROW()-14)/2),0)))</f>
        <v>41</v>
      </c>
      <c r="K199" s="243" t="str">
        <f ca="1">IF(MOD(ROW()-13,2)=0,IF(ISBLANK(OFFSET('10. SEGUIMIENTO 2025'!$O$14,INT((ROW()-13)/2),0)),"",OFFSET('10. SEGUIMIENTO 2025'!$O$14,INT((ROW()-13)/2),0)),IF(ISBLANK(OFFSET('9. METAS'!$O$20,INT((ROW()-14)/2),0)),"",OFFSET('9. METAS'!$O$20,INT((ROW()-14)/2),0)))</f>
        <v/>
      </c>
      <c r="L199" s="243" t="str">
        <f ca="1">IF(MOD(ROW()-13,2)=0,IF(ISBLANK(OFFSET('10. SEGUIMIENTO 2025'!$P$14,INT((ROW()-13)/2),0)),"",OFFSET('10. SEGUIMIENTO 2025'!$P$14,INT((ROW()-13)/2),0)),IF(ISBLANK(OFFSET('9. METAS'!$P$20,INT((ROW()-14)/2),0)),"",OFFSET('9. METAS'!$P$20,INT((ROW()-14)/2),0)))</f>
        <v/>
      </c>
      <c r="M199" s="244" t="str">
        <f ca="1">IF(MOD(ROW()-13,2)=0,IF(ISBLANK(OFFSET('10. SEGUIMIENTO 2025'!$Q$14,INT((ROW()-13)/2),0)),"",OFFSET('10. SEGUIMIENTO 2025'!$Q$14,INT((ROW()-13)/2),0)),IF(ISBLANK(OFFSET('9. METAS'!$Q$20,INT((ROW()-14)/2),0)),"",OFFSET('9. METAS'!$Q$20,INT((ROW()-14)/2),0)))</f>
        <v/>
      </c>
      <c r="N199" s="810" t="str">
        <f t="shared" ref="N199" ca="1" si="182">IFERROR(M199/M200,"ND")</f>
        <v>ND</v>
      </c>
      <c r="O199" s="812" t="str">
        <f t="shared" ref="O199" ca="1" si="183">IFERROR(((M199+L199+K199+J199)/H199),"ND")</f>
        <v>ND</v>
      </c>
      <c r="P199" s="816"/>
    </row>
    <row r="200" spans="3:16">
      <c r="C200" s="789"/>
      <c r="D200" s="791"/>
      <c r="E200" s="791"/>
      <c r="F200" s="793"/>
      <c r="G200" s="795"/>
      <c r="H200" s="801"/>
      <c r="I200" s="805"/>
      <c r="J200" s="242" t="str">
        <f ca="1">IF(MOD(ROW()-13,2)=0,IF(ISBLANK(OFFSET('10. SEGUIMIENTO 2025'!$N$14,INT((ROW()-13)/2),0)),"",OFFSET('10. SEGUIMIENTO 2025'!$N$14,INT((ROW()-13)/2),0)),IF(ISBLANK(OFFSET('9. METAS'!$N$20,INT((ROW()-14)/2),0)),"",OFFSET('9. METAS'!$N$20,INT((ROW()-14)/2),0)))</f>
        <v/>
      </c>
      <c r="K200" s="243" t="str">
        <f ca="1">IF(MOD(ROW()-13,2)=0,IF(ISBLANK(OFFSET('10. SEGUIMIENTO 2025'!$O$14,INT((ROW()-13)/2),0)),"",OFFSET('10. SEGUIMIENTO 2025'!$O$14,INT((ROW()-13)/2),0)),IF(ISBLANK(OFFSET('9. METAS'!$O$20,INT((ROW()-14)/2),0)),"",OFFSET('9. METAS'!$O$20,INT((ROW()-14)/2),0)))</f>
        <v/>
      </c>
      <c r="L200" s="243" t="str">
        <f ca="1">IF(MOD(ROW()-13,2)=0,IF(ISBLANK(OFFSET('10. SEGUIMIENTO 2025'!$P$14,INT((ROW()-13)/2),0)),"",OFFSET('10. SEGUIMIENTO 2025'!$P$14,INT((ROW()-13)/2),0)),IF(ISBLANK(OFFSET('9. METAS'!$P$20,INT((ROW()-14)/2),0)),"",OFFSET('9. METAS'!$P$20,INT((ROW()-14)/2),0)))</f>
        <v/>
      </c>
      <c r="M200" s="244" t="str">
        <f ca="1">IF(MOD(ROW()-13,2)=0,IF(ISBLANK(OFFSET('10. SEGUIMIENTO 2025'!$Q$14,INT((ROW()-13)/2),0)),"",OFFSET('10. SEGUIMIENTO 2025'!$Q$14,INT((ROW()-13)/2),0)),IF(ISBLANK(OFFSET('9. METAS'!$Q$20,INT((ROW()-14)/2),0)),"",OFFSET('9. METAS'!$Q$20,INT((ROW()-14)/2),0)))</f>
        <v/>
      </c>
      <c r="N200" s="811"/>
      <c r="O200" s="813"/>
      <c r="P200" s="817"/>
    </row>
    <row r="201" spans="3:16">
      <c r="C201" s="797" t="str">
        <f ca="1">IF(ISBLANK(OFFSET('5. Pp (3 años)'!$C$45,INT((ROW()-13)/2),0)),"",OFFSET('5. Pp (3 años)'!$C$45,INT((ROW()-13)/2),0))</f>
        <v/>
      </c>
      <c r="D201" s="791" t="str">
        <f ca="1">IF(ISBLANK(OFFSET('5. Pp (3 años)'!$D$45,INT((ROW()-13)/2),0)),"",OFFSET('5. Pp (3 años)'!$D$45,INT((ROW()-13)/2),0))</f>
        <v/>
      </c>
      <c r="E201" s="791" t="str">
        <f ca="1">IF(ISBLANK(OFFSET('5. Pp (3 años)'!$E$45,INT((ROW()-13)/2),0)),"",OFFSET('5. Pp (3 años)'!$E$45,INT((ROW()-13)/2),0))</f>
        <v/>
      </c>
      <c r="F201" s="793" t="str">
        <f ca="1">IF(ISBLANK(OFFSET('5. Pp (3 años)'!$K$45,INT((ROW()-13)/2),0)),"",OFFSET('5. Pp (3 años)'!$K$45,INT((ROW()-13)/2),0))</f>
        <v/>
      </c>
      <c r="G201" s="795" t="str">
        <f ca="1">IF(ISBLANK(OFFSET('5. Pp (3 años)'!$H$45,INT((ROW()-13)/2),0)),"",OFFSET('5. Pp (3 años)'!$H$45,INT((ROW()-13)/2),0))</f>
        <v/>
      </c>
      <c r="H201" s="801" t="str">
        <f ca="1">IF(ISBLANK(OFFSET('9. METAS'!$K$20,INT((ROW()-13)/2),0)),"",OFFSET('9. METAS'!$K$20,INT((ROW()-13)/2),0))</f>
        <v/>
      </c>
      <c r="I201" s="804"/>
      <c r="J201" s="242">
        <f ca="1">IF(MOD(ROW()-13,2)=0,IF(ISBLANK(OFFSET('10. SEGUIMIENTO 2025'!$N$14,INT((ROW()-13)/2),0)),"",OFFSET('10. SEGUIMIENTO 2025'!$N$14,INT((ROW()-13)/2),0)),IF(ISBLANK(OFFSET('9. METAS'!$N$20,INT((ROW()-14)/2),0)),"",OFFSET('9. METAS'!$N$20,INT((ROW()-14)/2),0)))</f>
        <v>41</v>
      </c>
      <c r="K201" s="243" t="str">
        <f ca="1">IF(MOD(ROW()-13,2)=0,IF(ISBLANK(OFFSET('10. SEGUIMIENTO 2025'!$O$14,INT((ROW()-13)/2),0)),"",OFFSET('10. SEGUIMIENTO 2025'!$O$14,INT((ROW()-13)/2),0)),IF(ISBLANK(OFFSET('9. METAS'!$O$20,INT((ROW()-14)/2),0)),"",OFFSET('9. METAS'!$O$20,INT((ROW()-14)/2),0)))</f>
        <v/>
      </c>
      <c r="L201" s="243" t="str">
        <f ca="1">IF(MOD(ROW()-13,2)=0,IF(ISBLANK(OFFSET('10. SEGUIMIENTO 2025'!$P$14,INT((ROW()-13)/2),0)),"",OFFSET('10. SEGUIMIENTO 2025'!$P$14,INT((ROW()-13)/2),0)),IF(ISBLANK(OFFSET('9. METAS'!$P$20,INT((ROW()-14)/2),0)),"",OFFSET('9. METAS'!$P$20,INT((ROW()-14)/2),0)))</f>
        <v/>
      </c>
      <c r="M201" s="244" t="str">
        <f ca="1">IF(MOD(ROW()-13,2)=0,IF(ISBLANK(OFFSET('10. SEGUIMIENTO 2025'!$Q$14,INT((ROW()-13)/2),0)),"",OFFSET('10. SEGUIMIENTO 2025'!$Q$14,INT((ROW()-13)/2),0)),IF(ISBLANK(OFFSET('9. METAS'!$Q$20,INT((ROW()-14)/2),0)),"",OFFSET('9. METAS'!$Q$20,INT((ROW()-14)/2),0)))</f>
        <v/>
      </c>
      <c r="N201" s="810" t="str">
        <f t="shared" ref="N201" ca="1" si="184">IFERROR(M201/M202,"ND")</f>
        <v>ND</v>
      </c>
      <c r="O201" s="812" t="str">
        <f t="shared" ref="O201" ca="1" si="185">IFERROR(((M201+L201+K201+J201)/H201),"ND")</f>
        <v>ND</v>
      </c>
      <c r="P201" s="816"/>
    </row>
    <row r="202" spans="3:16">
      <c r="C202" s="789"/>
      <c r="D202" s="791"/>
      <c r="E202" s="791"/>
      <c r="F202" s="793"/>
      <c r="G202" s="795"/>
      <c r="H202" s="801"/>
      <c r="I202" s="805"/>
      <c r="J202" s="242" t="str">
        <f ca="1">IF(MOD(ROW()-13,2)=0,IF(ISBLANK(OFFSET('10. SEGUIMIENTO 2025'!$N$14,INT((ROW()-13)/2),0)),"",OFFSET('10. SEGUIMIENTO 2025'!$N$14,INT((ROW()-13)/2),0)),IF(ISBLANK(OFFSET('9. METAS'!$N$20,INT((ROW()-14)/2),0)),"",OFFSET('9. METAS'!$N$20,INT((ROW()-14)/2),0)))</f>
        <v/>
      </c>
      <c r="K202" s="243" t="str">
        <f ca="1">IF(MOD(ROW()-13,2)=0,IF(ISBLANK(OFFSET('10. SEGUIMIENTO 2025'!$O$14,INT((ROW()-13)/2),0)),"",OFFSET('10. SEGUIMIENTO 2025'!$O$14,INT((ROW()-13)/2),0)),IF(ISBLANK(OFFSET('9. METAS'!$O$20,INT((ROW()-14)/2),0)),"",OFFSET('9. METAS'!$O$20,INT((ROW()-14)/2),0)))</f>
        <v/>
      </c>
      <c r="L202" s="243" t="str">
        <f ca="1">IF(MOD(ROW()-13,2)=0,IF(ISBLANK(OFFSET('10. SEGUIMIENTO 2025'!$P$14,INT((ROW()-13)/2),0)),"",OFFSET('10. SEGUIMIENTO 2025'!$P$14,INT((ROW()-13)/2),0)),IF(ISBLANK(OFFSET('9. METAS'!$P$20,INT((ROW()-14)/2),0)),"",OFFSET('9. METAS'!$P$20,INT((ROW()-14)/2),0)))</f>
        <v/>
      </c>
      <c r="M202" s="244" t="str">
        <f ca="1">IF(MOD(ROW()-13,2)=0,IF(ISBLANK(OFFSET('10. SEGUIMIENTO 2025'!$Q$14,INT((ROW()-13)/2),0)),"",OFFSET('10. SEGUIMIENTO 2025'!$Q$14,INT((ROW()-13)/2),0)),IF(ISBLANK(OFFSET('9. METAS'!$Q$20,INT((ROW()-14)/2),0)),"",OFFSET('9. METAS'!$Q$20,INT((ROW()-14)/2),0)))</f>
        <v/>
      </c>
      <c r="N202" s="811"/>
      <c r="O202" s="813"/>
      <c r="P202" s="817"/>
    </row>
    <row r="203" spans="3:16">
      <c r="C203" s="797" t="str">
        <f ca="1">IF(ISBLANK(OFFSET('5. Pp (3 años)'!$C$45,INT((ROW()-13)/2),0)),"",OFFSET('5. Pp (3 años)'!$C$45,INT((ROW()-13)/2),0))</f>
        <v/>
      </c>
      <c r="D203" s="791" t="str">
        <f ca="1">IF(ISBLANK(OFFSET('5. Pp (3 años)'!$D$45,INT((ROW()-13)/2),0)),"",OFFSET('5. Pp (3 años)'!$D$45,INT((ROW()-13)/2),0))</f>
        <v/>
      </c>
      <c r="E203" s="791" t="str">
        <f ca="1">IF(ISBLANK(OFFSET('5. Pp (3 años)'!$E$45,INT((ROW()-13)/2),0)),"",OFFSET('5. Pp (3 años)'!$E$45,INT((ROW()-13)/2),0))</f>
        <v/>
      </c>
      <c r="F203" s="793" t="str">
        <f ca="1">IF(ISBLANK(OFFSET('5. Pp (3 años)'!$K$45,INT((ROW()-13)/2),0)),"",OFFSET('5. Pp (3 años)'!$K$45,INT((ROW()-13)/2),0))</f>
        <v/>
      </c>
      <c r="G203" s="795" t="str">
        <f ca="1">IF(ISBLANK(OFFSET('5. Pp (3 años)'!$H$45,INT((ROW()-13)/2),0)),"",OFFSET('5. Pp (3 años)'!$H$45,INT((ROW()-13)/2),0))</f>
        <v/>
      </c>
      <c r="H203" s="801" t="str">
        <f ca="1">IF(ISBLANK(OFFSET('9. METAS'!$K$20,INT((ROW()-13)/2),0)),"",OFFSET('9. METAS'!$K$20,INT((ROW()-13)/2),0))</f>
        <v/>
      </c>
      <c r="I203" s="804"/>
      <c r="J203" s="242">
        <f ca="1">IF(MOD(ROW()-13,2)=0,IF(ISBLANK(OFFSET('10. SEGUIMIENTO 2025'!$N$14,INT((ROW()-13)/2),0)),"",OFFSET('10. SEGUIMIENTO 2025'!$N$14,INT((ROW()-13)/2),0)),IF(ISBLANK(OFFSET('9. METAS'!$N$20,INT((ROW()-14)/2),0)),"",OFFSET('9. METAS'!$N$20,INT((ROW()-14)/2),0)))</f>
        <v>41</v>
      </c>
      <c r="K203" s="243" t="str">
        <f ca="1">IF(MOD(ROW()-13,2)=0,IF(ISBLANK(OFFSET('10. SEGUIMIENTO 2025'!$O$14,INT((ROW()-13)/2),0)),"",OFFSET('10. SEGUIMIENTO 2025'!$O$14,INT((ROW()-13)/2),0)),IF(ISBLANK(OFFSET('9. METAS'!$O$20,INT((ROW()-14)/2),0)),"",OFFSET('9. METAS'!$O$20,INT((ROW()-14)/2),0)))</f>
        <v/>
      </c>
      <c r="L203" s="243" t="str">
        <f ca="1">IF(MOD(ROW()-13,2)=0,IF(ISBLANK(OFFSET('10. SEGUIMIENTO 2025'!$P$14,INT((ROW()-13)/2),0)),"",OFFSET('10. SEGUIMIENTO 2025'!$P$14,INT((ROW()-13)/2),0)),IF(ISBLANK(OFFSET('9. METAS'!$P$20,INT((ROW()-14)/2),0)),"",OFFSET('9. METAS'!$P$20,INT((ROW()-14)/2),0)))</f>
        <v/>
      </c>
      <c r="M203" s="244" t="str">
        <f ca="1">IF(MOD(ROW()-13,2)=0,IF(ISBLANK(OFFSET('10. SEGUIMIENTO 2025'!$Q$14,INT((ROW()-13)/2),0)),"",OFFSET('10. SEGUIMIENTO 2025'!$Q$14,INT((ROW()-13)/2),0)),IF(ISBLANK(OFFSET('9. METAS'!$Q$20,INT((ROW()-14)/2),0)),"",OFFSET('9. METAS'!$Q$20,INT((ROW()-14)/2),0)))</f>
        <v/>
      </c>
      <c r="N203" s="810" t="str">
        <f t="shared" ref="N203" ca="1" si="186">IFERROR(M203/M204,"ND")</f>
        <v>ND</v>
      </c>
      <c r="O203" s="812" t="str">
        <f t="shared" ref="O203" ca="1" si="187">IFERROR(((M203+L203+K203+J203)/H203),"ND")</f>
        <v>ND</v>
      </c>
      <c r="P203" s="816"/>
    </row>
    <row r="204" spans="3:16">
      <c r="C204" s="789"/>
      <c r="D204" s="791"/>
      <c r="E204" s="791"/>
      <c r="F204" s="793"/>
      <c r="G204" s="795"/>
      <c r="H204" s="801"/>
      <c r="I204" s="805"/>
      <c r="J204" s="242" t="str">
        <f ca="1">IF(MOD(ROW()-13,2)=0,IF(ISBLANK(OFFSET('10. SEGUIMIENTO 2025'!$N$14,INT((ROW()-13)/2),0)),"",OFFSET('10. SEGUIMIENTO 2025'!$N$14,INT((ROW()-13)/2),0)),IF(ISBLANK(OFFSET('9. METAS'!$N$20,INT((ROW()-14)/2),0)),"",OFFSET('9. METAS'!$N$20,INT((ROW()-14)/2),0)))</f>
        <v/>
      </c>
      <c r="K204" s="243" t="str">
        <f ca="1">IF(MOD(ROW()-13,2)=0,IF(ISBLANK(OFFSET('10. SEGUIMIENTO 2025'!$O$14,INT((ROW()-13)/2),0)),"",OFFSET('10. SEGUIMIENTO 2025'!$O$14,INT((ROW()-13)/2),0)),IF(ISBLANK(OFFSET('9. METAS'!$O$20,INT((ROW()-14)/2),0)),"",OFFSET('9. METAS'!$O$20,INT((ROW()-14)/2),0)))</f>
        <v/>
      </c>
      <c r="L204" s="243" t="str">
        <f ca="1">IF(MOD(ROW()-13,2)=0,IF(ISBLANK(OFFSET('10. SEGUIMIENTO 2025'!$P$14,INT((ROW()-13)/2),0)),"",OFFSET('10. SEGUIMIENTO 2025'!$P$14,INT((ROW()-13)/2),0)),IF(ISBLANK(OFFSET('9. METAS'!$P$20,INT((ROW()-14)/2),0)),"",OFFSET('9. METAS'!$P$20,INT((ROW()-14)/2),0)))</f>
        <v/>
      </c>
      <c r="M204" s="244" t="str">
        <f ca="1">IF(MOD(ROW()-13,2)=0,IF(ISBLANK(OFFSET('10. SEGUIMIENTO 2025'!$Q$14,INT((ROW()-13)/2),0)),"",OFFSET('10. SEGUIMIENTO 2025'!$Q$14,INT((ROW()-13)/2),0)),IF(ISBLANK(OFFSET('9. METAS'!$Q$20,INT((ROW()-14)/2),0)),"",OFFSET('9. METAS'!$Q$20,INT((ROW()-14)/2),0)))</f>
        <v/>
      </c>
      <c r="N204" s="811"/>
      <c r="O204" s="813"/>
      <c r="P204" s="817"/>
    </row>
    <row r="205" spans="3:16">
      <c r="C205" s="797" t="str">
        <f ca="1">IF(ISBLANK(OFFSET('5. Pp (3 años)'!$C$45,INT((ROW()-13)/2),0)),"",OFFSET('5. Pp (3 años)'!$C$45,INT((ROW()-13)/2),0))</f>
        <v/>
      </c>
      <c r="D205" s="791" t="str">
        <f ca="1">IF(ISBLANK(OFFSET('5. Pp (3 años)'!$D$45,INT((ROW()-13)/2),0)),"",OFFSET('5. Pp (3 años)'!$D$45,INT((ROW()-13)/2),0))</f>
        <v/>
      </c>
      <c r="E205" s="791" t="str">
        <f ca="1">IF(ISBLANK(OFFSET('5. Pp (3 años)'!$E$45,INT((ROW()-13)/2),0)),"",OFFSET('5. Pp (3 años)'!$E$45,INT((ROW()-13)/2),0))</f>
        <v/>
      </c>
      <c r="F205" s="793" t="str">
        <f ca="1">IF(ISBLANK(OFFSET('5. Pp (3 años)'!$K$45,INT((ROW()-13)/2),0)),"",OFFSET('5. Pp (3 años)'!$K$45,INT((ROW()-13)/2),0))</f>
        <v/>
      </c>
      <c r="G205" s="795" t="str">
        <f ca="1">IF(ISBLANK(OFFSET('5. Pp (3 años)'!$H$45,INT((ROW()-13)/2),0)),"",OFFSET('5. Pp (3 años)'!$H$45,INT((ROW()-13)/2),0))</f>
        <v/>
      </c>
      <c r="H205" s="801" t="str">
        <f ca="1">IF(ISBLANK(OFFSET('9. METAS'!$K$20,INT((ROW()-13)/2),0)),"",OFFSET('9. METAS'!$K$20,INT((ROW()-13)/2),0))</f>
        <v/>
      </c>
      <c r="I205" s="804"/>
      <c r="J205" s="242">
        <f ca="1">IF(MOD(ROW()-13,2)=0,IF(ISBLANK(OFFSET('10. SEGUIMIENTO 2025'!$N$14,INT((ROW()-13)/2),0)),"",OFFSET('10. SEGUIMIENTO 2025'!$N$14,INT((ROW()-13)/2),0)),IF(ISBLANK(OFFSET('9. METAS'!$N$20,INT((ROW()-14)/2),0)),"",OFFSET('9. METAS'!$N$20,INT((ROW()-14)/2),0)))</f>
        <v>41</v>
      </c>
      <c r="K205" s="243" t="str">
        <f ca="1">IF(MOD(ROW()-13,2)=0,IF(ISBLANK(OFFSET('10. SEGUIMIENTO 2025'!$O$14,INT((ROW()-13)/2),0)),"",OFFSET('10. SEGUIMIENTO 2025'!$O$14,INT((ROW()-13)/2),0)),IF(ISBLANK(OFFSET('9. METAS'!$O$20,INT((ROW()-14)/2),0)),"",OFFSET('9. METAS'!$O$20,INT((ROW()-14)/2),0)))</f>
        <v/>
      </c>
      <c r="L205" s="243" t="str">
        <f ca="1">IF(MOD(ROW()-13,2)=0,IF(ISBLANK(OFFSET('10. SEGUIMIENTO 2025'!$P$14,INT((ROW()-13)/2),0)),"",OFFSET('10. SEGUIMIENTO 2025'!$P$14,INT((ROW()-13)/2),0)),IF(ISBLANK(OFFSET('9. METAS'!$P$20,INT((ROW()-14)/2),0)),"",OFFSET('9. METAS'!$P$20,INT((ROW()-14)/2),0)))</f>
        <v/>
      </c>
      <c r="M205" s="244" t="str">
        <f ca="1">IF(MOD(ROW()-13,2)=0,IF(ISBLANK(OFFSET('10. SEGUIMIENTO 2025'!$Q$14,INT((ROW()-13)/2),0)),"",OFFSET('10. SEGUIMIENTO 2025'!$Q$14,INT((ROW()-13)/2),0)),IF(ISBLANK(OFFSET('9. METAS'!$Q$20,INT((ROW()-14)/2),0)),"",OFFSET('9. METAS'!$Q$20,INT((ROW()-14)/2),0)))</f>
        <v/>
      </c>
      <c r="N205" s="810" t="str">
        <f t="shared" ref="N205" ca="1" si="188">IFERROR(M205/M206,"ND")</f>
        <v>ND</v>
      </c>
      <c r="O205" s="812" t="str">
        <f t="shared" ref="O205" ca="1" si="189">IFERROR(((M205+L205+K205+J205)/H205),"ND")</f>
        <v>ND</v>
      </c>
      <c r="P205" s="816"/>
    </row>
    <row r="206" spans="3:16">
      <c r="C206" s="789"/>
      <c r="D206" s="791"/>
      <c r="E206" s="791"/>
      <c r="F206" s="793"/>
      <c r="G206" s="795"/>
      <c r="H206" s="801"/>
      <c r="I206" s="805"/>
      <c r="J206" s="242" t="str">
        <f ca="1">IF(MOD(ROW()-13,2)=0,IF(ISBLANK(OFFSET('10. SEGUIMIENTO 2025'!$N$14,INT((ROW()-13)/2),0)),"",OFFSET('10. SEGUIMIENTO 2025'!$N$14,INT((ROW()-13)/2),0)),IF(ISBLANK(OFFSET('9. METAS'!$N$20,INT((ROW()-14)/2),0)),"",OFFSET('9. METAS'!$N$20,INT((ROW()-14)/2),0)))</f>
        <v/>
      </c>
      <c r="K206" s="243" t="str">
        <f ca="1">IF(MOD(ROW()-13,2)=0,IF(ISBLANK(OFFSET('10. SEGUIMIENTO 2025'!$O$14,INT((ROW()-13)/2),0)),"",OFFSET('10. SEGUIMIENTO 2025'!$O$14,INT((ROW()-13)/2),0)),IF(ISBLANK(OFFSET('9. METAS'!$O$20,INT((ROW()-14)/2),0)),"",OFFSET('9. METAS'!$O$20,INT((ROW()-14)/2),0)))</f>
        <v/>
      </c>
      <c r="L206" s="243" t="str">
        <f ca="1">IF(MOD(ROW()-13,2)=0,IF(ISBLANK(OFFSET('10. SEGUIMIENTO 2025'!$P$14,INT((ROW()-13)/2),0)),"",OFFSET('10. SEGUIMIENTO 2025'!$P$14,INT((ROW()-13)/2),0)),IF(ISBLANK(OFFSET('9. METAS'!$P$20,INT((ROW()-14)/2),0)),"",OFFSET('9. METAS'!$P$20,INT((ROW()-14)/2),0)))</f>
        <v/>
      </c>
      <c r="M206" s="244" t="str">
        <f ca="1">IF(MOD(ROW()-13,2)=0,IF(ISBLANK(OFFSET('10. SEGUIMIENTO 2025'!$Q$14,INT((ROW()-13)/2),0)),"",OFFSET('10. SEGUIMIENTO 2025'!$Q$14,INT((ROW()-13)/2),0)),IF(ISBLANK(OFFSET('9. METAS'!$Q$20,INT((ROW()-14)/2),0)),"",OFFSET('9. METAS'!$Q$20,INT((ROW()-14)/2),0)))</f>
        <v/>
      </c>
      <c r="N206" s="811"/>
      <c r="O206" s="813"/>
      <c r="P206" s="817"/>
    </row>
    <row r="207" spans="3:16">
      <c r="C207" s="797" t="str">
        <f ca="1">IF(ISBLANK(OFFSET('5. Pp (3 años)'!$C$45,INT((ROW()-13)/2),0)),"",OFFSET('5. Pp (3 años)'!$C$45,INT((ROW()-13)/2),0))</f>
        <v/>
      </c>
      <c r="D207" s="791" t="str">
        <f ca="1">IF(ISBLANK(OFFSET('5. Pp (3 años)'!$D$45,INT((ROW()-13)/2),0)),"",OFFSET('5. Pp (3 años)'!$D$45,INT((ROW()-13)/2),0))</f>
        <v/>
      </c>
      <c r="E207" s="791" t="str">
        <f ca="1">IF(ISBLANK(OFFSET('5. Pp (3 años)'!$E$45,INT((ROW()-13)/2),0)),"",OFFSET('5. Pp (3 años)'!$E$45,INT((ROW()-13)/2),0))</f>
        <v/>
      </c>
      <c r="F207" s="793" t="str">
        <f ca="1">IF(ISBLANK(OFFSET('5. Pp (3 años)'!$K$45,INT((ROW()-13)/2),0)),"",OFFSET('5. Pp (3 años)'!$K$45,INT((ROW()-13)/2),0))</f>
        <v/>
      </c>
      <c r="G207" s="795" t="str">
        <f ca="1">IF(ISBLANK(OFFSET('5. Pp (3 años)'!$H$45,INT((ROW()-13)/2),0)),"",OFFSET('5. Pp (3 años)'!$H$45,INT((ROW()-13)/2),0))</f>
        <v/>
      </c>
      <c r="H207" s="801" t="str">
        <f ca="1">IF(ISBLANK(OFFSET('9. METAS'!$K$20,INT((ROW()-13)/2),0)),"",OFFSET('9. METAS'!$K$20,INT((ROW()-13)/2),0))</f>
        <v/>
      </c>
      <c r="I207" s="804"/>
      <c r="J207" s="242">
        <f ca="1">IF(MOD(ROW()-13,2)=0,IF(ISBLANK(OFFSET('10. SEGUIMIENTO 2025'!$N$14,INT((ROW()-13)/2),0)),"",OFFSET('10. SEGUIMIENTO 2025'!$N$14,INT((ROW()-13)/2),0)),IF(ISBLANK(OFFSET('9. METAS'!$N$20,INT((ROW()-14)/2),0)),"",OFFSET('9. METAS'!$N$20,INT((ROW()-14)/2),0)))</f>
        <v>41</v>
      </c>
      <c r="K207" s="243" t="str">
        <f ca="1">IF(MOD(ROW()-13,2)=0,IF(ISBLANK(OFFSET('10. SEGUIMIENTO 2025'!$O$14,INT((ROW()-13)/2),0)),"",OFFSET('10. SEGUIMIENTO 2025'!$O$14,INT((ROW()-13)/2),0)),IF(ISBLANK(OFFSET('9. METAS'!$O$20,INT((ROW()-14)/2),0)),"",OFFSET('9. METAS'!$O$20,INT((ROW()-14)/2),0)))</f>
        <v/>
      </c>
      <c r="L207" s="243" t="str">
        <f ca="1">IF(MOD(ROW()-13,2)=0,IF(ISBLANK(OFFSET('10. SEGUIMIENTO 2025'!$P$14,INT((ROW()-13)/2),0)),"",OFFSET('10. SEGUIMIENTO 2025'!$P$14,INT((ROW()-13)/2),0)),IF(ISBLANK(OFFSET('9. METAS'!$P$20,INT((ROW()-14)/2),0)),"",OFFSET('9. METAS'!$P$20,INT((ROW()-14)/2),0)))</f>
        <v/>
      </c>
      <c r="M207" s="244" t="str">
        <f ca="1">IF(MOD(ROW()-13,2)=0,IF(ISBLANK(OFFSET('10. SEGUIMIENTO 2025'!$Q$14,INT((ROW()-13)/2),0)),"",OFFSET('10. SEGUIMIENTO 2025'!$Q$14,INT((ROW()-13)/2),0)),IF(ISBLANK(OFFSET('9. METAS'!$Q$20,INT((ROW()-14)/2),0)),"",OFFSET('9. METAS'!$Q$20,INT((ROW()-14)/2),0)))</f>
        <v/>
      </c>
      <c r="N207" s="810" t="str">
        <f t="shared" ref="N207" ca="1" si="190">IFERROR(M207/M208,"ND")</f>
        <v>ND</v>
      </c>
      <c r="O207" s="812" t="str">
        <f t="shared" ref="O207" ca="1" si="191">IFERROR(((M207+L207+K207+J207)/H207),"ND")</f>
        <v>ND</v>
      </c>
      <c r="P207" s="816"/>
    </row>
    <row r="208" spans="3:16">
      <c r="C208" s="789"/>
      <c r="D208" s="791"/>
      <c r="E208" s="791"/>
      <c r="F208" s="793"/>
      <c r="G208" s="795"/>
      <c r="H208" s="801"/>
      <c r="I208" s="805"/>
      <c r="J208" s="242" t="str">
        <f ca="1">IF(MOD(ROW()-13,2)=0,IF(ISBLANK(OFFSET('10. SEGUIMIENTO 2025'!$N$14,INT((ROW()-13)/2),0)),"",OFFSET('10. SEGUIMIENTO 2025'!$N$14,INT((ROW()-13)/2),0)),IF(ISBLANK(OFFSET('9. METAS'!$N$20,INT((ROW()-14)/2),0)),"",OFFSET('9. METAS'!$N$20,INT((ROW()-14)/2),0)))</f>
        <v/>
      </c>
      <c r="K208" s="243" t="str">
        <f ca="1">IF(MOD(ROW()-13,2)=0,IF(ISBLANK(OFFSET('10. SEGUIMIENTO 2025'!$O$14,INT((ROW()-13)/2),0)),"",OFFSET('10. SEGUIMIENTO 2025'!$O$14,INT((ROW()-13)/2),0)),IF(ISBLANK(OFFSET('9. METAS'!$O$20,INT((ROW()-14)/2),0)),"",OFFSET('9. METAS'!$O$20,INT((ROW()-14)/2),0)))</f>
        <v/>
      </c>
      <c r="L208" s="243" t="str">
        <f ca="1">IF(MOD(ROW()-13,2)=0,IF(ISBLANK(OFFSET('10. SEGUIMIENTO 2025'!$P$14,INT((ROW()-13)/2),0)),"",OFFSET('10. SEGUIMIENTO 2025'!$P$14,INT((ROW()-13)/2),0)),IF(ISBLANK(OFFSET('9. METAS'!$P$20,INT((ROW()-14)/2),0)),"",OFFSET('9. METAS'!$P$20,INT((ROW()-14)/2),0)))</f>
        <v/>
      </c>
      <c r="M208" s="244" t="str">
        <f ca="1">IF(MOD(ROW()-13,2)=0,IF(ISBLANK(OFFSET('10. SEGUIMIENTO 2025'!$Q$14,INT((ROW()-13)/2),0)),"",OFFSET('10. SEGUIMIENTO 2025'!$Q$14,INT((ROW()-13)/2),0)),IF(ISBLANK(OFFSET('9. METAS'!$Q$20,INT((ROW()-14)/2),0)),"",OFFSET('9. METAS'!$Q$20,INT((ROW()-14)/2),0)))</f>
        <v/>
      </c>
      <c r="N208" s="811"/>
      <c r="O208" s="813"/>
      <c r="P208" s="817"/>
    </row>
    <row r="209" spans="3:16">
      <c r="C209" s="797" t="str">
        <f ca="1">IF(ISBLANK(OFFSET('5. Pp (3 años)'!$C$45,INT((ROW()-13)/2),0)),"",OFFSET('5. Pp (3 años)'!$C$45,INT((ROW()-13)/2),0))</f>
        <v/>
      </c>
      <c r="D209" s="791" t="str">
        <f ca="1">IF(ISBLANK(OFFSET('5. Pp (3 años)'!$D$45,INT((ROW()-13)/2),0)),"",OFFSET('5. Pp (3 años)'!$D$45,INT((ROW()-13)/2),0))</f>
        <v/>
      </c>
      <c r="E209" s="791" t="str">
        <f ca="1">IF(ISBLANK(OFFSET('5. Pp (3 años)'!$E$45,INT((ROW()-13)/2),0)),"",OFFSET('5. Pp (3 años)'!$E$45,INT((ROW()-13)/2),0))</f>
        <v/>
      </c>
      <c r="F209" s="793" t="str">
        <f ca="1">IF(ISBLANK(OFFSET('5. Pp (3 años)'!$K$45,INT((ROW()-13)/2),0)),"",OFFSET('5. Pp (3 años)'!$K$45,INT((ROW()-13)/2),0))</f>
        <v/>
      </c>
      <c r="G209" s="795" t="str">
        <f ca="1">IF(ISBLANK(OFFSET('5. Pp (3 años)'!$H$45,INT((ROW()-13)/2),0)),"",OFFSET('5. Pp (3 años)'!$H$45,INT((ROW()-13)/2),0))</f>
        <v/>
      </c>
      <c r="H209" s="801" t="str">
        <f ca="1">IF(ISBLANK(OFFSET('9. METAS'!$K$20,INT((ROW()-13)/2),0)),"",OFFSET('9. METAS'!$K$20,INT((ROW()-13)/2),0))</f>
        <v/>
      </c>
      <c r="I209" s="804"/>
      <c r="J209" s="242">
        <f ca="1">IF(MOD(ROW()-13,2)=0,IF(ISBLANK(OFFSET('10. SEGUIMIENTO 2025'!$N$14,INT((ROW()-13)/2),0)),"",OFFSET('10. SEGUIMIENTO 2025'!$N$14,INT((ROW()-13)/2),0)),IF(ISBLANK(OFFSET('9. METAS'!$N$20,INT((ROW()-14)/2),0)),"",OFFSET('9. METAS'!$N$20,INT((ROW()-14)/2),0)))</f>
        <v>41</v>
      </c>
      <c r="K209" s="243" t="str">
        <f ca="1">IF(MOD(ROW()-13,2)=0,IF(ISBLANK(OFFSET('10. SEGUIMIENTO 2025'!$O$14,INT((ROW()-13)/2),0)),"",OFFSET('10. SEGUIMIENTO 2025'!$O$14,INT((ROW()-13)/2),0)),IF(ISBLANK(OFFSET('9. METAS'!$O$20,INT((ROW()-14)/2),0)),"",OFFSET('9. METAS'!$O$20,INT((ROW()-14)/2),0)))</f>
        <v/>
      </c>
      <c r="L209" s="243" t="str">
        <f ca="1">IF(MOD(ROW()-13,2)=0,IF(ISBLANK(OFFSET('10. SEGUIMIENTO 2025'!$P$14,INT((ROW()-13)/2),0)),"",OFFSET('10. SEGUIMIENTO 2025'!$P$14,INT((ROW()-13)/2),0)),IF(ISBLANK(OFFSET('9. METAS'!$P$20,INT((ROW()-14)/2),0)),"",OFFSET('9. METAS'!$P$20,INT((ROW()-14)/2),0)))</f>
        <v/>
      </c>
      <c r="M209" s="244" t="str">
        <f ca="1">IF(MOD(ROW()-13,2)=0,IF(ISBLANK(OFFSET('10. SEGUIMIENTO 2025'!$Q$14,INT((ROW()-13)/2),0)),"",OFFSET('10. SEGUIMIENTO 2025'!$Q$14,INT((ROW()-13)/2),0)),IF(ISBLANK(OFFSET('9. METAS'!$Q$20,INT((ROW()-14)/2),0)),"",OFFSET('9. METAS'!$Q$20,INT((ROW()-14)/2),0)))</f>
        <v/>
      </c>
      <c r="N209" s="810" t="str">
        <f t="shared" ref="N209" ca="1" si="192">IFERROR(M209/M210,"ND")</f>
        <v>ND</v>
      </c>
      <c r="O209" s="812" t="str">
        <f t="shared" ref="O209" ca="1" si="193">IFERROR(((M209+L209+K209+J209)/H209),"ND")</f>
        <v>ND</v>
      </c>
      <c r="P209" s="816"/>
    </row>
    <row r="210" spans="3:16">
      <c r="C210" s="789"/>
      <c r="D210" s="791"/>
      <c r="E210" s="791"/>
      <c r="F210" s="793"/>
      <c r="G210" s="795"/>
      <c r="H210" s="801"/>
      <c r="I210" s="805"/>
      <c r="J210" s="242" t="str">
        <f ca="1">IF(MOD(ROW()-13,2)=0,IF(ISBLANK(OFFSET('10. SEGUIMIENTO 2025'!$N$14,INT((ROW()-13)/2),0)),"",OFFSET('10. SEGUIMIENTO 2025'!$N$14,INT((ROW()-13)/2),0)),IF(ISBLANK(OFFSET('9. METAS'!$N$20,INT((ROW()-14)/2),0)),"",OFFSET('9. METAS'!$N$20,INT((ROW()-14)/2),0)))</f>
        <v/>
      </c>
      <c r="K210" s="243" t="str">
        <f ca="1">IF(MOD(ROW()-13,2)=0,IF(ISBLANK(OFFSET('10. SEGUIMIENTO 2025'!$O$14,INT((ROW()-13)/2),0)),"",OFFSET('10. SEGUIMIENTO 2025'!$O$14,INT((ROW()-13)/2),0)),IF(ISBLANK(OFFSET('9. METAS'!$O$20,INT((ROW()-14)/2),0)),"",OFFSET('9. METAS'!$O$20,INT((ROW()-14)/2),0)))</f>
        <v/>
      </c>
      <c r="L210" s="243" t="str">
        <f ca="1">IF(MOD(ROW()-13,2)=0,IF(ISBLANK(OFFSET('10. SEGUIMIENTO 2025'!$P$14,INT((ROW()-13)/2),0)),"",OFFSET('10. SEGUIMIENTO 2025'!$P$14,INT((ROW()-13)/2),0)),IF(ISBLANK(OFFSET('9. METAS'!$P$20,INT((ROW()-14)/2),0)),"",OFFSET('9. METAS'!$P$20,INT((ROW()-14)/2),0)))</f>
        <v/>
      </c>
      <c r="M210" s="244" t="str">
        <f ca="1">IF(MOD(ROW()-13,2)=0,IF(ISBLANK(OFFSET('10. SEGUIMIENTO 2025'!$Q$14,INT((ROW()-13)/2),0)),"",OFFSET('10. SEGUIMIENTO 2025'!$Q$14,INT((ROW()-13)/2),0)),IF(ISBLANK(OFFSET('9. METAS'!$Q$20,INT((ROW()-14)/2),0)),"",OFFSET('9. METAS'!$Q$20,INT((ROW()-14)/2),0)))</f>
        <v/>
      </c>
      <c r="N210" s="811"/>
      <c r="O210" s="813"/>
      <c r="P210" s="817"/>
    </row>
    <row r="211" spans="3:16">
      <c r="C211" s="797" t="str">
        <f ca="1">IF(ISBLANK(OFFSET('5. Pp (3 años)'!$C$45,INT((ROW()-13)/2),0)),"",OFFSET('5. Pp (3 años)'!$C$45,INT((ROW()-13)/2),0))</f>
        <v/>
      </c>
      <c r="D211" s="791" t="str">
        <f ca="1">IF(ISBLANK(OFFSET('5. Pp (3 años)'!$D$45,INT((ROW()-13)/2),0)),"",OFFSET('5. Pp (3 años)'!$D$45,INT((ROW()-13)/2),0))</f>
        <v/>
      </c>
      <c r="E211" s="791" t="str">
        <f ca="1">IF(ISBLANK(OFFSET('5. Pp (3 años)'!$E$45,INT((ROW()-13)/2),0)),"",OFFSET('5. Pp (3 años)'!$E$45,INT((ROW()-13)/2),0))</f>
        <v/>
      </c>
      <c r="F211" s="793" t="str">
        <f ca="1">IF(ISBLANK(OFFSET('5. Pp (3 años)'!$K$45,INT((ROW()-13)/2),0)),"",OFFSET('5. Pp (3 años)'!$K$45,INT((ROW()-13)/2),0))</f>
        <v/>
      </c>
      <c r="G211" s="795" t="str">
        <f ca="1">IF(ISBLANK(OFFSET('5. Pp (3 años)'!$H$45,INT((ROW()-13)/2),0)),"",OFFSET('5. Pp (3 años)'!$H$45,INT((ROW()-13)/2),0))</f>
        <v/>
      </c>
      <c r="H211" s="801" t="str">
        <f ca="1">IF(ISBLANK(OFFSET('9. METAS'!$K$20,INT((ROW()-13)/2),0)),"",OFFSET('9. METAS'!$K$20,INT((ROW()-13)/2),0))</f>
        <v/>
      </c>
      <c r="I211" s="804"/>
      <c r="J211" s="242">
        <f ca="1">IF(MOD(ROW()-13,2)=0,IF(ISBLANK(OFFSET('10. SEGUIMIENTO 2025'!$N$14,INT((ROW()-13)/2),0)),"",OFFSET('10. SEGUIMIENTO 2025'!$N$14,INT((ROW()-13)/2),0)),IF(ISBLANK(OFFSET('9. METAS'!$N$20,INT((ROW()-14)/2),0)),"",OFFSET('9. METAS'!$N$20,INT((ROW()-14)/2),0)))</f>
        <v>41</v>
      </c>
      <c r="K211" s="243" t="str">
        <f ca="1">IF(MOD(ROW()-13,2)=0,IF(ISBLANK(OFFSET('10. SEGUIMIENTO 2025'!$O$14,INT((ROW()-13)/2),0)),"",OFFSET('10. SEGUIMIENTO 2025'!$O$14,INT((ROW()-13)/2),0)),IF(ISBLANK(OFFSET('9. METAS'!$O$20,INT((ROW()-14)/2),0)),"",OFFSET('9. METAS'!$O$20,INT((ROW()-14)/2),0)))</f>
        <v/>
      </c>
      <c r="L211" s="243" t="str">
        <f ca="1">IF(MOD(ROW()-13,2)=0,IF(ISBLANK(OFFSET('10. SEGUIMIENTO 2025'!$P$14,INT((ROW()-13)/2),0)),"",OFFSET('10. SEGUIMIENTO 2025'!$P$14,INT((ROW()-13)/2),0)),IF(ISBLANK(OFFSET('9. METAS'!$P$20,INT((ROW()-14)/2),0)),"",OFFSET('9. METAS'!$P$20,INT((ROW()-14)/2),0)))</f>
        <v/>
      </c>
      <c r="M211" s="244" t="str">
        <f ca="1">IF(MOD(ROW()-13,2)=0,IF(ISBLANK(OFFSET('10. SEGUIMIENTO 2025'!$Q$14,INT((ROW()-13)/2),0)),"",OFFSET('10. SEGUIMIENTO 2025'!$Q$14,INT((ROW()-13)/2),0)),IF(ISBLANK(OFFSET('9. METAS'!$Q$20,INT((ROW()-14)/2),0)),"",OFFSET('9. METAS'!$Q$20,INT((ROW()-14)/2),0)))</f>
        <v/>
      </c>
      <c r="N211" s="810" t="str">
        <f t="shared" ref="N211" ca="1" si="194">IFERROR(M211/M212,"ND")</f>
        <v>ND</v>
      </c>
      <c r="O211" s="812" t="str">
        <f t="shared" ref="O211" ca="1" si="195">IFERROR(((M211+L211+K211+J211)/H211),"ND")</f>
        <v>ND</v>
      </c>
      <c r="P211" s="816"/>
    </row>
    <row r="212" spans="3:16">
      <c r="C212" s="789"/>
      <c r="D212" s="791"/>
      <c r="E212" s="791"/>
      <c r="F212" s="793"/>
      <c r="G212" s="795"/>
      <c r="H212" s="801"/>
      <c r="I212" s="805"/>
      <c r="J212" s="242" t="str">
        <f ca="1">IF(MOD(ROW()-13,2)=0,IF(ISBLANK(OFFSET('10. SEGUIMIENTO 2025'!$N$14,INT((ROW()-13)/2),0)),"",OFFSET('10. SEGUIMIENTO 2025'!$N$14,INT((ROW()-13)/2),0)),IF(ISBLANK(OFFSET('9. METAS'!$N$20,INT((ROW()-14)/2),0)),"",OFFSET('9. METAS'!$N$20,INT((ROW()-14)/2),0)))</f>
        <v/>
      </c>
      <c r="K212" s="243" t="str">
        <f ca="1">IF(MOD(ROW()-13,2)=0,IF(ISBLANK(OFFSET('10. SEGUIMIENTO 2025'!$O$14,INT((ROW()-13)/2),0)),"",OFFSET('10. SEGUIMIENTO 2025'!$O$14,INT((ROW()-13)/2),0)),IF(ISBLANK(OFFSET('9. METAS'!$O$20,INT((ROW()-14)/2),0)),"",OFFSET('9. METAS'!$O$20,INT((ROW()-14)/2),0)))</f>
        <v/>
      </c>
      <c r="L212" s="243" t="str">
        <f ca="1">IF(MOD(ROW()-13,2)=0,IF(ISBLANK(OFFSET('10. SEGUIMIENTO 2025'!$P$14,INT((ROW()-13)/2),0)),"",OFFSET('10. SEGUIMIENTO 2025'!$P$14,INT((ROW()-13)/2),0)),IF(ISBLANK(OFFSET('9. METAS'!$P$20,INT((ROW()-14)/2),0)),"",OFFSET('9. METAS'!$P$20,INT((ROW()-14)/2),0)))</f>
        <v/>
      </c>
      <c r="M212" s="244" t="str">
        <f ca="1">IF(MOD(ROW()-13,2)=0,IF(ISBLANK(OFFSET('10. SEGUIMIENTO 2025'!$Q$14,INT((ROW()-13)/2),0)),"",OFFSET('10. SEGUIMIENTO 2025'!$Q$14,INT((ROW()-13)/2),0)),IF(ISBLANK(OFFSET('9. METAS'!$Q$20,INT((ROW()-14)/2),0)),"",OFFSET('9. METAS'!$Q$20,INT((ROW()-14)/2),0)))</f>
        <v/>
      </c>
      <c r="N212" s="811"/>
      <c r="O212" s="813"/>
      <c r="P212" s="817"/>
    </row>
    <row r="213" spans="3:16">
      <c r="C213" s="797" t="str">
        <f ca="1">IF(ISBLANK(OFFSET('5. Pp (3 años)'!$C$45,INT((ROW()-13)/2),0)),"",OFFSET('5. Pp (3 años)'!$C$45,INT((ROW()-13)/2),0))</f>
        <v/>
      </c>
      <c r="D213" s="791" t="str">
        <f ca="1">IF(ISBLANK(OFFSET('5. Pp (3 años)'!$D$45,INT((ROW()-13)/2),0)),"",OFFSET('5. Pp (3 años)'!$D$45,INT((ROW()-13)/2),0))</f>
        <v/>
      </c>
      <c r="E213" s="791" t="str">
        <f ca="1">IF(ISBLANK(OFFSET('5. Pp (3 años)'!$E$45,INT((ROW()-13)/2),0)),"",OFFSET('5. Pp (3 años)'!$E$45,INT((ROW()-13)/2),0))</f>
        <v/>
      </c>
      <c r="F213" s="793" t="str">
        <f ca="1">IF(ISBLANK(OFFSET('5. Pp (3 años)'!$K$45,INT((ROW()-13)/2),0)),"",OFFSET('5. Pp (3 años)'!$K$45,INT((ROW()-13)/2),0))</f>
        <v/>
      </c>
      <c r="G213" s="795" t="str">
        <f ca="1">IF(ISBLANK(OFFSET('5. Pp (3 años)'!$H$45,INT((ROW()-13)/2),0)),"",OFFSET('5. Pp (3 años)'!$H$45,INT((ROW()-13)/2),0))</f>
        <v/>
      </c>
      <c r="H213" s="801" t="str">
        <f ca="1">IF(ISBLANK(OFFSET('9. METAS'!$K$20,INT((ROW()-13)/2),0)),"",OFFSET('9. METAS'!$K$20,INT((ROW()-13)/2),0))</f>
        <v/>
      </c>
      <c r="I213" s="804"/>
      <c r="J213" s="242">
        <f ca="1">IF(MOD(ROW()-13,2)=0,IF(ISBLANK(OFFSET('10. SEGUIMIENTO 2025'!$N$14,INT((ROW()-13)/2),0)),"",OFFSET('10. SEGUIMIENTO 2025'!$N$14,INT((ROW()-13)/2),0)),IF(ISBLANK(OFFSET('9. METAS'!$N$20,INT((ROW()-14)/2),0)),"",OFFSET('9. METAS'!$N$20,INT((ROW()-14)/2),0)))</f>
        <v>41</v>
      </c>
      <c r="K213" s="243" t="str">
        <f ca="1">IF(MOD(ROW()-13,2)=0,IF(ISBLANK(OFFSET('10. SEGUIMIENTO 2025'!$O$14,INT((ROW()-13)/2),0)),"",OFFSET('10. SEGUIMIENTO 2025'!$O$14,INT((ROW()-13)/2),0)),IF(ISBLANK(OFFSET('9. METAS'!$O$20,INT((ROW()-14)/2),0)),"",OFFSET('9. METAS'!$O$20,INT((ROW()-14)/2),0)))</f>
        <v/>
      </c>
      <c r="L213" s="243" t="str">
        <f ca="1">IF(MOD(ROW()-13,2)=0,IF(ISBLANK(OFFSET('10. SEGUIMIENTO 2025'!$P$14,INT((ROW()-13)/2),0)),"",OFFSET('10. SEGUIMIENTO 2025'!$P$14,INT((ROW()-13)/2),0)),IF(ISBLANK(OFFSET('9. METAS'!$P$20,INT((ROW()-14)/2),0)),"",OFFSET('9. METAS'!$P$20,INT((ROW()-14)/2),0)))</f>
        <v/>
      </c>
      <c r="M213" s="244" t="str">
        <f ca="1">IF(MOD(ROW()-13,2)=0,IF(ISBLANK(OFFSET('10. SEGUIMIENTO 2025'!$Q$14,INT((ROW()-13)/2),0)),"",OFFSET('10. SEGUIMIENTO 2025'!$Q$14,INT((ROW()-13)/2),0)),IF(ISBLANK(OFFSET('9. METAS'!$Q$20,INT((ROW()-14)/2),0)),"",OFFSET('9. METAS'!$Q$20,INT((ROW()-14)/2),0)))</f>
        <v/>
      </c>
      <c r="N213" s="810" t="str">
        <f t="shared" ref="N213" ca="1" si="196">IFERROR(M213/M214,"ND")</f>
        <v>ND</v>
      </c>
      <c r="O213" s="812" t="str">
        <f t="shared" ref="O213" ca="1" si="197">IFERROR(((M213+L213+K213+J213)/H213),"ND")</f>
        <v>ND</v>
      </c>
      <c r="P213" s="816"/>
    </row>
    <row r="214" spans="3:16">
      <c r="C214" s="789"/>
      <c r="D214" s="791"/>
      <c r="E214" s="791"/>
      <c r="F214" s="793"/>
      <c r="G214" s="795"/>
      <c r="H214" s="801"/>
      <c r="I214" s="805"/>
      <c r="J214" s="242" t="str">
        <f ca="1">IF(MOD(ROW()-13,2)=0,IF(ISBLANK(OFFSET('10. SEGUIMIENTO 2025'!$N$14,INT((ROW()-13)/2),0)),"",OFFSET('10. SEGUIMIENTO 2025'!$N$14,INT((ROW()-13)/2),0)),IF(ISBLANK(OFFSET('9. METAS'!$N$20,INT((ROW()-14)/2),0)),"",OFFSET('9. METAS'!$N$20,INT((ROW()-14)/2),0)))</f>
        <v/>
      </c>
      <c r="K214" s="243" t="str">
        <f ca="1">IF(MOD(ROW()-13,2)=0,IF(ISBLANK(OFFSET('10. SEGUIMIENTO 2025'!$O$14,INT((ROW()-13)/2),0)),"",OFFSET('10. SEGUIMIENTO 2025'!$O$14,INT((ROW()-13)/2),0)),IF(ISBLANK(OFFSET('9. METAS'!$O$20,INT((ROW()-14)/2),0)),"",OFFSET('9. METAS'!$O$20,INT((ROW()-14)/2),0)))</f>
        <v/>
      </c>
      <c r="L214" s="243" t="str">
        <f ca="1">IF(MOD(ROW()-13,2)=0,IF(ISBLANK(OFFSET('10. SEGUIMIENTO 2025'!$P$14,INT((ROW()-13)/2),0)),"",OFFSET('10. SEGUIMIENTO 2025'!$P$14,INT((ROW()-13)/2),0)),IF(ISBLANK(OFFSET('9. METAS'!$P$20,INT((ROW()-14)/2),0)),"",OFFSET('9. METAS'!$P$20,INT((ROW()-14)/2),0)))</f>
        <v/>
      </c>
      <c r="M214" s="244" t="str">
        <f ca="1">IF(MOD(ROW()-13,2)=0,IF(ISBLANK(OFFSET('10. SEGUIMIENTO 2025'!$Q$14,INT((ROW()-13)/2),0)),"",OFFSET('10. SEGUIMIENTO 2025'!$Q$14,INT((ROW()-13)/2),0)),IF(ISBLANK(OFFSET('9. METAS'!$Q$20,INT((ROW()-14)/2),0)),"",OFFSET('9. METAS'!$Q$20,INT((ROW()-14)/2),0)))</f>
        <v/>
      </c>
      <c r="N214" s="811"/>
      <c r="O214" s="813"/>
      <c r="P214" s="817"/>
    </row>
    <row r="215" spans="3:16">
      <c r="C215" s="797" t="str">
        <f ca="1">IF(ISBLANK(OFFSET('5. Pp (3 años)'!$C$45,INT((ROW()-13)/2),0)),"",OFFSET('5. Pp (3 años)'!$C$45,INT((ROW()-13)/2),0))</f>
        <v/>
      </c>
      <c r="D215" s="791" t="str">
        <f ca="1">IF(ISBLANK(OFFSET('5. Pp (3 años)'!$D$45,INT((ROW()-13)/2),0)),"",OFFSET('5. Pp (3 años)'!$D$45,INT((ROW()-13)/2),0))</f>
        <v/>
      </c>
      <c r="E215" s="791" t="str">
        <f ca="1">IF(ISBLANK(OFFSET('5. Pp (3 años)'!$E$45,INT((ROW()-13)/2),0)),"",OFFSET('5. Pp (3 años)'!$E$45,INT((ROW()-13)/2),0))</f>
        <v/>
      </c>
      <c r="F215" s="793" t="str">
        <f ca="1">IF(ISBLANK(OFFSET('5. Pp (3 años)'!$K$45,INT((ROW()-13)/2),0)),"",OFFSET('5. Pp (3 años)'!$K$45,INT((ROW()-13)/2),0))</f>
        <v/>
      </c>
      <c r="G215" s="795" t="str">
        <f ca="1">IF(ISBLANK(OFFSET('5. Pp (3 años)'!$H$45,INT((ROW()-13)/2),0)),"",OFFSET('5. Pp (3 años)'!$H$45,INT((ROW()-13)/2),0))</f>
        <v/>
      </c>
      <c r="H215" s="801" t="str">
        <f ca="1">IF(ISBLANK(OFFSET('9. METAS'!$K$20,INT((ROW()-13)/2),0)),"",OFFSET('9. METAS'!$K$20,INT((ROW()-13)/2),0))</f>
        <v/>
      </c>
      <c r="I215" s="804"/>
      <c r="J215" s="242">
        <f ca="1">IF(MOD(ROW()-13,2)=0,IF(ISBLANK(OFFSET('10. SEGUIMIENTO 2025'!$N$14,INT((ROW()-13)/2),0)),"",OFFSET('10. SEGUIMIENTO 2025'!$N$14,INT((ROW()-13)/2),0)),IF(ISBLANK(OFFSET('9. METAS'!$N$20,INT((ROW()-14)/2),0)),"",OFFSET('9. METAS'!$N$20,INT((ROW()-14)/2),0)))</f>
        <v>41</v>
      </c>
      <c r="K215" s="243" t="str">
        <f ca="1">IF(MOD(ROW()-13,2)=0,IF(ISBLANK(OFFSET('10. SEGUIMIENTO 2025'!$O$14,INT((ROW()-13)/2),0)),"",OFFSET('10. SEGUIMIENTO 2025'!$O$14,INT((ROW()-13)/2),0)),IF(ISBLANK(OFFSET('9. METAS'!$O$20,INT((ROW()-14)/2),0)),"",OFFSET('9. METAS'!$O$20,INT((ROW()-14)/2),0)))</f>
        <v/>
      </c>
      <c r="L215" s="243" t="str">
        <f ca="1">IF(MOD(ROW()-13,2)=0,IF(ISBLANK(OFFSET('10. SEGUIMIENTO 2025'!$P$14,INT((ROW()-13)/2),0)),"",OFFSET('10. SEGUIMIENTO 2025'!$P$14,INT((ROW()-13)/2),0)),IF(ISBLANK(OFFSET('9. METAS'!$P$20,INT((ROW()-14)/2),0)),"",OFFSET('9. METAS'!$P$20,INT((ROW()-14)/2),0)))</f>
        <v/>
      </c>
      <c r="M215" s="244" t="str">
        <f ca="1">IF(MOD(ROW()-13,2)=0,IF(ISBLANK(OFFSET('10. SEGUIMIENTO 2025'!$Q$14,INT((ROW()-13)/2),0)),"",OFFSET('10. SEGUIMIENTO 2025'!$Q$14,INT((ROW()-13)/2),0)),IF(ISBLANK(OFFSET('9. METAS'!$Q$20,INT((ROW()-14)/2),0)),"",OFFSET('9. METAS'!$Q$20,INT((ROW()-14)/2),0)))</f>
        <v/>
      </c>
      <c r="N215" s="810" t="str">
        <f t="shared" ref="N215" ca="1" si="198">IFERROR(M215/M216,"ND")</f>
        <v>ND</v>
      </c>
      <c r="O215" s="812" t="str">
        <f t="shared" ref="O215" ca="1" si="199">IFERROR(((M215+L215+K215+J215)/H215),"ND")</f>
        <v>ND</v>
      </c>
      <c r="P215" s="816"/>
    </row>
    <row r="216" spans="3:16">
      <c r="C216" s="789"/>
      <c r="D216" s="791"/>
      <c r="E216" s="791"/>
      <c r="F216" s="793"/>
      <c r="G216" s="795"/>
      <c r="H216" s="801"/>
      <c r="I216" s="805"/>
      <c r="J216" s="242" t="str">
        <f ca="1">IF(MOD(ROW()-13,2)=0,IF(ISBLANK(OFFSET('10. SEGUIMIENTO 2025'!$N$14,INT((ROW()-13)/2),0)),"",OFFSET('10. SEGUIMIENTO 2025'!$N$14,INT((ROW()-13)/2),0)),IF(ISBLANK(OFFSET('9. METAS'!$N$20,INT((ROW()-14)/2),0)),"",OFFSET('9. METAS'!$N$20,INT((ROW()-14)/2),0)))</f>
        <v/>
      </c>
      <c r="K216" s="243" t="str">
        <f ca="1">IF(MOD(ROW()-13,2)=0,IF(ISBLANK(OFFSET('10. SEGUIMIENTO 2025'!$O$14,INT((ROW()-13)/2),0)),"",OFFSET('10. SEGUIMIENTO 2025'!$O$14,INT((ROW()-13)/2),0)),IF(ISBLANK(OFFSET('9. METAS'!$O$20,INT((ROW()-14)/2),0)),"",OFFSET('9. METAS'!$O$20,INT((ROW()-14)/2),0)))</f>
        <v/>
      </c>
      <c r="L216" s="243" t="str">
        <f ca="1">IF(MOD(ROW()-13,2)=0,IF(ISBLANK(OFFSET('10. SEGUIMIENTO 2025'!$P$14,INT((ROW()-13)/2),0)),"",OFFSET('10. SEGUIMIENTO 2025'!$P$14,INT((ROW()-13)/2),0)),IF(ISBLANK(OFFSET('9. METAS'!$P$20,INT((ROW()-14)/2),0)),"",OFFSET('9. METAS'!$P$20,INT((ROW()-14)/2),0)))</f>
        <v/>
      </c>
      <c r="M216" s="244" t="str">
        <f ca="1">IF(MOD(ROW()-13,2)=0,IF(ISBLANK(OFFSET('10. SEGUIMIENTO 2025'!$Q$14,INT((ROW()-13)/2),0)),"",OFFSET('10. SEGUIMIENTO 2025'!$Q$14,INT((ROW()-13)/2),0)),IF(ISBLANK(OFFSET('9. METAS'!$Q$20,INT((ROW()-14)/2),0)),"",OFFSET('9. METAS'!$Q$20,INT((ROW()-14)/2),0)))</f>
        <v/>
      </c>
      <c r="N216" s="811"/>
      <c r="O216" s="813"/>
      <c r="P216" s="817"/>
    </row>
    <row r="217" spans="3:16">
      <c r="C217" s="797" t="str">
        <f ca="1">IF(ISBLANK(OFFSET('5. Pp (3 años)'!$C$45,INT((ROW()-13)/2),0)),"",OFFSET('5. Pp (3 años)'!$C$45,INT((ROW()-13)/2),0))</f>
        <v/>
      </c>
      <c r="D217" s="791" t="str">
        <f ca="1">IF(ISBLANK(OFFSET('5. Pp (3 años)'!$D$45,INT((ROW()-13)/2),0)),"",OFFSET('5. Pp (3 años)'!$D$45,INT((ROW()-13)/2),0))</f>
        <v/>
      </c>
      <c r="E217" s="791" t="str">
        <f ca="1">IF(ISBLANK(OFFSET('5. Pp (3 años)'!$E$45,INT((ROW()-13)/2),0)),"",OFFSET('5. Pp (3 años)'!$E$45,INT((ROW()-13)/2),0))</f>
        <v/>
      </c>
      <c r="F217" s="793" t="str">
        <f ca="1">IF(ISBLANK(OFFSET('5. Pp (3 años)'!$K$45,INT((ROW()-13)/2),0)),"",OFFSET('5. Pp (3 años)'!$K$45,INT((ROW()-13)/2),0))</f>
        <v/>
      </c>
      <c r="G217" s="795" t="str">
        <f ca="1">IF(ISBLANK(OFFSET('5. Pp (3 años)'!$H$45,INT((ROW()-13)/2),0)),"",OFFSET('5. Pp (3 años)'!$H$45,INT((ROW()-13)/2),0))</f>
        <v/>
      </c>
      <c r="H217" s="801" t="str">
        <f ca="1">IF(ISBLANK(OFFSET('9. METAS'!$K$20,INT((ROW()-13)/2),0)),"",OFFSET('9. METAS'!$K$20,INT((ROW()-13)/2),0))</f>
        <v/>
      </c>
      <c r="I217" s="804"/>
      <c r="J217" s="242">
        <f ca="1">IF(MOD(ROW()-13,2)=0,IF(ISBLANK(OFFSET('10. SEGUIMIENTO 2025'!$N$14,INT((ROW()-13)/2),0)),"",OFFSET('10. SEGUIMIENTO 2025'!$N$14,INT((ROW()-13)/2),0)),IF(ISBLANK(OFFSET('9. METAS'!$N$20,INT((ROW()-14)/2),0)),"",OFFSET('9. METAS'!$N$20,INT((ROW()-14)/2),0)))</f>
        <v>41</v>
      </c>
      <c r="K217" s="243" t="str">
        <f ca="1">IF(MOD(ROW()-13,2)=0,IF(ISBLANK(OFFSET('10. SEGUIMIENTO 2025'!$O$14,INT((ROW()-13)/2),0)),"",OFFSET('10. SEGUIMIENTO 2025'!$O$14,INT((ROW()-13)/2),0)),IF(ISBLANK(OFFSET('9. METAS'!$O$20,INT((ROW()-14)/2),0)),"",OFFSET('9. METAS'!$O$20,INT((ROW()-14)/2),0)))</f>
        <v/>
      </c>
      <c r="L217" s="243" t="str">
        <f ca="1">IF(MOD(ROW()-13,2)=0,IF(ISBLANK(OFFSET('10. SEGUIMIENTO 2025'!$P$14,INT((ROW()-13)/2),0)),"",OFFSET('10. SEGUIMIENTO 2025'!$P$14,INT((ROW()-13)/2),0)),IF(ISBLANK(OFFSET('9. METAS'!$P$20,INT((ROW()-14)/2),0)),"",OFFSET('9. METAS'!$P$20,INT((ROW()-14)/2),0)))</f>
        <v/>
      </c>
      <c r="M217" s="244" t="str">
        <f ca="1">IF(MOD(ROW()-13,2)=0,IF(ISBLANK(OFFSET('10. SEGUIMIENTO 2025'!$Q$14,INT((ROW()-13)/2),0)),"",OFFSET('10. SEGUIMIENTO 2025'!$Q$14,INT((ROW()-13)/2),0)),IF(ISBLANK(OFFSET('9. METAS'!$Q$20,INT((ROW()-14)/2),0)),"",OFFSET('9. METAS'!$Q$20,INT((ROW()-14)/2),0)))</f>
        <v/>
      </c>
      <c r="N217" s="810" t="str">
        <f t="shared" ref="N217" ca="1" si="200">IFERROR(M217/M218,"ND")</f>
        <v>ND</v>
      </c>
      <c r="O217" s="812" t="str">
        <f t="shared" ref="O217" ca="1" si="201">IFERROR(((M217+L217+K217+J217)/H217),"ND")</f>
        <v>ND</v>
      </c>
      <c r="P217" s="816"/>
    </row>
    <row r="218" spans="3:16">
      <c r="C218" s="789"/>
      <c r="D218" s="791"/>
      <c r="E218" s="791"/>
      <c r="F218" s="793"/>
      <c r="G218" s="795"/>
      <c r="H218" s="801"/>
      <c r="I218" s="805"/>
      <c r="J218" s="242" t="str">
        <f ca="1">IF(MOD(ROW()-13,2)=0,IF(ISBLANK(OFFSET('10. SEGUIMIENTO 2025'!$N$14,INT((ROW()-13)/2),0)),"",OFFSET('10. SEGUIMIENTO 2025'!$N$14,INT((ROW()-13)/2),0)),IF(ISBLANK(OFFSET('9. METAS'!$N$20,INT((ROW()-14)/2),0)),"",OFFSET('9. METAS'!$N$20,INT((ROW()-14)/2),0)))</f>
        <v/>
      </c>
      <c r="K218" s="243" t="str">
        <f ca="1">IF(MOD(ROW()-13,2)=0,IF(ISBLANK(OFFSET('10. SEGUIMIENTO 2025'!$O$14,INT((ROW()-13)/2),0)),"",OFFSET('10. SEGUIMIENTO 2025'!$O$14,INT((ROW()-13)/2),0)),IF(ISBLANK(OFFSET('9. METAS'!$O$20,INT((ROW()-14)/2),0)),"",OFFSET('9. METAS'!$O$20,INT((ROW()-14)/2),0)))</f>
        <v/>
      </c>
      <c r="L218" s="243" t="str">
        <f ca="1">IF(MOD(ROW()-13,2)=0,IF(ISBLANK(OFFSET('10. SEGUIMIENTO 2025'!$P$14,INT((ROW()-13)/2),0)),"",OFFSET('10. SEGUIMIENTO 2025'!$P$14,INT((ROW()-13)/2),0)),IF(ISBLANK(OFFSET('9. METAS'!$P$20,INT((ROW()-14)/2),0)),"",OFFSET('9. METAS'!$P$20,INT((ROW()-14)/2),0)))</f>
        <v/>
      </c>
      <c r="M218" s="244" t="str">
        <f ca="1">IF(MOD(ROW()-13,2)=0,IF(ISBLANK(OFFSET('10. SEGUIMIENTO 2025'!$Q$14,INT((ROW()-13)/2),0)),"",OFFSET('10. SEGUIMIENTO 2025'!$Q$14,INT((ROW()-13)/2),0)),IF(ISBLANK(OFFSET('9. METAS'!$Q$20,INT((ROW()-14)/2),0)),"",OFFSET('9. METAS'!$Q$20,INT((ROW()-14)/2),0)))</f>
        <v/>
      </c>
      <c r="N218" s="811"/>
      <c r="O218" s="813"/>
      <c r="P218" s="817"/>
    </row>
    <row r="219" spans="3:16">
      <c r="C219" s="797" t="str">
        <f ca="1">IF(ISBLANK(OFFSET('5. Pp (3 años)'!$C$45,INT((ROW()-13)/2),0)),"",OFFSET('5. Pp (3 años)'!$C$45,INT((ROW()-13)/2),0))</f>
        <v/>
      </c>
      <c r="D219" s="791" t="str">
        <f ca="1">IF(ISBLANK(OFFSET('5. Pp (3 años)'!$D$45,INT((ROW()-13)/2),0)),"",OFFSET('5. Pp (3 años)'!$D$45,INT((ROW()-13)/2),0))</f>
        <v/>
      </c>
      <c r="E219" s="791" t="str">
        <f ca="1">IF(ISBLANK(OFFSET('5. Pp (3 años)'!$E$45,INT((ROW()-13)/2),0)),"",OFFSET('5. Pp (3 años)'!$E$45,INT((ROW()-13)/2),0))</f>
        <v/>
      </c>
      <c r="F219" s="793" t="str">
        <f ca="1">IF(ISBLANK(OFFSET('5. Pp (3 años)'!$K$45,INT((ROW()-13)/2),0)),"",OFFSET('5. Pp (3 años)'!$K$45,INT((ROW()-13)/2),0))</f>
        <v/>
      </c>
      <c r="G219" s="795" t="str">
        <f ca="1">IF(ISBLANK(OFFSET('5. Pp (3 años)'!$H$45,INT((ROW()-13)/2),0)),"",OFFSET('5. Pp (3 años)'!$H$45,INT((ROW()-13)/2),0))</f>
        <v/>
      </c>
      <c r="H219" s="801" t="str">
        <f ca="1">IF(ISBLANK(OFFSET('9. METAS'!$K$20,INT((ROW()-13)/2),0)),"",OFFSET('9. METAS'!$K$20,INT((ROW()-13)/2),0))</f>
        <v/>
      </c>
      <c r="I219" s="804"/>
      <c r="J219" s="242">
        <f ca="1">IF(MOD(ROW()-13,2)=0,IF(ISBLANK(OFFSET('10. SEGUIMIENTO 2025'!$N$14,INT((ROW()-13)/2),0)),"",OFFSET('10. SEGUIMIENTO 2025'!$N$14,INT((ROW()-13)/2),0)),IF(ISBLANK(OFFSET('9. METAS'!$N$20,INT((ROW()-14)/2),0)),"",OFFSET('9. METAS'!$N$20,INT((ROW()-14)/2),0)))</f>
        <v>41</v>
      </c>
      <c r="K219" s="243" t="str">
        <f ca="1">IF(MOD(ROW()-13,2)=0,IF(ISBLANK(OFFSET('10. SEGUIMIENTO 2025'!$O$14,INT((ROW()-13)/2),0)),"",OFFSET('10. SEGUIMIENTO 2025'!$O$14,INT((ROW()-13)/2),0)),IF(ISBLANK(OFFSET('9. METAS'!$O$20,INT((ROW()-14)/2),0)),"",OFFSET('9. METAS'!$O$20,INT((ROW()-14)/2),0)))</f>
        <v/>
      </c>
      <c r="L219" s="243" t="str">
        <f ca="1">IF(MOD(ROW()-13,2)=0,IF(ISBLANK(OFFSET('10. SEGUIMIENTO 2025'!$P$14,INT((ROW()-13)/2),0)),"",OFFSET('10. SEGUIMIENTO 2025'!$P$14,INT((ROW()-13)/2),0)),IF(ISBLANK(OFFSET('9. METAS'!$P$20,INT((ROW()-14)/2),0)),"",OFFSET('9. METAS'!$P$20,INT((ROW()-14)/2),0)))</f>
        <v/>
      </c>
      <c r="M219" s="244" t="str">
        <f ca="1">IF(MOD(ROW()-13,2)=0,IF(ISBLANK(OFFSET('10. SEGUIMIENTO 2025'!$Q$14,INT((ROW()-13)/2),0)),"",OFFSET('10. SEGUIMIENTO 2025'!$Q$14,INT((ROW()-13)/2),0)),IF(ISBLANK(OFFSET('9. METAS'!$Q$20,INT((ROW()-14)/2),0)),"",OFFSET('9. METAS'!$Q$20,INT((ROW()-14)/2),0)))</f>
        <v/>
      </c>
      <c r="N219" s="810" t="str">
        <f t="shared" ref="N219" ca="1" si="202">IFERROR(M219/M220,"ND")</f>
        <v>ND</v>
      </c>
      <c r="O219" s="812" t="str">
        <f t="shared" ref="O219" ca="1" si="203">IFERROR(((M219+L219+K219+J219)/H219),"ND")</f>
        <v>ND</v>
      </c>
      <c r="P219" s="816"/>
    </row>
    <row r="220" spans="3:16">
      <c r="C220" s="789"/>
      <c r="D220" s="791"/>
      <c r="E220" s="791"/>
      <c r="F220" s="793"/>
      <c r="G220" s="795"/>
      <c r="H220" s="801"/>
      <c r="I220" s="805"/>
      <c r="J220" s="242" t="str">
        <f ca="1">IF(MOD(ROW()-13,2)=0,IF(ISBLANK(OFFSET('10. SEGUIMIENTO 2025'!$N$14,INT((ROW()-13)/2),0)),"",OFFSET('10. SEGUIMIENTO 2025'!$N$14,INT((ROW()-13)/2),0)),IF(ISBLANK(OFFSET('9. METAS'!$N$20,INT((ROW()-14)/2),0)),"",OFFSET('9. METAS'!$N$20,INT((ROW()-14)/2),0)))</f>
        <v/>
      </c>
      <c r="K220" s="243" t="str">
        <f ca="1">IF(MOD(ROW()-13,2)=0,IF(ISBLANK(OFFSET('10. SEGUIMIENTO 2025'!$O$14,INT((ROW()-13)/2),0)),"",OFFSET('10. SEGUIMIENTO 2025'!$O$14,INT((ROW()-13)/2),0)),IF(ISBLANK(OFFSET('9. METAS'!$O$20,INT((ROW()-14)/2),0)),"",OFFSET('9. METAS'!$O$20,INT((ROW()-14)/2),0)))</f>
        <v/>
      </c>
      <c r="L220" s="243" t="str">
        <f ca="1">IF(MOD(ROW()-13,2)=0,IF(ISBLANK(OFFSET('10. SEGUIMIENTO 2025'!$P$14,INT((ROW()-13)/2),0)),"",OFFSET('10. SEGUIMIENTO 2025'!$P$14,INT((ROW()-13)/2),0)),IF(ISBLANK(OFFSET('9. METAS'!$P$20,INT((ROW()-14)/2),0)),"",OFFSET('9. METAS'!$P$20,INT((ROW()-14)/2),0)))</f>
        <v/>
      </c>
      <c r="M220" s="244" t="str">
        <f ca="1">IF(MOD(ROW()-13,2)=0,IF(ISBLANK(OFFSET('10. SEGUIMIENTO 2025'!$Q$14,INT((ROW()-13)/2),0)),"",OFFSET('10. SEGUIMIENTO 2025'!$Q$14,INT((ROW()-13)/2),0)),IF(ISBLANK(OFFSET('9. METAS'!$Q$20,INT((ROW()-14)/2),0)),"",OFFSET('9. METAS'!$Q$20,INT((ROW()-14)/2),0)))</f>
        <v/>
      </c>
      <c r="N220" s="811"/>
      <c r="O220" s="813"/>
      <c r="P220" s="817"/>
    </row>
    <row r="221" spans="3:16">
      <c r="C221" s="797" t="str">
        <f ca="1">IF(ISBLANK(OFFSET('5. Pp (3 años)'!$C$45,INT((ROW()-13)/2),0)),"",OFFSET('5. Pp (3 años)'!$C$45,INT((ROW()-13)/2),0))</f>
        <v/>
      </c>
      <c r="D221" s="791" t="str">
        <f ca="1">IF(ISBLANK(OFFSET('5. Pp (3 años)'!$D$45,INT((ROW()-13)/2),0)),"",OFFSET('5. Pp (3 años)'!$D$45,INT((ROW()-13)/2),0))</f>
        <v/>
      </c>
      <c r="E221" s="791" t="str">
        <f ca="1">IF(ISBLANK(OFFSET('5. Pp (3 años)'!$E$45,INT((ROW()-13)/2),0)),"",OFFSET('5. Pp (3 años)'!$E$45,INT((ROW()-13)/2),0))</f>
        <v/>
      </c>
      <c r="F221" s="793" t="str">
        <f ca="1">IF(ISBLANK(OFFSET('5. Pp (3 años)'!$K$45,INT((ROW()-13)/2),0)),"",OFFSET('5. Pp (3 años)'!$K$45,INT((ROW()-13)/2),0))</f>
        <v/>
      </c>
      <c r="G221" s="795" t="str">
        <f ca="1">IF(ISBLANK(OFFSET('5. Pp (3 años)'!$H$45,INT((ROW()-13)/2),0)),"",OFFSET('5. Pp (3 años)'!$H$45,INT((ROW()-13)/2),0))</f>
        <v/>
      </c>
      <c r="H221" s="801" t="str">
        <f ca="1">IF(ISBLANK(OFFSET('9. METAS'!$K$20,INT((ROW()-13)/2),0)),"",OFFSET('9. METAS'!$K$20,INT((ROW()-13)/2),0))</f>
        <v/>
      </c>
      <c r="I221" s="804"/>
      <c r="J221" s="242">
        <f ca="1">IF(MOD(ROW()-13,2)=0,IF(ISBLANK(OFFSET('10. SEGUIMIENTO 2025'!$N$14,INT((ROW()-13)/2),0)),"",OFFSET('10. SEGUIMIENTO 2025'!$N$14,INT((ROW()-13)/2),0)),IF(ISBLANK(OFFSET('9. METAS'!$N$20,INT((ROW()-14)/2),0)),"",OFFSET('9. METAS'!$N$20,INT((ROW()-14)/2),0)))</f>
        <v>41</v>
      </c>
      <c r="K221" s="243" t="str">
        <f ca="1">IF(MOD(ROW()-13,2)=0,IF(ISBLANK(OFFSET('10. SEGUIMIENTO 2025'!$O$14,INT((ROW()-13)/2),0)),"",OFFSET('10. SEGUIMIENTO 2025'!$O$14,INT((ROW()-13)/2),0)),IF(ISBLANK(OFFSET('9. METAS'!$O$20,INT((ROW()-14)/2),0)),"",OFFSET('9. METAS'!$O$20,INT((ROW()-14)/2),0)))</f>
        <v/>
      </c>
      <c r="L221" s="243" t="str">
        <f ca="1">IF(MOD(ROW()-13,2)=0,IF(ISBLANK(OFFSET('10. SEGUIMIENTO 2025'!$P$14,INT((ROW()-13)/2),0)),"",OFFSET('10. SEGUIMIENTO 2025'!$P$14,INT((ROW()-13)/2),0)),IF(ISBLANK(OFFSET('9. METAS'!$P$20,INT((ROW()-14)/2),0)),"",OFFSET('9. METAS'!$P$20,INT((ROW()-14)/2),0)))</f>
        <v/>
      </c>
      <c r="M221" s="244" t="str">
        <f ca="1">IF(MOD(ROW()-13,2)=0,IF(ISBLANK(OFFSET('10. SEGUIMIENTO 2025'!$Q$14,INT((ROW()-13)/2),0)),"",OFFSET('10. SEGUIMIENTO 2025'!$Q$14,INT((ROW()-13)/2),0)),IF(ISBLANK(OFFSET('9. METAS'!$Q$20,INT((ROW()-14)/2),0)),"",OFFSET('9. METAS'!$Q$20,INT((ROW()-14)/2),0)))</f>
        <v/>
      </c>
      <c r="N221" s="810" t="str">
        <f t="shared" ref="N221" ca="1" si="204">IFERROR(M221/M222,"ND")</f>
        <v>ND</v>
      </c>
      <c r="O221" s="812" t="str">
        <f t="shared" ref="O221" ca="1" si="205">IFERROR(((M221+L221+K221+J221)/H221),"ND")</f>
        <v>ND</v>
      </c>
      <c r="P221" s="816"/>
    </row>
    <row r="222" spans="3:16">
      <c r="C222" s="789"/>
      <c r="D222" s="791"/>
      <c r="E222" s="791"/>
      <c r="F222" s="793"/>
      <c r="G222" s="795"/>
      <c r="H222" s="801"/>
      <c r="I222" s="805"/>
      <c r="J222" s="242" t="str">
        <f ca="1">IF(MOD(ROW()-13,2)=0,IF(ISBLANK(OFFSET('10. SEGUIMIENTO 2025'!$N$14,INT((ROW()-13)/2),0)),"",OFFSET('10. SEGUIMIENTO 2025'!$N$14,INT((ROW()-13)/2),0)),IF(ISBLANK(OFFSET('9. METAS'!$N$20,INT((ROW()-14)/2),0)),"",OFFSET('9. METAS'!$N$20,INT((ROW()-14)/2),0)))</f>
        <v/>
      </c>
      <c r="K222" s="243" t="str">
        <f ca="1">IF(MOD(ROW()-13,2)=0,IF(ISBLANK(OFFSET('10. SEGUIMIENTO 2025'!$O$14,INT((ROW()-13)/2),0)),"",OFFSET('10. SEGUIMIENTO 2025'!$O$14,INT((ROW()-13)/2),0)),IF(ISBLANK(OFFSET('9. METAS'!$O$20,INT((ROW()-14)/2),0)),"",OFFSET('9. METAS'!$O$20,INT((ROW()-14)/2),0)))</f>
        <v/>
      </c>
      <c r="L222" s="243" t="str">
        <f ca="1">IF(MOD(ROW()-13,2)=0,IF(ISBLANK(OFFSET('10. SEGUIMIENTO 2025'!$P$14,INT((ROW()-13)/2),0)),"",OFFSET('10. SEGUIMIENTO 2025'!$P$14,INT((ROW()-13)/2),0)),IF(ISBLANK(OFFSET('9. METAS'!$P$20,INT((ROW()-14)/2),0)),"",OFFSET('9. METAS'!$P$20,INT((ROW()-14)/2),0)))</f>
        <v/>
      </c>
      <c r="M222" s="244" t="str">
        <f ca="1">IF(MOD(ROW()-13,2)=0,IF(ISBLANK(OFFSET('10. SEGUIMIENTO 2025'!$Q$14,INT((ROW()-13)/2),0)),"",OFFSET('10. SEGUIMIENTO 2025'!$Q$14,INT((ROW()-13)/2),0)),IF(ISBLANK(OFFSET('9. METAS'!$Q$20,INT((ROW()-14)/2),0)),"",OFFSET('9. METAS'!$Q$20,INT((ROW()-14)/2),0)))</f>
        <v/>
      </c>
      <c r="N222" s="811"/>
      <c r="O222" s="813"/>
      <c r="P222" s="817"/>
    </row>
    <row r="223" spans="3:16">
      <c r="C223" s="797" t="str">
        <f ca="1">IF(ISBLANK(OFFSET('5. Pp (3 años)'!$C$45,INT((ROW()-13)/2),0)),"",OFFSET('5. Pp (3 años)'!$C$45,INT((ROW()-13)/2),0))</f>
        <v/>
      </c>
      <c r="D223" s="791" t="str">
        <f ca="1">IF(ISBLANK(OFFSET('5. Pp (3 años)'!$D$45,INT((ROW()-13)/2),0)),"",OFFSET('5. Pp (3 años)'!$D$45,INT((ROW()-13)/2),0))</f>
        <v/>
      </c>
      <c r="E223" s="791" t="str">
        <f ca="1">IF(ISBLANK(OFFSET('5. Pp (3 años)'!$E$45,INT((ROW()-13)/2),0)),"",OFFSET('5. Pp (3 años)'!$E$45,INT((ROW()-13)/2),0))</f>
        <v/>
      </c>
      <c r="F223" s="793" t="str">
        <f ca="1">IF(ISBLANK(OFFSET('5. Pp (3 años)'!$K$45,INT((ROW()-13)/2),0)),"",OFFSET('5. Pp (3 años)'!$K$45,INT((ROW()-13)/2),0))</f>
        <v/>
      </c>
      <c r="G223" s="795" t="str">
        <f ca="1">IF(ISBLANK(OFFSET('5. Pp (3 años)'!$H$45,INT((ROW()-13)/2),0)),"",OFFSET('5. Pp (3 años)'!$H$45,INT((ROW()-13)/2),0))</f>
        <v/>
      </c>
      <c r="H223" s="801" t="str">
        <f ca="1">IF(ISBLANK(OFFSET('9. METAS'!$K$20,INT((ROW()-13)/2),0)),"",OFFSET('9. METAS'!$K$20,INT((ROW()-13)/2),0))</f>
        <v/>
      </c>
      <c r="I223" s="804"/>
      <c r="J223" s="242">
        <f ca="1">IF(MOD(ROW()-13,2)=0,IF(ISBLANK(OFFSET('10. SEGUIMIENTO 2025'!$N$14,INT((ROW()-13)/2),0)),"",OFFSET('10. SEGUIMIENTO 2025'!$N$14,INT((ROW()-13)/2),0)),IF(ISBLANK(OFFSET('9. METAS'!$N$20,INT((ROW()-14)/2),0)),"",OFFSET('9. METAS'!$N$20,INT((ROW()-14)/2),0)))</f>
        <v>41</v>
      </c>
      <c r="K223" s="243" t="str">
        <f ca="1">IF(MOD(ROW()-13,2)=0,IF(ISBLANK(OFFSET('10. SEGUIMIENTO 2025'!$O$14,INT((ROW()-13)/2),0)),"",OFFSET('10. SEGUIMIENTO 2025'!$O$14,INT((ROW()-13)/2),0)),IF(ISBLANK(OFFSET('9. METAS'!$O$20,INT((ROW()-14)/2),0)),"",OFFSET('9. METAS'!$O$20,INT((ROW()-14)/2),0)))</f>
        <v/>
      </c>
      <c r="L223" s="243" t="str">
        <f ca="1">IF(MOD(ROW()-13,2)=0,IF(ISBLANK(OFFSET('10. SEGUIMIENTO 2025'!$P$14,INT((ROW()-13)/2),0)),"",OFFSET('10. SEGUIMIENTO 2025'!$P$14,INT((ROW()-13)/2),0)),IF(ISBLANK(OFFSET('9. METAS'!$P$20,INT((ROW()-14)/2),0)),"",OFFSET('9. METAS'!$P$20,INT((ROW()-14)/2),0)))</f>
        <v/>
      </c>
      <c r="M223" s="244" t="str">
        <f ca="1">IF(MOD(ROW()-13,2)=0,IF(ISBLANK(OFFSET('10. SEGUIMIENTO 2025'!$Q$14,INT((ROW()-13)/2),0)),"",OFFSET('10. SEGUIMIENTO 2025'!$Q$14,INT((ROW()-13)/2),0)),IF(ISBLANK(OFFSET('9. METAS'!$Q$20,INT((ROW()-14)/2),0)),"",OFFSET('9. METAS'!$Q$20,INT((ROW()-14)/2),0)))</f>
        <v/>
      </c>
      <c r="N223" s="810" t="str">
        <f t="shared" ref="N223" ca="1" si="206">IFERROR(M223/M224,"ND")</f>
        <v>ND</v>
      </c>
      <c r="O223" s="812" t="str">
        <f t="shared" ref="O223" ca="1" si="207">IFERROR(((M223+L223+K223+J223)/H223),"ND")</f>
        <v>ND</v>
      </c>
      <c r="P223" s="816"/>
    </row>
    <row r="224" spans="3:16">
      <c r="C224" s="789"/>
      <c r="D224" s="791"/>
      <c r="E224" s="791"/>
      <c r="F224" s="793"/>
      <c r="G224" s="795"/>
      <c r="H224" s="801"/>
      <c r="I224" s="805"/>
      <c r="J224" s="242" t="str">
        <f ca="1">IF(MOD(ROW()-13,2)=0,IF(ISBLANK(OFFSET('10. SEGUIMIENTO 2025'!$N$14,INT((ROW()-13)/2),0)),"",OFFSET('10. SEGUIMIENTO 2025'!$N$14,INT((ROW()-13)/2),0)),IF(ISBLANK(OFFSET('9. METAS'!$N$20,INT((ROW()-14)/2),0)),"",OFFSET('9. METAS'!$N$20,INT((ROW()-14)/2),0)))</f>
        <v/>
      </c>
      <c r="K224" s="243" t="str">
        <f ca="1">IF(MOD(ROW()-13,2)=0,IF(ISBLANK(OFFSET('10. SEGUIMIENTO 2025'!$O$14,INT((ROW()-13)/2),0)),"",OFFSET('10. SEGUIMIENTO 2025'!$O$14,INT((ROW()-13)/2),0)),IF(ISBLANK(OFFSET('9. METAS'!$O$20,INT((ROW()-14)/2),0)),"",OFFSET('9. METAS'!$O$20,INT((ROW()-14)/2),0)))</f>
        <v/>
      </c>
      <c r="L224" s="243" t="str">
        <f ca="1">IF(MOD(ROW()-13,2)=0,IF(ISBLANK(OFFSET('10. SEGUIMIENTO 2025'!$P$14,INT((ROW()-13)/2),0)),"",OFFSET('10. SEGUIMIENTO 2025'!$P$14,INT((ROW()-13)/2),0)),IF(ISBLANK(OFFSET('9. METAS'!$P$20,INT((ROW()-14)/2),0)),"",OFFSET('9. METAS'!$P$20,INT((ROW()-14)/2),0)))</f>
        <v/>
      </c>
      <c r="M224" s="244" t="str">
        <f ca="1">IF(MOD(ROW()-13,2)=0,IF(ISBLANK(OFFSET('10. SEGUIMIENTO 2025'!$Q$14,INT((ROW()-13)/2),0)),"",OFFSET('10. SEGUIMIENTO 2025'!$Q$14,INT((ROW()-13)/2),0)),IF(ISBLANK(OFFSET('9. METAS'!$Q$20,INT((ROW()-14)/2),0)),"",OFFSET('9. METAS'!$Q$20,INT((ROW()-14)/2),0)))</f>
        <v/>
      </c>
      <c r="N224" s="811"/>
      <c r="O224" s="813"/>
      <c r="P224" s="817"/>
    </row>
    <row r="225" spans="3:16">
      <c r="C225" s="797" t="str">
        <f ca="1">IF(ISBLANK(OFFSET('5. Pp (3 años)'!$C$45,INT((ROW()-13)/2),0)),"",OFFSET('5. Pp (3 años)'!$C$45,INT((ROW()-13)/2),0))</f>
        <v/>
      </c>
      <c r="D225" s="791" t="str">
        <f ca="1">IF(ISBLANK(OFFSET('5. Pp (3 años)'!$D$45,INT((ROW()-13)/2),0)),"",OFFSET('5. Pp (3 años)'!$D$45,INT((ROW()-13)/2),0))</f>
        <v/>
      </c>
      <c r="E225" s="791" t="str">
        <f ca="1">IF(ISBLANK(OFFSET('5. Pp (3 años)'!$E$45,INT((ROW()-13)/2),0)),"",OFFSET('5. Pp (3 años)'!$E$45,INT((ROW()-13)/2),0))</f>
        <v/>
      </c>
      <c r="F225" s="793" t="str">
        <f ca="1">IF(ISBLANK(OFFSET('5. Pp (3 años)'!$K$45,INT((ROW()-13)/2),0)),"",OFFSET('5. Pp (3 años)'!$K$45,INT((ROW()-13)/2),0))</f>
        <v/>
      </c>
      <c r="G225" s="795" t="str">
        <f ca="1">IF(ISBLANK(OFFSET('5. Pp (3 años)'!$H$45,INT((ROW()-13)/2),0)),"",OFFSET('5. Pp (3 años)'!$H$45,INT((ROW()-13)/2),0))</f>
        <v/>
      </c>
      <c r="H225" s="801" t="str">
        <f ca="1">IF(ISBLANK(OFFSET('9. METAS'!$K$20,INT((ROW()-13)/2),0)),"",OFFSET('9. METAS'!$K$20,INT((ROW()-13)/2),0))</f>
        <v/>
      </c>
      <c r="I225" s="804"/>
      <c r="J225" s="242">
        <f ca="1">IF(MOD(ROW()-13,2)=0,IF(ISBLANK(OFFSET('10. SEGUIMIENTO 2025'!$N$14,INT((ROW()-13)/2),0)),"",OFFSET('10. SEGUIMIENTO 2025'!$N$14,INT((ROW()-13)/2),0)),IF(ISBLANK(OFFSET('9. METAS'!$N$20,INT((ROW()-14)/2),0)),"",OFFSET('9. METAS'!$N$20,INT((ROW()-14)/2),0)))</f>
        <v>41</v>
      </c>
      <c r="K225" s="243" t="str">
        <f ca="1">IF(MOD(ROW()-13,2)=0,IF(ISBLANK(OFFSET('10. SEGUIMIENTO 2025'!$O$14,INT((ROW()-13)/2),0)),"",OFFSET('10. SEGUIMIENTO 2025'!$O$14,INT((ROW()-13)/2),0)),IF(ISBLANK(OFFSET('9. METAS'!$O$20,INT((ROW()-14)/2),0)),"",OFFSET('9. METAS'!$O$20,INT((ROW()-14)/2),0)))</f>
        <v/>
      </c>
      <c r="L225" s="243" t="str">
        <f ca="1">IF(MOD(ROW()-13,2)=0,IF(ISBLANK(OFFSET('10. SEGUIMIENTO 2025'!$P$14,INT((ROW()-13)/2),0)),"",OFFSET('10. SEGUIMIENTO 2025'!$P$14,INT((ROW()-13)/2),0)),IF(ISBLANK(OFFSET('9. METAS'!$P$20,INT((ROW()-14)/2),0)),"",OFFSET('9. METAS'!$P$20,INT((ROW()-14)/2),0)))</f>
        <v/>
      </c>
      <c r="M225" s="244" t="str">
        <f ca="1">IF(MOD(ROW()-13,2)=0,IF(ISBLANK(OFFSET('10. SEGUIMIENTO 2025'!$Q$14,INT((ROW()-13)/2),0)),"",OFFSET('10. SEGUIMIENTO 2025'!$Q$14,INT((ROW()-13)/2),0)),IF(ISBLANK(OFFSET('9. METAS'!$Q$20,INT((ROW()-14)/2),0)),"",OFFSET('9. METAS'!$Q$20,INT((ROW()-14)/2),0)))</f>
        <v/>
      </c>
      <c r="N225" s="810" t="str">
        <f t="shared" ref="N225" ca="1" si="208">IFERROR(M225/M226,"ND")</f>
        <v>ND</v>
      </c>
      <c r="O225" s="812" t="str">
        <f t="shared" ref="O225" ca="1" si="209">IFERROR(((M225+L225+K225+J225)/H225),"ND")</f>
        <v>ND</v>
      </c>
      <c r="P225" s="816"/>
    </row>
    <row r="226" spans="3:16">
      <c r="C226" s="789"/>
      <c r="D226" s="791"/>
      <c r="E226" s="791"/>
      <c r="F226" s="793"/>
      <c r="G226" s="795"/>
      <c r="H226" s="801"/>
      <c r="I226" s="805"/>
      <c r="J226" s="242" t="str">
        <f ca="1">IF(MOD(ROW()-13,2)=0,IF(ISBLANK(OFFSET('10. SEGUIMIENTO 2025'!$N$14,INT((ROW()-13)/2),0)),"",OFFSET('10. SEGUIMIENTO 2025'!$N$14,INT((ROW()-13)/2),0)),IF(ISBLANK(OFFSET('9. METAS'!$N$20,INT((ROW()-14)/2),0)),"",OFFSET('9. METAS'!$N$20,INT((ROW()-14)/2),0)))</f>
        <v/>
      </c>
      <c r="K226" s="243" t="str">
        <f ca="1">IF(MOD(ROW()-13,2)=0,IF(ISBLANK(OFFSET('10. SEGUIMIENTO 2025'!$O$14,INT((ROW()-13)/2),0)),"",OFFSET('10. SEGUIMIENTO 2025'!$O$14,INT((ROW()-13)/2),0)),IF(ISBLANK(OFFSET('9. METAS'!$O$20,INT((ROW()-14)/2),0)),"",OFFSET('9. METAS'!$O$20,INT((ROW()-14)/2),0)))</f>
        <v/>
      </c>
      <c r="L226" s="243" t="str">
        <f ca="1">IF(MOD(ROW()-13,2)=0,IF(ISBLANK(OFFSET('10. SEGUIMIENTO 2025'!$P$14,INT((ROW()-13)/2),0)),"",OFFSET('10. SEGUIMIENTO 2025'!$P$14,INT((ROW()-13)/2),0)),IF(ISBLANK(OFFSET('9. METAS'!$P$20,INT((ROW()-14)/2),0)),"",OFFSET('9. METAS'!$P$20,INT((ROW()-14)/2),0)))</f>
        <v/>
      </c>
      <c r="M226" s="244" t="str">
        <f ca="1">IF(MOD(ROW()-13,2)=0,IF(ISBLANK(OFFSET('10. SEGUIMIENTO 2025'!$Q$14,INT((ROW()-13)/2),0)),"",OFFSET('10. SEGUIMIENTO 2025'!$Q$14,INT((ROW()-13)/2),0)),IF(ISBLANK(OFFSET('9. METAS'!$Q$20,INT((ROW()-14)/2),0)),"",OFFSET('9. METAS'!$Q$20,INT((ROW()-14)/2),0)))</f>
        <v/>
      </c>
      <c r="N226" s="811"/>
      <c r="O226" s="813"/>
      <c r="P226" s="817"/>
    </row>
    <row r="227" spans="3:16">
      <c r="C227" s="797" t="str">
        <f ca="1">IF(ISBLANK(OFFSET('5. Pp (3 años)'!$C$45,INT((ROW()-13)/2),0)),"",OFFSET('5. Pp (3 años)'!$C$45,INT((ROW()-13)/2),0))</f>
        <v/>
      </c>
      <c r="D227" s="791" t="str">
        <f ca="1">IF(ISBLANK(OFFSET('5. Pp (3 años)'!$D$45,INT((ROW()-13)/2),0)),"",OFFSET('5. Pp (3 años)'!$D$45,INT((ROW()-13)/2),0))</f>
        <v/>
      </c>
      <c r="E227" s="791" t="str">
        <f ca="1">IF(ISBLANK(OFFSET('5. Pp (3 años)'!$E$45,INT((ROW()-13)/2),0)),"",OFFSET('5. Pp (3 años)'!$E$45,INT((ROW()-13)/2),0))</f>
        <v/>
      </c>
      <c r="F227" s="793" t="str">
        <f ca="1">IF(ISBLANK(OFFSET('5. Pp (3 años)'!$K$45,INT((ROW()-13)/2),0)),"",OFFSET('5. Pp (3 años)'!$K$45,INT((ROW()-13)/2),0))</f>
        <v/>
      </c>
      <c r="G227" s="795" t="str">
        <f ca="1">IF(ISBLANK(OFFSET('5. Pp (3 años)'!$H$45,INT((ROW()-13)/2),0)),"",OFFSET('5. Pp (3 años)'!$H$45,INT((ROW()-13)/2),0))</f>
        <v/>
      </c>
      <c r="H227" s="801" t="str">
        <f ca="1">IF(ISBLANK(OFFSET('9. METAS'!$K$20,INT((ROW()-13)/2),0)),"",OFFSET('9. METAS'!$K$20,INT((ROW()-13)/2),0))</f>
        <v/>
      </c>
      <c r="I227" s="804"/>
      <c r="J227" s="242">
        <f ca="1">IF(MOD(ROW()-13,2)=0,IF(ISBLANK(OFFSET('10. SEGUIMIENTO 2025'!$N$14,INT((ROW()-13)/2),0)),"",OFFSET('10. SEGUIMIENTO 2025'!$N$14,INT((ROW()-13)/2),0)),IF(ISBLANK(OFFSET('9. METAS'!$N$20,INT((ROW()-14)/2),0)),"",OFFSET('9. METAS'!$N$20,INT((ROW()-14)/2),0)))</f>
        <v>41</v>
      </c>
      <c r="K227" s="243" t="str">
        <f ca="1">IF(MOD(ROW()-13,2)=0,IF(ISBLANK(OFFSET('10. SEGUIMIENTO 2025'!$O$14,INT((ROW()-13)/2),0)),"",OFFSET('10. SEGUIMIENTO 2025'!$O$14,INT((ROW()-13)/2),0)),IF(ISBLANK(OFFSET('9. METAS'!$O$20,INT((ROW()-14)/2),0)),"",OFFSET('9. METAS'!$O$20,INT((ROW()-14)/2),0)))</f>
        <v/>
      </c>
      <c r="L227" s="243" t="str">
        <f ca="1">IF(MOD(ROW()-13,2)=0,IF(ISBLANK(OFFSET('10. SEGUIMIENTO 2025'!$P$14,INT((ROW()-13)/2),0)),"",OFFSET('10. SEGUIMIENTO 2025'!$P$14,INT((ROW()-13)/2),0)),IF(ISBLANK(OFFSET('9. METAS'!$P$20,INT((ROW()-14)/2),0)),"",OFFSET('9. METAS'!$P$20,INT((ROW()-14)/2),0)))</f>
        <v/>
      </c>
      <c r="M227" s="244" t="str">
        <f ca="1">IF(MOD(ROW()-13,2)=0,IF(ISBLANK(OFFSET('10. SEGUIMIENTO 2025'!$Q$14,INT((ROW()-13)/2),0)),"",OFFSET('10. SEGUIMIENTO 2025'!$Q$14,INT((ROW()-13)/2),0)),IF(ISBLANK(OFFSET('9. METAS'!$Q$20,INT((ROW()-14)/2),0)),"",OFFSET('9. METAS'!$Q$20,INT((ROW()-14)/2),0)))</f>
        <v/>
      </c>
      <c r="N227" s="810" t="str">
        <f t="shared" ref="N227" ca="1" si="210">IFERROR(M227/M228,"ND")</f>
        <v>ND</v>
      </c>
      <c r="O227" s="812" t="str">
        <f t="shared" ref="O227" ca="1" si="211">IFERROR(((M227+L227+K227+J227)/H227),"ND")</f>
        <v>ND</v>
      </c>
      <c r="P227" s="816"/>
    </row>
    <row r="228" spans="3:16">
      <c r="C228" s="789"/>
      <c r="D228" s="791"/>
      <c r="E228" s="791"/>
      <c r="F228" s="793"/>
      <c r="G228" s="795"/>
      <c r="H228" s="801"/>
      <c r="I228" s="805"/>
      <c r="J228" s="242" t="str">
        <f ca="1">IF(MOD(ROW()-13,2)=0,IF(ISBLANK(OFFSET('10. SEGUIMIENTO 2025'!$N$14,INT((ROW()-13)/2),0)),"",OFFSET('10. SEGUIMIENTO 2025'!$N$14,INT((ROW()-13)/2),0)),IF(ISBLANK(OFFSET('9. METAS'!$N$20,INT((ROW()-14)/2),0)),"",OFFSET('9. METAS'!$N$20,INT((ROW()-14)/2),0)))</f>
        <v/>
      </c>
      <c r="K228" s="243" t="str">
        <f ca="1">IF(MOD(ROW()-13,2)=0,IF(ISBLANK(OFFSET('10. SEGUIMIENTO 2025'!$O$14,INT((ROW()-13)/2),0)),"",OFFSET('10. SEGUIMIENTO 2025'!$O$14,INT((ROW()-13)/2),0)),IF(ISBLANK(OFFSET('9. METAS'!$O$20,INT((ROW()-14)/2),0)),"",OFFSET('9. METAS'!$O$20,INT((ROW()-14)/2),0)))</f>
        <v/>
      </c>
      <c r="L228" s="243" t="str">
        <f ca="1">IF(MOD(ROW()-13,2)=0,IF(ISBLANK(OFFSET('10. SEGUIMIENTO 2025'!$P$14,INT((ROW()-13)/2),0)),"",OFFSET('10. SEGUIMIENTO 2025'!$P$14,INT((ROW()-13)/2),0)),IF(ISBLANK(OFFSET('9. METAS'!$P$20,INT((ROW()-14)/2),0)),"",OFFSET('9. METAS'!$P$20,INT((ROW()-14)/2),0)))</f>
        <v/>
      </c>
      <c r="M228" s="244" t="str">
        <f ca="1">IF(MOD(ROW()-13,2)=0,IF(ISBLANK(OFFSET('10. SEGUIMIENTO 2025'!$Q$14,INT((ROW()-13)/2),0)),"",OFFSET('10. SEGUIMIENTO 2025'!$Q$14,INT((ROW()-13)/2),0)),IF(ISBLANK(OFFSET('9. METAS'!$Q$20,INT((ROW()-14)/2),0)),"",OFFSET('9. METAS'!$Q$20,INT((ROW()-14)/2),0)))</f>
        <v/>
      </c>
      <c r="N228" s="811"/>
      <c r="O228" s="813"/>
      <c r="P228" s="817"/>
    </row>
    <row r="229" spans="3:16">
      <c r="C229" s="797" t="str">
        <f ca="1">IF(ISBLANK(OFFSET('5. Pp (3 años)'!$C$45,INT((ROW()-13)/2),0)),"",OFFSET('5. Pp (3 años)'!$C$45,INT((ROW()-13)/2),0))</f>
        <v/>
      </c>
      <c r="D229" s="791" t="str">
        <f ca="1">IF(ISBLANK(OFFSET('5. Pp (3 años)'!$D$45,INT((ROW()-13)/2),0)),"",OFFSET('5. Pp (3 años)'!$D$45,INT((ROW()-13)/2),0))</f>
        <v/>
      </c>
      <c r="E229" s="791" t="str">
        <f ca="1">IF(ISBLANK(OFFSET('5. Pp (3 años)'!$E$45,INT((ROW()-13)/2),0)),"",OFFSET('5. Pp (3 años)'!$E$45,INT((ROW()-13)/2),0))</f>
        <v/>
      </c>
      <c r="F229" s="793" t="str">
        <f ca="1">IF(ISBLANK(OFFSET('5. Pp (3 años)'!$K$45,INT((ROW()-13)/2),0)),"",OFFSET('5. Pp (3 años)'!$K$45,INT((ROW()-13)/2),0))</f>
        <v/>
      </c>
      <c r="G229" s="795" t="str">
        <f ca="1">IF(ISBLANK(OFFSET('5. Pp (3 años)'!$H$45,INT((ROW()-13)/2),0)),"",OFFSET('5. Pp (3 años)'!$H$45,INT((ROW()-13)/2),0))</f>
        <v/>
      </c>
      <c r="H229" s="801" t="str">
        <f ca="1">IF(ISBLANK(OFFSET('9. METAS'!$K$20,INT((ROW()-13)/2),0)),"",OFFSET('9. METAS'!$K$20,INT((ROW()-13)/2),0))</f>
        <v/>
      </c>
      <c r="I229" s="804"/>
      <c r="J229" s="242">
        <f ca="1">IF(MOD(ROW()-13,2)=0,IF(ISBLANK(OFFSET('10. SEGUIMIENTO 2025'!$N$14,INT((ROW()-13)/2),0)),"",OFFSET('10. SEGUIMIENTO 2025'!$N$14,INT((ROW()-13)/2),0)),IF(ISBLANK(OFFSET('9. METAS'!$N$20,INT((ROW()-14)/2),0)),"",OFFSET('9. METAS'!$N$20,INT((ROW()-14)/2),0)))</f>
        <v>41</v>
      </c>
      <c r="K229" s="243" t="str">
        <f ca="1">IF(MOD(ROW()-13,2)=0,IF(ISBLANK(OFFSET('10. SEGUIMIENTO 2025'!$O$14,INT((ROW()-13)/2),0)),"",OFFSET('10. SEGUIMIENTO 2025'!$O$14,INT((ROW()-13)/2),0)),IF(ISBLANK(OFFSET('9. METAS'!$O$20,INT((ROW()-14)/2),0)),"",OFFSET('9. METAS'!$O$20,INT((ROW()-14)/2),0)))</f>
        <v/>
      </c>
      <c r="L229" s="243" t="str">
        <f ca="1">IF(MOD(ROW()-13,2)=0,IF(ISBLANK(OFFSET('10. SEGUIMIENTO 2025'!$P$14,INT((ROW()-13)/2),0)),"",OFFSET('10. SEGUIMIENTO 2025'!$P$14,INT((ROW()-13)/2),0)),IF(ISBLANK(OFFSET('9. METAS'!$P$20,INT((ROW()-14)/2),0)),"",OFFSET('9. METAS'!$P$20,INT((ROW()-14)/2),0)))</f>
        <v/>
      </c>
      <c r="M229" s="244" t="str">
        <f ca="1">IF(MOD(ROW()-13,2)=0,IF(ISBLANK(OFFSET('10. SEGUIMIENTO 2025'!$Q$14,INT((ROW()-13)/2),0)),"",OFFSET('10. SEGUIMIENTO 2025'!$Q$14,INT((ROW()-13)/2),0)),IF(ISBLANK(OFFSET('9. METAS'!$Q$20,INT((ROW()-14)/2),0)),"",OFFSET('9. METAS'!$Q$20,INT((ROW()-14)/2),0)))</f>
        <v/>
      </c>
      <c r="N229" s="810" t="str">
        <f t="shared" ref="N229" ca="1" si="212">IFERROR(M229/M230,"ND")</f>
        <v>ND</v>
      </c>
      <c r="O229" s="812" t="str">
        <f t="shared" ref="O229" ca="1" si="213">IFERROR(((M229+L229+K229+J229)/H229),"ND")</f>
        <v>ND</v>
      </c>
      <c r="P229" s="816"/>
    </row>
    <row r="230" spans="3:16">
      <c r="C230" s="789"/>
      <c r="D230" s="791"/>
      <c r="E230" s="791"/>
      <c r="F230" s="793"/>
      <c r="G230" s="795"/>
      <c r="H230" s="801"/>
      <c r="I230" s="805"/>
      <c r="J230" s="242" t="str">
        <f ca="1">IF(MOD(ROW()-13,2)=0,IF(ISBLANK(OFFSET('10. SEGUIMIENTO 2025'!$N$14,INT((ROW()-13)/2),0)),"",OFFSET('10. SEGUIMIENTO 2025'!$N$14,INT((ROW()-13)/2),0)),IF(ISBLANK(OFFSET('9. METAS'!$N$20,INT((ROW()-14)/2),0)),"",OFFSET('9. METAS'!$N$20,INT((ROW()-14)/2),0)))</f>
        <v/>
      </c>
      <c r="K230" s="243" t="str">
        <f ca="1">IF(MOD(ROW()-13,2)=0,IF(ISBLANK(OFFSET('10. SEGUIMIENTO 2025'!$O$14,INT((ROW()-13)/2),0)),"",OFFSET('10. SEGUIMIENTO 2025'!$O$14,INT((ROW()-13)/2),0)),IF(ISBLANK(OFFSET('9. METAS'!$O$20,INT((ROW()-14)/2),0)),"",OFFSET('9. METAS'!$O$20,INT((ROW()-14)/2),0)))</f>
        <v/>
      </c>
      <c r="L230" s="243" t="str">
        <f ca="1">IF(MOD(ROW()-13,2)=0,IF(ISBLANK(OFFSET('10. SEGUIMIENTO 2025'!$P$14,INT((ROW()-13)/2),0)),"",OFFSET('10. SEGUIMIENTO 2025'!$P$14,INT((ROW()-13)/2),0)),IF(ISBLANK(OFFSET('9. METAS'!$P$20,INT((ROW()-14)/2),0)),"",OFFSET('9. METAS'!$P$20,INT((ROW()-14)/2),0)))</f>
        <v/>
      </c>
      <c r="M230" s="244" t="str">
        <f ca="1">IF(MOD(ROW()-13,2)=0,IF(ISBLANK(OFFSET('10. SEGUIMIENTO 2025'!$Q$14,INT((ROW()-13)/2),0)),"",OFFSET('10. SEGUIMIENTO 2025'!$Q$14,INT((ROW()-13)/2),0)),IF(ISBLANK(OFFSET('9. METAS'!$Q$20,INT((ROW()-14)/2),0)),"",OFFSET('9. METAS'!$Q$20,INT((ROW()-14)/2),0)))</f>
        <v/>
      </c>
      <c r="N230" s="811"/>
      <c r="O230" s="813"/>
      <c r="P230" s="817"/>
    </row>
    <row r="231" spans="3:16">
      <c r="C231" s="797" t="str">
        <f ca="1">IF(ISBLANK(OFFSET('5. Pp (3 años)'!$C$45,INT((ROW()-13)/2),0)),"",OFFSET('5. Pp (3 años)'!$C$45,INT((ROW()-13)/2),0))</f>
        <v/>
      </c>
      <c r="D231" s="791" t="str">
        <f ca="1">IF(ISBLANK(OFFSET('5. Pp (3 años)'!$D$45,INT((ROW()-13)/2),0)),"",OFFSET('5. Pp (3 años)'!$D$45,INT((ROW()-13)/2),0))</f>
        <v/>
      </c>
      <c r="E231" s="791" t="str">
        <f ca="1">IF(ISBLANK(OFFSET('5. Pp (3 años)'!$E$45,INT((ROW()-13)/2),0)),"",OFFSET('5. Pp (3 años)'!$E$45,INT((ROW()-13)/2),0))</f>
        <v/>
      </c>
      <c r="F231" s="793" t="str">
        <f ca="1">IF(ISBLANK(OFFSET('5. Pp (3 años)'!$K$45,INT((ROW()-13)/2),0)),"",OFFSET('5. Pp (3 años)'!$K$45,INT((ROW()-13)/2),0))</f>
        <v/>
      </c>
      <c r="G231" s="795" t="str">
        <f ca="1">IF(ISBLANK(OFFSET('5. Pp (3 años)'!$H$45,INT((ROW()-13)/2),0)),"",OFFSET('5. Pp (3 años)'!$H$45,INT((ROW()-13)/2),0))</f>
        <v/>
      </c>
      <c r="H231" s="801" t="str">
        <f ca="1">IF(ISBLANK(OFFSET('9. METAS'!$K$20,INT((ROW()-13)/2),0)),"",OFFSET('9. METAS'!$K$20,INT((ROW()-13)/2),0))</f>
        <v/>
      </c>
      <c r="I231" s="804"/>
      <c r="J231" s="242">
        <f ca="1">IF(MOD(ROW()-13,2)=0,IF(ISBLANK(OFFSET('10. SEGUIMIENTO 2025'!$N$14,INT((ROW()-13)/2),0)),"",OFFSET('10. SEGUIMIENTO 2025'!$N$14,INT((ROW()-13)/2),0)),IF(ISBLANK(OFFSET('9. METAS'!$N$20,INT((ROW()-14)/2),0)),"",OFFSET('9. METAS'!$N$20,INT((ROW()-14)/2),0)))</f>
        <v>41</v>
      </c>
      <c r="K231" s="243" t="str">
        <f ca="1">IF(MOD(ROW()-13,2)=0,IF(ISBLANK(OFFSET('10. SEGUIMIENTO 2025'!$O$14,INT((ROW()-13)/2),0)),"",OFFSET('10. SEGUIMIENTO 2025'!$O$14,INT((ROW()-13)/2),0)),IF(ISBLANK(OFFSET('9. METAS'!$O$20,INT((ROW()-14)/2),0)),"",OFFSET('9. METAS'!$O$20,INT((ROW()-14)/2),0)))</f>
        <v/>
      </c>
      <c r="L231" s="243" t="str">
        <f ca="1">IF(MOD(ROW()-13,2)=0,IF(ISBLANK(OFFSET('10. SEGUIMIENTO 2025'!$P$14,INT((ROW()-13)/2),0)),"",OFFSET('10. SEGUIMIENTO 2025'!$P$14,INT((ROW()-13)/2),0)),IF(ISBLANK(OFFSET('9. METAS'!$P$20,INT((ROW()-14)/2),0)),"",OFFSET('9. METAS'!$P$20,INT((ROW()-14)/2),0)))</f>
        <v/>
      </c>
      <c r="M231" s="244" t="str">
        <f ca="1">IF(MOD(ROW()-13,2)=0,IF(ISBLANK(OFFSET('10. SEGUIMIENTO 2025'!$Q$14,INT((ROW()-13)/2),0)),"",OFFSET('10. SEGUIMIENTO 2025'!$Q$14,INT((ROW()-13)/2),0)),IF(ISBLANK(OFFSET('9. METAS'!$Q$20,INT((ROW()-14)/2),0)),"",OFFSET('9. METAS'!$Q$20,INT((ROW()-14)/2),0)))</f>
        <v/>
      </c>
      <c r="N231" s="810" t="str">
        <f t="shared" ref="N231" ca="1" si="214">IFERROR(M231/M232,"ND")</f>
        <v>ND</v>
      </c>
      <c r="O231" s="812" t="str">
        <f t="shared" ref="O231" ca="1" si="215">IFERROR(((M231+L231+K231+J231)/H231),"ND")</f>
        <v>ND</v>
      </c>
      <c r="P231" s="816"/>
    </row>
    <row r="232" spans="3:16">
      <c r="C232" s="789"/>
      <c r="D232" s="791"/>
      <c r="E232" s="791"/>
      <c r="F232" s="793"/>
      <c r="G232" s="795"/>
      <c r="H232" s="801"/>
      <c r="I232" s="805"/>
      <c r="J232" s="242" t="str">
        <f ca="1">IF(MOD(ROW()-13,2)=0,IF(ISBLANK(OFFSET('10. SEGUIMIENTO 2025'!$N$14,INT((ROW()-13)/2),0)),"",OFFSET('10. SEGUIMIENTO 2025'!$N$14,INT((ROW()-13)/2),0)),IF(ISBLANK(OFFSET('9. METAS'!$N$20,INT((ROW()-14)/2),0)),"",OFFSET('9. METAS'!$N$20,INT((ROW()-14)/2),0)))</f>
        <v/>
      </c>
      <c r="K232" s="243" t="str">
        <f ca="1">IF(MOD(ROW()-13,2)=0,IF(ISBLANK(OFFSET('10. SEGUIMIENTO 2025'!$O$14,INT((ROW()-13)/2),0)),"",OFFSET('10. SEGUIMIENTO 2025'!$O$14,INT((ROW()-13)/2),0)),IF(ISBLANK(OFFSET('9. METAS'!$O$20,INT((ROW()-14)/2),0)),"",OFFSET('9. METAS'!$O$20,INT((ROW()-14)/2),0)))</f>
        <v/>
      </c>
      <c r="L232" s="243" t="str">
        <f ca="1">IF(MOD(ROW()-13,2)=0,IF(ISBLANK(OFFSET('10. SEGUIMIENTO 2025'!$P$14,INT((ROW()-13)/2),0)),"",OFFSET('10. SEGUIMIENTO 2025'!$P$14,INT((ROW()-13)/2),0)),IF(ISBLANK(OFFSET('9. METAS'!$P$20,INT((ROW()-14)/2),0)),"",OFFSET('9. METAS'!$P$20,INT((ROW()-14)/2),0)))</f>
        <v/>
      </c>
      <c r="M232" s="244" t="str">
        <f ca="1">IF(MOD(ROW()-13,2)=0,IF(ISBLANK(OFFSET('10. SEGUIMIENTO 2025'!$Q$14,INT((ROW()-13)/2),0)),"",OFFSET('10. SEGUIMIENTO 2025'!$Q$14,INT((ROW()-13)/2),0)),IF(ISBLANK(OFFSET('9. METAS'!$Q$20,INT((ROW()-14)/2),0)),"",OFFSET('9. METAS'!$Q$20,INT((ROW()-14)/2),0)))</f>
        <v/>
      </c>
      <c r="N232" s="811"/>
      <c r="O232" s="813"/>
      <c r="P232" s="817"/>
    </row>
    <row r="233" spans="3:16">
      <c r="C233" s="797" t="str">
        <f ca="1">IF(ISBLANK(OFFSET('5. Pp (3 años)'!$C$45,INT((ROW()-13)/2),0)),"",OFFSET('5. Pp (3 años)'!$C$45,INT((ROW()-13)/2),0))</f>
        <v/>
      </c>
      <c r="D233" s="791" t="str">
        <f ca="1">IF(ISBLANK(OFFSET('5. Pp (3 años)'!$D$45,INT((ROW()-13)/2),0)),"",OFFSET('5. Pp (3 años)'!$D$45,INT((ROW()-13)/2),0))</f>
        <v/>
      </c>
      <c r="E233" s="791" t="str">
        <f ca="1">IF(ISBLANK(OFFSET('5. Pp (3 años)'!$E$45,INT((ROW()-13)/2),0)),"",OFFSET('5. Pp (3 años)'!$E$45,INT((ROW()-13)/2),0))</f>
        <v/>
      </c>
      <c r="F233" s="793" t="str">
        <f ca="1">IF(ISBLANK(OFFSET('5. Pp (3 años)'!$K$45,INT((ROW()-13)/2),0)),"",OFFSET('5. Pp (3 años)'!$K$45,INT((ROW()-13)/2),0))</f>
        <v/>
      </c>
      <c r="G233" s="795" t="str">
        <f ca="1">IF(ISBLANK(OFFSET('5. Pp (3 años)'!$H$45,INT((ROW()-13)/2),0)),"",OFFSET('5. Pp (3 años)'!$H$45,INT((ROW()-13)/2),0))</f>
        <v/>
      </c>
      <c r="H233" s="801" t="str">
        <f ca="1">IF(ISBLANK(OFFSET('9. METAS'!$K$20,INT((ROW()-13)/2),0)),"",OFFSET('9. METAS'!$K$20,INT((ROW()-13)/2),0))</f>
        <v/>
      </c>
      <c r="I233" s="804"/>
      <c r="J233" s="242">
        <f ca="1">IF(MOD(ROW()-13,2)=0,IF(ISBLANK(OFFSET('10. SEGUIMIENTO 2025'!$N$14,INT((ROW()-13)/2),0)),"",OFFSET('10. SEGUIMIENTO 2025'!$N$14,INT((ROW()-13)/2),0)),IF(ISBLANK(OFFSET('9. METAS'!$N$20,INT((ROW()-14)/2),0)),"",OFFSET('9. METAS'!$N$20,INT((ROW()-14)/2),0)))</f>
        <v>41</v>
      </c>
      <c r="K233" s="243" t="str">
        <f ca="1">IF(MOD(ROW()-13,2)=0,IF(ISBLANK(OFFSET('10. SEGUIMIENTO 2025'!$O$14,INT((ROW()-13)/2),0)),"",OFFSET('10. SEGUIMIENTO 2025'!$O$14,INT((ROW()-13)/2),0)),IF(ISBLANK(OFFSET('9. METAS'!$O$20,INT((ROW()-14)/2),0)),"",OFFSET('9. METAS'!$O$20,INT((ROW()-14)/2),0)))</f>
        <v/>
      </c>
      <c r="L233" s="243" t="str">
        <f ca="1">IF(MOD(ROW()-13,2)=0,IF(ISBLANK(OFFSET('10. SEGUIMIENTO 2025'!$P$14,INT((ROW()-13)/2),0)),"",OFFSET('10. SEGUIMIENTO 2025'!$P$14,INT((ROW()-13)/2),0)),IF(ISBLANK(OFFSET('9. METAS'!$P$20,INT((ROW()-14)/2),0)),"",OFFSET('9. METAS'!$P$20,INT((ROW()-14)/2),0)))</f>
        <v/>
      </c>
      <c r="M233" s="244" t="str">
        <f ca="1">IF(MOD(ROW()-13,2)=0,IF(ISBLANK(OFFSET('10. SEGUIMIENTO 2025'!$Q$14,INT((ROW()-13)/2),0)),"",OFFSET('10. SEGUIMIENTO 2025'!$Q$14,INT((ROW()-13)/2),0)),IF(ISBLANK(OFFSET('9. METAS'!$Q$20,INT((ROW()-14)/2),0)),"",OFFSET('9. METAS'!$Q$20,INT((ROW()-14)/2),0)))</f>
        <v/>
      </c>
      <c r="N233" s="810" t="str">
        <f t="shared" ref="N233" ca="1" si="216">IFERROR(M233/M234,"ND")</f>
        <v>ND</v>
      </c>
      <c r="O233" s="812" t="str">
        <f t="shared" ref="O233" ca="1" si="217">IFERROR(((M233+L233+K233+J233)/H233),"ND")</f>
        <v>ND</v>
      </c>
      <c r="P233" s="816"/>
    </row>
    <row r="234" spans="3:16">
      <c r="C234" s="789"/>
      <c r="D234" s="791"/>
      <c r="E234" s="791"/>
      <c r="F234" s="793"/>
      <c r="G234" s="795"/>
      <c r="H234" s="801"/>
      <c r="I234" s="805"/>
      <c r="J234" s="242" t="str">
        <f ca="1">IF(MOD(ROW()-13,2)=0,IF(ISBLANK(OFFSET('10. SEGUIMIENTO 2025'!$N$14,INT((ROW()-13)/2),0)),"",OFFSET('10. SEGUIMIENTO 2025'!$N$14,INT((ROW()-13)/2),0)),IF(ISBLANK(OFFSET('9. METAS'!$N$20,INT((ROW()-14)/2),0)),"",OFFSET('9. METAS'!$N$20,INT((ROW()-14)/2),0)))</f>
        <v/>
      </c>
      <c r="K234" s="243" t="str">
        <f ca="1">IF(MOD(ROW()-13,2)=0,IF(ISBLANK(OFFSET('10. SEGUIMIENTO 2025'!$O$14,INT((ROW()-13)/2),0)),"",OFFSET('10. SEGUIMIENTO 2025'!$O$14,INT((ROW()-13)/2),0)),IF(ISBLANK(OFFSET('9. METAS'!$O$20,INT((ROW()-14)/2),0)),"",OFFSET('9. METAS'!$O$20,INT((ROW()-14)/2),0)))</f>
        <v/>
      </c>
      <c r="L234" s="243" t="str">
        <f ca="1">IF(MOD(ROW()-13,2)=0,IF(ISBLANK(OFFSET('10. SEGUIMIENTO 2025'!$P$14,INT((ROW()-13)/2),0)),"",OFFSET('10. SEGUIMIENTO 2025'!$P$14,INT((ROW()-13)/2),0)),IF(ISBLANK(OFFSET('9. METAS'!$P$20,INT((ROW()-14)/2),0)),"",OFFSET('9. METAS'!$P$20,INT((ROW()-14)/2),0)))</f>
        <v/>
      </c>
      <c r="M234" s="244" t="str">
        <f ca="1">IF(MOD(ROW()-13,2)=0,IF(ISBLANK(OFFSET('10. SEGUIMIENTO 2025'!$Q$14,INT((ROW()-13)/2),0)),"",OFFSET('10. SEGUIMIENTO 2025'!$Q$14,INT((ROW()-13)/2),0)),IF(ISBLANK(OFFSET('9. METAS'!$Q$20,INT((ROW()-14)/2),0)),"",OFFSET('9. METAS'!$Q$20,INT((ROW()-14)/2),0)))</f>
        <v/>
      </c>
      <c r="N234" s="811"/>
      <c r="O234" s="813"/>
      <c r="P234" s="817"/>
    </row>
    <row r="235" spans="3:16">
      <c r="C235" s="797" t="str">
        <f ca="1">IF(ISBLANK(OFFSET('5. Pp (3 años)'!$C$45,INT((ROW()-13)/2),0)),"",OFFSET('5. Pp (3 años)'!$C$45,INT((ROW()-13)/2),0))</f>
        <v/>
      </c>
      <c r="D235" s="791" t="str">
        <f ca="1">IF(ISBLANK(OFFSET('5. Pp (3 años)'!$D$45,INT((ROW()-13)/2),0)),"",OFFSET('5. Pp (3 años)'!$D$45,INT((ROW()-13)/2),0))</f>
        <v/>
      </c>
      <c r="E235" s="791" t="str">
        <f ca="1">IF(ISBLANK(OFFSET('5. Pp (3 años)'!$E$45,INT((ROW()-13)/2),0)),"",OFFSET('5. Pp (3 años)'!$E$45,INT((ROW()-13)/2),0))</f>
        <v/>
      </c>
      <c r="F235" s="793" t="str">
        <f ca="1">IF(ISBLANK(OFFSET('5. Pp (3 años)'!$K$45,INT((ROW()-13)/2),0)),"",OFFSET('5. Pp (3 años)'!$K$45,INT((ROW()-13)/2),0))</f>
        <v/>
      </c>
      <c r="G235" s="795" t="str">
        <f ca="1">IF(ISBLANK(OFFSET('5. Pp (3 años)'!$H$45,INT((ROW()-13)/2),0)),"",OFFSET('5. Pp (3 años)'!$H$45,INT((ROW()-13)/2),0))</f>
        <v/>
      </c>
      <c r="H235" s="801" t="str">
        <f ca="1">IF(ISBLANK(OFFSET('9. METAS'!$K$20,INT((ROW()-13)/2),0)),"",OFFSET('9. METAS'!$K$20,INT((ROW()-13)/2),0))</f>
        <v/>
      </c>
      <c r="I235" s="804"/>
      <c r="J235" s="242">
        <f ca="1">IF(MOD(ROW()-13,2)=0,IF(ISBLANK(OFFSET('10. SEGUIMIENTO 2025'!$N$14,INT((ROW()-13)/2),0)),"",OFFSET('10. SEGUIMIENTO 2025'!$N$14,INT((ROW()-13)/2),0)),IF(ISBLANK(OFFSET('9. METAS'!$N$20,INT((ROW()-14)/2),0)),"",OFFSET('9. METAS'!$N$20,INT((ROW()-14)/2),0)))</f>
        <v>41</v>
      </c>
      <c r="K235" s="243" t="str">
        <f ca="1">IF(MOD(ROW()-13,2)=0,IF(ISBLANK(OFFSET('10. SEGUIMIENTO 2025'!$O$14,INT((ROW()-13)/2),0)),"",OFFSET('10. SEGUIMIENTO 2025'!$O$14,INT((ROW()-13)/2),0)),IF(ISBLANK(OFFSET('9. METAS'!$O$20,INT((ROW()-14)/2),0)),"",OFFSET('9. METAS'!$O$20,INT((ROW()-14)/2),0)))</f>
        <v/>
      </c>
      <c r="L235" s="243" t="str">
        <f ca="1">IF(MOD(ROW()-13,2)=0,IF(ISBLANK(OFFSET('10. SEGUIMIENTO 2025'!$P$14,INT((ROW()-13)/2),0)),"",OFFSET('10. SEGUIMIENTO 2025'!$P$14,INT((ROW()-13)/2),0)),IF(ISBLANK(OFFSET('9. METAS'!$P$20,INT((ROW()-14)/2),0)),"",OFFSET('9. METAS'!$P$20,INT((ROW()-14)/2),0)))</f>
        <v/>
      </c>
      <c r="M235" s="244" t="str">
        <f ca="1">IF(MOD(ROW()-13,2)=0,IF(ISBLANK(OFFSET('10. SEGUIMIENTO 2025'!$Q$14,INT((ROW()-13)/2),0)),"",OFFSET('10. SEGUIMIENTO 2025'!$Q$14,INT((ROW()-13)/2),0)),IF(ISBLANK(OFFSET('9. METAS'!$Q$20,INT((ROW()-14)/2),0)),"",OFFSET('9. METAS'!$Q$20,INT((ROW()-14)/2),0)))</f>
        <v/>
      </c>
      <c r="N235" s="810" t="str">
        <f t="shared" ref="N235" ca="1" si="218">IFERROR(M235/M236,"ND")</f>
        <v>ND</v>
      </c>
      <c r="O235" s="812" t="str">
        <f t="shared" ref="O235" ca="1" si="219">IFERROR(((M235+L235+K235+J235)/H235),"ND")</f>
        <v>ND</v>
      </c>
      <c r="P235" s="816"/>
    </row>
    <row r="236" spans="3:16">
      <c r="C236" s="789"/>
      <c r="D236" s="791"/>
      <c r="E236" s="791"/>
      <c r="F236" s="793"/>
      <c r="G236" s="795"/>
      <c r="H236" s="801"/>
      <c r="I236" s="805"/>
      <c r="J236" s="242" t="str">
        <f ca="1">IF(MOD(ROW()-13,2)=0,IF(ISBLANK(OFFSET('10. SEGUIMIENTO 2025'!$N$14,INT((ROW()-13)/2),0)),"",OFFSET('10. SEGUIMIENTO 2025'!$N$14,INT((ROW()-13)/2),0)),IF(ISBLANK(OFFSET('9. METAS'!$N$20,INT((ROW()-14)/2),0)),"",OFFSET('9. METAS'!$N$20,INT((ROW()-14)/2),0)))</f>
        <v/>
      </c>
      <c r="K236" s="243" t="str">
        <f ca="1">IF(MOD(ROW()-13,2)=0,IF(ISBLANK(OFFSET('10. SEGUIMIENTO 2025'!$O$14,INT((ROW()-13)/2),0)),"",OFFSET('10. SEGUIMIENTO 2025'!$O$14,INT((ROW()-13)/2),0)),IF(ISBLANK(OFFSET('9. METAS'!$O$20,INT((ROW()-14)/2),0)),"",OFFSET('9. METAS'!$O$20,INT((ROW()-14)/2),0)))</f>
        <v/>
      </c>
      <c r="L236" s="243" t="str">
        <f ca="1">IF(MOD(ROW()-13,2)=0,IF(ISBLANK(OFFSET('10. SEGUIMIENTO 2025'!$P$14,INT((ROW()-13)/2),0)),"",OFFSET('10. SEGUIMIENTO 2025'!$P$14,INT((ROW()-13)/2),0)),IF(ISBLANK(OFFSET('9. METAS'!$P$20,INT((ROW()-14)/2),0)),"",OFFSET('9. METAS'!$P$20,INT((ROW()-14)/2),0)))</f>
        <v/>
      </c>
      <c r="M236" s="244" t="str">
        <f ca="1">IF(MOD(ROW()-13,2)=0,IF(ISBLANK(OFFSET('10. SEGUIMIENTO 2025'!$Q$14,INT((ROW()-13)/2),0)),"",OFFSET('10. SEGUIMIENTO 2025'!$Q$14,INT((ROW()-13)/2),0)),IF(ISBLANK(OFFSET('9. METAS'!$Q$20,INT((ROW()-14)/2),0)),"",OFFSET('9. METAS'!$Q$20,INT((ROW()-14)/2),0)))</f>
        <v/>
      </c>
      <c r="N236" s="811"/>
      <c r="O236" s="813"/>
      <c r="P236" s="817"/>
    </row>
    <row r="237" spans="3:16">
      <c r="C237" s="797" t="str">
        <f ca="1">IF(ISBLANK(OFFSET('5. Pp (3 años)'!$C$45,INT((ROW()-13)/2),0)),"",OFFSET('5. Pp (3 años)'!$C$45,INT((ROW()-13)/2),0))</f>
        <v/>
      </c>
      <c r="D237" s="791" t="str">
        <f ca="1">IF(ISBLANK(OFFSET('5. Pp (3 años)'!$D$45,INT((ROW()-13)/2),0)),"",OFFSET('5. Pp (3 años)'!$D$45,INT((ROW()-13)/2),0))</f>
        <v/>
      </c>
      <c r="E237" s="791" t="str">
        <f ca="1">IF(ISBLANK(OFFSET('5. Pp (3 años)'!$E$45,INT((ROW()-13)/2),0)),"",OFFSET('5. Pp (3 años)'!$E$45,INT((ROW()-13)/2),0))</f>
        <v/>
      </c>
      <c r="F237" s="793" t="str">
        <f ca="1">IF(ISBLANK(OFFSET('5. Pp (3 años)'!$K$45,INT((ROW()-13)/2),0)),"",OFFSET('5. Pp (3 años)'!$K$45,INT((ROW()-13)/2),0))</f>
        <v/>
      </c>
      <c r="G237" s="795" t="str">
        <f ca="1">IF(ISBLANK(OFFSET('5. Pp (3 años)'!$H$45,INT((ROW()-13)/2),0)),"",OFFSET('5. Pp (3 años)'!$H$45,INT((ROW()-13)/2),0))</f>
        <v/>
      </c>
      <c r="H237" s="801" t="str">
        <f ca="1">IF(ISBLANK(OFFSET('9. METAS'!$K$20,INT((ROW()-13)/2),0)),"",OFFSET('9. METAS'!$K$20,INT((ROW()-13)/2),0))</f>
        <v/>
      </c>
      <c r="I237" s="804"/>
      <c r="J237" s="242">
        <f ca="1">IF(MOD(ROW()-13,2)=0,IF(ISBLANK(OFFSET('10. SEGUIMIENTO 2025'!$N$14,INT((ROW()-13)/2),0)),"",OFFSET('10. SEGUIMIENTO 2025'!$N$14,INT((ROW()-13)/2),0)),IF(ISBLANK(OFFSET('9. METAS'!$N$20,INT((ROW()-14)/2),0)),"",OFFSET('9. METAS'!$N$20,INT((ROW()-14)/2),0)))</f>
        <v>41</v>
      </c>
      <c r="K237" s="243" t="str">
        <f ca="1">IF(MOD(ROW()-13,2)=0,IF(ISBLANK(OFFSET('10. SEGUIMIENTO 2025'!$O$14,INT((ROW()-13)/2),0)),"",OFFSET('10. SEGUIMIENTO 2025'!$O$14,INT((ROW()-13)/2),0)),IF(ISBLANK(OFFSET('9. METAS'!$O$20,INT((ROW()-14)/2),0)),"",OFFSET('9. METAS'!$O$20,INT((ROW()-14)/2),0)))</f>
        <v/>
      </c>
      <c r="L237" s="243" t="str">
        <f ca="1">IF(MOD(ROW()-13,2)=0,IF(ISBLANK(OFFSET('10. SEGUIMIENTO 2025'!$P$14,INT((ROW()-13)/2),0)),"",OFFSET('10. SEGUIMIENTO 2025'!$P$14,INT((ROW()-13)/2),0)),IF(ISBLANK(OFFSET('9. METAS'!$P$20,INT((ROW()-14)/2),0)),"",OFFSET('9. METAS'!$P$20,INT((ROW()-14)/2),0)))</f>
        <v/>
      </c>
      <c r="M237" s="244" t="str">
        <f ca="1">IF(MOD(ROW()-13,2)=0,IF(ISBLANK(OFFSET('10. SEGUIMIENTO 2025'!$Q$14,INT((ROW()-13)/2),0)),"",OFFSET('10. SEGUIMIENTO 2025'!$Q$14,INT((ROW()-13)/2),0)),IF(ISBLANK(OFFSET('9. METAS'!$Q$20,INT((ROW()-14)/2),0)),"",OFFSET('9. METAS'!$Q$20,INT((ROW()-14)/2),0)))</f>
        <v/>
      </c>
      <c r="N237" s="810" t="str">
        <f t="shared" ref="N237" ca="1" si="220">IFERROR(M237/M238,"ND")</f>
        <v>ND</v>
      </c>
      <c r="O237" s="812" t="str">
        <f t="shared" ref="O237" ca="1" si="221">IFERROR(((M237+L237+K237+J237)/H237),"ND")</f>
        <v>ND</v>
      </c>
      <c r="P237" s="816"/>
    </row>
    <row r="238" spans="3:16">
      <c r="C238" s="789"/>
      <c r="D238" s="791"/>
      <c r="E238" s="791"/>
      <c r="F238" s="793"/>
      <c r="G238" s="795"/>
      <c r="H238" s="801"/>
      <c r="I238" s="805"/>
      <c r="J238" s="242" t="str">
        <f ca="1">IF(MOD(ROW()-13,2)=0,IF(ISBLANK(OFFSET('10. SEGUIMIENTO 2025'!$N$14,INT((ROW()-13)/2),0)),"",OFFSET('10. SEGUIMIENTO 2025'!$N$14,INT((ROW()-13)/2),0)),IF(ISBLANK(OFFSET('9. METAS'!$N$20,INT((ROW()-14)/2),0)),"",OFFSET('9. METAS'!$N$20,INT((ROW()-14)/2),0)))</f>
        <v/>
      </c>
      <c r="K238" s="243" t="str">
        <f ca="1">IF(MOD(ROW()-13,2)=0,IF(ISBLANK(OFFSET('10. SEGUIMIENTO 2025'!$O$14,INT((ROW()-13)/2),0)),"",OFFSET('10. SEGUIMIENTO 2025'!$O$14,INT((ROW()-13)/2),0)),IF(ISBLANK(OFFSET('9. METAS'!$O$20,INT((ROW()-14)/2),0)),"",OFFSET('9. METAS'!$O$20,INT((ROW()-14)/2),0)))</f>
        <v/>
      </c>
      <c r="L238" s="243" t="str">
        <f ca="1">IF(MOD(ROW()-13,2)=0,IF(ISBLANK(OFFSET('10. SEGUIMIENTO 2025'!$P$14,INT((ROW()-13)/2),0)),"",OFFSET('10. SEGUIMIENTO 2025'!$P$14,INT((ROW()-13)/2),0)),IF(ISBLANK(OFFSET('9. METAS'!$P$20,INT((ROW()-14)/2),0)),"",OFFSET('9. METAS'!$P$20,INT((ROW()-14)/2),0)))</f>
        <v/>
      </c>
      <c r="M238" s="244" t="str">
        <f ca="1">IF(MOD(ROW()-13,2)=0,IF(ISBLANK(OFFSET('10. SEGUIMIENTO 2025'!$Q$14,INT((ROW()-13)/2),0)),"",OFFSET('10. SEGUIMIENTO 2025'!$Q$14,INT((ROW()-13)/2),0)),IF(ISBLANK(OFFSET('9. METAS'!$Q$20,INT((ROW()-14)/2),0)),"",OFFSET('9. METAS'!$Q$20,INT((ROW()-14)/2),0)))</f>
        <v/>
      </c>
      <c r="N238" s="811"/>
      <c r="O238" s="813"/>
      <c r="P238" s="817"/>
    </row>
    <row r="239" spans="3:16">
      <c r="C239" s="797" t="str">
        <f ca="1">IF(ISBLANK(OFFSET('5. Pp (3 años)'!$C$45,INT((ROW()-13)/2),0)),"",OFFSET('5. Pp (3 años)'!$C$45,INT((ROW()-13)/2),0))</f>
        <v/>
      </c>
      <c r="D239" s="791" t="str">
        <f ca="1">IF(ISBLANK(OFFSET('5. Pp (3 años)'!$D$45,INT((ROW()-13)/2),0)),"",OFFSET('5. Pp (3 años)'!$D$45,INT((ROW()-13)/2),0))</f>
        <v/>
      </c>
      <c r="E239" s="791" t="str">
        <f ca="1">IF(ISBLANK(OFFSET('5. Pp (3 años)'!$E$45,INT((ROW()-13)/2),0)),"",OFFSET('5. Pp (3 años)'!$E$45,INT((ROW()-13)/2),0))</f>
        <v/>
      </c>
      <c r="F239" s="793" t="str">
        <f ca="1">IF(ISBLANK(OFFSET('5. Pp (3 años)'!$K$45,INT((ROW()-13)/2),0)),"",OFFSET('5. Pp (3 años)'!$K$45,INT((ROW()-13)/2),0))</f>
        <v/>
      </c>
      <c r="G239" s="795" t="str">
        <f ca="1">IF(ISBLANK(OFFSET('5. Pp (3 años)'!$H$45,INT((ROW()-13)/2),0)),"",OFFSET('5. Pp (3 años)'!$H$45,INT((ROW()-13)/2),0))</f>
        <v/>
      </c>
      <c r="H239" s="801" t="str">
        <f ca="1">IF(ISBLANK(OFFSET('9. METAS'!$K$20,INT((ROW()-13)/2),0)),"",OFFSET('9. METAS'!$K$20,INT((ROW()-13)/2),0))</f>
        <v/>
      </c>
      <c r="I239" s="804"/>
      <c r="J239" s="242">
        <f ca="1">IF(MOD(ROW()-13,2)=0,IF(ISBLANK(OFFSET('10. SEGUIMIENTO 2025'!$N$14,INT((ROW()-13)/2),0)),"",OFFSET('10. SEGUIMIENTO 2025'!$N$14,INT((ROW()-13)/2),0)),IF(ISBLANK(OFFSET('9. METAS'!$N$20,INT((ROW()-14)/2),0)),"",OFFSET('9. METAS'!$N$20,INT((ROW()-14)/2),0)))</f>
        <v>41</v>
      </c>
      <c r="K239" s="243" t="str">
        <f ca="1">IF(MOD(ROW()-13,2)=0,IF(ISBLANK(OFFSET('10. SEGUIMIENTO 2025'!$O$14,INT((ROW()-13)/2),0)),"",OFFSET('10. SEGUIMIENTO 2025'!$O$14,INT((ROW()-13)/2),0)),IF(ISBLANK(OFFSET('9. METAS'!$O$20,INT((ROW()-14)/2),0)),"",OFFSET('9. METAS'!$O$20,INT((ROW()-14)/2),0)))</f>
        <v/>
      </c>
      <c r="L239" s="243" t="str">
        <f ca="1">IF(MOD(ROW()-13,2)=0,IF(ISBLANK(OFFSET('10. SEGUIMIENTO 2025'!$P$14,INT((ROW()-13)/2),0)),"",OFFSET('10. SEGUIMIENTO 2025'!$P$14,INT((ROW()-13)/2),0)),IF(ISBLANK(OFFSET('9. METAS'!$P$20,INT((ROW()-14)/2),0)),"",OFFSET('9. METAS'!$P$20,INT((ROW()-14)/2),0)))</f>
        <v/>
      </c>
      <c r="M239" s="244" t="str">
        <f ca="1">IF(MOD(ROW()-13,2)=0,IF(ISBLANK(OFFSET('10. SEGUIMIENTO 2025'!$Q$14,INT((ROW()-13)/2),0)),"",OFFSET('10. SEGUIMIENTO 2025'!$Q$14,INT((ROW()-13)/2),0)),IF(ISBLANK(OFFSET('9. METAS'!$Q$20,INT((ROW()-14)/2),0)),"",OFFSET('9. METAS'!$Q$20,INT((ROW()-14)/2),0)))</f>
        <v/>
      </c>
      <c r="N239" s="810" t="str">
        <f t="shared" ref="N239" ca="1" si="222">IFERROR(M239/M240,"ND")</f>
        <v>ND</v>
      </c>
      <c r="O239" s="812" t="str">
        <f t="shared" ref="O239" ca="1" si="223">IFERROR(((M239+L239+K239+J239)/H239),"ND")</f>
        <v>ND</v>
      </c>
      <c r="P239" s="816"/>
    </row>
    <row r="240" spans="3:16">
      <c r="C240" s="789"/>
      <c r="D240" s="791"/>
      <c r="E240" s="791"/>
      <c r="F240" s="793"/>
      <c r="G240" s="795"/>
      <c r="H240" s="801"/>
      <c r="I240" s="805"/>
      <c r="J240" s="242" t="str">
        <f ca="1">IF(MOD(ROW()-13,2)=0,IF(ISBLANK(OFFSET('10. SEGUIMIENTO 2025'!$N$14,INT((ROW()-13)/2),0)),"",OFFSET('10. SEGUIMIENTO 2025'!$N$14,INT((ROW()-13)/2),0)),IF(ISBLANK(OFFSET('9. METAS'!$N$20,INT((ROW()-14)/2),0)),"",OFFSET('9. METAS'!$N$20,INT((ROW()-14)/2),0)))</f>
        <v/>
      </c>
      <c r="K240" s="243" t="str">
        <f ca="1">IF(MOD(ROW()-13,2)=0,IF(ISBLANK(OFFSET('10. SEGUIMIENTO 2025'!$O$14,INT((ROW()-13)/2),0)),"",OFFSET('10. SEGUIMIENTO 2025'!$O$14,INT((ROW()-13)/2),0)),IF(ISBLANK(OFFSET('9. METAS'!$O$20,INT((ROW()-14)/2),0)),"",OFFSET('9. METAS'!$O$20,INT((ROW()-14)/2),0)))</f>
        <v/>
      </c>
      <c r="L240" s="243" t="str">
        <f ca="1">IF(MOD(ROW()-13,2)=0,IF(ISBLANK(OFFSET('10. SEGUIMIENTO 2025'!$P$14,INT((ROW()-13)/2),0)),"",OFFSET('10. SEGUIMIENTO 2025'!$P$14,INT((ROW()-13)/2),0)),IF(ISBLANK(OFFSET('9. METAS'!$P$20,INT((ROW()-14)/2),0)),"",OFFSET('9. METAS'!$P$20,INT((ROW()-14)/2),0)))</f>
        <v/>
      </c>
      <c r="M240" s="244" t="str">
        <f ca="1">IF(MOD(ROW()-13,2)=0,IF(ISBLANK(OFFSET('10. SEGUIMIENTO 2025'!$Q$14,INT((ROW()-13)/2),0)),"",OFFSET('10. SEGUIMIENTO 2025'!$Q$14,INT((ROW()-13)/2),0)),IF(ISBLANK(OFFSET('9. METAS'!$Q$20,INT((ROW()-14)/2),0)),"",OFFSET('9. METAS'!$Q$20,INT((ROW()-14)/2),0)))</f>
        <v/>
      </c>
      <c r="N240" s="811"/>
      <c r="O240" s="813"/>
      <c r="P240" s="817"/>
    </row>
    <row r="241" spans="3:16">
      <c r="C241" s="797" t="str">
        <f ca="1">IF(ISBLANK(OFFSET('5. Pp (3 años)'!$C$45,INT((ROW()-13)/2),0)),"",OFFSET('5. Pp (3 años)'!$C$45,INT((ROW()-13)/2),0))</f>
        <v/>
      </c>
      <c r="D241" s="791" t="str">
        <f ca="1">IF(ISBLANK(OFFSET('5. Pp (3 años)'!$D$45,INT((ROW()-13)/2),0)),"",OFFSET('5. Pp (3 años)'!$D$45,INT((ROW()-13)/2),0))</f>
        <v/>
      </c>
      <c r="E241" s="791" t="str">
        <f ca="1">IF(ISBLANK(OFFSET('5. Pp (3 años)'!$E$45,INT((ROW()-13)/2),0)),"",OFFSET('5. Pp (3 años)'!$E$45,INT((ROW()-13)/2),0))</f>
        <v/>
      </c>
      <c r="F241" s="793" t="str">
        <f ca="1">IF(ISBLANK(OFFSET('5. Pp (3 años)'!$K$45,INT((ROW()-13)/2),0)),"",OFFSET('5. Pp (3 años)'!$K$45,INT((ROW()-13)/2),0))</f>
        <v/>
      </c>
      <c r="G241" s="795" t="str">
        <f ca="1">IF(ISBLANK(OFFSET('5. Pp (3 años)'!$H$45,INT((ROW()-13)/2),0)),"",OFFSET('5. Pp (3 años)'!$H$45,INT((ROW()-13)/2),0))</f>
        <v/>
      </c>
      <c r="H241" s="801" t="str">
        <f ca="1">IF(ISBLANK(OFFSET('9. METAS'!$K$20,INT((ROW()-13)/2),0)),"",OFFSET('9. METAS'!$K$20,INT((ROW()-13)/2),0))</f>
        <v/>
      </c>
      <c r="I241" s="804"/>
      <c r="J241" s="242">
        <f ca="1">IF(MOD(ROW()-13,2)=0,IF(ISBLANK(OFFSET('10. SEGUIMIENTO 2025'!$N$14,INT((ROW()-13)/2),0)),"",OFFSET('10. SEGUIMIENTO 2025'!$N$14,INT((ROW()-13)/2),0)),IF(ISBLANK(OFFSET('9. METAS'!$N$20,INT((ROW()-14)/2),0)),"",OFFSET('9. METAS'!$N$20,INT((ROW()-14)/2),0)))</f>
        <v>41</v>
      </c>
      <c r="K241" s="243" t="str">
        <f ca="1">IF(MOD(ROW()-13,2)=0,IF(ISBLANK(OFFSET('10. SEGUIMIENTO 2025'!$O$14,INT((ROW()-13)/2),0)),"",OFFSET('10. SEGUIMIENTO 2025'!$O$14,INT((ROW()-13)/2),0)),IF(ISBLANK(OFFSET('9. METAS'!$O$20,INT((ROW()-14)/2),0)),"",OFFSET('9. METAS'!$O$20,INT((ROW()-14)/2),0)))</f>
        <v/>
      </c>
      <c r="L241" s="243" t="str">
        <f ca="1">IF(MOD(ROW()-13,2)=0,IF(ISBLANK(OFFSET('10. SEGUIMIENTO 2025'!$P$14,INT((ROW()-13)/2),0)),"",OFFSET('10. SEGUIMIENTO 2025'!$P$14,INT((ROW()-13)/2),0)),IF(ISBLANK(OFFSET('9. METAS'!$P$20,INT((ROW()-14)/2),0)),"",OFFSET('9. METAS'!$P$20,INT((ROW()-14)/2),0)))</f>
        <v/>
      </c>
      <c r="M241" s="244" t="str">
        <f ca="1">IF(MOD(ROW()-13,2)=0,IF(ISBLANK(OFFSET('10. SEGUIMIENTO 2025'!$Q$14,INT((ROW()-13)/2),0)),"",OFFSET('10. SEGUIMIENTO 2025'!$Q$14,INT((ROW()-13)/2),0)),IF(ISBLANK(OFFSET('9. METAS'!$Q$20,INT((ROW()-14)/2),0)),"",OFFSET('9. METAS'!$Q$20,INT((ROW()-14)/2),0)))</f>
        <v/>
      </c>
      <c r="N241" s="810" t="str">
        <f t="shared" ref="N241" ca="1" si="224">IFERROR(M241/M242,"ND")</f>
        <v>ND</v>
      </c>
      <c r="O241" s="812" t="str">
        <f t="shared" ref="O241" ca="1" si="225">IFERROR(((M241+L241+K241+J241)/H241),"ND")</f>
        <v>ND</v>
      </c>
      <c r="P241" s="816"/>
    </row>
    <row r="242" spans="3:16">
      <c r="C242" s="789"/>
      <c r="D242" s="791"/>
      <c r="E242" s="791"/>
      <c r="F242" s="793"/>
      <c r="G242" s="795"/>
      <c r="H242" s="801"/>
      <c r="I242" s="805"/>
      <c r="J242" s="242" t="str">
        <f ca="1">IF(MOD(ROW()-13,2)=0,IF(ISBLANK(OFFSET('10. SEGUIMIENTO 2025'!$N$14,INT((ROW()-13)/2),0)),"",OFFSET('10. SEGUIMIENTO 2025'!$N$14,INT((ROW()-13)/2),0)),IF(ISBLANK(OFFSET('9. METAS'!$N$20,INT((ROW()-14)/2),0)),"",OFFSET('9. METAS'!$N$20,INT((ROW()-14)/2),0)))</f>
        <v/>
      </c>
      <c r="K242" s="243" t="str">
        <f ca="1">IF(MOD(ROW()-13,2)=0,IF(ISBLANK(OFFSET('10. SEGUIMIENTO 2025'!$O$14,INT((ROW()-13)/2),0)),"",OFFSET('10. SEGUIMIENTO 2025'!$O$14,INT((ROW()-13)/2),0)),IF(ISBLANK(OFFSET('9. METAS'!$O$20,INT((ROW()-14)/2),0)),"",OFFSET('9. METAS'!$O$20,INT((ROW()-14)/2),0)))</f>
        <v/>
      </c>
      <c r="L242" s="243" t="str">
        <f ca="1">IF(MOD(ROW()-13,2)=0,IF(ISBLANK(OFFSET('10. SEGUIMIENTO 2025'!$P$14,INT((ROW()-13)/2),0)),"",OFFSET('10. SEGUIMIENTO 2025'!$P$14,INT((ROW()-13)/2),0)),IF(ISBLANK(OFFSET('9. METAS'!$P$20,INT((ROW()-14)/2),0)),"",OFFSET('9. METAS'!$P$20,INT((ROW()-14)/2),0)))</f>
        <v/>
      </c>
      <c r="M242" s="244" t="str">
        <f ca="1">IF(MOD(ROW()-13,2)=0,IF(ISBLANK(OFFSET('10. SEGUIMIENTO 2025'!$Q$14,INT((ROW()-13)/2),0)),"",OFFSET('10. SEGUIMIENTO 2025'!$Q$14,INT((ROW()-13)/2),0)),IF(ISBLANK(OFFSET('9. METAS'!$Q$20,INT((ROW()-14)/2),0)),"",OFFSET('9. METAS'!$Q$20,INT((ROW()-14)/2),0)))</f>
        <v/>
      </c>
      <c r="N242" s="811"/>
      <c r="O242" s="813"/>
      <c r="P242" s="817"/>
    </row>
    <row r="243" spans="3:16">
      <c r="C243" s="797" t="str">
        <f ca="1">IF(ISBLANK(OFFSET('5. Pp (3 años)'!$C$45,INT((ROW()-13)/2),0)),"",OFFSET('5. Pp (3 años)'!$C$45,INT((ROW()-13)/2),0))</f>
        <v/>
      </c>
      <c r="D243" s="791" t="str">
        <f ca="1">IF(ISBLANK(OFFSET('5. Pp (3 años)'!$D$45,INT((ROW()-13)/2),0)),"",OFFSET('5. Pp (3 años)'!$D$45,INT((ROW()-13)/2),0))</f>
        <v/>
      </c>
      <c r="E243" s="791" t="str">
        <f ca="1">IF(ISBLANK(OFFSET('5. Pp (3 años)'!$E$45,INT((ROW()-13)/2),0)),"",OFFSET('5. Pp (3 años)'!$E$45,INT((ROW()-13)/2),0))</f>
        <v/>
      </c>
      <c r="F243" s="793" t="str">
        <f ca="1">IF(ISBLANK(OFFSET('5. Pp (3 años)'!$K$45,INT((ROW()-13)/2),0)),"",OFFSET('5. Pp (3 años)'!$K$45,INT((ROW()-13)/2),0))</f>
        <v/>
      </c>
      <c r="G243" s="795" t="str">
        <f ca="1">IF(ISBLANK(OFFSET('5. Pp (3 años)'!$H$45,INT((ROW()-13)/2),0)),"",OFFSET('5. Pp (3 años)'!$H$45,INT((ROW()-13)/2),0))</f>
        <v/>
      </c>
      <c r="H243" s="801" t="str">
        <f ca="1">IF(ISBLANK(OFFSET('9. METAS'!$K$20,INT((ROW()-13)/2),0)),"",OFFSET('9. METAS'!$K$20,INT((ROW()-13)/2),0))</f>
        <v/>
      </c>
      <c r="I243" s="804"/>
      <c r="J243" s="242">
        <f ca="1">IF(MOD(ROW()-13,2)=0,IF(ISBLANK(OFFSET('10. SEGUIMIENTO 2025'!$N$14,INT((ROW()-13)/2),0)),"",OFFSET('10. SEGUIMIENTO 2025'!$N$14,INT((ROW()-13)/2),0)),IF(ISBLANK(OFFSET('9. METAS'!$N$20,INT((ROW()-14)/2),0)),"",OFFSET('9. METAS'!$N$20,INT((ROW()-14)/2),0)))</f>
        <v>41</v>
      </c>
      <c r="K243" s="243" t="str">
        <f ca="1">IF(MOD(ROW()-13,2)=0,IF(ISBLANK(OFFSET('10. SEGUIMIENTO 2025'!$O$14,INT((ROW()-13)/2),0)),"",OFFSET('10. SEGUIMIENTO 2025'!$O$14,INT((ROW()-13)/2),0)),IF(ISBLANK(OFFSET('9. METAS'!$O$20,INT((ROW()-14)/2),0)),"",OFFSET('9. METAS'!$O$20,INT((ROW()-14)/2),0)))</f>
        <v/>
      </c>
      <c r="L243" s="243" t="str">
        <f ca="1">IF(MOD(ROW()-13,2)=0,IF(ISBLANK(OFFSET('10. SEGUIMIENTO 2025'!$P$14,INT((ROW()-13)/2),0)),"",OFFSET('10. SEGUIMIENTO 2025'!$P$14,INT((ROW()-13)/2),0)),IF(ISBLANK(OFFSET('9. METAS'!$P$20,INT((ROW()-14)/2),0)),"",OFFSET('9. METAS'!$P$20,INT((ROW()-14)/2),0)))</f>
        <v/>
      </c>
      <c r="M243" s="244" t="str">
        <f ca="1">IF(MOD(ROW()-13,2)=0,IF(ISBLANK(OFFSET('10. SEGUIMIENTO 2025'!$Q$14,INT((ROW()-13)/2),0)),"",OFFSET('10. SEGUIMIENTO 2025'!$Q$14,INT((ROW()-13)/2),0)),IF(ISBLANK(OFFSET('9. METAS'!$Q$20,INT((ROW()-14)/2),0)),"",OFFSET('9. METAS'!$Q$20,INT((ROW()-14)/2),0)))</f>
        <v/>
      </c>
      <c r="N243" s="810" t="str">
        <f t="shared" ref="N243" ca="1" si="226">IFERROR(M243/M244,"ND")</f>
        <v>ND</v>
      </c>
      <c r="O243" s="812" t="str">
        <f t="shared" ref="O243" ca="1" si="227">IFERROR(((M243+L243+K243+J243)/H243),"ND")</f>
        <v>ND</v>
      </c>
      <c r="P243" s="816"/>
    </row>
    <row r="244" spans="3:16">
      <c r="C244" s="789"/>
      <c r="D244" s="791"/>
      <c r="E244" s="791"/>
      <c r="F244" s="793"/>
      <c r="G244" s="795"/>
      <c r="H244" s="801"/>
      <c r="I244" s="805"/>
      <c r="J244" s="242" t="str">
        <f ca="1">IF(MOD(ROW()-13,2)=0,IF(ISBLANK(OFFSET('10. SEGUIMIENTO 2025'!$N$14,INT((ROW()-13)/2),0)),"",OFFSET('10. SEGUIMIENTO 2025'!$N$14,INT((ROW()-13)/2),0)),IF(ISBLANK(OFFSET('9. METAS'!$N$20,INT((ROW()-14)/2),0)),"",OFFSET('9. METAS'!$N$20,INT((ROW()-14)/2),0)))</f>
        <v/>
      </c>
      <c r="K244" s="243" t="str">
        <f ca="1">IF(MOD(ROW()-13,2)=0,IF(ISBLANK(OFFSET('10. SEGUIMIENTO 2025'!$O$14,INT((ROW()-13)/2),0)),"",OFFSET('10. SEGUIMIENTO 2025'!$O$14,INT((ROW()-13)/2),0)),IF(ISBLANK(OFFSET('9. METAS'!$O$20,INT((ROW()-14)/2),0)),"",OFFSET('9. METAS'!$O$20,INT((ROW()-14)/2),0)))</f>
        <v/>
      </c>
      <c r="L244" s="243" t="str">
        <f ca="1">IF(MOD(ROW()-13,2)=0,IF(ISBLANK(OFFSET('10. SEGUIMIENTO 2025'!$P$14,INT((ROW()-13)/2),0)),"",OFFSET('10. SEGUIMIENTO 2025'!$P$14,INT((ROW()-13)/2),0)),IF(ISBLANK(OFFSET('9. METAS'!$P$20,INT((ROW()-14)/2),0)),"",OFFSET('9. METAS'!$P$20,INT((ROW()-14)/2),0)))</f>
        <v/>
      </c>
      <c r="M244" s="244" t="str">
        <f ca="1">IF(MOD(ROW()-13,2)=0,IF(ISBLANK(OFFSET('10. SEGUIMIENTO 2025'!$Q$14,INT((ROW()-13)/2),0)),"",OFFSET('10. SEGUIMIENTO 2025'!$Q$14,INT((ROW()-13)/2),0)),IF(ISBLANK(OFFSET('9. METAS'!$Q$20,INT((ROW()-14)/2),0)),"",OFFSET('9. METAS'!$Q$20,INT((ROW()-14)/2),0)))</f>
        <v/>
      </c>
      <c r="N244" s="811"/>
      <c r="O244" s="813"/>
      <c r="P244" s="817"/>
    </row>
    <row r="245" spans="3:16">
      <c r="C245" s="797" t="str">
        <f ca="1">IF(ISBLANK(OFFSET('5. Pp (3 años)'!$C$45,INT((ROW()-13)/2),0)),"",OFFSET('5. Pp (3 años)'!$C$45,INT((ROW()-13)/2),0))</f>
        <v/>
      </c>
      <c r="D245" s="791" t="str">
        <f ca="1">IF(ISBLANK(OFFSET('5. Pp (3 años)'!$D$45,INT((ROW()-13)/2),0)),"",OFFSET('5. Pp (3 años)'!$D$45,INT((ROW()-13)/2),0))</f>
        <v/>
      </c>
      <c r="E245" s="791" t="str">
        <f ca="1">IF(ISBLANK(OFFSET('5. Pp (3 años)'!$E$45,INT((ROW()-13)/2),0)),"",OFFSET('5. Pp (3 años)'!$E$45,INT((ROW()-13)/2),0))</f>
        <v/>
      </c>
      <c r="F245" s="793" t="str">
        <f ca="1">IF(ISBLANK(OFFSET('5. Pp (3 años)'!$K$45,INT((ROW()-13)/2),0)),"",OFFSET('5. Pp (3 años)'!$K$45,INT((ROW()-13)/2),0))</f>
        <v/>
      </c>
      <c r="G245" s="795" t="str">
        <f ca="1">IF(ISBLANK(OFFSET('5. Pp (3 años)'!$H$45,INT((ROW()-13)/2),0)),"",OFFSET('5. Pp (3 años)'!$H$45,INT((ROW()-13)/2),0))</f>
        <v/>
      </c>
      <c r="H245" s="801" t="str">
        <f ca="1">IF(ISBLANK(OFFSET('9. METAS'!$K$20,INT((ROW()-13)/2),0)),"",OFFSET('9. METAS'!$K$20,INT((ROW()-13)/2),0))</f>
        <v/>
      </c>
      <c r="I245" s="804"/>
      <c r="J245" s="242">
        <f ca="1">IF(MOD(ROW()-13,2)=0,IF(ISBLANK(OFFSET('10. SEGUIMIENTO 2025'!$N$14,INT((ROW()-13)/2),0)),"",OFFSET('10. SEGUIMIENTO 2025'!$N$14,INT((ROW()-13)/2),0)),IF(ISBLANK(OFFSET('9. METAS'!$N$20,INT((ROW()-14)/2),0)),"",OFFSET('9. METAS'!$N$20,INT((ROW()-14)/2),0)))</f>
        <v>41</v>
      </c>
      <c r="K245" s="243" t="str">
        <f ca="1">IF(MOD(ROW()-13,2)=0,IF(ISBLANK(OFFSET('10. SEGUIMIENTO 2025'!$O$14,INT((ROW()-13)/2),0)),"",OFFSET('10. SEGUIMIENTO 2025'!$O$14,INT((ROW()-13)/2),0)),IF(ISBLANK(OFFSET('9. METAS'!$O$20,INT((ROW()-14)/2),0)),"",OFFSET('9. METAS'!$O$20,INT((ROW()-14)/2),0)))</f>
        <v/>
      </c>
      <c r="L245" s="243" t="str">
        <f ca="1">IF(MOD(ROW()-13,2)=0,IF(ISBLANK(OFFSET('10. SEGUIMIENTO 2025'!$P$14,INT((ROW()-13)/2),0)),"",OFFSET('10. SEGUIMIENTO 2025'!$P$14,INT((ROW()-13)/2),0)),IF(ISBLANK(OFFSET('9. METAS'!$P$20,INT((ROW()-14)/2),0)),"",OFFSET('9. METAS'!$P$20,INT((ROW()-14)/2),0)))</f>
        <v/>
      </c>
      <c r="M245" s="244" t="str">
        <f ca="1">IF(MOD(ROW()-13,2)=0,IF(ISBLANK(OFFSET('10. SEGUIMIENTO 2025'!$Q$14,INT((ROW()-13)/2),0)),"",OFFSET('10. SEGUIMIENTO 2025'!$Q$14,INT((ROW()-13)/2),0)),IF(ISBLANK(OFFSET('9. METAS'!$Q$20,INT((ROW()-14)/2),0)),"",OFFSET('9. METAS'!$Q$20,INT((ROW()-14)/2),0)))</f>
        <v/>
      </c>
      <c r="N245" s="810" t="str">
        <f t="shared" ref="N245" ca="1" si="228">IFERROR(M245/M246,"ND")</f>
        <v>ND</v>
      </c>
      <c r="O245" s="812" t="str">
        <f t="shared" ref="O245" ca="1" si="229">IFERROR(((M245+L245+K245+J245)/H245),"ND")</f>
        <v>ND</v>
      </c>
      <c r="P245" s="816"/>
    </row>
    <row r="246" spans="3:16">
      <c r="C246" s="789"/>
      <c r="D246" s="791"/>
      <c r="E246" s="791"/>
      <c r="F246" s="793"/>
      <c r="G246" s="795"/>
      <c r="H246" s="801"/>
      <c r="I246" s="805"/>
      <c r="J246" s="242" t="str">
        <f ca="1">IF(MOD(ROW()-13,2)=0,IF(ISBLANK(OFFSET('10. SEGUIMIENTO 2025'!$N$14,INT((ROW()-13)/2),0)),"",OFFSET('10. SEGUIMIENTO 2025'!$N$14,INT((ROW()-13)/2),0)),IF(ISBLANK(OFFSET('9. METAS'!$N$20,INT((ROW()-14)/2),0)),"",OFFSET('9. METAS'!$N$20,INT((ROW()-14)/2),0)))</f>
        <v/>
      </c>
      <c r="K246" s="243" t="str">
        <f ca="1">IF(MOD(ROW()-13,2)=0,IF(ISBLANK(OFFSET('10. SEGUIMIENTO 2025'!$O$14,INT((ROW()-13)/2),0)),"",OFFSET('10. SEGUIMIENTO 2025'!$O$14,INT((ROW()-13)/2),0)),IF(ISBLANK(OFFSET('9. METAS'!$O$20,INT((ROW()-14)/2),0)),"",OFFSET('9. METAS'!$O$20,INT((ROW()-14)/2),0)))</f>
        <v/>
      </c>
      <c r="L246" s="243" t="str">
        <f ca="1">IF(MOD(ROW()-13,2)=0,IF(ISBLANK(OFFSET('10. SEGUIMIENTO 2025'!$P$14,INT((ROW()-13)/2),0)),"",OFFSET('10. SEGUIMIENTO 2025'!$P$14,INT((ROW()-13)/2),0)),IF(ISBLANK(OFFSET('9. METAS'!$P$20,INT((ROW()-14)/2),0)),"",OFFSET('9. METAS'!$P$20,INT((ROW()-14)/2),0)))</f>
        <v/>
      </c>
      <c r="M246" s="244" t="str">
        <f ca="1">IF(MOD(ROW()-13,2)=0,IF(ISBLANK(OFFSET('10. SEGUIMIENTO 2025'!$Q$14,INT((ROW()-13)/2),0)),"",OFFSET('10. SEGUIMIENTO 2025'!$Q$14,INT((ROW()-13)/2),0)),IF(ISBLANK(OFFSET('9. METAS'!$Q$20,INT((ROW()-14)/2),0)),"",OFFSET('9. METAS'!$Q$20,INT((ROW()-14)/2),0)))</f>
        <v/>
      </c>
      <c r="N246" s="811"/>
      <c r="O246" s="813"/>
      <c r="P246" s="817"/>
    </row>
    <row r="247" spans="3:16">
      <c r="C247" s="797" t="str">
        <f ca="1">IF(ISBLANK(OFFSET('5. Pp (3 años)'!$C$45,INT((ROW()-13)/2),0)),"",OFFSET('5. Pp (3 años)'!$C$45,INT((ROW()-13)/2),0))</f>
        <v/>
      </c>
      <c r="D247" s="791" t="str">
        <f ca="1">IF(ISBLANK(OFFSET('5. Pp (3 años)'!$D$45,INT((ROW()-13)/2),0)),"",OFFSET('5. Pp (3 años)'!$D$45,INT((ROW()-13)/2),0))</f>
        <v/>
      </c>
      <c r="E247" s="791" t="str">
        <f ca="1">IF(ISBLANK(OFFSET('5. Pp (3 años)'!$E$45,INT((ROW()-13)/2),0)),"",OFFSET('5. Pp (3 años)'!$E$45,INT((ROW()-13)/2),0))</f>
        <v/>
      </c>
      <c r="F247" s="793" t="str">
        <f ca="1">IF(ISBLANK(OFFSET('5. Pp (3 años)'!$K$45,INT((ROW()-13)/2),0)),"",OFFSET('5. Pp (3 años)'!$K$45,INT((ROW()-13)/2),0))</f>
        <v/>
      </c>
      <c r="G247" s="795" t="str">
        <f ca="1">IF(ISBLANK(OFFSET('5. Pp (3 años)'!$H$45,INT((ROW()-13)/2),0)),"",OFFSET('5. Pp (3 años)'!$H$45,INT((ROW()-13)/2),0))</f>
        <v/>
      </c>
      <c r="H247" s="801" t="str">
        <f ca="1">IF(ISBLANK(OFFSET('9. METAS'!$K$20,INT((ROW()-13)/2),0)),"",OFFSET('9. METAS'!$K$20,INT((ROW()-13)/2),0))</f>
        <v/>
      </c>
      <c r="I247" s="804"/>
      <c r="J247" s="242">
        <f ca="1">IF(MOD(ROW()-13,2)=0,IF(ISBLANK(OFFSET('10. SEGUIMIENTO 2025'!$N$14,INT((ROW()-13)/2),0)),"",OFFSET('10. SEGUIMIENTO 2025'!$N$14,INT((ROW()-13)/2),0)),IF(ISBLANK(OFFSET('9. METAS'!$N$20,INT((ROW()-14)/2),0)),"",OFFSET('9. METAS'!$N$20,INT((ROW()-14)/2),0)))</f>
        <v>41</v>
      </c>
      <c r="K247" s="243" t="str">
        <f ca="1">IF(MOD(ROW()-13,2)=0,IF(ISBLANK(OFFSET('10. SEGUIMIENTO 2025'!$O$14,INT((ROW()-13)/2),0)),"",OFFSET('10. SEGUIMIENTO 2025'!$O$14,INT((ROW()-13)/2),0)),IF(ISBLANK(OFFSET('9. METAS'!$O$20,INT((ROW()-14)/2),0)),"",OFFSET('9. METAS'!$O$20,INT((ROW()-14)/2),0)))</f>
        <v/>
      </c>
      <c r="L247" s="243" t="str">
        <f ca="1">IF(MOD(ROW()-13,2)=0,IF(ISBLANK(OFFSET('10. SEGUIMIENTO 2025'!$P$14,INT((ROW()-13)/2),0)),"",OFFSET('10. SEGUIMIENTO 2025'!$P$14,INT((ROW()-13)/2),0)),IF(ISBLANK(OFFSET('9. METAS'!$P$20,INT((ROW()-14)/2),0)),"",OFFSET('9. METAS'!$P$20,INT((ROW()-14)/2),0)))</f>
        <v/>
      </c>
      <c r="M247" s="244" t="str">
        <f ca="1">IF(MOD(ROW()-13,2)=0,IF(ISBLANK(OFFSET('10. SEGUIMIENTO 2025'!$Q$14,INT((ROW()-13)/2),0)),"",OFFSET('10. SEGUIMIENTO 2025'!$Q$14,INT((ROW()-13)/2),0)),IF(ISBLANK(OFFSET('9. METAS'!$Q$20,INT((ROW()-14)/2),0)),"",OFFSET('9. METAS'!$Q$20,INT((ROW()-14)/2),0)))</f>
        <v/>
      </c>
      <c r="N247" s="810" t="str">
        <f t="shared" ref="N247" ca="1" si="230">IFERROR(M247/M248,"ND")</f>
        <v>ND</v>
      </c>
      <c r="O247" s="812" t="str">
        <f t="shared" ref="O247" ca="1" si="231">IFERROR(((M247+L247+K247+J247)/H247),"ND")</f>
        <v>ND</v>
      </c>
      <c r="P247" s="816"/>
    </row>
    <row r="248" spans="3:16">
      <c r="C248" s="789"/>
      <c r="D248" s="791"/>
      <c r="E248" s="791"/>
      <c r="F248" s="793"/>
      <c r="G248" s="795"/>
      <c r="H248" s="801"/>
      <c r="I248" s="805"/>
      <c r="J248" s="242" t="str">
        <f ca="1">IF(MOD(ROW()-13,2)=0,IF(ISBLANK(OFFSET('10. SEGUIMIENTO 2025'!$N$14,INT((ROW()-13)/2),0)),"",OFFSET('10. SEGUIMIENTO 2025'!$N$14,INT((ROW()-13)/2),0)),IF(ISBLANK(OFFSET('9. METAS'!$N$20,INT((ROW()-14)/2),0)),"",OFFSET('9. METAS'!$N$20,INT((ROW()-14)/2),0)))</f>
        <v/>
      </c>
      <c r="K248" s="243" t="str">
        <f ca="1">IF(MOD(ROW()-13,2)=0,IF(ISBLANK(OFFSET('10. SEGUIMIENTO 2025'!$O$14,INT((ROW()-13)/2),0)),"",OFFSET('10. SEGUIMIENTO 2025'!$O$14,INT((ROW()-13)/2),0)),IF(ISBLANK(OFFSET('9. METAS'!$O$20,INT((ROW()-14)/2),0)),"",OFFSET('9. METAS'!$O$20,INT((ROW()-14)/2),0)))</f>
        <v/>
      </c>
      <c r="L248" s="243" t="str">
        <f ca="1">IF(MOD(ROW()-13,2)=0,IF(ISBLANK(OFFSET('10. SEGUIMIENTO 2025'!$P$14,INT((ROW()-13)/2),0)),"",OFFSET('10. SEGUIMIENTO 2025'!$P$14,INT((ROW()-13)/2),0)),IF(ISBLANK(OFFSET('9. METAS'!$P$20,INT((ROW()-14)/2),0)),"",OFFSET('9. METAS'!$P$20,INT((ROW()-14)/2),0)))</f>
        <v/>
      </c>
      <c r="M248" s="244" t="str">
        <f ca="1">IF(MOD(ROW()-13,2)=0,IF(ISBLANK(OFFSET('10. SEGUIMIENTO 2025'!$Q$14,INT((ROW()-13)/2),0)),"",OFFSET('10. SEGUIMIENTO 2025'!$Q$14,INT((ROW()-13)/2),0)),IF(ISBLANK(OFFSET('9. METAS'!$Q$20,INT((ROW()-14)/2),0)),"",OFFSET('9. METAS'!$Q$20,INT((ROW()-14)/2),0)))</f>
        <v/>
      </c>
      <c r="N248" s="811"/>
      <c r="O248" s="813"/>
      <c r="P248" s="817"/>
    </row>
    <row r="249" spans="3:16">
      <c r="C249" s="797" t="str">
        <f ca="1">IF(ISBLANK(OFFSET('5. Pp (3 años)'!$C$45,INT((ROW()-13)/2),0)),"",OFFSET('5. Pp (3 años)'!$C$45,INT((ROW()-13)/2),0))</f>
        <v/>
      </c>
      <c r="D249" s="791" t="str">
        <f ca="1">IF(ISBLANK(OFFSET('5. Pp (3 años)'!$D$45,INT((ROW()-13)/2),0)),"",OFFSET('5. Pp (3 años)'!$D$45,INT((ROW()-13)/2),0))</f>
        <v/>
      </c>
      <c r="E249" s="791" t="str">
        <f ca="1">IF(ISBLANK(OFFSET('5. Pp (3 años)'!$E$45,INT((ROW()-13)/2),0)),"",OFFSET('5. Pp (3 años)'!$E$45,INT((ROW()-13)/2),0))</f>
        <v/>
      </c>
      <c r="F249" s="793" t="str">
        <f ca="1">IF(ISBLANK(OFFSET('5. Pp (3 años)'!$K$45,INT((ROW()-13)/2),0)),"",OFFSET('5. Pp (3 años)'!$K$45,INT((ROW()-13)/2),0))</f>
        <v/>
      </c>
      <c r="G249" s="795" t="str">
        <f ca="1">IF(ISBLANK(OFFSET('5. Pp (3 años)'!$H$45,INT((ROW()-13)/2),0)),"",OFFSET('5. Pp (3 años)'!$H$45,INT((ROW()-13)/2),0))</f>
        <v/>
      </c>
      <c r="H249" s="801" t="str">
        <f ca="1">IF(ISBLANK(OFFSET('9. METAS'!$K$20,INT((ROW()-13)/2),0)),"",OFFSET('9. METAS'!$K$20,INT((ROW()-13)/2),0))</f>
        <v/>
      </c>
      <c r="I249" s="804"/>
      <c r="J249" s="242">
        <f ca="1">IF(MOD(ROW()-13,2)=0,IF(ISBLANK(OFFSET('10. SEGUIMIENTO 2025'!$N$14,INT((ROW()-13)/2),0)),"",OFFSET('10. SEGUIMIENTO 2025'!$N$14,INT((ROW()-13)/2),0)),IF(ISBLANK(OFFSET('9. METAS'!$N$20,INT((ROW()-14)/2),0)),"",OFFSET('9. METAS'!$N$20,INT((ROW()-14)/2),0)))</f>
        <v>41</v>
      </c>
      <c r="K249" s="243" t="str">
        <f ca="1">IF(MOD(ROW()-13,2)=0,IF(ISBLANK(OFFSET('10. SEGUIMIENTO 2025'!$O$14,INT((ROW()-13)/2),0)),"",OFFSET('10. SEGUIMIENTO 2025'!$O$14,INT((ROW()-13)/2),0)),IF(ISBLANK(OFFSET('9. METAS'!$O$20,INT((ROW()-14)/2),0)),"",OFFSET('9. METAS'!$O$20,INT((ROW()-14)/2),0)))</f>
        <v/>
      </c>
      <c r="L249" s="243" t="str">
        <f ca="1">IF(MOD(ROW()-13,2)=0,IF(ISBLANK(OFFSET('10. SEGUIMIENTO 2025'!$P$14,INT((ROW()-13)/2),0)),"",OFFSET('10. SEGUIMIENTO 2025'!$P$14,INT((ROW()-13)/2),0)),IF(ISBLANK(OFFSET('9. METAS'!$P$20,INT((ROW()-14)/2),0)),"",OFFSET('9. METAS'!$P$20,INT((ROW()-14)/2),0)))</f>
        <v/>
      </c>
      <c r="M249" s="244" t="str">
        <f ca="1">IF(MOD(ROW()-13,2)=0,IF(ISBLANK(OFFSET('10. SEGUIMIENTO 2025'!$Q$14,INT((ROW()-13)/2),0)),"",OFFSET('10. SEGUIMIENTO 2025'!$Q$14,INT((ROW()-13)/2),0)),IF(ISBLANK(OFFSET('9. METAS'!$Q$20,INT((ROW()-14)/2),0)),"",OFFSET('9. METAS'!$Q$20,INT((ROW()-14)/2),0)))</f>
        <v/>
      </c>
      <c r="N249" s="810" t="str">
        <f t="shared" ref="N249" ca="1" si="232">IFERROR(M249/M250,"ND")</f>
        <v>ND</v>
      </c>
      <c r="O249" s="812" t="str">
        <f t="shared" ref="O249" ca="1" si="233">IFERROR(((M249+L249+K249+J249)/H249),"ND")</f>
        <v>ND</v>
      </c>
      <c r="P249" s="816"/>
    </row>
    <row r="250" spans="3:16">
      <c r="C250" s="789"/>
      <c r="D250" s="791"/>
      <c r="E250" s="791"/>
      <c r="F250" s="793"/>
      <c r="G250" s="795"/>
      <c r="H250" s="801"/>
      <c r="I250" s="805"/>
      <c r="J250" s="242" t="str">
        <f ca="1">IF(MOD(ROW()-13,2)=0,IF(ISBLANK(OFFSET('10. SEGUIMIENTO 2025'!$N$14,INT((ROW()-13)/2),0)),"",OFFSET('10. SEGUIMIENTO 2025'!$N$14,INT((ROW()-13)/2),0)),IF(ISBLANK(OFFSET('9. METAS'!$N$20,INT((ROW()-14)/2),0)),"",OFFSET('9. METAS'!$N$20,INT((ROW()-14)/2),0)))</f>
        <v/>
      </c>
      <c r="K250" s="243" t="str">
        <f ca="1">IF(MOD(ROW()-13,2)=0,IF(ISBLANK(OFFSET('10. SEGUIMIENTO 2025'!$O$14,INT((ROW()-13)/2),0)),"",OFFSET('10. SEGUIMIENTO 2025'!$O$14,INT((ROW()-13)/2),0)),IF(ISBLANK(OFFSET('9. METAS'!$O$20,INT((ROW()-14)/2),0)),"",OFFSET('9. METAS'!$O$20,INT((ROW()-14)/2),0)))</f>
        <v/>
      </c>
      <c r="L250" s="243" t="str">
        <f ca="1">IF(MOD(ROW()-13,2)=0,IF(ISBLANK(OFFSET('10. SEGUIMIENTO 2025'!$P$14,INT((ROW()-13)/2),0)),"",OFFSET('10. SEGUIMIENTO 2025'!$P$14,INT((ROW()-13)/2),0)),IF(ISBLANK(OFFSET('9. METAS'!$P$20,INT((ROW()-14)/2),0)),"",OFFSET('9. METAS'!$P$20,INT((ROW()-14)/2),0)))</f>
        <v/>
      </c>
      <c r="M250" s="244" t="str">
        <f ca="1">IF(MOD(ROW()-13,2)=0,IF(ISBLANK(OFFSET('10. SEGUIMIENTO 2025'!$Q$14,INT((ROW()-13)/2),0)),"",OFFSET('10. SEGUIMIENTO 2025'!$Q$14,INT((ROW()-13)/2),0)),IF(ISBLANK(OFFSET('9. METAS'!$Q$20,INT((ROW()-14)/2),0)),"",OFFSET('9. METAS'!$Q$20,INT((ROW()-14)/2),0)))</f>
        <v/>
      </c>
      <c r="N250" s="811"/>
      <c r="O250" s="813"/>
      <c r="P250" s="817"/>
    </row>
    <row r="251" spans="3:16">
      <c r="C251" s="797" t="str">
        <f ca="1">IF(ISBLANK(OFFSET('5. Pp (3 años)'!$C$45,INT((ROW()-13)/2),0)),"",OFFSET('5. Pp (3 años)'!$C$45,INT((ROW()-13)/2),0))</f>
        <v/>
      </c>
      <c r="D251" s="791" t="str">
        <f ca="1">IF(ISBLANK(OFFSET('5. Pp (3 años)'!$D$45,INT((ROW()-13)/2),0)),"",OFFSET('5. Pp (3 años)'!$D$45,INT((ROW()-13)/2),0))</f>
        <v/>
      </c>
      <c r="E251" s="791" t="str">
        <f ca="1">IF(ISBLANK(OFFSET('5. Pp (3 años)'!$E$45,INT((ROW()-13)/2),0)),"",OFFSET('5. Pp (3 años)'!$E$45,INT((ROW()-13)/2),0))</f>
        <v/>
      </c>
      <c r="F251" s="793" t="str">
        <f ca="1">IF(ISBLANK(OFFSET('5. Pp (3 años)'!$K$45,INT((ROW()-13)/2),0)),"",OFFSET('5. Pp (3 años)'!$K$45,INT((ROW()-13)/2),0))</f>
        <v/>
      </c>
      <c r="G251" s="795" t="str">
        <f ca="1">IF(ISBLANK(OFFSET('5. Pp (3 años)'!$H$45,INT((ROW()-13)/2),0)),"",OFFSET('5. Pp (3 años)'!$H$45,INT((ROW()-13)/2),0))</f>
        <v/>
      </c>
      <c r="H251" s="801" t="str">
        <f ca="1">IF(ISBLANK(OFFSET('9. METAS'!$K$20,INT((ROW()-13)/2),0)),"",OFFSET('9. METAS'!$K$20,INT((ROW()-13)/2),0))</f>
        <v/>
      </c>
      <c r="I251" s="804"/>
      <c r="J251" s="242">
        <f ca="1">IF(MOD(ROW()-13,2)=0,IF(ISBLANK(OFFSET('10. SEGUIMIENTO 2025'!$N$14,INT((ROW()-13)/2),0)),"",OFFSET('10. SEGUIMIENTO 2025'!$N$14,INT((ROW()-13)/2),0)),IF(ISBLANK(OFFSET('9. METAS'!$N$20,INT((ROW()-14)/2),0)),"",OFFSET('9. METAS'!$N$20,INT((ROW()-14)/2),0)))</f>
        <v>41</v>
      </c>
      <c r="K251" s="243" t="str">
        <f ca="1">IF(MOD(ROW()-13,2)=0,IF(ISBLANK(OFFSET('10. SEGUIMIENTO 2025'!$O$14,INT((ROW()-13)/2),0)),"",OFFSET('10. SEGUIMIENTO 2025'!$O$14,INT((ROW()-13)/2),0)),IF(ISBLANK(OFFSET('9. METAS'!$O$20,INT((ROW()-14)/2),0)),"",OFFSET('9. METAS'!$O$20,INT((ROW()-14)/2),0)))</f>
        <v/>
      </c>
      <c r="L251" s="243" t="str">
        <f ca="1">IF(MOD(ROW()-13,2)=0,IF(ISBLANK(OFFSET('10. SEGUIMIENTO 2025'!$P$14,INT((ROW()-13)/2),0)),"",OFFSET('10. SEGUIMIENTO 2025'!$P$14,INT((ROW()-13)/2),0)),IF(ISBLANK(OFFSET('9. METAS'!$P$20,INT((ROW()-14)/2),0)),"",OFFSET('9. METAS'!$P$20,INT((ROW()-14)/2),0)))</f>
        <v/>
      </c>
      <c r="M251" s="244" t="str">
        <f ca="1">IF(MOD(ROW()-13,2)=0,IF(ISBLANK(OFFSET('10. SEGUIMIENTO 2025'!$Q$14,INT((ROW()-13)/2),0)),"",OFFSET('10. SEGUIMIENTO 2025'!$Q$14,INT((ROW()-13)/2),0)),IF(ISBLANK(OFFSET('9. METAS'!$Q$20,INT((ROW()-14)/2),0)),"",OFFSET('9. METAS'!$Q$20,INT((ROW()-14)/2),0)))</f>
        <v/>
      </c>
      <c r="N251" s="810" t="str">
        <f t="shared" ref="N251" ca="1" si="234">IFERROR(M251/M252,"ND")</f>
        <v>ND</v>
      </c>
      <c r="O251" s="812" t="str">
        <f t="shared" ref="O251" ca="1" si="235">IFERROR(((M251+L251+K251+J251)/H251),"ND")</f>
        <v>ND</v>
      </c>
      <c r="P251" s="816"/>
    </row>
    <row r="252" spans="3:16">
      <c r="C252" s="789"/>
      <c r="D252" s="791"/>
      <c r="E252" s="791"/>
      <c r="F252" s="793"/>
      <c r="G252" s="795"/>
      <c r="H252" s="801"/>
      <c r="I252" s="805"/>
      <c r="J252" s="242" t="str">
        <f ca="1">IF(MOD(ROW()-13,2)=0,IF(ISBLANK(OFFSET('10. SEGUIMIENTO 2025'!$N$14,INT((ROW()-13)/2),0)),"",OFFSET('10. SEGUIMIENTO 2025'!$N$14,INT((ROW()-13)/2),0)),IF(ISBLANK(OFFSET('9. METAS'!$N$20,INT((ROW()-14)/2),0)),"",OFFSET('9. METAS'!$N$20,INT((ROW()-14)/2),0)))</f>
        <v/>
      </c>
      <c r="K252" s="243" t="str">
        <f ca="1">IF(MOD(ROW()-13,2)=0,IF(ISBLANK(OFFSET('10. SEGUIMIENTO 2025'!$O$14,INT((ROW()-13)/2),0)),"",OFFSET('10. SEGUIMIENTO 2025'!$O$14,INT((ROW()-13)/2),0)),IF(ISBLANK(OFFSET('9. METAS'!$O$20,INT((ROW()-14)/2),0)),"",OFFSET('9. METAS'!$O$20,INT((ROW()-14)/2),0)))</f>
        <v/>
      </c>
      <c r="L252" s="243" t="str">
        <f ca="1">IF(MOD(ROW()-13,2)=0,IF(ISBLANK(OFFSET('10. SEGUIMIENTO 2025'!$P$14,INT((ROW()-13)/2),0)),"",OFFSET('10. SEGUIMIENTO 2025'!$P$14,INT((ROW()-13)/2),0)),IF(ISBLANK(OFFSET('9. METAS'!$P$20,INT((ROW()-14)/2),0)),"",OFFSET('9. METAS'!$P$20,INT((ROW()-14)/2),0)))</f>
        <v/>
      </c>
      <c r="M252" s="244" t="str">
        <f ca="1">IF(MOD(ROW()-13,2)=0,IF(ISBLANK(OFFSET('10. SEGUIMIENTO 2025'!$Q$14,INT((ROW()-13)/2),0)),"",OFFSET('10. SEGUIMIENTO 2025'!$Q$14,INT((ROW()-13)/2),0)),IF(ISBLANK(OFFSET('9. METAS'!$Q$20,INT((ROW()-14)/2),0)),"",OFFSET('9. METAS'!$Q$20,INT((ROW()-14)/2),0)))</f>
        <v/>
      </c>
      <c r="N252" s="811"/>
      <c r="O252" s="813"/>
      <c r="P252" s="817"/>
    </row>
    <row r="253" spans="3:16">
      <c r="C253" s="797" t="str">
        <f ca="1">IF(ISBLANK(OFFSET('5. Pp (3 años)'!$C$45,INT((ROW()-13)/2),0)),"",OFFSET('5. Pp (3 años)'!$C$45,INT((ROW()-13)/2),0))</f>
        <v/>
      </c>
      <c r="D253" s="791" t="str">
        <f ca="1">IF(ISBLANK(OFFSET('5. Pp (3 años)'!$D$45,INT((ROW()-13)/2),0)),"",OFFSET('5. Pp (3 años)'!$D$45,INT((ROW()-13)/2),0))</f>
        <v/>
      </c>
      <c r="E253" s="791" t="str">
        <f ca="1">IF(ISBLANK(OFFSET('5. Pp (3 años)'!$E$45,INT((ROW()-13)/2),0)),"",OFFSET('5. Pp (3 años)'!$E$45,INT((ROW()-13)/2),0))</f>
        <v/>
      </c>
      <c r="F253" s="793" t="str">
        <f ca="1">IF(ISBLANK(OFFSET('5. Pp (3 años)'!$K$45,INT((ROW()-13)/2),0)),"",OFFSET('5. Pp (3 años)'!$K$45,INT((ROW()-13)/2),0))</f>
        <v/>
      </c>
      <c r="G253" s="795" t="str">
        <f ca="1">IF(ISBLANK(OFFSET('5. Pp (3 años)'!$H$45,INT((ROW()-13)/2),0)),"",OFFSET('5. Pp (3 años)'!$H$45,INT((ROW()-13)/2),0))</f>
        <v/>
      </c>
      <c r="H253" s="801" t="str">
        <f ca="1">IF(ISBLANK(OFFSET('9. METAS'!$K$20,INT((ROW()-13)/2),0)),"",OFFSET('9. METAS'!$K$20,INT((ROW()-13)/2),0))</f>
        <v/>
      </c>
      <c r="I253" s="804"/>
      <c r="J253" s="242">
        <f ca="1">IF(MOD(ROW()-13,2)=0,IF(ISBLANK(OFFSET('10. SEGUIMIENTO 2025'!$N$14,INT((ROW()-13)/2),0)),"",OFFSET('10. SEGUIMIENTO 2025'!$N$14,INT((ROW()-13)/2),0)),IF(ISBLANK(OFFSET('9. METAS'!$N$20,INT((ROW()-14)/2),0)),"",OFFSET('9. METAS'!$N$20,INT((ROW()-14)/2),0)))</f>
        <v>41</v>
      </c>
      <c r="K253" s="243" t="str">
        <f ca="1">IF(MOD(ROW()-13,2)=0,IF(ISBLANK(OFFSET('10. SEGUIMIENTO 2025'!$O$14,INT((ROW()-13)/2),0)),"",OFFSET('10. SEGUIMIENTO 2025'!$O$14,INT((ROW()-13)/2),0)),IF(ISBLANK(OFFSET('9. METAS'!$O$20,INT((ROW()-14)/2),0)),"",OFFSET('9. METAS'!$O$20,INT((ROW()-14)/2),0)))</f>
        <v/>
      </c>
      <c r="L253" s="243" t="str">
        <f ca="1">IF(MOD(ROW()-13,2)=0,IF(ISBLANK(OFFSET('10. SEGUIMIENTO 2025'!$P$14,INT((ROW()-13)/2),0)),"",OFFSET('10. SEGUIMIENTO 2025'!$P$14,INT((ROW()-13)/2),0)),IF(ISBLANK(OFFSET('9. METAS'!$P$20,INT((ROW()-14)/2),0)),"",OFFSET('9. METAS'!$P$20,INT((ROW()-14)/2),0)))</f>
        <v/>
      </c>
      <c r="M253" s="244" t="str">
        <f ca="1">IF(MOD(ROW()-13,2)=0,IF(ISBLANK(OFFSET('10. SEGUIMIENTO 2025'!$Q$14,INT((ROW()-13)/2),0)),"",OFFSET('10. SEGUIMIENTO 2025'!$Q$14,INT((ROW()-13)/2),0)),IF(ISBLANK(OFFSET('9. METAS'!$Q$20,INT((ROW()-14)/2),0)),"",OFFSET('9. METAS'!$Q$20,INT((ROW()-14)/2),0)))</f>
        <v/>
      </c>
      <c r="N253" s="810" t="str">
        <f t="shared" ref="N253" ca="1" si="236">IFERROR(M253/M254,"ND")</f>
        <v>ND</v>
      </c>
      <c r="O253" s="812" t="str">
        <f t="shared" ref="O253" ca="1" si="237">IFERROR(((M253+L253+K253+J253)/H253),"ND")</f>
        <v>ND</v>
      </c>
      <c r="P253" s="816"/>
    </row>
    <row r="254" spans="3:16">
      <c r="C254" s="789"/>
      <c r="D254" s="791"/>
      <c r="E254" s="791"/>
      <c r="F254" s="793"/>
      <c r="G254" s="795"/>
      <c r="H254" s="801"/>
      <c r="I254" s="805"/>
      <c r="J254" s="242" t="str">
        <f ca="1">IF(MOD(ROW()-13,2)=0,IF(ISBLANK(OFFSET('10. SEGUIMIENTO 2025'!$N$14,INT((ROW()-13)/2),0)),"",OFFSET('10. SEGUIMIENTO 2025'!$N$14,INT((ROW()-13)/2),0)),IF(ISBLANK(OFFSET('9. METAS'!$N$20,INT((ROW()-14)/2),0)),"",OFFSET('9. METAS'!$N$20,INT((ROW()-14)/2),0)))</f>
        <v/>
      </c>
      <c r="K254" s="243" t="str">
        <f ca="1">IF(MOD(ROW()-13,2)=0,IF(ISBLANK(OFFSET('10. SEGUIMIENTO 2025'!$O$14,INT((ROW()-13)/2),0)),"",OFFSET('10. SEGUIMIENTO 2025'!$O$14,INT((ROW()-13)/2),0)),IF(ISBLANK(OFFSET('9. METAS'!$O$20,INT((ROW()-14)/2),0)),"",OFFSET('9. METAS'!$O$20,INT((ROW()-14)/2),0)))</f>
        <v/>
      </c>
      <c r="L254" s="243" t="str">
        <f ca="1">IF(MOD(ROW()-13,2)=0,IF(ISBLANK(OFFSET('10. SEGUIMIENTO 2025'!$P$14,INT((ROW()-13)/2),0)),"",OFFSET('10. SEGUIMIENTO 2025'!$P$14,INT((ROW()-13)/2),0)),IF(ISBLANK(OFFSET('9. METAS'!$P$20,INT((ROW()-14)/2),0)),"",OFFSET('9. METAS'!$P$20,INT((ROW()-14)/2),0)))</f>
        <v/>
      </c>
      <c r="M254" s="244" t="str">
        <f ca="1">IF(MOD(ROW()-13,2)=0,IF(ISBLANK(OFFSET('10. SEGUIMIENTO 2025'!$Q$14,INT((ROW()-13)/2),0)),"",OFFSET('10. SEGUIMIENTO 2025'!$Q$14,INT((ROW()-13)/2),0)),IF(ISBLANK(OFFSET('9. METAS'!$Q$20,INT((ROW()-14)/2),0)),"",OFFSET('9. METAS'!$Q$20,INT((ROW()-14)/2),0)))</f>
        <v/>
      </c>
      <c r="N254" s="811"/>
      <c r="O254" s="813"/>
      <c r="P254" s="817"/>
    </row>
    <row r="255" spans="3:16">
      <c r="C255" s="797" t="str">
        <f ca="1">IF(ISBLANK(OFFSET('5. Pp (3 años)'!$C$45,INT((ROW()-13)/2),0)),"",OFFSET('5. Pp (3 años)'!$C$45,INT((ROW()-13)/2),0))</f>
        <v/>
      </c>
      <c r="D255" s="791" t="str">
        <f ca="1">IF(ISBLANK(OFFSET('5. Pp (3 años)'!$D$45,INT((ROW()-13)/2),0)),"",OFFSET('5. Pp (3 años)'!$D$45,INT((ROW()-13)/2),0))</f>
        <v/>
      </c>
      <c r="E255" s="791" t="str">
        <f ca="1">IF(ISBLANK(OFFSET('5. Pp (3 años)'!$E$45,INT((ROW()-13)/2),0)),"",OFFSET('5. Pp (3 años)'!$E$45,INT((ROW()-13)/2),0))</f>
        <v/>
      </c>
      <c r="F255" s="793" t="str">
        <f ca="1">IF(ISBLANK(OFFSET('5. Pp (3 años)'!$K$45,INT((ROW()-13)/2),0)),"",OFFSET('5. Pp (3 años)'!$K$45,INT((ROW()-13)/2),0))</f>
        <v/>
      </c>
      <c r="G255" s="795" t="str">
        <f ca="1">IF(ISBLANK(OFFSET('5. Pp (3 años)'!$H$45,INT((ROW()-13)/2),0)),"",OFFSET('5. Pp (3 años)'!$H$45,INT((ROW()-13)/2),0))</f>
        <v/>
      </c>
      <c r="H255" s="801" t="str">
        <f ca="1">IF(ISBLANK(OFFSET('9. METAS'!$K$20,INT((ROW()-13)/2),0)),"",OFFSET('9. METAS'!$K$20,INT((ROW()-13)/2),0))</f>
        <v/>
      </c>
      <c r="I255" s="804"/>
      <c r="J255" s="242">
        <f ca="1">IF(MOD(ROW()-13,2)=0,IF(ISBLANK(OFFSET('10. SEGUIMIENTO 2025'!$N$14,INT((ROW()-13)/2),0)),"",OFFSET('10. SEGUIMIENTO 2025'!$N$14,INT((ROW()-13)/2),0)),IF(ISBLANK(OFFSET('9. METAS'!$N$20,INT((ROW()-14)/2),0)),"",OFFSET('9. METAS'!$N$20,INT((ROW()-14)/2),0)))</f>
        <v>41</v>
      </c>
      <c r="K255" s="243" t="str">
        <f ca="1">IF(MOD(ROW()-13,2)=0,IF(ISBLANK(OFFSET('10. SEGUIMIENTO 2025'!$O$14,INT((ROW()-13)/2),0)),"",OFFSET('10. SEGUIMIENTO 2025'!$O$14,INT((ROW()-13)/2),0)),IF(ISBLANK(OFFSET('9. METAS'!$O$20,INT((ROW()-14)/2),0)),"",OFFSET('9. METAS'!$O$20,INT((ROW()-14)/2),0)))</f>
        <v/>
      </c>
      <c r="L255" s="243" t="str">
        <f ca="1">IF(MOD(ROW()-13,2)=0,IF(ISBLANK(OFFSET('10. SEGUIMIENTO 2025'!$P$14,INT((ROW()-13)/2),0)),"",OFFSET('10. SEGUIMIENTO 2025'!$P$14,INT((ROW()-13)/2),0)),IF(ISBLANK(OFFSET('9. METAS'!$P$20,INT((ROW()-14)/2),0)),"",OFFSET('9. METAS'!$P$20,INT((ROW()-14)/2),0)))</f>
        <v/>
      </c>
      <c r="M255" s="244" t="str">
        <f ca="1">IF(MOD(ROW()-13,2)=0,IF(ISBLANK(OFFSET('10. SEGUIMIENTO 2025'!$Q$14,INT((ROW()-13)/2),0)),"",OFFSET('10. SEGUIMIENTO 2025'!$Q$14,INT((ROW()-13)/2),0)),IF(ISBLANK(OFFSET('9. METAS'!$Q$20,INT((ROW()-14)/2),0)),"",OFFSET('9. METAS'!$Q$20,INT((ROW()-14)/2),0)))</f>
        <v/>
      </c>
      <c r="N255" s="810" t="str">
        <f t="shared" ref="N255" ca="1" si="238">IFERROR(M255/M256,"ND")</f>
        <v>ND</v>
      </c>
      <c r="O255" s="812" t="str">
        <f t="shared" ref="O255" ca="1" si="239">IFERROR(((M255+L255+K255+J255)/H255),"ND")</f>
        <v>ND</v>
      </c>
      <c r="P255" s="816"/>
    </row>
    <row r="256" spans="3:16">
      <c r="C256" s="789"/>
      <c r="D256" s="791"/>
      <c r="E256" s="791"/>
      <c r="F256" s="793"/>
      <c r="G256" s="795"/>
      <c r="H256" s="801"/>
      <c r="I256" s="805"/>
      <c r="J256" s="242" t="str">
        <f ca="1">IF(MOD(ROW()-13,2)=0,IF(ISBLANK(OFFSET('10. SEGUIMIENTO 2025'!$N$14,INT((ROW()-13)/2),0)),"",OFFSET('10. SEGUIMIENTO 2025'!$N$14,INT((ROW()-13)/2),0)),IF(ISBLANK(OFFSET('9. METAS'!$N$20,INT((ROW()-14)/2),0)),"",OFFSET('9. METAS'!$N$20,INT((ROW()-14)/2),0)))</f>
        <v/>
      </c>
      <c r="K256" s="243" t="str">
        <f ca="1">IF(MOD(ROW()-13,2)=0,IF(ISBLANK(OFFSET('10. SEGUIMIENTO 2025'!$O$14,INT((ROW()-13)/2),0)),"",OFFSET('10. SEGUIMIENTO 2025'!$O$14,INT((ROW()-13)/2),0)),IF(ISBLANK(OFFSET('9. METAS'!$O$20,INT((ROW()-14)/2),0)),"",OFFSET('9. METAS'!$O$20,INT((ROW()-14)/2),0)))</f>
        <v/>
      </c>
      <c r="L256" s="243" t="str">
        <f ca="1">IF(MOD(ROW()-13,2)=0,IF(ISBLANK(OFFSET('10. SEGUIMIENTO 2025'!$P$14,INT((ROW()-13)/2),0)),"",OFFSET('10. SEGUIMIENTO 2025'!$P$14,INT((ROW()-13)/2),0)),IF(ISBLANK(OFFSET('9. METAS'!$P$20,INT((ROW()-14)/2),0)),"",OFFSET('9. METAS'!$P$20,INT((ROW()-14)/2),0)))</f>
        <v/>
      </c>
      <c r="M256" s="244" t="str">
        <f ca="1">IF(MOD(ROW()-13,2)=0,IF(ISBLANK(OFFSET('10. SEGUIMIENTO 2025'!$Q$14,INT((ROW()-13)/2),0)),"",OFFSET('10. SEGUIMIENTO 2025'!$Q$14,INT((ROW()-13)/2),0)),IF(ISBLANK(OFFSET('9. METAS'!$Q$20,INT((ROW()-14)/2),0)),"",OFFSET('9. METAS'!$Q$20,INT((ROW()-14)/2),0)))</f>
        <v/>
      </c>
      <c r="N256" s="811"/>
      <c r="O256" s="813"/>
      <c r="P256" s="817"/>
    </row>
    <row r="257" spans="3:16">
      <c r="C257" s="797" t="str">
        <f ca="1">IF(ISBLANK(OFFSET('5. Pp (3 años)'!$C$45,INT((ROW()-13)/2),0)),"",OFFSET('5. Pp (3 años)'!$C$45,INT((ROW()-13)/2),0))</f>
        <v/>
      </c>
      <c r="D257" s="791" t="str">
        <f ca="1">IF(ISBLANK(OFFSET('5. Pp (3 años)'!$D$45,INT((ROW()-13)/2),0)),"",OFFSET('5. Pp (3 años)'!$D$45,INT((ROW()-13)/2),0))</f>
        <v/>
      </c>
      <c r="E257" s="791" t="str">
        <f ca="1">IF(ISBLANK(OFFSET('5. Pp (3 años)'!$E$45,INT((ROW()-13)/2),0)),"",OFFSET('5. Pp (3 años)'!$E$45,INT((ROW()-13)/2),0))</f>
        <v/>
      </c>
      <c r="F257" s="793" t="str">
        <f ca="1">IF(ISBLANK(OFFSET('5. Pp (3 años)'!$K$45,INT((ROW()-13)/2),0)),"",OFFSET('5. Pp (3 años)'!$K$45,INT((ROW()-13)/2),0))</f>
        <v/>
      </c>
      <c r="G257" s="795" t="str">
        <f ca="1">IF(ISBLANK(OFFSET('5. Pp (3 años)'!$H$45,INT((ROW()-13)/2),0)),"",OFFSET('5. Pp (3 años)'!$H$45,INT((ROW()-13)/2),0))</f>
        <v/>
      </c>
      <c r="H257" s="801" t="str">
        <f ca="1">IF(ISBLANK(OFFSET('9. METAS'!$K$20,INT((ROW()-13)/2),0)),"",OFFSET('9. METAS'!$K$20,INT((ROW()-13)/2),0))</f>
        <v/>
      </c>
      <c r="I257" s="804"/>
      <c r="J257" s="242">
        <f ca="1">IF(MOD(ROW()-13,2)=0,IF(ISBLANK(OFFSET('10. SEGUIMIENTO 2025'!$N$14,INT((ROW()-13)/2),0)),"",OFFSET('10. SEGUIMIENTO 2025'!$N$14,INT((ROW()-13)/2),0)),IF(ISBLANK(OFFSET('9. METAS'!$N$20,INT((ROW()-14)/2),0)),"",OFFSET('9. METAS'!$N$20,INT((ROW()-14)/2),0)))</f>
        <v>41</v>
      </c>
      <c r="K257" s="243" t="str">
        <f ca="1">IF(MOD(ROW()-13,2)=0,IF(ISBLANK(OFFSET('10. SEGUIMIENTO 2025'!$O$14,INT((ROW()-13)/2),0)),"",OFFSET('10. SEGUIMIENTO 2025'!$O$14,INT((ROW()-13)/2),0)),IF(ISBLANK(OFFSET('9. METAS'!$O$20,INT((ROW()-14)/2),0)),"",OFFSET('9. METAS'!$O$20,INT((ROW()-14)/2),0)))</f>
        <v/>
      </c>
      <c r="L257" s="243" t="str">
        <f ca="1">IF(MOD(ROW()-13,2)=0,IF(ISBLANK(OFFSET('10. SEGUIMIENTO 2025'!$P$14,INT((ROW()-13)/2),0)),"",OFFSET('10. SEGUIMIENTO 2025'!$P$14,INT((ROW()-13)/2),0)),IF(ISBLANK(OFFSET('9. METAS'!$P$20,INT((ROW()-14)/2),0)),"",OFFSET('9. METAS'!$P$20,INT((ROW()-14)/2),0)))</f>
        <v/>
      </c>
      <c r="M257" s="244" t="str">
        <f ca="1">IF(MOD(ROW()-13,2)=0,IF(ISBLANK(OFFSET('10. SEGUIMIENTO 2025'!$Q$14,INT((ROW()-13)/2),0)),"",OFFSET('10. SEGUIMIENTO 2025'!$Q$14,INT((ROW()-13)/2),0)),IF(ISBLANK(OFFSET('9. METAS'!$Q$20,INT((ROW()-14)/2),0)),"",OFFSET('9. METAS'!$Q$20,INT((ROW()-14)/2),0)))</f>
        <v/>
      </c>
      <c r="N257" s="810" t="str">
        <f t="shared" ref="N257" ca="1" si="240">IFERROR(M257/M258,"ND")</f>
        <v>ND</v>
      </c>
      <c r="O257" s="812" t="str">
        <f t="shared" ref="O257" ca="1" si="241">IFERROR(((M257+L257+K257+J257)/H257),"ND")</f>
        <v>ND</v>
      </c>
      <c r="P257" s="816"/>
    </row>
    <row r="258" spans="3:16">
      <c r="C258" s="789"/>
      <c r="D258" s="791"/>
      <c r="E258" s="791"/>
      <c r="F258" s="793"/>
      <c r="G258" s="795"/>
      <c r="H258" s="801"/>
      <c r="I258" s="805"/>
      <c r="J258" s="242" t="str">
        <f ca="1">IF(MOD(ROW()-13,2)=0,IF(ISBLANK(OFFSET('10. SEGUIMIENTO 2025'!$N$14,INT((ROW()-13)/2),0)),"",OFFSET('10. SEGUIMIENTO 2025'!$N$14,INT((ROW()-13)/2),0)),IF(ISBLANK(OFFSET('9. METAS'!$N$20,INT((ROW()-14)/2),0)),"",OFFSET('9. METAS'!$N$20,INT((ROW()-14)/2),0)))</f>
        <v/>
      </c>
      <c r="K258" s="243" t="str">
        <f ca="1">IF(MOD(ROW()-13,2)=0,IF(ISBLANK(OFFSET('10. SEGUIMIENTO 2025'!$O$14,INT((ROW()-13)/2),0)),"",OFFSET('10. SEGUIMIENTO 2025'!$O$14,INT((ROW()-13)/2),0)),IF(ISBLANK(OFFSET('9. METAS'!$O$20,INT((ROW()-14)/2),0)),"",OFFSET('9. METAS'!$O$20,INT((ROW()-14)/2),0)))</f>
        <v/>
      </c>
      <c r="L258" s="243" t="str">
        <f ca="1">IF(MOD(ROW()-13,2)=0,IF(ISBLANK(OFFSET('10. SEGUIMIENTO 2025'!$P$14,INT((ROW()-13)/2),0)),"",OFFSET('10. SEGUIMIENTO 2025'!$P$14,INT((ROW()-13)/2),0)),IF(ISBLANK(OFFSET('9. METAS'!$P$20,INT((ROW()-14)/2),0)),"",OFFSET('9. METAS'!$P$20,INT((ROW()-14)/2),0)))</f>
        <v/>
      </c>
      <c r="M258" s="244" t="str">
        <f ca="1">IF(MOD(ROW()-13,2)=0,IF(ISBLANK(OFFSET('10. SEGUIMIENTO 2025'!$Q$14,INT((ROW()-13)/2),0)),"",OFFSET('10. SEGUIMIENTO 2025'!$Q$14,INT((ROW()-13)/2),0)),IF(ISBLANK(OFFSET('9. METAS'!$Q$20,INT((ROW()-14)/2),0)),"",OFFSET('9. METAS'!$Q$20,INT((ROW()-14)/2),0)))</f>
        <v/>
      </c>
      <c r="N258" s="811"/>
      <c r="O258" s="813"/>
      <c r="P258" s="817"/>
    </row>
    <row r="259" spans="3:16">
      <c r="C259" s="797" t="str">
        <f ca="1">IF(ISBLANK(OFFSET('5. Pp (3 años)'!$C$45,INT((ROW()-13)/2),0)),"",OFFSET('5. Pp (3 años)'!$C$45,INT((ROW()-13)/2),0))</f>
        <v/>
      </c>
      <c r="D259" s="791" t="str">
        <f ca="1">IF(ISBLANK(OFFSET('5. Pp (3 años)'!$D$45,INT((ROW()-13)/2),0)),"",OFFSET('5. Pp (3 años)'!$D$45,INT((ROW()-13)/2),0))</f>
        <v/>
      </c>
      <c r="E259" s="791" t="str">
        <f ca="1">IF(ISBLANK(OFFSET('5. Pp (3 años)'!$E$45,INT((ROW()-13)/2),0)),"",OFFSET('5. Pp (3 años)'!$E$45,INT((ROW()-13)/2),0))</f>
        <v/>
      </c>
      <c r="F259" s="793" t="str">
        <f ca="1">IF(ISBLANK(OFFSET('5. Pp (3 años)'!$K$45,INT((ROW()-13)/2),0)),"",OFFSET('5. Pp (3 años)'!$K$45,INT((ROW()-13)/2),0))</f>
        <v/>
      </c>
      <c r="G259" s="795" t="str">
        <f ca="1">IF(ISBLANK(OFFSET('5. Pp (3 años)'!$H$45,INT((ROW()-13)/2),0)),"",OFFSET('5. Pp (3 años)'!$H$45,INT((ROW()-13)/2),0))</f>
        <v/>
      </c>
      <c r="H259" s="801" t="str">
        <f ca="1">IF(ISBLANK(OFFSET('9. METAS'!$K$20,INT((ROW()-13)/2),0)),"",OFFSET('9. METAS'!$K$20,INT((ROW()-13)/2),0))</f>
        <v/>
      </c>
      <c r="I259" s="804"/>
      <c r="J259" s="242">
        <f ca="1">IF(MOD(ROW()-13,2)=0,IF(ISBLANK(OFFSET('10. SEGUIMIENTO 2025'!$N$14,INT((ROW()-13)/2),0)),"",OFFSET('10. SEGUIMIENTO 2025'!$N$14,INT((ROW()-13)/2),0)),IF(ISBLANK(OFFSET('9. METAS'!$N$20,INT((ROW()-14)/2),0)),"",OFFSET('9. METAS'!$N$20,INT((ROW()-14)/2),0)))</f>
        <v>41</v>
      </c>
      <c r="K259" s="243" t="str">
        <f ca="1">IF(MOD(ROW()-13,2)=0,IF(ISBLANK(OFFSET('10. SEGUIMIENTO 2025'!$O$14,INT((ROW()-13)/2),0)),"",OFFSET('10. SEGUIMIENTO 2025'!$O$14,INT((ROW()-13)/2),0)),IF(ISBLANK(OFFSET('9. METAS'!$O$20,INT((ROW()-14)/2),0)),"",OFFSET('9. METAS'!$O$20,INT((ROW()-14)/2),0)))</f>
        <v/>
      </c>
      <c r="L259" s="243" t="str">
        <f ca="1">IF(MOD(ROW()-13,2)=0,IF(ISBLANK(OFFSET('10. SEGUIMIENTO 2025'!$P$14,INT((ROW()-13)/2),0)),"",OFFSET('10. SEGUIMIENTO 2025'!$P$14,INT((ROW()-13)/2),0)),IF(ISBLANK(OFFSET('9. METAS'!$P$20,INT((ROW()-14)/2),0)),"",OFFSET('9. METAS'!$P$20,INT((ROW()-14)/2),0)))</f>
        <v/>
      </c>
      <c r="M259" s="244" t="str">
        <f ca="1">IF(MOD(ROW()-13,2)=0,IF(ISBLANK(OFFSET('10. SEGUIMIENTO 2025'!$Q$14,INT((ROW()-13)/2),0)),"",OFFSET('10. SEGUIMIENTO 2025'!$Q$14,INT((ROW()-13)/2),0)),IF(ISBLANK(OFFSET('9. METAS'!$Q$20,INT((ROW()-14)/2),0)),"",OFFSET('9. METAS'!$Q$20,INT((ROW()-14)/2),0)))</f>
        <v/>
      </c>
      <c r="N259" s="810" t="str">
        <f t="shared" ref="N259" ca="1" si="242">IFERROR(M259/M260,"ND")</f>
        <v>ND</v>
      </c>
      <c r="O259" s="812" t="str">
        <f t="shared" ref="O259" ca="1" si="243">IFERROR(((M259+L259+K259+J259)/H259),"ND")</f>
        <v>ND</v>
      </c>
      <c r="P259" s="816"/>
    </row>
    <row r="260" spans="3:16">
      <c r="C260" s="789"/>
      <c r="D260" s="791"/>
      <c r="E260" s="791"/>
      <c r="F260" s="793"/>
      <c r="G260" s="795"/>
      <c r="H260" s="801"/>
      <c r="I260" s="805"/>
      <c r="J260" s="242" t="str">
        <f ca="1">IF(MOD(ROW()-13,2)=0,IF(ISBLANK(OFFSET('10. SEGUIMIENTO 2025'!$N$14,INT((ROW()-13)/2),0)),"",OFFSET('10. SEGUIMIENTO 2025'!$N$14,INT((ROW()-13)/2),0)),IF(ISBLANK(OFFSET('9. METAS'!$N$20,INT((ROW()-14)/2),0)),"",OFFSET('9. METAS'!$N$20,INT((ROW()-14)/2),0)))</f>
        <v/>
      </c>
      <c r="K260" s="243" t="str">
        <f ca="1">IF(MOD(ROW()-13,2)=0,IF(ISBLANK(OFFSET('10. SEGUIMIENTO 2025'!$O$14,INT((ROW()-13)/2),0)),"",OFFSET('10. SEGUIMIENTO 2025'!$O$14,INT((ROW()-13)/2),0)),IF(ISBLANK(OFFSET('9. METAS'!$O$20,INT((ROW()-14)/2),0)),"",OFFSET('9. METAS'!$O$20,INT((ROW()-14)/2),0)))</f>
        <v/>
      </c>
      <c r="L260" s="243" t="str">
        <f ca="1">IF(MOD(ROW()-13,2)=0,IF(ISBLANK(OFFSET('10. SEGUIMIENTO 2025'!$P$14,INT((ROW()-13)/2),0)),"",OFFSET('10. SEGUIMIENTO 2025'!$P$14,INT((ROW()-13)/2),0)),IF(ISBLANK(OFFSET('9. METAS'!$P$20,INT((ROW()-14)/2),0)),"",OFFSET('9. METAS'!$P$20,INT((ROW()-14)/2),0)))</f>
        <v/>
      </c>
      <c r="M260" s="244" t="str">
        <f ca="1">IF(MOD(ROW()-13,2)=0,IF(ISBLANK(OFFSET('10. SEGUIMIENTO 2025'!$Q$14,INT((ROW()-13)/2),0)),"",OFFSET('10. SEGUIMIENTO 2025'!$Q$14,INT((ROW()-13)/2),0)),IF(ISBLANK(OFFSET('9. METAS'!$Q$20,INT((ROW()-14)/2),0)),"",OFFSET('9. METAS'!$Q$20,INT((ROW()-14)/2),0)))</f>
        <v/>
      </c>
      <c r="N260" s="811"/>
      <c r="O260" s="813"/>
      <c r="P260" s="817"/>
    </row>
    <row r="261" spans="3:16">
      <c r="C261" s="797" t="str">
        <f ca="1">IF(ISBLANK(OFFSET('5. Pp (3 años)'!$C$45,INT((ROW()-13)/2),0)),"",OFFSET('5. Pp (3 años)'!$C$45,INT((ROW()-13)/2),0))</f>
        <v/>
      </c>
      <c r="D261" s="791" t="str">
        <f ca="1">IF(ISBLANK(OFFSET('5. Pp (3 años)'!$D$45,INT((ROW()-13)/2),0)),"",OFFSET('5. Pp (3 años)'!$D$45,INT((ROW()-13)/2),0))</f>
        <v/>
      </c>
      <c r="E261" s="791" t="str">
        <f ca="1">IF(ISBLANK(OFFSET('5. Pp (3 años)'!$E$45,INT((ROW()-13)/2),0)),"",OFFSET('5. Pp (3 años)'!$E$45,INT((ROW()-13)/2),0))</f>
        <v/>
      </c>
      <c r="F261" s="793" t="str">
        <f ca="1">IF(ISBLANK(OFFSET('5. Pp (3 años)'!$K$45,INT((ROW()-13)/2),0)),"",OFFSET('5. Pp (3 años)'!$K$45,INT((ROW()-13)/2),0))</f>
        <v/>
      </c>
      <c r="G261" s="795" t="str">
        <f ca="1">IF(ISBLANK(OFFSET('5. Pp (3 años)'!$H$45,INT((ROW()-13)/2),0)),"",OFFSET('5. Pp (3 años)'!$H$45,INT((ROW()-13)/2),0))</f>
        <v/>
      </c>
      <c r="H261" s="801" t="str">
        <f ca="1">IF(ISBLANK(OFFSET('9. METAS'!$K$20,INT((ROW()-13)/2),0)),"",OFFSET('9. METAS'!$K$20,INT((ROW()-13)/2),0))</f>
        <v/>
      </c>
      <c r="I261" s="804"/>
      <c r="J261" s="242">
        <f ca="1">IF(MOD(ROW()-13,2)=0,IF(ISBLANK(OFFSET('10. SEGUIMIENTO 2025'!$N$14,INT((ROW()-13)/2),0)),"",OFFSET('10. SEGUIMIENTO 2025'!$N$14,INT((ROW()-13)/2),0)),IF(ISBLANK(OFFSET('9. METAS'!$N$20,INT((ROW()-14)/2),0)),"",OFFSET('9. METAS'!$N$20,INT((ROW()-14)/2),0)))</f>
        <v>41</v>
      </c>
      <c r="K261" s="243" t="str">
        <f ca="1">IF(MOD(ROW()-13,2)=0,IF(ISBLANK(OFFSET('10. SEGUIMIENTO 2025'!$O$14,INT((ROW()-13)/2),0)),"",OFFSET('10. SEGUIMIENTO 2025'!$O$14,INT((ROW()-13)/2),0)),IF(ISBLANK(OFFSET('9. METAS'!$O$20,INT((ROW()-14)/2),0)),"",OFFSET('9. METAS'!$O$20,INT((ROW()-14)/2),0)))</f>
        <v/>
      </c>
      <c r="L261" s="243" t="str">
        <f ca="1">IF(MOD(ROW()-13,2)=0,IF(ISBLANK(OFFSET('10. SEGUIMIENTO 2025'!$P$14,INT((ROW()-13)/2),0)),"",OFFSET('10. SEGUIMIENTO 2025'!$P$14,INT((ROW()-13)/2),0)),IF(ISBLANK(OFFSET('9. METAS'!$P$20,INT((ROW()-14)/2),0)),"",OFFSET('9. METAS'!$P$20,INT((ROW()-14)/2),0)))</f>
        <v/>
      </c>
      <c r="M261" s="244" t="str">
        <f ca="1">IF(MOD(ROW()-13,2)=0,IF(ISBLANK(OFFSET('10. SEGUIMIENTO 2025'!$Q$14,INT((ROW()-13)/2),0)),"",OFFSET('10. SEGUIMIENTO 2025'!$Q$14,INT((ROW()-13)/2),0)),IF(ISBLANK(OFFSET('9. METAS'!$Q$20,INT((ROW()-14)/2),0)),"",OFFSET('9. METAS'!$Q$20,INT((ROW()-14)/2),0)))</f>
        <v/>
      </c>
      <c r="N261" s="810" t="str">
        <f t="shared" ref="N261" ca="1" si="244">IFERROR(M261/M262,"ND")</f>
        <v>ND</v>
      </c>
      <c r="O261" s="812" t="str">
        <f t="shared" ref="O261" ca="1" si="245">IFERROR(((M261+L261+K261+J261)/H261),"ND")</f>
        <v>ND</v>
      </c>
      <c r="P261" s="816"/>
    </row>
    <row r="262" spans="3:16">
      <c r="C262" s="789"/>
      <c r="D262" s="791"/>
      <c r="E262" s="791"/>
      <c r="F262" s="793"/>
      <c r="G262" s="795"/>
      <c r="H262" s="801"/>
      <c r="I262" s="805"/>
      <c r="J262" s="242" t="str">
        <f ca="1">IF(MOD(ROW()-13,2)=0,IF(ISBLANK(OFFSET('10. SEGUIMIENTO 2025'!$N$14,INT((ROW()-13)/2),0)),"",OFFSET('10. SEGUIMIENTO 2025'!$N$14,INT((ROW()-13)/2),0)),IF(ISBLANK(OFFSET('9. METAS'!$N$20,INT((ROW()-14)/2),0)),"",OFFSET('9. METAS'!$N$20,INT((ROW()-14)/2),0)))</f>
        <v/>
      </c>
      <c r="K262" s="243" t="str">
        <f ca="1">IF(MOD(ROW()-13,2)=0,IF(ISBLANK(OFFSET('10. SEGUIMIENTO 2025'!$O$14,INT((ROW()-13)/2),0)),"",OFFSET('10. SEGUIMIENTO 2025'!$O$14,INT((ROW()-13)/2),0)),IF(ISBLANK(OFFSET('9. METAS'!$O$20,INT((ROW()-14)/2),0)),"",OFFSET('9. METAS'!$O$20,INT((ROW()-14)/2),0)))</f>
        <v/>
      </c>
      <c r="L262" s="243" t="str">
        <f ca="1">IF(MOD(ROW()-13,2)=0,IF(ISBLANK(OFFSET('10. SEGUIMIENTO 2025'!$P$14,INT((ROW()-13)/2),0)),"",OFFSET('10. SEGUIMIENTO 2025'!$P$14,INT((ROW()-13)/2),0)),IF(ISBLANK(OFFSET('9. METAS'!$P$20,INT((ROW()-14)/2),0)),"",OFFSET('9. METAS'!$P$20,INT((ROW()-14)/2),0)))</f>
        <v/>
      </c>
      <c r="M262" s="244" t="str">
        <f ca="1">IF(MOD(ROW()-13,2)=0,IF(ISBLANK(OFFSET('10. SEGUIMIENTO 2025'!$Q$14,INT((ROW()-13)/2),0)),"",OFFSET('10. SEGUIMIENTO 2025'!$Q$14,INT((ROW()-13)/2),0)),IF(ISBLANK(OFFSET('9. METAS'!$Q$20,INT((ROW()-14)/2),0)),"",OFFSET('9. METAS'!$Q$20,INT((ROW()-14)/2),0)))</f>
        <v/>
      </c>
      <c r="N262" s="811"/>
      <c r="O262" s="813"/>
      <c r="P262" s="817"/>
    </row>
    <row r="263" spans="3:16">
      <c r="C263" s="797" t="str">
        <f ca="1">IF(ISBLANK(OFFSET('5. Pp (3 años)'!$C$45,INT((ROW()-13)/2),0)),"",OFFSET('5. Pp (3 años)'!$C$45,INT((ROW()-13)/2),0))</f>
        <v/>
      </c>
      <c r="D263" s="791" t="str">
        <f ca="1">IF(ISBLANK(OFFSET('5. Pp (3 años)'!$D$45,INT((ROW()-13)/2),0)),"",OFFSET('5. Pp (3 años)'!$D$45,INT((ROW()-13)/2),0))</f>
        <v/>
      </c>
      <c r="E263" s="791" t="str">
        <f ca="1">IF(ISBLANK(OFFSET('5. Pp (3 años)'!$E$45,INT((ROW()-13)/2),0)),"",OFFSET('5. Pp (3 años)'!$E$45,INT((ROW()-13)/2),0))</f>
        <v/>
      </c>
      <c r="F263" s="793" t="str">
        <f ca="1">IF(ISBLANK(OFFSET('5. Pp (3 años)'!$K$45,INT((ROW()-13)/2),0)),"",OFFSET('5. Pp (3 años)'!$K$45,INT((ROW()-13)/2),0))</f>
        <v/>
      </c>
      <c r="G263" s="795" t="str">
        <f ca="1">IF(ISBLANK(OFFSET('5. Pp (3 años)'!$H$45,INT((ROW()-13)/2),0)),"",OFFSET('5. Pp (3 años)'!$H$45,INT((ROW()-13)/2),0))</f>
        <v/>
      </c>
      <c r="H263" s="801" t="str">
        <f ca="1">IF(ISBLANK(OFFSET('9. METAS'!$K$20,INT((ROW()-13)/2),0)),"",OFFSET('9. METAS'!$K$20,INT((ROW()-13)/2),0))</f>
        <v/>
      </c>
      <c r="I263" s="804"/>
      <c r="J263" s="242">
        <f ca="1">IF(MOD(ROW()-13,2)=0,IF(ISBLANK(OFFSET('10. SEGUIMIENTO 2025'!$N$14,INT((ROW()-13)/2),0)),"",OFFSET('10. SEGUIMIENTO 2025'!$N$14,INT((ROW()-13)/2),0)),IF(ISBLANK(OFFSET('9. METAS'!$N$20,INT((ROW()-14)/2),0)),"",OFFSET('9. METAS'!$N$20,INT((ROW()-14)/2),0)))</f>
        <v>41</v>
      </c>
      <c r="K263" s="243" t="str">
        <f ca="1">IF(MOD(ROW()-13,2)=0,IF(ISBLANK(OFFSET('10. SEGUIMIENTO 2025'!$O$14,INT((ROW()-13)/2),0)),"",OFFSET('10. SEGUIMIENTO 2025'!$O$14,INT((ROW()-13)/2),0)),IF(ISBLANK(OFFSET('9. METAS'!$O$20,INT((ROW()-14)/2),0)),"",OFFSET('9. METAS'!$O$20,INT((ROW()-14)/2),0)))</f>
        <v/>
      </c>
      <c r="L263" s="243" t="str">
        <f ca="1">IF(MOD(ROW()-13,2)=0,IF(ISBLANK(OFFSET('10. SEGUIMIENTO 2025'!$P$14,INT((ROW()-13)/2),0)),"",OFFSET('10. SEGUIMIENTO 2025'!$P$14,INT((ROW()-13)/2),0)),IF(ISBLANK(OFFSET('9. METAS'!$P$20,INT((ROW()-14)/2),0)),"",OFFSET('9. METAS'!$P$20,INT((ROW()-14)/2),0)))</f>
        <v/>
      </c>
      <c r="M263" s="244" t="str">
        <f ca="1">IF(MOD(ROW()-13,2)=0,IF(ISBLANK(OFFSET('10. SEGUIMIENTO 2025'!$Q$14,INT((ROW()-13)/2),0)),"",OFFSET('10. SEGUIMIENTO 2025'!$Q$14,INT((ROW()-13)/2),0)),IF(ISBLANK(OFFSET('9. METAS'!$Q$20,INT((ROW()-14)/2),0)),"",OFFSET('9. METAS'!$Q$20,INT((ROW()-14)/2),0)))</f>
        <v/>
      </c>
      <c r="N263" s="810" t="str">
        <f t="shared" ref="N263" ca="1" si="246">IFERROR(M263/M264,"ND")</f>
        <v>ND</v>
      </c>
      <c r="O263" s="812" t="str">
        <f t="shared" ref="O263" ca="1" si="247">IFERROR(((M263+L263+K263+J263)/H263),"ND")</f>
        <v>ND</v>
      </c>
      <c r="P263" s="816"/>
    </row>
    <row r="264" spans="3:16">
      <c r="C264" s="789"/>
      <c r="D264" s="791"/>
      <c r="E264" s="791"/>
      <c r="F264" s="793"/>
      <c r="G264" s="795"/>
      <c r="H264" s="801"/>
      <c r="I264" s="805"/>
      <c r="J264" s="242" t="str">
        <f ca="1">IF(MOD(ROW()-13,2)=0,IF(ISBLANK(OFFSET('10. SEGUIMIENTO 2025'!$N$14,INT((ROW()-13)/2),0)),"",OFFSET('10. SEGUIMIENTO 2025'!$N$14,INT((ROW()-13)/2),0)),IF(ISBLANK(OFFSET('9. METAS'!$N$20,INT((ROW()-14)/2),0)),"",OFFSET('9. METAS'!$N$20,INT((ROW()-14)/2),0)))</f>
        <v/>
      </c>
      <c r="K264" s="243" t="str">
        <f ca="1">IF(MOD(ROW()-13,2)=0,IF(ISBLANK(OFFSET('10. SEGUIMIENTO 2025'!$O$14,INT((ROW()-13)/2),0)),"",OFFSET('10. SEGUIMIENTO 2025'!$O$14,INT((ROW()-13)/2),0)),IF(ISBLANK(OFFSET('9. METAS'!$O$20,INT((ROW()-14)/2),0)),"",OFFSET('9. METAS'!$O$20,INT((ROW()-14)/2),0)))</f>
        <v/>
      </c>
      <c r="L264" s="243" t="str">
        <f ca="1">IF(MOD(ROW()-13,2)=0,IF(ISBLANK(OFFSET('10. SEGUIMIENTO 2025'!$P$14,INT((ROW()-13)/2),0)),"",OFFSET('10. SEGUIMIENTO 2025'!$P$14,INT((ROW()-13)/2),0)),IF(ISBLANK(OFFSET('9. METAS'!$P$20,INT((ROW()-14)/2),0)),"",OFFSET('9. METAS'!$P$20,INT((ROW()-14)/2),0)))</f>
        <v/>
      </c>
      <c r="M264" s="244" t="str">
        <f ca="1">IF(MOD(ROW()-13,2)=0,IF(ISBLANK(OFFSET('10. SEGUIMIENTO 2025'!$Q$14,INT((ROW()-13)/2),0)),"",OFFSET('10. SEGUIMIENTO 2025'!$Q$14,INT((ROW()-13)/2),0)),IF(ISBLANK(OFFSET('9. METAS'!$Q$20,INT((ROW()-14)/2),0)),"",OFFSET('9. METAS'!$Q$20,INT((ROW()-14)/2),0)))</f>
        <v/>
      </c>
      <c r="N264" s="811"/>
      <c r="O264" s="813"/>
      <c r="P264" s="817"/>
    </row>
    <row r="265" spans="3:16">
      <c r="C265" s="797" t="str">
        <f ca="1">IF(ISBLANK(OFFSET('5. Pp (3 años)'!$C$45,INT((ROW()-13)/2),0)),"",OFFSET('5. Pp (3 años)'!$C$45,INT((ROW()-13)/2),0))</f>
        <v/>
      </c>
      <c r="D265" s="791" t="str">
        <f ca="1">IF(ISBLANK(OFFSET('5. Pp (3 años)'!$D$45,INT((ROW()-13)/2),0)),"",OFFSET('5. Pp (3 años)'!$D$45,INT((ROW()-13)/2),0))</f>
        <v/>
      </c>
      <c r="E265" s="791" t="str">
        <f ca="1">IF(ISBLANK(OFFSET('5. Pp (3 años)'!$E$45,INT((ROW()-13)/2),0)),"",OFFSET('5. Pp (3 años)'!$E$45,INT((ROW()-13)/2),0))</f>
        <v/>
      </c>
      <c r="F265" s="793" t="str">
        <f ca="1">IF(ISBLANK(OFFSET('5. Pp (3 años)'!$K$45,INT((ROW()-13)/2),0)),"",OFFSET('5. Pp (3 años)'!$K$45,INT((ROW()-13)/2),0))</f>
        <v/>
      </c>
      <c r="G265" s="795" t="str">
        <f ca="1">IF(ISBLANK(OFFSET('5. Pp (3 años)'!$H$45,INT((ROW()-13)/2),0)),"",OFFSET('5. Pp (3 años)'!$H$45,INT((ROW()-13)/2),0))</f>
        <v/>
      </c>
      <c r="H265" s="801" t="str">
        <f ca="1">IF(ISBLANK(OFFSET('9. METAS'!$K$20,INT((ROW()-13)/2),0)),"",OFFSET('9. METAS'!$K$20,INT((ROW()-13)/2),0))</f>
        <v/>
      </c>
      <c r="I265" s="804"/>
      <c r="J265" s="242">
        <f ca="1">IF(MOD(ROW()-13,2)=0,IF(ISBLANK(OFFSET('10. SEGUIMIENTO 2025'!$N$14,INT((ROW()-13)/2),0)),"",OFFSET('10. SEGUIMIENTO 2025'!$N$14,INT((ROW()-13)/2),0)),IF(ISBLANK(OFFSET('9. METAS'!$N$20,INT((ROW()-14)/2),0)),"",OFFSET('9. METAS'!$N$20,INT((ROW()-14)/2),0)))</f>
        <v>41</v>
      </c>
      <c r="K265" s="243" t="str">
        <f ca="1">IF(MOD(ROW()-13,2)=0,IF(ISBLANK(OFFSET('10. SEGUIMIENTO 2025'!$O$14,INT((ROW()-13)/2),0)),"",OFFSET('10. SEGUIMIENTO 2025'!$O$14,INT((ROW()-13)/2),0)),IF(ISBLANK(OFFSET('9. METAS'!$O$20,INT((ROW()-14)/2),0)),"",OFFSET('9. METAS'!$O$20,INT((ROW()-14)/2),0)))</f>
        <v/>
      </c>
      <c r="L265" s="243" t="str">
        <f ca="1">IF(MOD(ROW()-13,2)=0,IF(ISBLANK(OFFSET('10. SEGUIMIENTO 2025'!$P$14,INT((ROW()-13)/2),0)),"",OFFSET('10. SEGUIMIENTO 2025'!$P$14,INT((ROW()-13)/2),0)),IF(ISBLANK(OFFSET('9. METAS'!$P$20,INT((ROW()-14)/2),0)),"",OFFSET('9. METAS'!$P$20,INT((ROW()-14)/2),0)))</f>
        <v/>
      </c>
      <c r="M265" s="244" t="str">
        <f ca="1">IF(MOD(ROW()-13,2)=0,IF(ISBLANK(OFFSET('10. SEGUIMIENTO 2025'!$Q$14,INT((ROW()-13)/2),0)),"",OFFSET('10. SEGUIMIENTO 2025'!$Q$14,INT((ROW()-13)/2),0)),IF(ISBLANK(OFFSET('9. METAS'!$Q$20,INT((ROW()-14)/2),0)),"",OFFSET('9. METAS'!$Q$20,INT((ROW()-14)/2),0)))</f>
        <v/>
      </c>
      <c r="N265" s="810" t="str">
        <f t="shared" ref="N265" ca="1" si="248">IFERROR(M265/M266,"ND")</f>
        <v>ND</v>
      </c>
      <c r="O265" s="812" t="str">
        <f t="shared" ref="O265" ca="1" si="249">IFERROR(((M265+L265+K265+J265)/H265),"ND")</f>
        <v>ND</v>
      </c>
      <c r="P265" s="816"/>
    </row>
    <row r="266" spans="3:16">
      <c r="C266" s="789"/>
      <c r="D266" s="791"/>
      <c r="E266" s="791"/>
      <c r="F266" s="793"/>
      <c r="G266" s="795"/>
      <c r="H266" s="801"/>
      <c r="I266" s="805"/>
      <c r="J266" s="242" t="str">
        <f ca="1">IF(MOD(ROW()-13,2)=0,IF(ISBLANK(OFFSET('10. SEGUIMIENTO 2025'!$N$14,INT((ROW()-13)/2),0)),"",OFFSET('10. SEGUIMIENTO 2025'!$N$14,INT((ROW()-13)/2),0)),IF(ISBLANK(OFFSET('9. METAS'!$N$20,INT((ROW()-14)/2),0)),"",OFFSET('9. METAS'!$N$20,INT((ROW()-14)/2),0)))</f>
        <v/>
      </c>
      <c r="K266" s="243" t="str">
        <f ca="1">IF(MOD(ROW()-13,2)=0,IF(ISBLANK(OFFSET('10. SEGUIMIENTO 2025'!$O$14,INT((ROW()-13)/2),0)),"",OFFSET('10. SEGUIMIENTO 2025'!$O$14,INT((ROW()-13)/2),0)),IF(ISBLANK(OFFSET('9. METAS'!$O$20,INT((ROW()-14)/2),0)),"",OFFSET('9. METAS'!$O$20,INT((ROW()-14)/2),0)))</f>
        <v/>
      </c>
      <c r="L266" s="243" t="str">
        <f ca="1">IF(MOD(ROW()-13,2)=0,IF(ISBLANK(OFFSET('10. SEGUIMIENTO 2025'!$P$14,INT((ROW()-13)/2),0)),"",OFFSET('10. SEGUIMIENTO 2025'!$P$14,INT((ROW()-13)/2),0)),IF(ISBLANK(OFFSET('9. METAS'!$P$20,INT((ROW()-14)/2),0)),"",OFFSET('9. METAS'!$P$20,INT((ROW()-14)/2),0)))</f>
        <v/>
      </c>
      <c r="M266" s="244" t="str">
        <f ca="1">IF(MOD(ROW()-13,2)=0,IF(ISBLANK(OFFSET('10. SEGUIMIENTO 2025'!$Q$14,INT((ROW()-13)/2),0)),"",OFFSET('10. SEGUIMIENTO 2025'!$Q$14,INT((ROW()-13)/2),0)),IF(ISBLANK(OFFSET('9. METAS'!$Q$20,INT((ROW()-14)/2),0)),"",OFFSET('9. METAS'!$Q$20,INT((ROW()-14)/2),0)))</f>
        <v/>
      </c>
      <c r="N266" s="811"/>
      <c r="O266" s="813"/>
      <c r="P266" s="817"/>
    </row>
    <row r="267" spans="3:16">
      <c r="C267" s="797" t="str">
        <f ca="1">IF(ISBLANK(OFFSET('5. Pp (3 años)'!$C$45,INT((ROW()-13)/2),0)),"",OFFSET('5. Pp (3 años)'!$C$45,INT((ROW()-13)/2),0))</f>
        <v/>
      </c>
      <c r="D267" s="791" t="str">
        <f ca="1">IF(ISBLANK(OFFSET('5. Pp (3 años)'!$D$45,INT((ROW()-13)/2),0)),"",OFFSET('5. Pp (3 años)'!$D$45,INT((ROW()-13)/2),0))</f>
        <v/>
      </c>
      <c r="E267" s="791" t="str">
        <f ca="1">IF(ISBLANK(OFFSET('5. Pp (3 años)'!$E$45,INT((ROW()-13)/2),0)),"",OFFSET('5. Pp (3 años)'!$E$45,INT((ROW()-13)/2),0))</f>
        <v/>
      </c>
      <c r="F267" s="793" t="str">
        <f ca="1">IF(ISBLANK(OFFSET('5. Pp (3 años)'!$K$45,INT((ROW()-13)/2),0)),"",OFFSET('5. Pp (3 años)'!$K$45,INT((ROW()-13)/2),0))</f>
        <v/>
      </c>
      <c r="G267" s="795" t="str">
        <f ca="1">IF(ISBLANK(OFFSET('5. Pp (3 años)'!$H$45,INT((ROW()-13)/2),0)),"",OFFSET('5. Pp (3 años)'!$H$45,INT((ROW()-13)/2),0))</f>
        <v/>
      </c>
      <c r="H267" s="801" t="str">
        <f ca="1">IF(ISBLANK(OFFSET('9. METAS'!$K$20,INT((ROW()-13)/2),0)),"",OFFSET('9. METAS'!$K$20,INT((ROW()-13)/2),0))</f>
        <v/>
      </c>
      <c r="I267" s="804"/>
      <c r="J267" s="242">
        <f ca="1">IF(MOD(ROW()-13,2)=0,IF(ISBLANK(OFFSET('10. SEGUIMIENTO 2025'!$N$14,INT((ROW()-13)/2),0)),"",OFFSET('10. SEGUIMIENTO 2025'!$N$14,INT((ROW()-13)/2),0)),IF(ISBLANK(OFFSET('9. METAS'!$N$20,INT((ROW()-14)/2),0)),"",OFFSET('9. METAS'!$N$20,INT((ROW()-14)/2),0)))</f>
        <v>41</v>
      </c>
      <c r="K267" s="243" t="str">
        <f ca="1">IF(MOD(ROW()-13,2)=0,IF(ISBLANK(OFFSET('10. SEGUIMIENTO 2025'!$O$14,INT((ROW()-13)/2),0)),"",OFFSET('10. SEGUIMIENTO 2025'!$O$14,INT((ROW()-13)/2),0)),IF(ISBLANK(OFFSET('9. METAS'!$O$20,INT((ROW()-14)/2),0)),"",OFFSET('9. METAS'!$O$20,INT((ROW()-14)/2),0)))</f>
        <v/>
      </c>
      <c r="L267" s="243" t="str">
        <f ca="1">IF(MOD(ROW()-13,2)=0,IF(ISBLANK(OFFSET('10. SEGUIMIENTO 2025'!$P$14,INT((ROW()-13)/2),0)),"",OFFSET('10. SEGUIMIENTO 2025'!$P$14,INT((ROW()-13)/2),0)),IF(ISBLANK(OFFSET('9. METAS'!$P$20,INT((ROW()-14)/2),0)),"",OFFSET('9. METAS'!$P$20,INT((ROW()-14)/2),0)))</f>
        <v/>
      </c>
      <c r="M267" s="244" t="str">
        <f ca="1">IF(MOD(ROW()-13,2)=0,IF(ISBLANK(OFFSET('10. SEGUIMIENTO 2025'!$Q$14,INT((ROW()-13)/2),0)),"",OFFSET('10. SEGUIMIENTO 2025'!$Q$14,INT((ROW()-13)/2),0)),IF(ISBLANK(OFFSET('9. METAS'!$Q$20,INT((ROW()-14)/2),0)),"",OFFSET('9. METAS'!$Q$20,INT((ROW()-14)/2),0)))</f>
        <v/>
      </c>
      <c r="N267" s="810" t="str">
        <f t="shared" ref="N267" ca="1" si="250">IFERROR(M267/M268,"ND")</f>
        <v>ND</v>
      </c>
      <c r="O267" s="812" t="str">
        <f t="shared" ref="O267" ca="1" si="251">IFERROR(((M267+L267+K267+J267)/H267),"ND")</f>
        <v>ND</v>
      </c>
      <c r="P267" s="816"/>
    </row>
    <row r="268" spans="3:16">
      <c r="C268" s="789"/>
      <c r="D268" s="791"/>
      <c r="E268" s="791"/>
      <c r="F268" s="793"/>
      <c r="G268" s="795"/>
      <c r="H268" s="801"/>
      <c r="I268" s="805"/>
      <c r="J268" s="242" t="str">
        <f ca="1">IF(MOD(ROW()-13,2)=0,IF(ISBLANK(OFFSET('10. SEGUIMIENTO 2025'!$N$14,INT((ROW()-13)/2),0)),"",OFFSET('10. SEGUIMIENTO 2025'!$N$14,INT((ROW()-13)/2),0)),IF(ISBLANK(OFFSET('9. METAS'!$N$20,INT((ROW()-14)/2),0)),"",OFFSET('9. METAS'!$N$20,INT((ROW()-14)/2),0)))</f>
        <v/>
      </c>
      <c r="K268" s="243" t="str">
        <f ca="1">IF(MOD(ROW()-13,2)=0,IF(ISBLANK(OFFSET('10. SEGUIMIENTO 2025'!$O$14,INT((ROW()-13)/2),0)),"",OFFSET('10. SEGUIMIENTO 2025'!$O$14,INT((ROW()-13)/2),0)),IF(ISBLANK(OFFSET('9. METAS'!$O$20,INT((ROW()-14)/2),0)),"",OFFSET('9. METAS'!$O$20,INT((ROW()-14)/2),0)))</f>
        <v/>
      </c>
      <c r="L268" s="243" t="str">
        <f ca="1">IF(MOD(ROW()-13,2)=0,IF(ISBLANK(OFFSET('10. SEGUIMIENTO 2025'!$P$14,INT((ROW()-13)/2),0)),"",OFFSET('10. SEGUIMIENTO 2025'!$P$14,INT((ROW()-13)/2),0)),IF(ISBLANK(OFFSET('9. METAS'!$P$20,INT((ROW()-14)/2),0)),"",OFFSET('9. METAS'!$P$20,INT((ROW()-14)/2),0)))</f>
        <v/>
      </c>
      <c r="M268" s="244" t="str">
        <f ca="1">IF(MOD(ROW()-13,2)=0,IF(ISBLANK(OFFSET('10. SEGUIMIENTO 2025'!$Q$14,INT((ROW()-13)/2),0)),"",OFFSET('10. SEGUIMIENTO 2025'!$Q$14,INT((ROW()-13)/2),0)),IF(ISBLANK(OFFSET('9. METAS'!$Q$20,INT((ROW()-14)/2),0)),"",OFFSET('9. METAS'!$Q$20,INT((ROW()-14)/2),0)))</f>
        <v/>
      </c>
      <c r="N268" s="811"/>
      <c r="O268" s="813"/>
      <c r="P268" s="817"/>
    </row>
    <row r="269" spans="3:16">
      <c r="C269" s="797" t="str">
        <f ca="1">IF(ISBLANK(OFFSET('5. Pp (3 años)'!$C$45,INT((ROW()-13)/2),0)),"",OFFSET('5. Pp (3 años)'!$C$45,INT((ROW()-13)/2),0))</f>
        <v/>
      </c>
      <c r="D269" s="791" t="str">
        <f ca="1">IF(ISBLANK(OFFSET('5. Pp (3 años)'!$D$45,INT((ROW()-13)/2),0)),"",OFFSET('5. Pp (3 años)'!$D$45,INT((ROW()-13)/2),0))</f>
        <v/>
      </c>
      <c r="E269" s="791" t="str">
        <f ca="1">IF(ISBLANK(OFFSET('5. Pp (3 años)'!$E$45,INT((ROW()-13)/2),0)),"",OFFSET('5. Pp (3 años)'!$E$45,INT((ROW()-13)/2),0))</f>
        <v/>
      </c>
      <c r="F269" s="793" t="str">
        <f ca="1">IF(ISBLANK(OFFSET('5. Pp (3 años)'!$K$45,INT((ROW()-13)/2),0)),"",OFFSET('5. Pp (3 años)'!$K$45,INT((ROW()-13)/2),0))</f>
        <v/>
      </c>
      <c r="G269" s="795" t="str">
        <f ca="1">IF(ISBLANK(OFFSET('5. Pp (3 años)'!$H$45,INT((ROW()-13)/2),0)),"",OFFSET('5. Pp (3 años)'!$H$45,INT((ROW()-13)/2),0))</f>
        <v/>
      </c>
      <c r="H269" s="801" t="str">
        <f ca="1">IF(ISBLANK(OFFSET('9. METAS'!$K$20,INT((ROW()-13)/2),0)),"",OFFSET('9. METAS'!$K$20,INT((ROW()-13)/2),0))</f>
        <v/>
      </c>
      <c r="I269" s="804"/>
      <c r="J269" s="242">
        <f ca="1">IF(MOD(ROW()-13,2)=0,IF(ISBLANK(OFFSET('10. SEGUIMIENTO 2025'!$N$14,INT((ROW()-13)/2),0)),"",OFFSET('10. SEGUIMIENTO 2025'!$N$14,INT((ROW()-13)/2),0)),IF(ISBLANK(OFFSET('9. METAS'!$N$20,INT((ROW()-14)/2),0)),"",OFFSET('9. METAS'!$N$20,INT((ROW()-14)/2),0)))</f>
        <v>41</v>
      </c>
      <c r="K269" s="243" t="str">
        <f ca="1">IF(MOD(ROW()-13,2)=0,IF(ISBLANK(OFFSET('10. SEGUIMIENTO 2025'!$O$14,INT((ROW()-13)/2),0)),"",OFFSET('10. SEGUIMIENTO 2025'!$O$14,INT((ROW()-13)/2),0)),IF(ISBLANK(OFFSET('9. METAS'!$O$20,INT((ROW()-14)/2),0)),"",OFFSET('9. METAS'!$O$20,INT((ROW()-14)/2),0)))</f>
        <v/>
      </c>
      <c r="L269" s="243" t="str">
        <f ca="1">IF(MOD(ROW()-13,2)=0,IF(ISBLANK(OFFSET('10. SEGUIMIENTO 2025'!$P$14,INT((ROW()-13)/2),0)),"",OFFSET('10. SEGUIMIENTO 2025'!$P$14,INT((ROW()-13)/2),0)),IF(ISBLANK(OFFSET('9. METAS'!$P$20,INT((ROW()-14)/2),0)),"",OFFSET('9. METAS'!$P$20,INT((ROW()-14)/2),0)))</f>
        <v/>
      </c>
      <c r="M269" s="244" t="str">
        <f ca="1">IF(MOD(ROW()-13,2)=0,IF(ISBLANK(OFFSET('10. SEGUIMIENTO 2025'!$Q$14,INT((ROW()-13)/2),0)),"",OFFSET('10. SEGUIMIENTO 2025'!$Q$14,INT((ROW()-13)/2),0)),IF(ISBLANK(OFFSET('9. METAS'!$Q$20,INT((ROW()-14)/2),0)),"",OFFSET('9. METAS'!$Q$20,INT((ROW()-14)/2),0)))</f>
        <v/>
      </c>
      <c r="N269" s="810" t="str">
        <f t="shared" ref="N269" ca="1" si="252">IFERROR(M269/M270,"ND")</f>
        <v>ND</v>
      </c>
      <c r="O269" s="812" t="str">
        <f t="shared" ref="O269" ca="1" si="253">IFERROR(((M269+L269+K269+J269)/H269),"ND")</f>
        <v>ND</v>
      </c>
      <c r="P269" s="816"/>
    </row>
    <row r="270" spans="3:16">
      <c r="C270" s="789"/>
      <c r="D270" s="791"/>
      <c r="E270" s="791"/>
      <c r="F270" s="793"/>
      <c r="G270" s="795"/>
      <c r="H270" s="801"/>
      <c r="I270" s="805"/>
      <c r="J270" s="242" t="str">
        <f ca="1">IF(MOD(ROW()-13,2)=0,IF(ISBLANK(OFFSET('10. SEGUIMIENTO 2025'!$N$14,INT((ROW()-13)/2),0)),"",OFFSET('10. SEGUIMIENTO 2025'!$N$14,INT((ROW()-13)/2),0)),IF(ISBLANK(OFFSET('9. METAS'!$N$20,INT((ROW()-14)/2),0)),"",OFFSET('9. METAS'!$N$20,INT((ROW()-14)/2),0)))</f>
        <v/>
      </c>
      <c r="K270" s="243" t="str">
        <f ca="1">IF(MOD(ROW()-13,2)=0,IF(ISBLANK(OFFSET('10. SEGUIMIENTO 2025'!$O$14,INT((ROW()-13)/2),0)),"",OFFSET('10. SEGUIMIENTO 2025'!$O$14,INT((ROW()-13)/2),0)),IF(ISBLANK(OFFSET('9. METAS'!$O$20,INT((ROW()-14)/2),0)),"",OFFSET('9. METAS'!$O$20,INT((ROW()-14)/2),0)))</f>
        <v/>
      </c>
      <c r="L270" s="243" t="str">
        <f ca="1">IF(MOD(ROW()-13,2)=0,IF(ISBLANK(OFFSET('10. SEGUIMIENTO 2025'!$P$14,INT((ROW()-13)/2),0)),"",OFFSET('10. SEGUIMIENTO 2025'!$P$14,INT((ROW()-13)/2),0)),IF(ISBLANK(OFFSET('9. METAS'!$P$20,INT((ROW()-14)/2),0)),"",OFFSET('9. METAS'!$P$20,INT((ROW()-14)/2),0)))</f>
        <v/>
      </c>
      <c r="M270" s="244" t="str">
        <f ca="1">IF(MOD(ROW()-13,2)=0,IF(ISBLANK(OFFSET('10. SEGUIMIENTO 2025'!$Q$14,INT((ROW()-13)/2),0)),"",OFFSET('10. SEGUIMIENTO 2025'!$Q$14,INT((ROW()-13)/2),0)),IF(ISBLANK(OFFSET('9. METAS'!$Q$20,INT((ROW()-14)/2),0)),"",OFFSET('9. METAS'!$Q$20,INT((ROW()-14)/2),0)))</f>
        <v/>
      </c>
      <c r="N270" s="811"/>
      <c r="O270" s="813"/>
      <c r="P270" s="817"/>
    </row>
    <row r="271" spans="3:16">
      <c r="C271" s="797" t="str">
        <f ca="1">IF(ISBLANK(OFFSET('5. Pp (3 años)'!$C$45,INT((ROW()-13)/2),0)),"",OFFSET('5. Pp (3 años)'!$C$45,INT((ROW()-13)/2),0))</f>
        <v/>
      </c>
      <c r="D271" s="791" t="str">
        <f ca="1">IF(ISBLANK(OFFSET('5. Pp (3 años)'!$D$45,INT((ROW()-13)/2),0)),"",OFFSET('5. Pp (3 años)'!$D$45,INT((ROW()-13)/2),0))</f>
        <v/>
      </c>
      <c r="E271" s="791" t="str">
        <f ca="1">IF(ISBLANK(OFFSET('5. Pp (3 años)'!$E$45,INT((ROW()-13)/2),0)),"",OFFSET('5. Pp (3 años)'!$E$45,INT((ROW()-13)/2),0))</f>
        <v/>
      </c>
      <c r="F271" s="793" t="str">
        <f ca="1">IF(ISBLANK(OFFSET('5. Pp (3 años)'!$K$45,INT((ROW()-13)/2),0)),"",OFFSET('5. Pp (3 años)'!$K$45,INT((ROW()-13)/2),0))</f>
        <v/>
      </c>
      <c r="G271" s="795" t="str">
        <f ca="1">IF(ISBLANK(OFFSET('5. Pp (3 años)'!$H$45,INT((ROW()-13)/2),0)),"",OFFSET('5. Pp (3 años)'!$H$45,INT((ROW()-13)/2),0))</f>
        <v/>
      </c>
      <c r="H271" s="801" t="str">
        <f ca="1">IF(ISBLANK(OFFSET('9. METAS'!$K$20,INT((ROW()-13)/2),0)),"",OFFSET('9. METAS'!$K$20,INT((ROW()-13)/2),0))</f>
        <v/>
      </c>
      <c r="I271" s="804"/>
      <c r="J271" s="242">
        <f ca="1">IF(MOD(ROW()-13,2)=0,IF(ISBLANK(OFFSET('10. SEGUIMIENTO 2025'!$N$14,INT((ROW()-13)/2),0)),"",OFFSET('10. SEGUIMIENTO 2025'!$N$14,INT((ROW()-13)/2),0)),IF(ISBLANK(OFFSET('9. METAS'!$N$20,INT((ROW()-14)/2),0)),"",OFFSET('9. METAS'!$N$20,INT((ROW()-14)/2),0)))</f>
        <v>41</v>
      </c>
      <c r="K271" s="243" t="str">
        <f ca="1">IF(MOD(ROW()-13,2)=0,IF(ISBLANK(OFFSET('10. SEGUIMIENTO 2025'!$O$14,INT((ROW()-13)/2),0)),"",OFFSET('10. SEGUIMIENTO 2025'!$O$14,INT((ROW()-13)/2),0)),IF(ISBLANK(OFFSET('9. METAS'!$O$20,INT((ROW()-14)/2),0)),"",OFFSET('9. METAS'!$O$20,INT((ROW()-14)/2),0)))</f>
        <v/>
      </c>
      <c r="L271" s="243" t="str">
        <f ca="1">IF(MOD(ROW()-13,2)=0,IF(ISBLANK(OFFSET('10. SEGUIMIENTO 2025'!$P$14,INT((ROW()-13)/2),0)),"",OFFSET('10. SEGUIMIENTO 2025'!$P$14,INT((ROW()-13)/2),0)),IF(ISBLANK(OFFSET('9. METAS'!$P$20,INT((ROW()-14)/2),0)),"",OFFSET('9. METAS'!$P$20,INT((ROW()-14)/2),0)))</f>
        <v/>
      </c>
      <c r="M271" s="244" t="str">
        <f ca="1">IF(MOD(ROW()-13,2)=0,IF(ISBLANK(OFFSET('10. SEGUIMIENTO 2025'!$Q$14,INT((ROW()-13)/2),0)),"",OFFSET('10. SEGUIMIENTO 2025'!$Q$14,INT((ROW()-13)/2),0)),IF(ISBLANK(OFFSET('9. METAS'!$Q$20,INT((ROW()-14)/2),0)),"",OFFSET('9. METAS'!$Q$20,INT((ROW()-14)/2),0)))</f>
        <v/>
      </c>
      <c r="N271" s="810" t="str">
        <f t="shared" ref="N271" ca="1" si="254">IFERROR(M271/M272,"ND")</f>
        <v>ND</v>
      </c>
      <c r="O271" s="812" t="str">
        <f t="shared" ref="O271" ca="1" si="255">IFERROR(((M271+L271+K271+J271)/H271),"ND")</f>
        <v>ND</v>
      </c>
      <c r="P271" s="816"/>
    </row>
    <row r="272" spans="3:16">
      <c r="C272" s="789"/>
      <c r="D272" s="791"/>
      <c r="E272" s="791"/>
      <c r="F272" s="793"/>
      <c r="G272" s="795"/>
      <c r="H272" s="801"/>
      <c r="I272" s="805"/>
      <c r="J272" s="242" t="str">
        <f ca="1">IF(MOD(ROW()-13,2)=0,IF(ISBLANK(OFFSET('10. SEGUIMIENTO 2025'!$N$14,INT((ROW()-13)/2),0)),"",OFFSET('10. SEGUIMIENTO 2025'!$N$14,INT((ROW()-13)/2),0)),IF(ISBLANK(OFFSET('9. METAS'!$N$20,INT((ROW()-14)/2),0)),"",OFFSET('9. METAS'!$N$20,INT((ROW()-14)/2),0)))</f>
        <v/>
      </c>
      <c r="K272" s="243" t="str">
        <f ca="1">IF(MOD(ROW()-13,2)=0,IF(ISBLANK(OFFSET('10. SEGUIMIENTO 2025'!$O$14,INT((ROW()-13)/2),0)),"",OFFSET('10. SEGUIMIENTO 2025'!$O$14,INT((ROW()-13)/2),0)),IF(ISBLANK(OFFSET('9. METAS'!$O$20,INT((ROW()-14)/2),0)),"",OFFSET('9. METAS'!$O$20,INT((ROW()-14)/2),0)))</f>
        <v/>
      </c>
      <c r="L272" s="243" t="str">
        <f ca="1">IF(MOD(ROW()-13,2)=0,IF(ISBLANK(OFFSET('10. SEGUIMIENTO 2025'!$P$14,INT((ROW()-13)/2),0)),"",OFFSET('10. SEGUIMIENTO 2025'!$P$14,INT((ROW()-13)/2),0)),IF(ISBLANK(OFFSET('9. METAS'!$P$20,INT((ROW()-14)/2),0)),"",OFFSET('9. METAS'!$P$20,INT((ROW()-14)/2),0)))</f>
        <v/>
      </c>
      <c r="M272" s="244" t="str">
        <f ca="1">IF(MOD(ROW()-13,2)=0,IF(ISBLANK(OFFSET('10. SEGUIMIENTO 2025'!$Q$14,INT((ROW()-13)/2),0)),"",OFFSET('10. SEGUIMIENTO 2025'!$Q$14,INT((ROW()-13)/2),0)),IF(ISBLANK(OFFSET('9. METAS'!$Q$20,INT((ROW()-14)/2),0)),"",OFFSET('9. METAS'!$Q$20,INT((ROW()-14)/2),0)))</f>
        <v/>
      </c>
      <c r="N272" s="811"/>
      <c r="O272" s="813"/>
      <c r="P272" s="817"/>
    </row>
    <row r="273" spans="3:16">
      <c r="C273" s="797" t="str">
        <f ca="1">IF(ISBLANK(OFFSET('5. Pp (3 años)'!$C$45,INT((ROW()-13)/2),0)),"",OFFSET('5. Pp (3 años)'!$C$45,INT((ROW()-13)/2),0))</f>
        <v/>
      </c>
      <c r="D273" s="791" t="str">
        <f ca="1">IF(ISBLANK(OFFSET('5. Pp (3 años)'!$D$45,INT((ROW()-13)/2),0)),"",OFFSET('5. Pp (3 años)'!$D$45,INT((ROW()-13)/2),0))</f>
        <v/>
      </c>
      <c r="E273" s="791" t="str">
        <f ca="1">IF(ISBLANK(OFFSET('5. Pp (3 años)'!$E$45,INT((ROW()-13)/2),0)),"",OFFSET('5. Pp (3 años)'!$E$45,INT((ROW()-13)/2),0))</f>
        <v/>
      </c>
      <c r="F273" s="793" t="str">
        <f ca="1">IF(ISBLANK(OFFSET('5. Pp (3 años)'!$K$45,INT((ROW()-13)/2),0)),"",OFFSET('5. Pp (3 años)'!$K$45,INT((ROW()-13)/2),0))</f>
        <v/>
      </c>
      <c r="G273" s="795" t="str">
        <f ca="1">IF(ISBLANK(OFFSET('5. Pp (3 años)'!$H$45,INT((ROW()-13)/2),0)),"",OFFSET('5. Pp (3 años)'!$H$45,INT((ROW()-13)/2),0))</f>
        <v/>
      </c>
      <c r="H273" s="801" t="str">
        <f ca="1">IF(ISBLANK(OFFSET('9. METAS'!$K$20,INT((ROW()-13)/2),0)),"",OFFSET('9. METAS'!$K$20,INT((ROW()-13)/2),0))</f>
        <v/>
      </c>
      <c r="I273" s="804"/>
      <c r="J273" s="242">
        <f ca="1">IF(MOD(ROW()-13,2)=0,IF(ISBLANK(OFFSET('10. SEGUIMIENTO 2025'!$N$14,INT((ROW()-13)/2),0)),"",OFFSET('10. SEGUIMIENTO 2025'!$N$14,INT((ROW()-13)/2),0)),IF(ISBLANK(OFFSET('9. METAS'!$N$20,INT((ROW()-14)/2),0)),"",OFFSET('9. METAS'!$N$20,INT((ROW()-14)/2),0)))</f>
        <v>41</v>
      </c>
      <c r="K273" s="243" t="str">
        <f ca="1">IF(MOD(ROW()-13,2)=0,IF(ISBLANK(OFFSET('10. SEGUIMIENTO 2025'!$O$14,INT((ROW()-13)/2),0)),"",OFFSET('10. SEGUIMIENTO 2025'!$O$14,INT((ROW()-13)/2),0)),IF(ISBLANK(OFFSET('9. METAS'!$O$20,INT((ROW()-14)/2),0)),"",OFFSET('9. METAS'!$O$20,INT((ROW()-14)/2),0)))</f>
        <v/>
      </c>
      <c r="L273" s="243" t="str">
        <f ca="1">IF(MOD(ROW()-13,2)=0,IF(ISBLANK(OFFSET('10. SEGUIMIENTO 2025'!$P$14,INT((ROW()-13)/2),0)),"",OFFSET('10. SEGUIMIENTO 2025'!$P$14,INT((ROW()-13)/2),0)),IF(ISBLANK(OFFSET('9. METAS'!$P$20,INT((ROW()-14)/2),0)),"",OFFSET('9. METAS'!$P$20,INT((ROW()-14)/2),0)))</f>
        <v/>
      </c>
      <c r="M273" s="244" t="str">
        <f ca="1">IF(MOD(ROW()-13,2)=0,IF(ISBLANK(OFFSET('10. SEGUIMIENTO 2025'!$Q$14,INT((ROW()-13)/2),0)),"",OFFSET('10. SEGUIMIENTO 2025'!$Q$14,INT((ROW()-13)/2),0)),IF(ISBLANK(OFFSET('9. METAS'!$Q$20,INT((ROW()-14)/2),0)),"",OFFSET('9. METAS'!$Q$20,INT((ROW()-14)/2),0)))</f>
        <v/>
      </c>
      <c r="N273" s="810" t="str">
        <f t="shared" ref="N273" ca="1" si="256">IFERROR(M273/M274,"ND")</f>
        <v>ND</v>
      </c>
      <c r="O273" s="812" t="str">
        <f t="shared" ref="O273" ca="1" si="257">IFERROR(((M273+L273+K273+J273)/H273),"ND")</f>
        <v>ND</v>
      </c>
      <c r="P273" s="816"/>
    </row>
    <row r="274" spans="3:16">
      <c r="C274" s="789"/>
      <c r="D274" s="791"/>
      <c r="E274" s="791"/>
      <c r="F274" s="793"/>
      <c r="G274" s="795"/>
      <c r="H274" s="801"/>
      <c r="I274" s="805"/>
      <c r="J274" s="242" t="str">
        <f ca="1">IF(MOD(ROW()-13,2)=0,IF(ISBLANK(OFFSET('10. SEGUIMIENTO 2025'!$N$14,INT((ROW()-13)/2),0)),"",OFFSET('10. SEGUIMIENTO 2025'!$N$14,INT((ROW()-13)/2),0)),IF(ISBLANK(OFFSET('9. METAS'!$N$20,INT((ROW()-14)/2),0)),"",OFFSET('9. METAS'!$N$20,INT((ROW()-14)/2),0)))</f>
        <v/>
      </c>
      <c r="K274" s="243" t="str">
        <f ca="1">IF(MOD(ROW()-13,2)=0,IF(ISBLANK(OFFSET('10. SEGUIMIENTO 2025'!$O$14,INT((ROW()-13)/2),0)),"",OFFSET('10. SEGUIMIENTO 2025'!$O$14,INT((ROW()-13)/2),0)),IF(ISBLANK(OFFSET('9. METAS'!$O$20,INT((ROW()-14)/2),0)),"",OFFSET('9. METAS'!$O$20,INT((ROW()-14)/2),0)))</f>
        <v/>
      </c>
      <c r="L274" s="243" t="str">
        <f ca="1">IF(MOD(ROW()-13,2)=0,IF(ISBLANK(OFFSET('10. SEGUIMIENTO 2025'!$P$14,INT((ROW()-13)/2),0)),"",OFFSET('10. SEGUIMIENTO 2025'!$P$14,INT((ROW()-13)/2),0)),IF(ISBLANK(OFFSET('9. METAS'!$P$20,INT((ROW()-14)/2),0)),"",OFFSET('9. METAS'!$P$20,INT((ROW()-14)/2),0)))</f>
        <v/>
      </c>
      <c r="M274" s="244" t="str">
        <f ca="1">IF(MOD(ROW()-13,2)=0,IF(ISBLANK(OFFSET('10. SEGUIMIENTO 2025'!$Q$14,INT((ROW()-13)/2),0)),"",OFFSET('10. SEGUIMIENTO 2025'!$Q$14,INT((ROW()-13)/2),0)),IF(ISBLANK(OFFSET('9. METAS'!$Q$20,INT((ROW()-14)/2),0)),"",OFFSET('9. METAS'!$Q$20,INT((ROW()-14)/2),0)))</f>
        <v/>
      </c>
      <c r="N274" s="811"/>
      <c r="O274" s="813"/>
      <c r="P274" s="817"/>
    </row>
    <row r="275" spans="3:16">
      <c r="C275" s="797" t="str">
        <f ca="1">IF(ISBLANK(OFFSET('5. Pp (3 años)'!$C$45,INT((ROW()-13)/2),0)),"",OFFSET('5. Pp (3 años)'!$C$45,INT((ROW()-13)/2),0))</f>
        <v/>
      </c>
      <c r="D275" s="791" t="str">
        <f ca="1">IF(ISBLANK(OFFSET('5. Pp (3 años)'!$D$45,INT((ROW()-13)/2),0)),"",OFFSET('5. Pp (3 años)'!$D$45,INT((ROW()-13)/2),0))</f>
        <v/>
      </c>
      <c r="E275" s="791" t="str">
        <f ca="1">IF(ISBLANK(OFFSET('5. Pp (3 años)'!$E$45,INT((ROW()-13)/2),0)),"",OFFSET('5. Pp (3 años)'!$E$45,INT((ROW()-13)/2),0))</f>
        <v/>
      </c>
      <c r="F275" s="793" t="str">
        <f ca="1">IF(ISBLANK(OFFSET('5. Pp (3 años)'!$K$45,INT((ROW()-13)/2),0)),"",OFFSET('5. Pp (3 años)'!$K$45,INT((ROW()-13)/2),0))</f>
        <v/>
      </c>
      <c r="G275" s="795" t="str">
        <f ca="1">IF(ISBLANK(OFFSET('5. Pp (3 años)'!$H$45,INT((ROW()-13)/2),0)),"",OFFSET('5. Pp (3 años)'!$H$45,INT((ROW()-13)/2),0))</f>
        <v/>
      </c>
      <c r="H275" s="801" t="str">
        <f ca="1">IF(ISBLANK(OFFSET('9. METAS'!$K$20,INT((ROW()-13)/2),0)),"",OFFSET('9. METAS'!$K$20,INT((ROW()-13)/2),0))</f>
        <v/>
      </c>
      <c r="I275" s="804"/>
      <c r="J275" s="242">
        <f ca="1">IF(MOD(ROW()-13,2)=0,IF(ISBLANK(OFFSET('10. SEGUIMIENTO 2025'!$N$14,INT((ROW()-13)/2),0)),"",OFFSET('10. SEGUIMIENTO 2025'!$N$14,INT((ROW()-13)/2),0)),IF(ISBLANK(OFFSET('9. METAS'!$N$20,INT((ROW()-14)/2),0)),"",OFFSET('9. METAS'!$N$20,INT((ROW()-14)/2),0)))</f>
        <v>41</v>
      </c>
      <c r="K275" s="243" t="str">
        <f ca="1">IF(MOD(ROW()-13,2)=0,IF(ISBLANK(OFFSET('10. SEGUIMIENTO 2025'!$O$14,INT((ROW()-13)/2),0)),"",OFFSET('10. SEGUIMIENTO 2025'!$O$14,INT((ROW()-13)/2),0)),IF(ISBLANK(OFFSET('9. METAS'!$O$20,INT((ROW()-14)/2),0)),"",OFFSET('9. METAS'!$O$20,INT((ROW()-14)/2),0)))</f>
        <v/>
      </c>
      <c r="L275" s="243" t="str">
        <f ca="1">IF(MOD(ROW()-13,2)=0,IF(ISBLANK(OFFSET('10. SEGUIMIENTO 2025'!$P$14,INT((ROW()-13)/2),0)),"",OFFSET('10. SEGUIMIENTO 2025'!$P$14,INT((ROW()-13)/2),0)),IF(ISBLANK(OFFSET('9. METAS'!$P$20,INT((ROW()-14)/2),0)),"",OFFSET('9. METAS'!$P$20,INT((ROW()-14)/2),0)))</f>
        <v/>
      </c>
      <c r="M275" s="244" t="str">
        <f ca="1">IF(MOD(ROW()-13,2)=0,IF(ISBLANK(OFFSET('10. SEGUIMIENTO 2025'!$Q$14,INT((ROW()-13)/2),0)),"",OFFSET('10. SEGUIMIENTO 2025'!$Q$14,INT((ROW()-13)/2),0)),IF(ISBLANK(OFFSET('9. METAS'!$Q$20,INT((ROW()-14)/2),0)),"",OFFSET('9. METAS'!$Q$20,INT((ROW()-14)/2),0)))</f>
        <v/>
      </c>
      <c r="N275" s="810" t="str">
        <f t="shared" ref="N275" ca="1" si="258">IFERROR(M275/M276,"ND")</f>
        <v>ND</v>
      </c>
      <c r="O275" s="812" t="str">
        <f t="shared" ref="O275" ca="1" si="259">IFERROR(((M275+L275+K275+J275)/H275),"ND")</f>
        <v>ND</v>
      </c>
      <c r="P275" s="816"/>
    </row>
    <row r="276" spans="3:16">
      <c r="C276" s="789"/>
      <c r="D276" s="791"/>
      <c r="E276" s="791"/>
      <c r="F276" s="793"/>
      <c r="G276" s="795"/>
      <c r="H276" s="801"/>
      <c r="I276" s="805"/>
      <c r="J276" s="242" t="str">
        <f ca="1">IF(MOD(ROW()-13,2)=0,IF(ISBLANK(OFFSET('10. SEGUIMIENTO 2025'!$N$14,INT((ROW()-13)/2),0)),"",OFFSET('10. SEGUIMIENTO 2025'!$N$14,INT((ROW()-13)/2),0)),IF(ISBLANK(OFFSET('9. METAS'!$N$20,INT((ROW()-14)/2),0)),"",OFFSET('9. METAS'!$N$20,INT((ROW()-14)/2),0)))</f>
        <v/>
      </c>
      <c r="K276" s="243" t="str">
        <f ca="1">IF(MOD(ROW()-13,2)=0,IF(ISBLANK(OFFSET('10. SEGUIMIENTO 2025'!$O$14,INT((ROW()-13)/2),0)),"",OFFSET('10. SEGUIMIENTO 2025'!$O$14,INT((ROW()-13)/2),0)),IF(ISBLANK(OFFSET('9. METAS'!$O$20,INT((ROW()-14)/2),0)),"",OFFSET('9. METAS'!$O$20,INT((ROW()-14)/2),0)))</f>
        <v/>
      </c>
      <c r="L276" s="243" t="str">
        <f ca="1">IF(MOD(ROW()-13,2)=0,IF(ISBLANK(OFFSET('10. SEGUIMIENTO 2025'!$P$14,INT((ROW()-13)/2),0)),"",OFFSET('10. SEGUIMIENTO 2025'!$P$14,INT((ROW()-13)/2),0)),IF(ISBLANK(OFFSET('9. METAS'!$P$20,INT((ROW()-14)/2),0)),"",OFFSET('9. METAS'!$P$20,INT((ROW()-14)/2),0)))</f>
        <v/>
      </c>
      <c r="M276" s="244" t="str">
        <f ca="1">IF(MOD(ROW()-13,2)=0,IF(ISBLANK(OFFSET('10. SEGUIMIENTO 2025'!$Q$14,INT((ROW()-13)/2),0)),"",OFFSET('10. SEGUIMIENTO 2025'!$Q$14,INT((ROW()-13)/2),0)),IF(ISBLANK(OFFSET('9. METAS'!$Q$20,INT((ROW()-14)/2),0)),"",OFFSET('9. METAS'!$Q$20,INT((ROW()-14)/2),0)))</f>
        <v/>
      </c>
      <c r="N276" s="811"/>
      <c r="O276" s="813"/>
      <c r="P276" s="817"/>
    </row>
    <row r="277" spans="3:16">
      <c r="C277" s="797" t="str">
        <f ca="1">IF(ISBLANK(OFFSET('5. Pp (3 años)'!$C$45,INT((ROW()-13)/2),0)),"",OFFSET('5. Pp (3 años)'!$C$45,INT((ROW()-13)/2),0))</f>
        <v/>
      </c>
      <c r="D277" s="791" t="str">
        <f ca="1">IF(ISBLANK(OFFSET('5. Pp (3 años)'!$D$45,INT((ROW()-13)/2),0)),"",OFFSET('5. Pp (3 años)'!$D$45,INT((ROW()-13)/2),0))</f>
        <v/>
      </c>
      <c r="E277" s="791" t="str">
        <f ca="1">IF(ISBLANK(OFFSET('5. Pp (3 años)'!$E$45,INT((ROW()-13)/2),0)),"",OFFSET('5. Pp (3 años)'!$E$45,INT((ROW()-13)/2),0))</f>
        <v/>
      </c>
      <c r="F277" s="793" t="str">
        <f ca="1">IF(ISBLANK(OFFSET('5. Pp (3 años)'!$K$45,INT((ROW()-13)/2),0)),"",OFFSET('5. Pp (3 años)'!$K$45,INT((ROW()-13)/2),0))</f>
        <v/>
      </c>
      <c r="G277" s="795" t="str">
        <f ca="1">IF(ISBLANK(OFFSET('5. Pp (3 años)'!$H$45,INT((ROW()-13)/2),0)),"",OFFSET('5. Pp (3 años)'!$H$45,INT((ROW()-13)/2),0))</f>
        <v/>
      </c>
      <c r="H277" s="801" t="str">
        <f ca="1">IF(ISBLANK(OFFSET('9. METAS'!$K$20,INT((ROW()-13)/2),0)),"",OFFSET('9. METAS'!$K$20,INT((ROW()-13)/2),0))</f>
        <v/>
      </c>
      <c r="I277" s="804"/>
      <c r="J277" s="242">
        <f ca="1">IF(MOD(ROW()-13,2)=0,IF(ISBLANK(OFFSET('10. SEGUIMIENTO 2025'!$N$14,INT((ROW()-13)/2),0)),"",OFFSET('10. SEGUIMIENTO 2025'!$N$14,INT((ROW()-13)/2),0)),IF(ISBLANK(OFFSET('9. METAS'!$N$20,INT((ROW()-14)/2),0)),"",OFFSET('9. METAS'!$N$20,INT((ROW()-14)/2),0)))</f>
        <v>41</v>
      </c>
      <c r="K277" s="243" t="str">
        <f ca="1">IF(MOD(ROW()-13,2)=0,IF(ISBLANK(OFFSET('10. SEGUIMIENTO 2025'!$O$14,INT((ROW()-13)/2),0)),"",OFFSET('10. SEGUIMIENTO 2025'!$O$14,INT((ROW()-13)/2),0)),IF(ISBLANK(OFFSET('9. METAS'!$O$20,INT((ROW()-14)/2),0)),"",OFFSET('9. METAS'!$O$20,INT((ROW()-14)/2),0)))</f>
        <v/>
      </c>
      <c r="L277" s="243" t="str">
        <f ca="1">IF(MOD(ROW()-13,2)=0,IF(ISBLANK(OFFSET('10. SEGUIMIENTO 2025'!$P$14,INT((ROW()-13)/2),0)),"",OFFSET('10. SEGUIMIENTO 2025'!$P$14,INT((ROW()-13)/2),0)),IF(ISBLANK(OFFSET('9. METAS'!$P$20,INT((ROW()-14)/2),0)),"",OFFSET('9. METAS'!$P$20,INT((ROW()-14)/2),0)))</f>
        <v/>
      </c>
      <c r="M277" s="244" t="str">
        <f ca="1">IF(MOD(ROW()-13,2)=0,IF(ISBLANK(OFFSET('10. SEGUIMIENTO 2025'!$Q$14,INT((ROW()-13)/2),0)),"",OFFSET('10. SEGUIMIENTO 2025'!$Q$14,INT((ROW()-13)/2),0)),IF(ISBLANK(OFFSET('9. METAS'!$Q$20,INT((ROW()-14)/2),0)),"",OFFSET('9. METAS'!$Q$20,INT((ROW()-14)/2),0)))</f>
        <v/>
      </c>
      <c r="N277" s="810" t="str">
        <f t="shared" ref="N277" ca="1" si="260">IFERROR(M277/M278,"ND")</f>
        <v>ND</v>
      </c>
      <c r="O277" s="812" t="str">
        <f t="shared" ref="O277" ca="1" si="261">IFERROR(((M277+L277+K277+J277)/H277),"ND")</f>
        <v>ND</v>
      </c>
      <c r="P277" s="816"/>
    </row>
    <row r="278" spans="3:16">
      <c r="C278" s="789"/>
      <c r="D278" s="791"/>
      <c r="E278" s="791"/>
      <c r="F278" s="793"/>
      <c r="G278" s="795"/>
      <c r="H278" s="801"/>
      <c r="I278" s="805"/>
      <c r="J278" s="242" t="str">
        <f ca="1">IF(MOD(ROW()-13,2)=0,IF(ISBLANK(OFFSET('10. SEGUIMIENTO 2025'!$N$14,INT((ROW()-13)/2),0)),"",OFFSET('10. SEGUIMIENTO 2025'!$N$14,INT((ROW()-13)/2),0)),IF(ISBLANK(OFFSET('9. METAS'!$N$20,INT((ROW()-14)/2),0)),"",OFFSET('9. METAS'!$N$20,INT((ROW()-14)/2),0)))</f>
        <v/>
      </c>
      <c r="K278" s="243" t="str">
        <f ca="1">IF(MOD(ROW()-13,2)=0,IF(ISBLANK(OFFSET('10. SEGUIMIENTO 2025'!$O$14,INT((ROW()-13)/2),0)),"",OFFSET('10. SEGUIMIENTO 2025'!$O$14,INT((ROW()-13)/2),0)),IF(ISBLANK(OFFSET('9. METAS'!$O$20,INT((ROW()-14)/2),0)),"",OFFSET('9. METAS'!$O$20,INT((ROW()-14)/2),0)))</f>
        <v/>
      </c>
      <c r="L278" s="243" t="str">
        <f ca="1">IF(MOD(ROW()-13,2)=0,IF(ISBLANK(OFFSET('10. SEGUIMIENTO 2025'!$P$14,INT((ROW()-13)/2),0)),"",OFFSET('10. SEGUIMIENTO 2025'!$P$14,INT((ROW()-13)/2),0)),IF(ISBLANK(OFFSET('9. METAS'!$P$20,INT((ROW()-14)/2),0)),"",OFFSET('9. METAS'!$P$20,INT((ROW()-14)/2),0)))</f>
        <v/>
      </c>
      <c r="M278" s="244" t="str">
        <f ca="1">IF(MOD(ROW()-13,2)=0,IF(ISBLANK(OFFSET('10. SEGUIMIENTO 2025'!$Q$14,INT((ROW()-13)/2),0)),"",OFFSET('10. SEGUIMIENTO 2025'!$Q$14,INT((ROW()-13)/2),0)),IF(ISBLANK(OFFSET('9. METAS'!$Q$20,INT((ROW()-14)/2),0)),"",OFFSET('9. METAS'!$Q$20,INT((ROW()-14)/2),0)))</f>
        <v/>
      </c>
      <c r="N278" s="811"/>
      <c r="O278" s="813"/>
      <c r="P278" s="817"/>
    </row>
    <row r="279" spans="3:16">
      <c r="C279" s="797" t="str">
        <f ca="1">IF(ISBLANK(OFFSET('5. Pp (3 años)'!$C$45,INT((ROW()-13)/2),0)),"",OFFSET('5. Pp (3 años)'!$C$45,INT((ROW()-13)/2),0))</f>
        <v/>
      </c>
      <c r="D279" s="791" t="str">
        <f ca="1">IF(ISBLANK(OFFSET('5. Pp (3 años)'!$D$45,INT((ROW()-13)/2),0)),"",OFFSET('5. Pp (3 años)'!$D$45,INT((ROW()-13)/2),0))</f>
        <v/>
      </c>
      <c r="E279" s="791" t="str">
        <f ca="1">IF(ISBLANK(OFFSET('5. Pp (3 años)'!$E$45,INT((ROW()-13)/2),0)),"",OFFSET('5. Pp (3 años)'!$E$45,INT((ROW()-13)/2),0))</f>
        <v/>
      </c>
      <c r="F279" s="793" t="str">
        <f ca="1">IF(ISBLANK(OFFSET('5. Pp (3 años)'!$K$45,INT((ROW()-13)/2),0)),"",OFFSET('5. Pp (3 años)'!$K$45,INT((ROW()-13)/2),0))</f>
        <v/>
      </c>
      <c r="G279" s="795" t="str">
        <f ca="1">IF(ISBLANK(OFFSET('5. Pp (3 años)'!$H$45,INT((ROW()-13)/2),0)),"",OFFSET('5. Pp (3 años)'!$H$45,INT((ROW()-13)/2),0))</f>
        <v/>
      </c>
      <c r="H279" s="801" t="str">
        <f ca="1">IF(ISBLANK(OFFSET('9. METAS'!$K$20,INT((ROW()-13)/2),0)),"",OFFSET('9. METAS'!$K$20,INT((ROW()-13)/2),0))</f>
        <v/>
      </c>
      <c r="I279" s="804"/>
      <c r="J279" s="242">
        <f ca="1">IF(MOD(ROW()-13,2)=0,IF(ISBLANK(OFFSET('10. SEGUIMIENTO 2025'!$N$14,INT((ROW()-13)/2),0)),"",OFFSET('10. SEGUIMIENTO 2025'!$N$14,INT((ROW()-13)/2),0)),IF(ISBLANK(OFFSET('9. METAS'!$N$20,INT((ROW()-14)/2),0)),"",OFFSET('9. METAS'!$N$20,INT((ROW()-14)/2),0)))</f>
        <v>41</v>
      </c>
      <c r="K279" s="243" t="str">
        <f ca="1">IF(MOD(ROW()-13,2)=0,IF(ISBLANK(OFFSET('10. SEGUIMIENTO 2025'!$O$14,INT((ROW()-13)/2),0)),"",OFFSET('10. SEGUIMIENTO 2025'!$O$14,INT((ROW()-13)/2),0)),IF(ISBLANK(OFFSET('9. METAS'!$O$20,INT((ROW()-14)/2),0)),"",OFFSET('9. METAS'!$O$20,INT((ROW()-14)/2),0)))</f>
        <v/>
      </c>
      <c r="L279" s="243" t="str">
        <f ca="1">IF(MOD(ROW()-13,2)=0,IF(ISBLANK(OFFSET('10. SEGUIMIENTO 2025'!$P$14,INT((ROW()-13)/2),0)),"",OFFSET('10. SEGUIMIENTO 2025'!$P$14,INT((ROW()-13)/2),0)),IF(ISBLANK(OFFSET('9. METAS'!$P$20,INT((ROW()-14)/2),0)),"",OFFSET('9. METAS'!$P$20,INT((ROW()-14)/2),0)))</f>
        <v/>
      </c>
      <c r="M279" s="244" t="str">
        <f ca="1">IF(MOD(ROW()-13,2)=0,IF(ISBLANK(OFFSET('10. SEGUIMIENTO 2025'!$Q$14,INT((ROW()-13)/2),0)),"",OFFSET('10. SEGUIMIENTO 2025'!$Q$14,INT((ROW()-13)/2),0)),IF(ISBLANK(OFFSET('9. METAS'!$Q$20,INT((ROW()-14)/2),0)),"",OFFSET('9. METAS'!$Q$20,INT((ROW()-14)/2),0)))</f>
        <v/>
      </c>
      <c r="N279" s="810" t="str">
        <f t="shared" ref="N279" ca="1" si="262">IFERROR(M279/M280,"ND")</f>
        <v>ND</v>
      </c>
      <c r="O279" s="812" t="str">
        <f t="shared" ref="O279" ca="1" si="263">IFERROR(((M279+L279+K279+J279)/H279),"ND")</f>
        <v>ND</v>
      </c>
      <c r="P279" s="816"/>
    </row>
    <row r="280" spans="3:16">
      <c r="C280" s="789"/>
      <c r="D280" s="791"/>
      <c r="E280" s="791"/>
      <c r="F280" s="793"/>
      <c r="G280" s="795"/>
      <c r="H280" s="801"/>
      <c r="I280" s="805"/>
      <c r="J280" s="242" t="str">
        <f ca="1">IF(MOD(ROW()-13,2)=0,IF(ISBLANK(OFFSET('10. SEGUIMIENTO 2025'!$N$14,INT((ROW()-13)/2),0)),"",OFFSET('10. SEGUIMIENTO 2025'!$N$14,INT((ROW()-13)/2),0)),IF(ISBLANK(OFFSET('9. METAS'!$N$20,INT((ROW()-14)/2),0)),"",OFFSET('9. METAS'!$N$20,INT((ROW()-14)/2),0)))</f>
        <v/>
      </c>
      <c r="K280" s="243" t="str">
        <f ca="1">IF(MOD(ROW()-13,2)=0,IF(ISBLANK(OFFSET('10. SEGUIMIENTO 2025'!$O$14,INT((ROW()-13)/2),0)),"",OFFSET('10. SEGUIMIENTO 2025'!$O$14,INT((ROW()-13)/2),0)),IF(ISBLANK(OFFSET('9. METAS'!$O$20,INT((ROW()-14)/2),0)),"",OFFSET('9. METAS'!$O$20,INT((ROW()-14)/2),0)))</f>
        <v/>
      </c>
      <c r="L280" s="243" t="str">
        <f ca="1">IF(MOD(ROW()-13,2)=0,IF(ISBLANK(OFFSET('10. SEGUIMIENTO 2025'!$P$14,INT((ROW()-13)/2),0)),"",OFFSET('10. SEGUIMIENTO 2025'!$P$14,INT((ROW()-13)/2),0)),IF(ISBLANK(OFFSET('9. METAS'!$P$20,INT((ROW()-14)/2),0)),"",OFFSET('9. METAS'!$P$20,INT((ROW()-14)/2),0)))</f>
        <v/>
      </c>
      <c r="M280" s="244" t="str">
        <f ca="1">IF(MOD(ROW()-13,2)=0,IF(ISBLANK(OFFSET('10. SEGUIMIENTO 2025'!$Q$14,INT((ROW()-13)/2),0)),"",OFFSET('10. SEGUIMIENTO 2025'!$Q$14,INT((ROW()-13)/2),0)),IF(ISBLANK(OFFSET('9. METAS'!$Q$20,INT((ROW()-14)/2),0)),"",OFFSET('9. METAS'!$Q$20,INT((ROW()-14)/2),0)))</f>
        <v/>
      </c>
      <c r="N280" s="811"/>
      <c r="O280" s="813"/>
      <c r="P280" s="817"/>
    </row>
    <row r="281" spans="3:16">
      <c r="C281" s="797" t="str">
        <f ca="1">IF(ISBLANK(OFFSET('5. Pp (3 años)'!$C$45,INT((ROW()-13)/2),0)),"",OFFSET('5. Pp (3 años)'!$C$45,INT((ROW()-13)/2),0))</f>
        <v/>
      </c>
      <c r="D281" s="791" t="str">
        <f ca="1">IF(ISBLANK(OFFSET('5. Pp (3 años)'!$D$45,INT((ROW()-13)/2),0)),"",OFFSET('5. Pp (3 años)'!$D$45,INT((ROW()-13)/2),0))</f>
        <v/>
      </c>
      <c r="E281" s="791" t="str">
        <f ca="1">IF(ISBLANK(OFFSET('5. Pp (3 años)'!$E$45,INT((ROW()-13)/2),0)),"",OFFSET('5. Pp (3 años)'!$E$45,INT((ROW()-13)/2),0))</f>
        <v/>
      </c>
      <c r="F281" s="793" t="str">
        <f ca="1">IF(ISBLANK(OFFSET('5. Pp (3 años)'!$K$45,INT((ROW()-13)/2),0)),"",OFFSET('5. Pp (3 años)'!$K$45,INT((ROW()-13)/2),0))</f>
        <v/>
      </c>
      <c r="G281" s="795" t="str">
        <f ca="1">IF(ISBLANK(OFFSET('5. Pp (3 años)'!$H$45,INT((ROW()-13)/2),0)),"",OFFSET('5. Pp (3 años)'!$H$45,INT((ROW()-13)/2),0))</f>
        <v/>
      </c>
      <c r="H281" s="801" t="str">
        <f ca="1">IF(ISBLANK(OFFSET('9. METAS'!$K$20,INT((ROW()-13)/2),0)),"",OFFSET('9. METAS'!$K$20,INT((ROW()-13)/2),0))</f>
        <v/>
      </c>
      <c r="I281" s="804"/>
      <c r="J281" s="242">
        <f ca="1">IF(MOD(ROW()-13,2)=0,IF(ISBLANK(OFFSET('10. SEGUIMIENTO 2025'!$N$14,INT((ROW()-13)/2),0)),"",OFFSET('10. SEGUIMIENTO 2025'!$N$14,INT((ROW()-13)/2),0)),IF(ISBLANK(OFFSET('9. METAS'!$N$20,INT((ROW()-14)/2),0)),"",OFFSET('9. METAS'!$N$20,INT((ROW()-14)/2),0)))</f>
        <v>41</v>
      </c>
      <c r="K281" s="243" t="str">
        <f ca="1">IF(MOD(ROW()-13,2)=0,IF(ISBLANK(OFFSET('10. SEGUIMIENTO 2025'!$O$14,INT((ROW()-13)/2),0)),"",OFFSET('10. SEGUIMIENTO 2025'!$O$14,INT((ROW()-13)/2),0)),IF(ISBLANK(OFFSET('9. METAS'!$O$20,INT((ROW()-14)/2),0)),"",OFFSET('9. METAS'!$O$20,INT((ROW()-14)/2),0)))</f>
        <v/>
      </c>
      <c r="L281" s="243" t="str">
        <f ca="1">IF(MOD(ROW()-13,2)=0,IF(ISBLANK(OFFSET('10. SEGUIMIENTO 2025'!$P$14,INT((ROW()-13)/2),0)),"",OFFSET('10. SEGUIMIENTO 2025'!$P$14,INT((ROW()-13)/2),0)),IF(ISBLANK(OFFSET('9. METAS'!$P$20,INT((ROW()-14)/2),0)),"",OFFSET('9. METAS'!$P$20,INT((ROW()-14)/2),0)))</f>
        <v/>
      </c>
      <c r="M281" s="244" t="str">
        <f ca="1">IF(MOD(ROW()-13,2)=0,IF(ISBLANK(OFFSET('10. SEGUIMIENTO 2025'!$Q$14,INT((ROW()-13)/2),0)),"",OFFSET('10. SEGUIMIENTO 2025'!$Q$14,INT((ROW()-13)/2),0)),IF(ISBLANK(OFFSET('9. METAS'!$Q$20,INT((ROW()-14)/2),0)),"",OFFSET('9. METAS'!$Q$20,INT((ROW()-14)/2),0)))</f>
        <v/>
      </c>
      <c r="N281" s="810" t="str">
        <f t="shared" ref="N281" ca="1" si="264">IFERROR(M281/M282,"ND")</f>
        <v>ND</v>
      </c>
      <c r="O281" s="812" t="str">
        <f t="shared" ref="O281" ca="1" si="265">IFERROR(((M281+L281+K281+J281)/H281),"ND")</f>
        <v>ND</v>
      </c>
      <c r="P281" s="816"/>
    </row>
    <row r="282" spans="3:16">
      <c r="C282" s="789"/>
      <c r="D282" s="791"/>
      <c r="E282" s="791"/>
      <c r="F282" s="793"/>
      <c r="G282" s="795"/>
      <c r="H282" s="801"/>
      <c r="I282" s="805"/>
      <c r="J282" s="242" t="str">
        <f ca="1">IF(MOD(ROW()-13,2)=0,IF(ISBLANK(OFFSET('10. SEGUIMIENTO 2025'!$N$14,INT((ROW()-13)/2),0)),"",OFFSET('10. SEGUIMIENTO 2025'!$N$14,INT((ROW()-13)/2),0)),IF(ISBLANK(OFFSET('9. METAS'!$N$20,INT((ROW()-14)/2),0)),"",OFFSET('9. METAS'!$N$20,INT((ROW()-14)/2),0)))</f>
        <v/>
      </c>
      <c r="K282" s="243" t="str">
        <f ca="1">IF(MOD(ROW()-13,2)=0,IF(ISBLANK(OFFSET('10. SEGUIMIENTO 2025'!$O$14,INT((ROW()-13)/2),0)),"",OFFSET('10. SEGUIMIENTO 2025'!$O$14,INT((ROW()-13)/2),0)),IF(ISBLANK(OFFSET('9. METAS'!$O$20,INT((ROW()-14)/2),0)),"",OFFSET('9. METAS'!$O$20,INT((ROW()-14)/2),0)))</f>
        <v/>
      </c>
      <c r="L282" s="243" t="str">
        <f ca="1">IF(MOD(ROW()-13,2)=0,IF(ISBLANK(OFFSET('10. SEGUIMIENTO 2025'!$P$14,INT((ROW()-13)/2),0)),"",OFFSET('10. SEGUIMIENTO 2025'!$P$14,INT((ROW()-13)/2),0)),IF(ISBLANK(OFFSET('9. METAS'!$P$20,INT((ROW()-14)/2),0)),"",OFFSET('9. METAS'!$P$20,INT((ROW()-14)/2),0)))</f>
        <v/>
      </c>
      <c r="M282" s="244" t="str">
        <f ca="1">IF(MOD(ROW()-13,2)=0,IF(ISBLANK(OFFSET('10. SEGUIMIENTO 2025'!$Q$14,INT((ROW()-13)/2),0)),"",OFFSET('10. SEGUIMIENTO 2025'!$Q$14,INT((ROW()-13)/2),0)),IF(ISBLANK(OFFSET('9. METAS'!$Q$20,INT((ROW()-14)/2),0)),"",OFFSET('9. METAS'!$Q$20,INT((ROW()-14)/2),0)))</f>
        <v/>
      </c>
      <c r="N282" s="811"/>
      <c r="O282" s="813"/>
      <c r="P282" s="817"/>
    </row>
    <row r="283" spans="3:16">
      <c r="C283" s="797" t="str">
        <f ca="1">IF(ISBLANK(OFFSET('5. Pp (3 años)'!$C$45,INT((ROW()-13)/2),0)),"",OFFSET('5. Pp (3 años)'!$C$45,INT((ROW()-13)/2),0))</f>
        <v/>
      </c>
      <c r="D283" s="791" t="str">
        <f ca="1">IF(ISBLANK(OFFSET('5. Pp (3 años)'!$D$45,INT((ROW()-13)/2),0)),"",OFFSET('5. Pp (3 años)'!$D$45,INT((ROW()-13)/2),0))</f>
        <v/>
      </c>
      <c r="E283" s="791" t="str">
        <f ca="1">IF(ISBLANK(OFFSET('5. Pp (3 años)'!$E$45,INT((ROW()-13)/2),0)),"",OFFSET('5. Pp (3 años)'!$E$45,INT((ROW()-13)/2),0))</f>
        <v/>
      </c>
      <c r="F283" s="793" t="str">
        <f ca="1">IF(ISBLANK(OFFSET('5. Pp (3 años)'!$K$45,INT((ROW()-13)/2),0)),"",OFFSET('5. Pp (3 años)'!$K$45,INT((ROW()-13)/2),0))</f>
        <v/>
      </c>
      <c r="G283" s="795" t="str">
        <f ca="1">IF(ISBLANK(OFFSET('5. Pp (3 años)'!$H$45,INT((ROW()-13)/2),0)),"",OFFSET('5. Pp (3 años)'!$H$45,INT((ROW()-13)/2),0))</f>
        <v/>
      </c>
      <c r="H283" s="801" t="str">
        <f ca="1">IF(ISBLANK(OFFSET('9. METAS'!$K$20,INT((ROW()-13)/2),0)),"",OFFSET('9. METAS'!$K$20,INT((ROW()-13)/2),0))</f>
        <v/>
      </c>
      <c r="I283" s="804"/>
      <c r="J283" s="242">
        <f ca="1">IF(MOD(ROW()-13,2)=0,IF(ISBLANK(OFFSET('10. SEGUIMIENTO 2025'!$N$14,INT((ROW()-13)/2),0)),"",OFFSET('10. SEGUIMIENTO 2025'!$N$14,INT((ROW()-13)/2),0)),IF(ISBLANK(OFFSET('9. METAS'!$N$20,INT((ROW()-14)/2),0)),"",OFFSET('9. METAS'!$N$20,INT((ROW()-14)/2),0)))</f>
        <v>41</v>
      </c>
      <c r="K283" s="243" t="str">
        <f ca="1">IF(MOD(ROW()-13,2)=0,IF(ISBLANK(OFFSET('10. SEGUIMIENTO 2025'!$O$14,INT((ROW()-13)/2),0)),"",OFFSET('10. SEGUIMIENTO 2025'!$O$14,INT((ROW()-13)/2),0)),IF(ISBLANK(OFFSET('9. METAS'!$O$20,INT((ROW()-14)/2),0)),"",OFFSET('9. METAS'!$O$20,INT((ROW()-14)/2),0)))</f>
        <v/>
      </c>
      <c r="L283" s="243" t="str">
        <f ca="1">IF(MOD(ROW()-13,2)=0,IF(ISBLANK(OFFSET('10. SEGUIMIENTO 2025'!$P$14,INT((ROW()-13)/2),0)),"",OFFSET('10. SEGUIMIENTO 2025'!$P$14,INT((ROW()-13)/2),0)),IF(ISBLANK(OFFSET('9. METAS'!$P$20,INT((ROW()-14)/2),0)),"",OFFSET('9. METAS'!$P$20,INT((ROW()-14)/2),0)))</f>
        <v/>
      </c>
      <c r="M283" s="244" t="str">
        <f ca="1">IF(MOD(ROW()-13,2)=0,IF(ISBLANK(OFFSET('10. SEGUIMIENTO 2025'!$Q$14,INT((ROW()-13)/2),0)),"",OFFSET('10. SEGUIMIENTO 2025'!$Q$14,INT((ROW()-13)/2),0)),IF(ISBLANK(OFFSET('9. METAS'!$Q$20,INT((ROW()-14)/2),0)),"",OFFSET('9. METAS'!$Q$20,INT((ROW()-14)/2),0)))</f>
        <v/>
      </c>
      <c r="N283" s="810" t="str">
        <f t="shared" ref="N283" ca="1" si="266">IFERROR(M283/M284,"ND")</f>
        <v>ND</v>
      </c>
      <c r="O283" s="812" t="str">
        <f t="shared" ref="O283" ca="1" si="267">IFERROR(((M283+L283+K283+J283)/H283),"ND")</f>
        <v>ND</v>
      </c>
      <c r="P283" s="816"/>
    </row>
    <row r="284" spans="3:16">
      <c r="C284" s="789"/>
      <c r="D284" s="791"/>
      <c r="E284" s="791"/>
      <c r="F284" s="793"/>
      <c r="G284" s="795"/>
      <c r="H284" s="801"/>
      <c r="I284" s="805"/>
      <c r="J284" s="242" t="str">
        <f ca="1">IF(MOD(ROW()-13,2)=0,IF(ISBLANK(OFFSET('10. SEGUIMIENTO 2025'!$N$14,INT((ROW()-13)/2),0)),"",OFFSET('10. SEGUIMIENTO 2025'!$N$14,INT((ROW()-13)/2),0)),IF(ISBLANK(OFFSET('9. METAS'!$N$20,INT((ROW()-14)/2),0)),"",OFFSET('9. METAS'!$N$20,INT((ROW()-14)/2),0)))</f>
        <v/>
      </c>
      <c r="K284" s="243" t="str">
        <f ca="1">IF(MOD(ROW()-13,2)=0,IF(ISBLANK(OFFSET('10. SEGUIMIENTO 2025'!$O$14,INT((ROW()-13)/2),0)),"",OFFSET('10. SEGUIMIENTO 2025'!$O$14,INT((ROW()-13)/2),0)),IF(ISBLANK(OFFSET('9. METAS'!$O$20,INT((ROW()-14)/2),0)),"",OFFSET('9. METAS'!$O$20,INT((ROW()-14)/2),0)))</f>
        <v/>
      </c>
      <c r="L284" s="243" t="str">
        <f ca="1">IF(MOD(ROW()-13,2)=0,IF(ISBLANK(OFFSET('10. SEGUIMIENTO 2025'!$P$14,INT((ROW()-13)/2),0)),"",OFFSET('10. SEGUIMIENTO 2025'!$P$14,INT((ROW()-13)/2),0)),IF(ISBLANK(OFFSET('9. METAS'!$P$20,INT((ROW()-14)/2),0)),"",OFFSET('9. METAS'!$P$20,INT((ROW()-14)/2),0)))</f>
        <v/>
      </c>
      <c r="M284" s="244" t="str">
        <f ca="1">IF(MOD(ROW()-13,2)=0,IF(ISBLANK(OFFSET('10. SEGUIMIENTO 2025'!$Q$14,INT((ROW()-13)/2),0)),"",OFFSET('10. SEGUIMIENTO 2025'!$Q$14,INT((ROW()-13)/2),0)),IF(ISBLANK(OFFSET('9. METAS'!$Q$20,INT((ROW()-14)/2),0)),"",OFFSET('9. METAS'!$Q$20,INT((ROW()-14)/2),0)))</f>
        <v/>
      </c>
      <c r="N284" s="811"/>
      <c r="O284" s="813"/>
      <c r="P284" s="817"/>
    </row>
    <row r="285" spans="3:16">
      <c r="C285" s="797" t="str">
        <f ca="1">IF(ISBLANK(OFFSET('5. Pp (3 años)'!$C$45,INT((ROW()-13)/2),0)),"",OFFSET('5. Pp (3 años)'!$C$45,INT((ROW()-13)/2),0))</f>
        <v/>
      </c>
      <c r="D285" s="791" t="str">
        <f ca="1">IF(ISBLANK(OFFSET('5. Pp (3 años)'!$D$45,INT((ROW()-13)/2),0)),"",OFFSET('5. Pp (3 años)'!$D$45,INT((ROW()-13)/2),0))</f>
        <v/>
      </c>
      <c r="E285" s="791" t="str">
        <f ca="1">IF(ISBLANK(OFFSET('5. Pp (3 años)'!$E$45,INT((ROW()-13)/2),0)),"",OFFSET('5. Pp (3 años)'!$E$45,INT((ROW()-13)/2),0))</f>
        <v/>
      </c>
      <c r="F285" s="793" t="str">
        <f ca="1">IF(ISBLANK(OFFSET('5. Pp (3 años)'!$K$45,INT((ROW()-13)/2),0)),"",OFFSET('5. Pp (3 años)'!$K$45,INT((ROW()-13)/2),0))</f>
        <v/>
      </c>
      <c r="G285" s="795" t="str">
        <f ca="1">IF(ISBLANK(OFFSET('5. Pp (3 años)'!$H$45,INT((ROW()-13)/2),0)),"",OFFSET('5. Pp (3 años)'!$H$45,INT((ROW()-13)/2),0))</f>
        <v/>
      </c>
      <c r="H285" s="801" t="str">
        <f ca="1">IF(ISBLANK(OFFSET('9. METAS'!$K$20,INT((ROW()-13)/2),0)),"",OFFSET('9. METAS'!$K$20,INT((ROW()-13)/2),0))</f>
        <v/>
      </c>
      <c r="I285" s="804"/>
      <c r="J285" s="242">
        <f ca="1">IF(MOD(ROW()-13,2)=0,IF(ISBLANK(OFFSET('10. SEGUIMIENTO 2025'!$N$14,INT((ROW()-13)/2),0)),"",OFFSET('10. SEGUIMIENTO 2025'!$N$14,INT((ROW()-13)/2),0)),IF(ISBLANK(OFFSET('9. METAS'!$N$20,INT((ROW()-14)/2),0)),"",OFFSET('9. METAS'!$N$20,INT((ROW()-14)/2),0)))</f>
        <v>41</v>
      </c>
      <c r="K285" s="243" t="str">
        <f ca="1">IF(MOD(ROW()-13,2)=0,IF(ISBLANK(OFFSET('10. SEGUIMIENTO 2025'!$O$14,INT((ROW()-13)/2),0)),"",OFFSET('10. SEGUIMIENTO 2025'!$O$14,INT((ROW()-13)/2),0)),IF(ISBLANK(OFFSET('9. METAS'!$O$20,INT((ROW()-14)/2),0)),"",OFFSET('9. METAS'!$O$20,INT((ROW()-14)/2),0)))</f>
        <v/>
      </c>
      <c r="L285" s="243" t="str">
        <f ca="1">IF(MOD(ROW()-13,2)=0,IF(ISBLANK(OFFSET('10. SEGUIMIENTO 2025'!$P$14,INT((ROW()-13)/2),0)),"",OFFSET('10. SEGUIMIENTO 2025'!$P$14,INT((ROW()-13)/2),0)),IF(ISBLANK(OFFSET('9. METAS'!$P$20,INT((ROW()-14)/2),0)),"",OFFSET('9. METAS'!$P$20,INT((ROW()-14)/2),0)))</f>
        <v/>
      </c>
      <c r="M285" s="244" t="str">
        <f ca="1">IF(MOD(ROW()-13,2)=0,IF(ISBLANK(OFFSET('10. SEGUIMIENTO 2025'!$Q$14,INT((ROW()-13)/2),0)),"",OFFSET('10. SEGUIMIENTO 2025'!$Q$14,INT((ROW()-13)/2),0)),IF(ISBLANK(OFFSET('9. METAS'!$Q$20,INT((ROW()-14)/2),0)),"",OFFSET('9. METAS'!$Q$20,INT((ROW()-14)/2),0)))</f>
        <v/>
      </c>
      <c r="N285" s="810" t="str">
        <f t="shared" ref="N285" ca="1" si="268">IFERROR(M285/M286,"ND")</f>
        <v>ND</v>
      </c>
      <c r="O285" s="812" t="str">
        <f t="shared" ref="O285" ca="1" si="269">IFERROR(((M285+L285+K285+J285)/H285),"ND")</f>
        <v>ND</v>
      </c>
      <c r="P285" s="816"/>
    </row>
    <row r="286" spans="3:16">
      <c r="C286" s="789"/>
      <c r="D286" s="791"/>
      <c r="E286" s="791"/>
      <c r="F286" s="793"/>
      <c r="G286" s="795"/>
      <c r="H286" s="801"/>
      <c r="I286" s="805"/>
      <c r="J286" s="242" t="str">
        <f ca="1">IF(MOD(ROW()-13,2)=0,IF(ISBLANK(OFFSET('10. SEGUIMIENTO 2025'!$N$14,INT((ROW()-13)/2),0)),"",OFFSET('10. SEGUIMIENTO 2025'!$N$14,INT((ROW()-13)/2),0)),IF(ISBLANK(OFFSET('9. METAS'!$N$20,INT((ROW()-14)/2),0)),"",OFFSET('9. METAS'!$N$20,INT((ROW()-14)/2),0)))</f>
        <v/>
      </c>
      <c r="K286" s="243" t="str">
        <f ca="1">IF(MOD(ROW()-13,2)=0,IF(ISBLANK(OFFSET('10. SEGUIMIENTO 2025'!$O$14,INT((ROW()-13)/2),0)),"",OFFSET('10. SEGUIMIENTO 2025'!$O$14,INT((ROW()-13)/2),0)),IF(ISBLANK(OFFSET('9. METAS'!$O$20,INT((ROW()-14)/2),0)),"",OFFSET('9. METAS'!$O$20,INT((ROW()-14)/2),0)))</f>
        <v/>
      </c>
      <c r="L286" s="243" t="str">
        <f ca="1">IF(MOD(ROW()-13,2)=0,IF(ISBLANK(OFFSET('10. SEGUIMIENTO 2025'!$P$14,INT((ROW()-13)/2),0)),"",OFFSET('10. SEGUIMIENTO 2025'!$P$14,INT((ROW()-13)/2),0)),IF(ISBLANK(OFFSET('9. METAS'!$P$20,INT((ROW()-14)/2),0)),"",OFFSET('9. METAS'!$P$20,INT((ROW()-14)/2),0)))</f>
        <v/>
      </c>
      <c r="M286" s="244" t="str">
        <f ca="1">IF(MOD(ROW()-13,2)=0,IF(ISBLANK(OFFSET('10. SEGUIMIENTO 2025'!$Q$14,INT((ROW()-13)/2),0)),"",OFFSET('10. SEGUIMIENTO 2025'!$Q$14,INT((ROW()-13)/2),0)),IF(ISBLANK(OFFSET('9. METAS'!$Q$20,INT((ROW()-14)/2),0)),"",OFFSET('9. METAS'!$Q$20,INT((ROW()-14)/2),0)))</f>
        <v/>
      </c>
      <c r="N286" s="811"/>
      <c r="O286" s="813"/>
      <c r="P286" s="817"/>
    </row>
    <row r="287" spans="3:16">
      <c r="C287" s="797" t="str">
        <f ca="1">IF(ISBLANK(OFFSET('5. Pp (3 años)'!$C$45,INT((ROW()-13)/2),0)),"",OFFSET('5. Pp (3 años)'!$C$45,INT((ROW()-13)/2),0))</f>
        <v/>
      </c>
      <c r="D287" s="791" t="str">
        <f ca="1">IF(ISBLANK(OFFSET('5. Pp (3 años)'!$D$45,INT((ROW()-13)/2),0)),"",OFFSET('5. Pp (3 años)'!$D$45,INT((ROW()-13)/2),0))</f>
        <v/>
      </c>
      <c r="E287" s="791" t="str">
        <f ca="1">IF(ISBLANK(OFFSET('5. Pp (3 años)'!$E$45,INT((ROW()-13)/2),0)),"",OFFSET('5. Pp (3 años)'!$E$45,INT((ROW()-13)/2),0))</f>
        <v/>
      </c>
      <c r="F287" s="793" t="str">
        <f ca="1">IF(ISBLANK(OFFSET('5. Pp (3 años)'!$K$45,INT((ROW()-13)/2),0)),"",OFFSET('5. Pp (3 años)'!$K$45,INT((ROW()-13)/2),0))</f>
        <v/>
      </c>
      <c r="G287" s="795" t="str">
        <f ca="1">IF(ISBLANK(OFFSET('5. Pp (3 años)'!$H$45,INT((ROW()-13)/2),0)),"",OFFSET('5. Pp (3 años)'!$H$45,INT((ROW()-13)/2),0))</f>
        <v/>
      </c>
      <c r="H287" s="801" t="str">
        <f ca="1">IF(ISBLANK(OFFSET('9. METAS'!$K$20,INT((ROW()-13)/2),0)),"",OFFSET('9. METAS'!$K$20,INT((ROW()-13)/2),0))</f>
        <v/>
      </c>
      <c r="I287" s="804"/>
      <c r="J287" s="242">
        <f ca="1">IF(MOD(ROW()-13,2)=0,IF(ISBLANK(OFFSET('10. SEGUIMIENTO 2025'!$N$14,INT((ROW()-13)/2),0)),"",OFFSET('10. SEGUIMIENTO 2025'!$N$14,INT((ROW()-13)/2),0)),IF(ISBLANK(OFFSET('9. METAS'!$N$20,INT((ROW()-14)/2),0)),"",OFFSET('9. METAS'!$N$20,INT((ROW()-14)/2),0)))</f>
        <v>41</v>
      </c>
      <c r="K287" s="243" t="str">
        <f ca="1">IF(MOD(ROW()-13,2)=0,IF(ISBLANK(OFFSET('10. SEGUIMIENTO 2025'!$O$14,INT((ROW()-13)/2),0)),"",OFFSET('10. SEGUIMIENTO 2025'!$O$14,INT((ROW()-13)/2),0)),IF(ISBLANK(OFFSET('9. METAS'!$O$20,INT((ROW()-14)/2),0)),"",OFFSET('9. METAS'!$O$20,INT((ROW()-14)/2),0)))</f>
        <v/>
      </c>
      <c r="L287" s="243" t="str">
        <f ca="1">IF(MOD(ROW()-13,2)=0,IF(ISBLANK(OFFSET('10. SEGUIMIENTO 2025'!$P$14,INT((ROW()-13)/2),0)),"",OFFSET('10. SEGUIMIENTO 2025'!$P$14,INT((ROW()-13)/2),0)),IF(ISBLANK(OFFSET('9. METAS'!$P$20,INT((ROW()-14)/2),0)),"",OFFSET('9. METAS'!$P$20,INT((ROW()-14)/2),0)))</f>
        <v/>
      </c>
      <c r="M287" s="244" t="str">
        <f ca="1">IF(MOD(ROW()-13,2)=0,IF(ISBLANK(OFFSET('10. SEGUIMIENTO 2025'!$Q$14,INT((ROW()-13)/2),0)),"",OFFSET('10. SEGUIMIENTO 2025'!$Q$14,INT((ROW()-13)/2),0)),IF(ISBLANK(OFFSET('9. METAS'!$Q$20,INT((ROW()-14)/2),0)),"",OFFSET('9. METAS'!$Q$20,INT((ROW()-14)/2),0)))</f>
        <v/>
      </c>
      <c r="N287" s="810" t="str">
        <f t="shared" ref="N287" ca="1" si="270">IFERROR(M287/M288,"ND")</f>
        <v>ND</v>
      </c>
      <c r="O287" s="812" t="str">
        <f t="shared" ref="O287" ca="1" si="271">IFERROR(((M287+L287+K287+J287)/H287),"ND")</f>
        <v>ND</v>
      </c>
      <c r="P287" s="816"/>
    </row>
    <row r="288" spans="3:16">
      <c r="C288" s="789"/>
      <c r="D288" s="791"/>
      <c r="E288" s="791"/>
      <c r="F288" s="793"/>
      <c r="G288" s="795"/>
      <c r="H288" s="801"/>
      <c r="I288" s="805"/>
      <c r="J288" s="242" t="str">
        <f ca="1">IF(MOD(ROW()-13,2)=0,IF(ISBLANK(OFFSET('10. SEGUIMIENTO 2025'!$N$14,INT((ROW()-13)/2),0)),"",OFFSET('10. SEGUIMIENTO 2025'!$N$14,INT((ROW()-13)/2),0)),IF(ISBLANK(OFFSET('9. METAS'!$N$20,INT((ROW()-14)/2),0)),"",OFFSET('9. METAS'!$N$20,INT((ROW()-14)/2),0)))</f>
        <v/>
      </c>
      <c r="K288" s="243" t="str">
        <f ca="1">IF(MOD(ROW()-13,2)=0,IF(ISBLANK(OFFSET('10. SEGUIMIENTO 2025'!$O$14,INT((ROW()-13)/2),0)),"",OFFSET('10. SEGUIMIENTO 2025'!$O$14,INT((ROW()-13)/2),0)),IF(ISBLANK(OFFSET('9. METAS'!$O$20,INT((ROW()-14)/2),0)),"",OFFSET('9. METAS'!$O$20,INT((ROW()-14)/2),0)))</f>
        <v/>
      </c>
      <c r="L288" s="243" t="str">
        <f ca="1">IF(MOD(ROW()-13,2)=0,IF(ISBLANK(OFFSET('10. SEGUIMIENTO 2025'!$P$14,INT((ROW()-13)/2),0)),"",OFFSET('10. SEGUIMIENTO 2025'!$P$14,INT((ROW()-13)/2),0)),IF(ISBLANK(OFFSET('9. METAS'!$P$20,INT((ROW()-14)/2),0)),"",OFFSET('9. METAS'!$P$20,INT((ROW()-14)/2),0)))</f>
        <v/>
      </c>
      <c r="M288" s="244" t="str">
        <f ca="1">IF(MOD(ROW()-13,2)=0,IF(ISBLANK(OFFSET('10. SEGUIMIENTO 2025'!$Q$14,INT((ROW()-13)/2),0)),"",OFFSET('10. SEGUIMIENTO 2025'!$Q$14,INT((ROW()-13)/2),0)),IF(ISBLANK(OFFSET('9. METAS'!$Q$20,INT((ROW()-14)/2),0)),"",OFFSET('9. METAS'!$Q$20,INT((ROW()-14)/2),0)))</f>
        <v/>
      </c>
      <c r="N288" s="811"/>
      <c r="O288" s="813"/>
      <c r="P288" s="817"/>
    </row>
    <row r="289" spans="3:16">
      <c r="C289" s="797" t="str">
        <f ca="1">IF(ISBLANK(OFFSET('5. Pp (3 años)'!$C$45,INT((ROW()-13)/2),0)),"",OFFSET('5. Pp (3 años)'!$C$45,INT((ROW()-13)/2),0))</f>
        <v/>
      </c>
      <c r="D289" s="791" t="str">
        <f ca="1">IF(ISBLANK(OFFSET('5. Pp (3 años)'!$D$45,INT((ROW()-13)/2),0)),"",OFFSET('5. Pp (3 años)'!$D$45,INT((ROW()-13)/2),0))</f>
        <v/>
      </c>
      <c r="E289" s="791" t="str">
        <f ca="1">IF(ISBLANK(OFFSET('5. Pp (3 años)'!$E$45,INT((ROW()-13)/2),0)),"",OFFSET('5. Pp (3 años)'!$E$45,INT((ROW()-13)/2),0))</f>
        <v/>
      </c>
      <c r="F289" s="793" t="str">
        <f ca="1">IF(ISBLANK(OFFSET('5. Pp (3 años)'!$K$45,INT((ROW()-13)/2),0)),"",OFFSET('5. Pp (3 años)'!$K$45,INT((ROW()-13)/2),0))</f>
        <v/>
      </c>
      <c r="G289" s="795" t="str">
        <f ca="1">IF(ISBLANK(OFFSET('5. Pp (3 años)'!$H$45,INT((ROW()-13)/2),0)),"",OFFSET('5. Pp (3 años)'!$H$45,INT((ROW()-13)/2),0))</f>
        <v/>
      </c>
      <c r="H289" s="801" t="str">
        <f ca="1">IF(ISBLANK(OFFSET('9. METAS'!$K$20,INT((ROW()-13)/2),0)),"",OFFSET('9. METAS'!$K$20,INT((ROW()-13)/2),0))</f>
        <v/>
      </c>
      <c r="I289" s="804"/>
      <c r="J289" s="242">
        <f ca="1">IF(MOD(ROW()-13,2)=0,IF(ISBLANK(OFFSET('10. SEGUIMIENTO 2025'!$N$14,INT((ROW()-13)/2),0)),"",OFFSET('10. SEGUIMIENTO 2025'!$N$14,INT((ROW()-13)/2),0)),IF(ISBLANK(OFFSET('9. METAS'!$N$20,INT((ROW()-14)/2),0)),"",OFFSET('9. METAS'!$N$20,INT((ROW()-14)/2),0)))</f>
        <v>41</v>
      </c>
      <c r="K289" s="243" t="str">
        <f ca="1">IF(MOD(ROW()-13,2)=0,IF(ISBLANK(OFFSET('10. SEGUIMIENTO 2025'!$O$14,INT((ROW()-13)/2),0)),"",OFFSET('10. SEGUIMIENTO 2025'!$O$14,INT((ROW()-13)/2),0)),IF(ISBLANK(OFFSET('9. METAS'!$O$20,INT((ROW()-14)/2),0)),"",OFFSET('9. METAS'!$O$20,INT((ROW()-14)/2),0)))</f>
        <v/>
      </c>
      <c r="L289" s="243" t="str">
        <f ca="1">IF(MOD(ROW()-13,2)=0,IF(ISBLANK(OFFSET('10. SEGUIMIENTO 2025'!$P$14,INT((ROW()-13)/2),0)),"",OFFSET('10. SEGUIMIENTO 2025'!$P$14,INT((ROW()-13)/2),0)),IF(ISBLANK(OFFSET('9. METAS'!$P$20,INT((ROW()-14)/2),0)),"",OFFSET('9. METAS'!$P$20,INT((ROW()-14)/2),0)))</f>
        <v/>
      </c>
      <c r="M289" s="244" t="str">
        <f ca="1">IF(MOD(ROW()-13,2)=0,IF(ISBLANK(OFFSET('10. SEGUIMIENTO 2025'!$Q$14,INT((ROW()-13)/2),0)),"",OFFSET('10. SEGUIMIENTO 2025'!$Q$14,INT((ROW()-13)/2),0)),IF(ISBLANK(OFFSET('9. METAS'!$Q$20,INT((ROW()-14)/2),0)),"",OFFSET('9. METAS'!$Q$20,INT((ROW()-14)/2),0)))</f>
        <v/>
      </c>
      <c r="N289" s="810" t="str">
        <f t="shared" ref="N289" ca="1" si="272">IFERROR(M289/M290,"ND")</f>
        <v>ND</v>
      </c>
      <c r="O289" s="812" t="str">
        <f t="shared" ref="O289" ca="1" si="273">IFERROR(((M289+L289+K289+J289)/H289),"ND")</f>
        <v>ND</v>
      </c>
      <c r="P289" s="816"/>
    </row>
    <row r="290" spans="3:16">
      <c r="C290" s="789"/>
      <c r="D290" s="791"/>
      <c r="E290" s="791"/>
      <c r="F290" s="793"/>
      <c r="G290" s="795"/>
      <c r="H290" s="801"/>
      <c r="I290" s="805"/>
      <c r="J290" s="242" t="str">
        <f ca="1">IF(MOD(ROW()-13,2)=0,IF(ISBLANK(OFFSET('10. SEGUIMIENTO 2025'!$N$14,INT((ROW()-13)/2),0)),"",OFFSET('10. SEGUIMIENTO 2025'!$N$14,INT((ROW()-13)/2),0)),IF(ISBLANK(OFFSET('9. METAS'!$N$20,INT((ROW()-14)/2),0)),"",OFFSET('9. METAS'!$N$20,INT((ROW()-14)/2),0)))</f>
        <v/>
      </c>
      <c r="K290" s="243" t="str">
        <f ca="1">IF(MOD(ROW()-13,2)=0,IF(ISBLANK(OFFSET('10. SEGUIMIENTO 2025'!$O$14,INT((ROW()-13)/2),0)),"",OFFSET('10. SEGUIMIENTO 2025'!$O$14,INT((ROW()-13)/2),0)),IF(ISBLANK(OFFSET('9. METAS'!$O$20,INT((ROW()-14)/2),0)),"",OFFSET('9. METAS'!$O$20,INT((ROW()-14)/2),0)))</f>
        <v/>
      </c>
      <c r="L290" s="243" t="str">
        <f ca="1">IF(MOD(ROW()-13,2)=0,IF(ISBLANK(OFFSET('10. SEGUIMIENTO 2025'!$P$14,INT((ROW()-13)/2),0)),"",OFFSET('10. SEGUIMIENTO 2025'!$P$14,INT((ROW()-13)/2),0)),IF(ISBLANK(OFFSET('9. METAS'!$P$20,INT((ROW()-14)/2),0)),"",OFFSET('9. METAS'!$P$20,INT((ROW()-14)/2),0)))</f>
        <v/>
      </c>
      <c r="M290" s="244" t="str">
        <f ca="1">IF(MOD(ROW()-13,2)=0,IF(ISBLANK(OFFSET('10. SEGUIMIENTO 2025'!$Q$14,INT((ROW()-13)/2),0)),"",OFFSET('10. SEGUIMIENTO 2025'!$Q$14,INT((ROW()-13)/2),0)),IF(ISBLANK(OFFSET('9. METAS'!$Q$20,INT((ROW()-14)/2),0)),"",OFFSET('9. METAS'!$Q$20,INT((ROW()-14)/2),0)))</f>
        <v/>
      </c>
      <c r="N290" s="811"/>
      <c r="O290" s="813"/>
      <c r="P290" s="817"/>
    </row>
    <row r="291" spans="3:16">
      <c r="C291" s="797" t="str">
        <f ca="1">IF(ISBLANK(OFFSET('5. Pp (3 años)'!$C$45,INT((ROW()-13)/2),0)),"",OFFSET('5. Pp (3 años)'!$C$45,INT((ROW()-13)/2),0))</f>
        <v/>
      </c>
      <c r="D291" s="791" t="str">
        <f ca="1">IF(ISBLANK(OFFSET('5. Pp (3 años)'!$D$45,INT((ROW()-13)/2),0)),"",OFFSET('5. Pp (3 años)'!$D$45,INT((ROW()-13)/2),0))</f>
        <v/>
      </c>
      <c r="E291" s="791" t="str">
        <f ca="1">IF(ISBLANK(OFFSET('5. Pp (3 años)'!$E$45,INT((ROW()-13)/2),0)),"",OFFSET('5. Pp (3 años)'!$E$45,INT((ROW()-13)/2),0))</f>
        <v/>
      </c>
      <c r="F291" s="793" t="str">
        <f ca="1">IF(ISBLANK(OFFSET('5. Pp (3 años)'!$K$45,INT((ROW()-13)/2),0)),"",OFFSET('5. Pp (3 años)'!$K$45,INT((ROW()-13)/2),0))</f>
        <v/>
      </c>
      <c r="G291" s="795" t="str">
        <f ca="1">IF(ISBLANK(OFFSET('5. Pp (3 años)'!$H$45,INT((ROW()-13)/2),0)),"",OFFSET('5. Pp (3 años)'!$H$45,INT((ROW()-13)/2),0))</f>
        <v/>
      </c>
      <c r="H291" s="801" t="str">
        <f ca="1">IF(ISBLANK(OFFSET('9. METAS'!$K$20,INT((ROW()-13)/2),0)),"",OFFSET('9. METAS'!$K$20,INT((ROW()-13)/2),0))</f>
        <v/>
      </c>
      <c r="I291" s="804"/>
      <c r="J291" s="242">
        <f ca="1">IF(MOD(ROW()-13,2)=0,IF(ISBLANK(OFFSET('10. SEGUIMIENTO 2025'!$N$14,INT((ROW()-13)/2),0)),"",OFFSET('10. SEGUIMIENTO 2025'!$N$14,INT((ROW()-13)/2),0)),IF(ISBLANK(OFFSET('9. METAS'!$N$20,INT((ROW()-14)/2),0)),"",OFFSET('9. METAS'!$N$20,INT((ROW()-14)/2),0)))</f>
        <v>41</v>
      </c>
      <c r="K291" s="243" t="str">
        <f ca="1">IF(MOD(ROW()-13,2)=0,IF(ISBLANK(OFFSET('10. SEGUIMIENTO 2025'!$O$14,INT((ROW()-13)/2),0)),"",OFFSET('10. SEGUIMIENTO 2025'!$O$14,INT((ROW()-13)/2),0)),IF(ISBLANK(OFFSET('9. METAS'!$O$20,INT((ROW()-14)/2),0)),"",OFFSET('9. METAS'!$O$20,INT((ROW()-14)/2),0)))</f>
        <v/>
      </c>
      <c r="L291" s="243" t="str">
        <f ca="1">IF(MOD(ROW()-13,2)=0,IF(ISBLANK(OFFSET('10. SEGUIMIENTO 2025'!$P$14,INT((ROW()-13)/2),0)),"",OFFSET('10. SEGUIMIENTO 2025'!$P$14,INT((ROW()-13)/2),0)),IF(ISBLANK(OFFSET('9. METAS'!$P$20,INT((ROW()-14)/2),0)),"",OFFSET('9. METAS'!$P$20,INT((ROW()-14)/2),0)))</f>
        <v/>
      </c>
      <c r="M291" s="244" t="str">
        <f ca="1">IF(MOD(ROW()-13,2)=0,IF(ISBLANK(OFFSET('10. SEGUIMIENTO 2025'!$Q$14,INT((ROW()-13)/2),0)),"",OFFSET('10. SEGUIMIENTO 2025'!$Q$14,INT((ROW()-13)/2),0)),IF(ISBLANK(OFFSET('9. METAS'!$Q$20,INT((ROW()-14)/2),0)),"",OFFSET('9. METAS'!$Q$20,INT((ROW()-14)/2),0)))</f>
        <v/>
      </c>
      <c r="N291" s="810" t="str">
        <f t="shared" ref="N291" ca="1" si="274">IFERROR(M291/M292,"ND")</f>
        <v>ND</v>
      </c>
      <c r="O291" s="812" t="str">
        <f t="shared" ref="O291" ca="1" si="275">IFERROR(((M291+L291+K291+J291)/H291),"ND")</f>
        <v>ND</v>
      </c>
      <c r="P291" s="816"/>
    </row>
    <row r="292" spans="3:16">
      <c r="C292" s="789"/>
      <c r="D292" s="791"/>
      <c r="E292" s="791"/>
      <c r="F292" s="793"/>
      <c r="G292" s="795"/>
      <c r="H292" s="801"/>
      <c r="I292" s="805"/>
      <c r="J292" s="242" t="str">
        <f ca="1">IF(MOD(ROW()-13,2)=0,IF(ISBLANK(OFFSET('10. SEGUIMIENTO 2025'!$N$14,INT((ROW()-13)/2),0)),"",OFFSET('10. SEGUIMIENTO 2025'!$N$14,INT((ROW()-13)/2),0)),IF(ISBLANK(OFFSET('9. METAS'!$N$20,INT((ROW()-14)/2),0)),"",OFFSET('9. METAS'!$N$20,INT((ROW()-14)/2),0)))</f>
        <v/>
      </c>
      <c r="K292" s="243" t="str">
        <f ca="1">IF(MOD(ROW()-13,2)=0,IF(ISBLANK(OFFSET('10. SEGUIMIENTO 2025'!$O$14,INT((ROW()-13)/2),0)),"",OFFSET('10. SEGUIMIENTO 2025'!$O$14,INT((ROW()-13)/2),0)),IF(ISBLANK(OFFSET('9. METAS'!$O$20,INT((ROW()-14)/2),0)),"",OFFSET('9. METAS'!$O$20,INT((ROW()-14)/2),0)))</f>
        <v/>
      </c>
      <c r="L292" s="243" t="str">
        <f ca="1">IF(MOD(ROW()-13,2)=0,IF(ISBLANK(OFFSET('10. SEGUIMIENTO 2025'!$P$14,INT((ROW()-13)/2),0)),"",OFFSET('10. SEGUIMIENTO 2025'!$P$14,INT((ROW()-13)/2),0)),IF(ISBLANK(OFFSET('9. METAS'!$P$20,INT((ROW()-14)/2),0)),"",OFFSET('9. METAS'!$P$20,INT((ROW()-14)/2),0)))</f>
        <v/>
      </c>
      <c r="M292" s="244" t="str">
        <f ca="1">IF(MOD(ROW()-13,2)=0,IF(ISBLANK(OFFSET('10. SEGUIMIENTO 2025'!$Q$14,INT((ROW()-13)/2),0)),"",OFFSET('10. SEGUIMIENTO 2025'!$Q$14,INT((ROW()-13)/2),0)),IF(ISBLANK(OFFSET('9. METAS'!$Q$20,INT((ROW()-14)/2),0)),"",OFFSET('9. METAS'!$Q$20,INT((ROW()-14)/2),0)))</f>
        <v/>
      </c>
      <c r="N292" s="811"/>
      <c r="O292" s="813"/>
      <c r="P292" s="817"/>
    </row>
    <row r="293" spans="3:16">
      <c r="C293" s="797" t="str">
        <f ca="1">IF(ISBLANK(OFFSET('5. Pp (3 años)'!$C$45,INT((ROW()-13)/2),0)),"",OFFSET('5. Pp (3 años)'!$C$45,INT((ROW()-13)/2),0))</f>
        <v/>
      </c>
      <c r="D293" s="791" t="str">
        <f ca="1">IF(ISBLANK(OFFSET('5. Pp (3 años)'!$D$45,INT((ROW()-13)/2),0)),"",OFFSET('5. Pp (3 años)'!$D$45,INT((ROW()-13)/2),0))</f>
        <v/>
      </c>
      <c r="E293" s="791" t="str">
        <f ca="1">IF(ISBLANK(OFFSET('5. Pp (3 años)'!$E$45,INT((ROW()-13)/2),0)),"",OFFSET('5. Pp (3 años)'!$E$45,INT((ROW()-13)/2),0))</f>
        <v/>
      </c>
      <c r="F293" s="793" t="str">
        <f ca="1">IF(ISBLANK(OFFSET('5. Pp (3 años)'!$K$45,INT((ROW()-13)/2),0)),"",OFFSET('5. Pp (3 años)'!$K$45,INT((ROW()-13)/2),0))</f>
        <v/>
      </c>
      <c r="G293" s="795" t="str">
        <f ca="1">IF(ISBLANK(OFFSET('5. Pp (3 años)'!$H$45,INT((ROW()-13)/2),0)),"",OFFSET('5. Pp (3 años)'!$H$45,INT((ROW()-13)/2),0))</f>
        <v/>
      </c>
      <c r="H293" s="801" t="str">
        <f ca="1">IF(ISBLANK(OFFSET('9. METAS'!$K$20,INT((ROW()-13)/2),0)),"",OFFSET('9. METAS'!$K$20,INT((ROW()-13)/2),0))</f>
        <v/>
      </c>
      <c r="I293" s="804"/>
      <c r="J293" s="242">
        <f ca="1">IF(MOD(ROW()-13,2)=0,IF(ISBLANK(OFFSET('10. SEGUIMIENTO 2025'!$N$14,INT((ROW()-13)/2),0)),"",OFFSET('10. SEGUIMIENTO 2025'!$N$14,INT((ROW()-13)/2),0)),IF(ISBLANK(OFFSET('9. METAS'!$N$20,INT((ROW()-14)/2),0)),"",OFFSET('9. METAS'!$N$20,INT((ROW()-14)/2),0)))</f>
        <v>41</v>
      </c>
      <c r="K293" s="243" t="str">
        <f ca="1">IF(MOD(ROW()-13,2)=0,IF(ISBLANK(OFFSET('10. SEGUIMIENTO 2025'!$O$14,INT((ROW()-13)/2),0)),"",OFFSET('10. SEGUIMIENTO 2025'!$O$14,INT((ROW()-13)/2),0)),IF(ISBLANK(OFFSET('9. METAS'!$O$20,INT((ROW()-14)/2),0)),"",OFFSET('9. METAS'!$O$20,INT((ROW()-14)/2),0)))</f>
        <v/>
      </c>
      <c r="L293" s="243" t="str">
        <f ca="1">IF(MOD(ROW()-13,2)=0,IF(ISBLANK(OFFSET('10. SEGUIMIENTO 2025'!$P$14,INT((ROW()-13)/2),0)),"",OFFSET('10. SEGUIMIENTO 2025'!$P$14,INT((ROW()-13)/2),0)),IF(ISBLANK(OFFSET('9. METAS'!$P$20,INT((ROW()-14)/2),0)),"",OFFSET('9. METAS'!$P$20,INT((ROW()-14)/2),0)))</f>
        <v/>
      </c>
      <c r="M293" s="244" t="str">
        <f ca="1">IF(MOD(ROW()-13,2)=0,IF(ISBLANK(OFFSET('10. SEGUIMIENTO 2025'!$Q$14,INT((ROW()-13)/2),0)),"",OFFSET('10. SEGUIMIENTO 2025'!$Q$14,INT((ROW()-13)/2),0)),IF(ISBLANK(OFFSET('9. METAS'!$Q$20,INT((ROW()-14)/2),0)),"",OFFSET('9. METAS'!$Q$20,INT((ROW()-14)/2),0)))</f>
        <v/>
      </c>
      <c r="N293" s="810" t="str">
        <f t="shared" ref="N293" ca="1" si="276">IFERROR(M293/M294,"ND")</f>
        <v>ND</v>
      </c>
      <c r="O293" s="812" t="str">
        <f t="shared" ref="O293" ca="1" si="277">IFERROR(((M293+L293+K293+J293)/H293),"ND")</f>
        <v>ND</v>
      </c>
      <c r="P293" s="816"/>
    </row>
    <row r="294" spans="3:16">
      <c r="C294" s="789"/>
      <c r="D294" s="791"/>
      <c r="E294" s="791"/>
      <c r="F294" s="793"/>
      <c r="G294" s="795"/>
      <c r="H294" s="801"/>
      <c r="I294" s="805"/>
      <c r="J294" s="242" t="str">
        <f ca="1">IF(MOD(ROW()-13,2)=0,IF(ISBLANK(OFFSET('10. SEGUIMIENTO 2025'!$N$14,INT((ROW()-13)/2),0)),"",OFFSET('10. SEGUIMIENTO 2025'!$N$14,INT((ROW()-13)/2),0)),IF(ISBLANK(OFFSET('9. METAS'!$N$20,INT((ROW()-14)/2),0)),"",OFFSET('9. METAS'!$N$20,INT((ROW()-14)/2),0)))</f>
        <v/>
      </c>
      <c r="K294" s="243" t="str">
        <f ca="1">IF(MOD(ROW()-13,2)=0,IF(ISBLANK(OFFSET('10. SEGUIMIENTO 2025'!$O$14,INT((ROW()-13)/2),0)),"",OFFSET('10. SEGUIMIENTO 2025'!$O$14,INT((ROW()-13)/2),0)),IF(ISBLANK(OFFSET('9. METAS'!$O$20,INT((ROW()-14)/2),0)),"",OFFSET('9. METAS'!$O$20,INT((ROW()-14)/2),0)))</f>
        <v/>
      </c>
      <c r="L294" s="243" t="str">
        <f ca="1">IF(MOD(ROW()-13,2)=0,IF(ISBLANK(OFFSET('10. SEGUIMIENTO 2025'!$P$14,INT((ROW()-13)/2),0)),"",OFFSET('10. SEGUIMIENTO 2025'!$P$14,INT((ROW()-13)/2),0)),IF(ISBLANK(OFFSET('9. METAS'!$P$20,INT((ROW()-14)/2),0)),"",OFFSET('9. METAS'!$P$20,INT((ROW()-14)/2),0)))</f>
        <v/>
      </c>
      <c r="M294" s="244" t="str">
        <f ca="1">IF(MOD(ROW()-13,2)=0,IF(ISBLANK(OFFSET('10. SEGUIMIENTO 2025'!$Q$14,INT((ROW()-13)/2),0)),"",OFFSET('10. SEGUIMIENTO 2025'!$Q$14,INT((ROW()-13)/2),0)),IF(ISBLANK(OFFSET('9. METAS'!$Q$20,INT((ROW()-14)/2),0)),"",OFFSET('9. METAS'!$Q$20,INT((ROW()-14)/2),0)))</f>
        <v/>
      </c>
      <c r="N294" s="811"/>
      <c r="O294" s="813"/>
      <c r="P294" s="817"/>
    </row>
    <row r="295" spans="3:16">
      <c r="C295" s="797" t="str">
        <f ca="1">IF(ISBLANK(OFFSET('5. Pp (3 años)'!$C$45,INT((ROW()-13)/2),0)),"",OFFSET('5. Pp (3 años)'!$C$45,INT((ROW()-13)/2),0))</f>
        <v/>
      </c>
      <c r="D295" s="791" t="str">
        <f ca="1">IF(ISBLANK(OFFSET('5. Pp (3 años)'!$D$45,INT((ROW()-13)/2),0)),"",OFFSET('5. Pp (3 años)'!$D$45,INT((ROW()-13)/2),0))</f>
        <v/>
      </c>
      <c r="E295" s="791" t="str">
        <f ca="1">IF(ISBLANK(OFFSET('5. Pp (3 años)'!$E$45,INT((ROW()-13)/2),0)),"",OFFSET('5. Pp (3 años)'!$E$45,INT((ROW()-13)/2),0))</f>
        <v/>
      </c>
      <c r="F295" s="793" t="str">
        <f ca="1">IF(ISBLANK(OFFSET('5. Pp (3 años)'!$K$45,INT((ROW()-13)/2),0)),"",OFFSET('5. Pp (3 años)'!$K$45,INT((ROW()-13)/2),0))</f>
        <v/>
      </c>
      <c r="G295" s="795" t="str">
        <f ca="1">IF(ISBLANK(OFFSET('5. Pp (3 años)'!$H$45,INT((ROW()-13)/2),0)),"",OFFSET('5. Pp (3 años)'!$H$45,INT((ROW()-13)/2),0))</f>
        <v/>
      </c>
      <c r="H295" s="801" t="str">
        <f ca="1">IF(ISBLANK(OFFSET('9. METAS'!$K$20,INT((ROW()-13)/2),0)),"",OFFSET('9. METAS'!$K$20,INT((ROW()-13)/2),0))</f>
        <v/>
      </c>
      <c r="I295" s="804"/>
      <c r="J295" s="242">
        <f ca="1">IF(MOD(ROW()-13,2)=0,IF(ISBLANK(OFFSET('10. SEGUIMIENTO 2025'!$N$14,INT((ROW()-13)/2),0)),"",OFFSET('10. SEGUIMIENTO 2025'!$N$14,INT((ROW()-13)/2),0)),IF(ISBLANK(OFFSET('9. METAS'!$N$20,INT((ROW()-14)/2),0)),"",OFFSET('9. METAS'!$N$20,INT((ROW()-14)/2),0)))</f>
        <v>41</v>
      </c>
      <c r="K295" s="243" t="str">
        <f ca="1">IF(MOD(ROW()-13,2)=0,IF(ISBLANK(OFFSET('10. SEGUIMIENTO 2025'!$O$14,INT((ROW()-13)/2),0)),"",OFFSET('10. SEGUIMIENTO 2025'!$O$14,INT((ROW()-13)/2),0)),IF(ISBLANK(OFFSET('9. METAS'!$O$20,INT((ROW()-14)/2),0)),"",OFFSET('9. METAS'!$O$20,INT((ROW()-14)/2),0)))</f>
        <v/>
      </c>
      <c r="L295" s="243" t="str">
        <f ca="1">IF(MOD(ROW()-13,2)=0,IF(ISBLANK(OFFSET('10. SEGUIMIENTO 2025'!$P$14,INT((ROW()-13)/2),0)),"",OFFSET('10. SEGUIMIENTO 2025'!$P$14,INT((ROW()-13)/2),0)),IF(ISBLANK(OFFSET('9. METAS'!$P$20,INT((ROW()-14)/2),0)),"",OFFSET('9. METAS'!$P$20,INT((ROW()-14)/2),0)))</f>
        <v/>
      </c>
      <c r="M295" s="244" t="str">
        <f ca="1">IF(MOD(ROW()-13,2)=0,IF(ISBLANK(OFFSET('10. SEGUIMIENTO 2025'!$Q$14,INT((ROW()-13)/2),0)),"",OFFSET('10. SEGUIMIENTO 2025'!$Q$14,INT((ROW()-13)/2),0)),IF(ISBLANK(OFFSET('9. METAS'!$Q$20,INT((ROW()-14)/2),0)),"",OFFSET('9. METAS'!$Q$20,INT((ROW()-14)/2),0)))</f>
        <v/>
      </c>
      <c r="N295" s="810" t="str">
        <f t="shared" ref="N295" ca="1" si="278">IFERROR(M295/M296,"ND")</f>
        <v>ND</v>
      </c>
      <c r="O295" s="812" t="str">
        <f t="shared" ref="O295" ca="1" si="279">IFERROR(((M295+L295+K295+J295)/H295),"ND")</f>
        <v>ND</v>
      </c>
      <c r="P295" s="816"/>
    </row>
    <row r="296" spans="3:16">
      <c r="C296" s="789"/>
      <c r="D296" s="791"/>
      <c r="E296" s="791"/>
      <c r="F296" s="793"/>
      <c r="G296" s="795"/>
      <c r="H296" s="801"/>
      <c r="I296" s="805"/>
      <c r="J296" s="242" t="str">
        <f ca="1">IF(MOD(ROW()-13,2)=0,IF(ISBLANK(OFFSET('10. SEGUIMIENTO 2025'!$N$14,INT((ROW()-13)/2),0)),"",OFFSET('10. SEGUIMIENTO 2025'!$N$14,INT((ROW()-13)/2),0)),IF(ISBLANK(OFFSET('9. METAS'!$N$20,INT((ROW()-14)/2),0)),"",OFFSET('9. METAS'!$N$20,INT((ROW()-14)/2),0)))</f>
        <v/>
      </c>
      <c r="K296" s="243" t="str">
        <f ca="1">IF(MOD(ROW()-13,2)=0,IF(ISBLANK(OFFSET('10. SEGUIMIENTO 2025'!$O$14,INT((ROW()-13)/2),0)),"",OFFSET('10. SEGUIMIENTO 2025'!$O$14,INT((ROW()-13)/2),0)),IF(ISBLANK(OFFSET('9. METAS'!$O$20,INT((ROW()-14)/2),0)),"",OFFSET('9. METAS'!$O$20,INT((ROW()-14)/2),0)))</f>
        <v/>
      </c>
      <c r="L296" s="243" t="str">
        <f ca="1">IF(MOD(ROW()-13,2)=0,IF(ISBLANK(OFFSET('10. SEGUIMIENTO 2025'!$P$14,INT((ROW()-13)/2),0)),"",OFFSET('10. SEGUIMIENTO 2025'!$P$14,INT((ROW()-13)/2),0)),IF(ISBLANK(OFFSET('9. METAS'!$P$20,INT((ROW()-14)/2),0)),"",OFFSET('9. METAS'!$P$20,INT((ROW()-14)/2),0)))</f>
        <v/>
      </c>
      <c r="M296" s="244" t="str">
        <f ca="1">IF(MOD(ROW()-13,2)=0,IF(ISBLANK(OFFSET('10. SEGUIMIENTO 2025'!$Q$14,INT((ROW()-13)/2),0)),"",OFFSET('10. SEGUIMIENTO 2025'!$Q$14,INT((ROW()-13)/2),0)),IF(ISBLANK(OFFSET('9. METAS'!$Q$20,INT((ROW()-14)/2),0)),"",OFFSET('9. METAS'!$Q$20,INT((ROW()-14)/2),0)))</f>
        <v/>
      </c>
      <c r="N296" s="811"/>
      <c r="O296" s="813"/>
      <c r="P296" s="817"/>
    </row>
    <row r="297" spans="3:16">
      <c r="C297" s="797" t="str">
        <f ca="1">IF(ISBLANK(OFFSET('5. Pp (3 años)'!$C$45,INT((ROW()-13)/2),0)),"",OFFSET('5. Pp (3 años)'!$C$45,INT((ROW()-13)/2),0))</f>
        <v/>
      </c>
      <c r="D297" s="791" t="str">
        <f ca="1">IF(ISBLANK(OFFSET('5. Pp (3 años)'!$D$45,INT((ROW()-13)/2),0)),"",OFFSET('5. Pp (3 años)'!$D$45,INT((ROW()-13)/2),0))</f>
        <v/>
      </c>
      <c r="E297" s="791" t="str">
        <f ca="1">IF(ISBLANK(OFFSET('5. Pp (3 años)'!$E$45,INT((ROW()-13)/2),0)),"",OFFSET('5. Pp (3 años)'!$E$45,INT((ROW()-13)/2),0))</f>
        <v/>
      </c>
      <c r="F297" s="793" t="str">
        <f ca="1">IF(ISBLANK(OFFSET('5. Pp (3 años)'!$K$45,INT((ROW()-13)/2),0)),"",OFFSET('5. Pp (3 años)'!$K$45,INT((ROW()-13)/2),0))</f>
        <v/>
      </c>
      <c r="G297" s="795" t="str">
        <f ca="1">IF(ISBLANK(OFFSET('5. Pp (3 años)'!$H$45,INT((ROW()-13)/2),0)),"",OFFSET('5. Pp (3 años)'!$H$45,INT((ROW()-13)/2),0))</f>
        <v/>
      </c>
      <c r="H297" s="801" t="str">
        <f ca="1">IF(ISBLANK(OFFSET('9. METAS'!$K$20,INT((ROW()-13)/2),0)),"",OFFSET('9. METAS'!$K$20,INT((ROW()-13)/2),0))</f>
        <v/>
      </c>
      <c r="I297" s="804"/>
      <c r="J297" s="242">
        <f ca="1">IF(MOD(ROW()-13,2)=0,IF(ISBLANK(OFFSET('10. SEGUIMIENTO 2025'!$N$14,INT((ROW()-13)/2),0)),"",OFFSET('10. SEGUIMIENTO 2025'!$N$14,INT((ROW()-13)/2),0)),IF(ISBLANK(OFFSET('9. METAS'!$N$20,INT((ROW()-14)/2),0)),"",OFFSET('9. METAS'!$N$20,INT((ROW()-14)/2),0)))</f>
        <v>41</v>
      </c>
      <c r="K297" s="243" t="str">
        <f ca="1">IF(MOD(ROW()-13,2)=0,IF(ISBLANK(OFFSET('10. SEGUIMIENTO 2025'!$O$14,INT((ROW()-13)/2),0)),"",OFFSET('10. SEGUIMIENTO 2025'!$O$14,INT((ROW()-13)/2),0)),IF(ISBLANK(OFFSET('9. METAS'!$O$20,INT((ROW()-14)/2),0)),"",OFFSET('9. METAS'!$O$20,INT((ROW()-14)/2),0)))</f>
        <v/>
      </c>
      <c r="L297" s="243" t="str">
        <f ca="1">IF(MOD(ROW()-13,2)=0,IF(ISBLANK(OFFSET('10. SEGUIMIENTO 2025'!$P$14,INT((ROW()-13)/2),0)),"",OFFSET('10. SEGUIMIENTO 2025'!$P$14,INT((ROW()-13)/2),0)),IF(ISBLANK(OFFSET('9. METAS'!$P$20,INT((ROW()-14)/2),0)),"",OFFSET('9. METAS'!$P$20,INT((ROW()-14)/2),0)))</f>
        <v/>
      </c>
      <c r="M297" s="244" t="str">
        <f ca="1">IF(MOD(ROW()-13,2)=0,IF(ISBLANK(OFFSET('10. SEGUIMIENTO 2025'!$Q$14,INT((ROW()-13)/2),0)),"",OFFSET('10. SEGUIMIENTO 2025'!$Q$14,INT((ROW()-13)/2),0)),IF(ISBLANK(OFFSET('9. METAS'!$Q$20,INT((ROW()-14)/2),0)),"",OFFSET('9. METAS'!$Q$20,INT((ROW()-14)/2),0)))</f>
        <v/>
      </c>
      <c r="N297" s="810" t="str">
        <f t="shared" ref="N297" ca="1" si="280">IFERROR(M297/M298,"ND")</f>
        <v>ND</v>
      </c>
      <c r="O297" s="812" t="str">
        <f t="shared" ref="O297" ca="1" si="281">IFERROR(((M297+L297+K297+J297)/H297),"ND")</f>
        <v>ND</v>
      </c>
      <c r="P297" s="816"/>
    </row>
    <row r="298" spans="3:16">
      <c r="C298" s="789"/>
      <c r="D298" s="791"/>
      <c r="E298" s="791"/>
      <c r="F298" s="793"/>
      <c r="G298" s="795"/>
      <c r="H298" s="801"/>
      <c r="I298" s="805"/>
      <c r="J298" s="242" t="str">
        <f ca="1">IF(MOD(ROW()-13,2)=0,IF(ISBLANK(OFFSET('10. SEGUIMIENTO 2025'!$N$14,INT((ROW()-13)/2),0)),"",OFFSET('10. SEGUIMIENTO 2025'!$N$14,INT((ROW()-13)/2),0)),IF(ISBLANK(OFFSET('9. METAS'!$N$20,INT((ROW()-14)/2),0)),"",OFFSET('9. METAS'!$N$20,INT((ROW()-14)/2),0)))</f>
        <v/>
      </c>
      <c r="K298" s="243" t="str">
        <f ca="1">IF(MOD(ROW()-13,2)=0,IF(ISBLANK(OFFSET('10. SEGUIMIENTO 2025'!$O$14,INT((ROW()-13)/2),0)),"",OFFSET('10. SEGUIMIENTO 2025'!$O$14,INT((ROW()-13)/2),0)),IF(ISBLANK(OFFSET('9. METAS'!$O$20,INT((ROW()-14)/2),0)),"",OFFSET('9. METAS'!$O$20,INT((ROW()-14)/2),0)))</f>
        <v/>
      </c>
      <c r="L298" s="243" t="str">
        <f ca="1">IF(MOD(ROW()-13,2)=0,IF(ISBLANK(OFFSET('10. SEGUIMIENTO 2025'!$P$14,INT((ROW()-13)/2),0)),"",OFFSET('10. SEGUIMIENTO 2025'!$P$14,INT((ROW()-13)/2),0)),IF(ISBLANK(OFFSET('9. METAS'!$P$20,INT((ROW()-14)/2),0)),"",OFFSET('9. METAS'!$P$20,INT((ROW()-14)/2),0)))</f>
        <v/>
      </c>
      <c r="M298" s="244" t="str">
        <f ca="1">IF(MOD(ROW()-13,2)=0,IF(ISBLANK(OFFSET('10. SEGUIMIENTO 2025'!$Q$14,INT((ROW()-13)/2),0)),"",OFFSET('10. SEGUIMIENTO 2025'!$Q$14,INT((ROW()-13)/2),0)),IF(ISBLANK(OFFSET('9. METAS'!$Q$20,INT((ROW()-14)/2),0)),"",OFFSET('9. METAS'!$Q$20,INT((ROW()-14)/2),0)))</f>
        <v/>
      </c>
      <c r="N298" s="811"/>
      <c r="O298" s="813"/>
      <c r="P298" s="817"/>
    </row>
    <row r="299" spans="3:16">
      <c r="C299" s="797" t="str">
        <f ca="1">IF(ISBLANK(OFFSET('5. Pp (3 años)'!$C$45,INT((ROW()-13)/2),0)),"",OFFSET('5. Pp (3 años)'!$C$45,INT((ROW()-13)/2),0))</f>
        <v/>
      </c>
      <c r="D299" s="791" t="str">
        <f ca="1">IF(ISBLANK(OFFSET('5. Pp (3 años)'!$D$45,INT((ROW()-13)/2),0)),"",OFFSET('5. Pp (3 años)'!$D$45,INT((ROW()-13)/2),0))</f>
        <v/>
      </c>
      <c r="E299" s="791" t="str">
        <f ca="1">IF(ISBLANK(OFFSET('5. Pp (3 años)'!$E$45,INT((ROW()-13)/2),0)),"",OFFSET('5. Pp (3 años)'!$E$45,INT((ROW()-13)/2),0))</f>
        <v/>
      </c>
      <c r="F299" s="793" t="str">
        <f ca="1">IF(ISBLANK(OFFSET('5. Pp (3 años)'!$K$45,INT((ROW()-13)/2),0)),"",OFFSET('5. Pp (3 años)'!$K$45,INT((ROW()-13)/2),0))</f>
        <v/>
      </c>
      <c r="G299" s="795" t="str">
        <f ca="1">IF(ISBLANK(OFFSET('5. Pp (3 años)'!$H$45,INT((ROW()-13)/2),0)),"",OFFSET('5. Pp (3 años)'!$H$45,INT((ROW()-13)/2),0))</f>
        <v/>
      </c>
      <c r="H299" s="801" t="str">
        <f ca="1">IF(ISBLANK(OFFSET('9. METAS'!$K$20,INT((ROW()-13)/2),0)),"",OFFSET('9. METAS'!$K$20,INT((ROW()-13)/2),0))</f>
        <v/>
      </c>
      <c r="I299" s="804"/>
      <c r="J299" s="242">
        <f ca="1">IF(MOD(ROW()-13,2)=0,IF(ISBLANK(OFFSET('10. SEGUIMIENTO 2025'!$N$14,INT((ROW()-13)/2),0)),"",OFFSET('10. SEGUIMIENTO 2025'!$N$14,INT((ROW()-13)/2),0)),IF(ISBLANK(OFFSET('9. METAS'!$N$20,INT((ROW()-14)/2),0)),"",OFFSET('9. METAS'!$N$20,INT((ROW()-14)/2),0)))</f>
        <v>41</v>
      </c>
      <c r="K299" s="243" t="str">
        <f ca="1">IF(MOD(ROW()-13,2)=0,IF(ISBLANK(OFFSET('10. SEGUIMIENTO 2025'!$O$14,INT((ROW()-13)/2),0)),"",OFFSET('10. SEGUIMIENTO 2025'!$O$14,INT((ROW()-13)/2),0)),IF(ISBLANK(OFFSET('9. METAS'!$O$20,INT((ROW()-14)/2),0)),"",OFFSET('9. METAS'!$O$20,INT((ROW()-14)/2),0)))</f>
        <v/>
      </c>
      <c r="L299" s="243" t="str">
        <f ca="1">IF(MOD(ROW()-13,2)=0,IF(ISBLANK(OFFSET('10. SEGUIMIENTO 2025'!$P$14,INT((ROW()-13)/2),0)),"",OFFSET('10. SEGUIMIENTO 2025'!$P$14,INT((ROW()-13)/2),0)),IF(ISBLANK(OFFSET('9. METAS'!$P$20,INT((ROW()-14)/2),0)),"",OFFSET('9. METAS'!$P$20,INT((ROW()-14)/2),0)))</f>
        <v/>
      </c>
      <c r="M299" s="244" t="str">
        <f ca="1">IF(MOD(ROW()-13,2)=0,IF(ISBLANK(OFFSET('10. SEGUIMIENTO 2025'!$Q$14,INT((ROW()-13)/2),0)),"",OFFSET('10. SEGUIMIENTO 2025'!$Q$14,INT((ROW()-13)/2),0)),IF(ISBLANK(OFFSET('9. METAS'!$Q$20,INT((ROW()-14)/2),0)),"",OFFSET('9. METAS'!$Q$20,INT((ROW()-14)/2),0)))</f>
        <v/>
      </c>
      <c r="N299" s="810" t="str">
        <f t="shared" ref="N299" ca="1" si="282">IFERROR(M299/M300,"ND")</f>
        <v>ND</v>
      </c>
      <c r="O299" s="812" t="str">
        <f t="shared" ref="O299" ca="1" si="283">IFERROR(((M299+L299+K299+J299)/H299),"ND")</f>
        <v>ND</v>
      </c>
      <c r="P299" s="816"/>
    </row>
    <row r="300" spans="3:16">
      <c r="C300" s="789"/>
      <c r="D300" s="791"/>
      <c r="E300" s="791"/>
      <c r="F300" s="793"/>
      <c r="G300" s="795"/>
      <c r="H300" s="801"/>
      <c r="I300" s="805"/>
      <c r="J300" s="242" t="str">
        <f ca="1">IF(MOD(ROW()-13,2)=0,IF(ISBLANK(OFFSET('10. SEGUIMIENTO 2025'!$N$14,INT((ROW()-13)/2),0)),"",OFFSET('10. SEGUIMIENTO 2025'!$N$14,INT((ROW()-13)/2),0)),IF(ISBLANK(OFFSET('9. METAS'!$N$20,INT((ROW()-14)/2),0)),"",OFFSET('9. METAS'!$N$20,INT((ROW()-14)/2),0)))</f>
        <v/>
      </c>
      <c r="K300" s="243" t="str">
        <f ca="1">IF(MOD(ROW()-13,2)=0,IF(ISBLANK(OFFSET('10. SEGUIMIENTO 2025'!$O$14,INT((ROW()-13)/2),0)),"",OFFSET('10. SEGUIMIENTO 2025'!$O$14,INT((ROW()-13)/2),0)),IF(ISBLANK(OFFSET('9. METAS'!$O$20,INT((ROW()-14)/2),0)),"",OFFSET('9. METAS'!$O$20,INT((ROW()-14)/2),0)))</f>
        <v/>
      </c>
      <c r="L300" s="243" t="str">
        <f ca="1">IF(MOD(ROW()-13,2)=0,IF(ISBLANK(OFFSET('10. SEGUIMIENTO 2025'!$P$14,INT((ROW()-13)/2),0)),"",OFFSET('10. SEGUIMIENTO 2025'!$P$14,INT((ROW()-13)/2),0)),IF(ISBLANK(OFFSET('9. METAS'!$P$20,INT((ROW()-14)/2),0)),"",OFFSET('9. METAS'!$P$20,INT((ROW()-14)/2),0)))</f>
        <v/>
      </c>
      <c r="M300" s="244" t="str">
        <f ca="1">IF(MOD(ROW()-13,2)=0,IF(ISBLANK(OFFSET('10. SEGUIMIENTO 2025'!$Q$14,INT((ROW()-13)/2),0)),"",OFFSET('10. SEGUIMIENTO 2025'!$Q$14,INT((ROW()-13)/2),0)),IF(ISBLANK(OFFSET('9. METAS'!$Q$20,INT((ROW()-14)/2),0)),"",OFFSET('9. METAS'!$Q$20,INT((ROW()-14)/2),0)))</f>
        <v/>
      </c>
      <c r="N300" s="811"/>
      <c r="O300" s="813"/>
      <c r="P300" s="817"/>
    </row>
    <row r="301" spans="3:16">
      <c r="C301" s="797" t="str">
        <f ca="1">IF(ISBLANK(OFFSET('5. Pp (3 años)'!$C$45,INT((ROW()-13)/2),0)),"",OFFSET('5. Pp (3 años)'!$C$45,INT((ROW()-13)/2),0))</f>
        <v/>
      </c>
      <c r="D301" s="791" t="str">
        <f ca="1">IF(ISBLANK(OFFSET('5. Pp (3 años)'!$D$45,INT((ROW()-13)/2),0)),"",OFFSET('5. Pp (3 años)'!$D$45,INT((ROW()-13)/2),0))</f>
        <v/>
      </c>
      <c r="E301" s="791" t="str">
        <f ca="1">IF(ISBLANK(OFFSET('5. Pp (3 años)'!$E$45,INT((ROW()-13)/2),0)),"",OFFSET('5. Pp (3 años)'!$E$45,INT((ROW()-13)/2),0))</f>
        <v/>
      </c>
      <c r="F301" s="793" t="str">
        <f ca="1">IF(ISBLANK(OFFSET('5. Pp (3 años)'!$K$45,INT((ROW()-13)/2),0)),"",OFFSET('5. Pp (3 años)'!$K$45,INT((ROW()-13)/2),0))</f>
        <v/>
      </c>
      <c r="G301" s="795" t="str">
        <f ca="1">IF(ISBLANK(OFFSET('5. Pp (3 años)'!$H$45,INT((ROW()-13)/2),0)),"",OFFSET('5. Pp (3 años)'!$H$45,INT((ROW()-13)/2),0))</f>
        <v/>
      </c>
      <c r="H301" s="801" t="str">
        <f ca="1">IF(ISBLANK(OFFSET('9. METAS'!$K$20,INT((ROW()-13)/2),0)),"",OFFSET('9. METAS'!$K$20,INT((ROW()-13)/2),0))</f>
        <v/>
      </c>
      <c r="I301" s="804"/>
      <c r="J301" s="242">
        <f ca="1">IF(MOD(ROW()-13,2)=0,IF(ISBLANK(OFFSET('10. SEGUIMIENTO 2025'!$N$14,INT((ROW()-13)/2),0)),"",OFFSET('10. SEGUIMIENTO 2025'!$N$14,INT((ROW()-13)/2),0)),IF(ISBLANK(OFFSET('9. METAS'!$N$20,INT((ROW()-14)/2),0)),"",OFFSET('9. METAS'!$N$20,INT((ROW()-14)/2),0)))</f>
        <v>41</v>
      </c>
      <c r="K301" s="243" t="str">
        <f ca="1">IF(MOD(ROW()-13,2)=0,IF(ISBLANK(OFFSET('10. SEGUIMIENTO 2025'!$O$14,INT((ROW()-13)/2),0)),"",OFFSET('10. SEGUIMIENTO 2025'!$O$14,INT((ROW()-13)/2),0)),IF(ISBLANK(OFFSET('9. METAS'!$O$20,INT((ROW()-14)/2),0)),"",OFFSET('9. METAS'!$O$20,INT((ROW()-14)/2),0)))</f>
        <v/>
      </c>
      <c r="L301" s="243" t="str">
        <f ca="1">IF(MOD(ROW()-13,2)=0,IF(ISBLANK(OFFSET('10. SEGUIMIENTO 2025'!$P$14,INT((ROW()-13)/2),0)),"",OFFSET('10. SEGUIMIENTO 2025'!$P$14,INT((ROW()-13)/2),0)),IF(ISBLANK(OFFSET('9. METAS'!$P$20,INT((ROW()-14)/2),0)),"",OFFSET('9. METAS'!$P$20,INT((ROW()-14)/2),0)))</f>
        <v/>
      </c>
      <c r="M301" s="244" t="str">
        <f ca="1">IF(MOD(ROW()-13,2)=0,IF(ISBLANK(OFFSET('10. SEGUIMIENTO 2025'!$Q$14,INT((ROW()-13)/2),0)),"",OFFSET('10. SEGUIMIENTO 2025'!$Q$14,INT((ROW()-13)/2),0)),IF(ISBLANK(OFFSET('9. METAS'!$Q$20,INT((ROW()-14)/2),0)),"",OFFSET('9. METAS'!$Q$20,INT((ROW()-14)/2),0)))</f>
        <v/>
      </c>
      <c r="N301" s="810" t="str">
        <f t="shared" ref="N301" ca="1" si="284">IFERROR(M301/M302,"ND")</f>
        <v>ND</v>
      </c>
      <c r="O301" s="812" t="str">
        <f t="shared" ref="O301" ca="1" si="285">IFERROR(((M301+L301+K301+J301)/H301),"ND")</f>
        <v>ND</v>
      </c>
      <c r="P301" s="816"/>
    </row>
    <row r="302" spans="3:16">
      <c r="C302" s="789"/>
      <c r="D302" s="791"/>
      <c r="E302" s="791"/>
      <c r="F302" s="793"/>
      <c r="G302" s="795"/>
      <c r="H302" s="801"/>
      <c r="I302" s="805"/>
      <c r="J302" s="242" t="str">
        <f ca="1">IF(MOD(ROW()-13,2)=0,IF(ISBLANK(OFFSET('10. SEGUIMIENTO 2025'!$N$14,INT((ROW()-13)/2),0)),"",OFFSET('10. SEGUIMIENTO 2025'!$N$14,INT((ROW()-13)/2),0)),IF(ISBLANK(OFFSET('9. METAS'!$N$20,INT((ROW()-14)/2),0)),"",OFFSET('9. METAS'!$N$20,INT((ROW()-14)/2),0)))</f>
        <v/>
      </c>
      <c r="K302" s="243" t="str">
        <f ca="1">IF(MOD(ROW()-13,2)=0,IF(ISBLANK(OFFSET('10. SEGUIMIENTO 2025'!$O$14,INT((ROW()-13)/2),0)),"",OFFSET('10. SEGUIMIENTO 2025'!$O$14,INT((ROW()-13)/2),0)),IF(ISBLANK(OFFSET('9. METAS'!$O$20,INT((ROW()-14)/2),0)),"",OFFSET('9. METAS'!$O$20,INT((ROW()-14)/2),0)))</f>
        <v/>
      </c>
      <c r="L302" s="243" t="str">
        <f ca="1">IF(MOD(ROW()-13,2)=0,IF(ISBLANK(OFFSET('10. SEGUIMIENTO 2025'!$P$14,INT((ROW()-13)/2),0)),"",OFFSET('10. SEGUIMIENTO 2025'!$P$14,INT((ROW()-13)/2),0)),IF(ISBLANK(OFFSET('9. METAS'!$P$20,INT((ROW()-14)/2),0)),"",OFFSET('9. METAS'!$P$20,INT((ROW()-14)/2),0)))</f>
        <v/>
      </c>
      <c r="M302" s="244" t="str">
        <f ca="1">IF(MOD(ROW()-13,2)=0,IF(ISBLANK(OFFSET('10. SEGUIMIENTO 2025'!$Q$14,INT((ROW()-13)/2),0)),"",OFFSET('10. SEGUIMIENTO 2025'!$Q$14,INT((ROW()-13)/2),0)),IF(ISBLANK(OFFSET('9. METAS'!$Q$20,INT((ROW()-14)/2),0)),"",OFFSET('9. METAS'!$Q$20,INT((ROW()-14)/2),0)))</f>
        <v/>
      </c>
      <c r="N302" s="811"/>
      <c r="O302" s="813"/>
      <c r="P302" s="817"/>
    </row>
    <row r="303" spans="3:16">
      <c r="C303" s="797" t="str">
        <f ca="1">IF(ISBLANK(OFFSET('5. Pp (3 años)'!$C$45,INT((ROW()-13)/2),0)),"",OFFSET('5. Pp (3 años)'!$C$45,INT((ROW()-13)/2),0))</f>
        <v/>
      </c>
      <c r="D303" s="791" t="str">
        <f ca="1">IF(ISBLANK(OFFSET('5. Pp (3 años)'!$D$45,INT((ROW()-13)/2),0)),"",OFFSET('5. Pp (3 años)'!$D$45,INT((ROW()-13)/2),0))</f>
        <v/>
      </c>
      <c r="E303" s="791" t="str">
        <f ca="1">IF(ISBLANK(OFFSET('5. Pp (3 años)'!$E$45,INT((ROW()-13)/2),0)),"",OFFSET('5. Pp (3 años)'!$E$45,INT((ROW()-13)/2),0))</f>
        <v/>
      </c>
      <c r="F303" s="793" t="str">
        <f ca="1">IF(ISBLANK(OFFSET('5. Pp (3 años)'!$K$45,INT((ROW()-13)/2),0)),"",OFFSET('5. Pp (3 años)'!$K$45,INT((ROW()-13)/2),0))</f>
        <v/>
      </c>
      <c r="G303" s="795" t="str">
        <f ca="1">IF(ISBLANK(OFFSET('5. Pp (3 años)'!$H$45,INT((ROW()-13)/2),0)),"",OFFSET('5. Pp (3 años)'!$H$45,INT((ROW()-13)/2),0))</f>
        <v/>
      </c>
      <c r="H303" s="801" t="str">
        <f ca="1">IF(ISBLANK(OFFSET('9. METAS'!$K$20,INT((ROW()-13)/2),0)),"",OFFSET('9. METAS'!$K$20,INT((ROW()-13)/2),0))</f>
        <v/>
      </c>
      <c r="I303" s="804"/>
      <c r="J303" s="242">
        <f ca="1">IF(MOD(ROW()-13,2)=0,IF(ISBLANK(OFFSET('10. SEGUIMIENTO 2025'!$N$14,INT((ROW()-13)/2),0)),"",OFFSET('10. SEGUIMIENTO 2025'!$N$14,INT((ROW()-13)/2),0)),IF(ISBLANK(OFFSET('9. METAS'!$N$20,INT((ROW()-14)/2),0)),"",OFFSET('9. METAS'!$N$20,INT((ROW()-14)/2),0)))</f>
        <v>41</v>
      </c>
      <c r="K303" s="243" t="str">
        <f ca="1">IF(MOD(ROW()-13,2)=0,IF(ISBLANK(OFFSET('10. SEGUIMIENTO 2025'!$O$14,INT((ROW()-13)/2),0)),"",OFFSET('10. SEGUIMIENTO 2025'!$O$14,INT((ROW()-13)/2),0)),IF(ISBLANK(OFFSET('9. METAS'!$O$20,INT((ROW()-14)/2),0)),"",OFFSET('9. METAS'!$O$20,INT((ROW()-14)/2),0)))</f>
        <v/>
      </c>
      <c r="L303" s="243" t="str">
        <f ca="1">IF(MOD(ROW()-13,2)=0,IF(ISBLANK(OFFSET('10. SEGUIMIENTO 2025'!$P$14,INT((ROW()-13)/2),0)),"",OFFSET('10. SEGUIMIENTO 2025'!$P$14,INT((ROW()-13)/2),0)),IF(ISBLANK(OFFSET('9. METAS'!$P$20,INT((ROW()-14)/2),0)),"",OFFSET('9. METAS'!$P$20,INT((ROW()-14)/2),0)))</f>
        <v/>
      </c>
      <c r="M303" s="244" t="str">
        <f ca="1">IF(MOD(ROW()-13,2)=0,IF(ISBLANK(OFFSET('10. SEGUIMIENTO 2025'!$Q$14,INT((ROW()-13)/2),0)),"",OFFSET('10. SEGUIMIENTO 2025'!$Q$14,INT((ROW()-13)/2),0)),IF(ISBLANK(OFFSET('9. METAS'!$Q$20,INT((ROW()-14)/2),0)),"",OFFSET('9. METAS'!$Q$20,INT((ROW()-14)/2),0)))</f>
        <v/>
      </c>
      <c r="N303" s="810" t="str">
        <f t="shared" ref="N303" ca="1" si="286">IFERROR(M303/M304,"ND")</f>
        <v>ND</v>
      </c>
      <c r="O303" s="812" t="str">
        <f t="shared" ref="O303" ca="1" si="287">IFERROR(((M303+L303+K303+J303)/H303),"ND")</f>
        <v>ND</v>
      </c>
      <c r="P303" s="816"/>
    </row>
    <row r="304" spans="3:16">
      <c r="C304" s="789"/>
      <c r="D304" s="791"/>
      <c r="E304" s="791"/>
      <c r="F304" s="793"/>
      <c r="G304" s="795"/>
      <c r="H304" s="801"/>
      <c r="I304" s="805"/>
      <c r="J304" s="242" t="str">
        <f ca="1">IF(MOD(ROW()-13,2)=0,IF(ISBLANK(OFFSET('10. SEGUIMIENTO 2025'!$N$14,INT((ROW()-13)/2),0)),"",OFFSET('10. SEGUIMIENTO 2025'!$N$14,INT((ROW()-13)/2),0)),IF(ISBLANK(OFFSET('9. METAS'!$N$20,INT((ROW()-14)/2),0)),"",OFFSET('9. METAS'!$N$20,INT((ROW()-14)/2),0)))</f>
        <v/>
      </c>
      <c r="K304" s="243" t="str">
        <f ca="1">IF(MOD(ROW()-13,2)=0,IF(ISBLANK(OFFSET('10. SEGUIMIENTO 2025'!$O$14,INT((ROW()-13)/2),0)),"",OFFSET('10. SEGUIMIENTO 2025'!$O$14,INT((ROW()-13)/2),0)),IF(ISBLANK(OFFSET('9. METAS'!$O$20,INT((ROW()-14)/2),0)),"",OFFSET('9. METAS'!$O$20,INT((ROW()-14)/2),0)))</f>
        <v/>
      </c>
      <c r="L304" s="243" t="str">
        <f ca="1">IF(MOD(ROW()-13,2)=0,IF(ISBLANK(OFFSET('10. SEGUIMIENTO 2025'!$P$14,INT((ROW()-13)/2),0)),"",OFFSET('10. SEGUIMIENTO 2025'!$P$14,INT((ROW()-13)/2),0)),IF(ISBLANK(OFFSET('9. METAS'!$P$20,INT((ROW()-14)/2),0)),"",OFFSET('9. METAS'!$P$20,INT((ROW()-14)/2),0)))</f>
        <v/>
      </c>
      <c r="M304" s="244" t="str">
        <f ca="1">IF(MOD(ROW()-13,2)=0,IF(ISBLANK(OFFSET('10. SEGUIMIENTO 2025'!$Q$14,INT((ROW()-13)/2),0)),"",OFFSET('10. SEGUIMIENTO 2025'!$Q$14,INT((ROW()-13)/2),0)),IF(ISBLANK(OFFSET('9. METAS'!$Q$20,INT((ROW()-14)/2),0)),"",OFFSET('9. METAS'!$Q$20,INT((ROW()-14)/2),0)))</f>
        <v/>
      </c>
      <c r="N304" s="811"/>
      <c r="O304" s="813"/>
      <c r="P304" s="817"/>
    </row>
    <row r="305" spans="3:16">
      <c r="C305" s="797" t="str">
        <f ca="1">IF(ISBLANK(OFFSET('5. Pp (3 años)'!$C$45,INT((ROW()-13)/2),0)),"",OFFSET('5. Pp (3 años)'!$C$45,INT((ROW()-13)/2),0))</f>
        <v/>
      </c>
      <c r="D305" s="791" t="str">
        <f ca="1">IF(ISBLANK(OFFSET('5. Pp (3 años)'!$D$45,INT((ROW()-13)/2),0)),"",OFFSET('5. Pp (3 años)'!$D$45,INT((ROW()-13)/2),0))</f>
        <v/>
      </c>
      <c r="E305" s="791" t="str">
        <f ca="1">IF(ISBLANK(OFFSET('5. Pp (3 años)'!$E$45,INT((ROW()-13)/2),0)),"",OFFSET('5. Pp (3 años)'!$E$45,INT((ROW()-13)/2),0))</f>
        <v/>
      </c>
      <c r="F305" s="793" t="str">
        <f ca="1">IF(ISBLANK(OFFSET('5. Pp (3 años)'!$K$45,INT((ROW()-13)/2),0)),"",OFFSET('5. Pp (3 años)'!$K$45,INT((ROW()-13)/2),0))</f>
        <v/>
      </c>
      <c r="G305" s="795" t="str">
        <f ca="1">IF(ISBLANK(OFFSET('5. Pp (3 años)'!$H$45,INT((ROW()-13)/2),0)),"",OFFSET('5. Pp (3 años)'!$H$45,INT((ROW()-13)/2),0))</f>
        <v/>
      </c>
      <c r="H305" s="801" t="str">
        <f ca="1">IF(ISBLANK(OFFSET('9. METAS'!$K$20,INT((ROW()-13)/2),0)),"",OFFSET('9. METAS'!$K$20,INT((ROW()-13)/2),0))</f>
        <v/>
      </c>
      <c r="I305" s="804"/>
      <c r="J305" s="242">
        <f ca="1">IF(MOD(ROW()-13,2)=0,IF(ISBLANK(OFFSET('10. SEGUIMIENTO 2025'!$N$14,INT((ROW()-13)/2),0)),"",OFFSET('10. SEGUIMIENTO 2025'!$N$14,INT((ROW()-13)/2),0)),IF(ISBLANK(OFFSET('9. METAS'!$N$20,INT((ROW()-14)/2),0)),"",OFFSET('9. METAS'!$N$20,INT((ROW()-14)/2),0)))</f>
        <v>41</v>
      </c>
      <c r="K305" s="243" t="str">
        <f ca="1">IF(MOD(ROW()-13,2)=0,IF(ISBLANK(OFFSET('10. SEGUIMIENTO 2025'!$O$14,INT((ROW()-13)/2),0)),"",OFFSET('10. SEGUIMIENTO 2025'!$O$14,INT((ROW()-13)/2),0)),IF(ISBLANK(OFFSET('9. METAS'!$O$20,INT((ROW()-14)/2),0)),"",OFFSET('9. METAS'!$O$20,INT((ROW()-14)/2),0)))</f>
        <v/>
      </c>
      <c r="L305" s="243" t="str">
        <f ca="1">IF(MOD(ROW()-13,2)=0,IF(ISBLANK(OFFSET('10. SEGUIMIENTO 2025'!$P$14,INT((ROW()-13)/2),0)),"",OFFSET('10. SEGUIMIENTO 2025'!$P$14,INT((ROW()-13)/2),0)),IF(ISBLANK(OFFSET('9. METAS'!$P$20,INT((ROW()-14)/2),0)),"",OFFSET('9. METAS'!$P$20,INT((ROW()-14)/2),0)))</f>
        <v/>
      </c>
      <c r="M305" s="244" t="str">
        <f ca="1">IF(MOD(ROW()-13,2)=0,IF(ISBLANK(OFFSET('10. SEGUIMIENTO 2025'!$Q$14,INT((ROW()-13)/2),0)),"",OFFSET('10. SEGUIMIENTO 2025'!$Q$14,INT((ROW()-13)/2),0)),IF(ISBLANK(OFFSET('9. METAS'!$Q$20,INT((ROW()-14)/2),0)),"",OFFSET('9. METAS'!$Q$20,INT((ROW()-14)/2),0)))</f>
        <v/>
      </c>
      <c r="N305" s="810" t="str">
        <f t="shared" ref="N305" ca="1" si="288">IFERROR(M305/M306,"ND")</f>
        <v>ND</v>
      </c>
      <c r="O305" s="812" t="str">
        <f t="shared" ref="O305" ca="1" si="289">IFERROR(((M305+L305+K305+J305)/H305),"ND")</f>
        <v>ND</v>
      </c>
      <c r="P305" s="816"/>
    </row>
    <row r="306" spans="3:16">
      <c r="C306" s="789"/>
      <c r="D306" s="791"/>
      <c r="E306" s="791"/>
      <c r="F306" s="793"/>
      <c r="G306" s="795"/>
      <c r="H306" s="801"/>
      <c r="I306" s="805"/>
      <c r="J306" s="242" t="str">
        <f ca="1">IF(MOD(ROW()-13,2)=0,IF(ISBLANK(OFFSET('10. SEGUIMIENTO 2025'!$N$14,INT((ROW()-13)/2),0)),"",OFFSET('10. SEGUIMIENTO 2025'!$N$14,INT((ROW()-13)/2),0)),IF(ISBLANK(OFFSET('9. METAS'!$N$20,INT((ROW()-14)/2),0)),"",OFFSET('9. METAS'!$N$20,INT((ROW()-14)/2),0)))</f>
        <v/>
      </c>
      <c r="K306" s="243" t="str">
        <f ca="1">IF(MOD(ROW()-13,2)=0,IF(ISBLANK(OFFSET('10. SEGUIMIENTO 2025'!$O$14,INT((ROW()-13)/2),0)),"",OFFSET('10. SEGUIMIENTO 2025'!$O$14,INT((ROW()-13)/2),0)),IF(ISBLANK(OFFSET('9. METAS'!$O$20,INT((ROW()-14)/2),0)),"",OFFSET('9. METAS'!$O$20,INT((ROW()-14)/2),0)))</f>
        <v/>
      </c>
      <c r="L306" s="243" t="str">
        <f ca="1">IF(MOD(ROW()-13,2)=0,IF(ISBLANK(OFFSET('10. SEGUIMIENTO 2025'!$P$14,INT((ROW()-13)/2),0)),"",OFFSET('10. SEGUIMIENTO 2025'!$P$14,INT((ROW()-13)/2),0)),IF(ISBLANK(OFFSET('9. METAS'!$P$20,INT((ROW()-14)/2),0)),"",OFFSET('9. METAS'!$P$20,INT((ROW()-14)/2),0)))</f>
        <v/>
      </c>
      <c r="M306" s="244" t="str">
        <f ca="1">IF(MOD(ROW()-13,2)=0,IF(ISBLANK(OFFSET('10. SEGUIMIENTO 2025'!$Q$14,INT((ROW()-13)/2),0)),"",OFFSET('10. SEGUIMIENTO 2025'!$Q$14,INT((ROW()-13)/2),0)),IF(ISBLANK(OFFSET('9. METAS'!$Q$20,INT((ROW()-14)/2),0)),"",OFFSET('9. METAS'!$Q$20,INT((ROW()-14)/2),0)))</f>
        <v/>
      </c>
      <c r="N306" s="811"/>
      <c r="O306" s="813"/>
      <c r="P306" s="817"/>
    </row>
    <row r="307" spans="3:16">
      <c r="C307" s="797" t="str">
        <f ca="1">IF(ISBLANK(OFFSET('5. Pp (3 años)'!$C$45,INT((ROW()-13)/2),0)),"",OFFSET('5. Pp (3 años)'!$C$45,INT((ROW()-13)/2),0))</f>
        <v/>
      </c>
      <c r="D307" s="791" t="str">
        <f ca="1">IF(ISBLANK(OFFSET('5. Pp (3 años)'!$D$45,INT((ROW()-13)/2),0)),"",OFFSET('5. Pp (3 años)'!$D$45,INT((ROW()-13)/2),0))</f>
        <v/>
      </c>
      <c r="E307" s="791" t="str">
        <f ca="1">IF(ISBLANK(OFFSET('5. Pp (3 años)'!$E$45,INT((ROW()-13)/2),0)),"",OFFSET('5. Pp (3 años)'!$E$45,INT((ROW()-13)/2),0))</f>
        <v/>
      </c>
      <c r="F307" s="793" t="str">
        <f ca="1">IF(ISBLANK(OFFSET('5. Pp (3 años)'!$K$45,INT((ROW()-13)/2),0)),"",OFFSET('5. Pp (3 años)'!$K$45,INT((ROW()-13)/2),0))</f>
        <v/>
      </c>
      <c r="G307" s="795" t="str">
        <f ca="1">IF(ISBLANK(OFFSET('5. Pp (3 años)'!$H$45,INT((ROW()-13)/2),0)),"",OFFSET('5. Pp (3 años)'!$H$45,INT((ROW()-13)/2),0))</f>
        <v/>
      </c>
      <c r="H307" s="801" t="str">
        <f ca="1">IF(ISBLANK(OFFSET('9. METAS'!$K$20,INT((ROW()-13)/2),0)),"",OFFSET('9. METAS'!$K$20,INT((ROW()-13)/2),0))</f>
        <v/>
      </c>
      <c r="I307" s="804"/>
      <c r="J307" s="242">
        <f ca="1">IF(MOD(ROW()-13,2)=0,IF(ISBLANK(OFFSET('10. SEGUIMIENTO 2025'!$N$14,INT((ROW()-13)/2),0)),"",OFFSET('10. SEGUIMIENTO 2025'!$N$14,INT((ROW()-13)/2),0)),IF(ISBLANK(OFFSET('9. METAS'!$N$20,INT((ROW()-14)/2),0)),"",OFFSET('9. METAS'!$N$20,INT((ROW()-14)/2),0)))</f>
        <v>41</v>
      </c>
      <c r="K307" s="243" t="str">
        <f ca="1">IF(MOD(ROW()-13,2)=0,IF(ISBLANK(OFFSET('10. SEGUIMIENTO 2025'!$O$14,INT((ROW()-13)/2),0)),"",OFFSET('10. SEGUIMIENTO 2025'!$O$14,INT((ROW()-13)/2),0)),IF(ISBLANK(OFFSET('9. METAS'!$O$20,INT((ROW()-14)/2),0)),"",OFFSET('9. METAS'!$O$20,INT((ROW()-14)/2),0)))</f>
        <v/>
      </c>
      <c r="L307" s="243" t="str">
        <f ca="1">IF(MOD(ROW()-13,2)=0,IF(ISBLANK(OFFSET('10. SEGUIMIENTO 2025'!$P$14,INT((ROW()-13)/2),0)),"",OFFSET('10. SEGUIMIENTO 2025'!$P$14,INT((ROW()-13)/2),0)),IF(ISBLANK(OFFSET('9. METAS'!$P$20,INT((ROW()-14)/2),0)),"",OFFSET('9. METAS'!$P$20,INT((ROW()-14)/2),0)))</f>
        <v/>
      </c>
      <c r="M307" s="244" t="str">
        <f ca="1">IF(MOD(ROW()-13,2)=0,IF(ISBLANK(OFFSET('10. SEGUIMIENTO 2025'!$Q$14,INT((ROW()-13)/2),0)),"",OFFSET('10. SEGUIMIENTO 2025'!$Q$14,INT((ROW()-13)/2),0)),IF(ISBLANK(OFFSET('9. METAS'!$Q$20,INT((ROW()-14)/2),0)),"",OFFSET('9. METAS'!$Q$20,INT((ROW()-14)/2),0)))</f>
        <v/>
      </c>
      <c r="N307" s="810" t="str">
        <f t="shared" ref="N307" ca="1" si="290">IFERROR(M307/M308,"ND")</f>
        <v>ND</v>
      </c>
      <c r="O307" s="812" t="str">
        <f t="shared" ref="O307" ca="1" si="291">IFERROR(((M307+L307+K307+J307)/H307),"ND")</f>
        <v>ND</v>
      </c>
      <c r="P307" s="816"/>
    </row>
    <row r="308" spans="3:16">
      <c r="C308" s="789"/>
      <c r="D308" s="791"/>
      <c r="E308" s="791"/>
      <c r="F308" s="793"/>
      <c r="G308" s="795"/>
      <c r="H308" s="801"/>
      <c r="I308" s="805"/>
      <c r="J308" s="242" t="str">
        <f ca="1">IF(MOD(ROW()-13,2)=0,IF(ISBLANK(OFFSET('10. SEGUIMIENTO 2025'!$N$14,INT((ROW()-13)/2),0)),"",OFFSET('10. SEGUIMIENTO 2025'!$N$14,INT((ROW()-13)/2),0)),IF(ISBLANK(OFFSET('9. METAS'!$N$20,INT((ROW()-14)/2),0)),"",OFFSET('9. METAS'!$N$20,INT((ROW()-14)/2),0)))</f>
        <v/>
      </c>
      <c r="K308" s="243" t="str">
        <f ca="1">IF(MOD(ROW()-13,2)=0,IF(ISBLANK(OFFSET('10. SEGUIMIENTO 2025'!$O$14,INT((ROW()-13)/2),0)),"",OFFSET('10. SEGUIMIENTO 2025'!$O$14,INT((ROW()-13)/2),0)),IF(ISBLANK(OFFSET('9. METAS'!$O$20,INT((ROW()-14)/2),0)),"",OFFSET('9. METAS'!$O$20,INT((ROW()-14)/2),0)))</f>
        <v/>
      </c>
      <c r="L308" s="243" t="str">
        <f ca="1">IF(MOD(ROW()-13,2)=0,IF(ISBLANK(OFFSET('10. SEGUIMIENTO 2025'!$P$14,INT((ROW()-13)/2),0)),"",OFFSET('10. SEGUIMIENTO 2025'!$P$14,INT((ROW()-13)/2),0)),IF(ISBLANK(OFFSET('9. METAS'!$P$20,INT((ROW()-14)/2),0)),"",OFFSET('9. METAS'!$P$20,INT((ROW()-14)/2),0)))</f>
        <v/>
      </c>
      <c r="M308" s="244" t="str">
        <f ca="1">IF(MOD(ROW()-13,2)=0,IF(ISBLANK(OFFSET('10. SEGUIMIENTO 2025'!$Q$14,INT((ROW()-13)/2),0)),"",OFFSET('10. SEGUIMIENTO 2025'!$Q$14,INT((ROW()-13)/2),0)),IF(ISBLANK(OFFSET('9. METAS'!$Q$20,INT((ROW()-14)/2),0)),"",OFFSET('9. METAS'!$Q$20,INT((ROW()-14)/2),0)))</f>
        <v/>
      </c>
      <c r="N308" s="811"/>
      <c r="O308" s="813"/>
      <c r="P308" s="817"/>
    </row>
    <row r="309" spans="3:16">
      <c r="C309" s="797" t="str">
        <f ca="1">IF(ISBLANK(OFFSET('5. Pp (3 años)'!$C$45,INT((ROW()-13)/2),0)),"",OFFSET('5. Pp (3 años)'!$C$45,INT((ROW()-13)/2),0))</f>
        <v/>
      </c>
      <c r="D309" s="791" t="str">
        <f ca="1">IF(ISBLANK(OFFSET('5. Pp (3 años)'!$D$45,INT((ROW()-13)/2),0)),"",OFFSET('5. Pp (3 años)'!$D$45,INT((ROW()-13)/2),0))</f>
        <v/>
      </c>
      <c r="E309" s="791" t="str">
        <f ca="1">IF(ISBLANK(OFFSET('5. Pp (3 años)'!$E$45,INT((ROW()-13)/2),0)),"",OFFSET('5. Pp (3 años)'!$E$45,INT((ROW()-13)/2),0))</f>
        <v/>
      </c>
      <c r="F309" s="793" t="str">
        <f ca="1">IF(ISBLANK(OFFSET('5. Pp (3 años)'!$K$45,INT((ROW()-13)/2),0)),"",OFFSET('5. Pp (3 años)'!$K$45,INT((ROW()-13)/2),0))</f>
        <v/>
      </c>
      <c r="G309" s="795" t="str">
        <f ca="1">IF(ISBLANK(OFFSET('5. Pp (3 años)'!$H$45,INT((ROW()-13)/2),0)),"",OFFSET('5. Pp (3 años)'!$H$45,INT((ROW()-13)/2),0))</f>
        <v/>
      </c>
      <c r="H309" s="801" t="str">
        <f ca="1">IF(ISBLANK(OFFSET('9. METAS'!$K$20,INT((ROW()-13)/2),0)),"",OFFSET('9. METAS'!$K$20,INT((ROW()-13)/2),0))</f>
        <v/>
      </c>
      <c r="I309" s="804"/>
      <c r="J309" s="242">
        <f ca="1">IF(MOD(ROW()-13,2)=0,IF(ISBLANK(OFFSET('10. SEGUIMIENTO 2025'!$N$14,INT((ROW()-13)/2),0)),"",OFFSET('10. SEGUIMIENTO 2025'!$N$14,INT((ROW()-13)/2),0)),IF(ISBLANK(OFFSET('9. METAS'!$N$20,INT((ROW()-14)/2),0)),"",OFFSET('9. METAS'!$N$20,INT((ROW()-14)/2),0)))</f>
        <v>41</v>
      </c>
      <c r="K309" s="243" t="str">
        <f ca="1">IF(MOD(ROW()-13,2)=0,IF(ISBLANK(OFFSET('10. SEGUIMIENTO 2025'!$O$14,INT((ROW()-13)/2),0)),"",OFFSET('10. SEGUIMIENTO 2025'!$O$14,INT((ROW()-13)/2),0)),IF(ISBLANK(OFFSET('9. METAS'!$O$20,INT((ROW()-14)/2),0)),"",OFFSET('9. METAS'!$O$20,INT((ROW()-14)/2),0)))</f>
        <v/>
      </c>
      <c r="L309" s="243" t="str">
        <f ca="1">IF(MOD(ROW()-13,2)=0,IF(ISBLANK(OFFSET('10. SEGUIMIENTO 2025'!$P$14,INT((ROW()-13)/2),0)),"",OFFSET('10. SEGUIMIENTO 2025'!$P$14,INT((ROW()-13)/2),0)),IF(ISBLANK(OFFSET('9. METAS'!$P$20,INT((ROW()-14)/2),0)),"",OFFSET('9. METAS'!$P$20,INT((ROW()-14)/2),0)))</f>
        <v/>
      </c>
      <c r="M309" s="244" t="str">
        <f ca="1">IF(MOD(ROW()-13,2)=0,IF(ISBLANK(OFFSET('10. SEGUIMIENTO 2025'!$Q$14,INT((ROW()-13)/2),0)),"",OFFSET('10. SEGUIMIENTO 2025'!$Q$14,INT((ROW()-13)/2),0)),IF(ISBLANK(OFFSET('9. METAS'!$Q$20,INT((ROW()-14)/2),0)),"",OFFSET('9. METAS'!$Q$20,INT((ROW()-14)/2),0)))</f>
        <v/>
      </c>
      <c r="N309" s="810" t="str">
        <f t="shared" ref="N309" ca="1" si="292">IFERROR(M309/M310,"ND")</f>
        <v>ND</v>
      </c>
      <c r="O309" s="812" t="str">
        <f t="shared" ref="O309" ca="1" si="293">IFERROR(((M309+L309+K309+J309)/H309),"ND")</f>
        <v>ND</v>
      </c>
      <c r="P309" s="816"/>
    </row>
    <row r="310" spans="3:16">
      <c r="C310" s="789"/>
      <c r="D310" s="791"/>
      <c r="E310" s="791"/>
      <c r="F310" s="793"/>
      <c r="G310" s="795"/>
      <c r="H310" s="801"/>
      <c r="I310" s="805"/>
      <c r="J310" s="242" t="str">
        <f ca="1">IF(MOD(ROW()-13,2)=0,IF(ISBLANK(OFFSET('10. SEGUIMIENTO 2025'!$N$14,INT((ROW()-13)/2),0)),"",OFFSET('10. SEGUIMIENTO 2025'!$N$14,INT((ROW()-13)/2),0)),IF(ISBLANK(OFFSET('9. METAS'!$N$20,INT((ROW()-14)/2),0)),"",OFFSET('9. METAS'!$N$20,INT((ROW()-14)/2),0)))</f>
        <v/>
      </c>
      <c r="K310" s="243" t="str">
        <f ca="1">IF(MOD(ROW()-13,2)=0,IF(ISBLANK(OFFSET('10. SEGUIMIENTO 2025'!$O$14,INT((ROW()-13)/2),0)),"",OFFSET('10. SEGUIMIENTO 2025'!$O$14,INT((ROW()-13)/2),0)),IF(ISBLANK(OFFSET('9. METAS'!$O$20,INT((ROW()-14)/2),0)),"",OFFSET('9. METAS'!$O$20,INT((ROW()-14)/2),0)))</f>
        <v/>
      </c>
      <c r="L310" s="243" t="str">
        <f ca="1">IF(MOD(ROW()-13,2)=0,IF(ISBLANK(OFFSET('10. SEGUIMIENTO 2025'!$P$14,INT((ROW()-13)/2),0)),"",OFFSET('10. SEGUIMIENTO 2025'!$P$14,INT((ROW()-13)/2),0)),IF(ISBLANK(OFFSET('9. METAS'!$P$20,INT((ROW()-14)/2),0)),"",OFFSET('9. METAS'!$P$20,INT((ROW()-14)/2),0)))</f>
        <v/>
      </c>
      <c r="M310" s="244" t="str">
        <f ca="1">IF(MOD(ROW()-13,2)=0,IF(ISBLANK(OFFSET('10. SEGUIMIENTO 2025'!$Q$14,INT((ROW()-13)/2),0)),"",OFFSET('10. SEGUIMIENTO 2025'!$Q$14,INT((ROW()-13)/2),0)),IF(ISBLANK(OFFSET('9. METAS'!$Q$20,INT((ROW()-14)/2),0)),"",OFFSET('9. METAS'!$Q$20,INT((ROW()-14)/2),0)))</f>
        <v/>
      </c>
      <c r="N310" s="811"/>
      <c r="O310" s="813"/>
      <c r="P310" s="817"/>
    </row>
    <row r="311" spans="3:16">
      <c r="C311" s="797" t="str">
        <f ca="1">IF(ISBLANK(OFFSET('5. Pp (3 años)'!$C$45,INT((ROW()-13)/2),0)),"",OFFSET('5. Pp (3 años)'!$C$45,INT((ROW()-13)/2),0))</f>
        <v/>
      </c>
      <c r="D311" s="791" t="str">
        <f ca="1">IF(ISBLANK(OFFSET('5. Pp (3 años)'!$D$45,INT((ROW()-13)/2),0)),"",OFFSET('5. Pp (3 años)'!$D$45,INT((ROW()-13)/2),0))</f>
        <v/>
      </c>
      <c r="E311" s="791" t="str">
        <f ca="1">IF(ISBLANK(OFFSET('5. Pp (3 años)'!$E$45,INT((ROW()-13)/2),0)),"",OFFSET('5. Pp (3 años)'!$E$45,INT((ROW()-13)/2),0))</f>
        <v/>
      </c>
      <c r="F311" s="793" t="str">
        <f ca="1">IF(ISBLANK(OFFSET('5. Pp (3 años)'!$K$45,INT((ROW()-13)/2),0)),"",OFFSET('5. Pp (3 años)'!$K$45,INT((ROW()-13)/2),0))</f>
        <v/>
      </c>
      <c r="G311" s="795" t="str">
        <f ca="1">IF(ISBLANK(OFFSET('5. Pp (3 años)'!$H$45,INT((ROW()-13)/2),0)),"",OFFSET('5. Pp (3 años)'!$H$45,INT((ROW()-13)/2),0))</f>
        <v/>
      </c>
      <c r="H311" s="801" t="str">
        <f ca="1">IF(ISBLANK(OFFSET('9. METAS'!$K$20,INT((ROW()-13)/2),0)),"",OFFSET('9. METAS'!$K$20,INT((ROW()-13)/2),0))</f>
        <v/>
      </c>
      <c r="I311" s="804"/>
      <c r="J311" s="242">
        <f ca="1">IF(MOD(ROW()-13,2)=0,IF(ISBLANK(OFFSET('10. SEGUIMIENTO 2025'!$N$14,INT((ROW()-13)/2),0)),"",OFFSET('10. SEGUIMIENTO 2025'!$N$14,INT((ROW()-13)/2),0)),IF(ISBLANK(OFFSET('9. METAS'!$N$20,INT((ROW()-14)/2),0)),"",OFFSET('9. METAS'!$N$20,INT((ROW()-14)/2),0)))</f>
        <v>41</v>
      </c>
      <c r="K311" s="243" t="str">
        <f ca="1">IF(MOD(ROW()-13,2)=0,IF(ISBLANK(OFFSET('10. SEGUIMIENTO 2025'!$O$14,INT((ROW()-13)/2),0)),"",OFFSET('10. SEGUIMIENTO 2025'!$O$14,INT((ROW()-13)/2),0)),IF(ISBLANK(OFFSET('9. METAS'!$O$20,INT((ROW()-14)/2),0)),"",OFFSET('9. METAS'!$O$20,INT((ROW()-14)/2),0)))</f>
        <v/>
      </c>
      <c r="L311" s="243" t="str">
        <f ca="1">IF(MOD(ROW()-13,2)=0,IF(ISBLANK(OFFSET('10. SEGUIMIENTO 2025'!$P$14,INT((ROW()-13)/2),0)),"",OFFSET('10. SEGUIMIENTO 2025'!$P$14,INT((ROW()-13)/2),0)),IF(ISBLANK(OFFSET('9. METAS'!$P$20,INT((ROW()-14)/2),0)),"",OFFSET('9. METAS'!$P$20,INT((ROW()-14)/2),0)))</f>
        <v/>
      </c>
      <c r="M311" s="244" t="str">
        <f ca="1">IF(MOD(ROW()-13,2)=0,IF(ISBLANK(OFFSET('10. SEGUIMIENTO 2025'!$Q$14,INT((ROW()-13)/2),0)),"",OFFSET('10. SEGUIMIENTO 2025'!$Q$14,INT((ROW()-13)/2),0)),IF(ISBLANK(OFFSET('9. METAS'!$Q$20,INT((ROW()-14)/2),0)),"",OFFSET('9. METAS'!$Q$20,INT((ROW()-14)/2),0)))</f>
        <v/>
      </c>
      <c r="N311" s="810" t="str">
        <f t="shared" ref="N311" ca="1" si="294">IFERROR(M311/M312,"ND")</f>
        <v>ND</v>
      </c>
      <c r="O311" s="812" t="str">
        <f t="shared" ref="O311" ca="1" si="295">IFERROR(((M311+L311+K311+J311)/H311),"ND")</f>
        <v>ND</v>
      </c>
      <c r="P311" s="816"/>
    </row>
    <row r="312" spans="3:16">
      <c r="C312" s="789"/>
      <c r="D312" s="791"/>
      <c r="E312" s="791"/>
      <c r="F312" s="793"/>
      <c r="G312" s="795"/>
      <c r="H312" s="801"/>
      <c r="I312" s="805"/>
      <c r="J312" s="242" t="str">
        <f ca="1">IF(MOD(ROW()-13,2)=0,IF(ISBLANK(OFFSET('10. SEGUIMIENTO 2025'!$N$14,INT((ROW()-13)/2),0)),"",OFFSET('10. SEGUIMIENTO 2025'!$N$14,INT((ROW()-13)/2),0)),IF(ISBLANK(OFFSET('9. METAS'!$N$20,INT((ROW()-14)/2),0)),"",OFFSET('9. METAS'!$N$20,INT((ROW()-14)/2),0)))</f>
        <v/>
      </c>
      <c r="K312" s="243" t="str">
        <f ca="1">IF(MOD(ROW()-13,2)=0,IF(ISBLANK(OFFSET('10. SEGUIMIENTO 2025'!$O$14,INT((ROW()-13)/2),0)),"",OFFSET('10. SEGUIMIENTO 2025'!$O$14,INT((ROW()-13)/2),0)),IF(ISBLANK(OFFSET('9. METAS'!$O$20,INT((ROW()-14)/2),0)),"",OFFSET('9. METAS'!$O$20,INT((ROW()-14)/2),0)))</f>
        <v/>
      </c>
      <c r="L312" s="243" t="str">
        <f ca="1">IF(MOD(ROW()-13,2)=0,IF(ISBLANK(OFFSET('10. SEGUIMIENTO 2025'!$P$14,INT((ROW()-13)/2),0)),"",OFFSET('10. SEGUIMIENTO 2025'!$P$14,INT((ROW()-13)/2),0)),IF(ISBLANK(OFFSET('9. METAS'!$P$20,INT((ROW()-14)/2),0)),"",OFFSET('9. METAS'!$P$20,INT((ROW()-14)/2),0)))</f>
        <v/>
      </c>
      <c r="M312" s="244" t="str">
        <f ca="1">IF(MOD(ROW()-13,2)=0,IF(ISBLANK(OFFSET('10. SEGUIMIENTO 2025'!$Q$14,INT((ROW()-13)/2),0)),"",OFFSET('10. SEGUIMIENTO 2025'!$Q$14,INT((ROW()-13)/2),0)),IF(ISBLANK(OFFSET('9. METAS'!$Q$20,INT((ROW()-14)/2),0)),"",OFFSET('9. METAS'!$Q$20,INT((ROW()-14)/2),0)))</f>
        <v/>
      </c>
      <c r="N312" s="811"/>
      <c r="O312" s="813"/>
      <c r="P312" s="817"/>
    </row>
    <row r="313" spans="3:16">
      <c r="C313" s="797" t="str">
        <f ca="1">IF(ISBLANK(OFFSET('5. Pp (3 años)'!$C$45,INT((ROW()-13)/2),0)),"",OFFSET('5. Pp (3 años)'!$C$45,INT((ROW()-13)/2),0))</f>
        <v/>
      </c>
      <c r="D313" s="791" t="str">
        <f ca="1">IF(ISBLANK(OFFSET('5. Pp (3 años)'!$D$45,INT((ROW()-13)/2),0)),"",OFFSET('5. Pp (3 años)'!$D$45,INT((ROW()-13)/2),0))</f>
        <v/>
      </c>
      <c r="E313" s="791" t="str">
        <f ca="1">IF(ISBLANK(OFFSET('5. Pp (3 años)'!$E$45,INT((ROW()-13)/2),0)),"",OFFSET('5. Pp (3 años)'!$E$45,INT((ROW()-13)/2),0))</f>
        <v/>
      </c>
      <c r="F313" s="793" t="str">
        <f ca="1">IF(ISBLANK(OFFSET('5. Pp (3 años)'!$K$45,INT((ROW()-13)/2),0)),"",OFFSET('5. Pp (3 años)'!$K$45,INT((ROW()-13)/2),0))</f>
        <v/>
      </c>
      <c r="G313" s="795" t="str">
        <f ca="1">IF(ISBLANK(OFFSET('5. Pp (3 años)'!$H$45,INT((ROW()-13)/2),0)),"",OFFSET('5. Pp (3 años)'!$H$45,INT((ROW()-13)/2),0))</f>
        <v/>
      </c>
      <c r="H313" s="801" t="str">
        <f ca="1">IF(ISBLANK(OFFSET('9. METAS'!$K$20,INT((ROW()-13)/2),0)),"",OFFSET('9. METAS'!$K$20,INT((ROW()-13)/2),0))</f>
        <v/>
      </c>
      <c r="I313" s="804"/>
      <c r="J313" s="242">
        <f ca="1">IF(MOD(ROW()-13,2)=0,IF(ISBLANK(OFFSET('10. SEGUIMIENTO 2025'!$N$14,INT((ROW()-13)/2),0)),"",OFFSET('10. SEGUIMIENTO 2025'!$N$14,INT((ROW()-13)/2),0)),IF(ISBLANK(OFFSET('9. METAS'!$N$20,INT((ROW()-14)/2),0)),"",OFFSET('9. METAS'!$N$20,INT((ROW()-14)/2),0)))</f>
        <v>41</v>
      </c>
      <c r="K313" s="243" t="str">
        <f ca="1">IF(MOD(ROW()-13,2)=0,IF(ISBLANK(OFFSET('10. SEGUIMIENTO 2025'!$O$14,INT((ROW()-13)/2),0)),"",OFFSET('10. SEGUIMIENTO 2025'!$O$14,INT((ROW()-13)/2),0)),IF(ISBLANK(OFFSET('9. METAS'!$O$20,INT((ROW()-14)/2),0)),"",OFFSET('9. METAS'!$O$20,INT((ROW()-14)/2),0)))</f>
        <v/>
      </c>
      <c r="L313" s="243" t="str">
        <f ca="1">IF(MOD(ROW()-13,2)=0,IF(ISBLANK(OFFSET('10. SEGUIMIENTO 2025'!$P$14,INT((ROW()-13)/2),0)),"",OFFSET('10. SEGUIMIENTO 2025'!$P$14,INT((ROW()-13)/2),0)),IF(ISBLANK(OFFSET('9. METAS'!$P$20,INT((ROW()-14)/2),0)),"",OFFSET('9. METAS'!$P$20,INT((ROW()-14)/2),0)))</f>
        <v/>
      </c>
      <c r="M313" s="244" t="str">
        <f ca="1">IF(MOD(ROW()-13,2)=0,IF(ISBLANK(OFFSET('10. SEGUIMIENTO 2025'!$Q$14,INT((ROW()-13)/2),0)),"",OFFSET('10. SEGUIMIENTO 2025'!$Q$14,INT((ROW()-13)/2),0)),IF(ISBLANK(OFFSET('9. METAS'!$Q$20,INT((ROW()-14)/2),0)),"",OFFSET('9. METAS'!$Q$20,INT((ROW()-14)/2),0)))</f>
        <v/>
      </c>
      <c r="N313" s="810" t="str">
        <f t="shared" ref="N313" ca="1" si="296">IFERROR(M313/M314,"ND")</f>
        <v>ND</v>
      </c>
      <c r="O313" s="812" t="str">
        <f t="shared" ref="O313" ca="1" si="297">IFERROR(((M313+L313+K313+J313)/H313),"ND")</f>
        <v>ND</v>
      </c>
      <c r="P313" s="816"/>
    </row>
    <row r="314" spans="3:16">
      <c r="C314" s="789"/>
      <c r="D314" s="791"/>
      <c r="E314" s="791"/>
      <c r="F314" s="793"/>
      <c r="G314" s="795"/>
      <c r="H314" s="801"/>
      <c r="I314" s="805"/>
      <c r="J314" s="242" t="str">
        <f ca="1">IF(MOD(ROW()-13,2)=0,IF(ISBLANK(OFFSET('10. SEGUIMIENTO 2025'!$N$14,INT((ROW()-13)/2),0)),"",OFFSET('10. SEGUIMIENTO 2025'!$N$14,INT((ROW()-13)/2),0)),IF(ISBLANK(OFFSET('9. METAS'!$N$20,INT((ROW()-14)/2),0)),"",OFFSET('9. METAS'!$N$20,INT((ROW()-14)/2),0)))</f>
        <v/>
      </c>
      <c r="K314" s="243" t="str">
        <f ca="1">IF(MOD(ROW()-13,2)=0,IF(ISBLANK(OFFSET('10. SEGUIMIENTO 2025'!$O$14,INT((ROW()-13)/2),0)),"",OFFSET('10. SEGUIMIENTO 2025'!$O$14,INT((ROW()-13)/2),0)),IF(ISBLANK(OFFSET('9. METAS'!$O$20,INT((ROW()-14)/2),0)),"",OFFSET('9. METAS'!$O$20,INT((ROW()-14)/2),0)))</f>
        <v/>
      </c>
      <c r="L314" s="243" t="str">
        <f ca="1">IF(MOD(ROW()-13,2)=0,IF(ISBLANK(OFFSET('10. SEGUIMIENTO 2025'!$P$14,INT((ROW()-13)/2),0)),"",OFFSET('10. SEGUIMIENTO 2025'!$P$14,INT((ROW()-13)/2),0)),IF(ISBLANK(OFFSET('9. METAS'!$P$20,INT((ROW()-14)/2),0)),"",OFFSET('9. METAS'!$P$20,INT((ROW()-14)/2),0)))</f>
        <v/>
      </c>
      <c r="M314" s="244" t="str">
        <f ca="1">IF(MOD(ROW()-13,2)=0,IF(ISBLANK(OFFSET('10. SEGUIMIENTO 2025'!$Q$14,INT((ROW()-13)/2),0)),"",OFFSET('10. SEGUIMIENTO 2025'!$Q$14,INT((ROW()-13)/2),0)),IF(ISBLANK(OFFSET('9. METAS'!$Q$20,INT((ROW()-14)/2),0)),"",OFFSET('9. METAS'!$Q$20,INT((ROW()-14)/2),0)))</f>
        <v/>
      </c>
      <c r="N314" s="811"/>
      <c r="O314" s="813"/>
      <c r="P314" s="817"/>
    </row>
    <row r="315" spans="3:16">
      <c r="C315" s="797" t="str">
        <f ca="1">IF(ISBLANK(OFFSET('5. Pp (3 años)'!$C$45,INT((ROW()-13)/2),0)),"",OFFSET('5. Pp (3 años)'!$C$45,INT((ROW()-13)/2),0))</f>
        <v/>
      </c>
      <c r="D315" s="791" t="str">
        <f ca="1">IF(ISBLANK(OFFSET('5. Pp (3 años)'!$D$45,INT((ROW()-13)/2),0)),"",OFFSET('5. Pp (3 años)'!$D$45,INT((ROW()-13)/2),0))</f>
        <v/>
      </c>
      <c r="E315" s="791" t="str">
        <f ca="1">IF(ISBLANK(OFFSET('5. Pp (3 años)'!$E$45,INT((ROW()-13)/2),0)),"",OFFSET('5. Pp (3 años)'!$E$45,INT((ROW()-13)/2),0))</f>
        <v/>
      </c>
      <c r="F315" s="793" t="str">
        <f ca="1">IF(ISBLANK(OFFSET('5. Pp (3 años)'!$K$45,INT((ROW()-13)/2),0)),"",OFFSET('5. Pp (3 años)'!$K$45,INT((ROW()-13)/2),0))</f>
        <v/>
      </c>
      <c r="G315" s="795" t="str">
        <f ca="1">IF(ISBLANK(OFFSET('5. Pp (3 años)'!$H$45,INT((ROW()-13)/2),0)),"",OFFSET('5. Pp (3 años)'!$H$45,INT((ROW()-13)/2),0))</f>
        <v/>
      </c>
      <c r="H315" s="801" t="str">
        <f ca="1">IF(ISBLANK(OFFSET('9. METAS'!$K$20,INT((ROW()-13)/2),0)),"",OFFSET('9. METAS'!$K$20,INT((ROW()-13)/2),0))</f>
        <v/>
      </c>
      <c r="I315" s="804"/>
      <c r="J315" s="242">
        <f ca="1">IF(MOD(ROW()-13,2)=0,IF(ISBLANK(OFFSET('10. SEGUIMIENTO 2025'!$N$14,INT((ROW()-13)/2),0)),"",OFFSET('10. SEGUIMIENTO 2025'!$N$14,INT((ROW()-13)/2),0)),IF(ISBLANK(OFFSET('9. METAS'!$N$20,INT((ROW()-14)/2),0)),"",OFFSET('9. METAS'!$N$20,INT((ROW()-14)/2),0)))</f>
        <v>41</v>
      </c>
      <c r="K315" s="243" t="str">
        <f ca="1">IF(MOD(ROW()-13,2)=0,IF(ISBLANK(OFFSET('10. SEGUIMIENTO 2025'!$O$14,INT((ROW()-13)/2),0)),"",OFFSET('10. SEGUIMIENTO 2025'!$O$14,INT((ROW()-13)/2),0)),IF(ISBLANK(OFFSET('9. METAS'!$O$20,INT((ROW()-14)/2),0)),"",OFFSET('9. METAS'!$O$20,INT((ROW()-14)/2),0)))</f>
        <v/>
      </c>
      <c r="L315" s="243" t="str">
        <f ca="1">IF(MOD(ROW()-13,2)=0,IF(ISBLANK(OFFSET('10. SEGUIMIENTO 2025'!$P$14,INT((ROW()-13)/2),0)),"",OFFSET('10. SEGUIMIENTO 2025'!$P$14,INT((ROW()-13)/2),0)),IF(ISBLANK(OFFSET('9. METAS'!$P$20,INT((ROW()-14)/2),0)),"",OFFSET('9. METAS'!$P$20,INT((ROW()-14)/2),0)))</f>
        <v/>
      </c>
      <c r="M315" s="244" t="str">
        <f ca="1">IF(MOD(ROW()-13,2)=0,IF(ISBLANK(OFFSET('10. SEGUIMIENTO 2025'!$Q$14,INT((ROW()-13)/2),0)),"",OFFSET('10. SEGUIMIENTO 2025'!$Q$14,INT((ROW()-13)/2),0)),IF(ISBLANK(OFFSET('9. METAS'!$Q$20,INT((ROW()-14)/2),0)),"",OFFSET('9. METAS'!$Q$20,INT((ROW()-14)/2),0)))</f>
        <v/>
      </c>
      <c r="N315" s="810" t="str">
        <f t="shared" ref="N315" ca="1" si="298">IFERROR(M315/M316,"ND")</f>
        <v>ND</v>
      </c>
      <c r="O315" s="812" t="str">
        <f t="shared" ref="O315" ca="1" si="299">IFERROR(((M315+L315+K315+J315)/H315),"ND")</f>
        <v>ND</v>
      </c>
      <c r="P315" s="816"/>
    </row>
    <row r="316" spans="3:16">
      <c r="C316" s="789"/>
      <c r="D316" s="791"/>
      <c r="E316" s="791"/>
      <c r="F316" s="793"/>
      <c r="G316" s="795"/>
      <c r="H316" s="801"/>
      <c r="I316" s="805"/>
      <c r="J316" s="242" t="str">
        <f ca="1">IF(MOD(ROW()-13,2)=0,IF(ISBLANK(OFFSET('10. SEGUIMIENTO 2025'!$N$14,INT((ROW()-13)/2),0)),"",OFFSET('10. SEGUIMIENTO 2025'!$N$14,INT((ROW()-13)/2),0)),IF(ISBLANK(OFFSET('9. METAS'!$N$20,INT((ROW()-14)/2),0)),"",OFFSET('9. METAS'!$N$20,INT((ROW()-14)/2),0)))</f>
        <v/>
      </c>
      <c r="K316" s="243" t="str">
        <f ca="1">IF(MOD(ROW()-13,2)=0,IF(ISBLANK(OFFSET('10. SEGUIMIENTO 2025'!$O$14,INT((ROW()-13)/2),0)),"",OFFSET('10. SEGUIMIENTO 2025'!$O$14,INT((ROW()-13)/2),0)),IF(ISBLANK(OFFSET('9. METAS'!$O$20,INT((ROW()-14)/2),0)),"",OFFSET('9. METAS'!$O$20,INT((ROW()-14)/2),0)))</f>
        <v/>
      </c>
      <c r="L316" s="243" t="str">
        <f ca="1">IF(MOD(ROW()-13,2)=0,IF(ISBLANK(OFFSET('10. SEGUIMIENTO 2025'!$P$14,INT((ROW()-13)/2),0)),"",OFFSET('10. SEGUIMIENTO 2025'!$P$14,INT((ROW()-13)/2),0)),IF(ISBLANK(OFFSET('9. METAS'!$P$20,INT((ROW()-14)/2),0)),"",OFFSET('9. METAS'!$P$20,INT((ROW()-14)/2),0)))</f>
        <v/>
      </c>
      <c r="M316" s="244" t="str">
        <f ca="1">IF(MOD(ROW()-13,2)=0,IF(ISBLANK(OFFSET('10. SEGUIMIENTO 2025'!$Q$14,INT((ROW()-13)/2),0)),"",OFFSET('10. SEGUIMIENTO 2025'!$Q$14,INT((ROW()-13)/2),0)),IF(ISBLANK(OFFSET('9. METAS'!$Q$20,INT((ROW()-14)/2),0)),"",OFFSET('9. METAS'!$Q$20,INT((ROW()-14)/2),0)))</f>
        <v/>
      </c>
      <c r="N316" s="811"/>
      <c r="O316" s="813"/>
      <c r="P316" s="817"/>
    </row>
    <row r="317" spans="3:16">
      <c r="C317" s="797" t="str">
        <f ca="1">IF(ISBLANK(OFFSET('5. Pp (3 años)'!$C$45,INT((ROW()-13)/2),0)),"",OFFSET('5. Pp (3 años)'!$C$45,INT((ROW()-13)/2),0))</f>
        <v/>
      </c>
      <c r="D317" s="791" t="str">
        <f ca="1">IF(ISBLANK(OFFSET('5. Pp (3 años)'!$D$45,INT((ROW()-13)/2),0)),"",OFFSET('5. Pp (3 años)'!$D$45,INT((ROW()-13)/2),0))</f>
        <v/>
      </c>
      <c r="E317" s="791" t="str">
        <f ca="1">IF(ISBLANK(OFFSET('5. Pp (3 años)'!$E$45,INT((ROW()-13)/2),0)),"",OFFSET('5. Pp (3 años)'!$E$45,INT((ROW()-13)/2),0))</f>
        <v/>
      </c>
      <c r="F317" s="793" t="str">
        <f ca="1">IF(ISBLANK(OFFSET('5. Pp (3 años)'!$K$45,INT((ROW()-13)/2),0)),"",OFFSET('5. Pp (3 años)'!$K$45,INT((ROW()-13)/2),0))</f>
        <v/>
      </c>
      <c r="G317" s="795" t="str">
        <f ca="1">IF(ISBLANK(OFFSET('5. Pp (3 años)'!$H$45,INT((ROW()-13)/2),0)),"",OFFSET('5. Pp (3 años)'!$H$45,INT((ROW()-13)/2),0))</f>
        <v/>
      </c>
      <c r="H317" s="801" t="str">
        <f ca="1">IF(ISBLANK(OFFSET('9. METAS'!$K$20,INT((ROW()-13)/2),0)),"",OFFSET('9. METAS'!$K$20,INT((ROW()-13)/2),0))</f>
        <v/>
      </c>
      <c r="I317" s="804"/>
      <c r="J317" s="242">
        <f ca="1">IF(MOD(ROW()-13,2)=0,IF(ISBLANK(OFFSET('10. SEGUIMIENTO 2025'!$N$14,INT((ROW()-13)/2),0)),"",OFFSET('10. SEGUIMIENTO 2025'!$N$14,INT((ROW()-13)/2),0)),IF(ISBLANK(OFFSET('9. METAS'!$N$20,INT((ROW()-14)/2),0)),"",OFFSET('9. METAS'!$N$20,INT((ROW()-14)/2),0)))</f>
        <v>41</v>
      </c>
      <c r="K317" s="243" t="str">
        <f ca="1">IF(MOD(ROW()-13,2)=0,IF(ISBLANK(OFFSET('10. SEGUIMIENTO 2025'!$O$14,INT((ROW()-13)/2),0)),"",OFFSET('10. SEGUIMIENTO 2025'!$O$14,INT((ROW()-13)/2),0)),IF(ISBLANK(OFFSET('9. METAS'!$O$20,INT((ROW()-14)/2),0)),"",OFFSET('9. METAS'!$O$20,INT((ROW()-14)/2),0)))</f>
        <v/>
      </c>
      <c r="L317" s="243" t="str">
        <f ca="1">IF(MOD(ROW()-13,2)=0,IF(ISBLANK(OFFSET('10. SEGUIMIENTO 2025'!$P$14,INT((ROW()-13)/2),0)),"",OFFSET('10. SEGUIMIENTO 2025'!$P$14,INT((ROW()-13)/2),0)),IF(ISBLANK(OFFSET('9. METAS'!$P$20,INT((ROW()-14)/2),0)),"",OFFSET('9. METAS'!$P$20,INT((ROW()-14)/2),0)))</f>
        <v/>
      </c>
      <c r="M317" s="244" t="str">
        <f ca="1">IF(MOD(ROW()-13,2)=0,IF(ISBLANK(OFFSET('10. SEGUIMIENTO 2025'!$Q$14,INT((ROW()-13)/2),0)),"",OFFSET('10. SEGUIMIENTO 2025'!$Q$14,INT((ROW()-13)/2),0)),IF(ISBLANK(OFFSET('9. METAS'!$Q$20,INT((ROW()-14)/2),0)),"",OFFSET('9. METAS'!$Q$20,INT((ROW()-14)/2),0)))</f>
        <v/>
      </c>
      <c r="N317" s="810" t="str">
        <f t="shared" ref="N317" ca="1" si="300">IFERROR(M317/M318,"ND")</f>
        <v>ND</v>
      </c>
      <c r="O317" s="812" t="str">
        <f t="shared" ref="O317" ca="1" si="301">IFERROR(((M317+L317+K317+J317)/H317),"ND")</f>
        <v>ND</v>
      </c>
      <c r="P317" s="816"/>
    </row>
    <row r="318" spans="3:16">
      <c r="C318" s="789"/>
      <c r="D318" s="791"/>
      <c r="E318" s="791"/>
      <c r="F318" s="793"/>
      <c r="G318" s="795"/>
      <c r="H318" s="801"/>
      <c r="I318" s="805"/>
      <c r="J318" s="242" t="str">
        <f ca="1">IF(MOD(ROW()-13,2)=0,IF(ISBLANK(OFFSET('10. SEGUIMIENTO 2025'!$N$14,INT((ROW()-13)/2),0)),"",OFFSET('10. SEGUIMIENTO 2025'!$N$14,INT((ROW()-13)/2),0)),IF(ISBLANK(OFFSET('9. METAS'!$N$20,INT((ROW()-14)/2),0)),"",OFFSET('9. METAS'!$N$20,INT((ROW()-14)/2),0)))</f>
        <v/>
      </c>
      <c r="K318" s="243" t="str">
        <f ca="1">IF(MOD(ROW()-13,2)=0,IF(ISBLANK(OFFSET('10. SEGUIMIENTO 2025'!$O$14,INT((ROW()-13)/2),0)),"",OFFSET('10. SEGUIMIENTO 2025'!$O$14,INT((ROW()-13)/2),0)),IF(ISBLANK(OFFSET('9. METAS'!$O$20,INT((ROW()-14)/2),0)),"",OFFSET('9. METAS'!$O$20,INT((ROW()-14)/2),0)))</f>
        <v/>
      </c>
      <c r="L318" s="243" t="str">
        <f ca="1">IF(MOD(ROW()-13,2)=0,IF(ISBLANK(OFFSET('10. SEGUIMIENTO 2025'!$P$14,INT((ROW()-13)/2),0)),"",OFFSET('10. SEGUIMIENTO 2025'!$P$14,INT((ROW()-13)/2),0)),IF(ISBLANK(OFFSET('9. METAS'!$P$20,INT((ROW()-14)/2),0)),"",OFFSET('9. METAS'!$P$20,INT((ROW()-14)/2),0)))</f>
        <v/>
      </c>
      <c r="M318" s="244" t="str">
        <f ca="1">IF(MOD(ROW()-13,2)=0,IF(ISBLANK(OFFSET('10. SEGUIMIENTO 2025'!$Q$14,INT((ROW()-13)/2),0)),"",OFFSET('10. SEGUIMIENTO 2025'!$Q$14,INT((ROW()-13)/2),0)),IF(ISBLANK(OFFSET('9. METAS'!$Q$20,INT((ROW()-14)/2),0)),"",OFFSET('9. METAS'!$Q$20,INT((ROW()-14)/2),0)))</f>
        <v/>
      </c>
      <c r="N318" s="811"/>
      <c r="O318" s="813"/>
      <c r="P318" s="817"/>
    </row>
    <row r="319" spans="3:16">
      <c r="C319" s="797" t="str">
        <f ca="1">IF(ISBLANK(OFFSET('5. Pp (3 años)'!$C$45,INT((ROW()-13)/2),0)),"",OFFSET('5. Pp (3 años)'!$C$45,INT((ROW()-13)/2),0))</f>
        <v/>
      </c>
      <c r="D319" s="791" t="str">
        <f ca="1">IF(ISBLANK(OFFSET('5. Pp (3 años)'!$D$45,INT((ROW()-13)/2),0)),"",OFFSET('5. Pp (3 años)'!$D$45,INT((ROW()-13)/2),0))</f>
        <v/>
      </c>
      <c r="E319" s="791" t="str">
        <f ca="1">IF(ISBLANK(OFFSET('5. Pp (3 años)'!$E$45,INT((ROW()-13)/2),0)),"",OFFSET('5. Pp (3 años)'!$E$45,INT((ROW()-13)/2),0))</f>
        <v/>
      </c>
      <c r="F319" s="793" t="str">
        <f ca="1">IF(ISBLANK(OFFSET('5. Pp (3 años)'!$K$45,INT((ROW()-13)/2),0)),"",OFFSET('5. Pp (3 años)'!$K$45,INT((ROW()-13)/2),0))</f>
        <v/>
      </c>
      <c r="G319" s="795" t="str">
        <f ca="1">IF(ISBLANK(OFFSET('5. Pp (3 años)'!$H$45,INT((ROW()-13)/2),0)),"",OFFSET('5. Pp (3 años)'!$H$45,INT((ROW()-13)/2),0))</f>
        <v/>
      </c>
      <c r="H319" s="801" t="str">
        <f ca="1">IF(ISBLANK(OFFSET('9. METAS'!$K$20,INT((ROW()-13)/2),0)),"",OFFSET('9. METAS'!$K$20,INT((ROW()-13)/2),0))</f>
        <v/>
      </c>
      <c r="I319" s="804"/>
      <c r="J319" s="242">
        <f ca="1">IF(MOD(ROW()-13,2)=0,IF(ISBLANK(OFFSET('10. SEGUIMIENTO 2025'!$N$14,INT((ROW()-13)/2),0)),"",OFFSET('10. SEGUIMIENTO 2025'!$N$14,INT((ROW()-13)/2),0)),IF(ISBLANK(OFFSET('9. METAS'!$N$20,INT((ROW()-14)/2),0)),"",OFFSET('9. METAS'!$N$20,INT((ROW()-14)/2),0)))</f>
        <v>41</v>
      </c>
      <c r="K319" s="243" t="str">
        <f ca="1">IF(MOD(ROW()-13,2)=0,IF(ISBLANK(OFFSET('10. SEGUIMIENTO 2025'!$O$14,INT((ROW()-13)/2),0)),"",OFFSET('10. SEGUIMIENTO 2025'!$O$14,INT((ROW()-13)/2),0)),IF(ISBLANK(OFFSET('9. METAS'!$O$20,INT((ROW()-14)/2),0)),"",OFFSET('9. METAS'!$O$20,INT((ROW()-14)/2),0)))</f>
        <v/>
      </c>
      <c r="L319" s="243" t="str">
        <f ca="1">IF(MOD(ROW()-13,2)=0,IF(ISBLANK(OFFSET('10. SEGUIMIENTO 2025'!$P$14,INT((ROW()-13)/2),0)),"",OFFSET('10. SEGUIMIENTO 2025'!$P$14,INT((ROW()-13)/2),0)),IF(ISBLANK(OFFSET('9. METAS'!$P$20,INT((ROW()-14)/2),0)),"",OFFSET('9. METAS'!$P$20,INT((ROW()-14)/2),0)))</f>
        <v/>
      </c>
      <c r="M319" s="244" t="str">
        <f ca="1">IF(MOD(ROW()-13,2)=0,IF(ISBLANK(OFFSET('10. SEGUIMIENTO 2025'!$Q$14,INT((ROW()-13)/2),0)),"",OFFSET('10. SEGUIMIENTO 2025'!$Q$14,INT((ROW()-13)/2),0)),IF(ISBLANK(OFFSET('9. METAS'!$Q$20,INT((ROW()-14)/2),0)),"",OFFSET('9. METAS'!$Q$20,INT((ROW()-14)/2),0)))</f>
        <v/>
      </c>
      <c r="N319" s="810" t="str">
        <f t="shared" ref="N319" ca="1" si="302">IFERROR(M319/M320,"ND")</f>
        <v>ND</v>
      </c>
      <c r="O319" s="812" t="str">
        <f t="shared" ref="O319" ca="1" si="303">IFERROR(((M319+L319+K319+J319)/H319),"ND")</f>
        <v>ND</v>
      </c>
      <c r="P319" s="816"/>
    </row>
    <row r="320" spans="3:16">
      <c r="C320" s="789"/>
      <c r="D320" s="791"/>
      <c r="E320" s="791"/>
      <c r="F320" s="793"/>
      <c r="G320" s="795"/>
      <c r="H320" s="801"/>
      <c r="I320" s="805"/>
      <c r="J320" s="242" t="str">
        <f ca="1">IF(MOD(ROW()-13,2)=0,IF(ISBLANK(OFFSET('10. SEGUIMIENTO 2025'!$N$14,INT((ROW()-13)/2),0)),"",OFFSET('10. SEGUIMIENTO 2025'!$N$14,INT((ROW()-13)/2),0)),IF(ISBLANK(OFFSET('9. METAS'!$N$20,INT((ROW()-14)/2),0)),"",OFFSET('9. METAS'!$N$20,INT((ROW()-14)/2),0)))</f>
        <v/>
      </c>
      <c r="K320" s="243" t="str">
        <f ca="1">IF(MOD(ROW()-13,2)=0,IF(ISBLANK(OFFSET('10. SEGUIMIENTO 2025'!$O$14,INT((ROW()-13)/2),0)),"",OFFSET('10. SEGUIMIENTO 2025'!$O$14,INT((ROW()-13)/2),0)),IF(ISBLANK(OFFSET('9. METAS'!$O$20,INT((ROW()-14)/2),0)),"",OFFSET('9. METAS'!$O$20,INT((ROW()-14)/2),0)))</f>
        <v/>
      </c>
      <c r="L320" s="243" t="str">
        <f ca="1">IF(MOD(ROW()-13,2)=0,IF(ISBLANK(OFFSET('10. SEGUIMIENTO 2025'!$P$14,INT((ROW()-13)/2),0)),"",OFFSET('10. SEGUIMIENTO 2025'!$P$14,INT((ROW()-13)/2),0)),IF(ISBLANK(OFFSET('9. METAS'!$P$20,INT((ROW()-14)/2),0)),"",OFFSET('9. METAS'!$P$20,INT((ROW()-14)/2),0)))</f>
        <v/>
      </c>
      <c r="M320" s="244" t="str">
        <f ca="1">IF(MOD(ROW()-13,2)=0,IF(ISBLANK(OFFSET('10. SEGUIMIENTO 2025'!$Q$14,INT((ROW()-13)/2),0)),"",OFFSET('10. SEGUIMIENTO 2025'!$Q$14,INT((ROW()-13)/2),0)),IF(ISBLANK(OFFSET('9. METAS'!$Q$20,INT((ROW()-14)/2),0)),"",OFFSET('9. METAS'!$Q$20,INT((ROW()-14)/2),0)))</f>
        <v/>
      </c>
      <c r="N320" s="811"/>
      <c r="O320" s="813"/>
      <c r="P320" s="817"/>
    </row>
    <row r="321" spans="3:16">
      <c r="C321" s="797" t="str">
        <f ca="1">IF(ISBLANK(OFFSET('5. Pp (3 años)'!$C$45,INT((ROW()-13)/2),0)),"",OFFSET('5. Pp (3 años)'!$C$45,INT((ROW()-13)/2),0))</f>
        <v/>
      </c>
      <c r="D321" s="791" t="str">
        <f ca="1">IF(ISBLANK(OFFSET('5. Pp (3 años)'!$D$45,INT((ROW()-13)/2),0)),"",OFFSET('5. Pp (3 años)'!$D$45,INT((ROW()-13)/2),0))</f>
        <v/>
      </c>
      <c r="E321" s="791" t="str">
        <f ca="1">IF(ISBLANK(OFFSET('5. Pp (3 años)'!$E$45,INT((ROW()-13)/2),0)),"",OFFSET('5. Pp (3 años)'!$E$45,INT((ROW()-13)/2),0))</f>
        <v/>
      </c>
      <c r="F321" s="793" t="str">
        <f ca="1">IF(ISBLANK(OFFSET('5. Pp (3 años)'!$K$45,INT((ROW()-13)/2),0)),"",OFFSET('5. Pp (3 años)'!$K$45,INT((ROW()-13)/2),0))</f>
        <v/>
      </c>
      <c r="G321" s="795" t="str">
        <f ca="1">IF(ISBLANK(OFFSET('5. Pp (3 años)'!$H$45,INT((ROW()-13)/2),0)),"",OFFSET('5. Pp (3 años)'!$H$45,INT((ROW()-13)/2),0))</f>
        <v/>
      </c>
      <c r="H321" s="801" t="str">
        <f ca="1">IF(ISBLANK(OFFSET('9. METAS'!$K$20,INT((ROW()-13)/2),0)),"",OFFSET('9. METAS'!$K$20,INT((ROW()-13)/2),0))</f>
        <v/>
      </c>
      <c r="I321" s="804"/>
      <c r="J321" s="242">
        <f ca="1">IF(MOD(ROW()-13,2)=0,IF(ISBLANK(OFFSET('10. SEGUIMIENTO 2025'!$N$14,INT((ROW()-13)/2),0)),"",OFFSET('10. SEGUIMIENTO 2025'!$N$14,INT((ROW()-13)/2),0)),IF(ISBLANK(OFFSET('9. METAS'!$N$20,INT((ROW()-14)/2),0)),"",OFFSET('9. METAS'!$N$20,INT((ROW()-14)/2),0)))</f>
        <v>41</v>
      </c>
      <c r="K321" s="243" t="str">
        <f ca="1">IF(MOD(ROW()-13,2)=0,IF(ISBLANK(OFFSET('10. SEGUIMIENTO 2025'!$O$14,INT((ROW()-13)/2),0)),"",OFFSET('10. SEGUIMIENTO 2025'!$O$14,INT((ROW()-13)/2),0)),IF(ISBLANK(OFFSET('9. METAS'!$O$20,INT((ROW()-14)/2),0)),"",OFFSET('9. METAS'!$O$20,INT((ROW()-14)/2),0)))</f>
        <v/>
      </c>
      <c r="L321" s="243" t="str">
        <f ca="1">IF(MOD(ROW()-13,2)=0,IF(ISBLANK(OFFSET('10. SEGUIMIENTO 2025'!$P$14,INT((ROW()-13)/2),0)),"",OFFSET('10. SEGUIMIENTO 2025'!$P$14,INT((ROW()-13)/2),0)),IF(ISBLANK(OFFSET('9. METAS'!$P$20,INT((ROW()-14)/2),0)),"",OFFSET('9. METAS'!$P$20,INT((ROW()-14)/2),0)))</f>
        <v/>
      </c>
      <c r="M321" s="244" t="str">
        <f ca="1">IF(MOD(ROW()-13,2)=0,IF(ISBLANK(OFFSET('10. SEGUIMIENTO 2025'!$Q$14,INT((ROW()-13)/2),0)),"",OFFSET('10. SEGUIMIENTO 2025'!$Q$14,INT((ROW()-13)/2),0)),IF(ISBLANK(OFFSET('9. METAS'!$Q$20,INT((ROW()-14)/2),0)),"",OFFSET('9. METAS'!$Q$20,INT((ROW()-14)/2),0)))</f>
        <v/>
      </c>
      <c r="N321" s="810" t="str">
        <f t="shared" ref="N321" ca="1" si="304">IFERROR(M321/M322,"ND")</f>
        <v>ND</v>
      </c>
      <c r="O321" s="812" t="str">
        <f t="shared" ref="O321" ca="1" si="305">IFERROR(((M321+L321+K321+J321)/H321),"ND")</f>
        <v>ND</v>
      </c>
      <c r="P321" s="816"/>
    </row>
    <row r="322" spans="3:16">
      <c r="C322" s="789"/>
      <c r="D322" s="791"/>
      <c r="E322" s="791"/>
      <c r="F322" s="793"/>
      <c r="G322" s="795"/>
      <c r="H322" s="801"/>
      <c r="I322" s="805"/>
      <c r="J322" s="242" t="str">
        <f ca="1">IF(MOD(ROW()-13,2)=0,IF(ISBLANK(OFFSET('10. SEGUIMIENTO 2025'!$N$14,INT((ROW()-13)/2),0)),"",OFFSET('10. SEGUIMIENTO 2025'!$N$14,INT((ROW()-13)/2),0)),IF(ISBLANK(OFFSET('9. METAS'!$N$20,INT((ROW()-14)/2),0)),"",OFFSET('9. METAS'!$N$20,INT((ROW()-14)/2),0)))</f>
        <v/>
      </c>
      <c r="K322" s="243" t="str">
        <f ca="1">IF(MOD(ROW()-13,2)=0,IF(ISBLANK(OFFSET('10. SEGUIMIENTO 2025'!$O$14,INT((ROW()-13)/2),0)),"",OFFSET('10. SEGUIMIENTO 2025'!$O$14,INT((ROW()-13)/2),0)),IF(ISBLANK(OFFSET('9. METAS'!$O$20,INT((ROW()-14)/2),0)),"",OFFSET('9. METAS'!$O$20,INT((ROW()-14)/2),0)))</f>
        <v/>
      </c>
      <c r="L322" s="243" t="str">
        <f ca="1">IF(MOD(ROW()-13,2)=0,IF(ISBLANK(OFFSET('10. SEGUIMIENTO 2025'!$P$14,INT((ROW()-13)/2),0)),"",OFFSET('10. SEGUIMIENTO 2025'!$P$14,INT((ROW()-13)/2),0)),IF(ISBLANK(OFFSET('9. METAS'!$P$20,INT((ROW()-14)/2),0)),"",OFFSET('9. METAS'!$P$20,INT((ROW()-14)/2),0)))</f>
        <v/>
      </c>
      <c r="M322" s="244" t="str">
        <f ca="1">IF(MOD(ROW()-13,2)=0,IF(ISBLANK(OFFSET('10. SEGUIMIENTO 2025'!$Q$14,INT((ROW()-13)/2),0)),"",OFFSET('10. SEGUIMIENTO 2025'!$Q$14,INT((ROW()-13)/2),0)),IF(ISBLANK(OFFSET('9. METAS'!$Q$20,INT((ROW()-14)/2),0)),"",OFFSET('9. METAS'!$Q$20,INT((ROW()-14)/2),0)))</f>
        <v/>
      </c>
      <c r="N322" s="811"/>
      <c r="O322" s="813"/>
      <c r="P322" s="817"/>
    </row>
    <row r="323" spans="3:16">
      <c r="C323" s="797" t="str">
        <f ca="1">IF(ISBLANK(OFFSET('5. Pp (3 años)'!$C$45,INT((ROW()-13)/2),0)),"",OFFSET('5. Pp (3 años)'!$C$45,INT((ROW()-13)/2),0))</f>
        <v/>
      </c>
      <c r="D323" s="791" t="str">
        <f ca="1">IF(ISBLANK(OFFSET('5. Pp (3 años)'!$D$45,INT((ROW()-13)/2),0)),"",OFFSET('5. Pp (3 años)'!$D$45,INT((ROW()-13)/2),0))</f>
        <v/>
      </c>
      <c r="E323" s="791" t="str">
        <f ca="1">IF(ISBLANK(OFFSET('5. Pp (3 años)'!$E$45,INT((ROW()-13)/2),0)),"",OFFSET('5. Pp (3 años)'!$E$45,INT((ROW()-13)/2),0))</f>
        <v/>
      </c>
      <c r="F323" s="793" t="str">
        <f ca="1">IF(ISBLANK(OFFSET('5. Pp (3 años)'!$K$45,INT((ROW()-13)/2),0)),"",OFFSET('5. Pp (3 años)'!$K$45,INT((ROW()-13)/2),0))</f>
        <v/>
      </c>
      <c r="G323" s="795" t="str">
        <f ca="1">IF(ISBLANK(OFFSET('5. Pp (3 años)'!$H$45,INT((ROW()-13)/2),0)),"",OFFSET('5. Pp (3 años)'!$H$45,INT((ROW()-13)/2),0))</f>
        <v/>
      </c>
      <c r="H323" s="801" t="str">
        <f ca="1">IF(ISBLANK(OFFSET('9. METAS'!$K$20,INT((ROW()-13)/2),0)),"",OFFSET('9. METAS'!$K$20,INT((ROW()-13)/2),0))</f>
        <v/>
      </c>
      <c r="I323" s="804"/>
      <c r="J323" s="242">
        <f ca="1">IF(MOD(ROW()-13,2)=0,IF(ISBLANK(OFFSET('10. SEGUIMIENTO 2025'!$N$14,INT((ROW()-13)/2),0)),"",OFFSET('10. SEGUIMIENTO 2025'!$N$14,INT((ROW()-13)/2),0)),IF(ISBLANK(OFFSET('9. METAS'!$N$20,INT((ROW()-14)/2),0)),"",OFFSET('9. METAS'!$N$20,INT((ROW()-14)/2),0)))</f>
        <v>41</v>
      </c>
      <c r="K323" s="243" t="str">
        <f ca="1">IF(MOD(ROW()-13,2)=0,IF(ISBLANK(OFFSET('10. SEGUIMIENTO 2025'!$O$14,INT((ROW()-13)/2),0)),"",OFFSET('10. SEGUIMIENTO 2025'!$O$14,INT((ROW()-13)/2),0)),IF(ISBLANK(OFFSET('9. METAS'!$O$20,INT((ROW()-14)/2),0)),"",OFFSET('9. METAS'!$O$20,INT((ROW()-14)/2),0)))</f>
        <v/>
      </c>
      <c r="L323" s="243" t="str">
        <f ca="1">IF(MOD(ROW()-13,2)=0,IF(ISBLANK(OFFSET('10. SEGUIMIENTO 2025'!$P$14,INT((ROW()-13)/2),0)),"",OFFSET('10. SEGUIMIENTO 2025'!$P$14,INT((ROW()-13)/2),0)),IF(ISBLANK(OFFSET('9. METAS'!$P$20,INT((ROW()-14)/2),0)),"",OFFSET('9. METAS'!$P$20,INT((ROW()-14)/2),0)))</f>
        <v/>
      </c>
      <c r="M323" s="244" t="str">
        <f ca="1">IF(MOD(ROW()-13,2)=0,IF(ISBLANK(OFFSET('10. SEGUIMIENTO 2025'!$Q$14,INT((ROW()-13)/2),0)),"",OFFSET('10. SEGUIMIENTO 2025'!$Q$14,INT((ROW()-13)/2),0)),IF(ISBLANK(OFFSET('9. METAS'!$Q$20,INT((ROW()-14)/2),0)),"",OFFSET('9. METAS'!$Q$20,INT((ROW()-14)/2),0)))</f>
        <v/>
      </c>
      <c r="N323" s="810" t="str">
        <f t="shared" ref="N323" ca="1" si="306">IFERROR(M323/M324,"ND")</f>
        <v>ND</v>
      </c>
      <c r="O323" s="812" t="str">
        <f t="shared" ref="O323" ca="1" si="307">IFERROR(((M323+L323+K323+J323)/H323),"ND")</f>
        <v>ND</v>
      </c>
      <c r="P323" s="816"/>
    </row>
    <row r="324" spans="3:16">
      <c r="C324" s="789"/>
      <c r="D324" s="791"/>
      <c r="E324" s="791"/>
      <c r="F324" s="793"/>
      <c r="G324" s="795"/>
      <c r="H324" s="801"/>
      <c r="I324" s="805"/>
      <c r="J324" s="242" t="str">
        <f ca="1">IF(MOD(ROW()-13,2)=0,IF(ISBLANK(OFFSET('10. SEGUIMIENTO 2025'!$N$14,INT((ROW()-13)/2),0)),"",OFFSET('10. SEGUIMIENTO 2025'!$N$14,INT((ROW()-13)/2),0)),IF(ISBLANK(OFFSET('9. METAS'!$N$20,INT((ROW()-14)/2),0)),"",OFFSET('9. METAS'!$N$20,INT((ROW()-14)/2),0)))</f>
        <v/>
      </c>
      <c r="K324" s="243" t="str">
        <f ca="1">IF(MOD(ROW()-13,2)=0,IF(ISBLANK(OFFSET('10. SEGUIMIENTO 2025'!$O$14,INT((ROW()-13)/2),0)),"",OFFSET('10. SEGUIMIENTO 2025'!$O$14,INT((ROW()-13)/2),0)),IF(ISBLANK(OFFSET('9. METAS'!$O$20,INT((ROW()-14)/2),0)),"",OFFSET('9. METAS'!$O$20,INT((ROW()-14)/2),0)))</f>
        <v/>
      </c>
      <c r="L324" s="243" t="str">
        <f ca="1">IF(MOD(ROW()-13,2)=0,IF(ISBLANK(OFFSET('10. SEGUIMIENTO 2025'!$P$14,INT((ROW()-13)/2),0)),"",OFFSET('10. SEGUIMIENTO 2025'!$P$14,INT((ROW()-13)/2),0)),IF(ISBLANK(OFFSET('9. METAS'!$P$20,INT((ROW()-14)/2),0)),"",OFFSET('9. METAS'!$P$20,INT((ROW()-14)/2),0)))</f>
        <v/>
      </c>
      <c r="M324" s="244" t="str">
        <f ca="1">IF(MOD(ROW()-13,2)=0,IF(ISBLANK(OFFSET('10. SEGUIMIENTO 2025'!$Q$14,INT((ROW()-13)/2),0)),"",OFFSET('10. SEGUIMIENTO 2025'!$Q$14,INT((ROW()-13)/2),0)),IF(ISBLANK(OFFSET('9. METAS'!$Q$20,INT((ROW()-14)/2),0)),"",OFFSET('9. METAS'!$Q$20,INT((ROW()-14)/2),0)))</f>
        <v/>
      </c>
      <c r="N324" s="811"/>
      <c r="O324" s="813"/>
      <c r="P324" s="817"/>
    </row>
    <row r="325" spans="3:16">
      <c r="C325" s="797" t="str">
        <f ca="1">IF(ISBLANK(OFFSET('5. Pp (3 años)'!$C$45,INT((ROW()-13)/2),0)),"",OFFSET('5. Pp (3 años)'!$C$45,INT((ROW()-13)/2),0))</f>
        <v/>
      </c>
      <c r="D325" s="791" t="str">
        <f ca="1">IF(ISBLANK(OFFSET('5. Pp (3 años)'!$D$45,INT((ROW()-13)/2),0)),"",OFFSET('5. Pp (3 años)'!$D$45,INT((ROW()-13)/2),0))</f>
        <v/>
      </c>
      <c r="E325" s="791" t="str">
        <f ca="1">IF(ISBLANK(OFFSET('5. Pp (3 años)'!$E$45,INT((ROW()-13)/2),0)),"",OFFSET('5. Pp (3 años)'!$E$45,INT((ROW()-13)/2),0))</f>
        <v/>
      </c>
      <c r="F325" s="793" t="str">
        <f ca="1">IF(ISBLANK(OFFSET('5. Pp (3 años)'!$K$45,INT((ROW()-13)/2),0)),"",OFFSET('5. Pp (3 años)'!$K$45,INT((ROW()-13)/2),0))</f>
        <v/>
      </c>
      <c r="G325" s="795" t="str">
        <f ca="1">IF(ISBLANK(OFFSET('5. Pp (3 años)'!$H$45,INT((ROW()-13)/2),0)),"",OFFSET('5. Pp (3 años)'!$H$45,INT((ROW()-13)/2),0))</f>
        <v/>
      </c>
      <c r="H325" s="801" t="str">
        <f ca="1">IF(ISBLANK(OFFSET('9. METAS'!$K$20,INT((ROW()-13)/2),0)),"",OFFSET('9. METAS'!$K$20,INT((ROW()-13)/2),0))</f>
        <v/>
      </c>
      <c r="I325" s="804"/>
      <c r="J325" s="242">
        <f ca="1">IF(MOD(ROW()-13,2)=0,IF(ISBLANK(OFFSET('10. SEGUIMIENTO 2025'!$N$14,INT((ROW()-13)/2),0)),"",OFFSET('10. SEGUIMIENTO 2025'!$N$14,INT((ROW()-13)/2),0)),IF(ISBLANK(OFFSET('9. METAS'!$N$20,INT((ROW()-14)/2),0)),"",OFFSET('9. METAS'!$N$20,INT((ROW()-14)/2),0)))</f>
        <v>41</v>
      </c>
      <c r="K325" s="243" t="str">
        <f ca="1">IF(MOD(ROW()-13,2)=0,IF(ISBLANK(OFFSET('10. SEGUIMIENTO 2025'!$O$14,INT((ROW()-13)/2),0)),"",OFFSET('10. SEGUIMIENTO 2025'!$O$14,INT((ROW()-13)/2),0)),IF(ISBLANK(OFFSET('9. METAS'!$O$20,INT((ROW()-14)/2),0)),"",OFFSET('9. METAS'!$O$20,INT((ROW()-14)/2),0)))</f>
        <v/>
      </c>
      <c r="L325" s="243" t="str">
        <f ca="1">IF(MOD(ROW()-13,2)=0,IF(ISBLANK(OFFSET('10. SEGUIMIENTO 2025'!$P$14,INT((ROW()-13)/2),0)),"",OFFSET('10. SEGUIMIENTO 2025'!$P$14,INT((ROW()-13)/2),0)),IF(ISBLANK(OFFSET('9. METAS'!$P$20,INT((ROW()-14)/2),0)),"",OFFSET('9. METAS'!$P$20,INT((ROW()-14)/2),0)))</f>
        <v/>
      </c>
      <c r="M325" s="244" t="str">
        <f ca="1">IF(MOD(ROW()-13,2)=0,IF(ISBLANK(OFFSET('10. SEGUIMIENTO 2025'!$Q$14,INT((ROW()-13)/2),0)),"",OFFSET('10. SEGUIMIENTO 2025'!$Q$14,INT((ROW()-13)/2),0)),IF(ISBLANK(OFFSET('9. METAS'!$Q$20,INT((ROW()-14)/2),0)),"",OFFSET('9. METAS'!$Q$20,INT((ROW()-14)/2),0)))</f>
        <v/>
      </c>
      <c r="N325" s="810" t="str">
        <f t="shared" ref="N325" ca="1" si="308">IFERROR(M325/M326,"ND")</f>
        <v>ND</v>
      </c>
      <c r="O325" s="812" t="str">
        <f t="shared" ref="O325" ca="1" si="309">IFERROR(((M325+L325+K325+J325)/H325),"ND")</f>
        <v>ND</v>
      </c>
      <c r="P325" s="816"/>
    </row>
    <row r="326" spans="3:16">
      <c r="C326" s="789"/>
      <c r="D326" s="791"/>
      <c r="E326" s="791"/>
      <c r="F326" s="793"/>
      <c r="G326" s="795"/>
      <c r="H326" s="801"/>
      <c r="I326" s="805"/>
      <c r="J326" s="242" t="str">
        <f ca="1">IF(MOD(ROW()-13,2)=0,IF(ISBLANK(OFFSET('10. SEGUIMIENTO 2025'!$N$14,INT((ROW()-13)/2),0)),"",OFFSET('10. SEGUIMIENTO 2025'!$N$14,INT((ROW()-13)/2),0)),IF(ISBLANK(OFFSET('9. METAS'!$N$20,INT((ROW()-14)/2),0)),"",OFFSET('9. METAS'!$N$20,INT((ROW()-14)/2),0)))</f>
        <v/>
      </c>
      <c r="K326" s="243" t="str">
        <f ca="1">IF(MOD(ROW()-13,2)=0,IF(ISBLANK(OFFSET('10. SEGUIMIENTO 2025'!$O$14,INT((ROW()-13)/2),0)),"",OFFSET('10. SEGUIMIENTO 2025'!$O$14,INT((ROW()-13)/2),0)),IF(ISBLANK(OFFSET('9. METAS'!$O$20,INT((ROW()-14)/2),0)),"",OFFSET('9. METAS'!$O$20,INT((ROW()-14)/2),0)))</f>
        <v/>
      </c>
      <c r="L326" s="243" t="str">
        <f ca="1">IF(MOD(ROW()-13,2)=0,IF(ISBLANK(OFFSET('10. SEGUIMIENTO 2025'!$P$14,INT((ROW()-13)/2),0)),"",OFFSET('10. SEGUIMIENTO 2025'!$P$14,INT((ROW()-13)/2),0)),IF(ISBLANK(OFFSET('9. METAS'!$P$20,INT((ROW()-14)/2),0)),"",OFFSET('9. METAS'!$P$20,INT((ROW()-14)/2),0)))</f>
        <v/>
      </c>
      <c r="M326" s="244" t="str">
        <f ca="1">IF(MOD(ROW()-13,2)=0,IF(ISBLANK(OFFSET('10. SEGUIMIENTO 2025'!$Q$14,INT((ROW()-13)/2),0)),"",OFFSET('10. SEGUIMIENTO 2025'!$Q$14,INT((ROW()-13)/2),0)),IF(ISBLANK(OFFSET('9. METAS'!$Q$20,INT((ROW()-14)/2),0)),"",OFFSET('9. METAS'!$Q$20,INT((ROW()-14)/2),0)))</f>
        <v/>
      </c>
      <c r="N326" s="811"/>
      <c r="O326" s="813"/>
      <c r="P326" s="817"/>
    </row>
    <row r="327" spans="3:16">
      <c r="C327" s="797" t="str">
        <f ca="1">IF(ISBLANK(OFFSET('5. Pp (3 años)'!$C$45,INT((ROW()-13)/2),0)),"",OFFSET('5. Pp (3 años)'!$C$45,INT((ROW()-13)/2),0))</f>
        <v/>
      </c>
      <c r="D327" s="791" t="str">
        <f ca="1">IF(ISBLANK(OFFSET('5. Pp (3 años)'!$D$45,INT((ROW()-13)/2),0)),"",OFFSET('5. Pp (3 años)'!$D$45,INT((ROW()-13)/2),0))</f>
        <v/>
      </c>
      <c r="E327" s="791" t="str">
        <f ca="1">IF(ISBLANK(OFFSET('5. Pp (3 años)'!$E$45,INT((ROW()-13)/2),0)),"",OFFSET('5. Pp (3 años)'!$E$45,INT((ROW()-13)/2),0))</f>
        <v/>
      </c>
      <c r="F327" s="793" t="str">
        <f ca="1">IF(ISBLANK(OFFSET('5. Pp (3 años)'!$K$45,INT((ROW()-13)/2),0)),"",OFFSET('5. Pp (3 años)'!$K$45,INT((ROW()-13)/2),0))</f>
        <v/>
      </c>
      <c r="G327" s="795" t="str">
        <f ca="1">IF(ISBLANK(OFFSET('5. Pp (3 años)'!$H$45,INT((ROW()-13)/2),0)),"",OFFSET('5. Pp (3 años)'!$H$45,INT((ROW()-13)/2),0))</f>
        <v/>
      </c>
      <c r="H327" s="801" t="str">
        <f ca="1">IF(ISBLANK(OFFSET('9. METAS'!$K$20,INT((ROW()-13)/2),0)),"",OFFSET('9. METAS'!$K$20,INT((ROW()-13)/2),0))</f>
        <v/>
      </c>
      <c r="I327" s="804"/>
      <c r="J327" s="242">
        <f ca="1">IF(MOD(ROW()-13,2)=0,IF(ISBLANK(OFFSET('10. SEGUIMIENTO 2025'!$N$14,INT((ROW()-13)/2),0)),"",OFFSET('10. SEGUIMIENTO 2025'!$N$14,INT((ROW()-13)/2),0)),IF(ISBLANK(OFFSET('9. METAS'!$N$20,INT((ROW()-14)/2),0)),"",OFFSET('9. METAS'!$N$20,INT((ROW()-14)/2),0)))</f>
        <v>41</v>
      </c>
      <c r="K327" s="243" t="str">
        <f ca="1">IF(MOD(ROW()-13,2)=0,IF(ISBLANK(OFFSET('10. SEGUIMIENTO 2025'!$O$14,INT((ROW()-13)/2),0)),"",OFFSET('10. SEGUIMIENTO 2025'!$O$14,INT((ROW()-13)/2),0)),IF(ISBLANK(OFFSET('9. METAS'!$O$20,INT((ROW()-14)/2),0)),"",OFFSET('9. METAS'!$O$20,INT((ROW()-14)/2),0)))</f>
        <v/>
      </c>
      <c r="L327" s="243" t="str">
        <f ca="1">IF(MOD(ROW()-13,2)=0,IF(ISBLANK(OFFSET('10. SEGUIMIENTO 2025'!$P$14,INT((ROW()-13)/2),0)),"",OFFSET('10. SEGUIMIENTO 2025'!$P$14,INT((ROW()-13)/2),0)),IF(ISBLANK(OFFSET('9. METAS'!$P$20,INT((ROW()-14)/2),0)),"",OFFSET('9. METAS'!$P$20,INT((ROW()-14)/2),0)))</f>
        <v/>
      </c>
      <c r="M327" s="244" t="str">
        <f ca="1">IF(MOD(ROW()-13,2)=0,IF(ISBLANK(OFFSET('10. SEGUIMIENTO 2025'!$Q$14,INT((ROW()-13)/2),0)),"",OFFSET('10. SEGUIMIENTO 2025'!$Q$14,INT((ROW()-13)/2),0)),IF(ISBLANK(OFFSET('9. METAS'!$Q$20,INT((ROW()-14)/2),0)),"",OFFSET('9. METAS'!$Q$20,INT((ROW()-14)/2),0)))</f>
        <v/>
      </c>
      <c r="N327" s="810" t="str">
        <f t="shared" ref="N327" ca="1" si="310">IFERROR(M327/M328,"ND")</f>
        <v>ND</v>
      </c>
      <c r="O327" s="812" t="str">
        <f t="shared" ref="O327" ca="1" si="311">IFERROR(((M327+L327+K327+J327)/H327),"ND")</f>
        <v>ND</v>
      </c>
      <c r="P327" s="816"/>
    </row>
    <row r="328" spans="3:16">
      <c r="C328" s="789"/>
      <c r="D328" s="791"/>
      <c r="E328" s="791"/>
      <c r="F328" s="793"/>
      <c r="G328" s="795"/>
      <c r="H328" s="801"/>
      <c r="I328" s="805"/>
      <c r="J328" s="242" t="str">
        <f ca="1">IF(MOD(ROW()-13,2)=0,IF(ISBLANK(OFFSET('10. SEGUIMIENTO 2025'!$N$14,INT((ROW()-13)/2),0)),"",OFFSET('10. SEGUIMIENTO 2025'!$N$14,INT((ROW()-13)/2),0)),IF(ISBLANK(OFFSET('9. METAS'!$N$20,INT((ROW()-14)/2),0)),"",OFFSET('9. METAS'!$N$20,INT((ROW()-14)/2),0)))</f>
        <v/>
      </c>
      <c r="K328" s="243" t="str">
        <f ca="1">IF(MOD(ROW()-13,2)=0,IF(ISBLANK(OFFSET('10. SEGUIMIENTO 2025'!$O$14,INT((ROW()-13)/2),0)),"",OFFSET('10. SEGUIMIENTO 2025'!$O$14,INT((ROW()-13)/2),0)),IF(ISBLANK(OFFSET('9. METAS'!$O$20,INT((ROW()-14)/2),0)),"",OFFSET('9. METAS'!$O$20,INT((ROW()-14)/2),0)))</f>
        <v/>
      </c>
      <c r="L328" s="243" t="str">
        <f ca="1">IF(MOD(ROW()-13,2)=0,IF(ISBLANK(OFFSET('10. SEGUIMIENTO 2025'!$P$14,INT((ROW()-13)/2),0)),"",OFFSET('10. SEGUIMIENTO 2025'!$P$14,INT((ROW()-13)/2),0)),IF(ISBLANK(OFFSET('9. METAS'!$P$20,INT((ROW()-14)/2),0)),"",OFFSET('9. METAS'!$P$20,INT((ROW()-14)/2),0)))</f>
        <v/>
      </c>
      <c r="M328" s="244" t="str">
        <f ca="1">IF(MOD(ROW()-13,2)=0,IF(ISBLANK(OFFSET('10. SEGUIMIENTO 2025'!$Q$14,INT((ROW()-13)/2),0)),"",OFFSET('10. SEGUIMIENTO 2025'!$Q$14,INT((ROW()-13)/2),0)),IF(ISBLANK(OFFSET('9. METAS'!$Q$20,INT((ROW()-14)/2),0)),"",OFFSET('9. METAS'!$Q$20,INT((ROW()-14)/2),0)))</f>
        <v/>
      </c>
      <c r="N328" s="811"/>
      <c r="O328" s="813"/>
      <c r="P328" s="817"/>
    </row>
    <row r="329" spans="3:16">
      <c r="C329" s="797" t="str">
        <f ca="1">IF(ISBLANK(OFFSET('5. Pp (3 años)'!$C$45,INT((ROW()-13)/2),0)),"",OFFSET('5. Pp (3 años)'!$C$45,INT((ROW()-13)/2),0))</f>
        <v/>
      </c>
      <c r="D329" s="791" t="str">
        <f ca="1">IF(ISBLANK(OFFSET('5. Pp (3 años)'!$D$45,INT((ROW()-13)/2),0)),"",OFFSET('5. Pp (3 años)'!$D$45,INT((ROW()-13)/2),0))</f>
        <v/>
      </c>
      <c r="E329" s="791" t="str">
        <f ca="1">IF(ISBLANK(OFFSET('5. Pp (3 años)'!$E$45,INT((ROW()-13)/2),0)),"",OFFSET('5. Pp (3 años)'!$E$45,INT((ROW()-13)/2),0))</f>
        <v/>
      </c>
      <c r="F329" s="793" t="str">
        <f ca="1">IF(ISBLANK(OFFSET('5. Pp (3 años)'!$K$45,INT((ROW()-13)/2),0)),"",OFFSET('5. Pp (3 años)'!$K$45,INT((ROW()-13)/2),0))</f>
        <v/>
      </c>
      <c r="G329" s="795" t="str">
        <f ca="1">IF(ISBLANK(OFFSET('5. Pp (3 años)'!$H$45,INT((ROW()-13)/2),0)),"",OFFSET('5. Pp (3 años)'!$H$45,INT((ROW()-13)/2),0))</f>
        <v/>
      </c>
      <c r="H329" s="801" t="str">
        <f ca="1">IF(ISBLANK(OFFSET('9. METAS'!$K$20,INT((ROW()-13)/2),0)),"",OFFSET('9. METAS'!$K$20,INT((ROW()-13)/2),0))</f>
        <v/>
      </c>
      <c r="I329" s="804"/>
      <c r="J329" s="242">
        <f ca="1">IF(MOD(ROW()-13,2)=0,IF(ISBLANK(OFFSET('10. SEGUIMIENTO 2025'!$N$14,INT((ROW()-13)/2),0)),"",OFFSET('10. SEGUIMIENTO 2025'!$N$14,INT((ROW()-13)/2),0)),IF(ISBLANK(OFFSET('9. METAS'!$N$20,INT((ROW()-14)/2),0)),"",OFFSET('9. METAS'!$N$20,INT((ROW()-14)/2),0)))</f>
        <v>41</v>
      </c>
      <c r="K329" s="243" t="str">
        <f ca="1">IF(MOD(ROW()-13,2)=0,IF(ISBLANK(OFFSET('10. SEGUIMIENTO 2025'!$O$14,INT((ROW()-13)/2),0)),"",OFFSET('10. SEGUIMIENTO 2025'!$O$14,INT((ROW()-13)/2),0)),IF(ISBLANK(OFFSET('9. METAS'!$O$20,INT((ROW()-14)/2),0)),"",OFFSET('9. METAS'!$O$20,INT((ROW()-14)/2),0)))</f>
        <v/>
      </c>
      <c r="L329" s="243" t="str">
        <f ca="1">IF(MOD(ROW()-13,2)=0,IF(ISBLANK(OFFSET('10. SEGUIMIENTO 2025'!$P$14,INT((ROW()-13)/2),0)),"",OFFSET('10. SEGUIMIENTO 2025'!$P$14,INT((ROW()-13)/2),0)),IF(ISBLANK(OFFSET('9. METAS'!$P$20,INT((ROW()-14)/2),0)),"",OFFSET('9. METAS'!$P$20,INT((ROW()-14)/2),0)))</f>
        <v/>
      </c>
      <c r="M329" s="244" t="str">
        <f ca="1">IF(MOD(ROW()-13,2)=0,IF(ISBLANK(OFFSET('10. SEGUIMIENTO 2025'!$Q$14,INT((ROW()-13)/2),0)),"",OFFSET('10. SEGUIMIENTO 2025'!$Q$14,INT((ROW()-13)/2),0)),IF(ISBLANK(OFFSET('9. METAS'!$Q$20,INT((ROW()-14)/2),0)),"",OFFSET('9. METAS'!$Q$20,INT((ROW()-14)/2),0)))</f>
        <v/>
      </c>
      <c r="N329" s="810" t="str">
        <f t="shared" ref="N329" ca="1" si="312">IFERROR(M329/M330,"ND")</f>
        <v>ND</v>
      </c>
      <c r="O329" s="812" t="str">
        <f t="shared" ref="O329" ca="1" si="313">IFERROR(((M329+L329+K329+J329)/H329),"ND")</f>
        <v>ND</v>
      </c>
      <c r="P329" s="816"/>
    </row>
    <row r="330" spans="3:16">
      <c r="C330" s="789"/>
      <c r="D330" s="791"/>
      <c r="E330" s="791"/>
      <c r="F330" s="793"/>
      <c r="G330" s="795"/>
      <c r="H330" s="801"/>
      <c r="I330" s="805"/>
      <c r="J330" s="242" t="str">
        <f ca="1">IF(MOD(ROW()-13,2)=0,IF(ISBLANK(OFFSET('10. SEGUIMIENTO 2025'!$N$14,INT((ROW()-13)/2),0)),"",OFFSET('10. SEGUIMIENTO 2025'!$N$14,INT((ROW()-13)/2),0)),IF(ISBLANK(OFFSET('9. METAS'!$N$20,INT((ROW()-14)/2),0)),"",OFFSET('9. METAS'!$N$20,INT((ROW()-14)/2),0)))</f>
        <v/>
      </c>
      <c r="K330" s="243" t="str">
        <f ca="1">IF(MOD(ROW()-13,2)=0,IF(ISBLANK(OFFSET('10. SEGUIMIENTO 2025'!$O$14,INT((ROW()-13)/2),0)),"",OFFSET('10. SEGUIMIENTO 2025'!$O$14,INT((ROW()-13)/2),0)),IF(ISBLANK(OFFSET('9. METAS'!$O$20,INT((ROW()-14)/2),0)),"",OFFSET('9. METAS'!$O$20,INT((ROW()-14)/2),0)))</f>
        <v/>
      </c>
      <c r="L330" s="243" t="str">
        <f ca="1">IF(MOD(ROW()-13,2)=0,IF(ISBLANK(OFFSET('10. SEGUIMIENTO 2025'!$P$14,INT((ROW()-13)/2),0)),"",OFFSET('10. SEGUIMIENTO 2025'!$P$14,INT((ROW()-13)/2),0)),IF(ISBLANK(OFFSET('9. METAS'!$P$20,INT((ROW()-14)/2),0)),"",OFFSET('9. METAS'!$P$20,INT((ROW()-14)/2),0)))</f>
        <v/>
      </c>
      <c r="M330" s="244" t="str">
        <f ca="1">IF(MOD(ROW()-13,2)=0,IF(ISBLANK(OFFSET('10. SEGUIMIENTO 2025'!$Q$14,INT((ROW()-13)/2),0)),"",OFFSET('10. SEGUIMIENTO 2025'!$Q$14,INT((ROW()-13)/2),0)),IF(ISBLANK(OFFSET('9. METAS'!$Q$20,INT((ROW()-14)/2),0)),"",OFFSET('9. METAS'!$Q$20,INT((ROW()-14)/2),0)))</f>
        <v/>
      </c>
      <c r="N330" s="811"/>
      <c r="O330" s="813"/>
      <c r="P330" s="817"/>
    </row>
    <row r="331" spans="3:16">
      <c r="C331" s="797" t="str">
        <f ca="1">IF(ISBLANK(OFFSET('5. Pp (3 años)'!$C$45,INT((ROW()-13)/2),0)),"",OFFSET('5. Pp (3 años)'!$C$45,INT((ROW()-13)/2),0))</f>
        <v/>
      </c>
      <c r="D331" s="791" t="str">
        <f ca="1">IF(ISBLANK(OFFSET('5. Pp (3 años)'!$D$45,INT((ROW()-13)/2),0)),"",OFFSET('5. Pp (3 años)'!$D$45,INT((ROW()-13)/2),0))</f>
        <v/>
      </c>
      <c r="E331" s="791" t="str">
        <f ca="1">IF(ISBLANK(OFFSET('5. Pp (3 años)'!$E$45,INT((ROW()-13)/2),0)),"",OFFSET('5. Pp (3 años)'!$E$45,INT((ROW()-13)/2),0))</f>
        <v/>
      </c>
      <c r="F331" s="793" t="str">
        <f ca="1">IF(ISBLANK(OFFSET('5. Pp (3 años)'!$K$45,INT((ROW()-13)/2),0)),"",OFFSET('5. Pp (3 años)'!$K$45,INT((ROW()-13)/2),0))</f>
        <v/>
      </c>
      <c r="G331" s="795" t="str">
        <f ca="1">IF(ISBLANK(OFFSET('5. Pp (3 años)'!$H$45,INT((ROW()-13)/2),0)),"",OFFSET('5. Pp (3 años)'!$H$45,INT((ROW()-13)/2),0))</f>
        <v/>
      </c>
      <c r="H331" s="801" t="str">
        <f ca="1">IF(ISBLANK(OFFSET('9. METAS'!$K$20,INT((ROW()-13)/2),0)),"",OFFSET('9. METAS'!$K$20,INT((ROW()-13)/2),0))</f>
        <v/>
      </c>
      <c r="I331" s="804"/>
      <c r="J331" s="242">
        <f ca="1">IF(MOD(ROW()-13,2)=0,IF(ISBLANK(OFFSET('10. SEGUIMIENTO 2025'!$N$14,INT((ROW()-13)/2),0)),"",OFFSET('10. SEGUIMIENTO 2025'!$N$14,INT((ROW()-13)/2),0)),IF(ISBLANK(OFFSET('9. METAS'!$N$20,INT((ROW()-14)/2),0)),"",OFFSET('9. METAS'!$N$20,INT((ROW()-14)/2),0)))</f>
        <v>41</v>
      </c>
      <c r="K331" s="243" t="str">
        <f ca="1">IF(MOD(ROW()-13,2)=0,IF(ISBLANK(OFFSET('10. SEGUIMIENTO 2025'!$O$14,INT((ROW()-13)/2),0)),"",OFFSET('10. SEGUIMIENTO 2025'!$O$14,INT((ROW()-13)/2),0)),IF(ISBLANK(OFFSET('9. METAS'!$O$20,INT((ROW()-14)/2),0)),"",OFFSET('9. METAS'!$O$20,INT((ROW()-14)/2),0)))</f>
        <v/>
      </c>
      <c r="L331" s="243" t="str">
        <f ca="1">IF(MOD(ROW()-13,2)=0,IF(ISBLANK(OFFSET('10. SEGUIMIENTO 2025'!$P$14,INT((ROW()-13)/2),0)),"",OFFSET('10. SEGUIMIENTO 2025'!$P$14,INT((ROW()-13)/2),0)),IF(ISBLANK(OFFSET('9. METAS'!$P$20,INT((ROW()-14)/2),0)),"",OFFSET('9. METAS'!$P$20,INT((ROW()-14)/2),0)))</f>
        <v/>
      </c>
      <c r="M331" s="244" t="str">
        <f ca="1">IF(MOD(ROW()-13,2)=0,IF(ISBLANK(OFFSET('10. SEGUIMIENTO 2025'!$Q$14,INT((ROW()-13)/2),0)),"",OFFSET('10. SEGUIMIENTO 2025'!$Q$14,INT((ROW()-13)/2),0)),IF(ISBLANK(OFFSET('9. METAS'!$Q$20,INT((ROW()-14)/2),0)),"",OFFSET('9. METAS'!$Q$20,INT((ROW()-14)/2),0)))</f>
        <v/>
      </c>
      <c r="N331" s="810" t="str">
        <f t="shared" ref="N331" ca="1" si="314">IFERROR(M331/M332,"ND")</f>
        <v>ND</v>
      </c>
      <c r="O331" s="812" t="str">
        <f t="shared" ref="O331" ca="1" si="315">IFERROR(((M331+L331+K331+J331)/H331),"ND")</f>
        <v>ND</v>
      </c>
      <c r="P331" s="816"/>
    </row>
    <row r="332" spans="3:16">
      <c r="C332" s="789"/>
      <c r="D332" s="791"/>
      <c r="E332" s="791"/>
      <c r="F332" s="793"/>
      <c r="G332" s="795"/>
      <c r="H332" s="801"/>
      <c r="I332" s="805"/>
      <c r="J332" s="242" t="str">
        <f ca="1">IF(MOD(ROW()-13,2)=0,IF(ISBLANK(OFFSET('10. SEGUIMIENTO 2025'!$N$14,INT((ROW()-13)/2),0)),"",OFFSET('10. SEGUIMIENTO 2025'!$N$14,INT((ROW()-13)/2),0)),IF(ISBLANK(OFFSET('9. METAS'!$N$20,INT((ROW()-14)/2),0)),"",OFFSET('9. METAS'!$N$20,INT((ROW()-14)/2),0)))</f>
        <v/>
      </c>
      <c r="K332" s="243" t="str">
        <f ca="1">IF(MOD(ROW()-13,2)=0,IF(ISBLANK(OFFSET('10. SEGUIMIENTO 2025'!$O$14,INT((ROW()-13)/2),0)),"",OFFSET('10. SEGUIMIENTO 2025'!$O$14,INT((ROW()-13)/2),0)),IF(ISBLANK(OFFSET('9. METAS'!$O$20,INT((ROW()-14)/2),0)),"",OFFSET('9. METAS'!$O$20,INT((ROW()-14)/2),0)))</f>
        <v/>
      </c>
      <c r="L332" s="243" t="str">
        <f ca="1">IF(MOD(ROW()-13,2)=0,IF(ISBLANK(OFFSET('10. SEGUIMIENTO 2025'!$P$14,INT((ROW()-13)/2),0)),"",OFFSET('10. SEGUIMIENTO 2025'!$P$14,INT((ROW()-13)/2),0)),IF(ISBLANK(OFFSET('9. METAS'!$P$20,INT((ROW()-14)/2),0)),"",OFFSET('9. METAS'!$P$20,INT((ROW()-14)/2),0)))</f>
        <v/>
      </c>
      <c r="M332" s="244" t="str">
        <f ca="1">IF(MOD(ROW()-13,2)=0,IF(ISBLANK(OFFSET('10. SEGUIMIENTO 2025'!$Q$14,INT((ROW()-13)/2),0)),"",OFFSET('10. SEGUIMIENTO 2025'!$Q$14,INT((ROW()-13)/2),0)),IF(ISBLANK(OFFSET('9. METAS'!$Q$20,INT((ROW()-14)/2),0)),"",OFFSET('9. METAS'!$Q$20,INT((ROW()-14)/2),0)))</f>
        <v/>
      </c>
      <c r="N332" s="811"/>
      <c r="O332" s="813"/>
      <c r="P332" s="817"/>
    </row>
    <row r="333" spans="3:16">
      <c r="C333" s="797" t="str">
        <f ca="1">IF(ISBLANK(OFFSET('5. Pp (3 años)'!$C$45,INT((ROW()-13)/2),0)),"",OFFSET('5. Pp (3 años)'!$C$45,INT((ROW()-13)/2),0))</f>
        <v/>
      </c>
      <c r="D333" s="791" t="str">
        <f ca="1">IF(ISBLANK(OFFSET('5. Pp (3 años)'!$D$45,INT((ROW()-13)/2),0)),"",OFFSET('5. Pp (3 años)'!$D$45,INT((ROW()-13)/2),0))</f>
        <v/>
      </c>
      <c r="E333" s="791" t="str">
        <f ca="1">IF(ISBLANK(OFFSET('5. Pp (3 años)'!$E$45,INT((ROW()-13)/2),0)),"",OFFSET('5. Pp (3 años)'!$E$45,INT((ROW()-13)/2),0))</f>
        <v/>
      </c>
      <c r="F333" s="793" t="str">
        <f ca="1">IF(ISBLANK(OFFSET('5. Pp (3 años)'!$K$45,INT((ROW()-13)/2),0)),"",OFFSET('5. Pp (3 años)'!$K$45,INT((ROW()-13)/2),0))</f>
        <v/>
      </c>
      <c r="G333" s="795" t="str">
        <f ca="1">IF(ISBLANK(OFFSET('5. Pp (3 años)'!$H$45,INT((ROW()-13)/2),0)),"",OFFSET('5. Pp (3 años)'!$H$45,INT((ROW()-13)/2),0))</f>
        <v/>
      </c>
      <c r="H333" s="801" t="str">
        <f ca="1">IF(ISBLANK(OFFSET('9. METAS'!$K$20,INT((ROW()-13)/2),0)),"",OFFSET('9. METAS'!$K$20,INT((ROW()-13)/2),0))</f>
        <v/>
      </c>
      <c r="I333" s="804"/>
      <c r="J333" s="242">
        <f ca="1">IF(MOD(ROW()-13,2)=0,IF(ISBLANK(OFFSET('10. SEGUIMIENTO 2025'!$N$14,INT((ROW()-13)/2),0)),"",OFFSET('10. SEGUIMIENTO 2025'!$N$14,INT((ROW()-13)/2),0)),IF(ISBLANK(OFFSET('9. METAS'!$N$20,INT((ROW()-14)/2),0)),"",OFFSET('9. METAS'!$N$20,INT((ROW()-14)/2),0)))</f>
        <v>41</v>
      </c>
      <c r="K333" s="243" t="str">
        <f ca="1">IF(MOD(ROW()-13,2)=0,IF(ISBLANK(OFFSET('10. SEGUIMIENTO 2025'!$O$14,INT((ROW()-13)/2),0)),"",OFFSET('10. SEGUIMIENTO 2025'!$O$14,INT((ROW()-13)/2),0)),IF(ISBLANK(OFFSET('9. METAS'!$O$20,INT((ROW()-14)/2),0)),"",OFFSET('9. METAS'!$O$20,INT((ROW()-14)/2),0)))</f>
        <v/>
      </c>
      <c r="L333" s="243" t="str">
        <f ca="1">IF(MOD(ROW()-13,2)=0,IF(ISBLANK(OFFSET('10. SEGUIMIENTO 2025'!$P$14,INT((ROW()-13)/2),0)),"",OFFSET('10. SEGUIMIENTO 2025'!$P$14,INT((ROW()-13)/2),0)),IF(ISBLANK(OFFSET('9. METAS'!$P$20,INT((ROW()-14)/2),0)),"",OFFSET('9. METAS'!$P$20,INT((ROW()-14)/2),0)))</f>
        <v/>
      </c>
      <c r="M333" s="244" t="str">
        <f ca="1">IF(MOD(ROW()-13,2)=0,IF(ISBLANK(OFFSET('10. SEGUIMIENTO 2025'!$Q$14,INT((ROW()-13)/2),0)),"",OFFSET('10. SEGUIMIENTO 2025'!$Q$14,INT((ROW()-13)/2),0)),IF(ISBLANK(OFFSET('9. METAS'!$Q$20,INT((ROW()-14)/2),0)),"",OFFSET('9. METAS'!$Q$20,INT((ROW()-14)/2),0)))</f>
        <v/>
      </c>
      <c r="N333" s="810" t="str">
        <f t="shared" ref="N333" ca="1" si="316">IFERROR(M333/M334,"ND")</f>
        <v>ND</v>
      </c>
      <c r="O333" s="812" t="str">
        <f t="shared" ref="O333" ca="1" si="317">IFERROR(((M333+L333+K333+J333)/H333),"ND")</f>
        <v>ND</v>
      </c>
      <c r="P333" s="816"/>
    </row>
    <row r="334" spans="3:16">
      <c r="C334" s="789"/>
      <c r="D334" s="791"/>
      <c r="E334" s="791"/>
      <c r="F334" s="793"/>
      <c r="G334" s="795"/>
      <c r="H334" s="801"/>
      <c r="I334" s="805"/>
      <c r="J334" s="242" t="str">
        <f ca="1">IF(MOD(ROW()-13,2)=0,IF(ISBLANK(OFFSET('10. SEGUIMIENTO 2025'!$N$14,INT((ROW()-13)/2),0)),"",OFFSET('10. SEGUIMIENTO 2025'!$N$14,INT((ROW()-13)/2),0)),IF(ISBLANK(OFFSET('9. METAS'!$N$20,INT((ROW()-14)/2),0)),"",OFFSET('9. METAS'!$N$20,INT((ROW()-14)/2),0)))</f>
        <v/>
      </c>
      <c r="K334" s="243" t="str">
        <f ca="1">IF(MOD(ROW()-13,2)=0,IF(ISBLANK(OFFSET('10. SEGUIMIENTO 2025'!$O$14,INT((ROW()-13)/2),0)),"",OFFSET('10. SEGUIMIENTO 2025'!$O$14,INT((ROW()-13)/2),0)),IF(ISBLANK(OFFSET('9. METAS'!$O$20,INT((ROW()-14)/2),0)),"",OFFSET('9. METAS'!$O$20,INT((ROW()-14)/2),0)))</f>
        <v/>
      </c>
      <c r="L334" s="243" t="str">
        <f ca="1">IF(MOD(ROW()-13,2)=0,IF(ISBLANK(OFFSET('10. SEGUIMIENTO 2025'!$P$14,INT((ROW()-13)/2),0)),"",OFFSET('10. SEGUIMIENTO 2025'!$P$14,INT((ROW()-13)/2),0)),IF(ISBLANK(OFFSET('9. METAS'!$P$20,INT((ROW()-14)/2),0)),"",OFFSET('9. METAS'!$P$20,INT((ROW()-14)/2),0)))</f>
        <v/>
      </c>
      <c r="M334" s="244" t="str">
        <f ca="1">IF(MOD(ROW()-13,2)=0,IF(ISBLANK(OFFSET('10. SEGUIMIENTO 2025'!$Q$14,INT((ROW()-13)/2),0)),"",OFFSET('10. SEGUIMIENTO 2025'!$Q$14,INT((ROW()-13)/2),0)),IF(ISBLANK(OFFSET('9. METAS'!$Q$20,INT((ROW()-14)/2),0)),"",OFFSET('9. METAS'!$Q$20,INT((ROW()-14)/2),0)))</f>
        <v/>
      </c>
      <c r="N334" s="811"/>
      <c r="O334" s="813"/>
      <c r="P334" s="817"/>
    </row>
    <row r="335" spans="3:16">
      <c r="C335" s="797" t="str">
        <f ca="1">IF(ISBLANK(OFFSET('5. Pp (3 años)'!$C$45,INT((ROW()-13)/2),0)),"",OFFSET('5. Pp (3 años)'!$C$45,INT((ROW()-13)/2),0))</f>
        <v/>
      </c>
      <c r="D335" s="791" t="str">
        <f ca="1">IF(ISBLANK(OFFSET('5. Pp (3 años)'!$D$45,INT((ROW()-13)/2),0)),"",OFFSET('5. Pp (3 años)'!$D$45,INT((ROW()-13)/2),0))</f>
        <v/>
      </c>
      <c r="E335" s="791" t="str">
        <f ca="1">IF(ISBLANK(OFFSET('5. Pp (3 años)'!$E$45,INT((ROW()-13)/2),0)),"",OFFSET('5. Pp (3 años)'!$E$45,INT((ROW()-13)/2),0))</f>
        <v/>
      </c>
      <c r="F335" s="793" t="str">
        <f ca="1">IF(ISBLANK(OFFSET('5. Pp (3 años)'!$K$45,INT((ROW()-13)/2),0)),"",OFFSET('5. Pp (3 años)'!$K$45,INT((ROW()-13)/2),0))</f>
        <v/>
      </c>
      <c r="G335" s="795" t="str">
        <f ca="1">IF(ISBLANK(OFFSET('5. Pp (3 años)'!$H$45,INT((ROW()-13)/2),0)),"",OFFSET('5. Pp (3 años)'!$H$45,INT((ROW()-13)/2),0))</f>
        <v/>
      </c>
      <c r="H335" s="801" t="str">
        <f ca="1">IF(ISBLANK(OFFSET('9. METAS'!$K$20,INT((ROW()-13)/2),0)),"",OFFSET('9. METAS'!$K$20,INT((ROW()-13)/2),0))</f>
        <v/>
      </c>
      <c r="I335" s="804"/>
      <c r="J335" s="242">
        <f ca="1">IF(MOD(ROW()-13,2)=0,IF(ISBLANK(OFFSET('10. SEGUIMIENTO 2025'!$N$14,INT((ROW()-13)/2),0)),"",OFFSET('10. SEGUIMIENTO 2025'!$N$14,INT((ROW()-13)/2),0)),IF(ISBLANK(OFFSET('9. METAS'!$N$20,INT((ROW()-14)/2),0)),"",OFFSET('9. METAS'!$N$20,INT((ROW()-14)/2),0)))</f>
        <v>41</v>
      </c>
      <c r="K335" s="243" t="str">
        <f ca="1">IF(MOD(ROW()-13,2)=0,IF(ISBLANK(OFFSET('10. SEGUIMIENTO 2025'!$O$14,INT((ROW()-13)/2),0)),"",OFFSET('10. SEGUIMIENTO 2025'!$O$14,INT((ROW()-13)/2),0)),IF(ISBLANK(OFFSET('9. METAS'!$O$20,INT((ROW()-14)/2),0)),"",OFFSET('9. METAS'!$O$20,INT((ROW()-14)/2),0)))</f>
        <v/>
      </c>
      <c r="L335" s="243" t="str">
        <f ca="1">IF(MOD(ROW()-13,2)=0,IF(ISBLANK(OFFSET('10. SEGUIMIENTO 2025'!$P$14,INT((ROW()-13)/2),0)),"",OFFSET('10. SEGUIMIENTO 2025'!$P$14,INT((ROW()-13)/2),0)),IF(ISBLANK(OFFSET('9. METAS'!$P$20,INT((ROW()-14)/2),0)),"",OFFSET('9. METAS'!$P$20,INT((ROW()-14)/2),0)))</f>
        <v/>
      </c>
      <c r="M335" s="244" t="str">
        <f ca="1">IF(MOD(ROW()-13,2)=0,IF(ISBLANK(OFFSET('10. SEGUIMIENTO 2025'!$Q$14,INT((ROW()-13)/2),0)),"",OFFSET('10. SEGUIMIENTO 2025'!$Q$14,INT((ROW()-13)/2),0)),IF(ISBLANK(OFFSET('9. METAS'!$Q$20,INT((ROW()-14)/2),0)),"",OFFSET('9. METAS'!$Q$20,INT((ROW()-14)/2),0)))</f>
        <v/>
      </c>
      <c r="N335" s="810" t="str">
        <f t="shared" ref="N335" ca="1" si="318">IFERROR(M335/M336,"ND")</f>
        <v>ND</v>
      </c>
      <c r="O335" s="812" t="str">
        <f t="shared" ref="O335" ca="1" si="319">IFERROR(((M335+L335+K335+J335)/H335),"ND")</f>
        <v>ND</v>
      </c>
      <c r="P335" s="816"/>
    </row>
    <row r="336" spans="3:16">
      <c r="C336" s="789"/>
      <c r="D336" s="791"/>
      <c r="E336" s="791"/>
      <c r="F336" s="793"/>
      <c r="G336" s="795"/>
      <c r="H336" s="801"/>
      <c r="I336" s="805"/>
      <c r="J336" s="242" t="str">
        <f ca="1">IF(MOD(ROW()-13,2)=0,IF(ISBLANK(OFFSET('10. SEGUIMIENTO 2025'!$N$14,INT((ROW()-13)/2),0)),"",OFFSET('10. SEGUIMIENTO 2025'!$N$14,INT((ROW()-13)/2),0)),IF(ISBLANK(OFFSET('9. METAS'!$N$20,INT((ROW()-14)/2),0)),"",OFFSET('9. METAS'!$N$20,INT((ROW()-14)/2),0)))</f>
        <v/>
      </c>
      <c r="K336" s="243" t="str">
        <f ca="1">IF(MOD(ROW()-13,2)=0,IF(ISBLANK(OFFSET('10. SEGUIMIENTO 2025'!$O$14,INT((ROW()-13)/2),0)),"",OFFSET('10. SEGUIMIENTO 2025'!$O$14,INT((ROW()-13)/2),0)),IF(ISBLANK(OFFSET('9. METAS'!$O$20,INT((ROW()-14)/2),0)),"",OFFSET('9. METAS'!$O$20,INT((ROW()-14)/2),0)))</f>
        <v/>
      </c>
      <c r="L336" s="243" t="str">
        <f ca="1">IF(MOD(ROW()-13,2)=0,IF(ISBLANK(OFFSET('10. SEGUIMIENTO 2025'!$P$14,INT((ROW()-13)/2),0)),"",OFFSET('10. SEGUIMIENTO 2025'!$P$14,INT((ROW()-13)/2),0)),IF(ISBLANK(OFFSET('9. METAS'!$P$20,INT((ROW()-14)/2),0)),"",OFFSET('9. METAS'!$P$20,INT((ROW()-14)/2),0)))</f>
        <v/>
      </c>
      <c r="M336" s="244" t="str">
        <f ca="1">IF(MOD(ROW()-13,2)=0,IF(ISBLANK(OFFSET('10. SEGUIMIENTO 2025'!$Q$14,INT((ROW()-13)/2),0)),"",OFFSET('10. SEGUIMIENTO 2025'!$Q$14,INT((ROW()-13)/2),0)),IF(ISBLANK(OFFSET('9. METAS'!$Q$20,INT((ROW()-14)/2),0)),"",OFFSET('9. METAS'!$Q$20,INT((ROW()-14)/2),0)))</f>
        <v/>
      </c>
      <c r="N336" s="811"/>
      <c r="O336" s="813"/>
      <c r="P336" s="817"/>
    </row>
    <row r="337" spans="3:16">
      <c r="C337" s="797" t="str">
        <f ca="1">IF(ISBLANK(OFFSET('5. Pp (3 años)'!$C$45,INT((ROW()-13)/2),0)),"",OFFSET('5. Pp (3 años)'!$C$45,INT((ROW()-13)/2),0))</f>
        <v/>
      </c>
      <c r="D337" s="791" t="str">
        <f ca="1">IF(ISBLANK(OFFSET('5. Pp (3 años)'!$D$45,INT((ROW()-13)/2),0)),"",OFFSET('5. Pp (3 años)'!$D$45,INT((ROW()-13)/2),0))</f>
        <v/>
      </c>
      <c r="E337" s="791" t="str">
        <f ca="1">IF(ISBLANK(OFFSET('5. Pp (3 años)'!$E$45,INT((ROW()-13)/2),0)),"",OFFSET('5. Pp (3 años)'!$E$45,INT((ROW()-13)/2),0))</f>
        <v/>
      </c>
      <c r="F337" s="793" t="str">
        <f ca="1">IF(ISBLANK(OFFSET('5. Pp (3 años)'!$K$45,INT((ROW()-13)/2),0)),"",OFFSET('5. Pp (3 años)'!$K$45,INT((ROW()-13)/2),0))</f>
        <v/>
      </c>
      <c r="G337" s="795" t="str">
        <f ca="1">IF(ISBLANK(OFFSET('5. Pp (3 años)'!$H$45,INT((ROW()-13)/2),0)),"",OFFSET('5. Pp (3 años)'!$H$45,INT((ROW()-13)/2),0))</f>
        <v/>
      </c>
      <c r="H337" s="801" t="str">
        <f ca="1">IF(ISBLANK(OFFSET('9. METAS'!$K$20,INT((ROW()-13)/2),0)),"",OFFSET('9. METAS'!$K$20,INT((ROW()-13)/2),0))</f>
        <v/>
      </c>
      <c r="I337" s="804"/>
      <c r="J337" s="242">
        <f ca="1">IF(MOD(ROW()-13,2)=0,IF(ISBLANK(OFFSET('10. SEGUIMIENTO 2025'!$N$14,INT((ROW()-13)/2),0)),"",OFFSET('10. SEGUIMIENTO 2025'!$N$14,INT((ROW()-13)/2),0)),IF(ISBLANK(OFFSET('9. METAS'!$N$20,INT((ROW()-14)/2),0)),"",OFFSET('9. METAS'!$N$20,INT((ROW()-14)/2),0)))</f>
        <v>41</v>
      </c>
      <c r="K337" s="243" t="str">
        <f ca="1">IF(MOD(ROW()-13,2)=0,IF(ISBLANK(OFFSET('10. SEGUIMIENTO 2025'!$O$14,INT((ROW()-13)/2),0)),"",OFFSET('10. SEGUIMIENTO 2025'!$O$14,INT((ROW()-13)/2),0)),IF(ISBLANK(OFFSET('9. METAS'!$O$20,INT((ROW()-14)/2),0)),"",OFFSET('9. METAS'!$O$20,INT((ROW()-14)/2),0)))</f>
        <v/>
      </c>
      <c r="L337" s="243" t="str">
        <f ca="1">IF(MOD(ROW()-13,2)=0,IF(ISBLANK(OFFSET('10. SEGUIMIENTO 2025'!$P$14,INT((ROW()-13)/2),0)),"",OFFSET('10. SEGUIMIENTO 2025'!$P$14,INT((ROW()-13)/2),0)),IF(ISBLANK(OFFSET('9. METAS'!$P$20,INT((ROW()-14)/2),0)),"",OFFSET('9. METAS'!$P$20,INT((ROW()-14)/2),0)))</f>
        <v/>
      </c>
      <c r="M337" s="244" t="str">
        <f ca="1">IF(MOD(ROW()-13,2)=0,IF(ISBLANK(OFFSET('10. SEGUIMIENTO 2025'!$Q$14,INT((ROW()-13)/2),0)),"",OFFSET('10. SEGUIMIENTO 2025'!$Q$14,INT((ROW()-13)/2),0)),IF(ISBLANK(OFFSET('9. METAS'!$Q$20,INT((ROW()-14)/2),0)),"",OFFSET('9. METAS'!$Q$20,INT((ROW()-14)/2),0)))</f>
        <v/>
      </c>
      <c r="N337" s="810" t="str">
        <f t="shared" ref="N337" ca="1" si="320">IFERROR(M337/M338,"ND")</f>
        <v>ND</v>
      </c>
      <c r="O337" s="812" t="str">
        <f t="shared" ref="O337" ca="1" si="321">IFERROR(((M337+L337+K337+J337)/H337),"ND")</f>
        <v>ND</v>
      </c>
      <c r="P337" s="816"/>
    </row>
    <row r="338" spans="3:16">
      <c r="C338" s="789"/>
      <c r="D338" s="791"/>
      <c r="E338" s="791"/>
      <c r="F338" s="793"/>
      <c r="G338" s="795"/>
      <c r="H338" s="801"/>
      <c r="I338" s="805"/>
      <c r="J338" s="242" t="str">
        <f ca="1">IF(MOD(ROW()-13,2)=0,IF(ISBLANK(OFFSET('10. SEGUIMIENTO 2025'!$N$14,INT((ROW()-13)/2),0)),"",OFFSET('10. SEGUIMIENTO 2025'!$N$14,INT((ROW()-13)/2),0)),IF(ISBLANK(OFFSET('9. METAS'!$N$20,INT((ROW()-14)/2),0)),"",OFFSET('9. METAS'!$N$20,INT((ROW()-14)/2),0)))</f>
        <v/>
      </c>
      <c r="K338" s="243" t="str">
        <f ca="1">IF(MOD(ROW()-13,2)=0,IF(ISBLANK(OFFSET('10. SEGUIMIENTO 2025'!$O$14,INT((ROW()-13)/2),0)),"",OFFSET('10. SEGUIMIENTO 2025'!$O$14,INT((ROW()-13)/2),0)),IF(ISBLANK(OFFSET('9. METAS'!$O$20,INT((ROW()-14)/2),0)),"",OFFSET('9. METAS'!$O$20,INT((ROW()-14)/2),0)))</f>
        <v/>
      </c>
      <c r="L338" s="243" t="str">
        <f ca="1">IF(MOD(ROW()-13,2)=0,IF(ISBLANK(OFFSET('10. SEGUIMIENTO 2025'!$P$14,INT((ROW()-13)/2),0)),"",OFFSET('10. SEGUIMIENTO 2025'!$P$14,INT((ROW()-13)/2),0)),IF(ISBLANK(OFFSET('9. METAS'!$P$20,INT((ROW()-14)/2),0)),"",OFFSET('9. METAS'!$P$20,INT((ROW()-14)/2),0)))</f>
        <v/>
      </c>
      <c r="M338" s="244" t="str">
        <f ca="1">IF(MOD(ROW()-13,2)=0,IF(ISBLANK(OFFSET('10. SEGUIMIENTO 2025'!$Q$14,INT((ROW()-13)/2),0)),"",OFFSET('10. SEGUIMIENTO 2025'!$Q$14,INT((ROW()-13)/2),0)),IF(ISBLANK(OFFSET('9. METAS'!$Q$20,INT((ROW()-14)/2),0)),"",OFFSET('9. METAS'!$Q$20,INT((ROW()-14)/2),0)))</f>
        <v/>
      </c>
      <c r="N338" s="811"/>
      <c r="O338" s="813"/>
      <c r="P338" s="817"/>
    </row>
    <row r="339" spans="3:16">
      <c r="C339" s="797" t="str">
        <f ca="1">IF(ISBLANK(OFFSET('5. Pp (3 años)'!$C$45,INT((ROW()-13)/2),0)),"",OFFSET('5. Pp (3 años)'!$C$45,INT((ROW()-13)/2),0))</f>
        <v/>
      </c>
      <c r="D339" s="791" t="str">
        <f ca="1">IF(ISBLANK(OFFSET('5. Pp (3 años)'!$D$45,INT((ROW()-13)/2),0)),"",OFFSET('5. Pp (3 años)'!$D$45,INT((ROW()-13)/2),0))</f>
        <v/>
      </c>
      <c r="E339" s="791" t="str">
        <f ca="1">IF(ISBLANK(OFFSET('5. Pp (3 años)'!$E$45,INT((ROW()-13)/2),0)),"",OFFSET('5. Pp (3 años)'!$E$45,INT((ROW()-13)/2),0))</f>
        <v/>
      </c>
      <c r="F339" s="793" t="str">
        <f ca="1">IF(ISBLANK(OFFSET('5. Pp (3 años)'!$K$45,INT((ROW()-13)/2),0)),"",OFFSET('5. Pp (3 años)'!$K$45,INT((ROW()-13)/2),0))</f>
        <v/>
      </c>
      <c r="G339" s="795" t="str">
        <f ca="1">IF(ISBLANK(OFFSET('5. Pp (3 años)'!$H$45,INT((ROW()-13)/2),0)),"",OFFSET('5. Pp (3 años)'!$H$45,INT((ROW()-13)/2),0))</f>
        <v/>
      </c>
      <c r="H339" s="801" t="str">
        <f ca="1">IF(ISBLANK(OFFSET('9. METAS'!$K$20,INT((ROW()-13)/2),0)),"",OFFSET('9. METAS'!$K$20,INT((ROW()-13)/2),0))</f>
        <v/>
      </c>
      <c r="I339" s="804"/>
      <c r="J339" s="242">
        <f ca="1">IF(MOD(ROW()-13,2)=0,IF(ISBLANK(OFFSET('10. SEGUIMIENTO 2025'!$N$14,INT((ROW()-13)/2),0)),"",OFFSET('10. SEGUIMIENTO 2025'!$N$14,INT((ROW()-13)/2),0)),IF(ISBLANK(OFFSET('9. METAS'!$N$20,INT((ROW()-14)/2),0)),"",OFFSET('9. METAS'!$N$20,INT((ROW()-14)/2),0)))</f>
        <v>41</v>
      </c>
      <c r="K339" s="243" t="str">
        <f ca="1">IF(MOD(ROW()-13,2)=0,IF(ISBLANK(OFFSET('10. SEGUIMIENTO 2025'!$O$14,INT((ROW()-13)/2),0)),"",OFFSET('10. SEGUIMIENTO 2025'!$O$14,INT((ROW()-13)/2),0)),IF(ISBLANK(OFFSET('9. METAS'!$O$20,INT((ROW()-14)/2),0)),"",OFFSET('9. METAS'!$O$20,INT((ROW()-14)/2),0)))</f>
        <v/>
      </c>
      <c r="L339" s="243" t="str">
        <f ca="1">IF(MOD(ROW()-13,2)=0,IF(ISBLANK(OFFSET('10. SEGUIMIENTO 2025'!$P$14,INT((ROW()-13)/2),0)),"",OFFSET('10. SEGUIMIENTO 2025'!$P$14,INT((ROW()-13)/2),0)),IF(ISBLANK(OFFSET('9. METAS'!$P$20,INT((ROW()-14)/2),0)),"",OFFSET('9. METAS'!$P$20,INT((ROW()-14)/2),0)))</f>
        <v/>
      </c>
      <c r="M339" s="244" t="str">
        <f ca="1">IF(MOD(ROW()-13,2)=0,IF(ISBLANK(OFFSET('10. SEGUIMIENTO 2025'!$Q$14,INT((ROW()-13)/2),0)),"",OFFSET('10. SEGUIMIENTO 2025'!$Q$14,INT((ROW()-13)/2),0)),IF(ISBLANK(OFFSET('9. METAS'!$Q$20,INT((ROW()-14)/2),0)),"",OFFSET('9. METAS'!$Q$20,INT((ROW()-14)/2),0)))</f>
        <v/>
      </c>
      <c r="N339" s="810" t="str">
        <f t="shared" ref="N339" ca="1" si="322">IFERROR(M339/M340,"ND")</f>
        <v>ND</v>
      </c>
      <c r="O339" s="812" t="str">
        <f t="shared" ref="O339" ca="1" si="323">IFERROR(((M339+L339+K339+J339)/H339),"ND")</f>
        <v>ND</v>
      </c>
      <c r="P339" s="816"/>
    </row>
    <row r="340" spans="3:16">
      <c r="C340" s="789"/>
      <c r="D340" s="791"/>
      <c r="E340" s="791"/>
      <c r="F340" s="793"/>
      <c r="G340" s="795"/>
      <c r="H340" s="801"/>
      <c r="I340" s="805"/>
      <c r="J340" s="242" t="str">
        <f ca="1">IF(MOD(ROW()-13,2)=0,IF(ISBLANK(OFFSET('10. SEGUIMIENTO 2025'!$N$14,INT((ROW()-13)/2),0)),"",OFFSET('10. SEGUIMIENTO 2025'!$N$14,INT((ROW()-13)/2),0)),IF(ISBLANK(OFFSET('9. METAS'!$N$20,INT((ROW()-14)/2),0)),"",OFFSET('9. METAS'!$N$20,INT((ROW()-14)/2),0)))</f>
        <v/>
      </c>
      <c r="K340" s="243" t="str">
        <f ca="1">IF(MOD(ROW()-13,2)=0,IF(ISBLANK(OFFSET('10. SEGUIMIENTO 2025'!$O$14,INT((ROW()-13)/2),0)),"",OFFSET('10. SEGUIMIENTO 2025'!$O$14,INT((ROW()-13)/2),0)),IF(ISBLANK(OFFSET('9. METAS'!$O$20,INT((ROW()-14)/2),0)),"",OFFSET('9. METAS'!$O$20,INT((ROW()-14)/2),0)))</f>
        <v/>
      </c>
      <c r="L340" s="243" t="str">
        <f ca="1">IF(MOD(ROW()-13,2)=0,IF(ISBLANK(OFFSET('10. SEGUIMIENTO 2025'!$P$14,INT((ROW()-13)/2),0)),"",OFFSET('10. SEGUIMIENTO 2025'!$P$14,INT((ROW()-13)/2),0)),IF(ISBLANK(OFFSET('9. METAS'!$P$20,INT((ROW()-14)/2),0)),"",OFFSET('9. METAS'!$P$20,INT((ROW()-14)/2),0)))</f>
        <v/>
      </c>
      <c r="M340" s="244" t="str">
        <f ca="1">IF(MOD(ROW()-13,2)=0,IF(ISBLANK(OFFSET('10. SEGUIMIENTO 2025'!$Q$14,INT((ROW()-13)/2),0)),"",OFFSET('10. SEGUIMIENTO 2025'!$Q$14,INT((ROW()-13)/2),0)),IF(ISBLANK(OFFSET('9. METAS'!$Q$20,INT((ROW()-14)/2),0)),"",OFFSET('9. METAS'!$Q$20,INT((ROW()-14)/2),0)))</f>
        <v/>
      </c>
      <c r="N340" s="811"/>
      <c r="O340" s="813"/>
      <c r="P340" s="817"/>
    </row>
    <row r="341" spans="3:16">
      <c r="C341" s="797" t="str">
        <f ca="1">IF(ISBLANK(OFFSET('5. Pp (3 años)'!$C$45,INT((ROW()-13)/2),0)),"",OFFSET('5. Pp (3 años)'!$C$45,INT((ROW()-13)/2),0))</f>
        <v/>
      </c>
      <c r="D341" s="791" t="str">
        <f ca="1">IF(ISBLANK(OFFSET('5. Pp (3 años)'!$D$45,INT((ROW()-13)/2),0)),"",OFFSET('5. Pp (3 años)'!$D$45,INT((ROW()-13)/2),0))</f>
        <v/>
      </c>
      <c r="E341" s="791" t="str">
        <f ca="1">IF(ISBLANK(OFFSET('5. Pp (3 años)'!$E$45,INT((ROW()-13)/2),0)),"",OFFSET('5. Pp (3 años)'!$E$45,INT((ROW()-13)/2),0))</f>
        <v/>
      </c>
      <c r="F341" s="793" t="str">
        <f ca="1">IF(ISBLANK(OFFSET('5. Pp (3 años)'!$K$45,INT((ROW()-13)/2),0)),"",OFFSET('5. Pp (3 años)'!$K$45,INT((ROW()-13)/2),0))</f>
        <v/>
      </c>
      <c r="G341" s="795" t="str">
        <f ca="1">IF(ISBLANK(OFFSET('5. Pp (3 años)'!$H$45,INT((ROW()-13)/2),0)),"",OFFSET('5. Pp (3 años)'!$H$45,INT((ROW()-13)/2),0))</f>
        <v/>
      </c>
      <c r="H341" s="801" t="str">
        <f ca="1">IF(ISBLANK(OFFSET('9. METAS'!$K$20,INT((ROW()-13)/2),0)),"",OFFSET('9. METAS'!$K$20,INT((ROW()-13)/2),0))</f>
        <v/>
      </c>
      <c r="I341" s="804"/>
      <c r="J341" s="242">
        <f ca="1">IF(MOD(ROW()-13,2)=0,IF(ISBLANK(OFFSET('10. SEGUIMIENTO 2025'!$N$14,INT((ROW()-13)/2),0)),"",OFFSET('10. SEGUIMIENTO 2025'!$N$14,INT((ROW()-13)/2),0)),IF(ISBLANK(OFFSET('9. METAS'!$N$20,INT((ROW()-14)/2),0)),"",OFFSET('9. METAS'!$N$20,INT((ROW()-14)/2),0)))</f>
        <v>41</v>
      </c>
      <c r="K341" s="243" t="str">
        <f ca="1">IF(MOD(ROW()-13,2)=0,IF(ISBLANK(OFFSET('10. SEGUIMIENTO 2025'!$O$14,INT((ROW()-13)/2),0)),"",OFFSET('10. SEGUIMIENTO 2025'!$O$14,INT((ROW()-13)/2),0)),IF(ISBLANK(OFFSET('9. METAS'!$O$20,INT((ROW()-14)/2),0)),"",OFFSET('9. METAS'!$O$20,INT((ROW()-14)/2),0)))</f>
        <v/>
      </c>
      <c r="L341" s="243" t="str">
        <f ca="1">IF(MOD(ROW()-13,2)=0,IF(ISBLANK(OFFSET('10. SEGUIMIENTO 2025'!$P$14,INT((ROW()-13)/2),0)),"",OFFSET('10. SEGUIMIENTO 2025'!$P$14,INT((ROW()-13)/2),0)),IF(ISBLANK(OFFSET('9. METAS'!$P$20,INT((ROW()-14)/2),0)),"",OFFSET('9. METAS'!$P$20,INT((ROW()-14)/2),0)))</f>
        <v/>
      </c>
      <c r="M341" s="244" t="str">
        <f ca="1">IF(MOD(ROW()-13,2)=0,IF(ISBLANK(OFFSET('10. SEGUIMIENTO 2025'!$Q$14,INT((ROW()-13)/2),0)),"",OFFSET('10. SEGUIMIENTO 2025'!$Q$14,INT((ROW()-13)/2),0)),IF(ISBLANK(OFFSET('9. METAS'!$Q$20,INT((ROW()-14)/2),0)),"",OFFSET('9. METAS'!$Q$20,INT((ROW()-14)/2),0)))</f>
        <v/>
      </c>
      <c r="N341" s="810" t="str">
        <f t="shared" ref="N341" ca="1" si="324">IFERROR(M341/M342,"ND")</f>
        <v>ND</v>
      </c>
      <c r="O341" s="812" t="str">
        <f t="shared" ref="O341" ca="1" si="325">IFERROR(((M341+L341+K341+J341)/H341),"ND")</f>
        <v>ND</v>
      </c>
      <c r="P341" s="816"/>
    </row>
    <row r="342" spans="3:16">
      <c r="C342" s="789"/>
      <c r="D342" s="791"/>
      <c r="E342" s="791"/>
      <c r="F342" s="793"/>
      <c r="G342" s="795"/>
      <c r="H342" s="801"/>
      <c r="I342" s="805"/>
      <c r="J342" s="242" t="str">
        <f ca="1">IF(MOD(ROW()-13,2)=0,IF(ISBLANK(OFFSET('10. SEGUIMIENTO 2025'!$N$14,INT((ROW()-13)/2),0)),"",OFFSET('10. SEGUIMIENTO 2025'!$N$14,INT((ROW()-13)/2),0)),IF(ISBLANK(OFFSET('9. METAS'!$N$20,INT((ROW()-14)/2),0)),"",OFFSET('9. METAS'!$N$20,INT((ROW()-14)/2),0)))</f>
        <v/>
      </c>
      <c r="K342" s="243" t="str">
        <f ca="1">IF(MOD(ROW()-13,2)=0,IF(ISBLANK(OFFSET('10. SEGUIMIENTO 2025'!$O$14,INT((ROW()-13)/2),0)),"",OFFSET('10. SEGUIMIENTO 2025'!$O$14,INT((ROW()-13)/2),0)),IF(ISBLANK(OFFSET('9. METAS'!$O$20,INT((ROW()-14)/2),0)),"",OFFSET('9. METAS'!$O$20,INT((ROW()-14)/2),0)))</f>
        <v/>
      </c>
      <c r="L342" s="243" t="str">
        <f ca="1">IF(MOD(ROW()-13,2)=0,IF(ISBLANK(OFFSET('10. SEGUIMIENTO 2025'!$P$14,INT((ROW()-13)/2),0)),"",OFFSET('10. SEGUIMIENTO 2025'!$P$14,INT((ROW()-13)/2),0)),IF(ISBLANK(OFFSET('9. METAS'!$P$20,INT((ROW()-14)/2),0)),"",OFFSET('9. METAS'!$P$20,INT((ROW()-14)/2),0)))</f>
        <v/>
      </c>
      <c r="M342" s="244" t="str">
        <f ca="1">IF(MOD(ROW()-13,2)=0,IF(ISBLANK(OFFSET('10. SEGUIMIENTO 2025'!$Q$14,INT((ROW()-13)/2),0)),"",OFFSET('10. SEGUIMIENTO 2025'!$Q$14,INT((ROW()-13)/2),0)),IF(ISBLANK(OFFSET('9. METAS'!$Q$20,INT((ROW()-14)/2),0)),"",OFFSET('9. METAS'!$Q$20,INT((ROW()-14)/2),0)))</f>
        <v/>
      </c>
      <c r="N342" s="811"/>
      <c r="O342" s="813"/>
      <c r="P342" s="817"/>
    </row>
    <row r="343" spans="3:16">
      <c r="C343" s="797" t="str">
        <f ca="1">IF(ISBLANK(OFFSET('5. Pp (3 años)'!$C$45,INT((ROW()-13)/2),0)),"",OFFSET('5. Pp (3 años)'!$C$45,INT((ROW()-13)/2),0))</f>
        <v/>
      </c>
      <c r="D343" s="791" t="str">
        <f ca="1">IF(ISBLANK(OFFSET('5. Pp (3 años)'!$D$45,INT((ROW()-13)/2),0)),"",OFFSET('5. Pp (3 años)'!$D$45,INT((ROW()-13)/2),0))</f>
        <v/>
      </c>
      <c r="E343" s="791" t="str">
        <f ca="1">IF(ISBLANK(OFFSET('5. Pp (3 años)'!$E$45,INT((ROW()-13)/2),0)),"",OFFSET('5. Pp (3 años)'!$E$45,INT((ROW()-13)/2),0))</f>
        <v/>
      </c>
      <c r="F343" s="793" t="str">
        <f ca="1">IF(ISBLANK(OFFSET('5. Pp (3 años)'!$K$45,INT((ROW()-13)/2),0)),"",OFFSET('5. Pp (3 años)'!$K$45,INT((ROW()-13)/2),0))</f>
        <v/>
      </c>
      <c r="G343" s="795" t="str">
        <f ca="1">IF(ISBLANK(OFFSET('5. Pp (3 años)'!$H$45,INT((ROW()-13)/2),0)),"",OFFSET('5. Pp (3 años)'!$H$45,INT((ROW()-13)/2),0))</f>
        <v/>
      </c>
      <c r="H343" s="801" t="str">
        <f ca="1">IF(ISBLANK(OFFSET('9. METAS'!$K$20,INT((ROW()-13)/2),0)),"",OFFSET('9. METAS'!$K$20,INT((ROW()-13)/2),0))</f>
        <v/>
      </c>
      <c r="I343" s="804"/>
      <c r="J343" s="242">
        <f ca="1">IF(MOD(ROW()-13,2)=0,IF(ISBLANK(OFFSET('10. SEGUIMIENTO 2025'!$N$14,INT((ROW()-13)/2),0)),"",OFFSET('10. SEGUIMIENTO 2025'!$N$14,INT((ROW()-13)/2),0)),IF(ISBLANK(OFFSET('9. METAS'!$N$20,INT((ROW()-14)/2),0)),"",OFFSET('9. METAS'!$N$20,INT((ROW()-14)/2),0)))</f>
        <v>41</v>
      </c>
      <c r="K343" s="243" t="str">
        <f ca="1">IF(MOD(ROW()-13,2)=0,IF(ISBLANK(OFFSET('10. SEGUIMIENTO 2025'!$O$14,INT((ROW()-13)/2),0)),"",OFFSET('10. SEGUIMIENTO 2025'!$O$14,INT((ROW()-13)/2),0)),IF(ISBLANK(OFFSET('9. METAS'!$O$20,INT((ROW()-14)/2),0)),"",OFFSET('9. METAS'!$O$20,INT((ROW()-14)/2),0)))</f>
        <v/>
      </c>
      <c r="L343" s="243" t="str">
        <f ca="1">IF(MOD(ROW()-13,2)=0,IF(ISBLANK(OFFSET('10. SEGUIMIENTO 2025'!$P$14,INT((ROW()-13)/2),0)),"",OFFSET('10. SEGUIMIENTO 2025'!$P$14,INT((ROW()-13)/2),0)),IF(ISBLANK(OFFSET('9. METAS'!$P$20,INT((ROW()-14)/2),0)),"",OFFSET('9. METAS'!$P$20,INT((ROW()-14)/2),0)))</f>
        <v/>
      </c>
      <c r="M343" s="244" t="str">
        <f ca="1">IF(MOD(ROW()-13,2)=0,IF(ISBLANK(OFFSET('10. SEGUIMIENTO 2025'!$Q$14,INT((ROW()-13)/2),0)),"",OFFSET('10. SEGUIMIENTO 2025'!$Q$14,INT((ROW()-13)/2),0)),IF(ISBLANK(OFFSET('9. METAS'!$Q$20,INT((ROW()-14)/2),0)),"",OFFSET('9. METAS'!$Q$20,INT((ROW()-14)/2),0)))</f>
        <v/>
      </c>
      <c r="N343" s="810" t="str">
        <f t="shared" ref="N343" ca="1" si="326">IFERROR(M343/M344,"ND")</f>
        <v>ND</v>
      </c>
      <c r="O343" s="812" t="str">
        <f t="shared" ref="O343" ca="1" si="327">IFERROR(((M343+L343+K343+J343)/H343),"ND")</f>
        <v>ND</v>
      </c>
      <c r="P343" s="816"/>
    </row>
    <row r="344" spans="3:16">
      <c r="C344" s="789"/>
      <c r="D344" s="791"/>
      <c r="E344" s="791"/>
      <c r="F344" s="793"/>
      <c r="G344" s="795"/>
      <c r="H344" s="801"/>
      <c r="I344" s="805"/>
      <c r="J344" s="242" t="str">
        <f ca="1">IF(MOD(ROW()-13,2)=0,IF(ISBLANK(OFFSET('10. SEGUIMIENTO 2025'!$N$14,INT((ROW()-13)/2),0)),"",OFFSET('10. SEGUIMIENTO 2025'!$N$14,INT((ROW()-13)/2),0)),IF(ISBLANK(OFFSET('9. METAS'!$N$20,INT((ROW()-14)/2),0)),"",OFFSET('9. METAS'!$N$20,INT((ROW()-14)/2),0)))</f>
        <v/>
      </c>
      <c r="K344" s="243" t="str">
        <f ca="1">IF(MOD(ROW()-13,2)=0,IF(ISBLANK(OFFSET('10. SEGUIMIENTO 2025'!$O$14,INT((ROW()-13)/2),0)),"",OFFSET('10. SEGUIMIENTO 2025'!$O$14,INT((ROW()-13)/2),0)),IF(ISBLANK(OFFSET('9. METAS'!$O$20,INT((ROW()-14)/2),0)),"",OFFSET('9. METAS'!$O$20,INT((ROW()-14)/2),0)))</f>
        <v/>
      </c>
      <c r="L344" s="243" t="str">
        <f ca="1">IF(MOD(ROW()-13,2)=0,IF(ISBLANK(OFFSET('10. SEGUIMIENTO 2025'!$P$14,INT((ROW()-13)/2),0)),"",OFFSET('10. SEGUIMIENTO 2025'!$P$14,INT((ROW()-13)/2),0)),IF(ISBLANK(OFFSET('9. METAS'!$P$20,INT((ROW()-14)/2),0)),"",OFFSET('9. METAS'!$P$20,INT((ROW()-14)/2),0)))</f>
        <v/>
      </c>
      <c r="M344" s="244" t="str">
        <f ca="1">IF(MOD(ROW()-13,2)=0,IF(ISBLANK(OFFSET('10. SEGUIMIENTO 2025'!$Q$14,INT((ROW()-13)/2),0)),"",OFFSET('10. SEGUIMIENTO 2025'!$Q$14,INT((ROW()-13)/2),0)),IF(ISBLANK(OFFSET('9. METAS'!$Q$20,INT((ROW()-14)/2),0)),"",OFFSET('9. METAS'!$Q$20,INT((ROW()-14)/2),0)))</f>
        <v/>
      </c>
      <c r="N344" s="811"/>
      <c r="O344" s="813"/>
      <c r="P344" s="817"/>
    </row>
    <row r="345" spans="3:16">
      <c r="C345" s="797" t="str">
        <f ca="1">IF(ISBLANK(OFFSET('5. Pp (3 años)'!$C$45,INT((ROW()-13)/2),0)),"",OFFSET('5. Pp (3 años)'!$C$45,INT((ROW()-13)/2),0))</f>
        <v/>
      </c>
      <c r="D345" s="791" t="str">
        <f ca="1">IF(ISBLANK(OFFSET('5. Pp (3 años)'!$D$45,INT((ROW()-13)/2),0)),"",OFFSET('5. Pp (3 años)'!$D$45,INT((ROW()-13)/2),0))</f>
        <v/>
      </c>
      <c r="E345" s="791" t="str">
        <f ca="1">IF(ISBLANK(OFFSET('5. Pp (3 años)'!$E$45,INT((ROW()-13)/2),0)),"",OFFSET('5. Pp (3 años)'!$E$45,INT((ROW()-13)/2),0))</f>
        <v/>
      </c>
      <c r="F345" s="793" t="str">
        <f ca="1">IF(ISBLANK(OFFSET('5. Pp (3 años)'!$K$45,INT((ROW()-13)/2),0)),"",OFFSET('5. Pp (3 años)'!$K$45,INT((ROW()-13)/2),0))</f>
        <v/>
      </c>
      <c r="G345" s="795" t="str">
        <f ca="1">IF(ISBLANK(OFFSET('5. Pp (3 años)'!$H$45,INT((ROW()-13)/2),0)),"",OFFSET('5. Pp (3 años)'!$H$45,INT((ROW()-13)/2),0))</f>
        <v/>
      </c>
      <c r="H345" s="801" t="str">
        <f ca="1">IF(ISBLANK(OFFSET('9. METAS'!$K$20,INT((ROW()-13)/2),0)),"",OFFSET('9. METAS'!$K$20,INT((ROW()-13)/2),0))</f>
        <v/>
      </c>
      <c r="I345" s="804"/>
      <c r="J345" s="242">
        <f ca="1">IF(MOD(ROW()-13,2)=0,IF(ISBLANK(OFFSET('10. SEGUIMIENTO 2025'!$N$14,INT((ROW()-13)/2),0)),"",OFFSET('10. SEGUIMIENTO 2025'!$N$14,INT((ROW()-13)/2),0)),IF(ISBLANK(OFFSET('9. METAS'!$N$20,INT((ROW()-14)/2),0)),"",OFFSET('9. METAS'!$N$20,INT((ROW()-14)/2),0)))</f>
        <v>41</v>
      </c>
      <c r="K345" s="243" t="str">
        <f ca="1">IF(MOD(ROW()-13,2)=0,IF(ISBLANK(OFFSET('10. SEGUIMIENTO 2025'!$O$14,INT((ROW()-13)/2),0)),"",OFFSET('10. SEGUIMIENTO 2025'!$O$14,INT((ROW()-13)/2),0)),IF(ISBLANK(OFFSET('9. METAS'!$O$20,INT((ROW()-14)/2),0)),"",OFFSET('9. METAS'!$O$20,INT((ROW()-14)/2),0)))</f>
        <v/>
      </c>
      <c r="L345" s="243" t="str">
        <f ca="1">IF(MOD(ROW()-13,2)=0,IF(ISBLANK(OFFSET('10. SEGUIMIENTO 2025'!$P$14,INT((ROW()-13)/2),0)),"",OFFSET('10. SEGUIMIENTO 2025'!$P$14,INT((ROW()-13)/2),0)),IF(ISBLANK(OFFSET('9. METAS'!$P$20,INT((ROW()-14)/2),0)),"",OFFSET('9. METAS'!$P$20,INT((ROW()-14)/2),0)))</f>
        <v/>
      </c>
      <c r="M345" s="244" t="str">
        <f ca="1">IF(MOD(ROW()-13,2)=0,IF(ISBLANK(OFFSET('10. SEGUIMIENTO 2025'!$Q$14,INT((ROW()-13)/2),0)),"",OFFSET('10. SEGUIMIENTO 2025'!$Q$14,INT((ROW()-13)/2),0)),IF(ISBLANK(OFFSET('9. METAS'!$Q$20,INT((ROW()-14)/2),0)),"",OFFSET('9. METAS'!$Q$20,INT((ROW()-14)/2),0)))</f>
        <v/>
      </c>
      <c r="N345" s="810" t="str">
        <f t="shared" ref="N345" ca="1" si="328">IFERROR(M345/M346,"ND")</f>
        <v>ND</v>
      </c>
      <c r="O345" s="812" t="str">
        <f t="shared" ref="O345" ca="1" si="329">IFERROR(((M345+L345+K345+J345)/H345),"ND")</f>
        <v>ND</v>
      </c>
      <c r="P345" s="816"/>
    </row>
    <row r="346" spans="3:16">
      <c r="C346" s="789"/>
      <c r="D346" s="791"/>
      <c r="E346" s="791"/>
      <c r="F346" s="793"/>
      <c r="G346" s="795"/>
      <c r="H346" s="801"/>
      <c r="I346" s="805"/>
      <c r="J346" s="242" t="str">
        <f ca="1">IF(MOD(ROW()-13,2)=0,IF(ISBLANK(OFFSET('10. SEGUIMIENTO 2025'!$N$14,INT((ROW()-13)/2),0)),"",OFFSET('10. SEGUIMIENTO 2025'!$N$14,INT((ROW()-13)/2),0)),IF(ISBLANK(OFFSET('9. METAS'!$N$20,INT((ROW()-14)/2),0)),"",OFFSET('9. METAS'!$N$20,INT((ROW()-14)/2),0)))</f>
        <v/>
      </c>
      <c r="K346" s="243" t="str">
        <f ca="1">IF(MOD(ROW()-13,2)=0,IF(ISBLANK(OFFSET('10. SEGUIMIENTO 2025'!$O$14,INT((ROW()-13)/2),0)),"",OFFSET('10. SEGUIMIENTO 2025'!$O$14,INT((ROW()-13)/2),0)),IF(ISBLANK(OFFSET('9. METAS'!$O$20,INT((ROW()-14)/2),0)),"",OFFSET('9. METAS'!$O$20,INT((ROW()-14)/2),0)))</f>
        <v/>
      </c>
      <c r="L346" s="243" t="str">
        <f ca="1">IF(MOD(ROW()-13,2)=0,IF(ISBLANK(OFFSET('10. SEGUIMIENTO 2025'!$P$14,INT((ROW()-13)/2),0)),"",OFFSET('10. SEGUIMIENTO 2025'!$P$14,INT((ROW()-13)/2),0)),IF(ISBLANK(OFFSET('9. METAS'!$P$20,INT((ROW()-14)/2),0)),"",OFFSET('9. METAS'!$P$20,INT((ROW()-14)/2),0)))</f>
        <v/>
      </c>
      <c r="M346" s="244" t="str">
        <f ca="1">IF(MOD(ROW()-13,2)=0,IF(ISBLANK(OFFSET('10. SEGUIMIENTO 2025'!$Q$14,INT((ROW()-13)/2),0)),"",OFFSET('10. SEGUIMIENTO 2025'!$Q$14,INT((ROW()-13)/2),0)),IF(ISBLANK(OFFSET('9. METAS'!$Q$20,INT((ROW()-14)/2),0)),"",OFFSET('9. METAS'!$Q$20,INT((ROW()-14)/2),0)))</f>
        <v/>
      </c>
      <c r="N346" s="811"/>
      <c r="O346" s="813"/>
      <c r="P346" s="817"/>
    </row>
    <row r="347" spans="3:16">
      <c r="C347" s="797" t="str">
        <f ca="1">IF(ISBLANK(OFFSET('5. Pp (3 años)'!$C$45,INT((ROW()-13)/2),0)),"",OFFSET('5. Pp (3 años)'!$C$45,INT((ROW()-13)/2),0))</f>
        <v/>
      </c>
      <c r="D347" s="791" t="str">
        <f ca="1">IF(ISBLANK(OFFSET('5. Pp (3 años)'!$D$45,INT((ROW()-13)/2),0)),"",OFFSET('5. Pp (3 años)'!$D$45,INT((ROW()-13)/2),0))</f>
        <v/>
      </c>
      <c r="E347" s="791" t="str">
        <f ca="1">IF(ISBLANK(OFFSET('5. Pp (3 años)'!$E$45,INT((ROW()-13)/2),0)),"",OFFSET('5. Pp (3 años)'!$E$45,INT((ROW()-13)/2),0))</f>
        <v/>
      </c>
      <c r="F347" s="793" t="str">
        <f ca="1">IF(ISBLANK(OFFSET('5. Pp (3 años)'!$K$45,INT((ROW()-13)/2),0)),"",OFFSET('5. Pp (3 años)'!$K$45,INT((ROW()-13)/2),0))</f>
        <v/>
      </c>
      <c r="G347" s="795" t="str">
        <f ca="1">IF(ISBLANK(OFFSET('5. Pp (3 años)'!$H$45,INT((ROW()-13)/2),0)),"",OFFSET('5. Pp (3 años)'!$H$45,INT((ROW()-13)/2),0))</f>
        <v/>
      </c>
      <c r="H347" s="801" t="str">
        <f ca="1">IF(ISBLANK(OFFSET('9. METAS'!$K$20,INT((ROW()-13)/2),0)),"",OFFSET('9. METAS'!$K$20,INT((ROW()-13)/2),0))</f>
        <v/>
      </c>
      <c r="I347" s="804"/>
      <c r="J347" s="242">
        <f ca="1">IF(MOD(ROW()-13,2)=0,IF(ISBLANK(OFFSET('10. SEGUIMIENTO 2025'!$N$14,INT((ROW()-13)/2),0)),"",OFFSET('10. SEGUIMIENTO 2025'!$N$14,INT((ROW()-13)/2),0)),IF(ISBLANK(OFFSET('9. METAS'!$N$20,INT((ROW()-14)/2),0)),"",OFFSET('9. METAS'!$N$20,INT((ROW()-14)/2),0)))</f>
        <v>41</v>
      </c>
      <c r="K347" s="243" t="str">
        <f ca="1">IF(MOD(ROW()-13,2)=0,IF(ISBLANK(OFFSET('10. SEGUIMIENTO 2025'!$O$14,INT((ROW()-13)/2),0)),"",OFFSET('10. SEGUIMIENTO 2025'!$O$14,INT((ROW()-13)/2),0)),IF(ISBLANK(OFFSET('9. METAS'!$O$20,INT((ROW()-14)/2),0)),"",OFFSET('9. METAS'!$O$20,INT((ROW()-14)/2),0)))</f>
        <v/>
      </c>
      <c r="L347" s="243" t="str">
        <f ca="1">IF(MOD(ROW()-13,2)=0,IF(ISBLANK(OFFSET('10. SEGUIMIENTO 2025'!$P$14,INT((ROW()-13)/2),0)),"",OFFSET('10. SEGUIMIENTO 2025'!$P$14,INT((ROW()-13)/2),0)),IF(ISBLANK(OFFSET('9. METAS'!$P$20,INT((ROW()-14)/2),0)),"",OFFSET('9. METAS'!$P$20,INT((ROW()-14)/2),0)))</f>
        <v/>
      </c>
      <c r="M347" s="244" t="str">
        <f ca="1">IF(MOD(ROW()-13,2)=0,IF(ISBLANK(OFFSET('10. SEGUIMIENTO 2025'!$Q$14,INT((ROW()-13)/2),0)),"",OFFSET('10. SEGUIMIENTO 2025'!$Q$14,INT((ROW()-13)/2),0)),IF(ISBLANK(OFFSET('9. METAS'!$Q$20,INT((ROW()-14)/2),0)),"",OFFSET('9. METAS'!$Q$20,INT((ROW()-14)/2),0)))</f>
        <v/>
      </c>
      <c r="N347" s="810" t="str">
        <f t="shared" ref="N347" ca="1" si="330">IFERROR(M347/M348,"ND")</f>
        <v>ND</v>
      </c>
      <c r="O347" s="812" t="str">
        <f t="shared" ref="O347" ca="1" si="331">IFERROR(((M347+L347+K347+J347)/H347),"ND")</f>
        <v>ND</v>
      </c>
      <c r="P347" s="816"/>
    </row>
    <row r="348" spans="3:16">
      <c r="C348" s="789"/>
      <c r="D348" s="791"/>
      <c r="E348" s="791"/>
      <c r="F348" s="793"/>
      <c r="G348" s="795"/>
      <c r="H348" s="801"/>
      <c r="I348" s="805"/>
      <c r="J348" s="242" t="str">
        <f ca="1">IF(MOD(ROW()-13,2)=0,IF(ISBLANK(OFFSET('10. SEGUIMIENTO 2025'!$N$14,INT((ROW()-13)/2),0)),"",OFFSET('10. SEGUIMIENTO 2025'!$N$14,INT((ROW()-13)/2),0)),IF(ISBLANK(OFFSET('9. METAS'!$N$20,INT((ROW()-14)/2),0)),"",OFFSET('9. METAS'!$N$20,INT((ROW()-14)/2),0)))</f>
        <v/>
      </c>
      <c r="K348" s="243" t="str">
        <f ca="1">IF(MOD(ROW()-13,2)=0,IF(ISBLANK(OFFSET('10. SEGUIMIENTO 2025'!$O$14,INT((ROW()-13)/2),0)),"",OFFSET('10. SEGUIMIENTO 2025'!$O$14,INT((ROW()-13)/2),0)),IF(ISBLANK(OFFSET('9. METAS'!$O$20,INT((ROW()-14)/2),0)),"",OFFSET('9. METAS'!$O$20,INT((ROW()-14)/2),0)))</f>
        <v/>
      </c>
      <c r="L348" s="243" t="str">
        <f ca="1">IF(MOD(ROW()-13,2)=0,IF(ISBLANK(OFFSET('10. SEGUIMIENTO 2025'!$P$14,INT((ROW()-13)/2),0)),"",OFFSET('10. SEGUIMIENTO 2025'!$P$14,INT((ROW()-13)/2),0)),IF(ISBLANK(OFFSET('9. METAS'!$P$20,INT((ROW()-14)/2),0)),"",OFFSET('9. METAS'!$P$20,INT((ROW()-14)/2),0)))</f>
        <v/>
      </c>
      <c r="M348" s="244" t="str">
        <f ca="1">IF(MOD(ROW()-13,2)=0,IF(ISBLANK(OFFSET('10. SEGUIMIENTO 2025'!$Q$14,INT((ROW()-13)/2),0)),"",OFFSET('10. SEGUIMIENTO 2025'!$Q$14,INT((ROW()-13)/2),0)),IF(ISBLANK(OFFSET('9. METAS'!$Q$20,INT((ROW()-14)/2),0)),"",OFFSET('9. METAS'!$Q$20,INT((ROW()-14)/2),0)))</f>
        <v/>
      </c>
      <c r="N348" s="811"/>
      <c r="O348" s="813"/>
      <c r="P348" s="817"/>
    </row>
    <row r="349" spans="3:16">
      <c r="C349" s="797" t="str">
        <f ca="1">IF(ISBLANK(OFFSET('5. Pp (3 años)'!$C$45,INT((ROW()-13)/2),0)),"",OFFSET('5. Pp (3 años)'!$C$45,INT((ROW()-13)/2),0))</f>
        <v/>
      </c>
      <c r="D349" s="791" t="str">
        <f ca="1">IF(ISBLANK(OFFSET('5. Pp (3 años)'!$D$45,INT((ROW()-13)/2),0)),"",OFFSET('5. Pp (3 años)'!$D$45,INT((ROW()-13)/2),0))</f>
        <v/>
      </c>
      <c r="E349" s="791" t="str">
        <f ca="1">IF(ISBLANK(OFFSET('5. Pp (3 años)'!$E$45,INT((ROW()-13)/2),0)),"",OFFSET('5. Pp (3 años)'!$E$45,INT((ROW()-13)/2),0))</f>
        <v/>
      </c>
      <c r="F349" s="793" t="str">
        <f ca="1">IF(ISBLANK(OFFSET('5. Pp (3 años)'!$K$45,INT((ROW()-13)/2),0)),"",OFFSET('5. Pp (3 años)'!$K$45,INT((ROW()-13)/2),0))</f>
        <v/>
      </c>
      <c r="G349" s="795" t="str">
        <f ca="1">IF(ISBLANK(OFFSET('5. Pp (3 años)'!$H$45,INT((ROW()-13)/2),0)),"",OFFSET('5. Pp (3 años)'!$H$45,INT((ROW()-13)/2),0))</f>
        <v/>
      </c>
      <c r="H349" s="801" t="str">
        <f ca="1">IF(ISBLANK(OFFSET('9. METAS'!$K$20,INT((ROW()-13)/2),0)),"",OFFSET('9. METAS'!$K$20,INT((ROW()-13)/2),0))</f>
        <v/>
      </c>
      <c r="I349" s="804"/>
      <c r="J349" s="242">
        <f ca="1">IF(MOD(ROW()-13,2)=0,IF(ISBLANK(OFFSET('10. SEGUIMIENTO 2025'!$N$14,INT((ROW()-13)/2),0)),"",OFFSET('10. SEGUIMIENTO 2025'!$N$14,INT((ROW()-13)/2),0)),IF(ISBLANK(OFFSET('9. METAS'!$N$20,INT((ROW()-14)/2),0)),"",OFFSET('9. METAS'!$N$20,INT((ROW()-14)/2),0)))</f>
        <v>41</v>
      </c>
      <c r="K349" s="243" t="str">
        <f ca="1">IF(MOD(ROW()-13,2)=0,IF(ISBLANK(OFFSET('10. SEGUIMIENTO 2025'!$O$14,INT((ROW()-13)/2),0)),"",OFFSET('10. SEGUIMIENTO 2025'!$O$14,INT((ROW()-13)/2),0)),IF(ISBLANK(OFFSET('9. METAS'!$O$20,INT((ROW()-14)/2),0)),"",OFFSET('9. METAS'!$O$20,INT((ROW()-14)/2),0)))</f>
        <v/>
      </c>
      <c r="L349" s="243" t="str">
        <f ca="1">IF(MOD(ROW()-13,2)=0,IF(ISBLANK(OFFSET('10. SEGUIMIENTO 2025'!$P$14,INT((ROW()-13)/2),0)),"",OFFSET('10. SEGUIMIENTO 2025'!$P$14,INT((ROW()-13)/2),0)),IF(ISBLANK(OFFSET('9. METAS'!$P$20,INT((ROW()-14)/2),0)),"",OFFSET('9. METAS'!$P$20,INT((ROW()-14)/2),0)))</f>
        <v/>
      </c>
      <c r="M349" s="244" t="str">
        <f ca="1">IF(MOD(ROW()-13,2)=0,IF(ISBLANK(OFFSET('10. SEGUIMIENTO 2025'!$Q$14,INT((ROW()-13)/2),0)),"",OFFSET('10. SEGUIMIENTO 2025'!$Q$14,INT((ROW()-13)/2),0)),IF(ISBLANK(OFFSET('9. METAS'!$Q$20,INT((ROW()-14)/2),0)),"",OFFSET('9. METAS'!$Q$20,INT((ROW()-14)/2),0)))</f>
        <v/>
      </c>
      <c r="N349" s="810" t="str">
        <f t="shared" ref="N349" ca="1" si="332">IFERROR(M349/M350,"ND")</f>
        <v>ND</v>
      </c>
      <c r="O349" s="812" t="str">
        <f t="shared" ref="O349" ca="1" si="333">IFERROR(((M349+L349+K349+J349)/H349),"ND")</f>
        <v>ND</v>
      </c>
      <c r="P349" s="816"/>
    </row>
    <row r="350" spans="3:16">
      <c r="C350" s="789"/>
      <c r="D350" s="791"/>
      <c r="E350" s="791"/>
      <c r="F350" s="793"/>
      <c r="G350" s="795"/>
      <c r="H350" s="801"/>
      <c r="I350" s="805"/>
      <c r="J350" s="242" t="str">
        <f ca="1">IF(MOD(ROW()-13,2)=0,IF(ISBLANK(OFFSET('10. SEGUIMIENTO 2025'!$N$14,INT((ROW()-13)/2),0)),"",OFFSET('10. SEGUIMIENTO 2025'!$N$14,INT((ROW()-13)/2),0)),IF(ISBLANK(OFFSET('9. METAS'!$N$20,INT((ROW()-14)/2),0)),"",OFFSET('9. METAS'!$N$20,INT((ROW()-14)/2),0)))</f>
        <v/>
      </c>
      <c r="K350" s="243" t="str">
        <f ca="1">IF(MOD(ROW()-13,2)=0,IF(ISBLANK(OFFSET('10. SEGUIMIENTO 2025'!$O$14,INT((ROW()-13)/2),0)),"",OFFSET('10. SEGUIMIENTO 2025'!$O$14,INT((ROW()-13)/2),0)),IF(ISBLANK(OFFSET('9. METAS'!$O$20,INT((ROW()-14)/2),0)),"",OFFSET('9. METAS'!$O$20,INT((ROW()-14)/2),0)))</f>
        <v/>
      </c>
      <c r="L350" s="243" t="str">
        <f ca="1">IF(MOD(ROW()-13,2)=0,IF(ISBLANK(OFFSET('10. SEGUIMIENTO 2025'!$P$14,INT((ROW()-13)/2),0)),"",OFFSET('10. SEGUIMIENTO 2025'!$P$14,INT((ROW()-13)/2),0)),IF(ISBLANK(OFFSET('9. METAS'!$P$20,INT((ROW()-14)/2),0)),"",OFFSET('9. METAS'!$P$20,INT((ROW()-14)/2),0)))</f>
        <v/>
      </c>
      <c r="M350" s="244" t="str">
        <f ca="1">IF(MOD(ROW()-13,2)=0,IF(ISBLANK(OFFSET('10. SEGUIMIENTO 2025'!$Q$14,INT((ROW()-13)/2),0)),"",OFFSET('10. SEGUIMIENTO 2025'!$Q$14,INT((ROW()-13)/2),0)),IF(ISBLANK(OFFSET('9. METAS'!$Q$20,INT((ROW()-14)/2),0)),"",OFFSET('9. METAS'!$Q$20,INT((ROW()-14)/2),0)))</f>
        <v/>
      </c>
      <c r="N350" s="811"/>
      <c r="O350" s="813"/>
      <c r="P350" s="817"/>
    </row>
    <row r="351" spans="3:16">
      <c r="C351" s="797" t="str">
        <f ca="1">IF(ISBLANK(OFFSET('5. Pp (3 años)'!$C$45,INT((ROW()-13)/2),0)),"",OFFSET('5. Pp (3 años)'!$C$45,INT((ROW()-13)/2),0))</f>
        <v/>
      </c>
      <c r="D351" s="791" t="str">
        <f ca="1">IF(ISBLANK(OFFSET('5. Pp (3 años)'!$D$45,INT((ROW()-13)/2),0)),"",OFFSET('5. Pp (3 años)'!$D$45,INT((ROW()-13)/2),0))</f>
        <v/>
      </c>
      <c r="E351" s="791" t="str">
        <f ca="1">IF(ISBLANK(OFFSET('5. Pp (3 años)'!$E$45,INT((ROW()-13)/2),0)),"",OFFSET('5. Pp (3 años)'!$E$45,INT((ROW()-13)/2),0))</f>
        <v/>
      </c>
      <c r="F351" s="793" t="str">
        <f ca="1">IF(ISBLANK(OFFSET('5. Pp (3 años)'!$K$45,INT((ROW()-13)/2),0)),"",OFFSET('5. Pp (3 años)'!$K$45,INT((ROW()-13)/2),0))</f>
        <v/>
      </c>
      <c r="G351" s="795" t="str">
        <f ca="1">IF(ISBLANK(OFFSET('5. Pp (3 años)'!$H$45,INT((ROW()-13)/2),0)),"",OFFSET('5. Pp (3 años)'!$H$45,INT((ROW()-13)/2),0))</f>
        <v/>
      </c>
      <c r="H351" s="801" t="str">
        <f ca="1">IF(ISBLANK(OFFSET('9. METAS'!$K$20,INT((ROW()-13)/2),0)),"",OFFSET('9. METAS'!$K$20,INT((ROW()-13)/2),0))</f>
        <v/>
      </c>
      <c r="I351" s="804"/>
      <c r="J351" s="242">
        <f ca="1">IF(MOD(ROW()-13,2)=0,IF(ISBLANK(OFFSET('10. SEGUIMIENTO 2025'!$N$14,INT((ROW()-13)/2),0)),"",OFFSET('10. SEGUIMIENTO 2025'!$N$14,INT((ROW()-13)/2),0)),IF(ISBLANK(OFFSET('9. METAS'!$N$20,INT((ROW()-14)/2),0)),"",OFFSET('9. METAS'!$N$20,INT((ROW()-14)/2),0)))</f>
        <v>41</v>
      </c>
      <c r="K351" s="243" t="str">
        <f ca="1">IF(MOD(ROW()-13,2)=0,IF(ISBLANK(OFFSET('10. SEGUIMIENTO 2025'!$O$14,INT((ROW()-13)/2),0)),"",OFFSET('10. SEGUIMIENTO 2025'!$O$14,INT((ROW()-13)/2),0)),IF(ISBLANK(OFFSET('9. METAS'!$O$20,INT((ROW()-14)/2),0)),"",OFFSET('9. METAS'!$O$20,INT((ROW()-14)/2),0)))</f>
        <v/>
      </c>
      <c r="L351" s="243" t="str">
        <f ca="1">IF(MOD(ROW()-13,2)=0,IF(ISBLANK(OFFSET('10. SEGUIMIENTO 2025'!$P$14,INT((ROW()-13)/2),0)),"",OFFSET('10. SEGUIMIENTO 2025'!$P$14,INT((ROW()-13)/2),0)),IF(ISBLANK(OFFSET('9. METAS'!$P$20,INT((ROW()-14)/2),0)),"",OFFSET('9. METAS'!$P$20,INT((ROW()-14)/2),0)))</f>
        <v/>
      </c>
      <c r="M351" s="244" t="str">
        <f ca="1">IF(MOD(ROW()-13,2)=0,IF(ISBLANK(OFFSET('10. SEGUIMIENTO 2025'!$Q$14,INT((ROW()-13)/2),0)),"",OFFSET('10. SEGUIMIENTO 2025'!$Q$14,INT((ROW()-13)/2),0)),IF(ISBLANK(OFFSET('9. METAS'!$Q$20,INT((ROW()-14)/2),0)),"",OFFSET('9. METAS'!$Q$20,INT((ROW()-14)/2),0)))</f>
        <v/>
      </c>
      <c r="N351" s="810" t="str">
        <f t="shared" ref="N351" ca="1" si="334">IFERROR(M351/M352,"ND")</f>
        <v>ND</v>
      </c>
      <c r="O351" s="812" t="str">
        <f t="shared" ref="O351" ca="1" si="335">IFERROR(((M351+L351+K351+J351)/H351),"ND")</f>
        <v>ND</v>
      </c>
      <c r="P351" s="816"/>
    </row>
    <row r="352" spans="3:16">
      <c r="C352" s="789"/>
      <c r="D352" s="791"/>
      <c r="E352" s="791"/>
      <c r="F352" s="793"/>
      <c r="G352" s="795"/>
      <c r="H352" s="801"/>
      <c r="I352" s="805"/>
      <c r="J352" s="242" t="str">
        <f ca="1">IF(MOD(ROW()-13,2)=0,IF(ISBLANK(OFFSET('10. SEGUIMIENTO 2025'!$N$14,INT((ROW()-13)/2),0)),"",OFFSET('10. SEGUIMIENTO 2025'!$N$14,INT((ROW()-13)/2),0)),IF(ISBLANK(OFFSET('9. METAS'!$N$20,INT((ROW()-14)/2),0)),"",OFFSET('9. METAS'!$N$20,INT((ROW()-14)/2),0)))</f>
        <v/>
      </c>
      <c r="K352" s="243" t="str">
        <f ca="1">IF(MOD(ROW()-13,2)=0,IF(ISBLANK(OFFSET('10. SEGUIMIENTO 2025'!$O$14,INT((ROW()-13)/2),0)),"",OFFSET('10. SEGUIMIENTO 2025'!$O$14,INT((ROW()-13)/2),0)),IF(ISBLANK(OFFSET('9. METAS'!$O$20,INT((ROW()-14)/2),0)),"",OFFSET('9. METAS'!$O$20,INT((ROW()-14)/2),0)))</f>
        <v/>
      </c>
      <c r="L352" s="243" t="str">
        <f ca="1">IF(MOD(ROW()-13,2)=0,IF(ISBLANK(OFFSET('10. SEGUIMIENTO 2025'!$P$14,INT((ROW()-13)/2),0)),"",OFFSET('10. SEGUIMIENTO 2025'!$P$14,INT((ROW()-13)/2),0)),IF(ISBLANK(OFFSET('9. METAS'!$P$20,INT((ROW()-14)/2),0)),"",OFFSET('9. METAS'!$P$20,INT((ROW()-14)/2),0)))</f>
        <v/>
      </c>
      <c r="M352" s="244" t="str">
        <f ca="1">IF(MOD(ROW()-13,2)=0,IF(ISBLANK(OFFSET('10. SEGUIMIENTO 2025'!$Q$14,INT((ROW()-13)/2),0)),"",OFFSET('10. SEGUIMIENTO 2025'!$Q$14,INT((ROW()-13)/2),0)),IF(ISBLANK(OFFSET('9. METAS'!$Q$20,INT((ROW()-14)/2),0)),"",OFFSET('9. METAS'!$Q$20,INT((ROW()-14)/2),0)))</f>
        <v/>
      </c>
      <c r="N352" s="811"/>
      <c r="O352" s="813"/>
      <c r="P352" s="817"/>
    </row>
    <row r="353" spans="3:16">
      <c r="C353" s="797" t="str">
        <f ca="1">IF(ISBLANK(OFFSET('5. Pp (3 años)'!$C$45,INT((ROW()-13)/2),0)),"",OFFSET('5. Pp (3 años)'!$C$45,INT((ROW()-13)/2),0))</f>
        <v/>
      </c>
      <c r="D353" s="791" t="str">
        <f ca="1">IF(ISBLANK(OFFSET('5. Pp (3 años)'!$D$45,INT((ROW()-13)/2),0)),"",OFFSET('5. Pp (3 años)'!$D$45,INT((ROW()-13)/2),0))</f>
        <v/>
      </c>
      <c r="E353" s="791" t="str">
        <f ca="1">IF(ISBLANK(OFFSET('5. Pp (3 años)'!$E$45,INT((ROW()-13)/2),0)),"",OFFSET('5. Pp (3 años)'!$E$45,INT((ROW()-13)/2),0))</f>
        <v/>
      </c>
      <c r="F353" s="793" t="str">
        <f ca="1">IF(ISBLANK(OFFSET('5. Pp (3 años)'!$K$45,INT((ROW()-13)/2),0)),"",OFFSET('5. Pp (3 años)'!$K$45,INT((ROW()-13)/2),0))</f>
        <v/>
      </c>
      <c r="G353" s="795" t="str">
        <f ca="1">IF(ISBLANK(OFFSET('5. Pp (3 años)'!$H$45,INT((ROW()-13)/2),0)),"",OFFSET('5. Pp (3 años)'!$H$45,INT((ROW()-13)/2),0))</f>
        <v/>
      </c>
      <c r="H353" s="801" t="str">
        <f ca="1">IF(ISBLANK(OFFSET('9. METAS'!$K$20,INT((ROW()-13)/2),0)),"",OFFSET('9. METAS'!$K$20,INT((ROW()-13)/2),0))</f>
        <v/>
      </c>
      <c r="I353" s="804"/>
      <c r="J353" s="242">
        <f ca="1">IF(MOD(ROW()-13,2)=0,IF(ISBLANK(OFFSET('10. SEGUIMIENTO 2025'!$N$14,INT((ROW()-13)/2),0)),"",OFFSET('10. SEGUIMIENTO 2025'!$N$14,INT((ROW()-13)/2),0)),IF(ISBLANK(OFFSET('9. METAS'!$N$20,INT((ROW()-14)/2),0)),"",OFFSET('9. METAS'!$N$20,INT((ROW()-14)/2),0)))</f>
        <v>41</v>
      </c>
      <c r="K353" s="243" t="str">
        <f ca="1">IF(MOD(ROW()-13,2)=0,IF(ISBLANK(OFFSET('10. SEGUIMIENTO 2025'!$O$14,INT((ROW()-13)/2),0)),"",OFFSET('10. SEGUIMIENTO 2025'!$O$14,INT((ROW()-13)/2),0)),IF(ISBLANK(OFFSET('9. METAS'!$O$20,INT((ROW()-14)/2),0)),"",OFFSET('9. METAS'!$O$20,INT((ROW()-14)/2),0)))</f>
        <v/>
      </c>
      <c r="L353" s="243" t="str">
        <f ca="1">IF(MOD(ROW()-13,2)=0,IF(ISBLANK(OFFSET('10. SEGUIMIENTO 2025'!$P$14,INT((ROW()-13)/2),0)),"",OFFSET('10. SEGUIMIENTO 2025'!$P$14,INT((ROW()-13)/2),0)),IF(ISBLANK(OFFSET('9. METAS'!$P$20,INT((ROW()-14)/2),0)),"",OFFSET('9. METAS'!$P$20,INT((ROW()-14)/2),0)))</f>
        <v/>
      </c>
      <c r="M353" s="244" t="str">
        <f ca="1">IF(MOD(ROW()-13,2)=0,IF(ISBLANK(OFFSET('10. SEGUIMIENTO 2025'!$Q$14,INT((ROW()-13)/2),0)),"",OFFSET('10. SEGUIMIENTO 2025'!$Q$14,INT((ROW()-13)/2),0)),IF(ISBLANK(OFFSET('9. METAS'!$Q$20,INT((ROW()-14)/2),0)),"",OFFSET('9. METAS'!$Q$20,INT((ROW()-14)/2),0)))</f>
        <v/>
      </c>
      <c r="N353" s="810" t="str">
        <f t="shared" ref="N353" ca="1" si="336">IFERROR(M353/M354,"ND")</f>
        <v>ND</v>
      </c>
      <c r="O353" s="812" t="str">
        <f t="shared" ref="O353" ca="1" si="337">IFERROR(((M353+L353+K353+J353)/H353),"ND")</f>
        <v>ND</v>
      </c>
      <c r="P353" s="816"/>
    </row>
    <row r="354" spans="3:16">
      <c r="C354" s="789"/>
      <c r="D354" s="791"/>
      <c r="E354" s="791"/>
      <c r="F354" s="793"/>
      <c r="G354" s="795"/>
      <c r="H354" s="801"/>
      <c r="I354" s="805"/>
      <c r="J354" s="242" t="str">
        <f ca="1">IF(MOD(ROW()-13,2)=0,IF(ISBLANK(OFFSET('10. SEGUIMIENTO 2025'!$N$14,INT((ROW()-13)/2),0)),"",OFFSET('10. SEGUIMIENTO 2025'!$N$14,INT((ROW()-13)/2),0)),IF(ISBLANK(OFFSET('9. METAS'!$N$20,INT((ROW()-14)/2),0)),"",OFFSET('9. METAS'!$N$20,INT((ROW()-14)/2),0)))</f>
        <v/>
      </c>
      <c r="K354" s="243" t="str">
        <f ca="1">IF(MOD(ROW()-13,2)=0,IF(ISBLANK(OFFSET('10. SEGUIMIENTO 2025'!$O$14,INT((ROW()-13)/2),0)),"",OFFSET('10. SEGUIMIENTO 2025'!$O$14,INT((ROW()-13)/2),0)),IF(ISBLANK(OFFSET('9. METAS'!$O$20,INT((ROW()-14)/2),0)),"",OFFSET('9. METAS'!$O$20,INT((ROW()-14)/2),0)))</f>
        <v/>
      </c>
      <c r="L354" s="243" t="str">
        <f ca="1">IF(MOD(ROW()-13,2)=0,IF(ISBLANK(OFFSET('10. SEGUIMIENTO 2025'!$P$14,INT((ROW()-13)/2),0)),"",OFFSET('10. SEGUIMIENTO 2025'!$P$14,INT((ROW()-13)/2),0)),IF(ISBLANK(OFFSET('9. METAS'!$P$20,INT((ROW()-14)/2),0)),"",OFFSET('9. METAS'!$P$20,INT((ROW()-14)/2),0)))</f>
        <v/>
      </c>
      <c r="M354" s="244" t="str">
        <f ca="1">IF(MOD(ROW()-13,2)=0,IF(ISBLANK(OFFSET('10. SEGUIMIENTO 2025'!$Q$14,INT((ROW()-13)/2),0)),"",OFFSET('10. SEGUIMIENTO 2025'!$Q$14,INT((ROW()-13)/2),0)),IF(ISBLANK(OFFSET('9. METAS'!$Q$20,INT((ROW()-14)/2),0)),"",OFFSET('9. METAS'!$Q$20,INT((ROW()-14)/2),0)))</f>
        <v/>
      </c>
      <c r="N354" s="811"/>
      <c r="O354" s="813"/>
      <c r="P354" s="817"/>
    </row>
    <row r="355" spans="3:16">
      <c r="C355" s="797" t="str">
        <f ca="1">IF(ISBLANK(OFFSET('5. Pp (3 años)'!$C$45,INT((ROW()-13)/2),0)),"",OFFSET('5. Pp (3 años)'!$C$45,INT((ROW()-13)/2),0))</f>
        <v/>
      </c>
      <c r="D355" s="791" t="str">
        <f ca="1">IF(ISBLANK(OFFSET('5. Pp (3 años)'!$D$45,INT((ROW()-13)/2),0)),"",OFFSET('5. Pp (3 años)'!$D$45,INT((ROW()-13)/2),0))</f>
        <v/>
      </c>
      <c r="E355" s="791" t="str">
        <f ca="1">IF(ISBLANK(OFFSET('5. Pp (3 años)'!$E$45,INT((ROW()-13)/2),0)),"",OFFSET('5. Pp (3 años)'!$E$45,INT((ROW()-13)/2),0))</f>
        <v/>
      </c>
      <c r="F355" s="793" t="str">
        <f ca="1">IF(ISBLANK(OFFSET('5. Pp (3 años)'!$K$45,INT((ROW()-13)/2),0)),"",OFFSET('5. Pp (3 años)'!$K$45,INT((ROW()-13)/2),0))</f>
        <v/>
      </c>
      <c r="G355" s="795" t="str">
        <f ca="1">IF(ISBLANK(OFFSET('5. Pp (3 años)'!$H$45,INT((ROW()-13)/2),0)),"",OFFSET('5. Pp (3 años)'!$H$45,INT((ROW()-13)/2),0))</f>
        <v/>
      </c>
      <c r="H355" s="801" t="str">
        <f ca="1">IF(ISBLANK(OFFSET('9. METAS'!$K$20,INT((ROW()-13)/2),0)),"",OFFSET('9. METAS'!$K$20,INT((ROW()-13)/2),0))</f>
        <v/>
      </c>
      <c r="I355" s="804"/>
      <c r="J355" s="242">
        <f ca="1">IF(MOD(ROW()-13,2)=0,IF(ISBLANK(OFFSET('10. SEGUIMIENTO 2025'!$N$14,INT((ROW()-13)/2),0)),"",OFFSET('10. SEGUIMIENTO 2025'!$N$14,INT((ROW()-13)/2),0)),IF(ISBLANK(OFFSET('9. METAS'!$N$20,INT((ROW()-14)/2),0)),"",OFFSET('9. METAS'!$N$20,INT((ROW()-14)/2),0)))</f>
        <v>41</v>
      </c>
      <c r="K355" s="243" t="str">
        <f ca="1">IF(MOD(ROW()-13,2)=0,IF(ISBLANK(OFFSET('10. SEGUIMIENTO 2025'!$O$14,INT((ROW()-13)/2),0)),"",OFFSET('10. SEGUIMIENTO 2025'!$O$14,INT((ROW()-13)/2),0)),IF(ISBLANK(OFFSET('9. METAS'!$O$20,INT((ROW()-14)/2),0)),"",OFFSET('9. METAS'!$O$20,INT((ROW()-14)/2),0)))</f>
        <v/>
      </c>
      <c r="L355" s="243" t="str">
        <f ca="1">IF(MOD(ROW()-13,2)=0,IF(ISBLANK(OFFSET('10. SEGUIMIENTO 2025'!$P$14,INT((ROW()-13)/2),0)),"",OFFSET('10. SEGUIMIENTO 2025'!$P$14,INT((ROW()-13)/2),0)),IF(ISBLANK(OFFSET('9. METAS'!$P$20,INT((ROW()-14)/2),0)),"",OFFSET('9. METAS'!$P$20,INT((ROW()-14)/2),0)))</f>
        <v/>
      </c>
      <c r="M355" s="244" t="str">
        <f ca="1">IF(MOD(ROW()-13,2)=0,IF(ISBLANK(OFFSET('10. SEGUIMIENTO 2025'!$Q$14,INT((ROW()-13)/2),0)),"",OFFSET('10. SEGUIMIENTO 2025'!$Q$14,INT((ROW()-13)/2),0)),IF(ISBLANK(OFFSET('9. METAS'!$Q$20,INT((ROW()-14)/2),0)),"",OFFSET('9. METAS'!$Q$20,INT((ROW()-14)/2),0)))</f>
        <v/>
      </c>
      <c r="N355" s="810" t="str">
        <f t="shared" ref="N355" ca="1" si="338">IFERROR(M355/M356,"ND")</f>
        <v>ND</v>
      </c>
      <c r="O355" s="812" t="str">
        <f t="shared" ref="O355" ca="1" si="339">IFERROR(((M355+L355+K355+J355)/H355),"ND")</f>
        <v>ND</v>
      </c>
      <c r="P355" s="816"/>
    </row>
    <row r="356" spans="3:16">
      <c r="C356" s="789"/>
      <c r="D356" s="791"/>
      <c r="E356" s="791"/>
      <c r="F356" s="793"/>
      <c r="G356" s="795"/>
      <c r="H356" s="801"/>
      <c r="I356" s="805"/>
      <c r="J356" s="242" t="str">
        <f ca="1">IF(MOD(ROW()-13,2)=0,IF(ISBLANK(OFFSET('10. SEGUIMIENTO 2025'!$N$14,INT((ROW()-13)/2),0)),"",OFFSET('10. SEGUIMIENTO 2025'!$N$14,INT((ROW()-13)/2),0)),IF(ISBLANK(OFFSET('9. METAS'!$N$20,INT((ROW()-14)/2),0)),"",OFFSET('9. METAS'!$N$20,INT((ROW()-14)/2),0)))</f>
        <v/>
      </c>
      <c r="K356" s="243" t="str">
        <f ca="1">IF(MOD(ROW()-13,2)=0,IF(ISBLANK(OFFSET('10. SEGUIMIENTO 2025'!$O$14,INT((ROW()-13)/2),0)),"",OFFSET('10. SEGUIMIENTO 2025'!$O$14,INT((ROW()-13)/2),0)),IF(ISBLANK(OFFSET('9. METAS'!$O$20,INT((ROW()-14)/2),0)),"",OFFSET('9. METAS'!$O$20,INT((ROW()-14)/2),0)))</f>
        <v/>
      </c>
      <c r="L356" s="243" t="str">
        <f ca="1">IF(MOD(ROW()-13,2)=0,IF(ISBLANK(OFFSET('10. SEGUIMIENTO 2025'!$P$14,INT((ROW()-13)/2),0)),"",OFFSET('10. SEGUIMIENTO 2025'!$P$14,INT((ROW()-13)/2),0)),IF(ISBLANK(OFFSET('9. METAS'!$P$20,INT((ROW()-14)/2),0)),"",OFFSET('9. METAS'!$P$20,INT((ROW()-14)/2),0)))</f>
        <v/>
      </c>
      <c r="M356" s="244" t="str">
        <f ca="1">IF(MOD(ROW()-13,2)=0,IF(ISBLANK(OFFSET('10. SEGUIMIENTO 2025'!$Q$14,INT((ROW()-13)/2),0)),"",OFFSET('10. SEGUIMIENTO 2025'!$Q$14,INT((ROW()-13)/2),0)),IF(ISBLANK(OFFSET('9. METAS'!$Q$20,INT((ROW()-14)/2),0)),"",OFFSET('9. METAS'!$Q$20,INT((ROW()-14)/2),0)))</f>
        <v/>
      </c>
      <c r="N356" s="811"/>
      <c r="O356" s="813"/>
      <c r="P356" s="817"/>
    </row>
    <row r="357" spans="3:16">
      <c r="C357" s="797" t="str">
        <f ca="1">IF(ISBLANK(OFFSET('5. Pp (3 años)'!$C$45,INT((ROW()-13)/2),0)),"",OFFSET('5. Pp (3 años)'!$C$45,INT((ROW()-13)/2),0))</f>
        <v/>
      </c>
      <c r="D357" s="791" t="str">
        <f ca="1">IF(ISBLANK(OFFSET('5. Pp (3 años)'!$D$45,INT((ROW()-13)/2),0)),"",OFFSET('5. Pp (3 años)'!$D$45,INT((ROW()-13)/2),0))</f>
        <v/>
      </c>
      <c r="E357" s="791" t="str">
        <f ca="1">IF(ISBLANK(OFFSET('5. Pp (3 años)'!$E$45,INT((ROW()-13)/2),0)),"",OFFSET('5. Pp (3 años)'!$E$45,INT((ROW()-13)/2),0))</f>
        <v/>
      </c>
      <c r="F357" s="793" t="str">
        <f ca="1">IF(ISBLANK(OFFSET('5. Pp (3 años)'!$K$45,INT((ROW()-13)/2),0)),"",OFFSET('5. Pp (3 años)'!$K$45,INT((ROW()-13)/2),0))</f>
        <v/>
      </c>
      <c r="G357" s="795" t="str">
        <f ca="1">IF(ISBLANK(OFFSET('5. Pp (3 años)'!$H$45,INT((ROW()-13)/2),0)),"",OFFSET('5. Pp (3 años)'!$H$45,INT((ROW()-13)/2),0))</f>
        <v/>
      </c>
      <c r="H357" s="801" t="str">
        <f ca="1">IF(ISBLANK(OFFSET('9. METAS'!$K$20,INT((ROW()-13)/2),0)),"",OFFSET('9. METAS'!$K$20,INT((ROW()-13)/2),0))</f>
        <v/>
      </c>
      <c r="I357" s="804"/>
      <c r="J357" s="242">
        <f ca="1">IF(MOD(ROW()-13,2)=0,IF(ISBLANK(OFFSET('10. SEGUIMIENTO 2025'!$N$14,INT((ROW()-13)/2),0)),"",OFFSET('10. SEGUIMIENTO 2025'!$N$14,INT((ROW()-13)/2),0)),IF(ISBLANK(OFFSET('9. METAS'!$N$20,INT((ROW()-14)/2),0)),"",OFFSET('9. METAS'!$N$20,INT((ROW()-14)/2),0)))</f>
        <v>41</v>
      </c>
      <c r="K357" s="243" t="str">
        <f ca="1">IF(MOD(ROW()-13,2)=0,IF(ISBLANK(OFFSET('10. SEGUIMIENTO 2025'!$O$14,INT((ROW()-13)/2),0)),"",OFFSET('10. SEGUIMIENTO 2025'!$O$14,INT((ROW()-13)/2),0)),IF(ISBLANK(OFFSET('9. METAS'!$O$20,INT((ROW()-14)/2),0)),"",OFFSET('9. METAS'!$O$20,INT((ROW()-14)/2),0)))</f>
        <v/>
      </c>
      <c r="L357" s="243" t="str">
        <f ca="1">IF(MOD(ROW()-13,2)=0,IF(ISBLANK(OFFSET('10. SEGUIMIENTO 2025'!$P$14,INT((ROW()-13)/2),0)),"",OFFSET('10. SEGUIMIENTO 2025'!$P$14,INT((ROW()-13)/2),0)),IF(ISBLANK(OFFSET('9. METAS'!$P$20,INT((ROW()-14)/2),0)),"",OFFSET('9. METAS'!$P$20,INT((ROW()-14)/2),0)))</f>
        <v/>
      </c>
      <c r="M357" s="244" t="str">
        <f ca="1">IF(MOD(ROW()-13,2)=0,IF(ISBLANK(OFFSET('10. SEGUIMIENTO 2025'!$Q$14,INT((ROW()-13)/2),0)),"",OFFSET('10. SEGUIMIENTO 2025'!$Q$14,INT((ROW()-13)/2),0)),IF(ISBLANK(OFFSET('9. METAS'!$Q$20,INT((ROW()-14)/2),0)),"",OFFSET('9. METAS'!$Q$20,INT((ROW()-14)/2),0)))</f>
        <v/>
      </c>
      <c r="N357" s="810" t="str">
        <f t="shared" ref="N357" ca="1" si="340">IFERROR(M357/M358,"ND")</f>
        <v>ND</v>
      </c>
      <c r="O357" s="812" t="str">
        <f t="shared" ref="O357" ca="1" si="341">IFERROR(((M357+L357+K357+J357)/H357),"ND")</f>
        <v>ND</v>
      </c>
      <c r="P357" s="816"/>
    </row>
    <row r="358" spans="3:16">
      <c r="C358" s="789"/>
      <c r="D358" s="791"/>
      <c r="E358" s="791"/>
      <c r="F358" s="793"/>
      <c r="G358" s="795"/>
      <c r="H358" s="801"/>
      <c r="I358" s="805"/>
      <c r="J358" s="242" t="str">
        <f ca="1">IF(MOD(ROW()-13,2)=0,IF(ISBLANK(OFFSET('10. SEGUIMIENTO 2025'!$N$14,INT((ROW()-13)/2),0)),"",OFFSET('10. SEGUIMIENTO 2025'!$N$14,INT((ROW()-13)/2),0)),IF(ISBLANK(OFFSET('9. METAS'!$N$20,INT((ROW()-14)/2),0)),"",OFFSET('9. METAS'!$N$20,INT((ROW()-14)/2),0)))</f>
        <v/>
      </c>
      <c r="K358" s="243" t="str">
        <f ca="1">IF(MOD(ROW()-13,2)=0,IF(ISBLANK(OFFSET('10. SEGUIMIENTO 2025'!$O$14,INT((ROW()-13)/2),0)),"",OFFSET('10. SEGUIMIENTO 2025'!$O$14,INT((ROW()-13)/2),0)),IF(ISBLANK(OFFSET('9. METAS'!$O$20,INT((ROW()-14)/2),0)),"",OFFSET('9. METAS'!$O$20,INT((ROW()-14)/2),0)))</f>
        <v/>
      </c>
      <c r="L358" s="243" t="str">
        <f ca="1">IF(MOD(ROW()-13,2)=0,IF(ISBLANK(OFFSET('10. SEGUIMIENTO 2025'!$P$14,INT((ROW()-13)/2),0)),"",OFFSET('10. SEGUIMIENTO 2025'!$P$14,INT((ROW()-13)/2),0)),IF(ISBLANK(OFFSET('9. METAS'!$P$20,INT((ROW()-14)/2),0)),"",OFFSET('9. METAS'!$P$20,INT((ROW()-14)/2),0)))</f>
        <v/>
      </c>
      <c r="M358" s="244" t="str">
        <f ca="1">IF(MOD(ROW()-13,2)=0,IF(ISBLANK(OFFSET('10. SEGUIMIENTO 2025'!$Q$14,INT((ROW()-13)/2),0)),"",OFFSET('10. SEGUIMIENTO 2025'!$Q$14,INT((ROW()-13)/2),0)),IF(ISBLANK(OFFSET('9. METAS'!$Q$20,INT((ROW()-14)/2),0)),"",OFFSET('9. METAS'!$Q$20,INT((ROW()-14)/2),0)))</f>
        <v/>
      </c>
      <c r="N358" s="811"/>
      <c r="O358" s="813"/>
      <c r="P358" s="817"/>
    </row>
    <row r="359" spans="3:16">
      <c r="C359" s="797" t="str">
        <f ca="1">IF(ISBLANK(OFFSET('5. Pp (3 años)'!$C$45,INT((ROW()-13)/2),0)),"",OFFSET('5. Pp (3 años)'!$C$45,INT((ROW()-13)/2),0))</f>
        <v/>
      </c>
      <c r="D359" s="791" t="str">
        <f ca="1">IF(ISBLANK(OFFSET('5. Pp (3 años)'!$D$45,INT((ROW()-13)/2),0)),"",OFFSET('5. Pp (3 años)'!$D$45,INT((ROW()-13)/2),0))</f>
        <v/>
      </c>
      <c r="E359" s="791" t="str">
        <f ca="1">IF(ISBLANK(OFFSET('5. Pp (3 años)'!$E$45,INT((ROW()-13)/2),0)),"",OFFSET('5. Pp (3 años)'!$E$45,INT((ROW()-13)/2),0))</f>
        <v/>
      </c>
      <c r="F359" s="793" t="str">
        <f ca="1">IF(ISBLANK(OFFSET('5. Pp (3 años)'!$K$45,INT((ROW()-13)/2),0)),"",OFFSET('5. Pp (3 años)'!$K$45,INT((ROW()-13)/2),0))</f>
        <v/>
      </c>
      <c r="G359" s="795" t="str">
        <f ca="1">IF(ISBLANK(OFFSET('5. Pp (3 años)'!$H$45,INT((ROW()-13)/2),0)),"",OFFSET('5. Pp (3 años)'!$H$45,INT((ROW()-13)/2),0))</f>
        <v/>
      </c>
      <c r="H359" s="801" t="str">
        <f ca="1">IF(ISBLANK(OFFSET('9. METAS'!$K$20,INT((ROW()-13)/2),0)),"",OFFSET('9. METAS'!$K$20,INT((ROW()-13)/2),0))</f>
        <v/>
      </c>
      <c r="I359" s="804"/>
      <c r="J359" s="242">
        <f ca="1">IF(MOD(ROW()-13,2)=0,IF(ISBLANK(OFFSET('10. SEGUIMIENTO 2025'!$N$14,INT((ROW()-13)/2),0)),"",OFFSET('10. SEGUIMIENTO 2025'!$N$14,INT((ROW()-13)/2),0)),IF(ISBLANK(OFFSET('9. METAS'!$N$20,INT((ROW()-14)/2),0)),"",OFFSET('9. METAS'!$N$20,INT((ROW()-14)/2),0)))</f>
        <v>41</v>
      </c>
      <c r="K359" s="243" t="str">
        <f ca="1">IF(MOD(ROW()-13,2)=0,IF(ISBLANK(OFFSET('10. SEGUIMIENTO 2025'!$O$14,INT((ROW()-13)/2),0)),"",OFFSET('10. SEGUIMIENTO 2025'!$O$14,INT((ROW()-13)/2),0)),IF(ISBLANK(OFFSET('9. METAS'!$O$20,INT((ROW()-14)/2),0)),"",OFFSET('9. METAS'!$O$20,INT((ROW()-14)/2),0)))</f>
        <v/>
      </c>
      <c r="L359" s="243" t="str">
        <f ca="1">IF(MOD(ROW()-13,2)=0,IF(ISBLANK(OFFSET('10. SEGUIMIENTO 2025'!$P$14,INT((ROW()-13)/2),0)),"",OFFSET('10. SEGUIMIENTO 2025'!$P$14,INT((ROW()-13)/2),0)),IF(ISBLANK(OFFSET('9. METAS'!$P$20,INT((ROW()-14)/2),0)),"",OFFSET('9. METAS'!$P$20,INT((ROW()-14)/2),0)))</f>
        <v/>
      </c>
      <c r="M359" s="244" t="str">
        <f ca="1">IF(MOD(ROW()-13,2)=0,IF(ISBLANK(OFFSET('10. SEGUIMIENTO 2025'!$Q$14,INT((ROW()-13)/2),0)),"",OFFSET('10. SEGUIMIENTO 2025'!$Q$14,INT((ROW()-13)/2),0)),IF(ISBLANK(OFFSET('9. METAS'!$Q$20,INT((ROW()-14)/2),0)),"",OFFSET('9. METAS'!$Q$20,INT((ROW()-14)/2),0)))</f>
        <v/>
      </c>
      <c r="N359" s="810" t="str">
        <f t="shared" ref="N359" ca="1" si="342">IFERROR(M359/M360,"ND")</f>
        <v>ND</v>
      </c>
      <c r="O359" s="812" t="str">
        <f t="shared" ref="O359" ca="1" si="343">IFERROR(((M359+L359+K359+J359)/H359),"ND")</f>
        <v>ND</v>
      </c>
      <c r="P359" s="816"/>
    </row>
    <row r="360" spans="3:16">
      <c r="C360" s="789"/>
      <c r="D360" s="791"/>
      <c r="E360" s="791"/>
      <c r="F360" s="793"/>
      <c r="G360" s="795"/>
      <c r="H360" s="801"/>
      <c r="I360" s="805"/>
      <c r="J360" s="242" t="str">
        <f ca="1">IF(MOD(ROW()-13,2)=0,IF(ISBLANK(OFFSET('10. SEGUIMIENTO 2025'!$N$14,INT((ROW()-13)/2),0)),"",OFFSET('10. SEGUIMIENTO 2025'!$N$14,INT((ROW()-13)/2),0)),IF(ISBLANK(OFFSET('9. METAS'!$N$20,INT((ROW()-14)/2),0)),"",OFFSET('9. METAS'!$N$20,INT((ROW()-14)/2),0)))</f>
        <v/>
      </c>
      <c r="K360" s="243" t="str">
        <f ca="1">IF(MOD(ROW()-13,2)=0,IF(ISBLANK(OFFSET('10. SEGUIMIENTO 2025'!$O$14,INT((ROW()-13)/2),0)),"",OFFSET('10. SEGUIMIENTO 2025'!$O$14,INT((ROW()-13)/2),0)),IF(ISBLANK(OFFSET('9. METAS'!$O$20,INT((ROW()-14)/2),0)),"",OFFSET('9. METAS'!$O$20,INT((ROW()-14)/2),0)))</f>
        <v/>
      </c>
      <c r="L360" s="243" t="str">
        <f ca="1">IF(MOD(ROW()-13,2)=0,IF(ISBLANK(OFFSET('10. SEGUIMIENTO 2025'!$P$14,INT((ROW()-13)/2),0)),"",OFFSET('10. SEGUIMIENTO 2025'!$P$14,INT((ROW()-13)/2),0)),IF(ISBLANK(OFFSET('9. METAS'!$P$20,INT((ROW()-14)/2),0)),"",OFFSET('9. METAS'!$P$20,INT((ROW()-14)/2),0)))</f>
        <v/>
      </c>
      <c r="M360" s="244" t="str">
        <f ca="1">IF(MOD(ROW()-13,2)=0,IF(ISBLANK(OFFSET('10. SEGUIMIENTO 2025'!$Q$14,INT((ROW()-13)/2),0)),"",OFFSET('10. SEGUIMIENTO 2025'!$Q$14,INT((ROW()-13)/2),0)),IF(ISBLANK(OFFSET('9. METAS'!$Q$20,INT((ROW()-14)/2),0)),"",OFFSET('9. METAS'!$Q$20,INT((ROW()-14)/2),0)))</f>
        <v/>
      </c>
      <c r="N360" s="811"/>
      <c r="O360" s="813"/>
      <c r="P360" s="817"/>
    </row>
    <row r="361" spans="3:16">
      <c r="C361" s="797" t="str">
        <f ca="1">IF(ISBLANK(OFFSET('5. Pp (3 años)'!$C$45,INT((ROW()-13)/2),0)),"",OFFSET('5. Pp (3 años)'!$C$45,INT((ROW()-13)/2),0))</f>
        <v/>
      </c>
      <c r="D361" s="791" t="str">
        <f ca="1">IF(ISBLANK(OFFSET('5. Pp (3 años)'!$D$45,INT((ROW()-13)/2),0)),"",OFFSET('5. Pp (3 años)'!$D$45,INT((ROW()-13)/2),0))</f>
        <v/>
      </c>
      <c r="E361" s="791" t="str">
        <f ca="1">IF(ISBLANK(OFFSET('5. Pp (3 años)'!$E$45,INT((ROW()-13)/2),0)),"",OFFSET('5. Pp (3 años)'!$E$45,INT((ROW()-13)/2),0))</f>
        <v/>
      </c>
      <c r="F361" s="793" t="str">
        <f ca="1">IF(ISBLANK(OFFSET('5. Pp (3 años)'!$K$45,INT((ROW()-13)/2),0)),"",OFFSET('5. Pp (3 años)'!$K$45,INT((ROW()-13)/2),0))</f>
        <v/>
      </c>
      <c r="G361" s="795" t="str">
        <f ca="1">IF(ISBLANK(OFFSET('5. Pp (3 años)'!$H$45,INT((ROW()-13)/2),0)),"",OFFSET('5. Pp (3 años)'!$H$45,INT((ROW()-13)/2),0))</f>
        <v/>
      </c>
      <c r="H361" s="801" t="str">
        <f ca="1">IF(ISBLANK(OFFSET('9. METAS'!$K$20,INT((ROW()-13)/2),0)),"",OFFSET('9. METAS'!$K$20,INT((ROW()-13)/2),0))</f>
        <v/>
      </c>
      <c r="I361" s="804"/>
      <c r="J361" s="242">
        <f ca="1">IF(MOD(ROW()-13,2)=0,IF(ISBLANK(OFFSET('10. SEGUIMIENTO 2025'!$N$14,INT((ROW()-13)/2),0)),"",OFFSET('10. SEGUIMIENTO 2025'!$N$14,INT((ROW()-13)/2),0)),IF(ISBLANK(OFFSET('9. METAS'!$N$20,INT((ROW()-14)/2),0)),"",OFFSET('9. METAS'!$N$20,INT((ROW()-14)/2),0)))</f>
        <v>41</v>
      </c>
      <c r="K361" s="243" t="str">
        <f ca="1">IF(MOD(ROW()-13,2)=0,IF(ISBLANK(OFFSET('10. SEGUIMIENTO 2025'!$O$14,INT((ROW()-13)/2),0)),"",OFFSET('10. SEGUIMIENTO 2025'!$O$14,INT((ROW()-13)/2),0)),IF(ISBLANK(OFFSET('9. METAS'!$O$20,INT((ROW()-14)/2),0)),"",OFFSET('9. METAS'!$O$20,INT((ROW()-14)/2),0)))</f>
        <v/>
      </c>
      <c r="L361" s="243" t="str">
        <f ca="1">IF(MOD(ROW()-13,2)=0,IF(ISBLANK(OFFSET('10. SEGUIMIENTO 2025'!$P$14,INT((ROW()-13)/2),0)),"",OFFSET('10. SEGUIMIENTO 2025'!$P$14,INT((ROW()-13)/2),0)),IF(ISBLANK(OFFSET('9. METAS'!$P$20,INT((ROW()-14)/2),0)),"",OFFSET('9. METAS'!$P$20,INT((ROW()-14)/2),0)))</f>
        <v/>
      </c>
      <c r="M361" s="244" t="str">
        <f ca="1">IF(MOD(ROW()-13,2)=0,IF(ISBLANK(OFFSET('10. SEGUIMIENTO 2025'!$Q$14,INT((ROW()-13)/2),0)),"",OFFSET('10. SEGUIMIENTO 2025'!$Q$14,INT((ROW()-13)/2),0)),IF(ISBLANK(OFFSET('9. METAS'!$Q$20,INT((ROW()-14)/2),0)),"",OFFSET('9. METAS'!$Q$20,INT((ROW()-14)/2),0)))</f>
        <v/>
      </c>
      <c r="N361" s="810" t="str">
        <f t="shared" ref="N361" ca="1" si="344">IFERROR(M361/M362,"ND")</f>
        <v>ND</v>
      </c>
      <c r="O361" s="812" t="str">
        <f t="shared" ref="O361" ca="1" si="345">IFERROR(((M361+L361+K361+J361)/H361),"ND")</f>
        <v>ND</v>
      </c>
      <c r="P361" s="816"/>
    </row>
    <row r="362" spans="3:16">
      <c r="C362" s="789"/>
      <c r="D362" s="791"/>
      <c r="E362" s="791"/>
      <c r="F362" s="793"/>
      <c r="G362" s="795"/>
      <c r="H362" s="801"/>
      <c r="I362" s="805"/>
      <c r="J362" s="242" t="str">
        <f ca="1">IF(MOD(ROW()-13,2)=0,IF(ISBLANK(OFFSET('10. SEGUIMIENTO 2025'!$N$14,INT((ROW()-13)/2),0)),"",OFFSET('10. SEGUIMIENTO 2025'!$N$14,INT((ROW()-13)/2),0)),IF(ISBLANK(OFFSET('9. METAS'!$N$20,INT((ROW()-14)/2),0)),"",OFFSET('9. METAS'!$N$20,INT((ROW()-14)/2),0)))</f>
        <v/>
      </c>
      <c r="K362" s="243" t="str">
        <f ca="1">IF(MOD(ROW()-13,2)=0,IF(ISBLANK(OFFSET('10. SEGUIMIENTO 2025'!$O$14,INT((ROW()-13)/2),0)),"",OFFSET('10. SEGUIMIENTO 2025'!$O$14,INT((ROW()-13)/2),0)),IF(ISBLANK(OFFSET('9. METAS'!$O$20,INT((ROW()-14)/2),0)),"",OFFSET('9. METAS'!$O$20,INT((ROW()-14)/2),0)))</f>
        <v/>
      </c>
      <c r="L362" s="243" t="str">
        <f ca="1">IF(MOD(ROW()-13,2)=0,IF(ISBLANK(OFFSET('10. SEGUIMIENTO 2025'!$P$14,INT((ROW()-13)/2),0)),"",OFFSET('10. SEGUIMIENTO 2025'!$P$14,INT((ROW()-13)/2),0)),IF(ISBLANK(OFFSET('9. METAS'!$P$20,INT((ROW()-14)/2),0)),"",OFFSET('9. METAS'!$P$20,INT((ROW()-14)/2),0)))</f>
        <v/>
      </c>
      <c r="M362" s="244" t="str">
        <f ca="1">IF(MOD(ROW()-13,2)=0,IF(ISBLANK(OFFSET('10. SEGUIMIENTO 2025'!$Q$14,INT((ROW()-13)/2),0)),"",OFFSET('10. SEGUIMIENTO 2025'!$Q$14,INT((ROW()-13)/2),0)),IF(ISBLANK(OFFSET('9. METAS'!$Q$20,INT((ROW()-14)/2),0)),"",OFFSET('9. METAS'!$Q$20,INT((ROW()-14)/2),0)))</f>
        <v/>
      </c>
      <c r="N362" s="811"/>
      <c r="O362" s="813"/>
      <c r="P362" s="817"/>
    </row>
    <row r="363" spans="3:16">
      <c r="C363" s="797" t="str">
        <f ca="1">IF(ISBLANK(OFFSET('5. Pp (3 años)'!$C$45,INT((ROW()-13)/2),0)),"",OFFSET('5. Pp (3 años)'!$C$45,INT((ROW()-13)/2),0))</f>
        <v/>
      </c>
      <c r="D363" s="791" t="str">
        <f ca="1">IF(ISBLANK(OFFSET('5. Pp (3 años)'!$D$45,INT((ROW()-13)/2),0)),"",OFFSET('5. Pp (3 años)'!$D$45,INT((ROW()-13)/2),0))</f>
        <v/>
      </c>
      <c r="E363" s="791" t="str">
        <f ca="1">IF(ISBLANK(OFFSET('5. Pp (3 años)'!$E$45,INT((ROW()-13)/2),0)),"",OFFSET('5. Pp (3 años)'!$E$45,INT((ROW()-13)/2),0))</f>
        <v/>
      </c>
      <c r="F363" s="793" t="str">
        <f ca="1">IF(ISBLANK(OFFSET('5. Pp (3 años)'!$K$45,INT((ROW()-13)/2),0)),"",OFFSET('5. Pp (3 años)'!$K$45,INT((ROW()-13)/2),0))</f>
        <v/>
      </c>
      <c r="G363" s="795" t="str">
        <f ca="1">IF(ISBLANK(OFFSET('5. Pp (3 años)'!$H$45,INT((ROW()-13)/2),0)),"",OFFSET('5. Pp (3 años)'!$H$45,INT((ROW()-13)/2),0))</f>
        <v/>
      </c>
      <c r="H363" s="801" t="str">
        <f ca="1">IF(ISBLANK(OFFSET('9. METAS'!$K$20,INT((ROW()-13)/2),0)),"",OFFSET('9. METAS'!$K$20,INT((ROW()-13)/2),0))</f>
        <v/>
      </c>
      <c r="I363" s="804"/>
      <c r="J363" s="242">
        <f ca="1">IF(MOD(ROW()-13,2)=0,IF(ISBLANK(OFFSET('10. SEGUIMIENTO 2025'!$N$14,INT((ROW()-13)/2),0)),"",OFFSET('10. SEGUIMIENTO 2025'!$N$14,INT((ROW()-13)/2),0)),IF(ISBLANK(OFFSET('9. METAS'!$N$20,INT((ROW()-14)/2),0)),"",OFFSET('9. METAS'!$N$20,INT((ROW()-14)/2),0)))</f>
        <v>41</v>
      </c>
      <c r="K363" s="243" t="str">
        <f ca="1">IF(MOD(ROW()-13,2)=0,IF(ISBLANK(OFFSET('10. SEGUIMIENTO 2025'!$O$14,INT((ROW()-13)/2),0)),"",OFFSET('10. SEGUIMIENTO 2025'!$O$14,INT((ROW()-13)/2),0)),IF(ISBLANK(OFFSET('9. METAS'!$O$20,INT((ROW()-14)/2),0)),"",OFFSET('9. METAS'!$O$20,INT((ROW()-14)/2),0)))</f>
        <v/>
      </c>
      <c r="L363" s="243" t="str">
        <f ca="1">IF(MOD(ROW()-13,2)=0,IF(ISBLANK(OFFSET('10. SEGUIMIENTO 2025'!$P$14,INT((ROW()-13)/2),0)),"",OFFSET('10. SEGUIMIENTO 2025'!$P$14,INT((ROW()-13)/2),0)),IF(ISBLANK(OFFSET('9. METAS'!$P$20,INT((ROW()-14)/2),0)),"",OFFSET('9. METAS'!$P$20,INT((ROW()-14)/2),0)))</f>
        <v/>
      </c>
      <c r="M363" s="244" t="str">
        <f ca="1">IF(MOD(ROW()-13,2)=0,IF(ISBLANK(OFFSET('10. SEGUIMIENTO 2025'!$Q$14,INT((ROW()-13)/2),0)),"",OFFSET('10. SEGUIMIENTO 2025'!$Q$14,INT((ROW()-13)/2),0)),IF(ISBLANK(OFFSET('9. METAS'!$Q$20,INT((ROW()-14)/2),0)),"",OFFSET('9. METAS'!$Q$20,INT((ROW()-14)/2),0)))</f>
        <v/>
      </c>
      <c r="N363" s="810" t="str">
        <f t="shared" ref="N363" ca="1" si="346">IFERROR(M363/M364,"ND")</f>
        <v>ND</v>
      </c>
      <c r="O363" s="812" t="str">
        <f t="shared" ref="O363" ca="1" si="347">IFERROR(((M363+L363+K363+J363)/H363),"ND")</f>
        <v>ND</v>
      </c>
      <c r="P363" s="816"/>
    </row>
    <row r="364" spans="3:16">
      <c r="C364" s="789"/>
      <c r="D364" s="791"/>
      <c r="E364" s="791"/>
      <c r="F364" s="793"/>
      <c r="G364" s="795"/>
      <c r="H364" s="801"/>
      <c r="I364" s="805"/>
      <c r="J364" s="242" t="str">
        <f ca="1">IF(MOD(ROW()-13,2)=0,IF(ISBLANK(OFFSET('10. SEGUIMIENTO 2025'!$N$14,INT((ROW()-13)/2),0)),"",OFFSET('10. SEGUIMIENTO 2025'!$N$14,INT((ROW()-13)/2),0)),IF(ISBLANK(OFFSET('9. METAS'!$N$20,INT((ROW()-14)/2),0)),"",OFFSET('9. METAS'!$N$20,INT((ROW()-14)/2),0)))</f>
        <v/>
      </c>
      <c r="K364" s="243" t="str">
        <f ca="1">IF(MOD(ROW()-13,2)=0,IF(ISBLANK(OFFSET('10. SEGUIMIENTO 2025'!$O$14,INT((ROW()-13)/2),0)),"",OFFSET('10. SEGUIMIENTO 2025'!$O$14,INT((ROW()-13)/2),0)),IF(ISBLANK(OFFSET('9. METAS'!$O$20,INT((ROW()-14)/2),0)),"",OFFSET('9. METAS'!$O$20,INT((ROW()-14)/2),0)))</f>
        <v/>
      </c>
      <c r="L364" s="243" t="str">
        <f ca="1">IF(MOD(ROW()-13,2)=0,IF(ISBLANK(OFFSET('10. SEGUIMIENTO 2025'!$P$14,INT((ROW()-13)/2),0)),"",OFFSET('10. SEGUIMIENTO 2025'!$P$14,INT((ROW()-13)/2),0)),IF(ISBLANK(OFFSET('9. METAS'!$P$20,INT((ROW()-14)/2),0)),"",OFFSET('9. METAS'!$P$20,INT((ROW()-14)/2),0)))</f>
        <v/>
      </c>
      <c r="M364" s="244" t="str">
        <f ca="1">IF(MOD(ROW()-13,2)=0,IF(ISBLANK(OFFSET('10. SEGUIMIENTO 2025'!$Q$14,INT((ROW()-13)/2),0)),"",OFFSET('10. SEGUIMIENTO 2025'!$Q$14,INT((ROW()-13)/2),0)),IF(ISBLANK(OFFSET('9. METAS'!$Q$20,INT((ROW()-14)/2),0)),"",OFFSET('9. METAS'!$Q$20,INT((ROW()-14)/2),0)))</f>
        <v/>
      </c>
      <c r="N364" s="811"/>
      <c r="O364" s="813"/>
      <c r="P364" s="817"/>
    </row>
    <row r="365" spans="3:16">
      <c r="C365" s="797" t="str">
        <f ca="1">IF(ISBLANK(OFFSET('5. Pp (3 años)'!$C$45,INT((ROW()-13)/2),0)),"",OFFSET('5. Pp (3 años)'!$C$45,INT((ROW()-13)/2),0))</f>
        <v/>
      </c>
      <c r="D365" s="791" t="str">
        <f ca="1">IF(ISBLANK(OFFSET('5. Pp (3 años)'!$D$45,INT((ROW()-13)/2),0)),"",OFFSET('5. Pp (3 años)'!$D$45,INT((ROW()-13)/2),0))</f>
        <v/>
      </c>
      <c r="E365" s="791" t="str">
        <f ca="1">IF(ISBLANK(OFFSET('5. Pp (3 años)'!$E$45,INT((ROW()-13)/2),0)),"",OFFSET('5. Pp (3 años)'!$E$45,INT((ROW()-13)/2),0))</f>
        <v/>
      </c>
      <c r="F365" s="793" t="str">
        <f ca="1">IF(ISBLANK(OFFSET('5. Pp (3 años)'!$K$45,INT((ROW()-13)/2),0)),"",OFFSET('5. Pp (3 años)'!$K$45,INT((ROW()-13)/2),0))</f>
        <v/>
      </c>
      <c r="G365" s="795" t="str">
        <f ca="1">IF(ISBLANK(OFFSET('5. Pp (3 años)'!$H$45,INT((ROW()-13)/2),0)),"",OFFSET('5. Pp (3 años)'!$H$45,INT((ROW()-13)/2),0))</f>
        <v/>
      </c>
      <c r="H365" s="801" t="str">
        <f ca="1">IF(ISBLANK(OFFSET('9. METAS'!$K$20,INT((ROW()-13)/2),0)),"",OFFSET('9. METAS'!$K$20,INT((ROW()-13)/2),0))</f>
        <v/>
      </c>
      <c r="I365" s="804"/>
      <c r="J365" s="242">
        <f ca="1">IF(MOD(ROW()-13,2)=0,IF(ISBLANK(OFFSET('10. SEGUIMIENTO 2025'!$N$14,INT((ROW()-13)/2),0)),"",OFFSET('10. SEGUIMIENTO 2025'!$N$14,INT((ROW()-13)/2),0)),IF(ISBLANK(OFFSET('9. METAS'!$N$20,INT((ROW()-14)/2),0)),"",OFFSET('9. METAS'!$N$20,INT((ROW()-14)/2),0)))</f>
        <v>41</v>
      </c>
      <c r="K365" s="243" t="str">
        <f ca="1">IF(MOD(ROW()-13,2)=0,IF(ISBLANK(OFFSET('10. SEGUIMIENTO 2025'!$O$14,INT((ROW()-13)/2),0)),"",OFFSET('10. SEGUIMIENTO 2025'!$O$14,INT((ROW()-13)/2),0)),IF(ISBLANK(OFFSET('9. METAS'!$O$20,INT((ROW()-14)/2),0)),"",OFFSET('9. METAS'!$O$20,INT((ROW()-14)/2),0)))</f>
        <v/>
      </c>
      <c r="L365" s="243" t="str">
        <f ca="1">IF(MOD(ROW()-13,2)=0,IF(ISBLANK(OFFSET('10. SEGUIMIENTO 2025'!$P$14,INT((ROW()-13)/2),0)),"",OFFSET('10. SEGUIMIENTO 2025'!$P$14,INT((ROW()-13)/2),0)),IF(ISBLANK(OFFSET('9. METAS'!$P$20,INT((ROW()-14)/2),0)),"",OFFSET('9. METAS'!$P$20,INT((ROW()-14)/2),0)))</f>
        <v/>
      </c>
      <c r="M365" s="244" t="str">
        <f ca="1">IF(MOD(ROW()-13,2)=0,IF(ISBLANK(OFFSET('10. SEGUIMIENTO 2025'!$Q$14,INT((ROW()-13)/2),0)),"",OFFSET('10. SEGUIMIENTO 2025'!$Q$14,INT((ROW()-13)/2),0)),IF(ISBLANK(OFFSET('9. METAS'!$Q$20,INT((ROW()-14)/2),0)),"",OFFSET('9. METAS'!$Q$20,INT((ROW()-14)/2),0)))</f>
        <v/>
      </c>
      <c r="N365" s="810" t="str">
        <f t="shared" ref="N365" ca="1" si="348">IFERROR(M365/M366,"ND")</f>
        <v>ND</v>
      </c>
      <c r="O365" s="812" t="str">
        <f t="shared" ref="O365" ca="1" si="349">IFERROR(((M365+L365+K365+J365)/H365),"ND")</f>
        <v>ND</v>
      </c>
      <c r="P365" s="816"/>
    </row>
    <row r="366" spans="3:16">
      <c r="C366" s="789"/>
      <c r="D366" s="791"/>
      <c r="E366" s="791"/>
      <c r="F366" s="793"/>
      <c r="G366" s="795"/>
      <c r="H366" s="801"/>
      <c r="I366" s="805"/>
      <c r="J366" s="242" t="str">
        <f ca="1">IF(MOD(ROW()-13,2)=0,IF(ISBLANK(OFFSET('10. SEGUIMIENTO 2025'!$N$14,INT((ROW()-13)/2),0)),"",OFFSET('10. SEGUIMIENTO 2025'!$N$14,INT((ROW()-13)/2),0)),IF(ISBLANK(OFFSET('9. METAS'!$N$20,INT((ROW()-14)/2),0)),"",OFFSET('9. METAS'!$N$20,INT((ROW()-14)/2),0)))</f>
        <v/>
      </c>
      <c r="K366" s="243" t="str">
        <f ca="1">IF(MOD(ROW()-13,2)=0,IF(ISBLANK(OFFSET('10. SEGUIMIENTO 2025'!$O$14,INT((ROW()-13)/2),0)),"",OFFSET('10. SEGUIMIENTO 2025'!$O$14,INT((ROW()-13)/2),0)),IF(ISBLANK(OFFSET('9. METAS'!$O$20,INT((ROW()-14)/2),0)),"",OFFSET('9. METAS'!$O$20,INT((ROW()-14)/2),0)))</f>
        <v/>
      </c>
      <c r="L366" s="243" t="str">
        <f ca="1">IF(MOD(ROW()-13,2)=0,IF(ISBLANK(OFFSET('10. SEGUIMIENTO 2025'!$P$14,INT((ROW()-13)/2),0)),"",OFFSET('10. SEGUIMIENTO 2025'!$P$14,INT((ROW()-13)/2),0)),IF(ISBLANK(OFFSET('9. METAS'!$P$20,INT((ROW()-14)/2),0)),"",OFFSET('9. METAS'!$P$20,INT((ROW()-14)/2),0)))</f>
        <v/>
      </c>
      <c r="M366" s="244" t="str">
        <f ca="1">IF(MOD(ROW()-13,2)=0,IF(ISBLANK(OFFSET('10. SEGUIMIENTO 2025'!$Q$14,INT((ROW()-13)/2),0)),"",OFFSET('10. SEGUIMIENTO 2025'!$Q$14,INT((ROW()-13)/2),0)),IF(ISBLANK(OFFSET('9. METAS'!$Q$20,INT((ROW()-14)/2),0)),"",OFFSET('9. METAS'!$Q$20,INT((ROW()-14)/2),0)))</f>
        <v/>
      </c>
      <c r="N366" s="811"/>
      <c r="O366" s="813"/>
      <c r="P366" s="817"/>
    </row>
    <row r="367" spans="3:16">
      <c r="C367" s="797" t="str">
        <f ca="1">IF(ISBLANK(OFFSET('5. Pp (3 años)'!$C$45,INT((ROW()-13)/2),0)),"",OFFSET('5. Pp (3 años)'!$C$45,INT((ROW()-13)/2),0))</f>
        <v/>
      </c>
      <c r="D367" s="791" t="str">
        <f ca="1">IF(ISBLANK(OFFSET('5. Pp (3 años)'!$D$45,INT((ROW()-13)/2),0)),"",OFFSET('5. Pp (3 años)'!$D$45,INT((ROW()-13)/2),0))</f>
        <v/>
      </c>
      <c r="E367" s="791" t="str">
        <f ca="1">IF(ISBLANK(OFFSET('5. Pp (3 años)'!$E$45,INT((ROW()-13)/2),0)),"",OFFSET('5. Pp (3 años)'!$E$45,INT((ROW()-13)/2),0))</f>
        <v/>
      </c>
      <c r="F367" s="793" t="str">
        <f ca="1">IF(ISBLANK(OFFSET('5. Pp (3 años)'!$K$45,INT((ROW()-13)/2),0)),"",OFFSET('5. Pp (3 años)'!$K$45,INT((ROW()-13)/2),0))</f>
        <v/>
      </c>
      <c r="G367" s="795" t="str">
        <f ca="1">IF(ISBLANK(OFFSET('5. Pp (3 años)'!$H$45,INT((ROW()-13)/2),0)),"",OFFSET('5. Pp (3 años)'!$H$45,INT((ROW()-13)/2),0))</f>
        <v/>
      </c>
      <c r="H367" s="801" t="str">
        <f ca="1">IF(ISBLANK(OFFSET('9. METAS'!$K$20,INT((ROW()-13)/2),0)),"",OFFSET('9. METAS'!$K$20,INT((ROW()-13)/2),0))</f>
        <v/>
      </c>
      <c r="I367" s="804"/>
      <c r="J367" s="242">
        <f ca="1">IF(MOD(ROW()-13,2)=0,IF(ISBLANK(OFFSET('10. SEGUIMIENTO 2025'!$N$14,INT((ROW()-13)/2),0)),"",OFFSET('10. SEGUIMIENTO 2025'!$N$14,INT((ROW()-13)/2),0)),IF(ISBLANK(OFFSET('9. METAS'!$N$20,INT((ROW()-14)/2),0)),"",OFFSET('9. METAS'!$N$20,INT((ROW()-14)/2),0)))</f>
        <v>41</v>
      </c>
      <c r="K367" s="243" t="str">
        <f ca="1">IF(MOD(ROW()-13,2)=0,IF(ISBLANK(OFFSET('10. SEGUIMIENTO 2025'!$O$14,INT((ROW()-13)/2),0)),"",OFFSET('10. SEGUIMIENTO 2025'!$O$14,INT((ROW()-13)/2),0)),IF(ISBLANK(OFFSET('9. METAS'!$O$20,INT((ROW()-14)/2),0)),"",OFFSET('9. METAS'!$O$20,INT((ROW()-14)/2),0)))</f>
        <v/>
      </c>
      <c r="L367" s="243" t="str">
        <f ca="1">IF(MOD(ROW()-13,2)=0,IF(ISBLANK(OFFSET('10. SEGUIMIENTO 2025'!$P$14,INT((ROW()-13)/2),0)),"",OFFSET('10. SEGUIMIENTO 2025'!$P$14,INT((ROW()-13)/2),0)),IF(ISBLANK(OFFSET('9. METAS'!$P$20,INT((ROW()-14)/2),0)),"",OFFSET('9. METAS'!$P$20,INT((ROW()-14)/2),0)))</f>
        <v/>
      </c>
      <c r="M367" s="244" t="str">
        <f ca="1">IF(MOD(ROW()-13,2)=0,IF(ISBLANK(OFFSET('10. SEGUIMIENTO 2025'!$Q$14,INT((ROW()-13)/2),0)),"",OFFSET('10. SEGUIMIENTO 2025'!$Q$14,INT((ROW()-13)/2),0)),IF(ISBLANK(OFFSET('9. METAS'!$Q$20,INT((ROW()-14)/2),0)),"",OFFSET('9. METAS'!$Q$20,INT((ROW()-14)/2),0)))</f>
        <v/>
      </c>
      <c r="N367" s="810" t="str">
        <f t="shared" ref="N367" ca="1" si="350">IFERROR(M367/M368,"ND")</f>
        <v>ND</v>
      </c>
      <c r="O367" s="812" t="str">
        <f t="shared" ref="O367" ca="1" si="351">IFERROR(((M367+L367+K367+J367)/H367),"ND")</f>
        <v>ND</v>
      </c>
      <c r="P367" s="816"/>
    </row>
    <row r="368" spans="3:16">
      <c r="C368" s="789"/>
      <c r="D368" s="791"/>
      <c r="E368" s="791"/>
      <c r="F368" s="793"/>
      <c r="G368" s="795"/>
      <c r="H368" s="801"/>
      <c r="I368" s="805"/>
      <c r="J368" s="242" t="str">
        <f ca="1">IF(MOD(ROW()-13,2)=0,IF(ISBLANK(OFFSET('10. SEGUIMIENTO 2025'!$N$14,INT((ROW()-13)/2),0)),"",OFFSET('10. SEGUIMIENTO 2025'!$N$14,INT((ROW()-13)/2),0)),IF(ISBLANK(OFFSET('9. METAS'!$N$20,INT((ROW()-14)/2),0)),"",OFFSET('9. METAS'!$N$20,INT((ROW()-14)/2),0)))</f>
        <v/>
      </c>
      <c r="K368" s="243" t="str">
        <f ca="1">IF(MOD(ROW()-13,2)=0,IF(ISBLANK(OFFSET('10. SEGUIMIENTO 2025'!$O$14,INT((ROW()-13)/2),0)),"",OFFSET('10. SEGUIMIENTO 2025'!$O$14,INT((ROW()-13)/2),0)),IF(ISBLANK(OFFSET('9. METAS'!$O$20,INT((ROW()-14)/2),0)),"",OFFSET('9. METAS'!$O$20,INT((ROW()-14)/2),0)))</f>
        <v/>
      </c>
      <c r="L368" s="243" t="str">
        <f ca="1">IF(MOD(ROW()-13,2)=0,IF(ISBLANK(OFFSET('10. SEGUIMIENTO 2025'!$P$14,INT((ROW()-13)/2),0)),"",OFFSET('10. SEGUIMIENTO 2025'!$P$14,INT((ROW()-13)/2),0)),IF(ISBLANK(OFFSET('9. METAS'!$P$20,INT((ROW()-14)/2),0)),"",OFFSET('9. METAS'!$P$20,INT((ROW()-14)/2),0)))</f>
        <v/>
      </c>
      <c r="M368" s="244" t="str">
        <f ca="1">IF(MOD(ROW()-13,2)=0,IF(ISBLANK(OFFSET('10. SEGUIMIENTO 2025'!$Q$14,INT((ROW()-13)/2),0)),"",OFFSET('10. SEGUIMIENTO 2025'!$Q$14,INT((ROW()-13)/2),0)),IF(ISBLANK(OFFSET('9. METAS'!$Q$20,INT((ROW()-14)/2),0)),"",OFFSET('9. METAS'!$Q$20,INT((ROW()-14)/2),0)))</f>
        <v/>
      </c>
      <c r="N368" s="811"/>
      <c r="O368" s="813"/>
      <c r="P368" s="817"/>
    </row>
    <row r="369" spans="3:16">
      <c r="C369" s="797" t="str">
        <f ca="1">IF(ISBLANK(OFFSET('5. Pp (3 años)'!$C$45,INT((ROW()-13)/2),0)),"",OFFSET('5. Pp (3 años)'!$C$45,INT((ROW()-13)/2),0))</f>
        <v/>
      </c>
      <c r="D369" s="791" t="str">
        <f ca="1">IF(ISBLANK(OFFSET('5. Pp (3 años)'!$D$45,INT((ROW()-13)/2),0)),"",OFFSET('5. Pp (3 años)'!$D$45,INT((ROW()-13)/2),0))</f>
        <v/>
      </c>
      <c r="E369" s="791" t="str">
        <f ca="1">IF(ISBLANK(OFFSET('5. Pp (3 años)'!$E$45,INT((ROW()-13)/2),0)),"",OFFSET('5. Pp (3 años)'!$E$45,INT((ROW()-13)/2),0))</f>
        <v/>
      </c>
      <c r="F369" s="793" t="str">
        <f ca="1">IF(ISBLANK(OFFSET('5. Pp (3 años)'!$K$45,INT((ROW()-13)/2),0)),"",OFFSET('5. Pp (3 años)'!$K$45,INT((ROW()-13)/2),0))</f>
        <v/>
      </c>
      <c r="G369" s="795" t="str">
        <f ca="1">IF(ISBLANK(OFFSET('5. Pp (3 años)'!$H$45,INT((ROW()-13)/2),0)),"",OFFSET('5. Pp (3 años)'!$H$45,INT((ROW()-13)/2),0))</f>
        <v/>
      </c>
      <c r="H369" s="801" t="str">
        <f ca="1">IF(ISBLANK(OFFSET('9. METAS'!$K$20,INT((ROW()-13)/2),0)),"",OFFSET('9. METAS'!$K$20,INT((ROW()-13)/2),0))</f>
        <v/>
      </c>
      <c r="I369" s="804"/>
      <c r="J369" s="242">
        <f ca="1">IF(MOD(ROW()-13,2)=0,IF(ISBLANK(OFFSET('10. SEGUIMIENTO 2025'!$N$14,INT((ROW()-13)/2),0)),"",OFFSET('10. SEGUIMIENTO 2025'!$N$14,INT((ROW()-13)/2),0)),IF(ISBLANK(OFFSET('9. METAS'!$N$20,INT((ROW()-14)/2),0)),"",OFFSET('9. METAS'!$N$20,INT((ROW()-14)/2),0)))</f>
        <v>41</v>
      </c>
      <c r="K369" s="243" t="str">
        <f ca="1">IF(MOD(ROW()-13,2)=0,IF(ISBLANK(OFFSET('10. SEGUIMIENTO 2025'!$O$14,INT((ROW()-13)/2),0)),"",OFFSET('10. SEGUIMIENTO 2025'!$O$14,INT((ROW()-13)/2),0)),IF(ISBLANK(OFFSET('9. METAS'!$O$20,INT((ROW()-14)/2),0)),"",OFFSET('9. METAS'!$O$20,INT((ROW()-14)/2),0)))</f>
        <v/>
      </c>
      <c r="L369" s="243" t="str">
        <f ca="1">IF(MOD(ROW()-13,2)=0,IF(ISBLANK(OFFSET('10. SEGUIMIENTO 2025'!$P$14,INT((ROW()-13)/2),0)),"",OFFSET('10. SEGUIMIENTO 2025'!$P$14,INT((ROW()-13)/2),0)),IF(ISBLANK(OFFSET('9. METAS'!$P$20,INT((ROW()-14)/2),0)),"",OFFSET('9. METAS'!$P$20,INT((ROW()-14)/2),0)))</f>
        <v/>
      </c>
      <c r="M369" s="244" t="str">
        <f ca="1">IF(MOD(ROW()-13,2)=0,IF(ISBLANK(OFFSET('10. SEGUIMIENTO 2025'!$Q$14,INT((ROW()-13)/2),0)),"",OFFSET('10. SEGUIMIENTO 2025'!$Q$14,INT((ROW()-13)/2),0)),IF(ISBLANK(OFFSET('9. METAS'!$Q$20,INT((ROW()-14)/2),0)),"",OFFSET('9. METAS'!$Q$20,INT((ROW()-14)/2),0)))</f>
        <v/>
      </c>
      <c r="N369" s="810" t="str">
        <f t="shared" ref="N369" ca="1" si="352">IFERROR(M369/M370,"ND")</f>
        <v>ND</v>
      </c>
      <c r="O369" s="812" t="str">
        <f t="shared" ref="O369" ca="1" si="353">IFERROR(((M369+L369+K369+J369)/H369),"ND")</f>
        <v>ND</v>
      </c>
      <c r="P369" s="816"/>
    </row>
    <row r="370" spans="3:16">
      <c r="C370" s="789"/>
      <c r="D370" s="791"/>
      <c r="E370" s="791"/>
      <c r="F370" s="793"/>
      <c r="G370" s="795"/>
      <c r="H370" s="801"/>
      <c r="I370" s="805"/>
      <c r="J370" s="242" t="str">
        <f ca="1">IF(MOD(ROW()-13,2)=0,IF(ISBLANK(OFFSET('10. SEGUIMIENTO 2025'!$N$14,INT((ROW()-13)/2),0)),"",OFFSET('10. SEGUIMIENTO 2025'!$N$14,INT((ROW()-13)/2),0)),IF(ISBLANK(OFFSET('9. METAS'!$N$20,INT((ROW()-14)/2),0)),"",OFFSET('9. METAS'!$N$20,INT((ROW()-14)/2),0)))</f>
        <v/>
      </c>
      <c r="K370" s="243" t="str">
        <f ca="1">IF(MOD(ROW()-13,2)=0,IF(ISBLANK(OFFSET('10. SEGUIMIENTO 2025'!$O$14,INT((ROW()-13)/2),0)),"",OFFSET('10. SEGUIMIENTO 2025'!$O$14,INT((ROW()-13)/2),0)),IF(ISBLANK(OFFSET('9. METAS'!$O$20,INT((ROW()-14)/2),0)),"",OFFSET('9. METAS'!$O$20,INT((ROW()-14)/2),0)))</f>
        <v/>
      </c>
      <c r="L370" s="243" t="str">
        <f ca="1">IF(MOD(ROW()-13,2)=0,IF(ISBLANK(OFFSET('10. SEGUIMIENTO 2025'!$P$14,INT((ROW()-13)/2),0)),"",OFFSET('10. SEGUIMIENTO 2025'!$P$14,INT((ROW()-13)/2),0)),IF(ISBLANK(OFFSET('9. METAS'!$P$20,INT((ROW()-14)/2),0)),"",OFFSET('9. METAS'!$P$20,INT((ROW()-14)/2),0)))</f>
        <v/>
      </c>
      <c r="M370" s="244" t="str">
        <f ca="1">IF(MOD(ROW()-13,2)=0,IF(ISBLANK(OFFSET('10. SEGUIMIENTO 2025'!$Q$14,INT((ROW()-13)/2),0)),"",OFFSET('10. SEGUIMIENTO 2025'!$Q$14,INT((ROW()-13)/2),0)),IF(ISBLANK(OFFSET('9. METAS'!$Q$20,INT((ROW()-14)/2),0)),"",OFFSET('9. METAS'!$Q$20,INT((ROW()-14)/2),0)))</f>
        <v/>
      </c>
      <c r="N370" s="811"/>
      <c r="O370" s="813"/>
      <c r="P370" s="817"/>
    </row>
    <row r="371" spans="3:16">
      <c r="C371" s="797" t="str">
        <f ca="1">IF(ISBLANK(OFFSET('5. Pp (3 años)'!$C$45,INT((ROW()-13)/2),0)),"",OFFSET('5. Pp (3 años)'!$C$45,INT((ROW()-13)/2),0))</f>
        <v/>
      </c>
      <c r="D371" s="791" t="str">
        <f ca="1">IF(ISBLANK(OFFSET('5. Pp (3 años)'!$D$45,INT((ROW()-13)/2),0)),"",OFFSET('5. Pp (3 años)'!$D$45,INT((ROW()-13)/2),0))</f>
        <v/>
      </c>
      <c r="E371" s="791" t="str">
        <f ca="1">IF(ISBLANK(OFFSET('5. Pp (3 años)'!$E$45,INT((ROW()-13)/2),0)),"",OFFSET('5. Pp (3 años)'!$E$45,INT((ROW()-13)/2),0))</f>
        <v/>
      </c>
      <c r="F371" s="793" t="str">
        <f ca="1">IF(ISBLANK(OFFSET('5. Pp (3 años)'!$K$45,INT((ROW()-13)/2),0)),"",OFFSET('5. Pp (3 años)'!$K$45,INT((ROW()-13)/2),0))</f>
        <v/>
      </c>
      <c r="G371" s="795" t="str">
        <f ca="1">IF(ISBLANK(OFFSET('5. Pp (3 años)'!$H$45,INT((ROW()-13)/2),0)),"",OFFSET('5. Pp (3 años)'!$H$45,INT((ROW()-13)/2),0))</f>
        <v/>
      </c>
      <c r="H371" s="801" t="str">
        <f ca="1">IF(ISBLANK(OFFSET('9. METAS'!$K$20,INT((ROW()-13)/2),0)),"",OFFSET('9. METAS'!$K$20,INT((ROW()-13)/2),0))</f>
        <v/>
      </c>
      <c r="I371" s="804"/>
      <c r="J371" s="242">
        <f ca="1">IF(MOD(ROW()-13,2)=0,IF(ISBLANK(OFFSET('10. SEGUIMIENTO 2025'!$N$14,INT((ROW()-13)/2),0)),"",OFFSET('10. SEGUIMIENTO 2025'!$N$14,INT((ROW()-13)/2),0)),IF(ISBLANK(OFFSET('9. METAS'!$N$20,INT((ROW()-14)/2),0)),"",OFFSET('9. METAS'!$N$20,INT((ROW()-14)/2),0)))</f>
        <v>41</v>
      </c>
      <c r="K371" s="243" t="str">
        <f ca="1">IF(MOD(ROW()-13,2)=0,IF(ISBLANK(OFFSET('10. SEGUIMIENTO 2025'!$O$14,INT((ROW()-13)/2),0)),"",OFFSET('10. SEGUIMIENTO 2025'!$O$14,INT((ROW()-13)/2),0)),IF(ISBLANK(OFFSET('9. METAS'!$O$20,INT((ROW()-14)/2),0)),"",OFFSET('9. METAS'!$O$20,INT((ROW()-14)/2),0)))</f>
        <v/>
      </c>
      <c r="L371" s="243" t="str">
        <f ca="1">IF(MOD(ROW()-13,2)=0,IF(ISBLANK(OFFSET('10. SEGUIMIENTO 2025'!$P$14,INT((ROW()-13)/2),0)),"",OFFSET('10. SEGUIMIENTO 2025'!$P$14,INT((ROW()-13)/2),0)),IF(ISBLANK(OFFSET('9. METAS'!$P$20,INT((ROW()-14)/2),0)),"",OFFSET('9. METAS'!$P$20,INT((ROW()-14)/2),0)))</f>
        <v/>
      </c>
      <c r="M371" s="244" t="str">
        <f ca="1">IF(MOD(ROW()-13,2)=0,IF(ISBLANK(OFFSET('10. SEGUIMIENTO 2025'!$Q$14,INT((ROW()-13)/2),0)),"",OFFSET('10. SEGUIMIENTO 2025'!$Q$14,INT((ROW()-13)/2),0)),IF(ISBLANK(OFFSET('9. METAS'!$Q$20,INT((ROW()-14)/2),0)),"",OFFSET('9. METAS'!$Q$20,INT((ROW()-14)/2),0)))</f>
        <v/>
      </c>
      <c r="N371" s="810" t="str">
        <f t="shared" ref="N371" ca="1" si="354">IFERROR(M371/M372,"ND")</f>
        <v>ND</v>
      </c>
      <c r="O371" s="812" t="str">
        <f t="shared" ref="O371" ca="1" si="355">IFERROR(((M371+L371+K371+J371)/H371),"ND")</f>
        <v>ND</v>
      </c>
      <c r="P371" s="816"/>
    </row>
    <row r="372" spans="3:16">
      <c r="C372" s="789"/>
      <c r="D372" s="791"/>
      <c r="E372" s="791"/>
      <c r="F372" s="793"/>
      <c r="G372" s="795"/>
      <c r="H372" s="801"/>
      <c r="I372" s="805"/>
      <c r="J372" s="242" t="str">
        <f ca="1">IF(MOD(ROW()-13,2)=0,IF(ISBLANK(OFFSET('10. SEGUIMIENTO 2025'!$N$14,INT((ROW()-13)/2),0)),"",OFFSET('10. SEGUIMIENTO 2025'!$N$14,INT((ROW()-13)/2),0)),IF(ISBLANK(OFFSET('9. METAS'!$N$20,INT((ROW()-14)/2),0)),"",OFFSET('9. METAS'!$N$20,INT((ROW()-14)/2),0)))</f>
        <v/>
      </c>
      <c r="K372" s="243" t="str">
        <f ca="1">IF(MOD(ROW()-13,2)=0,IF(ISBLANK(OFFSET('10. SEGUIMIENTO 2025'!$O$14,INT((ROW()-13)/2),0)),"",OFFSET('10. SEGUIMIENTO 2025'!$O$14,INT((ROW()-13)/2),0)),IF(ISBLANK(OFFSET('9. METAS'!$O$20,INT((ROW()-14)/2),0)),"",OFFSET('9. METAS'!$O$20,INT((ROW()-14)/2),0)))</f>
        <v/>
      </c>
      <c r="L372" s="243" t="str">
        <f ca="1">IF(MOD(ROW()-13,2)=0,IF(ISBLANK(OFFSET('10. SEGUIMIENTO 2025'!$P$14,INT((ROW()-13)/2),0)),"",OFFSET('10. SEGUIMIENTO 2025'!$P$14,INT((ROW()-13)/2),0)),IF(ISBLANK(OFFSET('9. METAS'!$P$20,INT((ROW()-14)/2),0)),"",OFFSET('9. METAS'!$P$20,INT((ROW()-14)/2),0)))</f>
        <v/>
      </c>
      <c r="M372" s="244" t="str">
        <f ca="1">IF(MOD(ROW()-13,2)=0,IF(ISBLANK(OFFSET('10. SEGUIMIENTO 2025'!$Q$14,INT((ROW()-13)/2),0)),"",OFFSET('10. SEGUIMIENTO 2025'!$Q$14,INT((ROW()-13)/2),0)),IF(ISBLANK(OFFSET('9. METAS'!$Q$20,INT((ROW()-14)/2),0)),"",OFFSET('9. METAS'!$Q$20,INT((ROW()-14)/2),0)))</f>
        <v/>
      </c>
      <c r="N372" s="811"/>
      <c r="O372" s="813"/>
      <c r="P372" s="817"/>
    </row>
    <row r="373" spans="3:16">
      <c r="C373" s="797" t="str">
        <f ca="1">IF(ISBLANK(OFFSET('5. Pp (3 años)'!$C$45,INT((ROW()-13)/2),0)),"",OFFSET('5. Pp (3 años)'!$C$45,INT((ROW()-13)/2),0))</f>
        <v/>
      </c>
      <c r="D373" s="791" t="str">
        <f ca="1">IF(ISBLANK(OFFSET('5. Pp (3 años)'!$D$45,INT((ROW()-13)/2),0)),"",OFFSET('5. Pp (3 años)'!$D$45,INT((ROW()-13)/2),0))</f>
        <v/>
      </c>
      <c r="E373" s="791" t="str">
        <f ca="1">IF(ISBLANK(OFFSET('5. Pp (3 años)'!$E$45,INT((ROW()-13)/2),0)),"",OFFSET('5. Pp (3 años)'!$E$45,INT((ROW()-13)/2),0))</f>
        <v/>
      </c>
      <c r="F373" s="793" t="str">
        <f ca="1">IF(ISBLANK(OFFSET('5. Pp (3 años)'!$K$45,INT((ROW()-13)/2),0)),"",OFFSET('5. Pp (3 años)'!$K$45,INT((ROW()-13)/2),0))</f>
        <v/>
      </c>
      <c r="G373" s="795" t="str">
        <f ca="1">IF(ISBLANK(OFFSET('5. Pp (3 años)'!$H$45,INT((ROW()-13)/2),0)),"",OFFSET('5. Pp (3 años)'!$H$45,INT((ROW()-13)/2),0))</f>
        <v/>
      </c>
      <c r="H373" s="801" t="str">
        <f ca="1">IF(ISBLANK(OFFSET('9. METAS'!$K$20,INT((ROW()-13)/2),0)),"",OFFSET('9. METAS'!$K$20,INT((ROW()-13)/2),0))</f>
        <v/>
      </c>
      <c r="I373" s="804"/>
      <c r="J373" s="242">
        <f ca="1">IF(MOD(ROW()-13,2)=0,IF(ISBLANK(OFFSET('10. SEGUIMIENTO 2025'!$N$14,INT((ROW()-13)/2),0)),"",OFFSET('10. SEGUIMIENTO 2025'!$N$14,INT((ROW()-13)/2),0)),IF(ISBLANK(OFFSET('9. METAS'!$N$20,INT((ROW()-14)/2),0)),"",OFFSET('9. METAS'!$N$20,INT((ROW()-14)/2),0)))</f>
        <v>41</v>
      </c>
      <c r="K373" s="243" t="str">
        <f ca="1">IF(MOD(ROW()-13,2)=0,IF(ISBLANK(OFFSET('10. SEGUIMIENTO 2025'!$O$14,INT((ROW()-13)/2),0)),"",OFFSET('10. SEGUIMIENTO 2025'!$O$14,INT((ROW()-13)/2),0)),IF(ISBLANK(OFFSET('9. METAS'!$O$20,INT((ROW()-14)/2),0)),"",OFFSET('9. METAS'!$O$20,INT((ROW()-14)/2),0)))</f>
        <v/>
      </c>
      <c r="L373" s="243" t="str">
        <f ca="1">IF(MOD(ROW()-13,2)=0,IF(ISBLANK(OFFSET('10. SEGUIMIENTO 2025'!$P$14,INT((ROW()-13)/2),0)),"",OFFSET('10. SEGUIMIENTO 2025'!$P$14,INT((ROW()-13)/2),0)),IF(ISBLANK(OFFSET('9. METAS'!$P$20,INT((ROW()-14)/2),0)),"",OFFSET('9. METAS'!$P$20,INT((ROW()-14)/2),0)))</f>
        <v/>
      </c>
      <c r="M373" s="244" t="str">
        <f ca="1">IF(MOD(ROW()-13,2)=0,IF(ISBLANK(OFFSET('10. SEGUIMIENTO 2025'!$Q$14,INT((ROW()-13)/2),0)),"",OFFSET('10. SEGUIMIENTO 2025'!$Q$14,INT((ROW()-13)/2),0)),IF(ISBLANK(OFFSET('9. METAS'!$Q$20,INT((ROW()-14)/2),0)),"",OFFSET('9. METAS'!$Q$20,INT((ROW()-14)/2),0)))</f>
        <v/>
      </c>
      <c r="N373" s="810" t="str">
        <f t="shared" ref="N373" ca="1" si="356">IFERROR(M373/M374,"ND")</f>
        <v>ND</v>
      </c>
      <c r="O373" s="812" t="str">
        <f t="shared" ref="O373" ca="1" si="357">IFERROR(((M373+L373+K373+J373)/H373),"ND")</f>
        <v>ND</v>
      </c>
      <c r="P373" s="816"/>
    </row>
    <row r="374" spans="3:16">
      <c r="C374" s="789"/>
      <c r="D374" s="791"/>
      <c r="E374" s="791"/>
      <c r="F374" s="793"/>
      <c r="G374" s="795"/>
      <c r="H374" s="801"/>
      <c r="I374" s="805"/>
      <c r="J374" s="242" t="str">
        <f ca="1">IF(MOD(ROW()-13,2)=0,IF(ISBLANK(OFFSET('10. SEGUIMIENTO 2025'!$N$14,INT((ROW()-13)/2),0)),"",OFFSET('10. SEGUIMIENTO 2025'!$N$14,INT((ROW()-13)/2),0)),IF(ISBLANK(OFFSET('9. METAS'!$N$20,INT((ROW()-14)/2),0)),"",OFFSET('9. METAS'!$N$20,INT((ROW()-14)/2),0)))</f>
        <v/>
      </c>
      <c r="K374" s="243" t="str">
        <f ca="1">IF(MOD(ROW()-13,2)=0,IF(ISBLANK(OFFSET('10. SEGUIMIENTO 2025'!$O$14,INT((ROW()-13)/2),0)),"",OFFSET('10. SEGUIMIENTO 2025'!$O$14,INT((ROW()-13)/2),0)),IF(ISBLANK(OFFSET('9. METAS'!$O$20,INT((ROW()-14)/2),0)),"",OFFSET('9. METAS'!$O$20,INT((ROW()-14)/2),0)))</f>
        <v/>
      </c>
      <c r="L374" s="243" t="str">
        <f ca="1">IF(MOD(ROW()-13,2)=0,IF(ISBLANK(OFFSET('10. SEGUIMIENTO 2025'!$P$14,INT((ROW()-13)/2),0)),"",OFFSET('10. SEGUIMIENTO 2025'!$P$14,INT((ROW()-13)/2),0)),IF(ISBLANK(OFFSET('9. METAS'!$P$20,INT((ROW()-14)/2),0)),"",OFFSET('9. METAS'!$P$20,INT((ROW()-14)/2),0)))</f>
        <v/>
      </c>
      <c r="M374" s="244" t="str">
        <f ca="1">IF(MOD(ROW()-13,2)=0,IF(ISBLANK(OFFSET('10. SEGUIMIENTO 2025'!$Q$14,INT((ROW()-13)/2),0)),"",OFFSET('10. SEGUIMIENTO 2025'!$Q$14,INT((ROW()-13)/2),0)),IF(ISBLANK(OFFSET('9. METAS'!$Q$20,INT((ROW()-14)/2),0)),"",OFFSET('9. METAS'!$Q$20,INT((ROW()-14)/2),0)))</f>
        <v/>
      </c>
      <c r="N374" s="811"/>
      <c r="O374" s="813"/>
      <c r="P374" s="817"/>
    </row>
    <row r="375" spans="3:16">
      <c r="C375" s="797" t="str">
        <f ca="1">IF(ISBLANK(OFFSET('5. Pp (3 años)'!$C$45,INT((ROW()-13)/2),0)),"",OFFSET('5. Pp (3 años)'!$C$45,INT((ROW()-13)/2),0))</f>
        <v/>
      </c>
      <c r="D375" s="791" t="str">
        <f ca="1">IF(ISBLANK(OFFSET('5. Pp (3 años)'!$D$45,INT((ROW()-13)/2),0)),"",OFFSET('5. Pp (3 años)'!$D$45,INT((ROW()-13)/2),0))</f>
        <v/>
      </c>
      <c r="E375" s="791" t="str">
        <f ca="1">IF(ISBLANK(OFFSET('5. Pp (3 años)'!$E$45,INT((ROW()-13)/2),0)),"",OFFSET('5. Pp (3 años)'!$E$45,INT((ROW()-13)/2),0))</f>
        <v/>
      </c>
      <c r="F375" s="793" t="str">
        <f ca="1">IF(ISBLANK(OFFSET('5. Pp (3 años)'!$K$45,INT((ROW()-13)/2),0)),"",OFFSET('5. Pp (3 años)'!$K$45,INT((ROW()-13)/2),0))</f>
        <v/>
      </c>
      <c r="G375" s="795" t="str">
        <f ca="1">IF(ISBLANK(OFFSET('5. Pp (3 años)'!$H$45,INT((ROW()-13)/2),0)),"",OFFSET('5. Pp (3 años)'!$H$45,INT((ROW()-13)/2),0))</f>
        <v/>
      </c>
      <c r="H375" s="801" t="str">
        <f ca="1">IF(ISBLANK(OFFSET('9. METAS'!$K$20,INT((ROW()-13)/2),0)),"",OFFSET('9. METAS'!$K$20,INT((ROW()-13)/2),0))</f>
        <v/>
      </c>
      <c r="I375" s="804"/>
      <c r="J375" s="242">
        <f ca="1">IF(MOD(ROW()-13,2)=0,IF(ISBLANK(OFFSET('10. SEGUIMIENTO 2025'!$N$14,INT((ROW()-13)/2),0)),"",OFFSET('10. SEGUIMIENTO 2025'!$N$14,INT((ROW()-13)/2),0)),IF(ISBLANK(OFFSET('9. METAS'!$N$20,INT((ROW()-14)/2),0)),"",OFFSET('9. METAS'!$N$20,INT((ROW()-14)/2),0)))</f>
        <v>41</v>
      </c>
      <c r="K375" s="243" t="str">
        <f ca="1">IF(MOD(ROW()-13,2)=0,IF(ISBLANK(OFFSET('10. SEGUIMIENTO 2025'!$O$14,INT((ROW()-13)/2),0)),"",OFFSET('10. SEGUIMIENTO 2025'!$O$14,INT((ROW()-13)/2),0)),IF(ISBLANK(OFFSET('9. METAS'!$O$20,INT((ROW()-14)/2),0)),"",OFFSET('9. METAS'!$O$20,INT((ROW()-14)/2),0)))</f>
        <v/>
      </c>
      <c r="L375" s="243" t="str">
        <f ca="1">IF(MOD(ROW()-13,2)=0,IF(ISBLANK(OFFSET('10. SEGUIMIENTO 2025'!$P$14,INT((ROW()-13)/2),0)),"",OFFSET('10. SEGUIMIENTO 2025'!$P$14,INT((ROW()-13)/2),0)),IF(ISBLANK(OFFSET('9. METAS'!$P$20,INT((ROW()-14)/2),0)),"",OFFSET('9. METAS'!$P$20,INT((ROW()-14)/2),0)))</f>
        <v/>
      </c>
      <c r="M375" s="244" t="str">
        <f ca="1">IF(MOD(ROW()-13,2)=0,IF(ISBLANK(OFFSET('10. SEGUIMIENTO 2025'!$Q$14,INT((ROW()-13)/2),0)),"",OFFSET('10. SEGUIMIENTO 2025'!$Q$14,INT((ROW()-13)/2),0)),IF(ISBLANK(OFFSET('9. METAS'!$Q$20,INT((ROW()-14)/2),0)),"",OFFSET('9. METAS'!$Q$20,INT((ROW()-14)/2),0)))</f>
        <v/>
      </c>
      <c r="N375" s="810" t="str">
        <f t="shared" ref="N375" ca="1" si="358">IFERROR(M375/M376,"ND")</f>
        <v>ND</v>
      </c>
      <c r="O375" s="812" t="str">
        <f t="shared" ref="O375" ca="1" si="359">IFERROR(((M375+L375+K375+J375)/H375),"ND")</f>
        <v>ND</v>
      </c>
      <c r="P375" s="816"/>
    </row>
    <row r="376" spans="3:16">
      <c r="C376" s="789"/>
      <c r="D376" s="791"/>
      <c r="E376" s="791"/>
      <c r="F376" s="793"/>
      <c r="G376" s="795"/>
      <c r="H376" s="801"/>
      <c r="I376" s="805"/>
      <c r="J376" s="242" t="str">
        <f ca="1">IF(MOD(ROW()-13,2)=0,IF(ISBLANK(OFFSET('10. SEGUIMIENTO 2025'!$N$14,INT((ROW()-13)/2),0)),"",OFFSET('10. SEGUIMIENTO 2025'!$N$14,INT((ROW()-13)/2),0)),IF(ISBLANK(OFFSET('9. METAS'!$N$20,INT((ROW()-14)/2),0)),"",OFFSET('9. METAS'!$N$20,INT((ROW()-14)/2),0)))</f>
        <v/>
      </c>
      <c r="K376" s="243" t="str">
        <f ca="1">IF(MOD(ROW()-13,2)=0,IF(ISBLANK(OFFSET('10. SEGUIMIENTO 2025'!$O$14,INT((ROW()-13)/2),0)),"",OFFSET('10. SEGUIMIENTO 2025'!$O$14,INT((ROW()-13)/2),0)),IF(ISBLANK(OFFSET('9. METAS'!$O$20,INT((ROW()-14)/2),0)),"",OFFSET('9. METAS'!$O$20,INT((ROW()-14)/2),0)))</f>
        <v/>
      </c>
      <c r="L376" s="243" t="str">
        <f ca="1">IF(MOD(ROW()-13,2)=0,IF(ISBLANK(OFFSET('10. SEGUIMIENTO 2025'!$P$14,INT((ROW()-13)/2),0)),"",OFFSET('10. SEGUIMIENTO 2025'!$P$14,INT((ROW()-13)/2),0)),IF(ISBLANK(OFFSET('9. METAS'!$P$20,INT((ROW()-14)/2),0)),"",OFFSET('9. METAS'!$P$20,INT((ROW()-14)/2),0)))</f>
        <v/>
      </c>
      <c r="M376" s="244" t="str">
        <f ca="1">IF(MOD(ROW()-13,2)=0,IF(ISBLANK(OFFSET('10. SEGUIMIENTO 2025'!$Q$14,INT((ROW()-13)/2),0)),"",OFFSET('10. SEGUIMIENTO 2025'!$Q$14,INT((ROW()-13)/2),0)),IF(ISBLANK(OFFSET('9. METAS'!$Q$20,INT((ROW()-14)/2),0)),"",OFFSET('9. METAS'!$Q$20,INT((ROW()-14)/2),0)))</f>
        <v/>
      </c>
      <c r="N376" s="811"/>
      <c r="O376" s="813"/>
      <c r="P376" s="817"/>
    </row>
    <row r="377" spans="3:16">
      <c r="C377" s="797" t="str">
        <f ca="1">IF(ISBLANK(OFFSET('5. Pp (3 años)'!$C$45,INT((ROW()-13)/2),0)),"",OFFSET('5. Pp (3 años)'!$C$45,INT((ROW()-13)/2),0))</f>
        <v/>
      </c>
      <c r="D377" s="791" t="str">
        <f ca="1">IF(ISBLANK(OFFSET('5. Pp (3 años)'!$D$45,INT((ROW()-13)/2),0)),"",OFFSET('5. Pp (3 años)'!$D$45,INT((ROW()-13)/2),0))</f>
        <v/>
      </c>
      <c r="E377" s="791" t="str">
        <f ca="1">IF(ISBLANK(OFFSET('5. Pp (3 años)'!$E$45,INT((ROW()-13)/2),0)),"",OFFSET('5. Pp (3 años)'!$E$45,INT((ROW()-13)/2),0))</f>
        <v/>
      </c>
      <c r="F377" s="793" t="str">
        <f ca="1">IF(ISBLANK(OFFSET('5. Pp (3 años)'!$K$45,INT((ROW()-13)/2),0)),"",OFFSET('5. Pp (3 años)'!$K$45,INT((ROW()-13)/2),0))</f>
        <v/>
      </c>
      <c r="G377" s="795" t="str">
        <f ca="1">IF(ISBLANK(OFFSET('5. Pp (3 años)'!$H$45,INT((ROW()-13)/2),0)),"",OFFSET('5. Pp (3 años)'!$H$45,INT((ROW()-13)/2),0))</f>
        <v/>
      </c>
      <c r="H377" s="801" t="str">
        <f ca="1">IF(ISBLANK(OFFSET('9. METAS'!$K$20,INT((ROW()-13)/2),0)),"",OFFSET('9. METAS'!$K$20,INT((ROW()-13)/2),0))</f>
        <v/>
      </c>
      <c r="I377" s="804"/>
      <c r="J377" s="242">
        <f ca="1">IF(MOD(ROW()-13,2)=0,IF(ISBLANK(OFFSET('10. SEGUIMIENTO 2025'!$N$14,INT((ROW()-13)/2),0)),"",OFFSET('10. SEGUIMIENTO 2025'!$N$14,INT((ROW()-13)/2),0)),IF(ISBLANK(OFFSET('9. METAS'!$N$20,INT((ROW()-14)/2),0)),"",OFFSET('9. METAS'!$N$20,INT((ROW()-14)/2),0)))</f>
        <v>41</v>
      </c>
      <c r="K377" s="243" t="str">
        <f ca="1">IF(MOD(ROW()-13,2)=0,IF(ISBLANK(OFFSET('10. SEGUIMIENTO 2025'!$O$14,INT((ROW()-13)/2),0)),"",OFFSET('10. SEGUIMIENTO 2025'!$O$14,INT((ROW()-13)/2),0)),IF(ISBLANK(OFFSET('9. METAS'!$O$20,INT((ROW()-14)/2),0)),"",OFFSET('9. METAS'!$O$20,INT((ROW()-14)/2),0)))</f>
        <v/>
      </c>
      <c r="L377" s="243" t="str">
        <f ca="1">IF(MOD(ROW()-13,2)=0,IF(ISBLANK(OFFSET('10. SEGUIMIENTO 2025'!$P$14,INT((ROW()-13)/2),0)),"",OFFSET('10. SEGUIMIENTO 2025'!$P$14,INT((ROW()-13)/2),0)),IF(ISBLANK(OFFSET('9. METAS'!$P$20,INT((ROW()-14)/2),0)),"",OFFSET('9. METAS'!$P$20,INT((ROW()-14)/2),0)))</f>
        <v/>
      </c>
      <c r="M377" s="244" t="str">
        <f ca="1">IF(MOD(ROW()-13,2)=0,IF(ISBLANK(OFFSET('10. SEGUIMIENTO 2025'!$Q$14,INT((ROW()-13)/2),0)),"",OFFSET('10. SEGUIMIENTO 2025'!$Q$14,INT((ROW()-13)/2),0)),IF(ISBLANK(OFFSET('9. METAS'!$Q$20,INT((ROW()-14)/2),0)),"",OFFSET('9. METAS'!$Q$20,INT((ROW()-14)/2),0)))</f>
        <v/>
      </c>
      <c r="N377" s="810" t="str">
        <f t="shared" ref="N377" ca="1" si="360">IFERROR(M377/M378,"ND")</f>
        <v>ND</v>
      </c>
      <c r="O377" s="812" t="str">
        <f t="shared" ref="O377" ca="1" si="361">IFERROR(((M377+L377+K377+J377)/H377),"ND")</f>
        <v>ND</v>
      </c>
      <c r="P377" s="816"/>
    </row>
    <row r="378" spans="3:16">
      <c r="C378" s="789"/>
      <c r="D378" s="791"/>
      <c r="E378" s="791"/>
      <c r="F378" s="793"/>
      <c r="G378" s="795"/>
      <c r="H378" s="801"/>
      <c r="I378" s="805"/>
      <c r="J378" s="242" t="str">
        <f ca="1">IF(MOD(ROW()-13,2)=0,IF(ISBLANK(OFFSET('10. SEGUIMIENTO 2025'!$N$14,INT((ROW()-13)/2),0)),"",OFFSET('10. SEGUIMIENTO 2025'!$N$14,INT((ROW()-13)/2),0)),IF(ISBLANK(OFFSET('9. METAS'!$N$20,INT((ROW()-14)/2),0)),"",OFFSET('9. METAS'!$N$20,INT((ROW()-14)/2),0)))</f>
        <v/>
      </c>
      <c r="K378" s="243" t="str">
        <f ca="1">IF(MOD(ROW()-13,2)=0,IF(ISBLANK(OFFSET('10. SEGUIMIENTO 2025'!$O$14,INT((ROW()-13)/2),0)),"",OFFSET('10. SEGUIMIENTO 2025'!$O$14,INT((ROW()-13)/2),0)),IF(ISBLANK(OFFSET('9. METAS'!$O$20,INT((ROW()-14)/2),0)),"",OFFSET('9. METAS'!$O$20,INT((ROW()-14)/2),0)))</f>
        <v/>
      </c>
      <c r="L378" s="243" t="str">
        <f ca="1">IF(MOD(ROW()-13,2)=0,IF(ISBLANK(OFFSET('10. SEGUIMIENTO 2025'!$P$14,INT((ROW()-13)/2),0)),"",OFFSET('10. SEGUIMIENTO 2025'!$P$14,INT((ROW()-13)/2),0)),IF(ISBLANK(OFFSET('9. METAS'!$P$20,INT((ROW()-14)/2),0)),"",OFFSET('9. METAS'!$P$20,INT((ROW()-14)/2),0)))</f>
        <v/>
      </c>
      <c r="M378" s="244" t="str">
        <f ca="1">IF(MOD(ROW()-13,2)=0,IF(ISBLANK(OFFSET('10. SEGUIMIENTO 2025'!$Q$14,INT((ROW()-13)/2),0)),"",OFFSET('10. SEGUIMIENTO 2025'!$Q$14,INT((ROW()-13)/2),0)),IF(ISBLANK(OFFSET('9. METAS'!$Q$20,INT((ROW()-14)/2),0)),"",OFFSET('9. METAS'!$Q$20,INT((ROW()-14)/2),0)))</f>
        <v/>
      </c>
      <c r="N378" s="811"/>
      <c r="O378" s="813"/>
      <c r="P378" s="817"/>
    </row>
    <row r="379" spans="3:16">
      <c r="C379" s="797" t="str">
        <f ca="1">IF(ISBLANK(OFFSET('5. Pp (3 años)'!$C$45,INT((ROW()-13)/2),0)),"",OFFSET('5. Pp (3 años)'!$C$45,INT((ROW()-13)/2),0))</f>
        <v/>
      </c>
      <c r="D379" s="791" t="str">
        <f ca="1">IF(ISBLANK(OFFSET('5. Pp (3 años)'!$D$45,INT((ROW()-13)/2),0)),"",OFFSET('5. Pp (3 años)'!$D$45,INT((ROW()-13)/2),0))</f>
        <v/>
      </c>
      <c r="E379" s="791" t="str">
        <f ca="1">IF(ISBLANK(OFFSET('5. Pp (3 años)'!$E$45,INT((ROW()-13)/2),0)),"",OFFSET('5. Pp (3 años)'!$E$45,INT((ROW()-13)/2),0))</f>
        <v/>
      </c>
      <c r="F379" s="793" t="str">
        <f ca="1">IF(ISBLANK(OFFSET('5. Pp (3 años)'!$K$45,INT((ROW()-13)/2),0)),"",OFFSET('5. Pp (3 años)'!$K$45,INT((ROW()-13)/2),0))</f>
        <v/>
      </c>
      <c r="G379" s="795" t="str">
        <f ca="1">IF(ISBLANK(OFFSET('5. Pp (3 años)'!$H$45,INT((ROW()-13)/2),0)),"",OFFSET('5. Pp (3 años)'!$H$45,INT((ROW()-13)/2),0))</f>
        <v/>
      </c>
      <c r="H379" s="801" t="str">
        <f ca="1">IF(ISBLANK(OFFSET('9. METAS'!$K$20,INT((ROW()-13)/2),0)),"",OFFSET('9. METAS'!$K$20,INT((ROW()-13)/2),0))</f>
        <v/>
      </c>
      <c r="I379" s="804"/>
      <c r="J379" s="242">
        <f ca="1">IF(MOD(ROW()-13,2)=0,IF(ISBLANK(OFFSET('10. SEGUIMIENTO 2025'!$N$14,INT((ROW()-13)/2),0)),"",OFFSET('10. SEGUIMIENTO 2025'!$N$14,INT((ROW()-13)/2),0)),IF(ISBLANK(OFFSET('9. METAS'!$N$20,INT((ROW()-14)/2),0)),"",OFFSET('9. METAS'!$N$20,INT((ROW()-14)/2),0)))</f>
        <v>41</v>
      </c>
      <c r="K379" s="243" t="str">
        <f ca="1">IF(MOD(ROW()-13,2)=0,IF(ISBLANK(OFFSET('10. SEGUIMIENTO 2025'!$O$14,INT((ROW()-13)/2),0)),"",OFFSET('10. SEGUIMIENTO 2025'!$O$14,INT((ROW()-13)/2),0)),IF(ISBLANK(OFFSET('9. METAS'!$O$20,INT((ROW()-14)/2),0)),"",OFFSET('9. METAS'!$O$20,INT((ROW()-14)/2),0)))</f>
        <v/>
      </c>
      <c r="L379" s="243" t="str">
        <f ca="1">IF(MOD(ROW()-13,2)=0,IF(ISBLANK(OFFSET('10. SEGUIMIENTO 2025'!$P$14,INT((ROW()-13)/2),0)),"",OFFSET('10. SEGUIMIENTO 2025'!$P$14,INT((ROW()-13)/2),0)),IF(ISBLANK(OFFSET('9. METAS'!$P$20,INT((ROW()-14)/2),0)),"",OFFSET('9. METAS'!$P$20,INT((ROW()-14)/2),0)))</f>
        <v/>
      </c>
      <c r="M379" s="244" t="str">
        <f ca="1">IF(MOD(ROW()-13,2)=0,IF(ISBLANK(OFFSET('10. SEGUIMIENTO 2025'!$Q$14,INT((ROW()-13)/2),0)),"",OFFSET('10. SEGUIMIENTO 2025'!$Q$14,INT((ROW()-13)/2),0)),IF(ISBLANK(OFFSET('9. METAS'!$Q$20,INT((ROW()-14)/2),0)),"",OFFSET('9. METAS'!$Q$20,INT((ROW()-14)/2),0)))</f>
        <v/>
      </c>
      <c r="N379" s="810" t="str">
        <f t="shared" ref="N379" ca="1" si="362">IFERROR(M379/M380,"ND")</f>
        <v>ND</v>
      </c>
      <c r="O379" s="812" t="str">
        <f t="shared" ref="O379" ca="1" si="363">IFERROR(((M379+L379+K379+J379)/H379),"ND")</f>
        <v>ND</v>
      </c>
      <c r="P379" s="816"/>
    </row>
    <row r="380" spans="3:16">
      <c r="C380" s="789"/>
      <c r="D380" s="791"/>
      <c r="E380" s="791"/>
      <c r="F380" s="793"/>
      <c r="G380" s="795"/>
      <c r="H380" s="801"/>
      <c r="I380" s="805"/>
      <c r="J380" s="242" t="str">
        <f ca="1">IF(MOD(ROW()-13,2)=0,IF(ISBLANK(OFFSET('10. SEGUIMIENTO 2025'!$N$14,INT((ROW()-13)/2),0)),"",OFFSET('10. SEGUIMIENTO 2025'!$N$14,INT((ROW()-13)/2),0)),IF(ISBLANK(OFFSET('9. METAS'!$N$20,INT((ROW()-14)/2),0)),"",OFFSET('9. METAS'!$N$20,INT((ROW()-14)/2),0)))</f>
        <v/>
      </c>
      <c r="K380" s="243" t="str">
        <f ca="1">IF(MOD(ROW()-13,2)=0,IF(ISBLANK(OFFSET('10. SEGUIMIENTO 2025'!$O$14,INT((ROW()-13)/2),0)),"",OFFSET('10. SEGUIMIENTO 2025'!$O$14,INT((ROW()-13)/2),0)),IF(ISBLANK(OFFSET('9. METAS'!$O$20,INT((ROW()-14)/2),0)),"",OFFSET('9. METAS'!$O$20,INT((ROW()-14)/2),0)))</f>
        <v/>
      </c>
      <c r="L380" s="243" t="str">
        <f ca="1">IF(MOD(ROW()-13,2)=0,IF(ISBLANK(OFFSET('10. SEGUIMIENTO 2025'!$P$14,INT((ROW()-13)/2),0)),"",OFFSET('10. SEGUIMIENTO 2025'!$P$14,INT((ROW()-13)/2),0)),IF(ISBLANK(OFFSET('9. METAS'!$P$20,INT((ROW()-14)/2),0)),"",OFFSET('9. METAS'!$P$20,INT((ROW()-14)/2),0)))</f>
        <v/>
      </c>
      <c r="M380" s="244" t="str">
        <f ca="1">IF(MOD(ROW()-13,2)=0,IF(ISBLANK(OFFSET('10. SEGUIMIENTO 2025'!$Q$14,INT((ROW()-13)/2),0)),"",OFFSET('10. SEGUIMIENTO 2025'!$Q$14,INT((ROW()-13)/2),0)),IF(ISBLANK(OFFSET('9. METAS'!$Q$20,INT((ROW()-14)/2),0)),"",OFFSET('9. METAS'!$Q$20,INT((ROW()-14)/2),0)))</f>
        <v/>
      </c>
      <c r="N380" s="811"/>
      <c r="O380" s="813"/>
      <c r="P380" s="817"/>
    </row>
    <row r="381" spans="3:16">
      <c r="C381" s="797" t="str">
        <f ca="1">IF(ISBLANK(OFFSET('5. Pp (3 años)'!$C$45,INT((ROW()-13)/2),0)),"",OFFSET('5. Pp (3 años)'!$C$45,INT((ROW()-13)/2),0))</f>
        <v/>
      </c>
      <c r="D381" s="791" t="str">
        <f ca="1">IF(ISBLANK(OFFSET('5. Pp (3 años)'!$D$45,INT((ROW()-13)/2),0)),"",OFFSET('5. Pp (3 años)'!$D$45,INT((ROW()-13)/2),0))</f>
        <v/>
      </c>
      <c r="E381" s="791" t="str">
        <f ca="1">IF(ISBLANK(OFFSET('5. Pp (3 años)'!$E$45,INT((ROW()-13)/2),0)),"",OFFSET('5. Pp (3 años)'!$E$45,INT((ROW()-13)/2),0))</f>
        <v/>
      </c>
      <c r="F381" s="793" t="str">
        <f ca="1">IF(ISBLANK(OFFSET('5. Pp (3 años)'!$K$45,INT((ROW()-13)/2),0)),"",OFFSET('5. Pp (3 años)'!$K$45,INT((ROW()-13)/2),0))</f>
        <v/>
      </c>
      <c r="G381" s="795" t="str">
        <f ca="1">IF(ISBLANK(OFFSET('5. Pp (3 años)'!$H$45,INT((ROW()-13)/2),0)),"",OFFSET('5. Pp (3 años)'!$H$45,INT((ROW()-13)/2),0))</f>
        <v/>
      </c>
      <c r="H381" s="801" t="str">
        <f ca="1">IF(ISBLANK(OFFSET('9. METAS'!$K$20,INT((ROW()-13)/2),0)),"",OFFSET('9. METAS'!$K$20,INT((ROW()-13)/2),0))</f>
        <v/>
      </c>
      <c r="I381" s="804"/>
      <c r="J381" s="242">
        <f ca="1">IF(MOD(ROW()-13,2)=0,IF(ISBLANK(OFFSET('10. SEGUIMIENTO 2025'!$N$14,INT((ROW()-13)/2),0)),"",OFFSET('10. SEGUIMIENTO 2025'!$N$14,INT((ROW()-13)/2),0)),IF(ISBLANK(OFFSET('9. METAS'!$N$20,INT((ROW()-14)/2),0)),"",OFFSET('9. METAS'!$N$20,INT((ROW()-14)/2),0)))</f>
        <v>41</v>
      </c>
      <c r="K381" s="243" t="str">
        <f ca="1">IF(MOD(ROW()-13,2)=0,IF(ISBLANK(OFFSET('10. SEGUIMIENTO 2025'!$O$14,INT((ROW()-13)/2),0)),"",OFFSET('10. SEGUIMIENTO 2025'!$O$14,INT((ROW()-13)/2),0)),IF(ISBLANK(OFFSET('9. METAS'!$O$20,INT((ROW()-14)/2),0)),"",OFFSET('9. METAS'!$O$20,INT((ROW()-14)/2),0)))</f>
        <v/>
      </c>
      <c r="L381" s="243" t="str">
        <f ca="1">IF(MOD(ROW()-13,2)=0,IF(ISBLANK(OFFSET('10. SEGUIMIENTO 2025'!$P$14,INT((ROW()-13)/2),0)),"",OFFSET('10. SEGUIMIENTO 2025'!$P$14,INT((ROW()-13)/2),0)),IF(ISBLANK(OFFSET('9. METAS'!$P$20,INT((ROW()-14)/2),0)),"",OFFSET('9. METAS'!$P$20,INT((ROW()-14)/2),0)))</f>
        <v/>
      </c>
      <c r="M381" s="244" t="str">
        <f ca="1">IF(MOD(ROW()-13,2)=0,IF(ISBLANK(OFFSET('10. SEGUIMIENTO 2025'!$Q$14,INT((ROW()-13)/2),0)),"",OFFSET('10. SEGUIMIENTO 2025'!$Q$14,INT((ROW()-13)/2),0)),IF(ISBLANK(OFFSET('9. METAS'!$Q$20,INT((ROW()-14)/2),0)),"",OFFSET('9. METAS'!$Q$20,INT((ROW()-14)/2),0)))</f>
        <v/>
      </c>
      <c r="N381" s="810" t="str">
        <f t="shared" ref="N381" ca="1" si="364">IFERROR(M381/M382,"ND")</f>
        <v>ND</v>
      </c>
      <c r="O381" s="812" t="str">
        <f t="shared" ref="O381" ca="1" si="365">IFERROR(((M381+L381+K381+J381)/H381),"ND")</f>
        <v>ND</v>
      </c>
      <c r="P381" s="816"/>
    </row>
    <row r="382" spans="3:16">
      <c r="C382" s="789"/>
      <c r="D382" s="791"/>
      <c r="E382" s="791"/>
      <c r="F382" s="793"/>
      <c r="G382" s="795"/>
      <c r="H382" s="801"/>
      <c r="I382" s="805"/>
      <c r="J382" s="242" t="str">
        <f ca="1">IF(MOD(ROW()-13,2)=0,IF(ISBLANK(OFFSET('10. SEGUIMIENTO 2025'!$N$14,INT((ROW()-13)/2),0)),"",OFFSET('10. SEGUIMIENTO 2025'!$N$14,INT((ROW()-13)/2),0)),IF(ISBLANK(OFFSET('9. METAS'!$N$20,INT((ROW()-14)/2),0)),"",OFFSET('9. METAS'!$N$20,INT((ROW()-14)/2),0)))</f>
        <v/>
      </c>
      <c r="K382" s="243" t="str">
        <f ca="1">IF(MOD(ROW()-13,2)=0,IF(ISBLANK(OFFSET('10. SEGUIMIENTO 2025'!$O$14,INT((ROW()-13)/2),0)),"",OFFSET('10. SEGUIMIENTO 2025'!$O$14,INT((ROW()-13)/2),0)),IF(ISBLANK(OFFSET('9. METAS'!$O$20,INT((ROW()-14)/2),0)),"",OFFSET('9. METAS'!$O$20,INT((ROW()-14)/2),0)))</f>
        <v/>
      </c>
      <c r="L382" s="243" t="str">
        <f ca="1">IF(MOD(ROW()-13,2)=0,IF(ISBLANK(OFFSET('10. SEGUIMIENTO 2025'!$P$14,INT((ROW()-13)/2),0)),"",OFFSET('10. SEGUIMIENTO 2025'!$P$14,INT((ROW()-13)/2),0)),IF(ISBLANK(OFFSET('9. METAS'!$P$20,INT((ROW()-14)/2),0)),"",OFFSET('9. METAS'!$P$20,INT((ROW()-14)/2),0)))</f>
        <v/>
      </c>
      <c r="M382" s="244" t="str">
        <f ca="1">IF(MOD(ROW()-13,2)=0,IF(ISBLANK(OFFSET('10. SEGUIMIENTO 2025'!$Q$14,INT((ROW()-13)/2),0)),"",OFFSET('10. SEGUIMIENTO 2025'!$Q$14,INT((ROW()-13)/2),0)),IF(ISBLANK(OFFSET('9. METAS'!$Q$20,INT((ROW()-14)/2),0)),"",OFFSET('9. METAS'!$Q$20,INT((ROW()-14)/2),0)))</f>
        <v/>
      </c>
      <c r="N382" s="811"/>
      <c r="O382" s="813"/>
      <c r="P382" s="817"/>
    </row>
    <row r="383" spans="3:16">
      <c r="C383" s="797" t="str">
        <f ca="1">IF(ISBLANK(OFFSET('5. Pp (3 años)'!$C$45,INT((ROW()-13)/2),0)),"",OFFSET('5. Pp (3 años)'!$C$45,INT((ROW()-13)/2),0))</f>
        <v/>
      </c>
      <c r="D383" s="791" t="str">
        <f ca="1">IF(ISBLANK(OFFSET('5. Pp (3 años)'!$D$45,INT((ROW()-13)/2),0)),"",OFFSET('5. Pp (3 años)'!$D$45,INT((ROW()-13)/2),0))</f>
        <v/>
      </c>
      <c r="E383" s="791" t="str">
        <f ca="1">IF(ISBLANK(OFFSET('5. Pp (3 años)'!$E$45,INT((ROW()-13)/2),0)),"",OFFSET('5. Pp (3 años)'!$E$45,INT((ROW()-13)/2),0))</f>
        <v/>
      </c>
      <c r="F383" s="793" t="str">
        <f ca="1">IF(ISBLANK(OFFSET('5. Pp (3 años)'!$K$45,INT((ROW()-13)/2),0)),"",OFFSET('5. Pp (3 años)'!$K$45,INT((ROW()-13)/2),0))</f>
        <v/>
      </c>
      <c r="G383" s="795" t="str">
        <f ca="1">IF(ISBLANK(OFFSET('5. Pp (3 años)'!$H$45,INT((ROW()-13)/2),0)),"",OFFSET('5. Pp (3 años)'!$H$45,INT((ROW()-13)/2),0))</f>
        <v/>
      </c>
      <c r="H383" s="801" t="str">
        <f ca="1">IF(ISBLANK(OFFSET('9. METAS'!$K$20,INT((ROW()-13)/2),0)),"",OFFSET('9. METAS'!$K$20,INT((ROW()-13)/2),0))</f>
        <v/>
      </c>
      <c r="I383" s="804"/>
      <c r="J383" s="242">
        <f ca="1">IF(MOD(ROW()-13,2)=0,IF(ISBLANK(OFFSET('10. SEGUIMIENTO 2025'!$N$14,INT((ROW()-13)/2),0)),"",OFFSET('10. SEGUIMIENTO 2025'!$N$14,INT((ROW()-13)/2),0)),IF(ISBLANK(OFFSET('9. METAS'!$N$20,INT((ROW()-14)/2),0)),"",OFFSET('9. METAS'!$N$20,INT((ROW()-14)/2),0)))</f>
        <v>41</v>
      </c>
      <c r="K383" s="243" t="str">
        <f ca="1">IF(MOD(ROW()-13,2)=0,IF(ISBLANK(OFFSET('10. SEGUIMIENTO 2025'!$O$14,INT((ROW()-13)/2),0)),"",OFFSET('10. SEGUIMIENTO 2025'!$O$14,INT((ROW()-13)/2),0)),IF(ISBLANK(OFFSET('9. METAS'!$O$20,INT((ROW()-14)/2),0)),"",OFFSET('9. METAS'!$O$20,INT((ROW()-14)/2),0)))</f>
        <v/>
      </c>
      <c r="L383" s="243" t="str">
        <f ca="1">IF(MOD(ROW()-13,2)=0,IF(ISBLANK(OFFSET('10. SEGUIMIENTO 2025'!$P$14,INT((ROW()-13)/2),0)),"",OFFSET('10. SEGUIMIENTO 2025'!$P$14,INT((ROW()-13)/2),0)),IF(ISBLANK(OFFSET('9. METAS'!$P$20,INT((ROW()-14)/2),0)),"",OFFSET('9. METAS'!$P$20,INT((ROW()-14)/2),0)))</f>
        <v/>
      </c>
      <c r="M383" s="244" t="str">
        <f ca="1">IF(MOD(ROW()-13,2)=0,IF(ISBLANK(OFFSET('10. SEGUIMIENTO 2025'!$Q$14,INT((ROW()-13)/2),0)),"",OFFSET('10. SEGUIMIENTO 2025'!$Q$14,INT((ROW()-13)/2),0)),IF(ISBLANK(OFFSET('9. METAS'!$Q$20,INT((ROW()-14)/2),0)),"",OFFSET('9. METAS'!$Q$20,INT((ROW()-14)/2),0)))</f>
        <v/>
      </c>
      <c r="N383" s="810" t="str">
        <f t="shared" ref="N383" ca="1" si="366">IFERROR(M383/M384,"ND")</f>
        <v>ND</v>
      </c>
      <c r="O383" s="812" t="str">
        <f t="shared" ref="O383" ca="1" si="367">IFERROR(((M383+L383+K383+J383)/H383),"ND")</f>
        <v>ND</v>
      </c>
      <c r="P383" s="816"/>
    </row>
    <row r="384" spans="3:16">
      <c r="C384" s="789"/>
      <c r="D384" s="791"/>
      <c r="E384" s="791"/>
      <c r="F384" s="793"/>
      <c r="G384" s="795"/>
      <c r="H384" s="801"/>
      <c r="I384" s="805"/>
      <c r="J384" s="242" t="str">
        <f ca="1">IF(MOD(ROW()-13,2)=0,IF(ISBLANK(OFFSET('10. SEGUIMIENTO 2025'!$N$14,INT((ROW()-13)/2),0)),"",OFFSET('10. SEGUIMIENTO 2025'!$N$14,INT((ROW()-13)/2),0)),IF(ISBLANK(OFFSET('9. METAS'!$N$20,INT((ROW()-14)/2),0)),"",OFFSET('9. METAS'!$N$20,INT((ROW()-14)/2),0)))</f>
        <v/>
      </c>
      <c r="K384" s="243" t="str">
        <f ca="1">IF(MOD(ROW()-13,2)=0,IF(ISBLANK(OFFSET('10. SEGUIMIENTO 2025'!$O$14,INT((ROW()-13)/2),0)),"",OFFSET('10. SEGUIMIENTO 2025'!$O$14,INT((ROW()-13)/2),0)),IF(ISBLANK(OFFSET('9. METAS'!$O$20,INT((ROW()-14)/2),0)),"",OFFSET('9. METAS'!$O$20,INT((ROW()-14)/2),0)))</f>
        <v/>
      </c>
      <c r="L384" s="243" t="str">
        <f ca="1">IF(MOD(ROW()-13,2)=0,IF(ISBLANK(OFFSET('10. SEGUIMIENTO 2025'!$P$14,INT((ROW()-13)/2),0)),"",OFFSET('10. SEGUIMIENTO 2025'!$P$14,INT((ROW()-13)/2),0)),IF(ISBLANK(OFFSET('9. METAS'!$P$20,INT((ROW()-14)/2),0)),"",OFFSET('9. METAS'!$P$20,INT((ROW()-14)/2),0)))</f>
        <v/>
      </c>
      <c r="M384" s="244" t="str">
        <f ca="1">IF(MOD(ROW()-13,2)=0,IF(ISBLANK(OFFSET('10. SEGUIMIENTO 2025'!$Q$14,INT((ROW()-13)/2),0)),"",OFFSET('10. SEGUIMIENTO 2025'!$Q$14,INT((ROW()-13)/2),0)),IF(ISBLANK(OFFSET('9. METAS'!$Q$20,INT((ROW()-14)/2),0)),"",OFFSET('9. METAS'!$Q$20,INT((ROW()-14)/2),0)))</f>
        <v/>
      </c>
      <c r="N384" s="811"/>
      <c r="O384" s="813"/>
      <c r="P384" s="817"/>
    </row>
    <row r="385" spans="3:16">
      <c r="C385" s="797" t="str">
        <f ca="1">IF(ISBLANK(OFFSET('5. Pp (3 años)'!$C$45,INT((ROW()-13)/2),0)),"",OFFSET('5. Pp (3 años)'!$C$45,INT((ROW()-13)/2),0))</f>
        <v/>
      </c>
      <c r="D385" s="791" t="str">
        <f ca="1">IF(ISBLANK(OFFSET('5. Pp (3 años)'!$D$45,INT((ROW()-13)/2),0)),"",OFFSET('5. Pp (3 años)'!$D$45,INT((ROW()-13)/2),0))</f>
        <v/>
      </c>
      <c r="E385" s="791" t="str">
        <f ca="1">IF(ISBLANK(OFFSET('5. Pp (3 años)'!$E$45,INT((ROW()-13)/2),0)),"",OFFSET('5. Pp (3 años)'!$E$45,INT((ROW()-13)/2),0))</f>
        <v/>
      </c>
      <c r="F385" s="793" t="str">
        <f ca="1">IF(ISBLANK(OFFSET('5. Pp (3 años)'!$K$45,INT((ROW()-13)/2),0)),"",OFFSET('5. Pp (3 años)'!$K$45,INT((ROW()-13)/2),0))</f>
        <v/>
      </c>
      <c r="G385" s="795" t="str">
        <f ca="1">IF(ISBLANK(OFFSET('5. Pp (3 años)'!$H$45,INT((ROW()-13)/2),0)),"",OFFSET('5. Pp (3 años)'!$H$45,INT((ROW()-13)/2),0))</f>
        <v/>
      </c>
      <c r="H385" s="801" t="str">
        <f ca="1">IF(ISBLANK(OFFSET('9. METAS'!$K$20,INT((ROW()-13)/2),0)),"",OFFSET('9. METAS'!$K$20,INT((ROW()-13)/2),0))</f>
        <v/>
      </c>
      <c r="I385" s="804"/>
      <c r="J385" s="242">
        <f ca="1">IF(MOD(ROW()-13,2)=0,IF(ISBLANK(OFFSET('10. SEGUIMIENTO 2025'!$N$14,INT((ROW()-13)/2),0)),"",OFFSET('10. SEGUIMIENTO 2025'!$N$14,INT((ROW()-13)/2),0)),IF(ISBLANK(OFFSET('9. METAS'!$N$20,INT((ROW()-14)/2),0)),"",OFFSET('9. METAS'!$N$20,INT((ROW()-14)/2),0)))</f>
        <v>41</v>
      </c>
      <c r="K385" s="243" t="str">
        <f ca="1">IF(MOD(ROW()-13,2)=0,IF(ISBLANK(OFFSET('10. SEGUIMIENTO 2025'!$O$14,INT((ROW()-13)/2),0)),"",OFFSET('10. SEGUIMIENTO 2025'!$O$14,INT((ROW()-13)/2),0)),IF(ISBLANK(OFFSET('9. METAS'!$O$20,INT((ROW()-14)/2),0)),"",OFFSET('9. METAS'!$O$20,INT((ROW()-14)/2),0)))</f>
        <v/>
      </c>
      <c r="L385" s="243" t="str">
        <f ca="1">IF(MOD(ROW()-13,2)=0,IF(ISBLANK(OFFSET('10. SEGUIMIENTO 2025'!$P$14,INT((ROW()-13)/2),0)),"",OFFSET('10. SEGUIMIENTO 2025'!$P$14,INT((ROW()-13)/2),0)),IF(ISBLANK(OFFSET('9. METAS'!$P$20,INT((ROW()-14)/2),0)),"",OFFSET('9. METAS'!$P$20,INT((ROW()-14)/2),0)))</f>
        <v/>
      </c>
      <c r="M385" s="244" t="str">
        <f ca="1">IF(MOD(ROW()-13,2)=0,IF(ISBLANK(OFFSET('10. SEGUIMIENTO 2025'!$Q$14,INT((ROW()-13)/2),0)),"",OFFSET('10. SEGUIMIENTO 2025'!$Q$14,INT((ROW()-13)/2),0)),IF(ISBLANK(OFFSET('9. METAS'!$Q$20,INT((ROW()-14)/2),0)),"",OFFSET('9. METAS'!$Q$20,INT((ROW()-14)/2),0)))</f>
        <v/>
      </c>
      <c r="N385" s="810" t="str">
        <f t="shared" ref="N385" ca="1" si="368">IFERROR(M385/M386,"ND")</f>
        <v>ND</v>
      </c>
      <c r="O385" s="812" t="str">
        <f t="shared" ref="O385" ca="1" si="369">IFERROR(((M385+L385+K385+J385)/H385),"ND")</f>
        <v>ND</v>
      </c>
      <c r="P385" s="816"/>
    </row>
    <row r="386" spans="3:16">
      <c r="C386" s="789"/>
      <c r="D386" s="791"/>
      <c r="E386" s="791"/>
      <c r="F386" s="793"/>
      <c r="G386" s="795"/>
      <c r="H386" s="801"/>
      <c r="I386" s="805"/>
      <c r="J386" s="242" t="str">
        <f ca="1">IF(MOD(ROW()-13,2)=0,IF(ISBLANK(OFFSET('10. SEGUIMIENTO 2025'!$N$14,INT((ROW()-13)/2),0)),"",OFFSET('10. SEGUIMIENTO 2025'!$N$14,INT((ROW()-13)/2),0)),IF(ISBLANK(OFFSET('9. METAS'!$N$20,INT((ROW()-14)/2),0)),"",OFFSET('9. METAS'!$N$20,INT((ROW()-14)/2),0)))</f>
        <v/>
      </c>
      <c r="K386" s="243" t="str">
        <f ca="1">IF(MOD(ROW()-13,2)=0,IF(ISBLANK(OFFSET('10. SEGUIMIENTO 2025'!$O$14,INT((ROW()-13)/2),0)),"",OFFSET('10. SEGUIMIENTO 2025'!$O$14,INT((ROW()-13)/2),0)),IF(ISBLANK(OFFSET('9. METAS'!$O$20,INT((ROW()-14)/2),0)),"",OFFSET('9. METAS'!$O$20,INT((ROW()-14)/2),0)))</f>
        <v/>
      </c>
      <c r="L386" s="243" t="str">
        <f ca="1">IF(MOD(ROW()-13,2)=0,IF(ISBLANK(OFFSET('10. SEGUIMIENTO 2025'!$P$14,INT((ROW()-13)/2),0)),"",OFFSET('10. SEGUIMIENTO 2025'!$P$14,INT((ROW()-13)/2),0)),IF(ISBLANK(OFFSET('9. METAS'!$P$20,INT((ROW()-14)/2),0)),"",OFFSET('9. METAS'!$P$20,INT((ROW()-14)/2),0)))</f>
        <v/>
      </c>
      <c r="M386" s="244" t="str">
        <f ca="1">IF(MOD(ROW()-13,2)=0,IF(ISBLANK(OFFSET('10. SEGUIMIENTO 2025'!$Q$14,INT((ROW()-13)/2),0)),"",OFFSET('10. SEGUIMIENTO 2025'!$Q$14,INT((ROW()-13)/2),0)),IF(ISBLANK(OFFSET('9. METAS'!$Q$20,INT((ROW()-14)/2),0)),"",OFFSET('9. METAS'!$Q$20,INT((ROW()-14)/2),0)))</f>
        <v/>
      </c>
      <c r="N386" s="811"/>
      <c r="O386" s="813"/>
      <c r="P386" s="817"/>
    </row>
    <row r="387" spans="3:16">
      <c r="C387" s="797" t="str">
        <f ca="1">IF(ISBLANK(OFFSET('5. Pp (3 años)'!$C$45,INT((ROW()-13)/2),0)),"",OFFSET('5. Pp (3 años)'!$C$45,INT((ROW()-13)/2),0))</f>
        <v/>
      </c>
      <c r="D387" s="791" t="str">
        <f ca="1">IF(ISBLANK(OFFSET('5. Pp (3 años)'!$D$45,INT((ROW()-13)/2),0)),"",OFFSET('5. Pp (3 años)'!$D$45,INT((ROW()-13)/2),0))</f>
        <v/>
      </c>
      <c r="E387" s="791" t="str">
        <f ca="1">IF(ISBLANK(OFFSET('5. Pp (3 años)'!$E$45,INT((ROW()-13)/2),0)),"",OFFSET('5. Pp (3 años)'!$E$45,INT((ROW()-13)/2),0))</f>
        <v/>
      </c>
      <c r="F387" s="793" t="str">
        <f ca="1">IF(ISBLANK(OFFSET('5. Pp (3 años)'!$K$45,INT((ROW()-13)/2),0)),"",OFFSET('5. Pp (3 años)'!$K$45,INT((ROW()-13)/2),0))</f>
        <v/>
      </c>
      <c r="G387" s="795" t="str">
        <f ca="1">IF(ISBLANK(OFFSET('5. Pp (3 años)'!$H$45,INT((ROW()-13)/2),0)),"",OFFSET('5. Pp (3 años)'!$H$45,INT((ROW()-13)/2),0))</f>
        <v/>
      </c>
      <c r="H387" s="801" t="str">
        <f ca="1">IF(ISBLANK(OFFSET('9. METAS'!$K$20,INT((ROW()-13)/2),0)),"",OFFSET('9. METAS'!$K$20,INT((ROW()-13)/2),0))</f>
        <v/>
      </c>
      <c r="I387" s="804"/>
      <c r="J387" s="242">
        <f ca="1">IF(MOD(ROW()-13,2)=0,IF(ISBLANK(OFFSET('10. SEGUIMIENTO 2025'!$N$14,INT((ROW()-13)/2),0)),"",OFFSET('10. SEGUIMIENTO 2025'!$N$14,INT((ROW()-13)/2),0)),IF(ISBLANK(OFFSET('9. METAS'!$N$20,INT((ROW()-14)/2),0)),"",OFFSET('9. METAS'!$N$20,INT((ROW()-14)/2),0)))</f>
        <v>41</v>
      </c>
      <c r="K387" s="243" t="str">
        <f ca="1">IF(MOD(ROW()-13,2)=0,IF(ISBLANK(OFFSET('10. SEGUIMIENTO 2025'!$O$14,INT((ROW()-13)/2),0)),"",OFFSET('10. SEGUIMIENTO 2025'!$O$14,INT((ROW()-13)/2),0)),IF(ISBLANK(OFFSET('9. METAS'!$O$20,INT((ROW()-14)/2),0)),"",OFFSET('9. METAS'!$O$20,INT((ROW()-14)/2),0)))</f>
        <v/>
      </c>
      <c r="L387" s="243" t="str">
        <f ca="1">IF(MOD(ROW()-13,2)=0,IF(ISBLANK(OFFSET('10. SEGUIMIENTO 2025'!$P$14,INT((ROW()-13)/2),0)),"",OFFSET('10. SEGUIMIENTO 2025'!$P$14,INT((ROW()-13)/2),0)),IF(ISBLANK(OFFSET('9. METAS'!$P$20,INT((ROW()-14)/2),0)),"",OFFSET('9. METAS'!$P$20,INT((ROW()-14)/2),0)))</f>
        <v/>
      </c>
      <c r="M387" s="244" t="str">
        <f ca="1">IF(MOD(ROW()-13,2)=0,IF(ISBLANK(OFFSET('10. SEGUIMIENTO 2025'!$Q$14,INT((ROW()-13)/2),0)),"",OFFSET('10. SEGUIMIENTO 2025'!$Q$14,INT((ROW()-13)/2),0)),IF(ISBLANK(OFFSET('9. METAS'!$Q$20,INT((ROW()-14)/2),0)),"",OFFSET('9. METAS'!$Q$20,INT((ROW()-14)/2),0)))</f>
        <v/>
      </c>
      <c r="N387" s="810" t="str">
        <f t="shared" ref="N387" ca="1" si="370">IFERROR(M387/M388,"ND")</f>
        <v>ND</v>
      </c>
      <c r="O387" s="812" t="str">
        <f t="shared" ref="O387" ca="1" si="371">IFERROR(((M387+L387+K387+J387)/H387),"ND")</f>
        <v>ND</v>
      </c>
      <c r="P387" s="816"/>
    </row>
    <row r="388" spans="3:16">
      <c r="C388" s="789"/>
      <c r="D388" s="791"/>
      <c r="E388" s="791"/>
      <c r="F388" s="793"/>
      <c r="G388" s="795"/>
      <c r="H388" s="801"/>
      <c r="I388" s="805"/>
      <c r="J388" s="242" t="str">
        <f ca="1">IF(MOD(ROW()-13,2)=0,IF(ISBLANK(OFFSET('10. SEGUIMIENTO 2025'!$N$14,INT((ROW()-13)/2),0)),"",OFFSET('10. SEGUIMIENTO 2025'!$N$14,INT((ROW()-13)/2),0)),IF(ISBLANK(OFFSET('9. METAS'!$N$20,INT((ROW()-14)/2),0)),"",OFFSET('9. METAS'!$N$20,INT((ROW()-14)/2),0)))</f>
        <v/>
      </c>
      <c r="K388" s="243" t="str">
        <f ca="1">IF(MOD(ROW()-13,2)=0,IF(ISBLANK(OFFSET('10. SEGUIMIENTO 2025'!$O$14,INT((ROW()-13)/2),0)),"",OFFSET('10. SEGUIMIENTO 2025'!$O$14,INT((ROW()-13)/2),0)),IF(ISBLANK(OFFSET('9. METAS'!$O$20,INT((ROW()-14)/2),0)),"",OFFSET('9. METAS'!$O$20,INT((ROW()-14)/2),0)))</f>
        <v/>
      </c>
      <c r="L388" s="243" t="str">
        <f ca="1">IF(MOD(ROW()-13,2)=0,IF(ISBLANK(OFFSET('10. SEGUIMIENTO 2025'!$P$14,INT((ROW()-13)/2),0)),"",OFFSET('10. SEGUIMIENTO 2025'!$P$14,INT((ROW()-13)/2),0)),IF(ISBLANK(OFFSET('9. METAS'!$P$20,INT((ROW()-14)/2),0)),"",OFFSET('9. METAS'!$P$20,INT((ROW()-14)/2),0)))</f>
        <v/>
      </c>
      <c r="M388" s="244" t="str">
        <f ca="1">IF(MOD(ROW()-13,2)=0,IF(ISBLANK(OFFSET('10. SEGUIMIENTO 2025'!$Q$14,INT((ROW()-13)/2),0)),"",OFFSET('10. SEGUIMIENTO 2025'!$Q$14,INT((ROW()-13)/2),0)),IF(ISBLANK(OFFSET('9. METAS'!$Q$20,INT((ROW()-14)/2),0)),"",OFFSET('9. METAS'!$Q$20,INT((ROW()-14)/2),0)))</f>
        <v/>
      </c>
      <c r="N388" s="811"/>
      <c r="O388" s="813"/>
      <c r="P388" s="817"/>
    </row>
    <row r="389" spans="3:16">
      <c r="C389" s="797" t="str">
        <f ca="1">IF(ISBLANK(OFFSET('5. Pp (3 años)'!$C$45,INT((ROW()-13)/2),0)),"",OFFSET('5. Pp (3 años)'!$C$45,INT((ROW()-13)/2),0))</f>
        <v/>
      </c>
      <c r="D389" s="791" t="str">
        <f ca="1">IF(ISBLANK(OFFSET('5. Pp (3 años)'!$D$45,INT((ROW()-13)/2),0)),"",OFFSET('5. Pp (3 años)'!$D$45,INT((ROW()-13)/2),0))</f>
        <v/>
      </c>
      <c r="E389" s="791" t="str">
        <f ca="1">IF(ISBLANK(OFFSET('5. Pp (3 años)'!$E$45,INT((ROW()-13)/2),0)),"",OFFSET('5. Pp (3 años)'!$E$45,INT((ROW()-13)/2),0))</f>
        <v/>
      </c>
      <c r="F389" s="793" t="str">
        <f ca="1">IF(ISBLANK(OFFSET('5. Pp (3 años)'!$K$45,INT((ROW()-13)/2),0)),"",OFFSET('5. Pp (3 años)'!$K$45,INT((ROW()-13)/2),0))</f>
        <v/>
      </c>
      <c r="G389" s="795" t="str">
        <f ca="1">IF(ISBLANK(OFFSET('5. Pp (3 años)'!$H$45,INT((ROW()-13)/2),0)),"",OFFSET('5. Pp (3 años)'!$H$45,INT((ROW()-13)/2),0))</f>
        <v/>
      </c>
      <c r="H389" s="801" t="str">
        <f ca="1">IF(ISBLANK(OFFSET('9. METAS'!$K$20,INT((ROW()-13)/2),0)),"",OFFSET('9. METAS'!$K$20,INT((ROW()-13)/2),0))</f>
        <v/>
      </c>
      <c r="I389" s="804"/>
      <c r="J389" s="242">
        <f ca="1">IF(MOD(ROW()-13,2)=0,IF(ISBLANK(OFFSET('10. SEGUIMIENTO 2025'!$N$14,INT((ROW()-13)/2),0)),"",OFFSET('10. SEGUIMIENTO 2025'!$N$14,INT((ROW()-13)/2),0)),IF(ISBLANK(OFFSET('9. METAS'!$N$20,INT((ROW()-14)/2),0)),"",OFFSET('9. METAS'!$N$20,INT((ROW()-14)/2),0)))</f>
        <v>41</v>
      </c>
      <c r="K389" s="243" t="str">
        <f ca="1">IF(MOD(ROW()-13,2)=0,IF(ISBLANK(OFFSET('10. SEGUIMIENTO 2025'!$O$14,INT((ROW()-13)/2),0)),"",OFFSET('10. SEGUIMIENTO 2025'!$O$14,INT((ROW()-13)/2),0)),IF(ISBLANK(OFFSET('9. METAS'!$O$20,INT((ROW()-14)/2),0)),"",OFFSET('9. METAS'!$O$20,INT((ROW()-14)/2),0)))</f>
        <v/>
      </c>
      <c r="L389" s="243" t="str">
        <f ca="1">IF(MOD(ROW()-13,2)=0,IF(ISBLANK(OFFSET('10. SEGUIMIENTO 2025'!$P$14,INT((ROW()-13)/2),0)),"",OFFSET('10. SEGUIMIENTO 2025'!$P$14,INT((ROW()-13)/2),0)),IF(ISBLANK(OFFSET('9. METAS'!$P$20,INT((ROW()-14)/2),0)),"",OFFSET('9. METAS'!$P$20,INT((ROW()-14)/2),0)))</f>
        <v/>
      </c>
      <c r="M389" s="244" t="str">
        <f ca="1">IF(MOD(ROW()-13,2)=0,IF(ISBLANK(OFFSET('10. SEGUIMIENTO 2025'!$Q$14,INT((ROW()-13)/2),0)),"",OFFSET('10. SEGUIMIENTO 2025'!$Q$14,INT((ROW()-13)/2),0)),IF(ISBLANK(OFFSET('9. METAS'!$Q$20,INT((ROW()-14)/2),0)),"",OFFSET('9. METAS'!$Q$20,INT((ROW()-14)/2),0)))</f>
        <v/>
      </c>
      <c r="N389" s="810" t="str">
        <f t="shared" ref="N389" ca="1" si="372">IFERROR(M389/M390,"ND")</f>
        <v>ND</v>
      </c>
      <c r="O389" s="812" t="str">
        <f t="shared" ref="O389" ca="1" si="373">IFERROR(((M389+L389+K389+J389)/H389),"ND")</f>
        <v>ND</v>
      </c>
      <c r="P389" s="816"/>
    </row>
    <row r="390" spans="3:16">
      <c r="C390" s="789"/>
      <c r="D390" s="791"/>
      <c r="E390" s="791"/>
      <c r="F390" s="793"/>
      <c r="G390" s="795"/>
      <c r="H390" s="801"/>
      <c r="I390" s="805"/>
      <c r="J390" s="242" t="str">
        <f ca="1">IF(MOD(ROW()-13,2)=0,IF(ISBLANK(OFFSET('10. SEGUIMIENTO 2025'!$N$14,INT((ROW()-13)/2),0)),"",OFFSET('10. SEGUIMIENTO 2025'!$N$14,INT((ROW()-13)/2),0)),IF(ISBLANK(OFFSET('9. METAS'!$N$20,INT((ROW()-14)/2),0)),"",OFFSET('9. METAS'!$N$20,INT((ROW()-14)/2),0)))</f>
        <v/>
      </c>
      <c r="K390" s="243" t="str">
        <f ca="1">IF(MOD(ROW()-13,2)=0,IF(ISBLANK(OFFSET('10. SEGUIMIENTO 2025'!$O$14,INT((ROW()-13)/2),0)),"",OFFSET('10. SEGUIMIENTO 2025'!$O$14,INT((ROW()-13)/2),0)),IF(ISBLANK(OFFSET('9. METAS'!$O$20,INT((ROW()-14)/2),0)),"",OFFSET('9. METAS'!$O$20,INT((ROW()-14)/2),0)))</f>
        <v/>
      </c>
      <c r="L390" s="243" t="str">
        <f ca="1">IF(MOD(ROW()-13,2)=0,IF(ISBLANK(OFFSET('10. SEGUIMIENTO 2025'!$P$14,INT((ROW()-13)/2),0)),"",OFFSET('10. SEGUIMIENTO 2025'!$P$14,INT((ROW()-13)/2),0)),IF(ISBLANK(OFFSET('9. METAS'!$P$20,INT((ROW()-14)/2),0)),"",OFFSET('9. METAS'!$P$20,INT((ROW()-14)/2),0)))</f>
        <v/>
      </c>
      <c r="M390" s="244" t="str">
        <f ca="1">IF(MOD(ROW()-13,2)=0,IF(ISBLANK(OFFSET('10. SEGUIMIENTO 2025'!$Q$14,INT((ROW()-13)/2),0)),"",OFFSET('10. SEGUIMIENTO 2025'!$Q$14,INT((ROW()-13)/2),0)),IF(ISBLANK(OFFSET('9. METAS'!$Q$20,INT((ROW()-14)/2),0)),"",OFFSET('9. METAS'!$Q$20,INT((ROW()-14)/2),0)))</f>
        <v/>
      </c>
      <c r="N390" s="811"/>
      <c r="O390" s="813"/>
      <c r="P390" s="817"/>
    </row>
    <row r="391" spans="3:16">
      <c r="C391" s="797" t="str">
        <f ca="1">IF(ISBLANK(OFFSET('5. Pp (3 años)'!$C$45,INT((ROW()-13)/2),0)),"",OFFSET('5. Pp (3 años)'!$C$45,INT((ROW()-13)/2),0))</f>
        <v/>
      </c>
      <c r="D391" s="791" t="str">
        <f ca="1">IF(ISBLANK(OFFSET('5. Pp (3 años)'!$D$45,INT((ROW()-13)/2),0)),"",OFFSET('5. Pp (3 años)'!$D$45,INT((ROW()-13)/2),0))</f>
        <v/>
      </c>
      <c r="E391" s="791" t="str">
        <f ca="1">IF(ISBLANK(OFFSET('5. Pp (3 años)'!$E$45,INT((ROW()-13)/2),0)),"",OFFSET('5. Pp (3 años)'!$E$45,INT((ROW()-13)/2),0))</f>
        <v/>
      </c>
      <c r="F391" s="793" t="str">
        <f ca="1">IF(ISBLANK(OFFSET('5. Pp (3 años)'!$K$45,INT((ROW()-13)/2),0)),"",OFFSET('5. Pp (3 años)'!$K$45,INT((ROW()-13)/2),0))</f>
        <v/>
      </c>
      <c r="G391" s="795" t="str">
        <f ca="1">IF(ISBLANK(OFFSET('5. Pp (3 años)'!$H$45,INT((ROW()-13)/2),0)),"",OFFSET('5. Pp (3 años)'!$H$45,INT((ROW()-13)/2),0))</f>
        <v/>
      </c>
      <c r="H391" s="801" t="str">
        <f ca="1">IF(ISBLANK(OFFSET('9. METAS'!$K$20,INT((ROW()-13)/2),0)),"",OFFSET('9. METAS'!$K$20,INT((ROW()-13)/2),0))</f>
        <v/>
      </c>
      <c r="I391" s="804"/>
      <c r="J391" s="242">
        <f ca="1">IF(MOD(ROW()-13,2)=0,IF(ISBLANK(OFFSET('10. SEGUIMIENTO 2025'!$N$14,INT((ROW()-13)/2),0)),"",OFFSET('10. SEGUIMIENTO 2025'!$N$14,INT((ROW()-13)/2),0)),IF(ISBLANK(OFFSET('9. METAS'!$N$20,INT((ROW()-14)/2),0)),"",OFFSET('9. METAS'!$N$20,INT((ROW()-14)/2),0)))</f>
        <v>41</v>
      </c>
      <c r="K391" s="243" t="str">
        <f ca="1">IF(MOD(ROW()-13,2)=0,IF(ISBLANK(OFFSET('10. SEGUIMIENTO 2025'!$O$14,INT((ROW()-13)/2),0)),"",OFFSET('10. SEGUIMIENTO 2025'!$O$14,INT((ROW()-13)/2),0)),IF(ISBLANK(OFFSET('9. METAS'!$O$20,INT((ROW()-14)/2),0)),"",OFFSET('9. METAS'!$O$20,INT((ROW()-14)/2),0)))</f>
        <v/>
      </c>
      <c r="L391" s="243" t="str">
        <f ca="1">IF(MOD(ROW()-13,2)=0,IF(ISBLANK(OFFSET('10. SEGUIMIENTO 2025'!$P$14,INT((ROW()-13)/2),0)),"",OFFSET('10. SEGUIMIENTO 2025'!$P$14,INT((ROW()-13)/2),0)),IF(ISBLANK(OFFSET('9. METAS'!$P$20,INT((ROW()-14)/2),0)),"",OFFSET('9. METAS'!$P$20,INT((ROW()-14)/2),0)))</f>
        <v/>
      </c>
      <c r="M391" s="244" t="str">
        <f ca="1">IF(MOD(ROW()-13,2)=0,IF(ISBLANK(OFFSET('10. SEGUIMIENTO 2025'!$Q$14,INT((ROW()-13)/2),0)),"",OFFSET('10. SEGUIMIENTO 2025'!$Q$14,INT((ROW()-13)/2),0)),IF(ISBLANK(OFFSET('9. METAS'!$Q$20,INT((ROW()-14)/2),0)),"",OFFSET('9. METAS'!$Q$20,INT((ROW()-14)/2),0)))</f>
        <v/>
      </c>
      <c r="N391" s="810" t="str">
        <f t="shared" ref="N391" ca="1" si="374">IFERROR(M391/M392,"ND")</f>
        <v>ND</v>
      </c>
      <c r="O391" s="812" t="str">
        <f t="shared" ref="O391" ca="1" si="375">IFERROR(((M391+L391+K391+J391)/H391),"ND")</f>
        <v>ND</v>
      </c>
      <c r="P391" s="816"/>
    </row>
    <row r="392" spans="3:16">
      <c r="C392" s="789"/>
      <c r="D392" s="791"/>
      <c r="E392" s="791"/>
      <c r="F392" s="793"/>
      <c r="G392" s="795"/>
      <c r="H392" s="801"/>
      <c r="I392" s="805"/>
      <c r="J392" s="242" t="str">
        <f ca="1">IF(MOD(ROW()-13,2)=0,IF(ISBLANK(OFFSET('10. SEGUIMIENTO 2025'!$N$14,INT((ROW()-13)/2),0)),"",OFFSET('10. SEGUIMIENTO 2025'!$N$14,INT((ROW()-13)/2),0)),IF(ISBLANK(OFFSET('9. METAS'!$N$20,INT((ROW()-14)/2),0)),"",OFFSET('9. METAS'!$N$20,INT((ROW()-14)/2),0)))</f>
        <v/>
      </c>
      <c r="K392" s="243" t="str">
        <f ca="1">IF(MOD(ROW()-13,2)=0,IF(ISBLANK(OFFSET('10. SEGUIMIENTO 2025'!$O$14,INT((ROW()-13)/2),0)),"",OFFSET('10. SEGUIMIENTO 2025'!$O$14,INT((ROW()-13)/2),0)),IF(ISBLANK(OFFSET('9. METAS'!$O$20,INT((ROW()-14)/2),0)),"",OFFSET('9. METAS'!$O$20,INT((ROW()-14)/2),0)))</f>
        <v/>
      </c>
      <c r="L392" s="243" t="str">
        <f ca="1">IF(MOD(ROW()-13,2)=0,IF(ISBLANK(OFFSET('10. SEGUIMIENTO 2025'!$P$14,INT((ROW()-13)/2),0)),"",OFFSET('10. SEGUIMIENTO 2025'!$P$14,INT((ROW()-13)/2),0)),IF(ISBLANK(OFFSET('9. METAS'!$P$20,INT((ROW()-14)/2),0)),"",OFFSET('9. METAS'!$P$20,INT((ROW()-14)/2),0)))</f>
        <v/>
      </c>
      <c r="M392" s="244" t="str">
        <f ca="1">IF(MOD(ROW()-13,2)=0,IF(ISBLANK(OFFSET('10. SEGUIMIENTO 2025'!$Q$14,INT((ROW()-13)/2),0)),"",OFFSET('10. SEGUIMIENTO 2025'!$Q$14,INT((ROW()-13)/2),0)),IF(ISBLANK(OFFSET('9. METAS'!$Q$20,INT((ROW()-14)/2),0)),"",OFFSET('9. METAS'!$Q$20,INT((ROW()-14)/2),0)))</f>
        <v/>
      </c>
      <c r="N392" s="811"/>
      <c r="O392" s="813"/>
      <c r="P392" s="817"/>
    </row>
    <row r="393" spans="3:16">
      <c r="C393" s="797" t="str">
        <f ca="1">IF(ISBLANK(OFFSET('5. Pp (3 años)'!$C$45,INT((ROW()-13)/2),0)),"",OFFSET('5. Pp (3 años)'!$C$45,INT((ROW()-13)/2),0))</f>
        <v/>
      </c>
      <c r="D393" s="791" t="str">
        <f ca="1">IF(ISBLANK(OFFSET('5. Pp (3 años)'!$D$45,INT((ROW()-13)/2),0)),"",OFFSET('5. Pp (3 años)'!$D$45,INT((ROW()-13)/2),0))</f>
        <v/>
      </c>
      <c r="E393" s="791" t="str">
        <f ca="1">IF(ISBLANK(OFFSET('5. Pp (3 años)'!$E$45,INT((ROW()-13)/2),0)),"",OFFSET('5. Pp (3 años)'!$E$45,INT((ROW()-13)/2),0))</f>
        <v/>
      </c>
      <c r="F393" s="793" t="str">
        <f ca="1">IF(ISBLANK(OFFSET('5. Pp (3 años)'!$K$45,INT((ROW()-13)/2),0)),"",OFFSET('5. Pp (3 años)'!$K$45,INT((ROW()-13)/2),0))</f>
        <v/>
      </c>
      <c r="G393" s="795" t="str">
        <f ca="1">IF(ISBLANK(OFFSET('5. Pp (3 años)'!$H$45,INT((ROW()-13)/2),0)),"",OFFSET('5. Pp (3 años)'!$H$45,INT((ROW()-13)/2),0))</f>
        <v/>
      </c>
      <c r="H393" s="801" t="str">
        <f ca="1">IF(ISBLANK(OFFSET('9. METAS'!$K$20,INT((ROW()-13)/2),0)),"",OFFSET('9. METAS'!$K$20,INT((ROW()-13)/2),0))</f>
        <v/>
      </c>
      <c r="I393" s="804"/>
      <c r="J393" s="242">
        <f ca="1">IF(MOD(ROW()-13,2)=0,IF(ISBLANK(OFFSET('10. SEGUIMIENTO 2025'!$N$14,INT((ROW()-13)/2),0)),"",OFFSET('10. SEGUIMIENTO 2025'!$N$14,INT((ROW()-13)/2),0)),IF(ISBLANK(OFFSET('9. METAS'!$N$20,INT((ROW()-14)/2),0)),"",OFFSET('9. METAS'!$N$20,INT((ROW()-14)/2),0)))</f>
        <v>41</v>
      </c>
      <c r="K393" s="243" t="str">
        <f ca="1">IF(MOD(ROW()-13,2)=0,IF(ISBLANK(OFFSET('10. SEGUIMIENTO 2025'!$O$14,INT((ROW()-13)/2),0)),"",OFFSET('10. SEGUIMIENTO 2025'!$O$14,INT((ROW()-13)/2),0)),IF(ISBLANK(OFFSET('9. METAS'!$O$20,INT((ROW()-14)/2),0)),"",OFFSET('9. METAS'!$O$20,INT((ROW()-14)/2),0)))</f>
        <v/>
      </c>
      <c r="L393" s="243" t="str">
        <f ca="1">IF(MOD(ROW()-13,2)=0,IF(ISBLANK(OFFSET('10. SEGUIMIENTO 2025'!$P$14,INT((ROW()-13)/2),0)),"",OFFSET('10. SEGUIMIENTO 2025'!$P$14,INT((ROW()-13)/2),0)),IF(ISBLANK(OFFSET('9. METAS'!$P$20,INT((ROW()-14)/2),0)),"",OFFSET('9. METAS'!$P$20,INT((ROW()-14)/2),0)))</f>
        <v/>
      </c>
      <c r="M393" s="244" t="str">
        <f ca="1">IF(MOD(ROW()-13,2)=0,IF(ISBLANK(OFFSET('10. SEGUIMIENTO 2025'!$Q$14,INT((ROW()-13)/2),0)),"",OFFSET('10. SEGUIMIENTO 2025'!$Q$14,INT((ROW()-13)/2),0)),IF(ISBLANK(OFFSET('9. METAS'!$Q$20,INT((ROW()-14)/2),0)),"",OFFSET('9. METAS'!$Q$20,INT((ROW()-14)/2),0)))</f>
        <v/>
      </c>
      <c r="N393" s="810" t="str">
        <f t="shared" ref="N393" ca="1" si="376">IFERROR(M393/M394,"ND")</f>
        <v>ND</v>
      </c>
      <c r="O393" s="812" t="str">
        <f t="shared" ref="O393" ca="1" si="377">IFERROR(((M393+L393+K393+J393)/H393),"ND")</f>
        <v>ND</v>
      </c>
      <c r="P393" s="816"/>
    </row>
    <row r="394" spans="3:16">
      <c r="C394" s="789"/>
      <c r="D394" s="791"/>
      <c r="E394" s="791"/>
      <c r="F394" s="793"/>
      <c r="G394" s="795"/>
      <c r="H394" s="801"/>
      <c r="I394" s="805"/>
      <c r="J394" s="242" t="str">
        <f ca="1">IF(MOD(ROW()-13,2)=0,IF(ISBLANK(OFFSET('10. SEGUIMIENTO 2025'!$N$14,INT((ROW()-13)/2),0)),"",OFFSET('10. SEGUIMIENTO 2025'!$N$14,INT((ROW()-13)/2),0)),IF(ISBLANK(OFFSET('9. METAS'!$N$20,INT((ROW()-14)/2),0)),"",OFFSET('9. METAS'!$N$20,INT((ROW()-14)/2),0)))</f>
        <v/>
      </c>
      <c r="K394" s="243" t="str">
        <f ca="1">IF(MOD(ROW()-13,2)=0,IF(ISBLANK(OFFSET('10. SEGUIMIENTO 2025'!$O$14,INT((ROW()-13)/2),0)),"",OFFSET('10. SEGUIMIENTO 2025'!$O$14,INT((ROW()-13)/2),0)),IF(ISBLANK(OFFSET('9. METAS'!$O$20,INT((ROW()-14)/2),0)),"",OFFSET('9. METAS'!$O$20,INT((ROW()-14)/2),0)))</f>
        <v/>
      </c>
      <c r="L394" s="243" t="str">
        <f ca="1">IF(MOD(ROW()-13,2)=0,IF(ISBLANK(OFFSET('10. SEGUIMIENTO 2025'!$P$14,INT((ROW()-13)/2),0)),"",OFFSET('10. SEGUIMIENTO 2025'!$P$14,INT((ROW()-13)/2),0)),IF(ISBLANK(OFFSET('9. METAS'!$P$20,INT((ROW()-14)/2),0)),"",OFFSET('9. METAS'!$P$20,INT((ROW()-14)/2),0)))</f>
        <v/>
      </c>
      <c r="M394" s="244" t="str">
        <f ca="1">IF(MOD(ROW()-13,2)=0,IF(ISBLANK(OFFSET('10. SEGUIMIENTO 2025'!$Q$14,INT((ROW()-13)/2),0)),"",OFFSET('10. SEGUIMIENTO 2025'!$Q$14,INT((ROW()-13)/2),0)),IF(ISBLANK(OFFSET('9. METAS'!$Q$20,INT((ROW()-14)/2),0)),"",OFFSET('9. METAS'!$Q$20,INT((ROW()-14)/2),0)))</f>
        <v/>
      </c>
      <c r="N394" s="811"/>
      <c r="O394" s="813"/>
      <c r="P394" s="817"/>
    </row>
    <row r="395" spans="3:16">
      <c r="C395" s="797" t="str">
        <f ca="1">IF(ISBLANK(OFFSET('5. Pp (3 años)'!$C$45,INT((ROW()-13)/2),0)),"",OFFSET('5. Pp (3 años)'!$C$45,INT((ROW()-13)/2),0))</f>
        <v/>
      </c>
      <c r="D395" s="791" t="str">
        <f ca="1">IF(ISBLANK(OFFSET('5. Pp (3 años)'!$D$45,INT((ROW()-13)/2),0)),"",OFFSET('5. Pp (3 años)'!$D$45,INT((ROW()-13)/2),0))</f>
        <v/>
      </c>
      <c r="E395" s="791" t="str">
        <f ca="1">IF(ISBLANK(OFFSET('5. Pp (3 años)'!$E$45,INT((ROW()-13)/2),0)),"",OFFSET('5. Pp (3 años)'!$E$45,INT((ROW()-13)/2),0))</f>
        <v/>
      </c>
      <c r="F395" s="793" t="str">
        <f ca="1">IF(ISBLANK(OFFSET('5. Pp (3 años)'!$K$45,INT((ROW()-13)/2),0)),"",OFFSET('5. Pp (3 años)'!$K$45,INT((ROW()-13)/2),0))</f>
        <v/>
      </c>
      <c r="G395" s="795" t="str">
        <f ca="1">IF(ISBLANK(OFFSET('5. Pp (3 años)'!$H$45,INT((ROW()-13)/2),0)),"",OFFSET('5. Pp (3 años)'!$H$45,INT((ROW()-13)/2),0))</f>
        <v/>
      </c>
      <c r="H395" s="801" t="str">
        <f ca="1">IF(ISBLANK(OFFSET('9. METAS'!$K$20,INT((ROW()-13)/2),0)),"",OFFSET('9. METAS'!$K$20,INT((ROW()-13)/2),0))</f>
        <v/>
      </c>
      <c r="I395" s="804"/>
      <c r="J395" s="242">
        <f ca="1">IF(MOD(ROW()-13,2)=0,IF(ISBLANK(OFFSET('10. SEGUIMIENTO 2025'!$N$14,INT((ROW()-13)/2),0)),"",OFFSET('10. SEGUIMIENTO 2025'!$N$14,INT((ROW()-13)/2),0)),IF(ISBLANK(OFFSET('9. METAS'!$N$20,INT((ROW()-14)/2),0)),"",OFFSET('9. METAS'!$N$20,INT((ROW()-14)/2),0)))</f>
        <v>41</v>
      </c>
      <c r="K395" s="243" t="str">
        <f ca="1">IF(MOD(ROW()-13,2)=0,IF(ISBLANK(OFFSET('10. SEGUIMIENTO 2025'!$O$14,INT((ROW()-13)/2),0)),"",OFFSET('10. SEGUIMIENTO 2025'!$O$14,INT((ROW()-13)/2),0)),IF(ISBLANK(OFFSET('9. METAS'!$O$20,INT((ROW()-14)/2),0)),"",OFFSET('9. METAS'!$O$20,INT((ROW()-14)/2),0)))</f>
        <v/>
      </c>
      <c r="L395" s="243" t="str">
        <f ca="1">IF(MOD(ROW()-13,2)=0,IF(ISBLANK(OFFSET('10. SEGUIMIENTO 2025'!$P$14,INT((ROW()-13)/2),0)),"",OFFSET('10. SEGUIMIENTO 2025'!$P$14,INT((ROW()-13)/2),0)),IF(ISBLANK(OFFSET('9. METAS'!$P$20,INT((ROW()-14)/2),0)),"",OFFSET('9. METAS'!$P$20,INT((ROW()-14)/2),0)))</f>
        <v/>
      </c>
      <c r="M395" s="244" t="str">
        <f ca="1">IF(MOD(ROW()-13,2)=0,IF(ISBLANK(OFFSET('10. SEGUIMIENTO 2025'!$Q$14,INT((ROW()-13)/2),0)),"",OFFSET('10. SEGUIMIENTO 2025'!$Q$14,INT((ROW()-13)/2),0)),IF(ISBLANK(OFFSET('9. METAS'!$Q$20,INT((ROW()-14)/2),0)),"",OFFSET('9. METAS'!$Q$20,INT((ROW()-14)/2),0)))</f>
        <v/>
      </c>
      <c r="N395" s="810" t="str">
        <f t="shared" ref="N395" ca="1" si="378">IFERROR(M395/M396,"ND")</f>
        <v>ND</v>
      </c>
      <c r="O395" s="812" t="str">
        <f t="shared" ref="O395" ca="1" si="379">IFERROR(((M395+L395+K395+J395)/H395),"ND")</f>
        <v>ND</v>
      </c>
      <c r="P395" s="816"/>
    </row>
    <row r="396" spans="3:16">
      <c r="C396" s="789"/>
      <c r="D396" s="791"/>
      <c r="E396" s="791"/>
      <c r="F396" s="793"/>
      <c r="G396" s="795"/>
      <c r="H396" s="801"/>
      <c r="I396" s="805"/>
      <c r="J396" s="242" t="str">
        <f ca="1">IF(MOD(ROW()-13,2)=0,IF(ISBLANK(OFFSET('10. SEGUIMIENTO 2025'!$N$14,INT((ROW()-13)/2),0)),"",OFFSET('10. SEGUIMIENTO 2025'!$N$14,INT((ROW()-13)/2),0)),IF(ISBLANK(OFFSET('9. METAS'!$N$20,INT((ROW()-14)/2),0)),"",OFFSET('9. METAS'!$N$20,INT((ROW()-14)/2),0)))</f>
        <v/>
      </c>
      <c r="K396" s="243" t="str">
        <f ca="1">IF(MOD(ROW()-13,2)=0,IF(ISBLANK(OFFSET('10. SEGUIMIENTO 2025'!$O$14,INT((ROW()-13)/2),0)),"",OFFSET('10. SEGUIMIENTO 2025'!$O$14,INT((ROW()-13)/2),0)),IF(ISBLANK(OFFSET('9. METAS'!$O$20,INT((ROW()-14)/2),0)),"",OFFSET('9. METAS'!$O$20,INT((ROW()-14)/2),0)))</f>
        <v/>
      </c>
      <c r="L396" s="243" t="str">
        <f ca="1">IF(MOD(ROW()-13,2)=0,IF(ISBLANK(OFFSET('10. SEGUIMIENTO 2025'!$P$14,INT((ROW()-13)/2),0)),"",OFFSET('10. SEGUIMIENTO 2025'!$P$14,INT((ROW()-13)/2),0)),IF(ISBLANK(OFFSET('9. METAS'!$P$20,INT((ROW()-14)/2),0)),"",OFFSET('9. METAS'!$P$20,INT((ROW()-14)/2),0)))</f>
        <v/>
      </c>
      <c r="M396" s="244" t="str">
        <f ca="1">IF(MOD(ROW()-13,2)=0,IF(ISBLANK(OFFSET('10. SEGUIMIENTO 2025'!$Q$14,INT((ROW()-13)/2),0)),"",OFFSET('10. SEGUIMIENTO 2025'!$Q$14,INT((ROW()-13)/2),0)),IF(ISBLANK(OFFSET('9. METAS'!$Q$20,INT((ROW()-14)/2),0)),"",OFFSET('9. METAS'!$Q$20,INT((ROW()-14)/2),0)))</f>
        <v/>
      </c>
      <c r="N396" s="811"/>
      <c r="O396" s="813"/>
      <c r="P396" s="817"/>
    </row>
    <row r="397" spans="3:16">
      <c r="C397" s="797" t="str">
        <f ca="1">IF(ISBLANK(OFFSET('5. Pp (3 años)'!$C$45,INT((ROW()-13)/2),0)),"",OFFSET('5. Pp (3 años)'!$C$45,INT((ROW()-13)/2),0))</f>
        <v/>
      </c>
      <c r="D397" s="791" t="str">
        <f ca="1">IF(ISBLANK(OFFSET('5. Pp (3 años)'!$D$45,INT((ROW()-13)/2),0)),"",OFFSET('5. Pp (3 años)'!$D$45,INT((ROW()-13)/2),0))</f>
        <v/>
      </c>
      <c r="E397" s="791" t="str">
        <f ca="1">IF(ISBLANK(OFFSET('5. Pp (3 años)'!$E$45,INT((ROW()-13)/2),0)),"",OFFSET('5. Pp (3 años)'!$E$45,INT((ROW()-13)/2),0))</f>
        <v/>
      </c>
      <c r="F397" s="793" t="str">
        <f ca="1">IF(ISBLANK(OFFSET('5. Pp (3 años)'!$K$45,INT((ROW()-13)/2),0)),"",OFFSET('5. Pp (3 años)'!$K$45,INT((ROW()-13)/2),0))</f>
        <v/>
      </c>
      <c r="G397" s="795" t="str">
        <f ca="1">IF(ISBLANK(OFFSET('5. Pp (3 años)'!$H$45,INT((ROW()-13)/2),0)),"",OFFSET('5. Pp (3 años)'!$H$45,INT((ROW()-13)/2),0))</f>
        <v/>
      </c>
      <c r="H397" s="801" t="str">
        <f ca="1">IF(ISBLANK(OFFSET('9. METAS'!$K$20,INT((ROW()-13)/2),0)),"",OFFSET('9. METAS'!$K$20,INT((ROW()-13)/2),0))</f>
        <v/>
      </c>
      <c r="I397" s="804"/>
      <c r="J397" s="242">
        <f ca="1">IF(MOD(ROW()-13,2)=0,IF(ISBLANK(OFFSET('10. SEGUIMIENTO 2025'!$N$14,INT((ROW()-13)/2),0)),"",OFFSET('10. SEGUIMIENTO 2025'!$N$14,INT((ROW()-13)/2),0)),IF(ISBLANK(OFFSET('9. METAS'!$N$20,INT((ROW()-14)/2),0)),"",OFFSET('9. METAS'!$N$20,INT((ROW()-14)/2),0)))</f>
        <v>41</v>
      </c>
      <c r="K397" s="243" t="str">
        <f ca="1">IF(MOD(ROW()-13,2)=0,IF(ISBLANK(OFFSET('10. SEGUIMIENTO 2025'!$O$14,INT((ROW()-13)/2),0)),"",OFFSET('10. SEGUIMIENTO 2025'!$O$14,INT((ROW()-13)/2),0)),IF(ISBLANK(OFFSET('9. METAS'!$O$20,INT((ROW()-14)/2),0)),"",OFFSET('9. METAS'!$O$20,INT((ROW()-14)/2),0)))</f>
        <v/>
      </c>
      <c r="L397" s="243" t="str">
        <f ca="1">IF(MOD(ROW()-13,2)=0,IF(ISBLANK(OFFSET('10. SEGUIMIENTO 2025'!$P$14,INT((ROW()-13)/2),0)),"",OFFSET('10. SEGUIMIENTO 2025'!$P$14,INT((ROW()-13)/2),0)),IF(ISBLANK(OFFSET('9. METAS'!$P$20,INT((ROW()-14)/2),0)),"",OFFSET('9. METAS'!$P$20,INT((ROW()-14)/2),0)))</f>
        <v/>
      </c>
      <c r="M397" s="244" t="str">
        <f ca="1">IF(MOD(ROW()-13,2)=0,IF(ISBLANK(OFFSET('10. SEGUIMIENTO 2025'!$Q$14,INT((ROW()-13)/2),0)),"",OFFSET('10. SEGUIMIENTO 2025'!$Q$14,INT((ROW()-13)/2),0)),IF(ISBLANK(OFFSET('9. METAS'!$Q$20,INT((ROW()-14)/2),0)),"",OFFSET('9. METAS'!$Q$20,INT((ROW()-14)/2),0)))</f>
        <v/>
      </c>
      <c r="N397" s="810" t="str">
        <f t="shared" ref="N397" ca="1" si="380">IFERROR(M397/M398,"ND")</f>
        <v>ND</v>
      </c>
      <c r="O397" s="812" t="str">
        <f t="shared" ref="O397" ca="1" si="381">IFERROR(((M397+L397+K397+J397)/H397),"ND")</f>
        <v>ND</v>
      </c>
      <c r="P397" s="816"/>
    </row>
    <row r="398" spans="3:16">
      <c r="C398" s="789"/>
      <c r="D398" s="791"/>
      <c r="E398" s="791"/>
      <c r="F398" s="793"/>
      <c r="G398" s="795"/>
      <c r="H398" s="801"/>
      <c r="I398" s="805"/>
      <c r="J398" s="242" t="str">
        <f ca="1">IF(MOD(ROW()-13,2)=0,IF(ISBLANK(OFFSET('10. SEGUIMIENTO 2025'!$N$14,INT((ROW()-13)/2),0)),"",OFFSET('10. SEGUIMIENTO 2025'!$N$14,INT((ROW()-13)/2),0)),IF(ISBLANK(OFFSET('9. METAS'!$N$20,INT((ROW()-14)/2),0)),"",OFFSET('9. METAS'!$N$20,INT((ROW()-14)/2),0)))</f>
        <v/>
      </c>
      <c r="K398" s="243" t="str">
        <f ca="1">IF(MOD(ROW()-13,2)=0,IF(ISBLANK(OFFSET('10. SEGUIMIENTO 2025'!$O$14,INT((ROW()-13)/2),0)),"",OFFSET('10. SEGUIMIENTO 2025'!$O$14,INT((ROW()-13)/2),0)),IF(ISBLANK(OFFSET('9. METAS'!$O$20,INT((ROW()-14)/2),0)),"",OFFSET('9. METAS'!$O$20,INT((ROW()-14)/2),0)))</f>
        <v/>
      </c>
      <c r="L398" s="243" t="str">
        <f ca="1">IF(MOD(ROW()-13,2)=0,IF(ISBLANK(OFFSET('10. SEGUIMIENTO 2025'!$P$14,INT((ROW()-13)/2),0)),"",OFFSET('10. SEGUIMIENTO 2025'!$P$14,INT((ROW()-13)/2),0)),IF(ISBLANK(OFFSET('9. METAS'!$P$20,INT((ROW()-14)/2),0)),"",OFFSET('9. METAS'!$P$20,INT((ROW()-14)/2),0)))</f>
        <v/>
      </c>
      <c r="M398" s="244" t="str">
        <f ca="1">IF(MOD(ROW()-13,2)=0,IF(ISBLANK(OFFSET('10. SEGUIMIENTO 2025'!$Q$14,INT((ROW()-13)/2),0)),"",OFFSET('10. SEGUIMIENTO 2025'!$Q$14,INT((ROW()-13)/2),0)),IF(ISBLANK(OFFSET('9. METAS'!$Q$20,INT((ROW()-14)/2),0)),"",OFFSET('9. METAS'!$Q$20,INT((ROW()-14)/2),0)))</f>
        <v/>
      </c>
      <c r="N398" s="811"/>
      <c r="O398" s="813"/>
      <c r="P398" s="817"/>
    </row>
    <row r="399" spans="3:16">
      <c r="C399" s="797" t="str">
        <f ca="1">IF(ISBLANK(OFFSET('5. Pp (3 años)'!$C$45,INT((ROW()-13)/2),0)),"",OFFSET('5. Pp (3 años)'!$C$45,INT((ROW()-13)/2),0))</f>
        <v/>
      </c>
      <c r="D399" s="791" t="str">
        <f ca="1">IF(ISBLANK(OFFSET('5. Pp (3 años)'!$D$45,INT((ROW()-13)/2),0)),"",OFFSET('5. Pp (3 años)'!$D$45,INT((ROW()-13)/2),0))</f>
        <v/>
      </c>
      <c r="E399" s="791" t="str">
        <f ca="1">IF(ISBLANK(OFFSET('5. Pp (3 años)'!$E$45,INT((ROW()-13)/2),0)),"",OFFSET('5. Pp (3 años)'!$E$45,INT((ROW()-13)/2),0))</f>
        <v/>
      </c>
      <c r="F399" s="793" t="str">
        <f ca="1">IF(ISBLANK(OFFSET('5. Pp (3 años)'!$K$45,INT((ROW()-13)/2),0)),"",OFFSET('5. Pp (3 años)'!$K$45,INT((ROW()-13)/2),0))</f>
        <v/>
      </c>
      <c r="G399" s="795" t="str">
        <f ca="1">IF(ISBLANK(OFFSET('5. Pp (3 años)'!$H$45,INT((ROW()-13)/2),0)),"",OFFSET('5. Pp (3 años)'!$H$45,INT((ROW()-13)/2),0))</f>
        <v/>
      </c>
      <c r="H399" s="801" t="str">
        <f ca="1">IF(ISBLANK(OFFSET('9. METAS'!$K$20,INT((ROW()-13)/2),0)),"",OFFSET('9. METAS'!$K$20,INT((ROW()-13)/2),0))</f>
        <v/>
      </c>
      <c r="I399" s="804"/>
      <c r="J399" s="242">
        <f ca="1">IF(MOD(ROW()-13,2)=0,IF(ISBLANK(OFFSET('10. SEGUIMIENTO 2025'!$N$14,INT((ROW()-13)/2),0)),"",OFFSET('10. SEGUIMIENTO 2025'!$N$14,INT((ROW()-13)/2),0)),IF(ISBLANK(OFFSET('9. METAS'!$N$20,INT((ROW()-14)/2),0)),"",OFFSET('9. METAS'!$N$20,INT((ROW()-14)/2),0)))</f>
        <v>41</v>
      </c>
      <c r="K399" s="243" t="str">
        <f ca="1">IF(MOD(ROW()-13,2)=0,IF(ISBLANK(OFFSET('10. SEGUIMIENTO 2025'!$O$14,INT((ROW()-13)/2),0)),"",OFFSET('10. SEGUIMIENTO 2025'!$O$14,INT((ROW()-13)/2),0)),IF(ISBLANK(OFFSET('9. METAS'!$O$20,INT((ROW()-14)/2),0)),"",OFFSET('9. METAS'!$O$20,INT((ROW()-14)/2),0)))</f>
        <v/>
      </c>
      <c r="L399" s="243" t="str">
        <f ca="1">IF(MOD(ROW()-13,2)=0,IF(ISBLANK(OFFSET('10. SEGUIMIENTO 2025'!$P$14,INT((ROW()-13)/2),0)),"",OFFSET('10. SEGUIMIENTO 2025'!$P$14,INT((ROW()-13)/2),0)),IF(ISBLANK(OFFSET('9. METAS'!$P$20,INT((ROW()-14)/2),0)),"",OFFSET('9. METAS'!$P$20,INT((ROW()-14)/2),0)))</f>
        <v/>
      </c>
      <c r="M399" s="244" t="str">
        <f ca="1">IF(MOD(ROW()-13,2)=0,IF(ISBLANK(OFFSET('10. SEGUIMIENTO 2025'!$Q$14,INT((ROW()-13)/2),0)),"",OFFSET('10. SEGUIMIENTO 2025'!$Q$14,INT((ROW()-13)/2),0)),IF(ISBLANK(OFFSET('9. METAS'!$Q$20,INT((ROW()-14)/2),0)),"",OFFSET('9. METAS'!$Q$20,INT((ROW()-14)/2),0)))</f>
        <v/>
      </c>
      <c r="N399" s="810" t="str">
        <f t="shared" ref="N399" ca="1" si="382">IFERROR(M399/M400,"ND")</f>
        <v>ND</v>
      </c>
      <c r="O399" s="812" t="str">
        <f t="shared" ref="O399" ca="1" si="383">IFERROR(((M399+L399+K399+J399)/H399),"ND")</f>
        <v>ND</v>
      </c>
      <c r="P399" s="816"/>
    </row>
    <row r="400" spans="3:16">
      <c r="C400" s="789"/>
      <c r="D400" s="791"/>
      <c r="E400" s="791"/>
      <c r="F400" s="793"/>
      <c r="G400" s="795"/>
      <c r="H400" s="801"/>
      <c r="I400" s="805"/>
      <c r="J400" s="242" t="str">
        <f ca="1">IF(MOD(ROW()-13,2)=0,IF(ISBLANK(OFFSET('10. SEGUIMIENTO 2025'!$N$14,INT((ROW()-13)/2),0)),"",OFFSET('10. SEGUIMIENTO 2025'!$N$14,INT((ROW()-13)/2),0)),IF(ISBLANK(OFFSET('9. METAS'!$N$20,INT((ROW()-14)/2),0)),"",OFFSET('9. METAS'!$N$20,INT((ROW()-14)/2),0)))</f>
        <v/>
      </c>
      <c r="K400" s="243" t="str">
        <f ca="1">IF(MOD(ROW()-13,2)=0,IF(ISBLANK(OFFSET('10. SEGUIMIENTO 2025'!$O$14,INT((ROW()-13)/2),0)),"",OFFSET('10. SEGUIMIENTO 2025'!$O$14,INT((ROW()-13)/2),0)),IF(ISBLANK(OFFSET('9. METAS'!$O$20,INT((ROW()-14)/2),0)),"",OFFSET('9. METAS'!$O$20,INT((ROW()-14)/2),0)))</f>
        <v/>
      </c>
      <c r="L400" s="243" t="str">
        <f ca="1">IF(MOD(ROW()-13,2)=0,IF(ISBLANK(OFFSET('10. SEGUIMIENTO 2025'!$P$14,INT((ROW()-13)/2),0)),"",OFFSET('10. SEGUIMIENTO 2025'!$P$14,INT((ROW()-13)/2),0)),IF(ISBLANK(OFFSET('9. METAS'!$P$20,INT((ROW()-14)/2),0)),"",OFFSET('9. METAS'!$P$20,INT((ROW()-14)/2),0)))</f>
        <v/>
      </c>
      <c r="M400" s="244" t="str">
        <f ca="1">IF(MOD(ROW()-13,2)=0,IF(ISBLANK(OFFSET('10. SEGUIMIENTO 2025'!$Q$14,INT((ROW()-13)/2),0)),"",OFFSET('10. SEGUIMIENTO 2025'!$Q$14,INT((ROW()-13)/2),0)),IF(ISBLANK(OFFSET('9. METAS'!$Q$20,INT((ROW()-14)/2),0)),"",OFFSET('9. METAS'!$Q$20,INT((ROW()-14)/2),0)))</f>
        <v/>
      </c>
      <c r="N400" s="811"/>
      <c r="O400" s="813"/>
      <c r="P400" s="817"/>
    </row>
    <row r="401" spans="3:16">
      <c r="C401" s="797" t="str">
        <f ca="1">IF(ISBLANK(OFFSET('5. Pp (3 años)'!$C$45,INT((ROW()-13)/2),0)),"",OFFSET('5. Pp (3 años)'!$C$45,INT((ROW()-13)/2),0))</f>
        <v/>
      </c>
      <c r="D401" s="791" t="str">
        <f ca="1">IF(ISBLANK(OFFSET('5. Pp (3 años)'!$D$45,INT((ROW()-13)/2),0)),"",OFFSET('5. Pp (3 años)'!$D$45,INT((ROW()-13)/2),0))</f>
        <v/>
      </c>
      <c r="E401" s="791" t="str">
        <f ca="1">IF(ISBLANK(OFFSET('5. Pp (3 años)'!$E$45,INT((ROW()-13)/2),0)),"",OFFSET('5. Pp (3 años)'!$E$45,INT((ROW()-13)/2),0))</f>
        <v/>
      </c>
      <c r="F401" s="793" t="str">
        <f ca="1">IF(ISBLANK(OFFSET('5. Pp (3 años)'!$K$45,INT((ROW()-13)/2),0)),"",OFFSET('5. Pp (3 años)'!$K$45,INT((ROW()-13)/2),0))</f>
        <v/>
      </c>
      <c r="G401" s="795" t="str">
        <f ca="1">IF(ISBLANK(OFFSET('5. Pp (3 años)'!$H$45,INT((ROW()-13)/2),0)),"",OFFSET('5. Pp (3 años)'!$H$45,INT((ROW()-13)/2),0))</f>
        <v/>
      </c>
      <c r="H401" s="801" t="str">
        <f ca="1">IF(ISBLANK(OFFSET('9. METAS'!$K$20,INT((ROW()-13)/2),0)),"",OFFSET('9. METAS'!$K$20,INT((ROW()-13)/2),0))</f>
        <v/>
      </c>
      <c r="I401" s="804"/>
      <c r="J401" s="242">
        <f ca="1">IF(MOD(ROW()-13,2)=0,IF(ISBLANK(OFFSET('10. SEGUIMIENTO 2025'!$N$14,INT((ROW()-13)/2),0)),"",OFFSET('10. SEGUIMIENTO 2025'!$N$14,INT((ROW()-13)/2),0)),IF(ISBLANK(OFFSET('9. METAS'!$N$20,INT((ROW()-14)/2),0)),"",OFFSET('9. METAS'!$N$20,INT((ROW()-14)/2),0)))</f>
        <v>41</v>
      </c>
      <c r="K401" s="243" t="str">
        <f ca="1">IF(MOD(ROW()-13,2)=0,IF(ISBLANK(OFFSET('10. SEGUIMIENTO 2025'!$O$14,INT((ROW()-13)/2),0)),"",OFFSET('10. SEGUIMIENTO 2025'!$O$14,INT((ROW()-13)/2),0)),IF(ISBLANK(OFFSET('9. METAS'!$O$20,INT((ROW()-14)/2),0)),"",OFFSET('9. METAS'!$O$20,INT((ROW()-14)/2),0)))</f>
        <v/>
      </c>
      <c r="L401" s="243" t="str">
        <f ca="1">IF(MOD(ROW()-13,2)=0,IF(ISBLANK(OFFSET('10. SEGUIMIENTO 2025'!$P$14,INT((ROW()-13)/2),0)),"",OFFSET('10. SEGUIMIENTO 2025'!$P$14,INT((ROW()-13)/2),0)),IF(ISBLANK(OFFSET('9. METAS'!$P$20,INT((ROW()-14)/2),0)),"",OFFSET('9. METAS'!$P$20,INT((ROW()-14)/2),0)))</f>
        <v/>
      </c>
      <c r="M401" s="244" t="str">
        <f ca="1">IF(MOD(ROW()-13,2)=0,IF(ISBLANK(OFFSET('10. SEGUIMIENTO 2025'!$Q$14,INT((ROW()-13)/2),0)),"",OFFSET('10. SEGUIMIENTO 2025'!$Q$14,INT((ROW()-13)/2),0)),IF(ISBLANK(OFFSET('9. METAS'!$Q$20,INT((ROW()-14)/2),0)),"",OFFSET('9. METAS'!$Q$20,INT((ROW()-14)/2),0)))</f>
        <v/>
      </c>
      <c r="N401" s="810" t="str">
        <f t="shared" ref="N401" ca="1" si="384">IFERROR(M401/M402,"ND")</f>
        <v>ND</v>
      </c>
      <c r="O401" s="812" t="str">
        <f t="shared" ref="O401" ca="1" si="385">IFERROR(((M401+L401+K401+J401)/H401),"ND")</f>
        <v>ND</v>
      </c>
      <c r="P401" s="816"/>
    </row>
    <row r="402" spans="3:16">
      <c r="C402" s="789"/>
      <c r="D402" s="791"/>
      <c r="E402" s="791"/>
      <c r="F402" s="793"/>
      <c r="G402" s="795"/>
      <c r="H402" s="801"/>
      <c r="I402" s="805"/>
      <c r="J402" s="242" t="str">
        <f ca="1">IF(MOD(ROW()-13,2)=0,IF(ISBLANK(OFFSET('10. SEGUIMIENTO 2025'!$N$14,INT((ROW()-13)/2),0)),"",OFFSET('10. SEGUIMIENTO 2025'!$N$14,INT((ROW()-13)/2),0)),IF(ISBLANK(OFFSET('9. METAS'!$N$20,INT((ROW()-14)/2),0)),"",OFFSET('9. METAS'!$N$20,INT((ROW()-14)/2),0)))</f>
        <v/>
      </c>
      <c r="K402" s="243" t="str">
        <f ca="1">IF(MOD(ROW()-13,2)=0,IF(ISBLANK(OFFSET('10. SEGUIMIENTO 2025'!$O$14,INT((ROW()-13)/2),0)),"",OFFSET('10. SEGUIMIENTO 2025'!$O$14,INT((ROW()-13)/2),0)),IF(ISBLANK(OFFSET('9. METAS'!$O$20,INT((ROW()-14)/2),0)),"",OFFSET('9. METAS'!$O$20,INT((ROW()-14)/2),0)))</f>
        <v/>
      </c>
      <c r="L402" s="243" t="str">
        <f ca="1">IF(MOD(ROW()-13,2)=0,IF(ISBLANK(OFFSET('10. SEGUIMIENTO 2025'!$P$14,INT((ROW()-13)/2),0)),"",OFFSET('10. SEGUIMIENTO 2025'!$P$14,INT((ROW()-13)/2),0)),IF(ISBLANK(OFFSET('9. METAS'!$P$20,INT((ROW()-14)/2),0)),"",OFFSET('9. METAS'!$P$20,INT((ROW()-14)/2),0)))</f>
        <v/>
      </c>
      <c r="M402" s="244" t="str">
        <f ca="1">IF(MOD(ROW()-13,2)=0,IF(ISBLANK(OFFSET('10. SEGUIMIENTO 2025'!$Q$14,INT((ROW()-13)/2),0)),"",OFFSET('10. SEGUIMIENTO 2025'!$Q$14,INT((ROW()-13)/2),0)),IF(ISBLANK(OFFSET('9. METAS'!$Q$20,INT((ROW()-14)/2),0)),"",OFFSET('9. METAS'!$Q$20,INT((ROW()-14)/2),0)))</f>
        <v/>
      </c>
      <c r="N402" s="811"/>
      <c r="O402" s="813"/>
      <c r="P402" s="817"/>
    </row>
    <row r="403" spans="3:16">
      <c r="C403" s="797" t="str">
        <f ca="1">IF(ISBLANK(OFFSET('5. Pp (3 años)'!$C$45,INT((ROW()-13)/2),0)),"",OFFSET('5. Pp (3 años)'!$C$45,INT((ROW()-13)/2),0))</f>
        <v/>
      </c>
      <c r="D403" s="791" t="str">
        <f ca="1">IF(ISBLANK(OFFSET('5. Pp (3 años)'!$D$45,INT((ROW()-13)/2),0)),"",OFFSET('5. Pp (3 años)'!$D$45,INT((ROW()-13)/2),0))</f>
        <v/>
      </c>
      <c r="E403" s="791" t="str">
        <f ca="1">IF(ISBLANK(OFFSET('5. Pp (3 años)'!$E$45,INT((ROW()-13)/2),0)),"",OFFSET('5. Pp (3 años)'!$E$45,INT((ROW()-13)/2),0))</f>
        <v/>
      </c>
      <c r="F403" s="793" t="str">
        <f ca="1">IF(ISBLANK(OFFSET('5. Pp (3 años)'!$K$45,INT((ROW()-13)/2),0)),"",OFFSET('5. Pp (3 años)'!$K$45,INT((ROW()-13)/2),0))</f>
        <v/>
      </c>
      <c r="G403" s="795" t="str">
        <f ca="1">IF(ISBLANK(OFFSET('5. Pp (3 años)'!$H$45,INT((ROW()-13)/2),0)),"",OFFSET('5. Pp (3 años)'!$H$45,INT((ROW()-13)/2),0))</f>
        <v/>
      </c>
      <c r="H403" s="801" t="str">
        <f ca="1">IF(ISBLANK(OFFSET('9. METAS'!$K$20,INT((ROW()-13)/2),0)),"",OFFSET('9. METAS'!$K$20,INT((ROW()-13)/2),0))</f>
        <v/>
      </c>
      <c r="I403" s="804"/>
      <c r="J403" s="242">
        <f ca="1">IF(MOD(ROW()-13,2)=0,IF(ISBLANK(OFFSET('10. SEGUIMIENTO 2025'!$N$14,INT((ROW()-13)/2),0)),"",OFFSET('10. SEGUIMIENTO 2025'!$N$14,INT((ROW()-13)/2),0)),IF(ISBLANK(OFFSET('9. METAS'!$N$20,INT((ROW()-14)/2),0)),"",OFFSET('9. METAS'!$N$20,INT((ROW()-14)/2),0)))</f>
        <v>41</v>
      </c>
      <c r="K403" s="243" t="str">
        <f ca="1">IF(MOD(ROW()-13,2)=0,IF(ISBLANK(OFFSET('10. SEGUIMIENTO 2025'!$O$14,INT((ROW()-13)/2),0)),"",OFFSET('10. SEGUIMIENTO 2025'!$O$14,INT((ROW()-13)/2),0)),IF(ISBLANK(OFFSET('9. METAS'!$O$20,INT((ROW()-14)/2),0)),"",OFFSET('9. METAS'!$O$20,INT((ROW()-14)/2),0)))</f>
        <v/>
      </c>
      <c r="L403" s="243" t="str">
        <f ca="1">IF(MOD(ROW()-13,2)=0,IF(ISBLANK(OFFSET('10. SEGUIMIENTO 2025'!$P$14,INT((ROW()-13)/2),0)),"",OFFSET('10. SEGUIMIENTO 2025'!$P$14,INT((ROW()-13)/2),0)),IF(ISBLANK(OFFSET('9. METAS'!$P$20,INT((ROW()-14)/2),0)),"",OFFSET('9. METAS'!$P$20,INT((ROW()-14)/2),0)))</f>
        <v/>
      </c>
      <c r="M403" s="244" t="str">
        <f ca="1">IF(MOD(ROW()-13,2)=0,IF(ISBLANK(OFFSET('10. SEGUIMIENTO 2025'!$Q$14,INT((ROW()-13)/2),0)),"",OFFSET('10. SEGUIMIENTO 2025'!$Q$14,INT((ROW()-13)/2),0)),IF(ISBLANK(OFFSET('9. METAS'!$Q$20,INT((ROW()-14)/2),0)),"",OFFSET('9. METAS'!$Q$20,INT((ROW()-14)/2),0)))</f>
        <v/>
      </c>
      <c r="N403" s="810" t="str">
        <f t="shared" ref="N403" ca="1" si="386">IFERROR(M403/M404,"ND")</f>
        <v>ND</v>
      </c>
      <c r="O403" s="812" t="str">
        <f t="shared" ref="O403" ca="1" si="387">IFERROR(((M403+L403+K403+J403)/H403),"ND")</f>
        <v>ND</v>
      </c>
      <c r="P403" s="816"/>
    </row>
    <row r="404" spans="3:16">
      <c r="C404" s="789"/>
      <c r="D404" s="791"/>
      <c r="E404" s="791"/>
      <c r="F404" s="793"/>
      <c r="G404" s="795"/>
      <c r="H404" s="801"/>
      <c r="I404" s="805"/>
      <c r="J404" s="242" t="str">
        <f ca="1">IF(MOD(ROW()-13,2)=0,IF(ISBLANK(OFFSET('10. SEGUIMIENTO 2025'!$N$14,INT((ROW()-13)/2),0)),"",OFFSET('10. SEGUIMIENTO 2025'!$N$14,INT((ROW()-13)/2),0)),IF(ISBLANK(OFFSET('9. METAS'!$N$20,INT((ROW()-14)/2),0)),"",OFFSET('9. METAS'!$N$20,INT((ROW()-14)/2),0)))</f>
        <v/>
      </c>
      <c r="K404" s="243" t="str">
        <f ca="1">IF(MOD(ROW()-13,2)=0,IF(ISBLANK(OFFSET('10. SEGUIMIENTO 2025'!$O$14,INT((ROW()-13)/2),0)),"",OFFSET('10. SEGUIMIENTO 2025'!$O$14,INT((ROW()-13)/2),0)),IF(ISBLANK(OFFSET('9. METAS'!$O$20,INT((ROW()-14)/2),0)),"",OFFSET('9. METAS'!$O$20,INT((ROW()-14)/2),0)))</f>
        <v/>
      </c>
      <c r="L404" s="243" t="str">
        <f ca="1">IF(MOD(ROW()-13,2)=0,IF(ISBLANK(OFFSET('10. SEGUIMIENTO 2025'!$P$14,INT((ROW()-13)/2),0)),"",OFFSET('10. SEGUIMIENTO 2025'!$P$14,INT((ROW()-13)/2),0)),IF(ISBLANK(OFFSET('9. METAS'!$P$20,INT((ROW()-14)/2),0)),"",OFFSET('9. METAS'!$P$20,INT((ROW()-14)/2),0)))</f>
        <v/>
      </c>
      <c r="M404" s="244" t="str">
        <f ca="1">IF(MOD(ROW()-13,2)=0,IF(ISBLANK(OFFSET('10. SEGUIMIENTO 2025'!$Q$14,INT((ROW()-13)/2),0)),"",OFFSET('10. SEGUIMIENTO 2025'!$Q$14,INT((ROW()-13)/2),0)),IF(ISBLANK(OFFSET('9. METAS'!$Q$20,INT((ROW()-14)/2),0)),"",OFFSET('9. METAS'!$Q$20,INT((ROW()-14)/2),0)))</f>
        <v/>
      </c>
      <c r="N404" s="811"/>
      <c r="O404" s="813"/>
      <c r="P404" s="817"/>
    </row>
    <row r="405" spans="3:16">
      <c r="C405" s="797" t="str">
        <f ca="1">IF(ISBLANK(OFFSET('5. Pp (3 años)'!$C$45,INT((ROW()-13)/2),0)),"",OFFSET('5. Pp (3 años)'!$C$45,INT((ROW()-13)/2),0))</f>
        <v/>
      </c>
      <c r="D405" s="791" t="str">
        <f ca="1">IF(ISBLANK(OFFSET('5. Pp (3 años)'!$D$45,INT((ROW()-13)/2),0)),"",OFFSET('5. Pp (3 años)'!$D$45,INT((ROW()-13)/2),0))</f>
        <v/>
      </c>
      <c r="E405" s="791" t="str">
        <f ca="1">IF(ISBLANK(OFFSET('5. Pp (3 años)'!$E$45,INT((ROW()-13)/2),0)),"",OFFSET('5. Pp (3 años)'!$E$45,INT((ROW()-13)/2),0))</f>
        <v/>
      </c>
      <c r="F405" s="793" t="str">
        <f ca="1">IF(ISBLANK(OFFSET('5. Pp (3 años)'!$K$45,INT((ROW()-13)/2),0)),"",OFFSET('5. Pp (3 años)'!$K$45,INT((ROW()-13)/2),0))</f>
        <v/>
      </c>
      <c r="G405" s="795" t="str">
        <f ca="1">IF(ISBLANK(OFFSET('5. Pp (3 años)'!$H$45,INT((ROW()-13)/2),0)),"",OFFSET('5. Pp (3 años)'!$H$45,INT((ROW()-13)/2),0))</f>
        <v/>
      </c>
      <c r="H405" s="801" t="str">
        <f ca="1">IF(ISBLANK(OFFSET('9. METAS'!$K$20,INT((ROW()-13)/2),0)),"",OFFSET('9. METAS'!$K$20,INT((ROW()-13)/2),0))</f>
        <v/>
      </c>
      <c r="I405" s="804"/>
      <c r="J405" s="242">
        <f ca="1">IF(MOD(ROW()-13,2)=0,IF(ISBLANK(OFFSET('10. SEGUIMIENTO 2025'!$N$14,INT((ROW()-13)/2),0)),"",OFFSET('10. SEGUIMIENTO 2025'!$N$14,INT((ROW()-13)/2),0)),IF(ISBLANK(OFFSET('9. METAS'!$N$20,INT((ROW()-14)/2),0)),"",OFFSET('9. METAS'!$N$20,INT((ROW()-14)/2),0)))</f>
        <v>41</v>
      </c>
      <c r="K405" s="243" t="str">
        <f ca="1">IF(MOD(ROW()-13,2)=0,IF(ISBLANK(OFFSET('10. SEGUIMIENTO 2025'!$O$14,INT((ROW()-13)/2),0)),"",OFFSET('10. SEGUIMIENTO 2025'!$O$14,INT((ROW()-13)/2),0)),IF(ISBLANK(OFFSET('9. METAS'!$O$20,INT((ROW()-14)/2),0)),"",OFFSET('9. METAS'!$O$20,INT((ROW()-14)/2),0)))</f>
        <v/>
      </c>
      <c r="L405" s="243" t="str">
        <f ca="1">IF(MOD(ROW()-13,2)=0,IF(ISBLANK(OFFSET('10. SEGUIMIENTO 2025'!$P$14,INT((ROW()-13)/2),0)),"",OFFSET('10. SEGUIMIENTO 2025'!$P$14,INT((ROW()-13)/2),0)),IF(ISBLANK(OFFSET('9. METAS'!$P$20,INT((ROW()-14)/2),0)),"",OFFSET('9. METAS'!$P$20,INT((ROW()-14)/2),0)))</f>
        <v/>
      </c>
      <c r="M405" s="244" t="str">
        <f ca="1">IF(MOD(ROW()-13,2)=0,IF(ISBLANK(OFFSET('10. SEGUIMIENTO 2025'!$Q$14,INT((ROW()-13)/2),0)),"",OFFSET('10. SEGUIMIENTO 2025'!$Q$14,INT((ROW()-13)/2),0)),IF(ISBLANK(OFFSET('9. METAS'!$Q$20,INT((ROW()-14)/2),0)),"",OFFSET('9. METAS'!$Q$20,INT((ROW()-14)/2),0)))</f>
        <v/>
      </c>
      <c r="N405" s="810" t="str">
        <f t="shared" ref="N405" ca="1" si="388">IFERROR(M405/M406,"ND")</f>
        <v>ND</v>
      </c>
      <c r="O405" s="812" t="str">
        <f t="shared" ref="O405" ca="1" si="389">IFERROR(((M405+L405+K405+J405)/H405),"ND")</f>
        <v>ND</v>
      </c>
      <c r="P405" s="816"/>
    </row>
    <row r="406" spans="3:16">
      <c r="C406" s="789"/>
      <c r="D406" s="791"/>
      <c r="E406" s="791"/>
      <c r="F406" s="793"/>
      <c r="G406" s="795"/>
      <c r="H406" s="801"/>
      <c r="I406" s="805"/>
      <c r="J406" s="242" t="str">
        <f ca="1">IF(MOD(ROW()-13,2)=0,IF(ISBLANK(OFFSET('10. SEGUIMIENTO 2025'!$N$14,INT((ROW()-13)/2),0)),"",OFFSET('10. SEGUIMIENTO 2025'!$N$14,INT((ROW()-13)/2),0)),IF(ISBLANK(OFFSET('9. METAS'!$N$20,INT((ROW()-14)/2),0)),"",OFFSET('9. METAS'!$N$20,INT((ROW()-14)/2),0)))</f>
        <v/>
      </c>
      <c r="K406" s="243" t="str">
        <f ca="1">IF(MOD(ROW()-13,2)=0,IF(ISBLANK(OFFSET('10. SEGUIMIENTO 2025'!$O$14,INT((ROW()-13)/2),0)),"",OFFSET('10. SEGUIMIENTO 2025'!$O$14,INT((ROW()-13)/2),0)),IF(ISBLANK(OFFSET('9. METAS'!$O$20,INT((ROW()-14)/2),0)),"",OFFSET('9. METAS'!$O$20,INT((ROW()-14)/2),0)))</f>
        <v/>
      </c>
      <c r="L406" s="243" t="str">
        <f ca="1">IF(MOD(ROW()-13,2)=0,IF(ISBLANK(OFFSET('10. SEGUIMIENTO 2025'!$P$14,INT((ROW()-13)/2),0)),"",OFFSET('10. SEGUIMIENTO 2025'!$P$14,INT((ROW()-13)/2),0)),IF(ISBLANK(OFFSET('9. METAS'!$P$20,INT((ROW()-14)/2),0)),"",OFFSET('9. METAS'!$P$20,INT((ROW()-14)/2),0)))</f>
        <v/>
      </c>
      <c r="M406" s="244" t="str">
        <f ca="1">IF(MOD(ROW()-13,2)=0,IF(ISBLANK(OFFSET('10. SEGUIMIENTO 2025'!$Q$14,INT((ROW()-13)/2),0)),"",OFFSET('10. SEGUIMIENTO 2025'!$Q$14,INT((ROW()-13)/2),0)),IF(ISBLANK(OFFSET('9. METAS'!$Q$20,INT((ROW()-14)/2),0)),"",OFFSET('9. METAS'!$Q$20,INT((ROW()-14)/2),0)))</f>
        <v/>
      </c>
      <c r="N406" s="811"/>
      <c r="O406" s="813"/>
      <c r="P406" s="817"/>
    </row>
    <row r="407" spans="3:16">
      <c r="C407" s="797" t="str">
        <f ca="1">IF(ISBLANK(OFFSET('5. Pp (3 años)'!$C$45,INT((ROW()-13)/2),0)),"",OFFSET('5. Pp (3 años)'!$C$45,INT((ROW()-13)/2),0))</f>
        <v/>
      </c>
      <c r="D407" s="791" t="str">
        <f ca="1">IF(ISBLANK(OFFSET('5. Pp (3 años)'!$D$45,INT((ROW()-13)/2),0)),"",OFFSET('5. Pp (3 años)'!$D$45,INT((ROW()-13)/2),0))</f>
        <v/>
      </c>
      <c r="E407" s="791" t="str">
        <f ca="1">IF(ISBLANK(OFFSET('5. Pp (3 años)'!$E$45,INT((ROW()-13)/2),0)),"",OFFSET('5. Pp (3 años)'!$E$45,INT((ROW()-13)/2),0))</f>
        <v/>
      </c>
      <c r="F407" s="793" t="str">
        <f ca="1">IF(ISBLANK(OFFSET('5. Pp (3 años)'!$K$45,INT((ROW()-13)/2),0)),"",OFFSET('5. Pp (3 años)'!$K$45,INT((ROW()-13)/2),0))</f>
        <v/>
      </c>
      <c r="G407" s="795" t="str">
        <f ca="1">IF(ISBLANK(OFFSET('5. Pp (3 años)'!$H$45,INT((ROW()-13)/2),0)),"",OFFSET('5. Pp (3 años)'!$H$45,INT((ROW()-13)/2),0))</f>
        <v/>
      </c>
      <c r="H407" s="801" t="str">
        <f ca="1">IF(ISBLANK(OFFSET('9. METAS'!$K$20,INT((ROW()-13)/2),0)),"",OFFSET('9. METAS'!$K$20,INT((ROW()-13)/2),0))</f>
        <v/>
      </c>
      <c r="I407" s="804"/>
      <c r="J407" s="242">
        <f ca="1">IF(MOD(ROW()-13,2)=0,IF(ISBLANK(OFFSET('10. SEGUIMIENTO 2025'!$N$14,INT((ROW()-13)/2),0)),"",OFFSET('10. SEGUIMIENTO 2025'!$N$14,INT((ROW()-13)/2),0)),IF(ISBLANK(OFFSET('9. METAS'!$N$20,INT((ROW()-14)/2),0)),"",OFFSET('9. METAS'!$N$20,INT((ROW()-14)/2),0)))</f>
        <v>41</v>
      </c>
      <c r="K407" s="243" t="str">
        <f ca="1">IF(MOD(ROW()-13,2)=0,IF(ISBLANK(OFFSET('10. SEGUIMIENTO 2025'!$O$14,INT((ROW()-13)/2),0)),"",OFFSET('10. SEGUIMIENTO 2025'!$O$14,INT((ROW()-13)/2),0)),IF(ISBLANK(OFFSET('9. METAS'!$O$20,INT((ROW()-14)/2),0)),"",OFFSET('9. METAS'!$O$20,INT((ROW()-14)/2),0)))</f>
        <v/>
      </c>
      <c r="L407" s="243" t="str">
        <f ca="1">IF(MOD(ROW()-13,2)=0,IF(ISBLANK(OFFSET('10. SEGUIMIENTO 2025'!$P$14,INT((ROW()-13)/2),0)),"",OFFSET('10. SEGUIMIENTO 2025'!$P$14,INT((ROW()-13)/2),0)),IF(ISBLANK(OFFSET('9. METAS'!$P$20,INT((ROW()-14)/2),0)),"",OFFSET('9. METAS'!$P$20,INT((ROW()-14)/2),0)))</f>
        <v/>
      </c>
      <c r="M407" s="244" t="str">
        <f ca="1">IF(MOD(ROW()-13,2)=0,IF(ISBLANK(OFFSET('10. SEGUIMIENTO 2025'!$Q$14,INT((ROW()-13)/2),0)),"",OFFSET('10. SEGUIMIENTO 2025'!$Q$14,INT((ROW()-13)/2),0)),IF(ISBLANK(OFFSET('9. METAS'!$Q$20,INT((ROW()-14)/2),0)),"",OFFSET('9. METAS'!$Q$20,INT((ROW()-14)/2),0)))</f>
        <v/>
      </c>
      <c r="N407" s="810" t="str">
        <f t="shared" ref="N407" ca="1" si="390">IFERROR(M407/M408,"ND")</f>
        <v>ND</v>
      </c>
      <c r="O407" s="812" t="str">
        <f t="shared" ref="O407" ca="1" si="391">IFERROR(((M407+L407+K407+J407)/H407),"ND")</f>
        <v>ND</v>
      </c>
      <c r="P407" s="816"/>
    </row>
    <row r="408" spans="3:16">
      <c r="C408" s="789"/>
      <c r="D408" s="791"/>
      <c r="E408" s="791"/>
      <c r="F408" s="793"/>
      <c r="G408" s="795"/>
      <c r="H408" s="801"/>
      <c r="I408" s="805"/>
      <c r="J408" s="242" t="str">
        <f ca="1">IF(MOD(ROW()-13,2)=0,IF(ISBLANK(OFFSET('10. SEGUIMIENTO 2025'!$N$14,INT((ROW()-13)/2),0)),"",OFFSET('10. SEGUIMIENTO 2025'!$N$14,INT((ROW()-13)/2),0)),IF(ISBLANK(OFFSET('9. METAS'!$N$20,INT((ROW()-14)/2),0)),"",OFFSET('9. METAS'!$N$20,INT((ROW()-14)/2),0)))</f>
        <v/>
      </c>
      <c r="K408" s="243" t="str">
        <f ca="1">IF(MOD(ROW()-13,2)=0,IF(ISBLANK(OFFSET('10. SEGUIMIENTO 2025'!$O$14,INT((ROW()-13)/2),0)),"",OFFSET('10. SEGUIMIENTO 2025'!$O$14,INT((ROW()-13)/2),0)),IF(ISBLANK(OFFSET('9. METAS'!$O$20,INT((ROW()-14)/2),0)),"",OFFSET('9. METAS'!$O$20,INT((ROW()-14)/2),0)))</f>
        <v/>
      </c>
      <c r="L408" s="243" t="str">
        <f ca="1">IF(MOD(ROW()-13,2)=0,IF(ISBLANK(OFFSET('10. SEGUIMIENTO 2025'!$P$14,INT((ROW()-13)/2),0)),"",OFFSET('10. SEGUIMIENTO 2025'!$P$14,INT((ROW()-13)/2),0)),IF(ISBLANK(OFFSET('9. METAS'!$P$20,INT((ROW()-14)/2),0)),"",OFFSET('9. METAS'!$P$20,INT((ROW()-14)/2),0)))</f>
        <v/>
      </c>
      <c r="M408" s="244" t="str">
        <f ca="1">IF(MOD(ROW()-13,2)=0,IF(ISBLANK(OFFSET('10. SEGUIMIENTO 2025'!$Q$14,INT((ROW()-13)/2),0)),"",OFFSET('10. SEGUIMIENTO 2025'!$Q$14,INT((ROW()-13)/2),0)),IF(ISBLANK(OFFSET('9. METAS'!$Q$20,INT((ROW()-14)/2),0)),"",OFFSET('9. METAS'!$Q$20,INT((ROW()-14)/2),0)))</f>
        <v/>
      </c>
      <c r="N408" s="811"/>
      <c r="O408" s="813"/>
      <c r="P408" s="817"/>
    </row>
    <row r="409" spans="3:16">
      <c r="C409" s="797" t="str">
        <f ca="1">IF(ISBLANK(OFFSET('5. Pp (3 años)'!$C$45,INT((ROW()-13)/2),0)),"",OFFSET('5. Pp (3 años)'!$C$45,INT((ROW()-13)/2),0))</f>
        <v/>
      </c>
      <c r="D409" s="791" t="str">
        <f ca="1">IF(ISBLANK(OFFSET('5. Pp (3 años)'!$D$45,INT((ROW()-13)/2),0)),"",OFFSET('5. Pp (3 años)'!$D$45,INT((ROW()-13)/2),0))</f>
        <v/>
      </c>
      <c r="E409" s="791" t="str">
        <f ca="1">IF(ISBLANK(OFFSET('5. Pp (3 años)'!$E$45,INT((ROW()-13)/2),0)),"",OFFSET('5. Pp (3 años)'!$E$45,INT((ROW()-13)/2),0))</f>
        <v/>
      </c>
      <c r="F409" s="793" t="str">
        <f ca="1">IF(ISBLANK(OFFSET('5. Pp (3 años)'!$K$45,INT((ROW()-13)/2),0)),"",OFFSET('5. Pp (3 años)'!$K$45,INT((ROW()-13)/2),0))</f>
        <v/>
      </c>
      <c r="G409" s="795" t="str">
        <f ca="1">IF(ISBLANK(OFFSET('5. Pp (3 años)'!$H$45,INT((ROW()-13)/2),0)),"",OFFSET('5. Pp (3 años)'!$H$45,INT((ROW()-13)/2),0))</f>
        <v/>
      </c>
      <c r="H409" s="801" t="str">
        <f ca="1">IF(ISBLANK(OFFSET('9. METAS'!$K$20,INT((ROW()-13)/2),0)),"",OFFSET('9. METAS'!$K$20,INT((ROW()-13)/2),0))</f>
        <v/>
      </c>
      <c r="I409" s="804"/>
      <c r="J409" s="242">
        <f ca="1">IF(MOD(ROW()-13,2)=0,IF(ISBLANK(OFFSET('10. SEGUIMIENTO 2025'!$N$14,INT((ROW()-13)/2),0)),"",OFFSET('10. SEGUIMIENTO 2025'!$N$14,INT((ROW()-13)/2),0)),IF(ISBLANK(OFFSET('9. METAS'!$N$20,INT((ROW()-14)/2),0)),"",OFFSET('9. METAS'!$N$20,INT((ROW()-14)/2),0)))</f>
        <v>41</v>
      </c>
      <c r="K409" s="243" t="str">
        <f ca="1">IF(MOD(ROW()-13,2)=0,IF(ISBLANK(OFFSET('10. SEGUIMIENTO 2025'!$O$14,INT((ROW()-13)/2),0)),"",OFFSET('10. SEGUIMIENTO 2025'!$O$14,INT((ROW()-13)/2),0)),IF(ISBLANK(OFFSET('9. METAS'!$O$20,INT((ROW()-14)/2),0)),"",OFFSET('9. METAS'!$O$20,INT((ROW()-14)/2),0)))</f>
        <v/>
      </c>
      <c r="L409" s="243" t="str">
        <f ca="1">IF(MOD(ROW()-13,2)=0,IF(ISBLANK(OFFSET('10. SEGUIMIENTO 2025'!$P$14,INT((ROW()-13)/2),0)),"",OFFSET('10. SEGUIMIENTO 2025'!$P$14,INT((ROW()-13)/2),0)),IF(ISBLANK(OFFSET('9. METAS'!$P$20,INT((ROW()-14)/2),0)),"",OFFSET('9. METAS'!$P$20,INT((ROW()-14)/2),0)))</f>
        <v/>
      </c>
      <c r="M409" s="244" t="str">
        <f ca="1">IF(MOD(ROW()-13,2)=0,IF(ISBLANK(OFFSET('10. SEGUIMIENTO 2025'!$Q$14,INT((ROW()-13)/2),0)),"",OFFSET('10. SEGUIMIENTO 2025'!$Q$14,INT((ROW()-13)/2),0)),IF(ISBLANK(OFFSET('9. METAS'!$Q$20,INT((ROW()-14)/2),0)),"",OFFSET('9. METAS'!$Q$20,INT((ROW()-14)/2),0)))</f>
        <v/>
      </c>
      <c r="N409" s="810" t="str">
        <f t="shared" ref="N409" ca="1" si="392">IFERROR(M409/M410,"ND")</f>
        <v>ND</v>
      </c>
      <c r="O409" s="812" t="str">
        <f t="shared" ref="O409" ca="1" si="393">IFERROR(((M409+L409+K409+J409)/H409),"ND")</f>
        <v>ND</v>
      </c>
      <c r="P409" s="816"/>
    </row>
    <row r="410" spans="3:16">
      <c r="C410" s="789"/>
      <c r="D410" s="791"/>
      <c r="E410" s="791"/>
      <c r="F410" s="793"/>
      <c r="G410" s="795"/>
      <c r="H410" s="801"/>
      <c r="I410" s="805"/>
      <c r="J410" s="242" t="str">
        <f ca="1">IF(MOD(ROW()-13,2)=0,IF(ISBLANK(OFFSET('10. SEGUIMIENTO 2025'!$N$14,INT((ROW()-13)/2),0)),"",OFFSET('10. SEGUIMIENTO 2025'!$N$14,INT((ROW()-13)/2),0)),IF(ISBLANK(OFFSET('9. METAS'!$N$20,INT((ROW()-14)/2),0)),"",OFFSET('9. METAS'!$N$20,INT((ROW()-14)/2),0)))</f>
        <v/>
      </c>
      <c r="K410" s="243" t="str">
        <f ca="1">IF(MOD(ROW()-13,2)=0,IF(ISBLANK(OFFSET('10. SEGUIMIENTO 2025'!$O$14,INT((ROW()-13)/2),0)),"",OFFSET('10. SEGUIMIENTO 2025'!$O$14,INT((ROW()-13)/2),0)),IF(ISBLANK(OFFSET('9. METAS'!$O$20,INT((ROW()-14)/2),0)),"",OFFSET('9. METAS'!$O$20,INT((ROW()-14)/2),0)))</f>
        <v/>
      </c>
      <c r="L410" s="243" t="str">
        <f ca="1">IF(MOD(ROW()-13,2)=0,IF(ISBLANK(OFFSET('10. SEGUIMIENTO 2025'!$P$14,INT((ROW()-13)/2),0)),"",OFFSET('10. SEGUIMIENTO 2025'!$P$14,INT((ROW()-13)/2),0)),IF(ISBLANK(OFFSET('9. METAS'!$P$20,INT((ROW()-14)/2),0)),"",OFFSET('9. METAS'!$P$20,INT((ROW()-14)/2),0)))</f>
        <v/>
      </c>
      <c r="M410" s="244" t="str">
        <f ca="1">IF(MOD(ROW()-13,2)=0,IF(ISBLANK(OFFSET('10. SEGUIMIENTO 2025'!$Q$14,INT((ROW()-13)/2),0)),"",OFFSET('10. SEGUIMIENTO 2025'!$Q$14,INT((ROW()-13)/2),0)),IF(ISBLANK(OFFSET('9. METAS'!$Q$20,INT((ROW()-14)/2),0)),"",OFFSET('9. METAS'!$Q$20,INT((ROW()-14)/2),0)))</f>
        <v/>
      </c>
      <c r="N410" s="811"/>
      <c r="O410" s="813"/>
      <c r="P410" s="817"/>
    </row>
    <row r="411" spans="3:16">
      <c r="C411" s="797" t="str">
        <f ca="1">IF(ISBLANK(OFFSET('5. Pp (3 años)'!$C$45,INT((ROW()-13)/2),0)),"",OFFSET('5. Pp (3 años)'!$C$45,INT((ROW()-13)/2),0))</f>
        <v/>
      </c>
      <c r="D411" s="791" t="str">
        <f ca="1">IF(ISBLANK(OFFSET('5. Pp (3 años)'!$D$45,INT((ROW()-13)/2),0)),"",OFFSET('5. Pp (3 años)'!$D$45,INT((ROW()-13)/2),0))</f>
        <v/>
      </c>
      <c r="E411" s="791" t="str">
        <f ca="1">IF(ISBLANK(OFFSET('5. Pp (3 años)'!$E$45,INT((ROW()-13)/2),0)),"",OFFSET('5. Pp (3 años)'!$E$45,INT((ROW()-13)/2),0))</f>
        <v/>
      </c>
      <c r="F411" s="793" t="str">
        <f ca="1">IF(ISBLANK(OFFSET('5. Pp (3 años)'!$K$45,INT((ROW()-13)/2),0)),"",OFFSET('5. Pp (3 años)'!$K$45,INT((ROW()-13)/2),0))</f>
        <v/>
      </c>
      <c r="G411" s="795" t="str">
        <f ca="1">IF(ISBLANK(OFFSET('5. Pp (3 años)'!$H$45,INT((ROW()-13)/2),0)),"",OFFSET('5. Pp (3 años)'!$H$45,INT((ROW()-13)/2),0))</f>
        <v/>
      </c>
      <c r="H411" s="801" t="str">
        <f ca="1">IF(ISBLANK(OFFSET('9. METAS'!$K$20,INT((ROW()-13)/2),0)),"",OFFSET('9. METAS'!$K$20,INT((ROW()-13)/2),0))</f>
        <v/>
      </c>
      <c r="I411" s="804"/>
      <c r="J411" s="242">
        <f ca="1">IF(MOD(ROW()-13,2)=0,IF(ISBLANK(OFFSET('10. SEGUIMIENTO 2025'!$N$14,INT((ROW()-13)/2),0)),"",OFFSET('10. SEGUIMIENTO 2025'!$N$14,INT((ROW()-13)/2),0)),IF(ISBLANK(OFFSET('9. METAS'!$N$20,INT((ROW()-14)/2),0)),"",OFFSET('9. METAS'!$N$20,INT((ROW()-14)/2),0)))</f>
        <v>41</v>
      </c>
      <c r="K411" s="243" t="str">
        <f ca="1">IF(MOD(ROW()-13,2)=0,IF(ISBLANK(OFFSET('10. SEGUIMIENTO 2025'!$O$14,INT((ROW()-13)/2),0)),"",OFFSET('10. SEGUIMIENTO 2025'!$O$14,INT((ROW()-13)/2),0)),IF(ISBLANK(OFFSET('9. METAS'!$O$20,INT((ROW()-14)/2),0)),"",OFFSET('9. METAS'!$O$20,INT((ROW()-14)/2),0)))</f>
        <v/>
      </c>
      <c r="L411" s="243" t="str">
        <f ca="1">IF(MOD(ROW()-13,2)=0,IF(ISBLANK(OFFSET('10. SEGUIMIENTO 2025'!$P$14,INT((ROW()-13)/2),0)),"",OFFSET('10. SEGUIMIENTO 2025'!$P$14,INT((ROW()-13)/2),0)),IF(ISBLANK(OFFSET('9. METAS'!$P$20,INT((ROW()-14)/2),0)),"",OFFSET('9. METAS'!$P$20,INT((ROW()-14)/2),0)))</f>
        <v/>
      </c>
      <c r="M411" s="244" t="str">
        <f ca="1">IF(MOD(ROW()-13,2)=0,IF(ISBLANK(OFFSET('10. SEGUIMIENTO 2025'!$Q$14,INT((ROW()-13)/2),0)),"",OFFSET('10. SEGUIMIENTO 2025'!$Q$14,INT((ROW()-13)/2),0)),IF(ISBLANK(OFFSET('9. METAS'!$Q$20,INT((ROW()-14)/2),0)),"",OFFSET('9. METAS'!$Q$20,INT((ROW()-14)/2),0)))</f>
        <v/>
      </c>
      <c r="N411" s="810" t="str">
        <f t="shared" ref="N411" ca="1" si="394">IFERROR(M411/M412,"ND")</f>
        <v>ND</v>
      </c>
      <c r="O411" s="812" t="str">
        <f t="shared" ref="O411" ca="1" si="395">IFERROR(((M411+L411+K411+J411)/H411),"ND")</f>
        <v>ND</v>
      </c>
      <c r="P411" s="816"/>
    </row>
    <row r="412" spans="3:16">
      <c r="C412" s="789"/>
      <c r="D412" s="791"/>
      <c r="E412" s="791"/>
      <c r="F412" s="793"/>
      <c r="G412" s="795"/>
      <c r="H412" s="801"/>
      <c r="I412" s="805"/>
      <c r="J412" s="242" t="str">
        <f ca="1">IF(MOD(ROW()-13,2)=0,IF(ISBLANK(OFFSET('10. SEGUIMIENTO 2025'!$N$14,INT((ROW()-13)/2),0)),"",OFFSET('10. SEGUIMIENTO 2025'!$N$14,INT((ROW()-13)/2),0)),IF(ISBLANK(OFFSET('9. METAS'!$N$20,INT((ROW()-14)/2),0)),"",OFFSET('9. METAS'!$N$20,INT((ROW()-14)/2),0)))</f>
        <v/>
      </c>
      <c r="K412" s="243" t="str">
        <f ca="1">IF(MOD(ROW()-13,2)=0,IF(ISBLANK(OFFSET('10. SEGUIMIENTO 2025'!$O$14,INT((ROW()-13)/2),0)),"",OFFSET('10. SEGUIMIENTO 2025'!$O$14,INT((ROW()-13)/2),0)),IF(ISBLANK(OFFSET('9. METAS'!$O$20,INT((ROW()-14)/2),0)),"",OFFSET('9. METAS'!$O$20,INT((ROW()-14)/2),0)))</f>
        <v/>
      </c>
      <c r="L412" s="243" t="str">
        <f ca="1">IF(MOD(ROW()-13,2)=0,IF(ISBLANK(OFFSET('10. SEGUIMIENTO 2025'!$P$14,INT((ROW()-13)/2),0)),"",OFFSET('10. SEGUIMIENTO 2025'!$P$14,INT((ROW()-13)/2),0)),IF(ISBLANK(OFFSET('9. METAS'!$P$20,INT((ROW()-14)/2),0)),"",OFFSET('9. METAS'!$P$20,INT((ROW()-14)/2),0)))</f>
        <v/>
      </c>
      <c r="M412" s="244" t="str">
        <f ca="1">IF(MOD(ROW()-13,2)=0,IF(ISBLANK(OFFSET('10. SEGUIMIENTO 2025'!$Q$14,INT((ROW()-13)/2),0)),"",OFFSET('10. SEGUIMIENTO 2025'!$Q$14,INT((ROW()-13)/2),0)),IF(ISBLANK(OFFSET('9. METAS'!$Q$20,INT((ROW()-14)/2),0)),"",OFFSET('9. METAS'!$Q$20,INT((ROW()-14)/2),0)))</f>
        <v/>
      </c>
      <c r="N412" s="811"/>
      <c r="O412" s="813"/>
      <c r="P412" s="817"/>
    </row>
    <row r="413" spans="3:16">
      <c r="C413" s="797" t="str">
        <f ca="1">IF(ISBLANK(OFFSET('5. Pp (3 años)'!$C$45,INT((ROW()-13)/2),0)),"",OFFSET('5. Pp (3 años)'!$C$45,INT((ROW()-13)/2),0))</f>
        <v/>
      </c>
      <c r="D413" s="791" t="str">
        <f ca="1">IF(ISBLANK(OFFSET('5. Pp (3 años)'!$D$45,INT((ROW()-13)/2),0)),"",OFFSET('5. Pp (3 años)'!$D$45,INT((ROW()-13)/2),0))</f>
        <v/>
      </c>
      <c r="E413" s="791" t="str">
        <f ca="1">IF(ISBLANK(OFFSET('5. Pp (3 años)'!$E$45,INT((ROW()-13)/2),0)),"",OFFSET('5. Pp (3 años)'!$E$45,INT((ROW()-13)/2),0))</f>
        <v/>
      </c>
      <c r="F413" s="793" t="str">
        <f ca="1">IF(ISBLANK(OFFSET('5. Pp (3 años)'!$K$45,INT((ROW()-13)/2),0)),"",OFFSET('5. Pp (3 años)'!$K$45,INT((ROW()-13)/2),0))</f>
        <v/>
      </c>
      <c r="G413" s="795" t="str">
        <f ca="1">IF(ISBLANK(OFFSET('5. Pp (3 años)'!$H$45,INT((ROW()-13)/2),0)),"",OFFSET('5. Pp (3 años)'!$H$45,INT((ROW()-13)/2),0))</f>
        <v/>
      </c>
      <c r="H413" s="801" t="str">
        <f ca="1">IF(ISBLANK(OFFSET('9. METAS'!$K$20,INT((ROW()-13)/2),0)),"",OFFSET('9. METAS'!$K$20,INT((ROW()-13)/2),0))</f>
        <v/>
      </c>
      <c r="I413" s="804"/>
      <c r="J413" s="242">
        <f ca="1">IF(MOD(ROW()-13,2)=0,IF(ISBLANK(OFFSET('10. SEGUIMIENTO 2025'!$N$14,INT((ROW()-13)/2),0)),"",OFFSET('10. SEGUIMIENTO 2025'!$N$14,INT((ROW()-13)/2),0)),IF(ISBLANK(OFFSET('9. METAS'!$N$20,INT((ROW()-14)/2),0)),"",OFFSET('9. METAS'!$N$20,INT((ROW()-14)/2),0)))</f>
        <v>41</v>
      </c>
      <c r="K413" s="243" t="str">
        <f ca="1">IF(MOD(ROW()-13,2)=0,IF(ISBLANK(OFFSET('10. SEGUIMIENTO 2025'!$O$14,INT((ROW()-13)/2),0)),"",OFFSET('10. SEGUIMIENTO 2025'!$O$14,INT((ROW()-13)/2),0)),IF(ISBLANK(OFFSET('9. METAS'!$O$20,INT((ROW()-14)/2),0)),"",OFFSET('9. METAS'!$O$20,INT((ROW()-14)/2),0)))</f>
        <v/>
      </c>
      <c r="L413" s="243" t="str">
        <f ca="1">IF(MOD(ROW()-13,2)=0,IF(ISBLANK(OFFSET('10. SEGUIMIENTO 2025'!$P$14,INT((ROW()-13)/2),0)),"",OFFSET('10. SEGUIMIENTO 2025'!$P$14,INT((ROW()-13)/2),0)),IF(ISBLANK(OFFSET('9. METAS'!$P$20,INT((ROW()-14)/2),0)),"",OFFSET('9. METAS'!$P$20,INT((ROW()-14)/2),0)))</f>
        <v/>
      </c>
      <c r="M413" s="244" t="str">
        <f ca="1">IF(MOD(ROW()-13,2)=0,IF(ISBLANK(OFFSET('10. SEGUIMIENTO 2025'!$Q$14,INT((ROW()-13)/2),0)),"",OFFSET('10. SEGUIMIENTO 2025'!$Q$14,INT((ROW()-13)/2),0)),IF(ISBLANK(OFFSET('9. METAS'!$Q$20,INT((ROW()-14)/2),0)),"",OFFSET('9. METAS'!$Q$20,INT((ROW()-14)/2),0)))</f>
        <v/>
      </c>
      <c r="N413" s="810" t="str">
        <f t="shared" ref="N413" ca="1" si="396">IFERROR(M413/M414,"ND")</f>
        <v>ND</v>
      </c>
      <c r="O413" s="812" t="str">
        <f t="shared" ref="O413" ca="1" si="397">IFERROR(((M413+L413+K413+J413)/H413),"ND")</f>
        <v>ND</v>
      </c>
      <c r="P413" s="816"/>
    </row>
    <row r="414" spans="3:16">
      <c r="C414" s="789"/>
      <c r="D414" s="791"/>
      <c r="E414" s="791"/>
      <c r="F414" s="793"/>
      <c r="G414" s="795"/>
      <c r="H414" s="801"/>
      <c r="I414" s="805"/>
      <c r="J414" s="242" t="str">
        <f ca="1">IF(MOD(ROW()-13,2)=0,IF(ISBLANK(OFFSET('10. SEGUIMIENTO 2025'!$N$14,INT((ROW()-13)/2),0)),"",OFFSET('10. SEGUIMIENTO 2025'!$N$14,INT((ROW()-13)/2),0)),IF(ISBLANK(OFFSET('9. METAS'!$N$20,INT((ROW()-14)/2),0)),"",OFFSET('9. METAS'!$N$20,INT((ROW()-14)/2),0)))</f>
        <v/>
      </c>
      <c r="K414" s="243" t="str">
        <f ca="1">IF(MOD(ROW()-13,2)=0,IF(ISBLANK(OFFSET('10. SEGUIMIENTO 2025'!$O$14,INT((ROW()-13)/2),0)),"",OFFSET('10. SEGUIMIENTO 2025'!$O$14,INT((ROW()-13)/2),0)),IF(ISBLANK(OFFSET('9. METAS'!$O$20,INT((ROW()-14)/2),0)),"",OFFSET('9. METAS'!$O$20,INT((ROW()-14)/2),0)))</f>
        <v/>
      </c>
      <c r="L414" s="243" t="str">
        <f ca="1">IF(MOD(ROW()-13,2)=0,IF(ISBLANK(OFFSET('10. SEGUIMIENTO 2025'!$P$14,INT((ROW()-13)/2),0)),"",OFFSET('10. SEGUIMIENTO 2025'!$P$14,INT((ROW()-13)/2),0)),IF(ISBLANK(OFFSET('9. METAS'!$P$20,INT((ROW()-14)/2),0)),"",OFFSET('9. METAS'!$P$20,INT((ROW()-14)/2),0)))</f>
        <v/>
      </c>
      <c r="M414" s="244" t="str">
        <f ca="1">IF(MOD(ROW()-13,2)=0,IF(ISBLANK(OFFSET('10. SEGUIMIENTO 2025'!$Q$14,INT((ROW()-13)/2),0)),"",OFFSET('10. SEGUIMIENTO 2025'!$Q$14,INT((ROW()-13)/2),0)),IF(ISBLANK(OFFSET('9. METAS'!$Q$20,INT((ROW()-14)/2),0)),"",OFFSET('9. METAS'!$Q$20,INT((ROW()-14)/2),0)))</f>
        <v/>
      </c>
      <c r="N414" s="811"/>
      <c r="O414" s="813"/>
      <c r="P414" s="817"/>
    </row>
    <row r="415" spans="3:16">
      <c r="C415" s="797" t="str">
        <f ca="1">IF(ISBLANK(OFFSET('5. Pp (3 años)'!$C$45,INT((ROW()-13)/2),0)),"",OFFSET('5. Pp (3 años)'!$C$45,INT((ROW()-13)/2),0))</f>
        <v/>
      </c>
      <c r="D415" s="791" t="str">
        <f ca="1">IF(ISBLANK(OFFSET('5. Pp (3 años)'!$D$45,INT((ROW()-13)/2),0)),"",OFFSET('5. Pp (3 años)'!$D$45,INT((ROW()-13)/2),0))</f>
        <v/>
      </c>
      <c r="E415" s="791" t="str">
        <f ca="1">IF(ISBLANK(OFFSET('5. Pp (3 años)'!$E$45,INT((ROW()-13)/2),0)),"",OFFSET('5. Pp (3 años)'!$E$45,INT((ROW()-13)/2),0))</f>
        <v/>
      </c>
      <c r="F415" s="793" t="str">
        <f ca="1">IF(ISBLANK(OFFSET('5. Pp (3 años)'!$K$45,INT((ROW()-13)/2),0)),"",OFFSET('5. Pp (3 años)'!$K$45,INT((ROW()-13)/2),0))</f>
        <v/>
      </c>
      <c r="G415" s="795" t="str">
        <f ca="1">IF(ISBLANK(OFFSET('5. Pp (3 años)'!$H$45,INT((ROW()-13)/2),0)),"",OFFSET('5. Pp (3 años)'!$H$45,INT((ROW()-13)/2),0))</f>
        <v/>
      </c>
      <c r="H415" s="801" t="str">
        <f ca="1">IF(ISBLANK(OFFSET('9. METAS'!$K$20,INT((ROW()-13)/2),0)),"",OFFSET('9. METAS'!$K$20,INT((ROW()-13)/2),0))</f>
        <v/>
      </c>
      <c r="I415" s="804"/>
      <c r="J415" s="242">
        <f ca="1">IF(MOD(ROW()-13,2)=0,IF(ISBLANK(OFFSET('10. SEGUIMIENTO 2025'!$N$14,INT((ROW()-13)/2),0)),"",OFFSET('10. SEGUIMIENTO 2025'!$N$14,INT((ROW()-13)/2),0)),IF(ISBLANK(OFFSET('9. METAS'!$N$20,INT((ROW()-14)/2),0)),"",OFFSET('9. METAS'!$N$20,INT((ROW()-14)/2),0)))</f>
        <v>41</v>
      </c>
      <c r="K415" s="243" t="str">
        <f ca="1">IF(MOD(ROW()-13,2)=0,IF(ISBLANK(OFFSET('10. SEGUIMIENTO 2025'!$O$14,INT((ROW()-13)/2),0)),"",OFFSET('10. SEGUIMIENTO 2025'!$O$14,INT((ROW()-13)/2),0)),IF(ISBLANK(OFFSET('9. METAS'!$O$20,INT((ROW()-14)/2),0)),"",OFFSET('9. METAS'!$O$20,INT((ROW()-14)/2),0)))</f>
        <v/>
      </c>
      <c r="L415" s="243" t="str">
        <f ca="1">IF(MOD(ROW()-13,2)=0,IF(ISBLANK(OFFSET('10. SEGUIMIENTO 2025'!$P$14,INT((ROW()-13)/2),0)),"",OFFSET('10. SEGUIMIENTO 2025'!$P$14,INT((ROW()-13)/2),0)),IF(ISBLANK(OFFSET('9. METAS'!$P$20,INT((ROW()-14)/2),0)),"",OFFSET('9. METAS'!$P$20,INT((ROW()-14)/2),0)))</f>
        <v/>
      </c>
      <c r="M415" s="244" t="str">
        <f ca="1">IF(MOD(ROW()-13,2)=0,IF(ISBLANK(OFFSET('10. SEGUIMIENTO 2025'!$Q$14,INT((ROW()-13)/2),0)),"",OFFSET('10. SEGUIMIENTO 2025'!$Q$14,INT((ROW()-13)/2),0)),IF(ISBLANK(OFFSET('9. METAS'!$Q$20,INT((ROW()-14)/2),0)),"",OFFSET('9. METAS'!$Q$20,INT((ROW()-14)/2),0)))</f>
        <v/>
      </c>
      <c r="N415" s="810" t="str">
        <f t="shared" ref="N415" ca="1" si="398">IFERROR(M415/M416,"ND")</f>
        <v>ND</v>
      </c>
      <c r="O415" s="812" t="str">
        <f t="shared" ref="O415" ca="1" si="399">IFERROR(((M415+L415+K415+J415)/H415),"ND")</f>
        <v>ND</v>
      </c>
      <c r="P415" s="816"/>
    </row>
    <row r="416" spans="3:16">
      <c r="C416" s="789"/>
      <c r="D416" s="791"/>
      <c r="E416" s="791"/>
      <c r="F416" s="793"/>
      <c r="G416" s="795"/>
      <c r="H416" s="801"/>
      <c r="I416" s="805"/>
      <c r="J416" s="242" t="str">
        <f ca="1">IF(MOD(ROW()-13,2)=0,IF(ISBLANK(OFFSET('10. SEGUIMIENTO 2025'!$N$14,INT((ROW()-13)/2),0)),"",OFFSET('10. SEGUIMIENTO 2025'!$N$14,INT((ROW()-13)/2),0)),IF(ISBLANK(OFFSET('9. METAS'!$N$20,INT((ROW()-14)/2),0)),"",OFFSET('9. METAS'!$N$20,INT((ROW()-14)/2),0)))</f>
        <v/>
      </c>
      <c r="K416" s="243" t="str">
        <f ca="1">IF(MOD(ROW()-13,2)=0,IF(ISBLANK(OFFSET('10. SEGUIMIENTO 2025'!$O$14,INT((ROW()-13)/2),0)),"",OFFSET('10. SEGUIMIENTO 2025'!$O$14,INT((ROW()-13)/2),0)),IF(ISBLANK(OFFSET('9. METAS'!$O$20,INT((ROW()-14)/2),0)),"",OFFSET('9. METAS'!$O$20,INT((ROW()-14)/2),0)))</f>
        <v/>
      </c>
      <c r="L416" s="243" t="str">
        <f ca="1">IF(MOD(ROW()-13,2)=0,IF(ISBLANK(OFFSET('10. SEGUIMIENTO 2025'!$P$14,INT((ROW()-13)/2),0)),"",OFFSET('10. SEGUIMIENTO 2025'!$P$14,INT((ROW()-13)/2),0)),IF(ISBLANK(OFFSET('9. METAS'!$P$20,INT((ROW()-14)/2),0)),"",OFFSET('9. METAS'!$P$20,INT((ROW()-14)/2),0)))</f>
        <v/>
      </c>
      <c r="M416" s="244" t="str">
        <f ca="1">IF(MOD(ROW()-13,2)=0,IF(ISBLANK(OFFSET('10. SEGUIMIENTO 2025'!$Q$14,INT((ROW()-13)/2),0)),"",OFFSET('10. SEGUIMIENTO 2025'!$Q$14,INT((ROW()-13)/2),0)),IF(ISBLANK(OFFSET('9. METAS'!$Q$20,INT((ROW()-14)/2),0)),"",OFFSET('9. METAS'!$Q$20,INT((ROW()-14)/2),0)))</f>
        <v/>
      </c>
      <c r="N416" s="811"/>
      <c r="O416" s="813"/>
      <c r="P416" s="817"/>
    </row>
    <row r="417" spans="3:16">
      <c r="C417" s="797" t="str">
        <f ca="1">IF(ISBLANK(OFFSET('5. Pp (3 años)'!$C$45,INT((ROW()-13)/2),0)),"",OFFSET('5. Pp (3 años)'!$C$45,INT((ROW()-13)/2),0))</f>
        <v/>
      </c>
      <c r="D417" s="791" t="str">
        <f ca="1">IF(ISBLANK(OFFSET('5. Pp (3 años)'!$D$45,INT((ROW()-13)/2),0)),"",OFFSET('5. Pp (3 años)'!$D$45,INT((ROW()-13)/2),0))</f>
        <v/>
      </c>
      <c r="E417" s="791" t="str">
        <f ca="1">IF(ISBLANK(OFFSET('5. Pp (3 años)'!$E$45,INT((ROW()-13)/2),0)),"",OFFSET('5. Pp (3 años)'!$E$45,INT((ROW()-13)/2),0))</f>
        <v/>
      </c>
      <c r="F417" s="793" t="str">
        <f ca="1">IF(ISBLANK(OFFSET('5. Pp (3 años)'!$K$45,INT((ROW()-13)/2),0)),"",OFFSET('5. Pp (3 años)'!$K$45,INT((ROW()-13)/2),0))</f>
        <v/>
      </c>
      <c r="G417" s="795" t="str">
        <f ca="1">IF(ISBLANK(OFFSET('5. Pp (3 años)'!$H$45,INT((ROW()-13)/2),0)),"",OFFSET('5. Pp (3 años)'!$H$45,INT((ROW()-13)/2),0))</f>
        <v/>
      </c>
      <c r="H417" s="801" t="str">
        <f ca="1">IF(ISBLANK(OFFSET('9. METAS'!$K$20,INT((ROW()-13)/2),0)),"",OFFSET('9. METAS'!$K$20,INT((ROW()-13)/2),0))</f>
        <v/>
      </c>
      <c r="I417" s="804"/>
      <c r="J417" s="242">
        <f ca="1">IF(MOD(ROW()-13,2)=0,IF(ISBLANK(OFFSET('10. SEGUIMIENTO 2025'!$N$14,INT((ROW()-13)/2),0)),"",OFFSET('10. SEGUIMIENTO 2025'!$N$14,INT((ROW()-13)/2),0)),IF(ISBLANK(OFFSET('9. METAS'!$N$20,INT((ROW()-14)/2),0)),"",OFFSET('9. METAS'!$N$20,INT((ROW()-14)/2),0)))</f>
        <v>41</v>
      </c>
      <c r="K417" s="243" t="str">
        <f ca="1">IF(MOD(ROW()-13,2)=0,IF(ISBLANK(OFFSET('10. SEGUIMIENTO 2025'!$O$14,INT((ROW()-13)/2),0)),"",OFFSET('10. SEGUIMIENTO 2025'!$O$14,INT((ROW()-13)/2),0)),IF(ISBLANK(OFFSET('9. METAS'!$O$20,INT((ROW()-14)/2),0)),"",OFFSET('9. METAS'!$O$20,INT((ROW()-14)/2),0)))</f>
        <v/>
      </c>
      <c r="L417" s="243" t="str">
        <f ca="1">IF(MOD(ROW()-13,2)=0,IF(ISBLANK(OFFSET('10. SEGUIMIENTO 2025'!$P$14,INT((ROW()-13)/2),0)),"",OFFSET('10. SEGUIMIENTO 2025'!$P$14,INT((ROW()-13)/2),0)),IF(ISBLANK(OFFSET('9. METAS'!$P$20,INT((ROW()-14)/2),0)),"",OFFSET('9. METAS'!$P$20,INT((ROW()-14)/2),0)))</f>
        <v/>
      </c>
      <c r="M417" s="244" t="str">
        <f ca="1">IF(MOD(ROW()-13,2)=0,IF(ISBLANK(OFFSET('10. SEGUIMIENTO 2025'!$Q$14,INT((ROW()-13)/2),0)),"",OFFSET('10. SEGUIMIENTO 2025'!$Q$14,INT((ROW()-13)/2),0)),IF(ISBLANK(OFFSET('9. METAS'!$Q$20,INT((ROW()-14)/2),0)),"",OFFSET('9. METAS'!$Q$20,INT((ROW()-14)/2),0)))</f>
        <v/>
      </c>
      <c r="N417" s="810" t="str">
        <f t="shared" ref="N417" ca="1" si="400">IFERROR(M417/M418,"ND")</f>
        <v>ND</v>
      </c>
      <c r="O417" s="812" t="str">
        <f t="shared" ref="O417" ca="1" si="401">IFERROR(((M417+L417+K417+J417)/H417),"ND")</f>
        <v>ND</v>
      </c>
      <c r="P417" s="816"/>
    </row>
    <row r="418" spans="3:16">
      <c r="C418" s="789"/>
      <c r="D418" s="791"/>
      <c r="E418" s="791"/>
      <c r="F418" s="793"/>
      <c r="G418" s="795"/>
      <c r="H418" s="801"/>
      <c r="I418" s="805"/>
      <c r="J418" s="242" t="str">
        <f ca="1">IF(MOD(ROW()-13,2)=0,IF(ISBLANK(OFFSET('10. SEGUIMIENTO 2025'!$N$14,INT((ROW()-13)/2),0)),"",OFFSET('10. SEGUIMIENTO 2025'!$N$14,INT((ROW()-13)/2),0)),IF(ISBLANK(OFFSET('9. METAS'!$N$20,INT((ROW()-14)/2),0)),"",OFFSET('9. METAS'!$N$20,INT((ROW()-14)/2),0)))</f>
        <v/>
      </c>
      <c r="K418" s="243" t="str">
        <f ca="1">IF(MOD(ROW()-13,2)=0,IF(ISBLANK(OFFSET('10. SEGUIMIENTO 2025'!$O$14,INT((ROW()-13)/2),0)),"",OFFSET('10. SEGUIMIENTO 2025'!$O$14,INT((ROW()-13)/2),0)),IF(ISBLANK(OFFSET('9. METAS'!$O$20,INT((ROW()-14)/2),0)),"",OFFSET('9. METAS'!$O$20,INT((ROW()-14)/2),0)))</f>
        <v/>
      </c>
      <c r="L418" s="243" t="str">
        <f ca="1">IF(MOD(ROW()-13,2)=0,IF(ISBLANK(OFFSET('10. SEGUIMIENTO 2025'!$P$14,INT((ROW()-13)/2),0)),"",OFFSET('10. SEGUIMIENTO 2025'!$P$14,INT((ROW()-13)/2),0)),IF(ISBLANK(OFFSET('9. METAS'!$P$20,INT((ROW()-14)/2),0)),"",OFFSET('9. METAS'!$P$20,INT((ROW()-14)/2),0)))</f>
        <v/>
      </c>
      <c r="M418" s="244" t="str">
        <f ca="1">IF(MOD(ROW()-13,2)=0,IF(ISBLANK(OFFSET('10. SEGUIMIENTO 2025'!$Q$14,INT((ROW()-13)/2),0)),"",OFFSET('10. SEGUIMIENTO 2025'!$Q$14,INT((ROW()-13)/2),0)),IF(ISBLANK(OFFSET('9. METAS'!$Q$20,INT((ROW()-14)/2),0)),"",OFFSET('9. METAS'!$Q$20,INT((ROW()-14)/2),0)))</f>
        <v/>
      </c>
      <c r="N418" s="811"/>
      <c r="O418" s="813"/>
      <c r="P418" s="817"/>
    </row>
    <row r="419" spans="3:16">
      <c r="C419" s="797" t="str">
        <f ca="1">IF(ISBLANK(OFFSET('5. Pp (3 años)'!$C$45,INT((ROW()-13)/2),0)),"",OFFSET('5. Pp (3 años)'!$C$45,INT((ROW()-13)/2),0))</f>
        <v/>
      </c>
      <c r="D419" s="791" t="str">
        <f ca="1">IF(ISBLANK(OFFSET('5. Pp (3 años)'!$D$45,INT((ROW()-13)/2),0)),"",OFFSET('5. Pp (3 años)'!$D$45,INT((ROW()-13)/2),0))</f>
        <v/>
      </c>
      <c r="E419" s="791" t="str">
        <f ca="1">IF(ISBLANK(OFFSET('5. Pp (3 años)'!$E$45,INT((ROW()-13)/2),0)),"",OFFSET('5. Pp (3 años)'!$E$45,INT((ROW()-13)/2),0))</f>
        <v/>
      </c>
      <c r="F419" s="793" t="str">
        <f ca="1">IF(ISBLANK(OFFSET('5. Pp (3 años)'!$K$45,INT((ROW()-13)/2),0)),"",OFFSET('5. Pp (3 años)'!$K$45,INT((ROW()-13)/2),0))</f>
        <v/>
      </c>
      <c r="G419" s="795" t="str">
        <f ca="1">IF(ISBLANK(OFFSET('5. Pp (3 años)'!$H$45,INT((ROW()-13)/2),0)),"",OFFSET('5. Pp (3 años)'!$H$45,INT((ROW()-13)/2),0))</f>
        <v/>
      </c>
      <c r="H419" s="801" t="str">
        <f ca="1">IF(ISBLANK(OFFSET('9. METAS'!$K$20,INT((ROW()-13)/2),0)),"",OFFSET('9. METAS'!$K$20,INT((ROW()-13)/2),0))</f>
        <v/>
      </c>
      <c r="I419" s="804"/>
      <c r="J419" s="242">
        <f ca="1">IF(MOD(ROW()-13,2)=0,IF(ISBLANK(OFFSET('10. SEGUIMIENTO 2025'!$N$14,INT((ROW()-13)/2),0)),"",OFFSET('10. SEGUIMIENTO 2025'!$N$14,INT((ROW()-13)/2),0)),IF(ISBLANK(OFFSET('9. METAS'!$N$20,INT((ROW()-14)/2),0)),"",OFFSET('9. METAS'!$N$20,INT((ROW()-14)/2),0)))</f>
        <v>41</v>
      </c>
      <c r="K419" s="243" t="str">
        <f ca="1">IF(MOD(ROW()-13,2)=0,IF(ISBLANK(OFFSET('10. SEGUIMIENTO 2025'!$O$14,INT((ROW()-13)/2),0)),"",OFFSET('10. SEGUIMIENTO 2025'!$O$14,INT((ROW()-13)/2),0)),IF(ISBLANK(OFFSET('9. METAS'!$O$20,INT((ROW()-14)/2),0)),"",OFFSET('9. METAS'!$O$20,INT((ROW()-14)/2),0)))</f>
        <v/>
      </c>
      <c r="L419" s="243" t="str">
        <f ca="1">IF(MOD(ROW()-13,2)=0,IF(ISBLANK(OFFSET('10. SEGUIMIENTO 2025'!$P$14,INT((ROW()-13)/2),0)),"",OFFSET('10. SEGUIMIENTO 2025'!$P$14,INT((ROW()-13)/2),0)),IF(ISBLANK(OFFSET('9. METAS'!$P$20,INT((ROW()-14)/2),0)),"",OFFSET('9. METAS'!$P$20,INT((ROW()-14)/2),0)))</f>
        <v/>
      </c>
      <c r="M419" s="244" t="str">
        <f ca="1">IF(MOD(ROW()-13,2)=0,IF(ISBLANK(OFFSET('10. SEGUIMIENTO 2025'!$Q$14,INT((ROW()-13)/2),0)),"",OFFSET('10. SEGUIMIENTO 2025'!$Q$14,INT((ROW()-13)/2),0)),IF(ISBLANK(OFFSET('9. METAS'!$Q$20,INT((ROW()-14)/2),0)),"",OFFSET('9. METAS'!$Q$20,INT((ROW()-14)/2),0)))</f>
        <v/>
      </c>
      <c r="N419" s="810" t="str">
        <f t="shared" ref="N419" ca="1" si="402">IFERROR(M419/M420,"ND")</f>
        <v>ND</v>
      </c>
      <c r="O419" s="812" t="str">
        <f t="shared" ref="O419" ca="1" si="403">IFERROR(((M419+L419+K419+J419)/H419),"ND")</f>
        <v>ND</v>
      </c>
      <c r="P419" s="816"/>
    </row>
    <row r="420" spans="3:16">
      <c r="C420" s="789"/>
      <c r="D420" s="791"/>
      <c r="E420" s="791"/>
      <c r="F420" s="793"/>
      <c r="G420" s="795"/>
      <c r="H420" s="801"/>
      <c r="I420" s="805"/>
      <c r="J420" s="242" t="str">
        <f ca="1">IF(MOD(ROW()-13,2)=0,IF(ISBLANK(OFFSET('10. SEGUIMIENTO 2025'!$N$14,INT((ROW()-13)/2),0)),"",OFFSET('10. SEGUIMIENTO 2025'!$N$14,INT((ROW()-13)/2),0)),IF(ISBLANK(OFFSET('9. METAS'!$N$20,INT((ROW()-14)/2),0)),"",OFFSET('9. METAS'!$N$20,INT((ROW()-14)/2),0)))</f>
        <v/>
      </c>
      <c r="K420" s="243" t="str">
        <f ca="1">IF(MOD(ROW()-13,2)=0,IF(ISBLANK(OFFSET('10. SEGUIMIENTO 2025'!$O$14,INT((ROW()-13)/2),0)),"",OFFSET('10. SEGUIMIENTO 2025'!$O$14,INT((ROW()-13)/2),0)),IF(ISBLANK(OFFSET('9. METAS'!$O$20,INT((ROW()-14)/2),0)),"",OFFSET('9. METAS'!$O$20,INT((ROW()-14)/2),0)))</f>
        <v/>
      </c>
      <c r="L420" s="243" t="str">
        <f ca="1">IF(MOD(ROW()-13,2)=0,IF(ISBLANK(OFFSET('10. SEGUIMIENTO 2025'!$P$14,INT((ROW()-13)/2),0)),"",OFFSET('10. SEGUIMIENTO 2025'!$P$14,INT((ROW()-13)/2),0)),IF(ISBLANK(OFFSET('9. METAS'!$P$20,INT((ROW()-14)/2),0)),"",OFFSET('9. METAS'!$P$20,INT((ROW()-14)/2),0)))</f>
        <v/>
      </c>
      <c r="M420" s="244" t="str">
        <f ca="1">IF(MOD(ROW()-13,2)=0,IF(ISBLANK(OFFSET('10. SEGUIMIENTO 2025'!$Q$14,INT((ROW()-13)/2),0)),"",OFFSET('10. SEGUIMIENTO 2025'!$Q$14,INT((ROW()-13)/2),0)),IF(ISBLANK(OFFSET('9. METAS'!$Q$20,INT((ROW()-14)/2),0)),"",OFFSET('9. METAS'!$Q$20,INT((ROW()-14)/2),0)))</f>
        <v/>
      </c>
      <c r="N420" s="811"/>
      <c r="O420" s="813"/>
      <c r="P420" s="817"/>
    </row>
    <row r="421" spans="3:16">
      <c r="C421" s="797" t="str">
        <f ca="1">IF(ISBLANK(OFFSET('5. Pp (3 años)'!$C$45,INT((ROW()-13)/2),0)),"",OFFSET('5. Pp (3 años)'!$C$45,INT((ROW()-13)/2),0))</f>
        <v/>
      </c>
      <c r="D421" s="791" t="str">
        <f ca="1">IF(ISBLANK(OFFSET('5. Pp (3 años)'!$D$45,INT((ROW()-13)/2),0)),"",OFFSET('5. Pp (3 años)'!$D$45,INT((ROW()-13)/2),0))</f>
        <v/>
      </c>
      <c r="E421" s="791" t="str">
        <f ca="1">IF(ISBLANK(OFFSET('5. Pp (3 años)'!$E$45,INT((ROW()-13)/2),0)),"",OFFSET('5. Pp (3 años)'!$E$45,INT((ROW()-13)/2),0))</f>
        <v/>
      </c>
      <c r="F421" s="793" t="str">
        <f ca="1">IF(ISBLANK(OFFSET('5. Pp (3 años)'!$K$45,INT((ROW()-13)/2),0)),"",OFFSET('5. Pp (3 años)'!$K$45,INT((ROW()-13)/2),0))</f>
        <v/>
      </c>
      <c r="G421" s="795" t="str">
        <f ca="1">IF(ISBLANK(OFFSET('5. Pp (3 años)'!$H$45,INT((ROW()-13)/2),0)),"",OFFSET('5. Pp (3 años)'!$H$45,INT((ROW()-13)/2),0))</f>
        <v/>
      </c>
      <c r="H421" s="801" t="str">
        <f ca="1">IF(ISBLANK(OFFSET('9. METAS'!$K$20,INT((ROW()-13)/2),0)),"",OFFSET('9. METAS'!$K$20,INT((ROW()-13)/2),0))</f>
        <v/>
      </c>
      <c r="I421" s="804"/>
      <c r="J421" s="242">
        <f ca="1">IF(MOD(ROW()-13,2)=0,IF(ISBLANK(OFFSET('10. SEGUIMIENTO 2025'!$N$14,INT((ROW()-13)/2),0)),"",OFFSET('10. SEGUIMIENTO 2025'!$N$14,INT((ROW()-13)/2),0)),IF(ISBLANK(OFFSET('9. METAS'!$N$20,INT((ROW()-14)/2),0)),"",OFFSET('9. METAS'!$N$20,INT((ROW()-14)/2),0)))</f>
        <v>41</v>
      </c>
      <c r="K421" s="243" t="str">
        <f ca="1">IF(MOD(ROW()-13,2)=0,IF(ISBLANK(OFFSET('10. SEGUIMIENTO 2025'!$O$14,INT((ROW()-13)/2),0)),"",OFFSET('10. SEGUIMIENTO 2025'!$O$14,INT((ROW()-13)/2),0)),IF(ISBLANK(OFFSET('9. METAS'!$O$20,INT((ROW()-14)/2),0)),"",OFFSET('9. METAS'!$O$20,INT((ROW()-14)/2),0)))</f>
        <v/>
      </c>
      <c r="L421" s="243" t="str">
        <f ca="1">IF(MOD(ROW()-13,2)=0,IF(ISBLANK(OFFSET('10. SEGUIMIENTO 2025'!$P$14,INT((ROW()-13)/2),0)),"",OFFSET('10. SEGUIMIENTO 2025'!$P$14,INT((ROW()-13)/2),0)),IF(ISBLANK(OFFSET('9. METAS'!$P$20,INT((ROW()-14)/2),0)),"",OFFSET('9. METAS'!$P$20,INT((ROW()-14)/2),0)))</f>
        <v/>
      </c>
      <c r="M421" s="244" t="str">
        <f ca="1">IF(MOD(ROW()-13,2)=0,IF(ISBLANK(OFFSET('10. SEGUIMIENTO 2025'!$Q$14,INT((ROW()-13)/2),0)),"",OFFSET('10. SEGUIMIENTO 2025'!$Q$14,INT((ROW()-13)/2),0)),IF(ISBLANK(OFFSET('9. METAS'!$Q$20,INT((ROW()-14)/2),0)),"",OFFSET('9. METAS'!$Q$20,INT((ROW()-14)/2),0)))</f>
        <v/>
      </c>
      <c r="N421" s="810" t="str">
        <f t="shared" ref="N421" ca="1" si="404">IFERROR(M421/M422,"ND")</f>
        <v>ND</v>
      </c>
      <c r="O421" s="812" t="str">
        <f t="shared" ref="O421" ca="1" si="405">IFERROR(((M421+L421+K421+J421)/H421),"ND")</f>
        <v>ND</v>
      </c>
      <c r="P421" s="816"/>
    </row>
    <row r="422" spans="3:16">
      <c r="C422" s="789"/>
      <c r="D422" s="791"/>
      <c r="E422" s="791"/>
      <c r="F422" s="793"/>
      <c r="G422" s="795"/>
      <c r="H422" s="801"/>
      <c r="I422" s="805"/>
      <c r="J422" s="242" t="str">
        <f ca="1">IF(MOD(ROW()-13,2)=0,IF(ISBLANK(OFFSET('10. SEGUIMIENTO 2025'!$N$14,INT((ROW()-13)/2),0)),"",OFFSET('10. SEGUIMIENTO 2025'!$N$14,INT((ROW()-13)/2),0)),IF(ISBLANK(OFFSET('9. METAS'!$N$20,INT((ROW()-14)/2),0)),"",OFFSET('9. METAS'!$N$20,INT((ROW()-14)/2),0)))</f>
        <v/>
      </c>
      <c r="K422" s="243" t="str">
        <f ca="1">IF(MOD(ROW()-13,2)=0,IF(ISBLANK(OFFSET('10. SEGUIMIENTO 2025'!$O$14,INT((ROW()-13)/2),0)),"",OFFSET('10. SEGUIMIENTO 2025'!$O$14,INT((ROW()-13)/2),0)),IF(ISBLANK(OFFSET('9. METAS'!$O$20,INT((ROW()-14)/2),0)),"",OFFSET('9. METAS'!$O$20,INT((ROW()-14)/2),0)))</f>
        <v/>
      </c>
      <c r="L422" s="243" t="str">
        <f ca="1">IF(MOD(ROW()-13,2)=0,IF(ISBLANK(OFFSET('10. SEGUIMIENTO 2025'!$P$14,INT((ROW()-13)/2),0)),"",OFFSET('10. SEGUIMIENTO 2025'!$P$14,INT((ROW()-13)/2),0)),IF(ISBLANK(OFFSET('9. METAS'!$P$20,INT((ROW()-14)/2),0)),"",OFFSET('9. METAS'!$P$20,INT((ROW()-14)/2),0)))</f>
        <v/>
      </c>
      <c r="M422" s="244" t="str">
        <f ca="1">IF(MOD(ROW()-13,2)=0,IF(ISBLANK(OFFSET('10. SEGUIMIENTO 2025'!$Q$14,INT((ROW()-13)/2),0)),"",OFFSET('10. SEGUIMIENTO 2025'!$Q$14,INT((ROW()-13)/2),0)),IF(ISBLANK(OFFSET('9. METAS'!$Q$20,INT((ROW()-14)/2),0)),"",OFFSET('9. METAS'!$Q$20,INT((ROW()-14)/2),0)))</f>
        <v/>
      </c>
      <c r="N422" s="811"/>
      <c r="O422" s="813"/>
      <c r="P422" s="817"/>
    </row>
    <row r="423" spans="3:16">
      <c r="C423" s="797" t="str">
        <f ca="1">IF(ISBLANK(OFFSET('5. Pp (3 años)'!$C$45,INT((ROW()-13)/2),0)),"",OFFSET('5. Pp (3 años)'!$C$45,INT((ROW()-13)/2),0))</f>
        <v/>
      </c>
      <c r="D423" s="791" t="str">
        <f ca="1">IF(ISBLANK(OFFSET('5. Pp (3 años)'!$D$45,INT((ROW()-13)/2),0)),"",OFFSET('5. Pp (3 años)'!$D$45,INT((ROW()-13)/2),0))</f>
        <v/>
      </c>
      <c r="E423" s="791" t="str">
        <f ca="1">IF(ISBLANK(OFFSET('5. Pp (3 años)'!$E$45,INT((ROW()-13)/2),0)),"",OFFSET('5. Pp (3 años)'!$E$45,INT((ROW()-13)/2),0))</f>
        <v/>
      </c>
      <c r="F423" s="793" t="str">
        <f ca="1">IF(ISBLANK(OFFSET('5. Pp (3 años)'!$K$45,INT((ROW()-13)/2),0)),"",OFFSET('5. Pp (3 años)'!$K$45,INT((ROW()-13)/2),0))</f>
        <v/>
      </c>
      <c r="G423" s="795" t="str">
        <f ca="1">IF(ISBLANK(OFFSET('5. Pp (3 años)'!$H$45,INT((ROW()-13)/2),0)),"",OFFSET('5. Pp (3 años)'!$H$45,INT((ROW()-13)/2),0))</f>
        <v/>
      </c>
      <c r="H423" s="801" t="str">
        <f ca="1">IF(ISBLANK(OFFSET('9. METAS'!$K$20,INT((ROW()-13)/2),0)),"",OFFSET('9. METAS'!$K$20,INT((ROW()-13)/2),0))</f>
        <v/>
      </c>
      <c r="I423" s="804"/>
      <c r="J423" s="242">
        <f ca="1">IF(MOD(ROW()-13,2)=0,IF(ISBLANK(OFFSET('10. SEGUIMIENTO 2025'!$N$14,INT((ROW()-13)/2),0)),"",OFFSET('10. SEGUIMIENTO 2025'!$N$14,INT((ROW()-13)/2),0)),IF(ISBLANK(OFFSET('9. METAS'!$N$20,INT((ROW()-14)/2),0)),"",OFFSET('9. METAS'!$N$20,INT((ROW()-14)/2),0)))</f>
        <v>41</v>
      </c>
      <c r="K423" s="243" t="str">
        <f ca="1">IF(MOD(ROW()-13,2)=0,IF(ISBLANK(OFFSET('10. SEGUIMIENTO 2025'!$O$14,INT((ROW()-13)/2),0)),"",OFFSET('10. SEGUIMIENTO 2025'!$O$14,INT((ROW()-13)/2),0)),IF(ISBLANK(OFFSET('9. METAS'!$O$20,INT((ROW()-14)/2),0)),"",OFFSET('9. METAS'!$O$20,INT((ROW()-14)/2),0)))</f>
        <v/>
      </c>
      <c r="L423" s="243" t="str">
        <f ca="1">IF(MOD(ROW()-13,2)=0,IF(ISBLANK(OFFSET('10. SEGUIMIENTO 2025'!$P$14,INT((ROW()-13)/2),0)),"",OFFSET('10. SEGUIMIENTO 2025'!$P$14,INT((ROW()-13)/2),0)),IF(ISBLANK(OFFSET('9. METAS'!$P$20,INT((ROW()-14)/2),0)),"",OFFSET('9. METAS'!$P$20,INT((ROW()-14)/2),0)))</f>
        <v/>
      </c>
      <c r="M423" s="244" t="str">
        <f ca="1">IF(MOD(ROW()-13,2)=0,IF(ISBLANK(OFFSET('10. SEGUIMIENTO 2025'!$Q$14,INT((ROW()-13)/2),0)),"",OFFSET('10. SEGUIMIENTO 2025'!$Q$14,INT((ROW()-13)/2),0)),IF(ISBLANK(OFFSET('9. METAS'!$Q$20,INT((ROW()-14)/2),0)),"",OFFSET('9. METAS'!$Q$20,INT((ROW()-14)/2),0)))</f>
        <v/>
      </c>
      <c r="N423" s="810" t="str">
        <f t="shared" ref="N423" ca="1" si="406">IFERROR(M423/M424,"ND")</f>
        <v>ND</v>
      </c>
      <c r="O423" s="812" t="str">
        <f t="shared" ref="O423" ca="1" si="407">IFERROR(((M423+L423+K423+J423)/H423),"ND")</f>
        <v>ND</v>
      </c>
      <c r="P423" s="816"/>
    </row>
    <row r="424" spans="3:16">
      <c r="C424" s="789"/>
      <c r="D424" s="791"/>
      <c r="E424" s="791"/>
      <c r="F424" s="793"/>
      <c r="G424" s="795"/>
      <c r="H424" s="801"/>
      <c r="I424" s="805"/>
      <c r="J424" s="242" t="str">
        <f ca="1">IF(MOD(ROW()-13,2)=0,IF(ISBLANK(OFFSET('10. SEGUIMIENTO 2025'!$N$14,INT((ROW()-13)/2),0)),"",OFFSET('10. SEGUIMIENTO 2025'!$N$14,INT((ROW()-13)/2),0)),IF(ISBLANK(OFFSET('9. METAS'!$N$20,INT((ROW()-14)/2),0)),"",OFFSET('9. METAS'!$N$20,INT((ROW()-14)/2),0)))</f>
        <v/>
      </c>
      <c r="K424" s="243" t="str">
        <f ca="1">IF(MOD(ROW()-13,2)=0,IF(ISBLANK(OFFSET('10. SEGUIMIENTO 2025'!$O$14,INT((ROW()-13)/2),0)),"",OFFSET('10. SEGUIMIENTO 2025'!$O$14,INT((ROW()-13)/2),0)),IF(ISBLANK(OFFSET('9. METAS'!$O$20,INT((ROW()-14)/2),0)),"",OFFSET('9. METAS'!$O$20,INT((ROW()-14)/2),0)))</f>
        <v/>
      </c>
      <c r="L424" s="243" t="str">
        <f ca="1">IF(MOD(ROW()-13,2)=0,IF(ISBLANK(OFFSET('10. SEGUIMIENTO 2025'!$P$14,INT((ROW()-13)/2),0)),"",OFFSET('10. SEGUIMIENTO 2025'!$P$14,INT((ROW()-13)/2),0)),IF(ISBLANK(OFFSET('9. METAS'!$P$20,INT((ROW()-14)/2),0)),"",OFFSET('9. METAS'!$P$20,INT((ROW()-14)/2),0)))</f>
        <v/>
      </c>
      <c r="M424" s="244" t="str">
        <f ca="1">IF(MOD(ROW()-13,2)=0,IF(ISBLANK(OFFSET('10. SEGUIMIENTO 2025'!$Q$14,INT((ROW()-13)/2),0)),"",OFFSET('10. SEGUIMIENTO 2025'!$Q$14,INT((ROW()-13)/2),0)),IF(ISBLANK(OFFSET('9. METAS'!$Q$20,INT((ROW()-14)/2),0)),"",OFFSET('9. METAS'!$Q$20,INT((ROW()-14)/2),0)))</f>
        <v/>
      </c>
      <c r="N424" s="811"/>
      <c r="O424" s="813"/>
      <c r="P424" s="817"/>
    </row>
    <row r="425" spans="3:16">
      <c r="C425" s="797" t="str">
        <f ca="1">IF(ISBLANK(OFFSET('5. Pp (3 años)'!$C$45,INT((ROW()-13)/2),0)),"",OFFSET('5. Pp (3 años)'!$C$45,INT((ROW()-13)/2),0))</f>
        <v/>
      </c>
      <c r="D425" s="791" t="str">
        <f ca="1">IF(ISBLANK(OFFSET('5. Pp (3 años)'!$D$45,INT((ROW()-13)/2),0)),"",OFFSET('5. Pp (3 años)'!$D$45,INT((ROW()-13)/2),0))</f>
        <v/>
      </c>
      <c r="E425" s="791" t="str">
        <f ca="1">IF(ISBLANK(OFFSET('5. Pp (3 años)'!$E$45,INT((ROW()-13)/2),0)),"",OFFSET('5. Pp (3 años)'!$E$45,INT((ROW()-13)/2),0))</f>
        <v/>
      </c>
      <c r="F425" s="793" t="str">
        <f ca="1">IF(ISBLANK(OFFSET('5. Pp (3 años)'!$K$45,INT((ROW()-13)/2),0)),"",OFFSET('5. Pp (3 años)'!$K$45,INT((ROW()-13)/2),0))</f>
        <v/>
      </c>
      <c r="G425" s="795" t="str">
        <f ca="1">IF(ISBLANK(OFFSET('5. Pp (3 años)'!$H$45,INT((ROW()-13)/2),0)),"",OFFSET('5. Pp (3 años)'!$H$45,INT((ROW()-13)/2),0))</f>
        <v/>
      </c>
      <c r="H425" s="801" t="str">
        <f ca="1">IF(ISBLANK(OFFSET('9. METAS'!$K$20,INT((ROW()-13)/2),0)),"",OFFSET('9. METAS'!$K$20,INT((ROW()-13)/2),0))</f>
        <v/>
      </c>
      <c r="I425" s="804"/>
      <c r="J425" s="242">
        <f ca="1">IF(MOD(ROW()-13,2)=0,IF(ISBLANK(OFFSET('10. SEGUIMIENTO 2025'!$N$14,INT((ROW()-13)/2),0)),"",OFFSET('10. SEGUIMIENTO 2025'!$N$14,INT((ROW()-13)/2),0)),IF(ISBLANK(OFFSET('9. METAS'!$N$20,INT((ROW()-14)/2),0)),"",OFFSET('9. METAS'!$N$20,INT((ROW()-14)/2),0)))</f>
        <v>41</v>
      </c>
      <c r="K425" s="243" t="str">
        <f ca="1">IF(MOD(ROW()-13,2)=0,IF(ISBLANK(OFFSET('10. SEGUIMIENTO 2025'!$O$14,INT((ROW()-13)/2),0)),"",OFFSET('10. SEGUIMIENTO 2025'!$O$14,INT((ROW()-13)/2),0)),IF(ISBLANK(OFFSET('9. METAS'!$O$20,INT((ROW()-14)/2),0)),"",OFFSET('9. METAS'!$O$20,INT((ROW()-14)/2),0)))</f>
        <v/>
      </c>
      <c r="L425" s="243" t="str">
        <f ca="1">IF(MOD(ROW()-13,2)=0,IF(ISBLANK(OFFSET('10. SEGUIMIENTO 2025'!$P$14,INT((ROW()-13)/2),0)),"",OFFSET('10. SEGUIMIENTO 2025'!$P$14,INT((ROW()-13)/2),0)),IF(ISBLANK(OFFSET('9. METAS'!$P$20,INT((ROW()-14)/2),0)),"",OFFSET('9. METAS'!$P$20,INT((ROW()-14)/2),0)))</f>
        <v/>
      </c>
      <c r="M425" s="244" t="str">
        <f ca="1">IF(MOD(ROW()-13,2)=0,IF(ISBLANK(OFFSET('10. SEGUIMIENTO 2025'!$Q$14,INT((ROW()-13)/2),0)),"",OFFSET('10. SEGUIMIENTO 2025'!$Q$14,INT((ROW()-13)/2),0)),IF(ISBLANK(OFFSET('9. METAS'!$Q$20,INT((ROW()-14)/2),0)),"",OFFSET('9. METAS'!$Q$20,INT((ROW()-14)/2),0)))</f>
        <v/>
      </c>
      <c r="N425" s="810" t="str">
        <f t="shared" ref="N425" ca="1" si="408">IFERROR(M425/M426,"ND")</f>
        <v>ND</v>
      </c>
      <c r="O425" s="812" t="str">
        <f t="shared" ref="O425" ca="1" si="409">IFERROR(((M425+L425+K425+J425)/H425),"ND")</f>
        <v>ND</v>
      </c>
      <c r="P425" s="816"/>
    </row>
    <row r="426" spans="3:16">
      <c r="C426" s="789"/>
      <c r="D426" s="791"/>
      <c r="E426" s="791"/>
      <c r="F426" s="793"/>
      <c r="G426" s="795"/>
      <c r="H426" s="801"/>
      <c r="I426" s="805"/>
      <c r="J426" s="242" t="str">
        <f ca="1">IF(MOD(ROW()-13,2)=0,IF(ISBLANK(OFFSET('10. SEGUIMIENTO 2025'!$N$14,INT((ROW()-13)/2),0)),"",OFFSET('10. SEGUIMIENTO 2025'!$N$14,INT((ROW()-13)/2),0)),IF(ISBLANK(OFFSET('9. METAS'!$N$20,INT((ROW()-14)/2),0)),"",OFFSET('9. METAS'!$N$20,INT((ROW()-14)/2),0)))</f>
        <v/>
      </c>
      <c r="K426" s="243" t="str">
        <f ca="1">IF(MOD(ROW()-13,2)=0,IF(ISBLANK(OFFSET('10. SEGUIMIENTO 2025'!$O$14,INT((ROW()-13)/2),0)),"",OFFSET('10. SEGUIMIENTO 2025'!$O$14,INT((ROW()-13)/2),0)),IF(ISBLANK(OFFSET('9. METAS'!$O$20,INT((ROW()-14)/2),0)),"",OFFSET('9. METAS'!$O$20,INT((ROW()-14)/2),0)))</f>
        <v/>
      </c>
      <c r="L426" s="243" t="str">
        <f ca="1">IF(MOD(ROW()-13,2)=0,IF(ISBLANK(OFFSET('10. SEGUIMIENTO 2025'!$P$14,INT((ROW()-13)/2),0)),"",OFFSET('10. SEGUIMIENTO 2025'!$P$14,INT((ROW()-13)/2),0)),IF(ISBLANK(OFFSET('9. METAS'!$P$20,INT((ROW()-14)/2),0)),"",OFFSET('9. METAS'!$P$20,INT((ROW()-14)/2),0)))</f>
        <v/>
      </c>
      <c r="M426" s="244" t="str">
        <f ca="1">IF(MOD(ROW()-13,2)=0,IF(ISBLANK(OFFSET('10. SEGUIMIENTO 2025'!$Q$14,INT((ROW()-13)/2),0)),"",OFFSET('10. SEGUIMIENTO 2025'!$Q$14,INT((ROW()-13)/2),0)),IF(ISBLANK(OFFSET('9. METAS'!$Q$20,INT((ROW()-14)/2),0)),"",OFFSET('9. METAS'!$Q$20,INT((ROW()-14)/2),0)))</f>
        <v/>
      </c>
      <c r="N426" s="811"/>
      <c r="O426" s="813"/>
      <c r="P426" s="817"/>
    </row>
    <row r="427" spans="3:16">
      <c r="C427" s="797" t="str">
        <f ca="1">IF(ISBLANK(OFFSET('5. Pp (3 años)'!$C$45,INT((ROW()-13)/2),0)),"",OFFSET('5. Pp (3 años)'!$C$45,INT((ROW()-13)/2),0))</f>
        <v/>
      </c>
      <c r="D427" s="791" t="str">
        <f ca="1">IF(ISBLANK(OFFSET('5. Pp (3 años)'!$D$45,INT((ROW()-13)/2),0)),"",OFFSET('5. Pp (3 años)'!$D$45,INT((ROW()-13)/2),0))</f>
        <v/>
      </c>
      <c r="E427" s="791" t="str">
        <f ca="1">IF(ISBLANK(OFFSET('5. Pp (3 años)'!$E$45,INT((ROW()-13)/2),0)),"",OFFSET('5. Pp (3 años)'!$E$45,INT((ROW()-13)/2),0))</f>
        <v/>
      </c>
      <c r="F427" s="793" t="str">
        <f ca="1">IF(ISBLANK(OFFSET('5. Pp (3 años)'!$K$45,INT((ROW()-13)/2),0)),"",OFFSET('5. Pp (3 años)'!$K$45,INT((ROW()-13)/2),0))</f>
        <v/>
      </c>
      <c r="G427" s="795" t="str">
        <f ca="1">IF(ISBLANK(OFFSET('5. Pp (3 años)'!$H$45,INT((ROW()-13)/2),0)),"",OFFSET('5. Pp (3 años)'!$H$45,INT((ROW()-13)/2),0))</f>
        <v/>
      </c>
      <c r="H427" s="801" t="str">
        <f ca="1">IF(ISBLANK(OFFSET('9. METAS'!$K$20,INT((ROW()-13)/2),0)),"",OFFSET('9. METAS'!$K$20,INT((ROW()-13)/2),0))</f>
        <v/>
      </c>
      <c r="I427" s="804"/>
      <c r="J427" s="242">
        <f ca="1">IF(MOD(ROW()-13,2)=0,IF(ISBLANK(OFFSET('10. SEGUIMIENTO 2025'!$N$14,INT((ROW()-13)/2),0)),"",OFFSET('10. SEGUIMIENTO 2025'!$N$14,INT((ROW()-13)/2),0)),IF(ISBLANK(OFFSET('9. METAS'!$N$20,INT((ROW()-14)/2),0)),"",OFFSET('9. METAS'!$N$20,INT((ROW()-14)/2),0)))</f>
        <v>41</v>
      </c>
      <c r="K427" s="243" t="str">
        <f ca="1">IF(MOD(ROW()-13,2)=0,IF(ISBLANK(OFFSET('10. SEGUIMIENTO 2025'!$O$14,INT((ROW()-13)/2),0)),"",OFFSET('10. SEGUIMIENTO 2025'!$O$14,INT((ROW()-13)/2),0)),IF(ISBLANK(OFFSET('9. METAS'!$O$20,INT((ROW()-14)/2),0)),"",OFFSET('9. METAS'!$O$20,INT((ROW()-14)/2),0)))</f>
        <v/>
      </c>
      <c r="L427" s="243" t="str">
        <f ca="1">IF(MOD(ROW()-13,2)=0,IF(ISBLANK(OFFSET('10. SEGUIMIENTO 2025'!$P$14,INT((ROW()-13)/2),0)),"",OFFSET('10. SEGUIMIENTO 2025'!$P$14,INT((ROW()-13)/2),0)),IF(ISBLANK(OFFSET('9. METAS'!$P$20,INT((ROW()-14)/2),0)),"",OFFSET('9. METAS'!$P$20,INT((ROW()-14)/2),0)))</f>
        <v/>
      </c>
      <c r="M427" s="244" t="str">
        <f ca="1">IF(MOD(ROW()-13,2)=0,IF(ISBLANK(OFFSET('10. SEGUIMIENTO 2025'!$Q$14,INT((ROW()-13)/2),0)),"",OFFSET('10. SEGUIMIENTO 2025'!$Q$14,INT((ROW()-13)/2),0)),IF(ISBLANK(OFFSET('9. METAS'!$Q$20,INT((ROW()-14)/2),0)),"",OFFSET('9. METAS'!$Q$20,INT((ROW()-14)/2),0)))</f>
        <v/>
      </c>
      <c r="N427" s="810" t="str">
        <f t="shared" ref="N427" ca="1" si="410">IFERROR(M427/M428,"ND")</f>
        <v>ND</v>
      </c>
      <c r="O427" s="812" t="str">
        <f t="shared" ref="O427" ca="1" si="411">IFERROR(((M427+L427+K427+J427)/H427),"ND")</f>
        <v>ND</v>
      </c>
      <c r="P427" s="816"/>
    </row>
    <row r="428" spans="3:16">
      <c r="C428" s="789"/>
      <c r="D428" s="791"/>
      <c r="E428" s="791"/>
      <c r="F428" s="793"/>
      <c r="G428" s="795"/>
      <c r="H428" s="801"/>
      <c r="I428" s="805"/>
      <c r="J428" s="242" t="str">
        <f ca="1">IF(MOD(ROW()-13,2)=0,IF(ISBLANK(OFFSET('10. SEGUIMIENTO 2025'!$N$14,INT((ROW()-13)/2),0)),"",OFFSET('10. SEGUIMIENTO 2025'!$N$14,INT((ROW()-13)/2),0)),IF(ISBLANK(OFFSET('9. METAS'!$N$20,INT((ROW()-14)/2),0)),"",OFFSET('9. METAS'!$N$20,INT((ROW()-14)/2),0)))</f>
        <v/>
      </c>
      <c r="K428" s="243" t="str">
        <f ca="1">IF(MOD(ROW()-13,2)=0,IF(ISBLANK(OFFSET('10. SEGUIMIENTO 2025'!$O$14,INT((ROW()-13)/2),0)),"",OFFSET('10. SEGUIMIENTO 2025'!$O$14,INT((ROW()-13)/2),0)),IF(ISBLANK(OFFSET('9. METAS'!$O$20,INT((ROW()-14)/2),0)),"",OFFSET('9. METAS'!$O$20,INT((ROW()-14)/2),0)))</f>
        <v/>
      </c>
      <c r="L428" s="243" t="str">
        <f ca="1">IF(MOD(ROW()-13,2)=0,IF(ISBLANK(OFFSET('10. SEGUIMIENTO 2025'!$P$14,INT((ROW()-13)/2),0)),"",OFFSET('10. SEGUIMIENTO 2025'!$P$14,INT((ROW()-13)/2),0)),IF(ISBLANK(OFFSET('9. METAS'!$P$20,INT((ROW()-14)/2),0)),"",OFFSET('9. METAS'!$P$20,INT((ROW()-14)/2),0)))</f>
        <v/>
      </c>
      <c r="M428" s="244" t="str">
        <f ca="1">IF(MOD(ROW()-13,2)=0,IF(ISBLANK(OFFSET('10. SEGUIMIENTO 2025'!$Q$14,INT((ROW()-13)/2),0)),"",OFFSET('10. SEGUIMIENTO 2025'!$Q$14,INT((ROW()-13)/2),0)),IF(ISBLANK(OFFSET('9. METAS'!$Q$20,INT((ROW()-14)/2),0)),"",OFFSET('9. METAS'!$Q$20,INT((ROW()-14)/2),0)))</f>
        <v/>
      </c>
      <c r="N428" s="811"/>
      <c r="O428" s="813"/>
      <c r="P428" s="817"/>
    </row>
    <row r="429" spans="3:16">
      <c r="C429" s="797" t="str">
        <f ca="1">IF(ISBLANK(OFFSET('5. Pp (3 años)'!$C$45,INT((ROW()-13)/2),0)),"",OFFSET('5. Pp (3 años)'!$C$45,INT((ROW()-13)/2),0))</f>
        <v/>
      </c>
      <c r="D429" s="791" t="str">
        <f ca="1">IF(ISBLANK(OFFSET('5. Pp (3 años)'!$D$45,INT((ROW()-13)/2),0)),"",OFFSET('5. Pp (3 años)'!$D$45,INT((ROW()-13)/2),0))</f>
        <v/>
      </c>
      <c r="E429" s="791" t="str">
        <f ca="1">IF(ISBLANK(OFFSET('5. Pp (3 años)'!$E$45,INT((ROW()-13)/2),0)),"",OFFSET('5. Pp (3 años)'!$E$45,INT((ROW()-13)/2),0))</f>
        <v/>
      </c>
      <c r="F429" s="793" t="str">
        <f ca="1">IF(ISBLANK(OFFSET('5. Pp (3 años)'!$K$45,INT((ROW()-13)/2),0)),"",OFFSET('5. Pp (3 años)'!$K$45,INT((ROW()-13)/2),0))</f>
        <v/>
      </c>
      <c r="G429" s="795" t="str">
        <f ca="1">IF(ISBLANK(OFFSET('5. Pp (3 años)'!$H$45,INT((ROW()-13)/2),0)),"",OFFSET('5. Pp (3 años)'!$H$45,INT((ROW()-13)/2),0))</f>
        <v/>
      </c>
      <c r="H429" s="801" t="str">
        <f ca="1">IF(ISBLANK(OFFSET('9. METAS'!$K$20,INT((ROW()-13)/2),0)),"",OFFSET('9. METAS'!$K$20,INT((ROW()-13)/2),0))</f>
        <v/>
      </c>
      <c r="I429" s="804"/>
      <c r="J429" s="242">
        <f ca="1">IF(MOD(ROW()-13,2)=0,IF(ISBLANK(OFFSET('10. SEGUIMIENTO 2025'!$N$14,INT((ROW()-13)/2),0)),"",OFFSET('10. SEGUIMIENTO 2025'!$N$14,INT((ROW()-13)/2),0)),IF(ISBLANK(OFFSET('9. METAS'!$N$20,INT((ROW()-14)/2),0)),"",OFFSET('9. METAS'!$N$20,INT((ROW()-14)/2),0)))</f>
        <v>41</v>
      </c>
      <c r="K429" s="243" t="str">
        <f ca="1">IF(MOD(ROW()-13,2)=0,IF(ISBLANK(OFFSET('10. SEGUIMIENTO 2025'!$O$14,INT((ROW()-13)/2),0)),"",OFFSET('10. SEGUIMIENTO 2025'!$O$14,INT((ROW()-13)/2),0)),IF(ISBLANK(OFFSET('9. METAS'!$O$20,INT((ROW()-14)/2),0)),"",OFFSET('9. METAS'!$O$20,INT((ROW()-14)/2),0)))</f>
        <v/>
      </c>
      <c r="L429" s="243" t="str">
        <f ca="1">IF(MOD(ROW()-13,2)=0,IF(ISBLANK(OFFSET('10. SEGUIMIENTO 2025'!$P$14,INT((ROW()-13)/2),0)),"",OFFSET('10. SEGUIMIENTO 2025'!$P$14,INT((ROW()-13)/2),0)),IF(ISBLANK(OFFSET('9. METAS'!$P$20,INT((ROW()-14)/2),0)),"",OFFSET('9. METAS'!$P$20,INT((ROW()-14)/2),0)))</f>
        <v/>
      </c>
      <c r="M429" s="244" t="str">
        <f ca="1">IF(MOD(ROW()-13,2)=0,IF(ISBLANK(OFFSET('10. SEGUIMIENTO 2025'!$Q$14,INT((ROW()-13)/2),0)),"",OFFSET('10. SEGUIMIENTO 2025'!$Q$14,INT((ROW()-13)/2),0)),IF(ISBLANK(OFFSET('9. METAS'!$Q$20,INT((ROW()-14)/2),0)),"",OFFSET('9. METAS'!$Q$20,INT((ROW()-14)/2),0)))</f>
        <v/>
      </c>
      <c r="N429" s="810" t="str">
        <f t="shared" ref="N429" ca="1" si="412">IFERROR(M429/M430,"ND")</f>
        <v>ND</v>
      </c>
      <c r="O429" s="812" t="str">
        <f t="shared" ref="O429" ca="1" si="413">IFERROR(((M429+L429+K429+J429)/H429),"ND")</f>
        <v>ND</v>
      </c>
      <c r="P429" s="816"/>
    </row>
    <row r="430" spans="3:16">
      <c r="C430" s="789"/>
      <c r="D430" s="791"/>
      <c r="E430" s="791"/>
      <c r="F430" s="793"/>
      <c r="G430" s="795"/>
      <c r="H430" s="801"/>
      <c r="I430" s="805"/>
      <c r="J430" s="242" t="str">
        <f ca="1">IF(MOD(ROW()-13,2)=0,IF(ISBLANK(OFFSET('10. SEGUIMIENTO 2025'!$N$14,INT((ROW()-13)/2),0)),"",OFFSET('10. SEGUIMIENTO 2025'!$N$14,INT((ROW()-13)/2),0)),IF(ISBLANK(OFFSET('9. METAS'!$N$20,INT((ROW()-14)/2),0)),"",OFFSET('9. METAS'!$N$20,INT((ROW()-14)/2),0)))</f>
        <v/>
      </c>
      <c r="K430" s="243" t="str">
        <f ca="1">IF(MOD(ROW()-13,2)=0,IF(ISBLANK(OFFSET('10. SEGUIMIENTO 2025'!$O$14,INT((ROW()-13)/2),0)),"",OFFSET('10. SEGUIMIENTO 2025'!$O$14,INT((ROW()-13)/2),0)),IF(ISBLANK(OFFSET('9. METAS'!$O$20,INT((ROW()-14)/2),0)),"",OFFSET('9. METAS'!$O$20,INT((ROW()-14)/2),0)))</f>
        <v/>
      </c>
      <c r="L430" s="243" t="str">
        <f ca="1">IF(MOD(ROW()-13,2)=0,IF(ISBLANK(OFFSET('10. SEGUIMIENTO 2025'!$P$14,INT((ROW()-13)/2),0)),"",OFFSET('10. SEGUIMIENTO 2025'!$P$14,INT((ROW()-13)/2),0)),IF(ISBLANK(OFFSET('9. METAS'!$P$20,INT((ROW()-14)/2),0)),"",OFFSET('9. METAS'!$P$20,INT((ROW()-14)/2),0)))</f>
        <v/>
      </c>
      <c r="M430" s="244" t="str">
        <f ca="1">IF(MOD(ROW()-13,2)=0,IF(ISBLANK(OFFSET('10. SEGUIMIENTO 2025'!$Q$14,INT((ROW()-13)/2),0)),"",OFFSET('10. SEGUIMIENTO 2025'!$Q$14,INT((ROW()-13)/2),0)),IF(ISBLANK(OFFSET('9. METAS'!$Q$20,INT((ROW()-14)/2),0)),"",OFFSET('9. METAS'!$Q$20,INT((ROW()-14)/2),0)))</f>
        <v/>
      </c>
      <c r="N430" s="811"/>
      <c r="O430" s="813"/>
      <c r="P430" s="817"/>
    </row>
    <row r="431" spans="3:16">
      <c r="C431" s="797" t="str">
        <f ca="1">IF(ISBLANK(OFFSET('5. Pp (3 años)'!$C$45,INT((ROW()-13)/2),0)),"",OFFSET('5. Pp (3 años)'!$C$45,INT((ROW()-13)/2),0))</f>
        <v/>
      </c>
      <c r="D431" s="791" t="str">
        <f ca="1">IF(ISBLANK(OFFSET('5. Pp (3 años)'!$D$45,INT((ROW()-13)/2),0)),"",OFFSET('5. Pp (3 años)'!$D$45,INT((ROW()-13)/2),0))</f>
        <v/>
      </c>
      <c r="E431" s="791" t="str">
        <f ca="1">IF(ISBLANK(OFFSET('5. Pp (3 años)'!$E$45,INT((ROW()-13)/2),0)),"",OFFSET('5. Pp (3 años)'!$E$45,INT((ROW()-13)/2),0))</f>
        <v/>
      </c>
      <c r="F431" s="793" t="str">
        <f ca="1">IF(ISBLANK(OFFSET('5. Pp (3 años)'!$K$45,INT((ROW()-13)/2),0)),"",OFFSET('5. Pp (3 años)'!$K$45,INT((ROW()-13)/2),0))</f>
        <v/>
      </c>
      <c r="G431" s="795" t="str">
        <f ca="1">IF(ISBLANK(OFFSET('5. Pp (3 años)'!$H$45,INT((ROW()-13)/2),0)),"",OFFSET('5. Pp (3 años)'!$H$45,INT((ROW()-13)/2),0))</f>
        <v/>
      </c>
      <c r="H431" s="801" t="str">
        <f ca="1">IF(ISBLANK(OFFSET('9. METAS'!$K$20,INT((ROW()-13)/2),0)),"",OFFSET('9. METAS'!$K$20,INT((ROW()-13)/2),0))</f>
        <v/>
      </c>
      <c r="I431" s="804"/>
      <c r="J431" s="242">
        <f ca="1">IF(MOD(ROW()-13,2)=0,IF(ISBLANK(OFFSET('10. SEGUIMIENTO 2025'!$N$14,INT((ROW()-13)/2),0)),"",OFFSET('10. SEGUIMIENTO 2025'!$N$14,INT((ROW()-13)/2),0)),IF(ISBLANK(OFFSET('9. METAS'!$N$20,INT((ROW()-14)/2),0)),"",OFFSET('9. METAS'!$N$20,INT((ROW()-14)/2),0)))</f>
        <v>41</v>
      </c>
      <c r="K431" s="243" t="str">
        <f ca="1">IF(MOD(ROW()-13,2)=0,IF(ISBLANK(OFFSET('10. SEGUIMIENTO 2025'!$O$14,INT((ROW()-13)/2),0)),"",OFFSET('10. SEGUIMIENTO 2025'!$O$14,INT((ROW()-13)/2),0)),IF(ISBLANK(OFFSET('9. METAS'!$O$20,INT((ROW()-14)/2),0)),"",OFFSET('9. METAS'!$O$20,INT((ROW()-14)/2),0)))</f>
        <v/>
      </c>
      <c r="L431" s="243" t="str">
        <f ca="1">IF(MOD(ROW()-13,2)=0,IF(ISBLANK(OFFSET('10. SEGUIMIENTO 2025'!$P$14,INT((ROW()-13)/2),0)),"",OFFSET('10. SEGUIMIENTO 2025'!$P$14,INT((ROW()-13)/2),0)),IF(ISBLANK(OFFSET('9. METAS'!$P$20,INT((ROW()-14)/2),0)),"",OFFSET('9. METAS'!$P$20,INT((ROW()-14)/2),0)))</f>
        <v/>
      </c>
      <c r="M431" s="244" t="str">
        <f ca="1">IF(MOD(ROW()-13,2)=0,IF(ISBLANK(OFFSET('10. SEGUIMIENTO 2025'!$Q$14,INT((ROW()-13)/2),0)),"",OFFSET('10. SEGUIMIENTO 2025'!$Q$14,INT((ROW()-13)/2),0)),IF(ISBLANK(OFFSET('9. METAS'!$Q$20,INT((ROW()-14)/2),0)),"",OFFSET('9. METAS'!$Q$20,INT((ROW()-14)/2),0)))</f>
        <v/>
      </c>
      <c r="N431" s="810" t="str">
        <f t="shared" ref="N431" ca="1" si="414">IFERROR(M431/M432,"ND")</f>
        <v>ND</v>
      </c>
      <c r="O431" s="812" t="str">
        <f t="shared" ref="O431" ca="1" si="415">IFERROR(((M431+L431+K431+J431)/H431),"ND")</f>
        <v>ND</v>
      </c>
      <c r="P431" s="816"/>
    </row>
    <row r="432" spans="3:16">
      <c r="C432" s="789"/>
      <c r="D432" s="791"/>
      <c r="E432" s="791"/>
      <c r="F432" s="793"/>
      <c r="G432" s="795"/>
      <c r="H432" s="801"/>
      <c r="I432" s="805"/>
      <c r="J432" s="242" t="str">
        <f ca="1">IF(MOD(ROW()-13,2)=0,IF(ISBLANK(OFFSET('10. SEGUIMIENTO 2025'!$N$14,INT((ROW()-13)/2),0)),"",OFFSET('10. SEGUIMIENTO 2025'!$N$14,INT((ROW()-13)/2),0)),IF(ISBLANK(OFFSET('9. METAS'!$N$20,INT((ROW()-14)/2),0)),"",OFFSET('9. METAS'!$N$20,INT((ROW()-14)/2),0)))</f>
        <v/>
      </c>
      <c r="K432" s="243" t="str">
        <f ca="1">IF(MOD(ROW()-13,2)=0,IF(ISBLANK(OFFSET('10. SEGUIMIENTO 2025'!$O$14,INT((ROW()-13)/2),0)),"",OFFSET('10. SEGUIMIENTO 2025'!$O$14,INT((ROW()-13)/2),0)),IF(ISBLANK(OFFSET('9. METAS'!$O$20,INT((ROW()-14)/2),0)),"",OFFSET('9. METAS'!$O$20,INT((ROW()-14)/2),0)))</f>
        <v/>
      </c>
      <c r="L432" s="243" t="str">
        <f ca="1">IF(MOD(ROW()-13,2)=0,IF(ISBLANK(OFFSET('10. SEGUIMIENTO 2025'!$P$14,INT((ROW()-13)/2),0)),"",OFFSET('10. SEGUIMIENTO 2025'!$P$14,INT((ROW()-13)/2),0)),IF(ISBLANK(OFFSET('9. METAS'!$P$20,INT((ROW()-14)/2),0)),"",OFFSET('9. METAS'!$P$20,INT((ROW()-14)/2),0)))</f>
        <v/>
      </c>
      <c r="M432" s="244" t="str">
        <f ca="1">IF(MOD(ROW()-13,2)=0,IF(ISBLANK(OFFSET('10. SEGUIMIENTO 2025'!$Q$14,INT((ROW()-13)/2),0)),"",OFFSET('10. SEGUIMIENTO 2025'!$Q$14,INT((ROW()-13)/2),0)),IF(ISBLANK(OFFSET('9. METAS'!$Q$20,INT((ROW()-14)/2),0)),"",OFFSET('9. METAS'!$Q$20,INT((ROW()-14)/2),0)))</f>
        <v/>
      </c>
      <c r="N432" s="811"/>
      <c r="O432" s="813"/>
      <c r="P432" s="817"/>
    </row>
    <row r="433" spans="3:16">
      <c r="C433" s="797" t="str">
        <f ca="1">IF(ISBLANK(OFFSET('5. Pp (3 años)'!$C$45,INT((ROW()-13)/2),0)),"",OFFSET('5. Pp (3 años)'!$C$45,INT((ROW()-13)/2),0))</f>
        <v/>
      </c>
      <c r="D433" s="791" t="str">
        <f ca="1">IF(ISBLANK(OFFSET('5. Pp (3 años)'!$D$45,INT((ROW()-13)/2),0)),"",OFFSET('5. Pp (3 años)'!$D$45,INT((ROW()-13)/2),0))</f>
        <v/>
      </c>
      <c r="E433" s="791" t="str">
        <f ca="1">IF(ISBLANK(OFFSET('5. Pp (3 años)'!$E$45,INT((ROW()-13)/2),0)),"",OFFSET('5. Pp (3 años)'!$E$45,INT((ROW()-13)/2),0))</f>
        <v/>
      </c>
      <c r="F433" s="793" t="str">
        <f ca="1">IF(ISBLANK(OFFSET('5. Pp (3 años)'!$K$45,INT((ROW()-13)/2),0)),"",OFFSET('5. Pp (3 años)'!$K$45,INT((ROW()-13)/2),0))</f>
        <v/>
      </c>
      <c r="G433" s="795" t="str">
        <f ca="1">IF(ISBLANK(OFFSET('5. Pp (3 años)'!$H$45,INT((ROW()-13)/2),0)),"",OFFSET('5. Pp (3 años)'!$H$45,INT((ROW()-13)/2),0))</f>
        <v/>
      </c>
      <c r="H433" s="801" t="str">
        <f ca="1">IF(ISBLANK(OFFSET('9. METAS'!$K$20,INT((ROW()-13)/2),0)),"",OFFSET('9. METAS'!$K$20,INT((ROW()-13)/2),0))</f>
        <v/>
      </c>
      <c r="I433" s="804"/>
      <c r="J433" s="242">
        <f ca="1">IF(MOD(ROW()-13,2)=0,IF(ISBLANK(OFFSET('10. SEGUIMIENTO 2025'!$N$14,INT((ROW()-13)/2),0)),"",OFFSET('10. SEGUIMIENTO 2025'!$N$14,INT((ROW()-13)/2),0)),IF(ISBLANK(OFFSET('9. METAS'!$N$20,INT((ROW()-14)/2),0)),"",OFFSET('9. METAS'!$N$20,INT((ROW()-14)/2),0)))</f>
        <v>41</v>
      </c>
      <c r="K433" s="243" t="str">
        <f ca="1">IF(MOD(ROW()-13,2)=0,IF(ISBLANK(OFFSET('10. SEGUIMIENTO 2025'!$O$14,INT((ROW()-13)/2),0)),"",OFFSET('10. SEGUIMIENTO 2025'!$O$14,INT((ROW()-13)/2),0)),IF(ISBLANK(OFFSET('9. METAS'!$O$20,INT((ROW()-14)/2),0)),"",OFFSET('9. METAS'!$O$20,INT((ROW()-14)/2),0)))</f>
        <v/>
      </c>
      <c r="L433" s="243" t="str">
        <f ca="1">IF(MOD(ROW()-13,2)=0,IF(ISBLANK(OFFSET('10. SEGUIMIENTO 2025'!$P$14,INT((ROW()-13)/2),0)),"",OFFSET('10. SEGUIMIENTO 2025'!$P$14,INT((ROW()-13)/2),0)),IF(ISBLANK(OFFSET('9. METAS'!$P$20,INT((ROW()-14)/2),0)),"",OFFSET('9. METAS'!$P$20,INT((ROW()-14)/2),0)))</f>
        <v/>
      </c>
      <c r="M433" s="244" t="str">
        <f ca="1">IF(MOD(ROW()-13,2)=0,IF(ISBLANK(OFFSET('10. SEGUIMIENTO 2025'!$Q$14,INT((ROW()-13)/2),0)),"",OFFSET('10. SEGUIMIENTO 2025'!$Q$14,INT((ROW()-13)/2),0)),IF(ISBLANK(OFFSET('9. METAS'!$Q$20,INT((ROW()-14)/2),0)),"",OFFSET('9. METAS'!$Q$20,INT((ROW()-14)/2),0)))</f>
        <v/>
      </c>
      <c r="N433" s="810" t="str">
        <f t="shared" ref="N433" ca="1" si="416">IFERROR(M433/M434,"ND")</f>
        <v>ND</v>
      </c>
      <c r="O433" s="812" t="str">
        <f t="shared" ref="O433" ca="1" si="417">IFERROR(((M433+L433+K433+J433)/H433),"ND")</f>
        <v>ND</v>
      </c>
      <c r="P433" s="816"/>
    </row>
    <row r="434" spans="3:16">
      <c r="C434" s="789"/>
      <c r="D434" s="791"/>
      <c r="E434" s="791"/>
      <c r="F434" s="793"/>
      <c r="G434" s="795"/>
      <c r="H434" s="801"/>
      <c r="I434" s="805"/>
      <c r="J434" s="242" t="str">
        <f ca="1">IF(MOD(ROW()-13,2)=0,IF(ISBLANK(OFFSET('10. SEGUIMIENTO 2025'!$N$14,INT((ROW()-13)/2),0)),"",OFFSET('10. SEGUIMIENTO 2025'!$N$14,INT((ROW()-13)/2),0)),IF(ISBLANK(OFFSET('9. METAS'!$N$20,INT((ROW()-14)/2),0)),"",OFFSET('9. METAS'!$N$20,INT((ROW()-14)/2),0)))</f>
        <v/>
      </c>
      <c r="K434" s="243" t="str">
        <f ca="1">IF(MOD(ROW()-13,2)=0,IF(ISBLANK(OFFSET('10. SEGUIMIENTO 2025'!$O$14,INT((ROW()-13)/2),0)),"",OFFSET('10. SEGUIMIENTO 2025'!$O$14,INT((ROW()-13)/2),0)),IF(ISBLANK(OFFSET('9. METAS'!$O$20,INT((ROW()-14)/2),0)),"",OFFSET('9. METAS'!$O$20,INT((ROW()-14)/2),0)))</f>
        <v/>
      </c>
      <c r="L434" s="243" t="str">
        <f ca="1">IF(MOD(ROW()-13,2)=0,IF(ISBLANK(OFFSET('10. SEGUIMIENTO 2025'!$P$14,INT((ROW()-13)/2),0)),"",OFFSET('10. SEGUIMIENTO 2025'!$P$14,INT((ROW()-13)/2),0)),IF(ISBLANK(OFFSET('9. METAS'!$P$20,INT((ROW()-14)/2),0)),"",OFFSET('9. METAS'!$P$20,INT((ROW()-14)/2),0)))</f>
        <v/>
      </c>
      <c r="M434" s="244" t="str">
        <f ca="1">IF(MOD(ROW()-13,2)=0,IF(ISBLANK(OFFSET('10. SEGUIMIENTO 2025'!$Q$14,INT((ROW()-13)/2),0)),"",OFFSET('10. SEGUIMIENTO 2025'!$Q$14,INT((ROW()-13)/2),0)),IF(ISBLANK(OFFSET('9. METAS'!$Q$20,INT((ROW()-14)/2),0)),"",OFFSET('9. METAS'!$Q$20,INT((ROW()-14)/2),0)))</f>
        <v/>
      </c>
      <c r="N434" s="811"/>
      <c r="O434" s="813"/>
      <c r="P434" s="817"/>
    </row>
    <row r="435" spans="3:16">
      <c r="C435" s="797" t="str">
        <f ca="1">IF(ISBLANK(OFFSET('5. Pp (3 años)'!$C$45,INT((ROW()-13)/2),0)),"",OFFSET('5. Pp (3 años)'!$C$45,INT((ROW()-13)/2),0))</f>
        <v/>
      </c>
      <c r="D435" s="791" t="str">
        <f ca="1">IF(ISBLANK(OFFSET('5. Pp (3 años)'!$D$45,INT((ROW()-13)/2),0)),"",OFFSET('5. Pp (3 años)'!$D$45,INT((ROW()-13)/2),0))</f>
        <v/>
      </c>
      <c r="E435" s="791" t="str">
        <f ca="1">IF(ISBLANK(OFFSET('5. Pp (3 años)'!$E$45,INT((ROW()-13)/2),0)),"",OFFSET('5. Pp (3 años)'!$E$45,INT((ROW()-13)/2),0))</f>
        <v/>
      </c>
      <c r="F435" s="793" t="str">
        <f ca="1">IF(ISBLANK(OFFSET('5. Pp (3 años)'!$K$45,INT((ROW()-13)/2),0)),"",OFFSET('5. Pp (3 años)'!$K$45,INT((ROW()-13)/2),0))</f>
        <v/>
      </c>
      <c r="G435" s="795" t="str">
        <f ca="1">IF(ISBLANK(OFFSET('5. Pp (3 años)'!$H$45,INT((ROW()-13)/2),0)),"",OFFSET('5. Pp (3 años)'!$H$45,INT((ROW()-13)/2),0))</f>
        <v/>
      </c>
      <c r="H435" s="801" t="str">
        <f ca="1">IF(ISBLANK(OFFSET('9. METAS'!$K$20,INT((ROW()-13)/2),0)),"",OFFSET('9. METAS'!$K$20,INT((ROW()-13)/2),0))</f>
        <v/>
      </c>
      <c r="I435" s="804"/>
      <c r="J435" s="242">
        <f ca="1">IF(MOD(ROW()-13,2)=0,IF(ISBLANK(OFFSET('10. SEGUIMIENTO 2025'!$N$14,INT((ROW()-13)/2),0)),"",OFFSET('10. SEGUIMIENTO 2025'!$N$14,INT((ROW()-13)/2),0)),IF(ISBLANK(OFFSET('9. METAS'!$N$20,INT((ROW()-14)/2),0)),"",OFFSET('9. METAS'!$N$20,INT((ROW()-14)/2),0)))</f>
        <v>41</v>
      </c>
      <c r="K435" s="243" t="str">
        <f ca="1">IF(MOD(ROW()-13,2)=0,IF(ISBLANK(OFFSET('10. SEGUIMIENTO 2025'!$O$14,INT((ROW()-13)/2),0)),"",OFFSET('10. SEGUIMIENTO 2025'!$O$14,INT((ROW()-13)/2),0)),IF(ISBLANK(OFFSET('9. METAS'!$O$20,INT((ROW()-14)/2),0)),"",OFFSET('9. METAS'!$O$20,INT((ROW()-14)/2),0)))</f>
        <v/>
      </c>
      <c r="L435" s="243" t="str">
        <f ca="1">IF(MOD(ROW()-13,2)=0,IF(ISBLANK(OFFSET('10. SEGUIMIENTO 2025'!$P$14,INT((ROW()-13)/2),0)),"",OFFSET('10. SEGUIMIENTO 2025'!$P$14,INT((ROW()-13)/2),0)),IF(ISBLANK(OFFSET('9. METAS'!$P$20,INT((ROW()-14)/2),0)),"",OFFSET('9. METAS'!$P$20,INT((ROW()-14)/2),0)))</f>
        <v/>
      </c>
      <c r="M435" s="244" t="str">
        <f ca="1">IF(MOD(ROW()-13,2)=0,IF(ISBLANK(OFFSET('10. SEGUIMIENTO 2025'!$Q$14,INT((ROW()-13)/2),0)),"",OFFSET('10. SEGUIMIENTO 2025'!$Q$14,INT((ROW()-13)/2),0)),IF(ISBLANK(OFFSET('9. METAS'!$Q$20,INT((ROW()-14)/2),0)),"",OFFSET('9. METAS'!$Q$20,INT((ROW()-14)/2),0)))</f>
        <v/>
      </c>
      <c r="N435" s="810" t="str">
        <f t="shared" ref="N435" ca="1" si="418">IFERROR(M435/M436,"ND")</f>
        <v>ND</v>
      </c>
      <c r="O435" s="812" t="str">
        <f t="shared" ref="O435" ca="1" si="419">IFERROR(((M435+L435+K435+J435)/H435),"ND")</f>
        <v>ND</v>
      </c>
      <c r="P435" s="816"/>
    </row>
    <row r="436" spans="3:16">
      <c r="C436" s="789"/>
      <c r="D436" s="791"/>
      <c r="E436" s="791"/>
      <c r="F436" s="793"/>
      <c r="G436" s="795"/>
      <c r="H436" s="801"/>
      <c r="I436" s="805"/>
      <c r="J436" s="242" t="str">
        <f ca="1">IF(MOD(ROW()-13,2)=0,IF(ISBLANK(OFFSET('10. SEGUIMIENTO 2025'!$N$14,INT((ROW()-13)/2),0)),"",OFFSET('10. SEGUIMIENTO 2025'!$N$14,INT((ROW()-13)/2),0)),IF(ISBLANK(OFFSET('9. METAS'!$N$20,INT((ROW()-14)/2),0)),"",OFFSET('9. METAS'!$N$20,INT((ROW()-14)/2),0)))</f>
        <v/>
      </c>
      <c r="K436" s="243" t="str">
        <f ca="1">IF(MOD(ROW()-13,2)=0,IF(ISBLANK(OFFSET('10. SEGUIMIENTO 2025'!$O$14,INT((ROW()-13)/2),0)),"",OFFSET('10. SEGUIMIENTO 2025'!$O$14,INT((ROW()-13)/2),0)),IF(ISBLANK(OFFSET('9. METAS'!$O$20,INT((ROW()-14)/2),0)),"",OFFSET('9. METAS'!$O$20,INT((ROW()-14)/2),0)))</f>
        <v/>
      </c>
      <c r="L436" s="243" t="str">
        <f ca="1">IF(MOD(ROW()-13,2)=0,IF(ISBLANK(OFFSET('10. SEGUIMIENTO 2025'!$P$14,INT((ROW()-13)/2),0)),"",OFFSET('10. SEGUIMIENTO 2025'!$P$14,INT((ROW()-13)/2),0)),IF(ISBLANK(OFFSET('9. METAS'!$P$20,INT((ROW()-14)/2),0)),"",OFFSET('9. METAS'!$P$20,INT((ROW()-14)/2),0)))</f>
        <v/>
      </c>
      <c r="M436" s="244" t="str">
        <f ca="1">IF(MOD(ROW()-13,2)=0,IF(ISBLANK(OFFSET('10. SEGUIMIENTO 2025'!$Q$14,INT((ROW()-13)/2),0)),"",OFFSET('10. SEGUIMIENTO 2025'!$Q$14,INT((ROW()-13)/2),0)),IF(ISBLANK(OFFSET('9. METAS'!$Q$20,INT((ROW()-14)/2),0)),"",OFFSET('9. METAS'!$Q$20,INT((ROW()-14)/2),0)))</f>
        <v/>
      </c>
      <c r="N436" s="811"/>
      <c r="O436" s="813"/>
      <c r="P436" s="817"/>
    </row>
    <row r="437" spans="3:16">
      <c r="C437" s="797" t="str">
        <f ca="1">IF(ISBLANK(OFFSET('5. Pp (3 años)'!$C$45,INT((ROW()-13)/2),0)),"",OFFSET('5. Pp (3 años)'!$C$45,INT((ROW()-13)/2),0))</f>
        <v/>
      </c>
      <c r="D437" s="791" t="str">
        <f ca="1">IF(ISBLANK(OFFSET('5. Pp (3 años)'!$D$45,INT((ROW()-13)/2),0)),"",OFFSET('5. Pp (3 años)'!$D$45,INT((ROW()-13)/2),0))</f>
        <v/>
      </c>
      <c r="E437" s="791" t="str">
        <f ca="1">IF(ISBLANK(OFFSET('5. Pp (3 años)'!$E$45,INT((ROW()-13)/2),0)),"",OFFSET('5. Pp (3 años)'!$E$45,INT((ROW()-13)/2),0))</f>
        <v/>
      </c>
      <c r="F437" s="793" t="str">
        <f ca="1">IF(ISBLANK(OFFSET('5. Pp (3 años)'!$K$45,INT((ROW()-13)/2),0)),"",OFFSET('5. Pp (3 años)'!$K$45,INT((ROW()-13)/2),0))</f>
        <v/>
      </c>
      <c r="G437" s="795" t="str">
        <f ca="1">IF(ISBLANK(OFFSET('5. Pp (3 años)'!$H$45,INT((ROW()-13)/2),0)),"",OFFSET('5. Pp (3 años)'!$H$45,INT((ROW()-13)/2),0))</f>
        <v/>
      </c>
      <c r="H437" s="801" t="str">
        <f ca="1">IF(ISBLANK(OFFSET('9. METAS'!$K$20,INT((ROW()-13)/2),0)),"",OFFSET('9. METAS'!$K$20,INT((ROW()-13)/2),0))</f>
        <v/>
      </c>
      <c r="I437" s="804"/>
      <c r="J437" s="242">
        <f ca="1">IF(MOD(ROW()-13,2)=0,IF(ISBLANK(OFFSET('10. SEGUIMIENTO 2025'!$N$14,INT((ROW()-13)/2),0)),"",OFFSET('10. SEGUIMIENTO 2025'!$N$14,INT((ROW()-13)/2),0)),IF(ISBLANK(OFFSET('9. METAS'!$N$20,INT((ROW()-14)/2),0)),"",OFFSET('9. METAS'!$N$20,INT((ROW()-14)/2),0)))</f>
        <v>41</v>
      </c>
      <c r="K437" s="243" t="str">
        <f ca="1">IF(MOD(ROW()-13,2)=0,IF(ISBLANK(OFFSET('10. SEGUIMIENTO 2025'!$O$14,INT((ROW()-13)/2),0)),"",OFFSET('10. SEGUIMIENTO 2025'!$O$14,INT((ROW()-13)/2),0)),IF(ISBLANK(OFFSET('9. METAS'!$O$20,INT((ROW()-14)/2),0)),"",OFFSET('9. METAS'!$O$20,INT((ROW()-14)/2),0)))</f>
        <v/>
      </c>
      <c r="L437" s="243" t="str">
        <f ca="1">IF(MOD(ROW()-13,2)=0,IF(ISBLANK(OFFSET('10. SEGUIMIENTO 2025'!$P$14,INT((ROW()-13)/2),0)),"",OFFSET('10. SEGUIMIENTO 2025'!$P$14,INT((ROW()-13)/2),0)),IF(ISBLANK(OFFSET('9. METAS'!$P$20,INT((ROW()-14)/2),0)),"",OFFSET('9. METAS'!$P$20,INT((ROW()-14)/2),0)))</f>
        <v/>
      </c>
      <c r="M437" s="244" t="str">
        <f ca="1">IF(MOD(ROW()-13,2)=0,IF(ISBLANK(OFFSET('10. SEGUIMIENTO 2025'!$Q$14,INT((ROW()-13)/2),0)),"",OFFSET('10. SEGUIMIENTO 2025'!$Q$14,INT((ROW()-13)/2),0)),IF(ISBLANK(OFFSET('9. METAS'!$Q$20,INT((ROW()-14)/2),0)),"",OFFSET('9. METAS'!$Q$20,INT((ROW()-14)/2),0)))</f>
        <v/>
      </c>
      <c r="N437" s="810" t="str">
        <f t="shared" ref="N437" ca="1" si="420">IFERROR(M437/M438,"ND")</f>
        <v>ND</v>
      </c>
      <c r="O437" s="812" t="str">
        <f t="shared" ref="O437" ca="1" si="421">IFERROR(((M437+L437+K437+J437)/H437),"ND")</f>
        <v>ND</v>
      </c>
      <c r="P437" s="816"/>
    </row>
    <row r="438" spans="3:16">
      <c r="C438" s="789"/>
      <c r="D438" s="791"/>
      <c r="E438" s="791"/>
      <c r="F438" s="793"/>
      <c r="G438" s="795"/>
      <c r="H438" s="801"/>
      <c r="I438" s="805"/>
      <c r="J438" s="242" t="str">
        <f ca="1">IF(MOD(ROW()-13,2)=0,IF(ISBLANK(OFFSET('10. SEGUIMIENTO 2025'!$N$14,INT((ROW()-13)/2),0)),"",OFFSET('10. SEGUIMIENTO 2025'!$N$14,INT((ROW()-13)/2),0)),IF(ISBLANK(OFFSET('9. METAS'!$N$20,INT((ROW()-14)/2),0)),"",OFFSET('9. METAS'!$N$20,INT((ROW()-14)/2),0)))</f>
        <v/>
      </c>
      <c r="K438" s="243" t="str">
        <f ca="1">IF(MOD(ROW()-13,2)=0,IF(ISBLANK(OFFSET('10. SEGUIMIENTO 2025'!$O$14,INT((ROW()-13)/2),0)),"",OFFSET('10. SEGUIMIENTO 2025'!$O$14,INT((ROW()-13)/2),0)),IF(ISBLANK(OFFSET('9. METAS'!$O$20,INT((ROW()-14)/2),0)),"",OFFSET('9. METAS'!$O$20,INT((ROW()-14)/2),0)))</f>
        <v/>
      </c>
      <c r="L438" s="243" t="str">
        <f ca="1">IF(MOD(ROW()-13,2)=0,IF(ISBLANK(OFFSET('10. SEGUIMIENTO 2025'!$P$14,INT((ROW()-13)/2),0)),"",OFFSET('10. SEGUIMIENTO 2025'!$P$14,INT((ROW()-13)/2),0)),IF(ISBLANK(OFFSET('9. METAS'!$P$20,INT((ROW()-14)/2),0)),"",OFFSET('9. METAS'!$P$20,INT((ROW()-14)/2),0)))</f>
        <v/>
      </c>
      <c r="M438" s="244" t="str">
        <f ca="1">IF(MOD(ROW()-13,2)=0,IF(ISBLANK(OFFSET('10. SEGUIMIENTO 2025'!$Q$14,INT((ROW()-13)/2),0)),"",OFFSET('10. SEGUIMIENTO 2025'!$Q$14,INT((ROW()-13)/2),0)),IF(ISBLANK(OFFSET('9. METAS'!$Q$20,INT((ROW()-14)/2),0)),"",OFFSET('9. METAS'!$Q$20,INT((ROW()-14)/2),0)))</f>
        <v/>
      </c>
      <c r="N438" s="811"/>
      <c r="O438" s="813"/>
      <c r="P438" s="817"/>
    </row>
    <row r="439" spans="3:16">
      <c r="C439" s="797" t="str">
        <f ca="1">IF(ISBLANK(OFFSET('5. Pp (3 años)'!$C$45,INT((ROW()-13)/2),0)),"",OFFSET('5. Pp (3 años)'!$C$45,INT((ROW()-13)/2),0))</f>
        <v/>
      </c>
      <c r="D439" s="791" t="str">
        <f ca="1">IF(ISBLANK(OFFSET('5. Pp (3 años)'!$D$45,INT((ROW()-13)/2),0)),"",OFFSET('5. Pp (3 años)'!$D$45,INT((ROW()-13)/2),0))</f>
        <v/>
      </c>
      <c r="E439" s="791" t="str">
        <f ca="1">IF(ISBLANK(OFFSET('5. Pp (3 años)'!$E$45,INT((ROW()-13)/2),0)),"",OFFSET('5. Pp (3 años)'!$E$45,INT((ROW()-13)/2),0))</f>
        <v/>
      </c>
      <c r="F439" s="793" t="str">
        <f ca="1">IF(ISBLANK(OFFSET('5. Pp (3 años)'!$K$45,INT((ROW()-13)/2),0)),"",OFFSET('5. Pp (3 años)'!$K$45,INT((ROW()-13)/2),0))</f>
        <v/>
      </c>
      <c r="G439" s="795" t="str">
        <f ca="1">IF(ISBLANK(OFFSET('5. Pp (3 años)'!$H$45,INT((ROW()-13)/2),0)),"",OFFSET('5. Pp (3 años)'!$H$45,INT((ROW()-13)/2),0))</f>
        <v/>
      </c>
      <c r="H439" s="801" t="str">
        <f ca="1">IF(ISBLANK(OFFSET('9. METAS'!$K$20,INT((ROW()-13)/2),0)),"",OFFSET('9. METAS'!$K$20,INT((ROW()-13)/2),0))</f>
        <v/>
      </c>
      <c r="I439" s="804"/>
      <c r="J439" s="242">
        <f ca="1">IF(MOD(ROW()-13,2)=0,IF(ISBLANK(OFFSET('10. SEGUIMIENTO 2025'!$N$14,INT((ROW()-13)/2),0)),"",OFFSET('10. SEGUIMIENTO 2025'!$N$14,INT((ROW()-13)/2),0)),IF(ISBLANK(OFFSET('9. METAS'!$N$20,INT((ROW()-14)/2),0)),"",OFFSET('9. METAS'!$N$20,INT((ROW()-14)/2),0)))</f>
        <v>41</v>
      </c>
      <c r="K439" s="243" t="str">
        <f ca="1">IF(MOD(ROW()-13,2)=0,IF(ISBLANK(OFFSET('10. SEGUIMIENTO 2025'!$O$14,INT((ROW()-13)/2),0)),"",OFFSET('10. SEGUIMIENTO 2025'!$O$14,INT((ROW()-13)/2),0)),IF(ISBLANK(OFFSET('9. METAS'!$O$20,INT((ROW()-14)/2),0)),"",OFFSET('9. METAS'!$O$20,INT((ROW()-14)/2),0)))</f>
        <v/>
      </c>
      <c r="L439" s="243" t="str">
        <f ca="1">IF(MOD(ROW()-13,2)=0,IF(ISBLANK(OFFSET('10. SEGUIMIENTO 2025'!$P$14,INT((ROW()-13)/2),0)),"",OFFSET('10. SEGUIMIENTO 2025'!$P$14,INT((ROW()-13)/2),0)),IF(ISBLANK(OFFSET('9. METAS'!$P$20,INT((ROW()-14)/2),0)),"",OFFSET('9. METAS'!$P$20,INT((ROW()-14)/2),0)))</f>
        <v/>
      </c>
      <c r="M439" s="244" t="str">
        <f ca="1">IF(MOD(ROW()-13,2)=0,IF(ISBLANK(OFFSET('10. SEGUIMIENTO 2025'!$Q$14,INT((ROW()-13)/2),0)),"",OFFSET('10. SEGUIMIENTO 2025'!$Q$14,INT((ROW()-13)/2),0)),IF(ISBLANK(OFFSET('9. METAS'!$Q$20,INT((ROW()-14)/2),0)),"",OFFSET('9. METAS'!$Q$20,INT((ROW()-14)/2),0)))</f>
        <v/>
      </c>
      <c r="N439" s="810" t="str">
        <f t="shared" ref="N439" ca="1" si="422">IFERROR(M439/M440,"ND")</f>
        <v>ND</v>
      </c>
      <c r="O439" s="812" t="str">
        <f t="shared" ref="O439" ca="1" si="423">IFERROR(((M439+L439+K439+J439)/H439),"ND")</f>
        <v>ND</v>
      </c>
      <c r="P439" s="816"/>
    </row>
    <row r="440" spans="3:16">
      <c r="C440" s="789"/>
      <c r="D440" s="791"/>
      <c r="E440" s="791"/>
      <c r="F440" s="793"/>
      <c r="G440" s="795"/>
      <c r="H440" s="801"/>
      <c r="I440" s="805"/>
      <c r="J440" s="242" t="str">
        <f ca="1">IF(MOD(ROW()-13,2)=0,IF(ISBLANK(OFFSET('10. SEGUIMIENTO 2025'!$N$14,INT((ROW()-13)/2),0)),"",OFFSET('10. SEGUIMIENTO 2025'!$N$14,INT((ROW()-13)/2),0)),IF(ISBLANK(OFFSET('9. METAS'!$N$20,INT((ROW()-14)/2),0)),"",OFFSET('9. METAS'!$N$20,INT((ROW()-14)/2),0)))</f>
        <v/>
      </c>
      <c r="K440" s="243" t="str">
        <f ca="1">IF(MOD(ROW()-13,2)=0,IF(ISBLANK(OFFSET('10. SEGUIMIENTO 2025'!$O$14,INT((ROW()-13)/2),0)),"",OFFSET('10. SEGUIMIENTO 2025'!$O$14,INT((ROW()-13)/2),0)),IF(ISBLANK(OFFSET('9. METAS'!$O$20,INT((ROW()-14)/2),0)),"",OFFSET('9. METAS'!$O$20,INT((ROW()-14)/2),0)))</f>
        <v/>
      </c>
      <c r="L440" s="243" t="str">
        <f ca="1">IF(MOD(ROW()-13,2)=0,IF(ISBLANK(OFFSET('10. SEGUIMIENTO 2025'!$P$14,INT((ROW()-13)/2),0)),"",OFFSET('10. SEGUIMIENTO 2025'!$P$14,INT((ROW()-13)/2),0)),IF(ISBLANK(OFFSET('9. METAS'!$P$20,INT((ROW()-14)/2),0)),"",OFFSET('9. METAS'!$P$20,INT((ROW()-14)/2),0)))</f>
        <v/>
      </c>
      <c r="M440" s="244" t="str">
        <f ca="1">IF(MOD(ROW()-13,2)=0,IF(ISBLANK(OFFSET('10. SEGUIMIENTO 2025'!$Q$14,INT((ROW()-13)/2),0)),"",OFFSET('10. SEGUIMIENTO 2025'!$Q$14,INT((ROW()-13)/2),0)),IF(ISBLANK(OFFSET('9. METAS'!$Q$20,INT((ROW()-14)/2),0)),"",OFFSET('9. METAS'!$Q$20,INT((ROW()-14)/2),0)))</f>
        <v/>
      </c>
      <c r="N440" s="811"/>
      <c r="O440" s="813"/>
      <c r="P440" s="817"/>
    </row>
    <row r="441" spans="3:16">
      <c r="C441" s="797" t="str">
        <f ca="1">IF(ISBLANK(OFFSET('5. Pp (3 años)'!$C$45,INT((ROW()-13)/2),0)),"",OFFSET('5. Pp (3 años)'!$C$45,INT((ROW()-13)/2),0))</f>
        <v/>
      </c>
      <c r="D441" s="791" t="str">
        <f ca="1">IF(ISBLANK(OFFSET('5. Pp (3 años)'!$D$45,INT((ROW()-13)/2),0)),"",OFFSET('5. Pp (3 años)'!$D$45,INT((ROW()-13)/2),0))</f>
        <v/>
      </c>
      <c r="E441" s="791" t="str">
        <f ca="1">IF(ISBLANK(OFFSET('5. Pp (3 años)'!$E$45,INT((ROW()-13)/2),0)),"",OFFSET('5. Pp (3 años)'!$E$45,INT((ROW()-13)/2),0))</f>
        <v/>
      </c>
      <c r="F441" s="793" t="str">
        <f ca="1">IF(ISBLANK(OFFSET('5. Pp (3 años)'!$K$45,INT((ROW()-13)/2),0)),"",OFFSET('5. Pp (3 años)'!$K$45,INT((ROW()-13)/2),0))</f>
        <v/>
      </c>
      <c r="G441" s="795" t="str">
        <f ca="1">IF(ISBLANK(OFFSET('5. Pp (3 años)'!$H$45,INT((ROW()-13)/2),0)),"",OFFSET('5. Pp (3 años)'!$H$45,INT((ROW()-13)/2),0))</f>
        <v/>
      </c>
      <c r="H441" s="801" t="str">
        <f ca="1">IF(ISBLANK(OFFSET('9. METAS'!$K$20,INT((ROW()-13)/2),0)),"",OFFSET('9. METAS'!$K$20,INT((ROW()-13)/2),0))</f>
        <v/>
      </c>
      <c r="I441" s="804"/>
      <c r="J441" s="242">
        <f ca="1">IF(MOD(ROW()-13,2)=0,IF(ISBLANK(OFFSET('10. SEGUIMIENTO 2025'!$N$14,INT((ROW()-13)/2),0)),"",OFFSET('10. SEGUIMIENTO 2025'!$N$14,INT((ROW()-13)/2),0)),IF(ISBLANK(OFFSET('9. METAS'!$N$20,INT((ROW()-14)/2),0)),"",OFFSET('9. METAS'!$N$20,INT((ROW()-14)/2),0)))</f>
        <v>41</v>
      </c>
      <c r="K441" s="243" t="str">
        <f ca="1">IF(MOD(ROW()-13,2)=0,IF(ISBLANK(OFFSET('10. SEGUIMIENTO 2025'!$O$14,INT((ROW()-13)/2),0)),"",OFFSET('10. SEGUIMIENTO 2025'!$O$14,INT((ROW()-13)/2),0)),IF(ISBLANK(OFFSET('9. METAS'!$O$20,INT((ROW()-14)/2),0)),"",OFFSET('9. METAS'!$O$20,INT((ROW()-14)/2),0)))</f>
        <v/>
      </c>
      <c r="L441" s="243" t="str">
        <f ca="1">IF(MOD(ROW()-13,2)=0,IF(ISBLANK(OFFSET('10. SEGUIMIENTO 2025'!$P$14,INT((ROW()-13)/2),0)),"",OFFSET('10. SEGUIMIENTO 2025'!$P$14,INT((ROW()-13)/2),0)),IF(ISBLANK(OFFSET('9. METAS'!$P$20,INT((ROW()-14)/2),0)),"",OFFSET('9. METAS'!$P$20,INT((ROW()-14)/2),0)))</f>
        <v/>
      </c>
      <c r="M441" s="244" t="str">
        <f ca="1">IF(MOD(ROW()-13,2)=0,IF(ISBLANK(OFFSET('10. SEGUIMIENTO 2025'!$Q$14,INT((ROW()-13)/2),0)),"",OFFSET('10. SEGUIMIENTO 2025'!$Q$14,INT((ROW()-13)/2),0)),IF(ISBLANK(OFFSET('9. METAS'!$Q$20,INT((ROW()-14)/2),0)),"",OFFSET('9. METAS'!$Q$20,INT((ROW()-14)/2),0)))</f>
        <v/>
      </c>
      <c r="N441" s="810" t="str">
        <f t="shared" ref="N441" ca="1" si="424">IFERROR(M441/M442,"ND")</f>
        <v>ND</v>
      </c>
      <c r="O441" s="812" t="str">
        <f t="shared" ref="O441" ca="1" si="425">IFERROR(((M441+L441+K441+J441)/H441),"ND")</f>
        <v>ND</v>
      </c>
      <c r="P441" s="816"/>
    </row>
    <row r="442" spans="3:16">
      <c r="C442" s="789"/>
      <c r="D442" s="791"/>
      <c r="E442" s="791"/>
      <c r="F442" s="793"/>
      <c r="G442" s="795"/>
      <c r="H442" s="801"/>
      <c r="I442" s="805"/>
      <c r="J442" s="242" t="str">
        <f ca="1">IF(MOD(ROW()-13,2)=0,IF(ISBLANK(OFFSET('10. SEGUIMIENTO 2025'!$N$14,INT((ROW()-13)/2),0)),"",OFFSET('10. SEGUIMIENTO 2025'!$N$14,INT((ROW()-13)/2),0)),IF(ISBLANK(OFFSET('9. METAS'!$N$20,INT((ROW()-14)/2),0)),"",OFFSET('9. METAS'!$N$20,INT((ROW()-14)/2),0)))</f>
        <v/>
      </c>
      <c r="K442" s="243" t="str">
        <f ca="1">IF(MOD(ROW()-13,2)=0,IF(ISBLANK(OFFSET('10. SEGUIMIENTO 2025'!$O$14,INT((ROW()-13)/2),0)),"",OFFSET('10. SEGUIMIENTO 2025'!$O$14,INT((ROW()-13)/2),0)),IF(ISBLANK(OFFSET('9. METAS'!$O$20,INT((ROW()-14)/2),0)),"",OFFSET('9. METAS'!$O$20,INT((ROW()-14)/2),0)))</f>
        <v/>
      </c>
      <c r="L442" s="243" t="str">
        <f ca="1">IF(MOD(ROW()-13,2)=0,IF(ISBLANK(OFFSET('10. SEGUIMIENTO 2025'!$P$14,INT((ROW()-13)/2),0)),"",OFFSET('10. SEGUIMIENTO 2025'!$P$14,INT((ROW()-13)/2),0)),IF(ISBLANK(OFFSET('9. METAS'!$P$20,INT((ROW()-14)/2),0)),"",OFFSET('9. METAS'!$P$20,INT((ROW()-14)/2),0)))</f>
        <v/>
      </c>
      <c r="M442" s="244" t="str">
        <f ca="1">IF(MOD(ROW()-13,2)=0,IF(ISBLANK(OFFSET('10. SEGUIMIENTO 2025'!$Q$14,INT((ROW()-13)/2),0)),"",OFFSET('10. SEGUIMIENTO 2025'!$Q$14,INT((ROW()-13)/2),0)),IF(ISBLANK(OFFSET('9. METAS'!$Q$20,INT((ROW()-14)/2),0)),"",OFFSET('9. METAS'!$Q$20,INT((ROW()-14)/2),0)))</f>
        <v/>
      </c>
      <c r="N442" s="811"/>
      <c r="O442" s="813"/>
      <c r="P442" s="817"/>
    </row>
    <row r="443" spans="3:16">
      <c r="C443" s="797" t="str">
        <f ca="1">IF(ISBLANK(OFFSET('5. Pp (3 años)'!$C$45,INT((ROW()-13)/2),0)),"",OFFSET('5. Pp (3 años)'!$C$45,INT((ROW()-13)/2),0))</f>
        <v/>
      </c>
      <c r="D443" s="791" t="str">
        <f ca="1">IF(ISBLANK(OFFSET('5. Pp (3 años)'!$D$45,INT((ROW()-13)/2),0)),"",OFFSET('5. Pp (3 años)'!$D$45,INT((ROW()-13)/2),0))</f>
        <v/>
      </c>
      <c r="E443" s="791" t="str">
        <f ca="1">IF(ISBLANK(OFFSET('5. Pp (3 años)'!$E$45,INT((ROW()-13)/2),0)),"",OFFSET('5. Pp (3 años)'!$E$45,INT((ROW()-13)/2),0))</f>
        <v/>
      </c>
      <c r="F443" s="793" t="str">
        <f ca="1">IF(ISBLANK(OFFSET('5. Pp (3 años)'!$K$45,INT((ROW()-13)/2),0)),"",OFFSET('5. Pp (3 años)'!$K$45,INT((ROW()-13)/2),0))</f>
        <v/>
      </c>
      <c r="G443" s="795" t="str">
        <f ca="1">IF(ISBLANK(OFFSET('5. Pp (3 años)'!$H$45,INT((ROW()-13)/2),0)),"",OFFSET('5. Pp (3 años)'!$H$45,INT((ROW()-13)/2),0))</f>
        <v/>
      </c>
      <c r="H443" s="801" t="str">
        <f ca="1">IF(ISBLANK(OFFSET('9. METAS'!$K$20,INT((ROW()-13)/2),0)),"",OFFSET('9. METAS'!$K$20,INT((ROW()-13)/2),0))</f>
        <v/>
      </c>
      <c r="I443" s="804"/>
      <c r="J443" s="242">
        <f ca="1">IF(MOD(ROW()-13,2)=0,IF(ISBLANK(OFFSET('10. SEGUIMIENTO 2025'!$N$14,INT((ROW()-13)/2),0)),"",OFFSET('10. SEGUIMIENTO 2025'!$N$14,INT((ROW()-13)/2),0)),IF(ISBLANK(OFFSET('9. METAS'!$N$20,INT((ROW()-14)/2),0)),"",OFFSET('9. METAS'!$N$20,INT((ROW()-14)/2),0)))</f>
        <v>41</v>
      </c>
      <c r="K443" s="243" t="str">
        <f ca="1">IF(MOD(ROW()-13,2)=0,IF(ISBLANK(OFFSET('10. SEGUIMIENTO 2025'!$O$14,INT((ROW()-13)/2),0)),"",OFFSET('10. SEGUIMIENTO 2025'!$O$14,INT((ROW()-13)/2),0)),IF(ISBLANK(OFFSET('9. METAS'!$O$20,INT((ROW()-14)/2),0)),"",OFFSET('9. METAS'!$O$20,INT((ROW()-14)/2),0)))</f>
        <v/>
      </c>
      <c r="L443" s="243" t="str">
        <f ca="1">IF(MOD(ROW()-13,2)=0,IF(ISBLANK(OFFSET('10. SEGUIMIENTO 2025'!$P$14,INT((ROW()-13)/2),0)),"",OFFSET('10. SEGUIMIENTO 2025'!$P$14,INT((ROW()-13)/2),0)),IF(ISBLANK(OFFSET('9. METAS'!$P$20,INT((ROW()-14)/2),0)),"",OFFSET('9. METAS'!$P$20,INT((ROW()-14)/2),0)))</f>
        <v/>
      </c>
      <c r="M443" s="244" t="str">
        <f ca="1">IF(MOD(ROW()-13,2)=0,IF(ISBLANK(OFFSET('10. SEGUIMIENTO 2025'!$Q$14,INT((ROW()-13)/2),0)),"",OFFSET('10. SEGUIMIENTO 2025'!$Q$14,INT((ROW()-13)/2),0)),IF(ISBLANK(OFFSET('9. METAS'!$Q$20,INT((ROW()-14)/2),0)),"",OFFSET('9. METAS'!$Q$20,INT((ROW()-14)/2),0)))</f>
        <v/>
      </c>
      <c r="N443" s="810" t="str">
        <f t="shared" ref="N443" ca="1" si="426">IFERROR(M443/M444,"ND")</f>
        <v>ND</v>
      </c>
      <c r="O443" s="812" t="str">
        <f t="shared" ref="O443" ca="1" si="427">IFERROR(((M443+L443+K443+J443)/H443),"ND")</f>
        <v>ND</v>
      </c>
      <c r="P443" s="816"/>
    </row>
    <row r="444" spans="3:16">
      <c r="C444" s="789"/>
      <c r="D444" s="791"/>
      <c r="E444" s="791"/>
      <c r="F444" s="793"/>
      <c r="G444" s="795"/>
      <c r="H444" s="801"/>
      <c r="I444" s="805"/>
      <c r="J444" s="242" t="str">
        <f ca="1">IF(MOD(ROW()-13,2)=0,IF(ISBLANK(OFFSET('10. SEGUIMIENTO 2025'!$N$14,INT((ROW()-13)/2),0)),"",OFFSET('10. SEGUIMIENTO 2025'!$N$14,INT((ROW()-13)/2),0)),IF(ISBLANK(OFFSET('9. METAS'!$N$20,INT((ROW()-14)/2),0)),"",OFFSET('9. METAS'!$N$20,INT((ROW()-14)/2),0)))</f>
        <v/>
      </c>
      <c r="K444" s="243" t="str">
        <f ca="1">IF(MOD(ROW()-13,2)=0,IF(ISBLANK(OFFSET('10. SEGUIMIENTO 2025'!$O$14,INT((ROW()-13)/2),0)),"",OFFSET('10. SEGUIMIENTO 2025'!$O$14,INT((ROW()-13)/2),0)),IF(ISBLANK(OFFSET('9. METAS'!$O$20,INT((ROW()-14)/2),0)),"",OFFSET('9. METAS'!$O$20,INT((ROW()-14)/2),0)))</f>
        <v/>
      </c>
      <c r="L444" s="243" t="str">
        <f ca="1">IF(MOD(ROW()-13,2)=0,IF(ISBLANK(OFFSET('10. SEGUIMIENTO 2025'!$P$14,INT((ROW()-13)/2),0)),"",OFFSET('10. SEGUIMIENTO 2025'!$P$14,INT((ROW()-13)/2),0)),IF(ISBLANK(OFFSET('9. METAS'!$P$20,INT((ROW()-14)/2),0)),"",OFFSET('9. METAS'!$P$20,INT((ROW()-14)/2),0)))</f>
        <v/>
      </c>
      <c r="M444" s="244" t="str">
        <f ca="1">IF(MOD(ROW()-13,2)=0,IF(ISBLANK(OFFSET('10. SEGUIMIENTO 2025'!$Q$14,INT((ROW()-13)/2),0)),"",OFFSET('10. SEGUIMIENTO 2025'!$Q$14,INT((ROW()-13)/2),0)),IF(ISBLANK(OFFSET('9. METAS'!$Q$20,INT((ROW()-14)/2),0)),"",OFFSET('9. METAS'!$Q$20,INT((ROW()-14)/2),0)))</f>
        <v/>
      </c>
      <c r="N444" s="811"/>
      <c r="O444" s="813"/>
      <c r="P444" s="817"/>
    </row>
    <row r="445" spans="3:16">
      <c r="C445" s="797" t="str">
        <f ca="1">IF(ISBLANK(OFFSET('5. Pp (3 años)'!$C$45,INT((ROW()-13)/2),0)),"",OFFSET('5. Pp (3 años)'!$C$45,INT((ROW()-13)/2),0))</f>
        <v/>
      </c>
      <c r="D445" s="791" t="str">
        <f ca="1">IF(ISBLANK(OFFSET('5. Pp (3 años)'!$D$45,INT((ROW()-13)/2),0)),"",OFFSET('5. Pp (3 años)'!$D$45,INT((ROW()-13)/2),0))</f>
        <v/>
      </c>
      <c r="E445" s="791" t="str">
        <f ca="1">IF(ISBLANK(OFFSET('5. Pp (3 años)'!$E$45,INT((ROW()-13)/2),0)),"",OFFSET('5. Pp (3 años)'!$E$45,INT((ROW()-13)/2),0))</f>
        <v/>
      </c>
      <c r="F445" s="793" t="str">
        <f ca="1">IF(ISBLANK(OFFSET('5. Pp (3 años)'!$K$45,INT((ROW()-13)/2),0)),"",OFFSET('5. Pp (3 años)'!$K$45,INT((ROW()-13)/2),0))</f>
        <v/>
      </c>
      <c r="G445" s="795" t="str">
        <f ca="1">IF(ISBLANK(OFFSET('5. Pp (3 años)'!$H$45,INT((ROW()-13)/2),0)),"",OFFSET('5. Pp (3 años)'!$H$45,INT((ROW()-13)/2),0))</f>
        <v/>
      </c>
      <c r="H445" s="801" t="str">
        <f ca="1">IF(ISBLANK(OFFSET('9. METAS'!$K$20,INT((ROW()-13)/2),0)),"",OFFSET('9. METAS'!$K$20,INT((ROW()-13)/2),0))</f>
        <v/>
      </c>
      <c r="I445" s="804"/>
      <c r="J445" s="242">
        <f ca="1">IF(MOD(ROW()-13,2)=0,IF(ISBLANK(OFFSET('10. SEGUIMIENTO 2025'!$N$14,INT((ROW()-13)/2),0)),"",OFFSET('10. SEGUIMIENTO 2025'!$N$14,INT((ROW()-13)/2),0)),IF(ISBLANK(OFFSET('9. METAS'!$N$20,INT((ROW()-14)/2),0)),"",OFFSET('9. METAS'!$N$20,INT((ROW()-14)/2),0)))</f>
        <v>41</v>
      </c>
      <c r="K445" s="243" t="str">
        <f ca="1">IF(MOD(ROW()-13,2)=0,IF(ISBLANK(OFFSET('10. SEGUIMIENTO 2025'!$O$14,INT((ROW()-13)/2),0)),"",OFFSET('10. SEGUIMIENTO 2025'!$O$14,INT((ROW()-13)/2),0)),IF(ISBLANK(OFFSET('9. METAS'!$O$20,INT((ROW()-14)/2),0)),"",OFFSET('9. METAS'!$O$20,INT((ROW()-14)/2),0)))</f>
        <v/>
      </c>
      <c r="L445" s="243" t="str">
        <f ca="1">IF(MOD(ROW()-13,2)=0,IF(ISBLANK(OFFSET('10. SEGUIMIENTO 2025'!$P$14,INT((ROW()-13)/2),0)),"",OFFSET('10. SEGUIMIENTO 2025'!$P$14,INT((ROW()-13)/2),0)),IF(ISBLANK(OFFSET('9. METAS'!$P$20,INT((ROW()-14)/2),0)),"",OFFSET('9. METAS'!$P$20,INT((ROW()-14)/2),0)))</f>
        <v/>
      </c>
      <c r="M445" s="244" t="str">
        <f ca="1">IF(MOD(ROW()-13,2)=0,IF(ISBLANK(OFFSET('10. SEGUIMIENTO 2025'!$Q$14,INT((ROW()-13)/2),0)),"",OFFSET('10. SEGUIMIENTO 2025'!$Q$14,INT((ROW()-13)/2),0)),IF(ISBLANK(OFFSET('9. METAS'!$Q$20,INT((ROW()-14)/2),0)),"",OFFSET('9. METAS'!$Q$20,INT((ROW()-14)/2),0)))</f>
        <v/>
      </c>
      <c r="N445" s="810" t="str">
        <f t="shared" ref="N445" ca="1" si="428">IFERROR(M445/M446,"ND")</f>
        <v>ND</v>
      </c>
      <c r="O445" s="812" t="str">
        <f t="shared" ref="O445" ca="1" si="429">IFERROR(((M445+L445+K445+J445)/H445),"ND")</f>
        <v>ND</v>
      </c>
      <c r="P445" s="816"/>
    </row>
    <row r="446" spans="3:16">
      <c r="C446" s="789"/>
      <c r="D446" s="791"/>
      <c r="E446" s="791"/>
      <c r="F446" s="793"/>
      <c r="G446" s="795"/>
      <c r="H446" s="801"/>
      <c r="I446" s="805"/>
      <c r="J446" s="242" t="str">
        <f ca="1">IF(MOD(ROW()-13,2)=0,IF(ISBLANK(OFFSET('10. SEGUIMIENTO 2025'!$N$14,INT((ROW()-13)/2),0)),"",OFFSET('10. SEGUIMIENTO 2025'!$N$14,INT((ROW()-13)/2),0)),IF(ISBLANK(OFFSET('9. METAS'!$N$20,INT((ROW()-14)/2),0)),"",OFFSET('9. METAS'!$N$20,INT((ROW()-14)/2),0)))</f>
        <v/>
      </c>
      <c r="K446" s="243" t="str">
        <f ca="1">IF(MOD(ROW()-13,2)=0,IF(ISBLANK(OFFSET('10. SEGUIMIENTO 2025'!$O$14,INT((ROW()-13)/2),0)),"",OFFSET('10. SEGUIMIENTO 2025'!$O$14,INT((ROW()-13)/2),0)),IF(ISBLANK(OFFSET('9. METAS'!$O$20,INT((ROW()-14)/2),0)),"",OFFSET('9. METAS'!$O$20,INT((ROW()-14)/2),0)))</f>
        <v/>
      </c>
      <c r="L446" s="243" t="str">
        <f ca="1">IF(MOD(ROW()-13,2)=0,IF(ISBLANK(OFFSET('10. SEGUIMIENTO 2025'!$P$14,INT((ROW()-13)/2),0)),"",OFFSET('10. SEGUIMIENTO 2025'!$P$14,INT((ROW()-13)/2),0)),IF(ISBLANK(OFFSET('9. METAS'!$P$20,INT((ROW()-14)/2),0)),"",OFFSET('9. METAS'!$P$20,INT((ROW()-14)/2),0)))</f>
        <v/>
      </c>
      <c r="M446" s="244" t="str">
        <f ca="1">IF(MOD(ROW()-13,2)=0,IF(ISBLANK(OFFSET('10. SEGUIMIENTO 2025'!$Q$14,INT((ROW()-13)/2),0)),"",OFFSET('10. SEGUIMIENTO 2025'!$Q$14,INT((ROW()-13)/2),0)),IF(ISBLANK(OFFSET('9. METAS'!$Q$20,INT((ROW()-14)/2),0)),"",OFFSET('9. METAS'!$Q$20,INT((ROW()-14)/2),0)))</f>
        <v/>
      </c>
      <c r="N446" s="811"/>
      <c r="O446" s="813"/>
      <c r="P446" s="817"/>
    </row>
    <row r="447" spans="3:16">
      <c r="C447" s="797" t="str">
        <f ca="1">IF(ISBLANK(OFFSET('5. Pp (3 años)'!$C$45,INT((ROW()-13)/2),0)),"",OFFSET('5. Pp (3 años)'!$C$45,INT((ROW()-13)/2),0))</f>
        <v/>
      </c>
      <c r="D447" s="791" t="str">
        <f ca="1">IF(ISBLANK(OFFSET('5. Pp (3 años)'!$D$45,INT((ROW()-13)/2),0)),"",OFFSET('5. Pp (3 años)'!$D$45,INT((ROW()-13)/2),0))</f>
        <v/>
      </c>
      <c r="E447" s="791" t="str">
        <f ca="1">IF(ISBLANK(OFFSET('5. Pp (3 años)'!$E$45,INT((ROW()-13)/2),0)),"",OFFSET('5. Pp (3 años)'!$E$45,INT((ROW()-13)/2),0))</f>
        <v/>
      </c>
      <c r="F447" s="793" t="str">
        <f ca="1">IF(ISBLANK(OFFSET('5. Pp (3 años)'!$K$45,INT((ROW()-13)/2),0)),"",OFFSET('5. Pp (3 años)'!$K$45,INT((ROW()-13)/2),0))</f>
        <v/>
      </c>
      <c r="G447" s="795" t="str">
        <f ca="1">IF(ISBLANK(OFFSET('5. Pp (3 años)'!$H$45,INT((ROW()-13)/2),0)),"",OFFSET('5. Pp (3 años)'!$H$45,INT((ROW()-13)/2),0))</f>
        <v/>
      </c>
      <c r="H447" s="801" t="str">
        <f ca="1">IF(ISBLANK(OFFSET('9. METAS'!$K$20,INT((ROW()-13)/2),0)),"",OFFSET('9. METAS'!$K$20,INT((ROW()-13)/2),0))</f>
        <v/>
      </c>
      <c r="I447" s="804"/>
      <c r="J447" s="242">
        <f ca="1">IF(MOD(ROW()-13,2)=0,IF(ISBLANK(OFFSET('10. SEGUIMIENTO 2025'!$N$14,INT((ROW()-13)/2),0)),"",OFFSET('10. SEGUIMIENTO 2025'!$N$14,INT((ROW()-13)/2),0)),IF(ISBLANK(OFFSET('9. METAS'!$N$20,INT((ROW()-14)/2),0)),"",OFFSET('9. METAS'!$N$20,INT((ROW()-14)/2),0)))</f>
        <v>41</v>
      </c>
      <c r="K447" s="243" t="str">
        <f ca="1">IF(MOD(ROW()-13,2)=0,IF(ISBLANK(OFFSET('10. SEGUIMIENTO 2025'!$O$14,INT((ROW()-13)/2),0)),"",OFFSET('10. SEGUIMIENTO 2025'!$O$14,INT((ROW()-13)/2),0)),IF(ISBLANK(OFFSET('9. METAS'!$O$20,INT((ROW()-14)/2),0)),"",OFFSET('9. METAS'!$O$20,INT((ROW()-14)/2),0)))</f>
        <v/>
      </c>
      <c r="L447" s="243" t="str">
        <f ca="1">IF(MOD(ROW()-13,2)=0,IF(ISBLANK(OFFSET('10. SEGUIMIENTO 2025'!$P$14,INT((ROW()-13)/2),0)),"",OFFSET('10. SEGUIMIENTO 2025'!$P$14,INT((ROW()-13)/2),0)),IF(ISBLANK(OFFSET('9. METAS'!$P$20,INT((ROW()-14)/2),0)),"",OFFSET('9. METAS'!$P$20,INT((ROW()-14)/2),0)))</f>
        <v/>
      </c>
      <c r="M447" s="244" t="str">
        <f ca="1">IF(MOD(ROW()-13,2)=0,IF(ISBLANK(OFFSET('10. SEGUIMIENTO 2025'!$Q$14,INT((ROW()-13)/2),0)),"",OFFSET('10. SEGUIMIENTO 2025'!$Q$14,INT((ROW()-13)/2),0)),IF(ISBLANK(OFFSET('9. METAS'!$Q$20,INT((ROW()-14)/2),0)),"",OFFSET('9. METAS'!$Q$20,INT((ROW()-14)/2),0)))</f>
        <v/>
      </c>
      <c r="N447" s="810" t="str">
        <f t="shared" ref="N447" ca="1" si="430">IFERROR(M447/M448,"ND")</f>
        <v>ND</v>
      </c>
      <c r="O447" s="812" t="str">
        <f t="shared" ref="O447" ca="1" si="431">IFERROR(((M447+L447+K447+J447)/H447),"ND")</f>
        <v>ND</v>
      </c>
      <c r="P447" s="816"/>
    </row>
    <row r="448" spans="3:16">
      <c r="C448" s="789"/>
      <c r="D448" s="791"/>
      <c r="E448" s="791"/>
      <c r="F448" s="793"/>
      <c r="G448" s="795"/>
      <c r="H448" s="801"/>
      <c r="I448" s="805"/>
      <c r="J448" s="242" t="str">
        <f ca="1">IF(MOD(ROW()-13,2)=0,IF(ISBLANK(OFFSET('10. SEGUIMIENTO 2025'!$N$14,INT((ROW()-13)/2),0)),"",OFFSET('10. SEGUIMIENTO 2025'!$N$14,INT((ROW()-13)/2),0)),IF(ISBLANK(OFFSET('9. METAS'!$N$20,INT((ROW()-14)/2),0)),"",OFFSET('9. METAS'!$N$20,INT((ROW()-14)/2),0)))</f>
        <v/>
      </c>
      <c r="K448" s="243" t="str">
        <f ca="1">IF(MOD(ROW()-13,2)=0,IF(ISBLANK(OFFSET('10. SEGUIMIENTO 2025'!$O$14,INT((ROW()-13)/2),0)),"",OFFSET('10. SEGUIMIENTO 2025'!$O$14,INT((ROW()-13)/2),0)),IF(ISBLANK(OFFSET('9. METAS'!$O$20,INT((ROW()-14)/2),0)),"",OFFSET('9. METAS'!$O$20,INT((ROW()-14)/2),0)))</f>
        <v/>
      </c>
      <c r="L448" s="243" t="str">
        <f ca="1">IF(MOD(ROW()-13,2)=0,IF(ISBLANK(OFFSET('10. SEGUIMIENTO 2025'!$P$14,INT((ROW()-13)/2),0)),"",OFFSET('10. SEGUIMIENTO 2025'!$P$14,INT((ROW()-13)/2),0)),IF(ISBLANK(OFFSET('9. METAS'!$P$20,INT((ROW()-14)/2),0)),"",OFFSET('9. METAS'!$P$20,INT((ROW()-14)/2),0)))</f>
        <v/>
      </c>
      <c r="M448" s="244" t="str">
        <f ca="1">IF(MOD(ROW()-13,2)=0,IF(ISBLANK(OFFSET('10. SEGUIMIENTO 2025'!$Q$14,INT((ROW()-13)/2),0)),"",OFFSET('10. SEGUIMIENTO 2025'!$Q$14,INT((ROW()-13)/2),0)),IF(ISBLANK(OFFSET('9. METAS'!$Q$20,INT((ROW()-14)/2),0)),"",OFFSET('9. METAS'!$Q$20,INT((ROW()-14)/2),0)))</f>
        <v/>
      </c>
      <c r="N448" s="811"/>
      <c r="O448" s="813"/>
      <c r="P448" s="817"/>
    </row>
    <row r="449" spans="3:16">
      <c r="C449" s="797" t="str">
        <f ca="1">IF(ISBLANK(OFFSET('5. Pp (3 años)'!$C$45,INT((ROW()-13)/2),0)),"",OFFSET('5. Pp (3 años)'!$C$45,INT((ROW()-13)/2),0))</f>
        <v/>
      </c>
      <c r="D449" s="791" t="str">
        <f ca="1">IF(ISBLANK(OFFSET('5. Pp (3 años)'!$D$45,INT((ROW()-13)/2),0)),"",OFFSET('5. Pp (3 años)'!$D$45,INT((ROW()-13)/2),0))</f>
        <v/>
      </c>
      <c r="E449" s="791" t="str">
        <f ca="1">IF(ISBLANK(OFFSET('5. Pp (3 años)'!$E$45,INT((ROW()-13)/2),0)),"",OFFSET('5. Pp (3 años)'!$E$45,INT((ROW()-13)/2),0))</f>
        <v/>
      </c>
      <c r="F449" s="793" t="str">
        <f ca="1">IF(ISBLANK(OFFSET('5. Pp (3 años)'!$K$45,INT((ROW()-13)/2),0)),"",OFFSET('5. Pp (3 años)'!$K$45,INT((ROW()-13)/2),0))</f>
        <v/>
      </c>
      <c r="G449" s="795" t="str">
        <f ca="1">IF(ISBLANK(OFFSET('5. Pp (3 años)'!$H$45,INT((ROW()-13)/2),0)),"",OFFSET('5. Pp (3 años)'!$H$45,INT((ROW()-13)/2),0))</f>
        <v/>
      </c>
      <c r="H449" s="801" t="str">
        <f ca="1">IF(ISBLANK(OFFSET('9. METAS'!$K$20,INT((ROW()-13)/2),0)),"",OFFSET('9. METAS'!$K$20,INT((ROW()-13)/2),0))</f>
        <v/>
      </c>
      <c r="I449" s="804"/>
      <c r="J449" s="242">
        <f ca="1">IF(MOD(ROW()-13,2)=0,IF(ISBLANK(OFFSET('10. SEGUIMIENTO 2025'!$N$14,INT((ROW()-13)/2),0)),"",OFFSET('10. SEGUIMIENTO 2025'!$N$14,INT((ROW()-13)/2),0)),IF(ISBLANK(OFFSET('9. METAS'!$N$20,INT((ROW()-14)/2),0)),"",OFFSET('9. METAS'!$N$20,INT((ROW()-14)/2),0)))</f>
        <v>41</v>
      </c>
      <c r="K449" s="243" t="str">
        <f ca="1">IF(MOD(ROW()-13,2)=0,IF(ISBLANK(OFFSET('10. SEGUIMIENTO 2025'!$O$14,INT((ROW()-13)/2),0)),"",OFFSET('10. SEGUIMIENTO 2025'!$O$14,INT((ROW()-13)/2),0)),IF(ISBLANK(OFFSET('9. METAS'!$O$20,INT((ROW()-14)/2),0)),"",OFFSET('9. METAS'!$O$20,INT((ROW()-14)/2),0)))</f>
        <v/>
      </c>
      <c r="L449" s="243" t="str">
        <f ca="1">IF(MOD(ROW()-13,2)=0,IF(ISBLANK(OFFSET('10. SEGUIMIENTO 2025'!$P$14,INT((ROW()-13)/2),0)),"",OFFSET('10. SEGUIMIENTO 2025'!$P$14,INT((ROW()-13)/2),0)),IF(ISBLANK(OFFSET('9. METAS'!$P$20,INT((ROW()-14)/2),0)),"",OFFSET('9. METAS'!$P$20,INT((ROW()-14)/2),0)))</f>
        <v/>
      </c>
      <c r="M449" s="244" t="str">
        <f ca="1">IF(MOD(ROW()-13,2)=0,IF(ISBLANK(OFFSET('10. SEGUIMIENTO 2025'!$Q$14,INT((ROW()-13)/2),0)),"",OFFSET('10. SEGUIMIENTO 2025'!$Q$14,INT((ROW()-13)/2),0)),IF(ISBLANK(OFFSET('9. METAS'!$Q$20,INT((ROW()-14)/2),0)),"",OFFSET('9. METAS'!$Q$20,INT((ROW()-14)/2),0)))</f>
        <v/>
      </c>
      <c r="N449" s="810" t="str">
        <f t="shared" ref="N449" ca="1" si="432">IFERROR(M449/M450,"ND")</f>
        <v>ND</v>
      </c>
      <c r="O449" s="812" t="str">
        <f t="shared" ref="O449" ca="1" si="433">IFERROR(((M449+L449+K449+J449)/H449),"ND")</f>
        <v>ND</v>
      </c>
      <c r="P449" s="816"/>
    </row>
    <row r="450" spans="3:16">
      <c r="C450" s="789"/>
      <c r="D450" s="791"/>
      <c r="E450" s="791"/>
      <c r="F450" s="793"/>
      <c r="G450" s="795"/>
      <c r="H450" s="801"/>
      <c r="I450" s="805"/>
      <c r="J450" s="242" t="str">
        <f ca="1">IF(MOD(ROW()-13,2)=0,IF(ISBLANK(OFFSET('10. SEGUIMIENTO 2025'!$N$14,INT((ROW()-13)/2),0)),"",OFFSET('10. SEGUIMIENTO 2025'!$N$14,INT((ROW()-13)/2),0)),IF(ISBLANK(OFFSET('9. METAS'!$N$20,INT((ROW()-14)/2),0)),"",OFFSET('9. METAS'!$N$20,INT((ROW()-14)/2),0)))</f>
        <v/>
      </c>
      <c r="K450" s="243" t="str">
        <f ca="1">IF(MOD(ROW()-13,2)=0,IF(ISBLANK(OFFSET('10. SEGUIMIENTO 2025'!$O$14,INT((ROW()-13)/2),0)),"",OFFSET('10. SEGUIMIENTO 2025'!$O$14,INT((ROW()-13)/2),0)),IF(ISBLANK(OFFSET('9. METAS'!$O$20,INT((ROW()-14)/2),0)),"",OFFSET('9. METAS'!$O$20,INT((ROW()-14)/2),0)))</f>
        <v/>
      </c>
      <c r="L450" s="243" t="str">
        <f ca="1">IF(MOD(ROW()-13,2)=0,IF(ISBLANK(OFFSET('10. SEGUIMIENTO 2025'!$P$14,INT((ROW()-13)/2),0)),"",OFFSET('10. SEGUIMIENTO 2025'!$P$14,INT((ROW()-13)/2),0)),IF(ISBLANK(OFFSET('9. METAS'!$P$20,INT((ROW()-14)/2),0)),"",OFFSET('9. METAS'!$P$20,INT((ROW()-14)/2),0)))</f>
        <v/>
      </c>
      <c r="M450" s="244" t="str">
        <f ca="1">IF(MOD(ROW()-13,2)=0,IF(ISBLANK(OFFSET('10. SEGUIMIENTO 2025'!$Q$14,INT((ROW()-13)/2),0)),"",OFFSET('10. SEGUIMIENTO 2025'!$Q$14,INT((ROW()-13)/2),0)),IF(ISBLANK(OFFSET('9. METAS'!$Q$20,INT((ROW()-14)/2),0)),"",OFFSET('9. METAS'!$Q$20,INT((ROW()-14)/2),0)))</f>
        <v/>
      </c>
      <c r="N450" s="811"/>
      <c r="O450" s="813"/>
      <c r="P450" s="817"/>
    </row>
    <row r="451" spans="3:16">
      <c r="C451" s="797" t="str">
        <f ca="1">IF(ISBLANK(OFFSET('5. Pp (3 años)'!$C$45,INT((ROW()-13)/2),0)),"",OFFSET('5. Pp (3 años)'!$C$45,INT((ROW()-13)/2),0))</f>
        <v/>
      </c>
      <c r="D451" s="791" t="str">
        <f ca="1">IF(ISBLANK(OFFSET('5. Pp (3 años)'!$D$45,INT((ROW()-13)/2),0)),"",OFFSET('5. Pp (3 años)'!$D$45,INT((ROW()-13)/2),0))</f>
        <v/>
      </c>
      <c r="E451" s="791" t="str">
        <f ca="1">IF(ISBLANK(OFFSET('5. Pp (3 años)'!$E$45,INT((ROW()-13)/2),0)),"",OFFSET('5. Pp (3 años)'!$E$45,INT((ROW()-13)/2),0))</f>
        <v/>
      </c>
      <c r="F451" s="793" t="str">
        <f ca="1">IF(ISBLANK(OFFSET('5. Pp (3 años)'!$K$45,INT((ROW()-13)/2),0)),"",OFFSET('5. Pp (3 años)'!$K$45,INT((ROW()-13)/2),0))</f>
        <v/>
      </c>
      <c r="G451" s="795" t="str">
        <f ca="1">IF(ISBLANK(OFFSET('5. Pp (3 años)'!$H$45,INT((ROW()-13)/2),0)),"",OFFSET('5. Pp (3 años)'!$H$45,INT((ROW()-13)/2),0))</f>
        <v/>
      </c>
      <c r="H451" s="801" t="str">
        <f ca="1">IF(ISBLANK(OFFSET('9. METAS'!$K$20,INT((ROW()-13)/2),0)),"",OFFSET('9. METAS'!$K$20,INT((ROW()-13)/2),0))</f>
        <v/>
      </c>
      <c r="I451" s="804"/>
      <c r="J451" s="242">
        <f ca="1">IF(MOD(ROW()-13,2)=0,IF(ISBLANK(OFFSET('10. SEGUIMIENTO 2025'!$N$14,INT((ROW()-13)/2),0)),"",OFFSET('10. SEGUIMIENTO 2025'!$N$14,INT((ROW()-13)/2),0)),IF(ISBLANK(OFFSET('9. METAS'!$N$20,INT((ROW()-14)/2),0)),"",OFFSET('9. METAS'!$N$20,INT((ROW()-14)/2),0)))</f>
        <v>41</v>
      </c>
      <c r="K451" s="243" t="str">
        <f ca="1">IF(MOD(ROW()-13,2)=0,IF(ISBLANK(OFFSET('10. SEGUIMIENTO 2025'!$O$14,INT((ROW()-13)/2),0)),"",OFFSET('10. SEGUIMIENTO 2025'!$O$14,INT((ROW()-13)/2),0)),IF(ISBLANK(OFFSET('9. METAS'!$O$20,INT((ROW()-14)/2),0)),"",OFFSET('9. METAS'!$O$20,INT((ROW()-14)/2),0)))</f>
        <v/>
      </c>
      <c r="L451" s="243" t="str">
        <f ca="1">IF(MOD(ROW()-13,2)=0,IF(ISBLANK(OFFSET('10. SEGUIMIENTO 2025'!$P$14,INT((ROW()-13)/2),0)),"",OFFSET('10. SEGUIMIENTO 2025'!$P$14,INT((ROW()-13)/2),0)),IF(ISBLANK(OFFSET('9. METAS'!$P$20,INT((ROW()-14)/2),0)),"",OFFSET('9. METAS'!$P$20,INT((ROW()-14)/2),0)))</f>
        <v/>
      </c>
      <c r="M451" s="244" t="str">
        <f ca="1">IF(MOD(ROW()-13,2)=0,IF(ISBLANK(OFFSET('10. SEGUIMIENTO 2025'!$Q$14,INT((ROW()-13)/2),0)),"",OFFSET('10. SEGUIMIENTO 2025'!$Q$14,INT((ROW()-13)/2),0)),IF(ISBLANK(OFFSET('9. METAS'!$Q$20,INT((ROW()-14)/2),0)),"",OFFSET('9. METAS'!$Q$20,INT((ROW()-14)/2),0)))</f>
        <v/>
      </c>
      <c r="N451" s="810" t="str">
        <f t="shared" ref="N451" ca="1" si="434">IFERROR(M451/M452,"ND")</f>
        <v>ND</v>
      </c>
      <c r="O451" s="812" t="str">
        <f t="shared" ref="O451" ca="1" si="435">IFERROR(((M451+L451+K451+J451)/H451),"ND")</f>
        <v>ND</v>
      </c>
      <c r="P451" s="816"/>
    </row>
    <row r="452" spans="3:16">
      <c r="C452" s="789"/>
      <c r="D452" s="791"/>
      <c r="E452" s="791"/>
      <c r="F452" s="793"/>
      <c r="G452" s="795"/>
      <c r="H452" s="801"/>
      <c r="I452" s="805"/>
      <c r="J452" s="242" t="str">
        <f ca="1">IF(MOD(ROW()-13,2)=0,IF(ISBLANK(OFFSET('10. SEGUIMIENTO 2025'!$N$14,INT((ROW()-13)/2),0)),"",OFFSET('10. SEGUIMIENTO 2025'!$N$14,INT((ROW()-13)/2),0)),IF(ISBLANK(OFFSET('9. METAS'!$N$20,INT((ROW()-14)/2),0)),"",OFFSET('9. METAS'!$N$20,INT((ROW()-14)/2),0)))</f>
        <v/>
      </c>
      <c r="K452" s="243" t="str">
        <f ca="1">IF(MOD(ROW()-13,2)=0,IF(ISBLANK(OFFSET('10. SEGUIMIENTO 2025'!$O$14,INT((ROW()-13)/2),0)),"",OFFSET('10. SEGUIMIENTO 2025'!$O$14,INT((ROW()-13)/2),0)),IF(ISBLANK(OFFSET('9. METAS'!$O$20,INT((ROW()-14)/2),0)),"",OFFSET('9. METAS'!$O$20,INT((ROW()-14)/2),0)))</f>
        <v/>
      </c>
      <c r="L452" s="243" t="str">
        <f ca="1">IF(MOD(ROW()-13,2)=0,IF(ISBLANK(OFFSET('10. SEGUIMIENTO 2025'!$P$14,INT((ROW()-13)/2),0)),"",OFFSET('10. SEGUIMIENTO 2025'!$P$14,INT((ROW()-13)/2),0)),IF(ISBLANK(OFFSET('9. METAS'!$P$20,INT((ROW()-14)/2),0)),"",OFFSET('9. METAS'!$P$20,INT((ROW()-14)/2),0)))</f>
        <v/>
      </c>
      <c r="M452" s="244" t="str">
        <f ca="1">IF(MOD(ROW()-13,2)=0,IF(ISBLANK(OFFSET('10. SEGUIMIENTO 2025'!$Q$14,INT((ROW()-13)/2),0)),"",OFFSET('10. SEGUIMIENTO 2025'!$Q$14,INT((ROW()-13)/2),0)),IF(ISBLANK(OFFSET('9. METAS'!$Q$20,INT((ROW()-14)/2),0)),"",OFFSET('9. METAS'!$Q$20,INT((ROW()-14)/2),0)))</f>
        <v/>
      </c>
      <c r="N452" s="811"/>
      <c r="O452" s="813"/>
      <c r="P452" s="817"/>
    </row>
    <row r="453" spans="3:16">
      <c r="C453" s="797" t="str">
        <f ca="1">IF(ISBLANK(OFFSET('5. Pp (3 años)'!$C$45,INT((ROW()-13)/2),0)),"",OFFSET('5. Pp (3 años)'!$C$45,INT((ROW()-13)/2),0))</f>
        <v/>
      </c>
      <c r="D453" s="791" t="str">
        <f ca="1">IF(ISBLANK(OFFSET('5. Pp (3 años)'!$D$45,INT((ROW()-13)/2),0)),"",OFFSET('5. Pp (3 años)'!$D$45,INT((ROW()-13)/2),0))</f>
        <v/>
      </c>
      <c r="E453" s="791" t="str">
        <f ca="1">IF(ISBLANK(OFFSET('5. Pp (3 años)'!$E$45,INT((ROW()-13)/2),0)),"",OFFSET('5. Pp (3 años)'!$E$45,INT((ROW()-13)/2),0))</f>
        <v/>
      </c>
      <c r="F453" s="793" t="str">
        <f ca="1">IF(ISBLANK(OFFSET('5. Pp (3 años)'!$K$45,INT((ROW()-13)/2),0)),"",OFFSET('5. Pp (3 años)'!$K$45,INT((ROW()-13)/2),0))</f>
        <v/>
      </c>
      <c r="G453" s="795" t="str">
        <f ca="1">IF(ISBLANK(OFFSET('5. Pp (3 años)'!$H$45,INT((ROW()-13)/2),0)),"",OFFSET('5. Pp (3 años)'!$H$45,INT((ROW()-13)/2),0))</f>
        <v/>
      </c>
      <c r="H453" s="801" t="str">
        <f ca="1">IF(ISBLANK(OFFSET('9. METAS'!$K$20,INT((ROW()-13)/2),0)),"",OFFSET('9. METAS'!$K$20,INT((ROW()-13)/2),0))</f>
        <v/>
      </c>
      <c r="I453" s="804"/>
      <c r="J453" s="242">
        <f ca="1">IF(MOD(ROW()-13,2)=0,IF(ISBLANK(OFFSET('10. SEGUIMIENTO 2025'!$N$14,INT((ROW()-13)/2),0)),"",OFFSET('10. SEGUIMIENTO 2025'!$N$14,INT((ROW()-13)/2),0)),IF(ISBLANK(OFFSET('9. METAS'!$N$20,INT((ROW()-14)/2),0)),"",OFFSET('9. METAS'!$N$20,INT((ROW()-14)/2),0)))</f>
        <v>41</v>
      </c>
      <c r="K453" s="243" t="str">
        <f ca="1">IF(MOD(ROW()-13,2)=0,IF(ISBLANK(OFFSET('10. SEGUIMIENTO 2025'!$O$14,INT((ROW()-13)/2),0)),"",OFFSET('10. SEGUIMIENTO 2025'!$O$14,INT((ROW()-13)/2),0)),IF(ISBLANK(OFFSET('9. METAS'!$O$20,INT((ROW()-14)/2),0)),"",OFFSET('9. METAS'!$O$20,INT((ROW()-14)/2),0)))</f>
        <v/>
      </c>
      <c r="L453" s="243" t="str">
        <f ca="1">IF(MOD(ROW()-13,2)=0,IF(ISBLANK(OFFSET('10. SEGUIMIENTO 2025'!$P$14,INT((ROW()-13)/2),0)),"",OFFSET('10. SEGUIMIENTO 2025'!$P$14,INT((ROW()-13)/2),0)),IF(ISBLANK(OFFSET('9. METAS'!$P$20,INT((ROW()-14)/2),0)),"",OFFSET('9. METAS'!$P$20,INT((ROW()-14)/2),0)))</f>
        <v/>
      </c>
      <c r="M453" s="244" t="str">
        <f ca="1">IF(MOD(ROW()-13,2)=0,IF(ISBLANK(OFFSET('10. SEGUIMIENTO 2025'!$Q$14,INT((ROW()-13)/2),0)),"",OFFSET('10. SEGUIMIENTO 2025'!$Q$14,INT((ROW()-13)/2),0)),IF(ISBLANK(OFFSET('9. METAS'!$Q$20,INT((ROW()-14)/2),0)),"",OFFSET('9. METAS'!$Q$20,INT((ROW()-14)/2),0)))</f>
        <v/>
      </c>
      <c r="N453" s="810" t="str">
        <f t="shared" ref="N453" ca="1" si="436">IFERROR(M453/M454,"ND")</f>
        <v>ND</v>
      </c>
      <c r="O453" s="812" t="str">
        <f t="shared" ref="O453" ca="1" si="437">IFERROR(((M453+L453+K453+J453)/H453),"ND")</f>
        <v>ND</v>
      </c>
      <c r="P453" s="816"/>
    </row>
    <row r="454" spans="3:16">
      <c r="C454" s="789"/>
      <c r="D454" s="791"/>
      <c r="E454" s="791"/>
      <c r="F454" s="793"/>
      <c r="G454" s="795"/>
      <c r="H454" s="801"/>
      <c r="I454" s="805"/>
      <c r="J454" s="242" t="str">
        <f ca="1">IF(MOD(ROW()-13,2)=0,IF(ISBLANK(OFFSET('10. SEGUIMIENTO 2025'!$N$14,INT((ROW()-13)/2),0)),"",OFFSET('10. SEGUIMIENTO 2025'!$N$14,INT((ROW()-13)/2),0)),IF(ISBLANK(OFFSET('9. METAS'!$N$20,INT((ROW()-14)/2),0)),"",OFFSET('9. METAS'!$N$20,INT((ROW()-14)/2),0)))</f>
        <v/>
      </c>
      <c r="K454" s="243" t="str">
        <f ca="1">IF(MOD(ROW()-13,2)=0,IF(ISBLANK(OFFSET('10. SEGUIMIENTO 2025'!$O$14,INT((ROW()-13)/2),0)),"",OFFSET('10. SEGUIMIENTO 2025'!$O$14,INT((ROW()-13)/2),0)),IF(ISBLANK(OFFSET('9. METAS'!$O$20,INT((ROW()-14)/2),0)),"",OFFSET('9. METAS'!$O$20,INT((ROW()-14)/2),0)))</f>
        <v/>
      </c>
      <c r="L454" s="243" t="str">
        <f ca="1">IF(MOD(ROW()-13,2)=0,IF(ISBLANK(OFFSET('10. SEGUIMIENTO 2025'!$P$14,INT((ROW()-13)/2),0)),"",OFFSET('10. SEGUIMIENTO 2025'!$P$14,INT((ROW()-13)/2),0)),IF(ISBLANK(OFFSET('9. METAS'!$P$20,INT((ROW()-14)/2),0)),"",OFFSET('9. METAS'!$P$20,INT((ROW()-14)/2),0)))</f>
        <v/>
      </c>
      <c r="M454" s="244" t="str">
        <f ca="1">IF(MOD(ROW()-13,2)=0,IF(ISBLANK(OFFSET('10. SEGUIMIENTO 2025'!$Q$14,INT((ROW()-13)/2),0)),"",OFFSET('10. SEGUIMIENTO 2025'!$Q$14,INT((ROW()-13)/2),0)),IF(ISBLANK(OFFSET('9. METAS'!$Q$20,INT((ROW()-14)/2),0)),"",OFFSET('9. METAS'!$Q$20,INT((ROW()-14)/2),0)))</f>
        <v/>
      </c>
      <c r="N454" s="811"/>
      <c r="O454" s="813"/>
      <c r="P454" s="817"/>
    </row>
    <row r="455" spans="3:16">
      <c r="C455" s="797" t="str">
        <f ca="1">IF(ISBLANK(OFFSET('5. Pp (3 años)'!$C$45,INT((ROW()-13)/2),0)),"",OFFSET('5. Pp (3 años)'!$C$45,INT((ROW()-13)/2),0))</f>
        <v/>
      </c>
      <c r="D455" s="791" t="str">
        <f ca="1">IF(ISBLANK(OFFSET('5. Pp (3 años)'!$D$45,INT((ROW()-13)/2),0)),"",OFFSET('5. Pp (3 años)'!$D$45,INT((ROW()-13)/2),0))</f>
        <v/>
      </c>
      <c r="E455" s="791" t="str">
        <f ca="1">IF(ISBLANK(OFFSET('5. Pp (3 años)'!$E$45,INT((ROW()-13)/2),0)),"",OFFSET('5. Pp (3 años)'!$E$45,INT((ROW()-13)/2),0))</f>
        <v/>
      </c>
      <c r="F455" s="793" t="str">
        <f ca="1">IF(ISBLANK(OFFSET('5. Pp (3 años)'!$K$45,INT((ROW()-13)/2),0)),"",OFFSET('5. Pp (3 años)'!$K$45,INT((ROW()-13)/2),0))</f>
        <v/>
      </c>
      <c r="G455" s="795" t="str">
        <f ca="1">IF(ISBLANK(OFFSET('5. Pp (3 años)'!$H$45,INT((ROW()-13)/2),0)),"",OFFSET('5. Pp (3 años)'!$H$45,INT((ROW()-13)/2),0))</f>
        <v/>
      </c>
      <c r="H455" s="801" t="str">
        <f ca="1">IF(ISBLANK(OFFSET('9. METAS'!$K$20,INT((ROW()-13)/2),0)),"",OFFSET('9. METAS'!$K$20,INT((ROW()-13)/2),0))</f>
        <v/>
      </c>
      <c r="I455" s="804"/>
      <c r="J455" s="242">
        <f ca="1">IF(MOD(ROW()-13,2)=0,IF(ISBLANK(OFFSET('10. SEGUIMIENTO 2025'!$N$14,INT((ROW()-13)/2),0)),"",OFFSET('10. SEGUIMIENTO 2025'!$N$14,INT((ROW()-13)/2),0)),IF(ISBLANK(OFFSET('9. METAS'!$N$20,INT((ROW()-14)/2),0)),"",OFFSET('9. METAS'!$N$20,INT((ROW()-14)/2),0)))</f>
        <v>41</v>
      </c>
      <c r="K455" s="243" t="str">
        <f ca="1">IF(MOD(ROW()-13,2)=0,IF(ISBLANK(OFFSET('10. SEGUIMIENTO 2025'!$O$14,INT((ROW()-13)/2),0)),"",OFFSET('10. SEGUIMIENTO 2025'!$O$14,INT((ROW()-13)/2),0)),IF(ISBLANK(OFFSET('9. METAS'!$O$20,INT((ROW()-14)/2),0)),"",OFFSET('9. METAS'!$O$20,INT((ROW()-14)/2),0)))</f>
        <v/>
      </c>
      <c r="L455" s="243" t="str">
        <f ca="1">IF(MOD(ROW()-13,2)=0,IF(ISBLANK(OFFSET('10. SEGUIMIENTO 2025'!$P$14,INT((ROW()-13)/2),0)),"",OFFSET('10. SEGUIMIENTO 2025'!$P$14,INT((ROW()-13)/2),0)),IF(ISBLANK(OFFSET('9. METAS'!$P$20,INT((ROW()-14)/2),0)),"",OFFSET('9. METAS'!$P$20,INT((ROW()-14)/2),0)))</f>
        <v/>
      </c>
      <c r="M455" s="244" t="str">
        <f ca="1">IF(MOD(ROW()-13,2)=0,IF(ISBLANK(OFFSET('10. SEGUIMIENTO 2025'!$Q$14,INT((ROW()-13)/2),0)),"",OFFSET('10. SEGUIMIENTO 2025'!$Q$14,INT((ROW()-13)/2),0)),IF(ISBLANK(OFFSET('9. METAS'!$Q$20,INT((ROW()-14)/2),0)),"",OFFSET('9. METAS'!$Q$20,INT((ROW()-14)/2),0)))</f>
        <v/>
      </c>
      <c r="N455" s="810" t="str">
        <f t="shared" ref="N455" ca="1" si="438">IFERROR(M455/M456,"ND")</f>
        <v>ND</v>
      </c>
      <c r="O455" s="812" t="str">
        <f t="shared" ref="O455" ca="1" si="439">IFERROR(((M455+L455+K455+J455)/H455),"ND")</f>
        <v>ND</v>
      </c>
      <c r="P455" s="816"/>
    </row>
    <row r="456" spans="3:16">
      <c r="C456" s="789"/>
      <c r="D456" s="791"/>
      <c r="E456" s="791"/>
      <c r="F456" s="793"/>
      <c r="G456" s="795"/>
      <c r="H456" s="801"/>
      <c r="I456" s="805"/>
      <c r="J456" s="242" t="str">
        <f ca="1">IF(MOD(ROW()-13,2)=0,IF(ISBLANK(OFFSET('10. SEGUIMIENTO 2025'!$N$14,INT((ROW()-13)/2),0)),"",OFFSET('10. SEGUIMIENTO 2025'!$N$14,INT((ROW()-13)/2),0)),IF(ISBLANK(OFFSET('9. METAS'!$N$20,INT((ROW()-14)/2),0)),"",OFFSET('9. METAS'!$N$20,INT((ROW()-14)/2),0)))</f>
        <v/>
      </c>
      <c r="K456" s="243" t="str">
        <f ca="1">IF(MOD(ROW()-13,2)=0,IF(ISBLANK(OFFSET('10. SEGUIMIENTO 2025'!$O$14,INT((ROW()-13)/2),0)),"",OFFSET('10. SEGUIMIENTO 2025'!$O$14,INT((ROW()-13)/2),0)),IF(ISBLANK(OFFSET('9. METAS'!$O$20,INT((ROW()-14)/2),0)),"",OFFSET('9. METAS'!$O$20,INT((ROW()-14)/2),0)))</f>
        <v/>
      </c>
      <c r="L456" s="243" t="str">
        <f ca="1">IF(MOD(ROW()-13,2)=0,IF(ISBLANK(OFFSET('10. SEGUIMIENTO 2025'!$P$14,INT((ROW()-13)/2),0)),"",OFFSET('10. SEGUIMIENTO 2025'!$P$14,INT((ROW()-13)/2),0)),IF(ISBLANK(OFFSET('9. METAS'!$P$20,INT((ROW()-14)/2),0)),"",OFFSET('9. METAS'!$P$20,INT((ROW()-14)/2),0)))</f>
        <v/>
      </c>
      <c r="M456" s="244" t="str">
        <f ca="1">IF(MOD(ROW()-13,2)=0,IF(ISBLANK(OFFSET('10. SEGUIMIENTO 2025'!$Q$14,INT((ROW()-13)/2),0)),"",OFFSET('10. SEGUIMIENTO 2025'!$Q$14,INT((ROW()-13)/2),0)),IF(ISBLANK(OFFSET('9. METAS'!$Q$20,INT((ROW()-14)/2),0)),"",OFFSET('9. METAS'!$Q$20,INT((ROW()-14)/2),0)))</f>
        <v/>
      </c>
      <c r="N456" s="811"/>
      <c r="O456" s="813"/>
      <c r="P456" s="817"/>
    </row>
    <row r="457" spans="3:16">
      <c r="C457" s="797" t="str">
        <f ca="1">IF(ISBLANK(OFFSET('5. Pp (3 años)'!$C$45,INT((ROW()-13)/2),0)),"",OFFSET('5. Pp (3 años)'!$C$45,INT((ROW()-13)/2),0))</f>
        <v/>
      </c>
      <c r="D457" s="791" t="str">
        <f ca="1">IF(ISBLANK(OFFSET('5. Pp (3 años)'!$D$45,INT((ROW()-13)/2),0)),"",OFFSET('5. Pp (3 años)'!$D$45,INT((ROW()-13)/2),0))</f>
        <v/>
      </c>
      <c r="E457" s="791" t="str">
        <f ca="1">IF(ISBLANK(OFFSET('5. Pp (3 años)'!$E$45,INT((ROW()-13)/2),0)),"",OFFSET('5. Pp (3 años)'!$E$45,INT((ROW()-13)/2),0))</f>
        <v/>
      </c>
      <c r="F457" s="793" t="str">
        <f ca="1">IF(ISBLANK(OFFSET('5. Pp (3 años)'!$K$45,INT((ROW()-13)/2),0)),"",OFFSET('5. Pp (3 años)'!$K$45,INT((ROW()-13)/2),0))</f>
        <v/>
      </c>
      <c r="G457" s="795" t="str">
        <f ca="1">IF(ISBLANK(OFFSET('5. Pp (3 años)'!$H$45,INT((ROW()-13)/2),0)),"",OFFSET('5. Pp (3 años)'!$H$45,INT((ROW()-13)/2),0))</f>
        <v/>
      </c>
      <c r="H457" s="801" t="str">
        <f ca="1">IF(ISBLANK(OFFSET('9. METAS'!$K$20,INT((ROW()-13)/2),0)),"",OFFSET('9. METAS'!$K$20,INT((ROW()-13)/2),0))</f>
        <v/>
      </c>
      <c r="I457" s="804"/>
      <c r="J457" s="242">
        <f ca="1">IF(MOD(ROW()-13,2)=0,IF(ISBLANK(OFFSET('10. SEGUIMIENTO 2025'!$N$14,INT((ROW()-13)/2),0)),"",OFFSET('10. SEGUIMIENTO 2025'!$N$14,INT((ROW()-13)/2),0)),IF(ISBLANK(OFFSET('9. METAS'!$N$20,INT((ROW()-14)/2),0)),"",OFFSET('9. METAS'!$N$20,INT((ROW()-14)/2),0)))</f>
        <v>41</v>
      </c>
      <c r="K457" s="243" t="str">
        <f ca="1">IF(MOD(ROW()-13,2)=0,IF(ISBLANK(OFFSET('10. SEGUIMIENTO 2025'!$O$14,INT((ROW()-13)/2),0)),"",OFFSET('10. SEGUIMIENTO 2025'!$O$14,INT((ROW()-13)/2),0)),IF(ISBLANK(OFFSET('9. METAS'!$O$20,INT((ROW()-14)/2),0)),"",OFFSET('9. METAS'!$O$20,INT((ROW()-14)/2),0)))</f>
        <v/>
      </c>
      <c r="L457" s="243" t="str">
        <f ca="1">IF(MOD(ROW()-13,2)=0,IF(ISBLANK(OFFSET('10. SEGUIMIENTO 2025'!$P$14,INT((ROW()-13)/2),0)),"",OFFSET('10. SEGUIMIENTO 2025'!$P$14,INT((ROW()-13)/2),0)),IF(ISBLANK(OFFSET('9. METAS'!$P$20,INT((ROW()-14)/2),0)),"",OFFSET('9. METAS'!$P$20,INT((ROW()-14)/2),0)))</f>
        <v/>
      </c>
      <c r="M457" s="244" t="str">
        <f ca="1">IF(MOD(ROW()-13,2)=0,IF(ISBLANK(OFFSET('10. SEGUIMIENTO 2025'!$Q$14,INT((ROW()-13)/2),0)),"",OFFSET('10. SEGUIMIENTO 2025'!$Q$14,INT((ROW()-13)/2),0)),IF(ISBLANK(OFFSET('9. METAS'!$Q$20,INT((ROW()-14)/2),0)),"",OFFSET('9. METAS'!$Q$20,INT((ROW()-14)/2),0)))</f>
        <v/>
      </c>
      <c r="N457" s="810" t="str">
        <f t="shared" ref="N457" ca="1" si="440">IFERROR(M457/M458,"ND")</f>
        <v>ND</v>
      </c>
      <c r="O457" s="812" t="str">
        <f t="shared" ref="O457" ca="1" si="441">IFERROR(((M457+L457+K457+J457)/H457),"ND")</f>
        <v>ND</v>
      </c>
      <c r="P457" s="816"/>
    </row>
    <row r="458" spans="3:16">
      <c r="C458" s="789"/>
      <c r="D458" s="791"/>
      <c r="E458" s="791"/>
      <c r="F458" s="793"/>
      <c r="G458" s="795"/>
      <c r="H458" s="801"/>
      <c r="I458" s="805"/>
      <c r="J458" s="242" t="str">
        <f ca="1">IF(MOD(ROW()-13,2)=0,IF(ISBLANK(OFFSET('10. SEGUIMIENTO 2025'!$N$14,INT((ROW()-13)/2),0)),"",OFFSET('10. SEGUIMIENTO 2025'!$N$14,INT((ROW()-13)/2),0)),IF(ISBLANK(OFFSET('9. METAS'!$N$20,INT((ROW()-14)/2),0)),"",OFFSET('9. METAS'!$N$20,INT((ROW()-14)/2),0)))</f>
        <v/>
      </c>
      <c r="K458" s="243" t="str">
        <f ca="1">IF(MOD(ROW()-13,2)=0,IF(ISBLANK(OFFSET('10. SEGUIMIENTO 2025'!$O$14,INT((ROW()-13)/2),0)),"",OFFSET('10. SEGUIMIENTO 2025'!$O$14,INT((ROW()-13)/2),0)),IF(ISBLANK(OFFSET('9. METAS'!$O$20,INT((ROW()-14)/2),0)),"",OFFSET('9. METAS'!$O$20,INT((ROW()-14)/2),0)))</f>
        <v/>
      </c>
      <c r="L458" s="243" t="str">
        <f ca="1">IF(MOD(ROW()-13,2)=0,IF(ISBLANK(OFFSET('10. SEGUIMIENTO 2025'!$P$14,INT((ROW()-13)/2),0)),"",OFFSET('10. SEGUIMIENTO 2025'!$P$14,INT((ROW()-13)/2),0)),IF(ISBLANK(OFFSET('9. METAS'!$P$20,INT((ROW()-14)/2),0)),"",OFFSET('9. METAS'!$P$20,INT((ROW()-14)/2),0)))</f>
        <v/>
      </c>
      <c r="M458" s="244" t="str">
        <f ca="1">IF(MOD(ROW()-13,2)=0,IF(ISBLANK(OFFSET('10. SEGUIMIENTO 2025'!$Q$14,INT((ROW()-13)/2),0)),"",OFFSET('10. SEGUIMIENTO 2025'!$Q$14,INT((ROW()-13)/2),0)),IF(ISBLANK(OFFSET('9. METAS'!$Q$20,INT((ROW()-14)/2),0)),"",OFFSET('9. METAS'!$Q$20,INT((ROW()-14)/2),0)))</f>
        <v/>
      </c>
      <c r="N458" s="811"/>
      <c r="O458" s="813"/>
      <c r="P458" s="817"/>
    </row>
    <row r="459" spans="3:16">
      <c r="C459" s="797" t="str">
        <f ca="1">IF(ISBLANK(OFFSET('5. Pp (3 años)'!$C$45,INT((ROW()-13)/2),0)),"",OFFSET('5. Pp (3 años)'!$C$45,INT((ROW()-13)/2),0))</f>
        <v/>
      </c>
      <c r="D459" s="791" t="str">
        <f ca="1">IF(ISBLANK(OFFSET('5. Pp (3 años)'!$D$45,INT((ROW()-13)/2),0)),"",OFFSET('5. Pp (3 años)'!$D$45,INT((ROW()-13)/2),0))</f>
        <v/>
      </c>
      <c r="E459" s="791" t="str">
        <f ca="1">IF(ISBLANK(OFFSET('5. Pp (3 años)'!$E$45,INT((ROW()-13)/2),0)),"",OFFSET('5. Pp (3 años)'!$E$45,INT((ROW()-13)/2),0))</f>
        <v/>
      </c>
      <c r="F459" s="793" t="str">
        <f ca="1">IF(ISBLANK(OFFSET('5. Pp (3 años)'!$K$45,INT((ROW()-13)/2),0)),"",OFFSET('5. Pp (3 años)'!$K$45,INT((ROW()-13)/2),0))</f>
        <v/>
      </c>
      <c r="G459" s="795" t="str">
        <f ca="1">IF(ISBLANK(OFFSET('5. Pp (3 años)'!$H$45,INT((ROW()-13)/2),0)),"",OFFSET('5. Pp (3 años)'!$H$45,INT((ROW()-13)/2),0))</f>
        <v/>
      </c>
      <c r="H459" s="801" t="str">
        <f ca="1">IF(ISBLANK(OFFSET('9. METAS'!$K$20,INT((ROW()-13)/2),0)),"",OFFSET('9. METAS'!$K$20,INT((ROW()-13)/2),0))</f>
        <v/>
      </c>
      <c r="I459" s="804"/>
      <c r="J459" s="242">
        <f ca="1">IF(MOD(ROW()-13,2)=0,IF(ISBLANK(OFFSET('10. SEGUIMIENTO 2025'!$N$14,INT((ROW()-13)/2),0)),"",OFFSET('10. SEGUIMIENTO 2025'!$N$14,INT((ROW()-13)/2),0)),IF(ISBLANK(OFFSET('9. METAS'!$N$20,INT((ROW()-14)/2),0)),"",OFFSET('9. METAS'!$N$20,INT((ROW()-14)/2),0)))</f>
        <v>41</v>
      </c>
      <c r="K459" s="243" t="str">
        <f ca="1">IF(MOD(ROW()-13,2)=0,IF(ISBLANK(OFFSET('10. SEGUIMIENTO 2025'!$O$14,INT((ROW()-13)/2),0)),"",OFFSET('10. SEGUIMIENTO 2025'!$O$14,INT((ROW()-13)/2),0)),IF(ISBLANK(OFFSET('9. METAS'!$O$20,INT((ROW()-14)/2),0)),"",OFFSET('9. METAS'!$O$20,INT((ROW()-14)/2),0)))</f>
        <v/>
      </c>
      <c r="L459" s="243" t="str">
        <f ca="1">IF(MOD(ROW()-13,2)=0,IF(ISBLANK(OFFSET('10. SEGUIMIENTO 2025'!$P$14,INT((ROW()-13)/2),0)),"",OFFSET('10. SEGUIMIENTO 2025'!$P$14,INT((ROW()-13)/2),0)),IF(ISBLANK(OFFSET('9. METAS'!$P$20,INT((ROW()-14)/2),0)),"",OFFSET('9. METAS'!$P$20,INT((ROW()-14)/2),0)))</f>
        <v/>
      </c>
      <c r="M459" s="244" t="str">
        <f ca="1">IF(MOD(ROW()-13,2)=0,IF(ISBLANK(OFFSET('10. SEGUIMIENTO 2025'!$Q$14,INT((ROW()-13)/2),0)),"",OFFSET('10. SEGUIMIENTO 2025'!$Q$14,INT((ROW()-13)/2),0)),IF(ISBLANK(OFFSET('9. METAS'!$Q$20,INT((ROW()-14)/2),0)),"",OFFSET('9. METAS'!$Q$20,INT((ROW()-14)/2),0)))</f>
        <v/>
      </c>
      <c r="N459" s="810" t="str">
        <f t="shared" ref="N459" ca="1" si="442">IFERROR(M459/M460,"ND")</f>
        <v>ND</v>
      </c>
      <c r="O459" s="812" t="str">
        <f t="shared" ref="O459" ca="1" si="443">IFERROR(((M459+L459+K459+J459)/H459),"ND")</f>
        <v>ND</v>
      </c>
      <c r="P459" s="816"/>
    </row>
    <row r="460" spans="3:16">
      <c r="C460" s="789"/>
      <c r="D460" s="791"/>
      <c r="E460" s="791"/>
      <c r="F460" s="793"/>
      <c r="G460" s="795"/>
      <c r="H460" s="801"/>
      <c r="I460" s="805"/>
      <c r="J460" s="242" t="str">
        <f ca="1">IF(MOD(ROW()-13,2)=0,IF(ISBLANK(OFFSET('10. SEGUIMIENTO 2025'!$N$14,INT((ROW()-13)/2),0)),"",OFFSET('10. SEGUIMIENTO 2025'!$N$14,INT((ROW()-13)/2),0)),IF(ISBLANK(OFFSET('9. METAS'!$N$20,INT((ROW()-14)/2),0)),"",OFFSET('9. METAS'!$N$20,INT((ROW()-14)/2),0)))</f>
        <v/>
      </c>
      <c r="K460" s="243" t="str">
        <f ca="1">IF(MOD(ROW()-13,2)=0,IF(ISBLANK(OFFSET('10. SEGUIMIENTO 2025'!$O$14,INT((ROW()-13)/2),0)),"",OFFSET('10. SEGUIMIENTO 2025'!$O$14,INT((ROW()-13)/2),0)),IF(ISBLANK(OFFSET('9. METAS'!$O$20,INT((ROW()-14)/2),0)),"",OFFSET('9. METAS'!$O$20,INT((ROW()-14)/2),0)))</f>
        <v/>
      </c>
      <c r="L460" s="243" t="str">
        <f ca="1">IF(MOD(ROW()-13,2)=0,IF(ISBLANK(OFFSET('10. SEGUIMIENTO 2025'!$P$14,INT((ROW()-13)/2),0)),"",OFFSET('10. SEGUIMIENTO 2025'!$P$14,INT((ROW()-13)/2),0)),IF(ISBLANK(OFFSET('9. METAS'!$P$20,INT((ROW()-14)/2),0)),"",OFFSET('9. METAS'!$P$20,INT((ROW()-14)/2),0)))</f>
        <v/>
      </c>
      <c r="M460" s="244" t="str">
        <f ca="1">IF(MOD(ROW()-13,2)=0,IF(ISBLANK(OFFSET('10. SEGUIMIENTO 2025'!$Q$14,INT((ROW()-13)/2),0)),"",OFFSET('10. SEGUIMIENTO 2025'!$Q$14,INT((ROW()-13)/2),0)),IF(ISBLANK(OFFSET('9. METAS'!$Q$20,INT((ROW()-14)/2),0)),"",OFFSET('9. METAS'!$Q$20,INT((ROW()-14)/2),0)))</f>
        <v/>
      </c>
      <c r="N460" s="811"/>
      <c r="O460" s="813"/>
      <c r="P460" s="817"/>
    </row>
    <row r="461" spans="3:16">
      <c r="C461" s="797" t="str">
        <f ca="1">IF(ISBLANK(OFFSET('5. Pp (3 años)'!$C$45,INT((ROW()-13)/2),0)),"",OFFSET('5. Pp (3 años)'!$C$45,INT((ROW()-13)/2),0))</f>
        <v/>
      </c>
      <c r="D461" s="791" t="str">
        <f ca="1">IF(ISBLANK(OFFSET('5. Pp (3 años)'!$D$45,INT((ROW()-13)/2),0)),"",OFFSET('5. Pp (3 años)'!$D$45,INT((ROW()-13)/2),0))</f>
        <v/>
      </c>
      <c r="E461" s="791" t="str">
        <f ca="1">IF(ISBLANK(OFFSET('5. Pp (3 años)'!$E$45,INT((ROW()-13)/2),0)),"",OFFSET('5. Pp (3 años)'!$E$45,INT((ROW()-13)/2),0))</f>
        <v/>
      </c>
      <c r="F461" s="793" t="str">
        <f ca="1">IF(ISBLANK(OFFSET('5. Pp (3 años)'!$K$45,INT((ROW()-13)/2),0)),"",OFFSET('5. Pp (3 años)'!$K$45,INT((ROW()-13)/2),0))</f>
        <v/>
      </c>
      <c r="G461" s="795" t="str">
        <f ca="1">IF(ISBLANK(OFFSET('5. Pp (3 años)'!$H$45,INT((ROW()-13)/2),0)),"",OFFSET('5. Pp (3 años)'!$H$45,INT((ROW()-13)/2),0))</f>
        <v/>
      </c>
      <c r="H461" s="801" t="str">
        <f ca="1">IF(ISBLANK(OFFSET('9. METAS'!$K$20,INT((ROW()-13)/2),0)),"",OFFSET('9. METAS'!$K$20,INT((ROW()-13)/2),0))</f>
        <v/>
      </c>
      <c r="I461" s="804"/>
      <c r="J461" s="242">
        <f ca="1">IF(MOD(ROW()-13,2)=0,IF(ISBLANK(OFFSET('10. SEGUIMIENTO 2025'!$N$14,INT((ROW()-13)/2),0)),"",OFFSET('10. SEGUIMIENTO 2025'!$N$14,INT((ROW()-13)/2),0)),IF(ISBLANK(OFFSET('9. METAS'!$N$20,INT((ROW()-14)/2),0)),"",OFFSET('9. METAS'!$N$20,INT((ROW()-14)/2),0)))</f>
        <v>41</v>
      </c>
      <c r="K461" s="243" t="str">
        <f ca="1">IF(MOD(ROW()-13,2)=0,IF(ISBLANK(OFFSET('10. SEGUIMIENTO 2025'!$O$14,INT((ROW()-13)/2),0)),"",OFFSET('10. SEGUIMIENTO 2025'!$O$14,INT((ROW()-13)/2),0)),IF(ISBLANK(OFFSET('9. METAS'!$O$20,INT((ROW()-14)/2),0)),"",OFFSET('9. METAS'!$O$20,INT((ROW()-14)/2),0)))</f>
        <v/>
      </c>
      <c r="L461" s="243" t="str">
        <f ca="1">IF(MOD(ROW()-13,2)=0,IF(ISBLANK(OFFSET('10. SEGUIMIENTO 2025'!$P$14,INT((ROW()-13)/2),0)),"",OFFSET('10. SEGUIMIENTO 2025'!$P$14,INT((ROW()-13)/2),0)),IF(ISBLANK(OFFSET('9. METAS'!$P$20,INT((ROW()-14)/2),0)),"",OFFSET('9. METAS'!$P$20,INT((ROW()-14)/2),0)))</f>
        <v/>
      </c>
      <c r="M461" s="244" t="str">
        <f ca="1">IF(MOD(ROW()-13,2)=0,IF(ISBLANK(OFFSET('10. SEGUIMIENTO 2025'!$Q$14,INT((ROW()-13)/2),0)),"",OFFSET('10. SEGUIMIENTO 2025'!$Q$14,INT((ROW()-13)/2),0)),IF(ISBLANK(OFFSET('9. METAS'!$Q$20,INT((ROW()-14)/2),0)),"",OFFSET('9. METAS'!$Q$20,INT((ROW()-14)/2),0)))</f>
        <v/>
      </c>
      <c r="N461" s="810" t="str">
        <f t="shared" ref="N461" ca="1" si="444">IFERROR(M461/M462,"ND")</f>
        <v>ND</v>
      </c>
      <c r="O461" s="812" t="str">
        <f t="shared" ref="O461" ca="1" si="445">IFERROR(((M461+L461+K461+J461)/H461),"ND")</f>
        <v>ND</v>
      </c>
      <c r="P461" s="816"/>
    </row>
    <row r="462" spans="3:16">
      <c r="C462" s="789"/>
      <c r="D462" s="791"/>
      <c r="E462" s="791"/>
      <c r="F462" s="793"/>
      <c r="G462" s="795"/>
      <c r="H462" s="801"/>
      <c r="I462" s="805"/>
      <c r="J462" s="242" t="str">
        <f ca="1">IF(MOD(ROW()-13,2)=0,IF(ISBLANK(OFFSET('10. SEGUIMIENTO 2025'!$N$14,INT((ROW()-13)/2),0)),"",OFFSET('10. SEGUIMIENTO 2025'!$N$14,INT((ROW()-13)/2),0)),IF(ISBLANK(OFFSET('9. METAS'!$N$20,INT((ROW()-14)/2),0)),"",OFFSET('9. METAS'!$N$20,INT((ROW()-14)/2),0)))</f>
        <v/>
      </c>
      <c r="K462" s="243" t="str">
        <f ca="1">IF(MOD(ROW()-13,2)=0,IF(ISBLANK(OFFSET('10. SEGUIMIENTO 2025'!$O$14,INT((ROW()-13)/2),0)),"",OFFSET('10. SEGUIMIENTO 2025'!$O$14,INT((ROW()-13)/2),0)),IF(ISBLANK(OFFSET('9. METAS'!$O$20,INT((ROW()-14)/2),0)),"",OFFSET('9. METAS'!$O$20,INT((ROW()-14)/2),0)))</f>
        <v/>
      </c>
      <c r="L462" s="243" t="str">
        <f ca="1">IF(MOD(ROW()-13,2)=0,IF(ISBLANK(OFFSET('10. SEGUIMIENTO 2025'!$P$14,INT((ROW()-13)/2),0)),"",OFFSET('10. SEGUIMIENTO 2025'!$P$14,INT((ROW()-13)/2),0)),IF(ISBLANK(OFFSET('9. METAS'!$P$20,INT((ROW()-14)/2),0)),"",OFFSET('9. METAS'!$P$20,INT((ROW()-14)/2),0)))</f>
        <v/>
      </c>
      <c r="M462" s="244" t="str">
        <f ca="1">IF(MOD(ROW()-13,2)=0,IF(ISBLANK(OFFSET('10. SEGUIMIENTO 2025'!$Q$14,INT((ROW()-13)/2),0)),"",OFFSET('10. SEGUIMIENTO 2025'!$Q$14,INT((ROW()-13)/2),0)),IF(ISBLANK(OFFSET('9. METAS'!$Q$20,INT((ROW()-14)/2),0)),"",OFFSET('9. METAS'!$Q$20,INT((ROW()-14)/2),0)))</f>
        <v/>
      </c>
      <c r="N462" s="811"/>
      <c r="O462" s="813"/>
      <c r="P462" s="817"/>
    </row>
    <row r="463" spans="3:16">
      <c r="C463" s="797" t="str">
        <f ca="1">IF(ISBLANK(OFFSET('5. Pp (3 años)'!$C$45,INT((ROW()-13)/2),0)),"",OFFSET('5. Pp (3 años)'!$C$45,INT((ROW()-13)/2),0))</f>
        <v/>
      </c>
      <c r="D463" s="791" t="str">
        <f ca="1">IF(ISBLANK(OFFSET('5. Pp (3 años)'!$D$45,INT((ROW()-13)/2),0)),"",OFFSET('5. Pp (3 años)'!$D$45,INT((ROW()-13)/2),0))</f>
        <v/>
      </c>
      <c r="E463" s="791" t="str">
        <f ca="1">IF(ISBLANK(OFFSET('5. Pp (3 años)'!$E$45,INT((ROW()-13)/2),0)),"",OFFSET('5. Pp (3 años)'!$E$45,INT((ROW()-13)/2),0))</f>
        <v/>
      </c>
      <c r="F463" s="793" t="str">
        <f ca="1">IF(ISBLANK(OFFSET('5. Pp (3 años)'!$K$45,INT((ROW()-13)/2),0)),"",OFFSET('5. Pp (3 años)'!$K$45,INT((ROW()-13)/2),0))</f>
        <v/>
      </c>
      <c r="G463" s="795" t="str">
        <f ca="1">IF(ISBLANK(OFFSET('5. Pp (3 años)'!$H$45,INT((ROW()-13)/2),0)),"",OFFSET('5. Pp (3 años)'!$H$45,INT((ROW()-13)/2),0))</f>
        <v/>
      </c>
      <c r="H463" s="801" t="str">
        <f ca="1">IF(ISBLANK(OFFSET('9. METAS'!$K$20,INT((ROW()-13)/2),0)),"",OFFSET('9. METAS'!$K$20,INT((ROW()-13)/2),0))</f>
        <v/>
      </c>
      <c r="I463" s="804"/>
      <c r="J463" s="242">
        <f ca="1">IF(MOD(ROW()-13,2)=0,IF(ISBLANK(OFFSET('10. SEGUIMIENTO 2025'!$N$14,INT((ROW()-13)/2),0)),"",OFFSET('10. SEGUIMIENTO 2025'!$N$14,INT((ROW()-13)/2),0)),IF(ISBLANK(OFFSET('9. METAS'!$N$20,INT((ROW()-14)/2),0)),"",OFFSET('9. METAS'!$N$20,INT((ROW()-14)/2),0)))</f>
        <v>41</v>
      </c>
      <c r="K463" s="243" t="str">
        <f ca="1">IF(MOD(ROW()-13,2)=0,IF(ISBLANK(OFFSET('10. SEGUIMIENTO 2025'!$O$14,INT((ROW()-13)/2),0)),"",OFFSET('10. SEGUIMIENTO 2025'!$O$14,INT((ROW()-13)/2),0)),IF(ISBLANK(OFFSET('9. METAS'!$O$20,INT((ROW()-14)/2),0)),"",OFFSET('9. METAS'!$O$20,INT((ROW()-14)/2),0)))</f>
        <v/>
      </c>
      <c r="L463" s="243" t="str">
        <f ca="1">IF(MOD(ROW()-13,2)=0,IF(ISBLANK(OFFSET('10. SEGUIMIENTO 2025'!$P$14,INT((ROW()-13)/2),0)),"",OFFSET('10. SEGUIMIENTO 2025'!$P$14,INT((ROW()-13)/2),0)),IF(ISBLANK(OFFSET('9. METAS'!$P$20,INT((ROW()-14)/2),0)),"",OFFSET('9. METAS'!$P$20,INT((ROW()-14)/2),0)))</f>
        <v/>
      </c>
      <c r="M463" s="244" t="str">
        <f ca="1">IF(MOD(ROW()-13,2)=0,IF(ISBLANK(OFFSET('10. SEGUIMIENTO 2025'!$Q$14,INT((ROW()-13)/2),0)),"",OFFSET('10. SEGUIMIENTO 2025'!$Q$14,INT((ROW()-13)/2),0)),IF(ISBLANK(OFFSET('9. METAS'!$Q$20,INT((ROW()-14)/2),0)),"",OFFSET('9. METAS'!$Q$20,INT((ROW()-14)/2),0)))</f>
        <v/>
      </c>
      <c r="N463" s="810" t="str">
        <f t="shared" ref="N463" ca="1" si="446">IFERROR(M463/M464,"ND")</f>
        <v>ND</v>
      </c>
      <c r="O463" s="812" t="str">
        <f t="shared" ref="O463" ca="1" si="447">IFERROR(((M463+L463+K463+J463)/H463),"ND")</f>
        <v>ND</v>
      </c>
      <c r="P463" s="816"/>
    </row>
    <row r="464" spans="3:16">
      <c r="C464" s="789"/>
      <c r="D464" s="791"/>
      <c r="E464" s="791"/>
      <c r="F464" s="793"/>
      <c r="G464" s="795"/>
      <c r="H464" s="801"/>
      <c r="I464" s="805"/>
      <c r="J464" s="242" t="str">
        <f ca="1">IF(MOD(ROW()-13,2)=0,IF(ISBLANK(OFFSET('10. SEGUIMIENTO 2025'!$N$14,INT((ROW()-13)/2),0)),"",OFFSET('10. SEGUIMIENTO 2025'!$N$14,INT((ROW()-13)/2),0)),IF(ISBLANK(OFFSET('9. METAS'!$N$20,INT((ROW()-14)/2),0)),"",OFFSET('9. METAS'!$N$20,INT((ROW()-14)/2),0)))</f>
        <v/>
      </c>
      <c r="K464" s="243" t="str">
        <f ca="1">IF(MOD(ROW()-13,2)=0,IF(ISBLANK(OFFSET('10. SEGUIMIENTO 2025'!$O$14,INT((ROW()-13)/2),0)),"",OFFSET('10. SEGUIMIENTO 2025'!$O$14,INT((ROW()-13)/2),0)),IF(ISBLANK(OFFSET('9. METAS'!$O$20,INT((ROW()-14)/2),0)),"",OFFSET('9. METAS'!$O$20,INT((ROW()-14)/2),0)))</f>
        <v/>
      </c>
      <c r="L464" s="243" t="str">
        <f ca="1">IF(MOD(ROW()-13,2)=0,IF(ISBLANK(OFFSET('10. SEGUIMIENTO 2025'!$P$14,INT((ROW()-13)/2),0)),"",OFFSET('10. SEGUIMIENTO 2025'!$P$14,INT((ROW()-13)/2),0)),IF(ISBLANK(OFFSET('9. METAS'!$P$20,INT((ROW()-14)/2),0)),"",OFFSET('9. METAS'!$P$20,INT((ROW()-14)/2),0)))</f>
        <v/>
      </c>
      <c r="M464" s="244" t="str">
        <f ca="1">IF(MOD(ROW()-13,2)=0,IF(ISBLANK(OFFSET('10. SEGUIMIENTO 2025'!$Q$14,INT((ROW()-13)/2),0)),"",OFFSET('10. SEGUIMIENTO 2025'!$Q$14,INT((ROW()-13)/2),0)),IF(ISBLANK(OFFSET('9. METAS'!$Q$20,INT((ROW()-14)/2),0)),"",OFFSET('9. METAS'!$Q$20,INT((ROW()-14)/2),0)))</f>
        <v/>
      </c>
      <c r="N464" s="811"/>
      <c r="O464" s="813"/>
      <c r="P464" s="817"/>
    </row>
    <row r="465" spans="3:16">
      <c r="C465" s="797" t="str">
        <f ca="1">IF(ISBLANK(OFFSET('5. Pp (3 años)'!$C$45,INT((ROW()-13)/2),0)),"",OFFSET('5. Pp (3 años)'!$C$45,INT((ROW()-13)/2),0))</f>
        <v/>
      </c>
      <c r="D465" s="791" t="str">
        <f ca="1">IF(ISBLANK(OFFSET('5. Pp (3 años)'!$D$45,INT((ROW()-13)/2),0)),"",OFFSET('5. Pp (3 años)'!$D$45,INT((ROW()-13)/2),0))</f>
        <v/>
      </c>
      <c r="E465" s="791" t="str">
        <f ca="1">IF(ISBLANK(OFFSET('5. Pp (3 años)'!$E$45,INT((ROW()-13)/2),0)),"",OFFSET('5. Pp (3 años)'!$E$45,INT((ROW()-13)/2),0))</f>
        <v/>
      </c>
      <c r="F465" s="793" t="str">
        <f ca="1">IF(ISBLANK(OFFSET('5. Pp (3 años)'!$K$45,INT((ROW()-13)/2),0)),"",OFFSET('5. Pp (3 años)'!$K$45,INT((ROW()-13)/2),0))</f>
        <v/>
      </c>
      <c r="G465" s="795" t="str">
        <f ca="1">IF(ISBLANK(OFFSET('5. Pp (3 años)'!$H$45,INT((ROW()-13)/2),0)),"",OFFSET('5. Pp (3 años)'!$H$45,INT((ROW()-13)/2),0))</f>
        <v/>
      </c>
      <c r="H465" s="801" t="str">
        <f ca="1">IF(ISBLANK(OFFSET('9. METAS'!$K$20,INT((ROW()-13)/2),0)),"",OFFSET('9. METAS'!$K$20,INT((ROW()-13)/2),0))</f>
        <v/>
      </c>
      <c r="I465" s="804"/>
      <c r="J465" s="242">
        <f ca="1">IF(MOD(ROW()-13,2)=0,IF(ISBLANK(OFFSET('10. SEGUIMIENTO 2025'!$N$14,INT((ROW()-13)/2),0)),"",OFFSET('10. SEGUIMIENTO 2025'!$N$14,INT((ROW()-13)/2),0)),IF(ISBLANK(OFFSET('9. METAS'!$N$20,INT((ROW()-14)/2),0)),"",OFFSET('9. METAS'!$N$20,INT((ROW()-14)/2),0)))</f>
        <v>41</v>
      </c>
      <c r="K465" s="243" t="str">
        <f ca="1">IF(MOD(ROW()-13,2)=0,IF(ISBLANK(OFFSET('10. SEGUIMIENTO 2025'!$O$14,INT((ROW()-13)/2),0)),"",OFFSET('10. SEGUIMIENTO 2025'!$O$14,INT((ROW()-13)/2),0)),IF(ISBLANK(OFFSET('9. METAS'!$O$20,INT((ROW()-14)/2),0)),"",OFFSET('9. METAS'!$O$20,INT((ROW()-14)/2),0)))</f>
        <v/>
      </c>
      <c r="L465" s="243" t="str">
        <f ca="1">IF(MOD(ROW()-13,2)=0,IF(ISBLANK(OFFSET('10. SEGUIMIENTO 2025'!$P$14,INT((ROW()-13)/2),0)),"",OFFSET('10. SEGUIMIENTO 2025'!$P$14,INT((ROW()-13)/2),0)),IF(ISBLANK(OFFSET('9. METAS'!$P$20,INT((ROW()-14)/2),0)),"",OFFSET('9. METAS'!$P$20,INT((ROW()-14)/2),0)))</f>
        <v/>
      </c>
      <c r="M465" s="244" t="str">
        <f ca="1">IF(MOD(ROW()-13,2)=0,IF(ISBLANK(OFFSET('10. SEGUIMIENTO 2025'!$Q$14,INT((ROW()-13)/2),0)),"",OFFSET('10. SEGUIMIENTO 2025'!$Q$14,INT((ROW()-13)/2),0)),IF(ISBLANK(OFFSET('9. METAS'!$Q$20,INT((ROW()-14)/2),0)),"",OFFSET('9. METAS'!$Q$20,INT((ROW()-14)/2),0)))</f>
        <v/>
      </c>
      <c r="N465" s="810" t="str">
        <f t="shared" ref="N465" ca="1" si="448">IFERROR(M465/M466,"ND")</f>
        <v>ND</v>
      </c>
      <c r="O465" s="812" t="str">
        <f t="shared" ref="O465" ca="1" si="449">IFERROR(((M465+L465+K465+J465)/H465),"ND")</f>
        <v>ND</v>
      </c>
      <c r="P465" s="816"/>
    </row>
    <row r="466" spans="3:16">
      <c r="C466" s="789"/>
      <c r="D466" s="791"/>
      <c r="E466" s="791"/>
      <c r="F466" s="793"/>
      <c r="G466" s="795"/>
      <c r="H466" s="801"/>
      <c r="I466" s="805"/>
      <c r="J466" s="242" t="str">
        <f ca="1">IF(MOD(ROW()-13,2)=0,IF(ISBLANK(OFFSET('10. SEGUIMIENTO 2025'!$N$14,INT((ROW()-13)/2),0)),"",OFFSET('10. SEGUIMIENTO 2025'!$N$14,INT((ROW()-13)/2),0)),IF(ISBLANK(OFFSET('9. METAS'!$N$20,INT((ROW()-14)/2),0)),"",OFFSET('9. METAS'!$N$20,INT((ROW()-14)/2),0)))</f>
        <v/>
      </c>
      <c r="K466" s="243" t="str">
        <f ca="1">IF(MOD(ROW()-13,2)=0,IF(ISBLANK(OFFSET('10. SEGUIMIENTO 2025'!$O$14,INT((ROW()-13)/2),0)),"",OFFSET('10. SEGUIMIENTO 2025'!$O$14,INT((ROW()-13)/2),0)),IF(ISBLANK(OFFSET('9. METAS'!$O$20,INT((ROW()-14)/2),0)),"",OFFSET('9. METAS'!$O$20,INT((ROW()-14)/2),0)))</f>
        <v/>
      </c>
      <c r="L466" s="243" t="str">
        <f ca="1">IF(MOD(ROW()-13,2)=0,IF(ISBLANK(OFFSET('10. SEGUIMIENTO 2025'!$P$14,INT((ROW()-13)/2),0)),"",OFFSET('10. SEGUIMIENTO 2025'!$P$14,INT((ROW()-13)/2),0)),IF(ISBLANK(OFFSET('9. METAS'!$P$20,INT((ROW()-14)/2),0)),"",OFFSET('9. METAS'!$P$20,INT((ROW()-14)/2),0)))</f>
        <v/>
      </c>
      <c r="M466" s="244" t="str">
        <f ca="1">IF(MOD(ROW()-13,2)=0,IF(ISBLANK(OFFSET('10. SEGUIMIENTO 2025'!$Q$14,INT((ROW()-13)/2),0)),"",OFFSET('10. SEGUIMIENTO 2025'!$Q$14,INT((ROW()-13)/2),0)),IF(ISBLANK(OFFSET('9. METAS'!$Q$20,INT((ROW()-14)/2),0)),"",OFFSET('9. METAS'!$Q$20,INT((ROW()-14)/2),0)))</f>
        <v/>
      </c>
      <c r="N466" s="811"/>
      <c r="O466" s="813"/>
      <c r="P466" s="817"/>
    </row>
    <row r="467" spans="3:16">
      <c r="C467" s="797" t="str">
        <f ca="1">IF(ISBLANK(OFFSET('5. Pp (3 años)'!$C$45,INT((ROW()-13)/2),0)),"",OFFSET('5. Pp (3 años)'!$C$45,INT((ROW()-13)/2),0))</f>
        <v/>
      </c>
      <c r="D467" s="791" t="str">
        <f ca="1">IF(ISBLANK(OFFSET('5. Pp (3 años)'!$D$45,INT((ROW()-13)/2),0)),"",OFFSET('5. Pp (3 años)'!$D$45,INT((ROW()-13)/2),0))</f>
        <v/>
      </c>
      <c r="E467" s="791" t="str">
        <f ca="1">IF(ISBLANK(OFFSET('5. Pp (3 años)'!$E$45,INT((ROW()-13)/2),0)),"",OFFSET('5. Pp (3 años)'!$E$45,INT((ROW()-13)/2),0))</f>
        <v/>
      </c>
      <c r="F467" s="793" t="str">
        <f ca="1">IF(ISBLANK(OFFSET('5. Pp (3 años)'!$K$45,INT((ROW()-13)/2),0)),"",OFFSET('5. Pp (3 años)'!$K$45,INT((ROW()-13)/2),0))</f>
        <v/>
      </c>
      <c r="G467" s="795" t="str">
        <f ca="1">IF(ISBLANK(OFFSET('5. Pp (3 años)'!$H$45,INT((ROW()-13)/2),0)),"",OFFSET('5. Pp (3 años)'!$H$45,INT((ROW()-13)/2),0))</f>
        <v/>
      </c>
      <c r="H467" s="801" t="str">
        <f ca="1">IF(ISBLANK(OFFSET('9. METAS'!$K$20,INT((ROW()-13)/2),0)),"",OFFSET('9. METAS'!$K$20,INT((ROW()-13)/2),0))</f>
        <v/>
      </c>
      <c r="I467" s="804"/>
      <c r="J467" s="242">
        <f ca="1">IF(MOD(ROW()-13,2)=0,IF(ISBLANK(OFFSET('10. SEGUIMIENTO 2025'!$N$14,INT((ROW()-13)/2),0)),"",OFFSET('10. SEGUIMIENTO 2025'!$N$14,INT((ROW()-13)/2),0)),IF(ISBLANK(OFFSET('9. METAS'!$N$20,INT((ROW()-14)/2),0)),"",OFFSET('9. METAS'!$N$20,INT((ROW()-14)/2),0)))</f>
        <v>41</v>
      </c>
      <c r="K467" s="243" t="str">
        <f ca="1">IF(MOD(ROW()-13,2)=0,IF(ISBLANK(OFFSET('10. SEGUIMIENTO 2025'!$O$14,INT((ROW()-13)/2),0)),"",OFFSET('10. SEGUIMIENTO 2025'!$O$14,INT((ROW()-13)/2),0)),IF(ISBLANK(OFFSET('9. METAS'!$O$20,INT((ROW()-14)/2),0)),"",OFFSET('9. METAS'!$O$20,INT((ROW()-14)/2),0)))</f>
        <v/>
      </c>
      <c r="L467" s="243" t="str">
        <f ca="1">IF(MOD(ROW()-13,2)=0,IF(ISBLANK(OFFSET('10. SEGUIMIENTO 2025'!$P$14,INT((ROW()-13)/2),0)),"",OFFSET('10. SEGUIMIENTO 2025'!$P$14,INT((ROW()-13)/2),0)),IF(ISBLANK(OFFSET('9. METAS'!$P$20,INT((ROW()-14)/2),0)),"",OFFSET('9. METAS'!$P$20,INT((ROW()-14)/2),0)))</f>
        <v/>
      </c>
      <c r="M467" s="244" t="str">
        <f ca="1">IF(MOD(ROW()-13,2)=0,IF(ISBLANK(OFFSET('10. SEGUIMIENTO 2025'!$Q$14,INT((ROW()-13)/2),0)),"",OFFSET('10. SEGUIMIENTO 2025'!$Q$14,INT((ROW()-13)/2),0)),IF(ISBLANK(OFFSET('9. METAS'!$Q$20,INT((ROW()-14)/2),0)),"",OFFSET('9. METAS'!$Q$20,INT((ROW()-14)/2),0)))</f>
        <v/>
      </c>
      <c r="N467" s="810" t="str">
        <f t="shared" ref="N467" ca="1" si="450">IFERROR(M467/M468,"ND")</f>
        <v>ND</v>
      </c>
      <c r="O467" s="812" t="str">
        <f t="shared" ref="O467" ca="1" si="451">IFERROR(((M467+L467+K467+J467)/H467),"ND")</f>
        <v>ND</v>
      </c>
      <c r="P467" s="816"/>
    </row>
    <row r="468" spans="3:16">
      <c r="C468" s="789"/>
      <c r="D468" s="791"/>
      <c r="E468" s="791"/>
      <c r="F468" s="793"/>
      <c r="G468" s="795"/>
      <c r="H468" s="801"/>
      <c r="I468" s="805"/>
      <c r="J468" s="242" t="str">
        <f ca="1">IF(MOD(ROW()-13,2)=0,IF(ISBLANK(OFFSET('10. SEGUIMIENTO 2025'!$N$14,INT((ROW()-13)/2),0)),"",OFFSET('10. SEGUIMIENTO 2025'!$N$14,INT((ROW()-13)/2),0)),IF(ISBLANK(OFFSET('9. METAS'!$N$20,INT((ROW()-14)/2),0)),"",OFFSET('9. METAS'!$N$20,INT((ROW()-14)/2),0)))</f>
        <v/>
      </c>
      <c r="K468" s="243" t="str">
        <f ca="1">IF(MOD(ROW()-13,2)=0,IF(ISBLANK(OFFSET('10. SEGUIMIENTO 2025'!$O$14,INT((ROW()-13)/2),0)),"",OFFSET('10. SEGUIMIENTO 2025'!$O$14,INT((ROW()-13)/2),0)),IF(ISBLANK(OFFSET('9. METAS'!$O$20,INT((ROW()-14)/2),0)),"",OFFSET('9. METAS'!$O$20,INT((ROW()-14)/2),0)))</f>
        <v/>
      </c>
      <c r="L468" s="243" t="str">
        <f ca="1">IF(MOD(ROW()-13,2)=0,IF(ISBLANK(OFFSET('10. SEGUIMIENTO 2025'!$P$14,INT((ROW()-13)/2),0)),"",OFFSET('10. SEGUIMIENTO 2025'!$P$14,INT((ROW()-13)/2),0)),IF(ISBLANK(OFFSET('9. METAS'!$P$20,INT((ROW()-14)/2),0)),"",OFFSET('9. METAS'!$P$20,INT((ROW()-14)/2),0)))</f>
        <v/>
      </c>
      <c r="M468" s="244" t="str">
        <f ca="1">IF(MOD(ROW()-13,2)=0,IF(ISBLANK(OFFSET('10. SEGUIMIENTO 2025'!$Q$14,INT((ROW()-13)/2),0)),"",OFFSET('10. SEGUIMIENTO 2025'!$Q$14,INT((ROW()-13)/2),0)),IF(ISBLANK(OFFSET('9. METAS'!$Q$20,INT((ROW()-14)/2),0)),"",OFFSET('9. METAS'!$Q$20,INT((ROW()-14)/2),0)))</f>
        <v/>
      </c>
      <c r="N468" s="811"/>
      <c r="O468" s="813"/>
      <c r="P468" s="817"/>
    </row>
    <row r="469" spans="3:16">
      <c r="C469" s="797" t="str">
        <f ca="1">IF(ISBLANK(OFFSET('5. Pp (3 años)'!$C$45,INT((ROW()-13)/2),0)),"",OFFSET('5. Pp (3 años)'!$C$45,INT((ROW()-13)/2),0))</f>
        <v/>
      </c>
      <c r="D469" s="791" t="str">
        <f ca="1">IF(ISBLANK(OFFSET('5. Pp (3 años)'!$D$45,INT((ROW()-13)/2),0)),"",OFFSET('5. Pp (3 años)'!$D$45,INT((ROW()-13)/2),0))</f>
        <v/>
      </c>
      <c r="E469" s="791" t="str">
        <f ca="1">IF(ISBLANK(OFFSET('5. Pp (3 años)'!$E$45,INT((ROW()-13)/2),0)),"",OFFSET('5. Pp (3 años)'!$E$45,INT((ROW()-13)/2),0))</f>
        <v/>
      </c>
      <c r="F469" s="793" t="str">
        <f ca="1">IF(ISBLANK(OFFSET('5. Pp (3 años)'!$K$45,INT((ROW()-13)/2),0)),"",OFFSET('5. Pp (3 años)'!$K$45,INT((ROW()-13)/2),0))</f>
        <v/>
      </c>
      <c r="G469" s="795" t="str">
        <f ca="1">IF(ISBLANK(OFFSET('5. Pp (3 años)'!$H$45,INT((ROW()-13)/2),0)),"",OFFSET('5. Pp (3 años)'!$H$45,INT((ROW()-13)/2),0))</f>
        <v/>
      </c>
      <c r="H469" s="801" t="str">
        <f ca="1">IF(ISBLANK(OFFSET('9. METAS'!$K$20,INT((ROW()-13)/2),0)),"",OFFSET('9. METAS'!$K$20,INT((ROW()-13)/2),0))</f>
        <v/>
      </c>
      <c r="I469" s="804"/>
      <c r="J469" s="242">
        <f ca="1">IF(MOD(ROW()-13,2)=0,IF(ISBLANK(OFFSET('10. SEGUIMIENTO 2025'!$N$14,INT((ROW()-13)/2),0)),"",OFFSET('10. SEGUIMIENTO 2025'!$N$14,INT((ROW()-13)/2),0)),IF(ISBLANK(OFFSET('9. METAS'!$N$20,INT((ROW()-14)/2),0)),"",OFFSET('9. METAS'!$N$20,INT((ROW()-14)/2),0)))</f>
        <v>41</v>
      </c>
      <c r="K469" s="243" t="str">
        <f ca="1">IF(MOD(ROW()-13,2)=0,IF(ISBLANK(OFFSET('10. SEGUIMIENTO 2025'!$O$14,INT((ROW()-13)/2),0)),"",OFFSET('10. SEGUIMIENTO 2025'!$O$14,INT((ROW()-13)/2),0)),IF(ISBLANK(OFFSET('9. METAS'!$O$20,INT((ROW()-14)/2),0)),"",OFFSET('9. METAS'!$O$20,INT((ROW()-14)/2),0)))</f>
        <v/>
      </c>
      <c r="L469" s="243" t="str">
        <f ca="1">IF(MOD(ROW()-13,2)=0,IF(ISBLANK(OFFSET('10. SEGUIMIENTO 2025'!$P$14,INT((ROW()-13)/2),0)),"",OFFSET('10. SEGUIMIENTO 2025'!$P$14,INT((ROW()-13)/2),0)),IF(ISBLANK(OFFSET('9. METAS'!$P$20,INT((ROW()-14)/2),0)),"",OFFSET('9. METAS'!$P$20,INT((ROW()-14)/2),0)))</f>
        <v/>
      </c>
      <c r="M469" s="244" t="str">
        <f ca="1">IF(MOD(ROW()-13,2)=0,IF(ISBLANK(OFFSET('10. SEGUIMIENTO 2025'!$Q$14,INT((ROW()-13)/2),0)),"",OFFSET('10. SEGUIMIENTO 2025'!$Q$14,INT((ROW()-13)/2),0)),IF(ISBLANK(OFFSET('9. METAS'!$Q$20,INT((ROW()-14)/2),0)),"",OFFSET('9. METAS'!$Q$20,INT((ROW()-14)/2),0)))</f>
        <v/>
      </c>
      <c r="N469" s="810" t="str">
        <f t="shared" ref="N469" ca="1" si="452">IFERROR(M469/M470,"ND")</f>
        <v>ND</v>
      </c>
      <c r="O469" s="812" t="str">
        <f t="shared" ref="O469" ca="1" si="453">IFERROR(((M469+L469+K469+J469)/H469),"ND")</f>
        <v>ND</v>
      </c>
      <c r="P469" s="816"/>
    </row>
    <row r="470" spans="3:16">
      <c r="C470" s="789"/>
      <c r="D470" s="791"/>
      <c r="E470" s="791"/>
      <c r="F470" s="793"/>
      <c r="G470" s="795"/>
      <c r="H470" s="801"/>
      <c r="I470" s="805"/>
      <c r="J470" s="242" t="str">
        <f ca="1">IF(MOD(ROW()-13,2)=0,IF(ISBLANK(OFFSET('10. SEGUIMIENTO 2025'!$N$14,INT((ROW()-13)/2),0)),"",OFFSET('10. SEGUIMIENTO 2025'!$N$14,INT((ROW()-13)/2),0)),IF(ISBLANK(OFFSET('9. METAS'!$N$20,INT((ROW()-14)/2),0)),"",OFFSET('9. METAS'!$N$20,INT((ROW()-14)/2),0)))</f>
        <v/>
      </c>
      <c r="K470" s="243" t="str">
        <f ca="1">IF(MOD(ROW()-13,2)=0,IF(ISBLANK(OFFSET('10. SEGUIMIENTO 2025'!$O$14,INT((ROW()-13)/2),0)),"",OFFSET('10. SEGUIMIENTO 2025'!$O$14,INT((ROW()-13)/2),0)),IF(ISBLANK(OFFSET('9. METAS'!$O$20,INT((ROW()-14)/2),0)),"",OFFSET('9. METAS'!$O$20,INT((ROW()-14)/2),0)))</f>
        <v/>
      </c>
      <c r="L470" s="243" t="str">
        <f ca="1">IF(MOD(ROW()-13,2)=0,IF(ISBLANK(OFFSET('10. SEGUIMIENTO 2025'!$P$14,INT((ROW()-13)/2),0)),"",OFFSET('10. SEGUIMIENTO 2025'!$P$14,INT((ROW()-13)/2),0)),IF(ISBLANK(OFFSET('9. METAS'!$P$20,INT((ROW()-14)/2),0)),"",OFFSET('9. METAS'!$P$20,INT((ROW()-14)/2),0)))</f>
        <v/>
      </c>
      <c r="M470" s="244" t="str">
        <f ca="1">IF(MOD(ROW()-13,2)=0,IF(ISBLANK(OFFSET('10. SEGUIMIENTO 2025'!$Q$14,INT((ROW()-13)/2),0)),"",OFFSET('10. SEGUIMIENTO 2025'!$Q$14,INT((ROW()-13)/2),0)),IF(ISBLANK(OFFSET('9. METAS'!$Q$20,INT((ROW()-14)/2),0)),"",OFFSET('9. METAS'!$Q$20,INT((ROW()-14)/2),0)))</f>
        <v/>
      </c>
      <c r="N470" s="811"/>
      <c r="O470" s="813"/>
      <c r="P470" s="817"/>
    </row>
    <row r="471" spans="3:16">
      <c r="C471" s="797" t="str">
        <f ca="1">IF(ISBLANK(OFFSET('5. Pp (3 años)'!$C$45,INT((ROW()-13)/2),0)),"",OFFSET('5. Pp (3 años)'!$C$45,INT((ROW()-13)/2),0))</f>
        <v/>
      </c>
      <c r="D471" s="791" t="str">
        <f ca="1">IF(ISBLANK(OFFSET('5. Pp (3 años)'!$D$45,INT((ROW()-13)/2),0)),"",OFFSET('5. Pp (3 años)'!$D$45,INT((ROW()-13)/2),0))</f>
        <v/>
      </c>
      <c r="E471" s="791" t="str">
        <f ca="1">IF(ISBLANK(OFFSET('5. Pp (3 años)'!$E$45,INT((ROW()-13)/2),0)),"",OFFSET('5. Pp (3 años)'!$E$45,INT((ROW()-13)/2),0))</f>
        <v/>
      </c>
      <c r="F471" s="793" t="str">
        <f ca="1">IF(ISBLANK(OFFSET('5. Pp (3 años)'!$K$45,INT((ROW()-13)/2),0)),"",OFFSET('5. Pp (3 años)'!$K$45,INT((ROW()-13)/2),0))</f>
        <v/>
      </c>
      <c r="G471" s="795" t="str">
        <f ca="1">IF(ISBLANK(OFFSET('5. Pp (3 años)'!$H$45,INT((ROW()-13)/2),0)),"",OFFSET('5. Pp (3 años)'!$H$45,INT((ROW()-13)/2),0))</f>
        <v/>
      </c>
      <c r="H471" s="801" t="str">
        <f ca="1">IF(ISBLANK(OFFSET('9. METAS'!$K$20,INT((ROW()-13)/2),0)),"",OFFSET('9. METAS'!$K$20,INT((ROW()-13)/2),0))</f>
        <v/>
      </c>
      <c r="I471" s="804"/>
      <c r="J471" s="242">
        <f ca="1">IF(MOD(ROW()-13,2)=0,IF(ISBLANK(OFFSET('10. SEGUIMIENTO 2025'!$N$14,INT((ROW()-13)/2),0)),"",OFFSET('10. SEGUIMIENTO 2025'!$N$14,INT((ROW()-13)/2),0)),IF(ISBLANK(OFFSET('9. METAS'!$N$20,INT((ROW()-14)/2),0)),"",OFFSET('9. METAS'!$N$20,INT((ROW()-14)/2),0)))</f>
        <v>41</v>
      </c>
      <c r="K471" s="243" t="str">
        <f ca="1">IF(MOD(ROW()-13,2)=0,IF(ISBLANK(OFFSET('10. SEGUIMIENTO 2025'!$O$14,INT((ROW()-13)/2),0)),"",OFFSET('10. SEGUIMIENTO 2025'!$O$14,INT((ROW()-13)/2),0)),IF(ISBLANK(OFFSET('9. METAS'!$O$20,INT((ROW()-14)/2),0)),"",OFFSET('9. METAS'!$O$20,INT((ROW()-14)/2),0)))</f>
        <v/>
      </c>
      <c r="L471" s="243" t="str">
        <f ca="1">IF(MOD(ROW()-13,2)=0,IF(ISBLANK(OFFSET('10. SEGUIMIENTO 2025'!$P$14,INT((ROW()-13)/2),0)),"",OFFSET('10. SEGUIMIENTO 2025'!$P$14,INT((ROW()-13)/2),0)),IF(ISBLANK(OFFSET('9. METAS'!$P$20,INT((ROW()-14)/2),0)),"",OFFSET('9. METAS'!$P$20,INT((ROW()-14)/2),0)))</f>
        <v/>
      </c>
      <c r="M471" s="244" t="str">
        <f ca="1">IF(MOD(ROW()-13,2)=0,IF(ISBLANK(OFFSET('10. SEGUIMIENTO 2025'!$Q$14,INT((ROW()-13)/2),0)),"",OFFSET('10. SEGUIMIENTO 2025'!$Q$14,INT((ROW()-13)/2),0)),IF(ISBLANK(OFFSET('9. METAS'!$Q$20,INT((ROW()-14)/2),0)),"",OFFSET('9. METAS'!$Q$20,INT((ROW()-14)/2),0)))</f>
        <v/>
      </c>
      <c r="N471" s="810" t="str">
        <f ca="1">IFERROR(M471/M472,"ND")</f>
        <v>ND</v>
      </c>
      <c r="O471" s="812" t="str">
        <f t="shared" ref="O471" ca="1" si="454">IFERROR(((M471+L471+K471+J471)/H471),"ND")</f>
        <v>ND</v>
      </c>
      <c r="P471" s="816"/>
    </row>
    <row r="472" spans="3:16">
      <c r="C472" s="789"/>
      <c r="D472" s="791"/>
      <c r="E472" s="791"/>
      <c r="F472" s="793"/>
      <c r="G472" s="795"/>
      <c r="H472" s="801"/>
      <c r="I472" s="805"/>
      <c r="J472" s="242" t="str">
        <f ca="1">IF(MOD(ROW()-13,2)=0,IF(ISBLANK(OFFSET('10. SEGUIMIENTO 2025'!$N$14,INT((ROW()-13)/2),0)),"",OFFSET('10. SEGUIMIENTO 2025'!$N$14,INT((ROW()-13)/2),0)),IF(ISBLANK(OFFSET('9. METAS'!$N$20,INT((ROW()-14)/2),0)),"",OFFSET('9. METAS'!$N$20,INT((ROW()-14)/2),0)))</f>
        <v/>
      </c>
      <c r="K472" s="243" t="str">
        <f ca="1">IF(MOD(ROW()-13,2)=0,IF(ISBLANK(OFFSET('10. SEGUIMIENTO 2025'!$O$14,INT((ROW()-13)/2),0)),"",OFFSET('10. SEGUIMIENTO 2025'!$O$14,INT((ROW()-13)/2),0)),IF(ISBLANK(OFFSET('9. METAS'!$O$20,INT((ROW()-14)/2),0)),"",OFFSET('9. METAS'!$O$20,INT((ROW()-14)/2),0)))</f>
        <v/>
      </c>
      <c r="L472" s="243" t="str">
        <f ca="1">IF(MOD(ROW()-13,2)=0,IF(ISBLANK(OFFSET('10. SEGUIMIENTO 2025'!$P$14,INT((ROW()-13)/2),0)),"",OFFSET('10. SEGUIMIENTO 2025'!$P$14,INT((ROW()-13)/2),0)),IF(ISBLANK(OFFSET('9. METAS'!$P$20,INT((ROW()-14)/2),0)),"",OFFSET('9. METAS'!$P$20,INT((ROW()-14)/2),0)))</f>
        <v/>
      </c>
      <c r="M472" s="244" t="str">
        <f ca="1">IF(MOD(ROW()-13,2)=0,IF(ISBLANK(OFFSET('10. SEGUIMIENTO 2025'!$Q$14,INT((ROW()-13)/2),0)),"",OFFSET('10. SEGUIMIENTO 2025'!$Q$14,INT((ROW()-13)/2),0)),IF(ISBLANK(OFFSET('9. METAS'!$Q$20,INT((ROW()-14)/2),0)),"",OFFSET('9. METAS'!$Q$20,INT((ROW()-14)/2),0)))</f>
        <v/>
      </c>
      <c r="N472" s="811"/>
      <c r="O472" s="813"/>
      <c r="P472" s="817"/>
    </row>
    <row r="473" spans="3:16">
      <c r="C473" s="797" t="str">
        <f ca="1">IF(ISBLANK(OFFSET('5. Pp (3 años)'!$C$45,INT((ROW()-13)/2),0)),"",OFFSET('5. Pp (3 años)'!$C$45,INT((ROW()-13)/2),0))</f>
        <v/>
      </c>
      <c r="D473" s="791" t="str">
        <f ca="1">IF(ISBLANK(OFFSET('5. Pp (3 años)'!$D$45,INT((ROW()-13)/2),0)),"",OFFSET('5. Pp (3 años)'!$D$45,INT((ROW()-13)/2),0))</f>
        <v/>
      </c>
      <c r="E473" s="791" t="str">
        <f ca="1">IF(ISBLANK(OFFSET('5. Pp (3 años)'!$E$45,INT((ROW()-13)/2),0)),"",OFFSET('5. Pp (3 años)'!$E$45,INT((ROW()-13)/2),0))</f>
        <v/>
      </c>
      <c r="F473" s="793" t="str">
        <f ca="1">IF(ISBLANK(OFFSET('5. Pp (3 años)'!$K$45,INT((ROW()-13)/2),0)),"",OFFSET('5. Pp (3 años)'!$K$45,INT((ROW()-13)/2),0))</f>
        <v/>
      </c>
      <c r="G473" s="795" t="str">
        <f ca="1">IF(ISBLANK(OFFSET('5. Pp (3 años)'!$H$45,INT((ROW()-13)/2),0)),"",OFFSET('5. Pp (3 años)'!$H$45,INT((ROW()-13)/2),0))</f>
        <v/>
      </c>
      <c r="H473" s="801" t="str">
        <f ca="1">IF(ISBLANK(OFFSET('9. METAS'!$K$20,INT((ROW()-13)/2),0)),"",OFFSET('9. METAS'!$K$20,INT((ROW()-13)/2),0))</f>
        <v/>
      </c>
      <c r="I473" s="804"/>
      <c r="J473" s="242">
        <f ca="1">IF(MOD(ROW()-13,2)=0,IF(ISBLANK(OFFSET('10. SEGUIMIENTO 2025'!$N$14,INT((ROW()-13)/2),0)),"",OFFSET('10. SEGUIMIENTO 2025'!$N$14,INT((ROW()-13)/2),0)),IF(ISBLANK(OFFSET('9. METAS'!$N$20,INT((ROW()-14)/2),0)),"",OFFSET('9. METAS'!$N$20,INT((ROW()-14)/2),0)))</f>
        <v>10</v>
      </c>
      <c r="K473" s="243" t="str">
        <f ca="1">IF(MOD(ROW()-13,2)=0,IF(ISBLANK(OFFSET('10. SEGUIMIENTO 2025'!$O$14,INT((ROW()-13)/2),0)),"",OFFSET('10. SEGUIMIENTO 2025'!$O$14,INT((ROW()-13)/2),0)),IF(ISBLANK(OFFSET('9. METAS'!$O$20,INT((ROW()-14)/2),0)),"",OFFSET('9. METAS'!$O$20,INT((ROW()-14)/2),0)))</f>
        <v/>
      </c>
      <c r="L473" s="243" t="str">
        <f ca="1">IF(MOD(ROW()-13,2)=0,IF(ISBLANK(OFFSET('10. SEGUIMIENTO 2025'!$P$14,INT((ROW()-13)/2),0)),"",OFFSET('10. SEGUIMIENTO 2025'!$P$14,INT((ROW()-13)/2),0)),IF(ISBLANK(OFFSET('9. METAS'!$P$20,INT((ROW()-14)/2),0)),"",OFFSET('9. METAS'!$P$20,INT((ROW()-14)/2),0)))</f>
        <v/>
      </c>
      <c r="M473" s="244" t="str">
        <f ca="1">IF(MOD(ROW()-13,2)=0,IF(ISBLANK(OFFSET('10. SEGUIMIENTO 2025'!$Q$14,INT((ROW()-13)/2),0)),"",OFFSET('10. SEGUIMIENTO 2025'!$Q$14,INT((ROW()-13)/2),0)),IF(ISBLANK(OFFSET('9. METAS'!$Q$20,INT((ROW()-14)/2),0)),"",OFFSET('9. METAS'!$Q$20,INT((ROW()-14)/2),0)))</f>
        <v/>
      </c>
      <c r="N473" s="810" t="str">
        <f t="shared" ref="N473" ca="1" si="455">IFERROR(M473/M474,"ND")</f>
        <v>ND</v>
      </c>
      <c r="O473" s="812" t="str">
        <f t="shared" ref="O473" ca="1" si="456">IFERROR(((M473+L473+K473+J473)/H473),"ND")</f>
        <v>ND</v>
      </c>
      <c r="P473" s="816"/>
    </row>
    <row r="474" spans="3:16" ht="15.75" thickBot="1">
      <c r="C474" s="798"/>
      <c r="D474" s="799"/>
      <c r="E474" s="799"/>
      <c r="F474" s="800"/>
      <c r="G474" s="802"/>
      <c r="H474" s="806"/>
      <c r="I474" s="809"/>
      <c r="J474" s="245" t="str">
        <f ca="1">IF(MOD(ROW()-13,2)=0,IF(ISBLANK(OFFSET('10. SEGUIMIENTO 2025'!$N$14,INT((ROW()-13)/2),0)),"",OFFSET('10. SEGUIMIENTO 2025'!$N$14,INT((ROW()-13)/2),0)),IF(ISBLANK(OFFSET('9. METAS'!$N$20,INT((ROW()-14)/2),0)),"",OFFSET('9. METAS'!$N$20,INT((ROW()-14)/2),0)))</f>
        <v/>
      </c>
      <c r="K474" s="246" t="str">
        <f ca="1">IF(MOD(ROW()-13,2)=0,IF(ISBLANK(OFFSET('10. SEGUIMIENTO 2025'!$O$14,INT((ROW()-13)/2),0)),"",OFFSET('10. SEGUIMIENTO 2025'!$O$14,INT((ROW()-13)/2),0)),IF(ISBLANK(OFFSET('9. METAS'!$O$20,INT((ROW()-14)/2),0)),"",OFFSET('9. METAS'!$O$20,INT((ROW()-14)/2),0)))</f>
        <v/>
      </c>
      <c r="L474" s="246" t="str">
        <f ca="1">IF(MOD(ROW()-13,2)=0,IF(ISBLANK(OFFSET('10. SEGUIMIENTO 2025'!$P$14,INT((ROW()-13)/2),0)),"",OFFSET('10. SEGUIMIENTO 2025'!$P$14,INT((ROW()-13)/2),0)),IF(ISBLANK(OFFSET('9. METAS'!$P$20,INT((ROW()-14)/2),0)),"",OFFSET('9. METAS'!$P$20,INT((ROW()-14)/2),0)))</f>
        <v/>
      </c>
      <c r="M474" s="247" t="str">
        <f ca="1">IF(MOD(ROW()-13,2)=0,IF(ISBLANK(OFFSET('10. SEGUIMIENTO 2025'!$Q$14,INT((ROW()-13)/2),0)),"",OFFSET('10. SEGUIMIENTO 2025'!$Q$14,INT((ROW()-13)/2),0)),IF(ISBLANK(OFFSET('9. METAS'!$Q$20,INT((ROW()-14)/2),0)),"",OFFSET('9. METAS'!$Q$20,INT((ROW()-14)/2),0)))</f>
        <v/>
      </c>
      <c r="N474" s="811"/>
      <c r="O474" s="813"/>
      <c r="P474" s="818"/>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8"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pageSetUpPr fitToPage="1"/>
  </sheetPr>
  <dimension ref="A4:P55"/>
  <sheetViews>
    <sheetView topLeftCell="D37" zoomScale="80" zoomScaleNormal="80" workbookViewId="0">
      <selection activeCell="U107" sqref="U107"/>
    </sheetView>
  </sheetViews>
  <sheetFormatPr baseColWidth="10" defaultColWidth="11.5" defaultRowHeight="15"/>
  <cols>
    <col min="1" max="2" width="11.5" style="33"/>
    <col min="3" max="3" width="18.5" style="1" customWidth="1"/>
    <col min="4" max="4" width="53.625" style="33" customWidth="1"/>
    <col min="5" max="5" width="33.625" style="33" customWidth="1"/>
    <col min="6" max="6" width="24.125" style="33" customWidth="1"/>
    <col min="7" max="7" width="21.375" style="1" customWidth="1"/>
    <col min="8" max="9" width="18.5" style="1" customWidth="1"/>
    <col min="10" max="10" width="21.25" style="1" customWidth="1"/>
    <col min="11" max="11" width="12.625" style="1" hidden="1" customWidth="1"/>
    <col min="12" max="13" width="12.625" style="33" hidden="1" customWidth="1"/>
    <col min="14" max="15" width="12.5" style="33" customWidth="1"/>
    <col min="16" max="16" width="57.125" style="33" customWidth="1"/>
    <col min="17" max="16384" width="11.5" style="33"/>
  </cols>
  <sheetData>
    <row r="4" spans="3:16" ht="15.75" thickBot="1"/>
    <row r="5" spans="3:16" ht="30.75" customHeight="1" thickTop="1">
      <c r="C5" s="235"/>
      <c r="D5" s="796" t="s">
        <v>166</v>
      </c>
      <c r="E5" s="796"/>
      <c r="F5" s="796"/>
      <c r="G5" s="796"/>
      <c r="H5" s="796"/>
      <c r="I5" s="796"/>
      <c r="J5" s="796"/>
      <c r="K5" s="796"/>
      <c r="L5" s="796"/>
      <c r="M5" s="796"/>
      <c r="N5" s="236"/>
      <c r="O5" s="236"/>
      <c r="P5" s="237"/>
    </row>
    <row r="6" spans="3:16" ht="26.25" customHeight="1">
      <c r="C6" s="238"/>
      <c r="D6" s="638" t="s">
        <v>167</v>
      </c>
      <c r="E6" s="638"/>
      <c r="F6" s="638"/>
      <c r="G6" s="638"/>
      <c r="H6" s="638"/>
      <c r="I6" s="638"/>
      <c r="J6" s="638"/>
      <c r="K6" s="638"/>
      <c r="L6" s="638"/>
      <c r="M6" s="638"/>
      <c r="N6" s="15"/>
      <c r="O6" s="15"/>
      <c r="P6" s="234"/>
    </row>
    <row r="7" spans="3:16" ht="26.25">
      <c r="C7" s="238"/>
      <c r="D7" s="638" t="s">
        <v>190</v>
      </c>
      <c r="E7" s="638"/>
      <c r="F7" s="638"/>
      <c r="G7" s="638"/>
      <c r="H7" s="638"/>
      <c r="I7" s="638"/>
      <c r="J7" s="638"/>
      <c r="K7" s="638"/>
      <c r="L7" s="638"/>
      <c r="M7" s="638"/>
      <c r="P7" s="234"/>
    </row>
    <row r="8" spans="3:16" ht="27" thickBot="1">
      <c r="C8" s="238"/>
      <c r="D8" s="638" t="s">
        <v>393</v>
      </c>
      <c r="E8" s="638"/>
      <c r="F8" s="638"/>
      <c r="G8" s="638"/>
      <c r="H8" s="638"/>
      <c r="I8" s="638"/>
      <c r="J8" s="638"/>
      <c r="K8" s="638"/>
      <c r="L8" s="638"/>
      <c r="M8" s="638"/>
      <c r="P8" s="234"/>
    </row>
    <row r="9" spans="3:16" ht="37.15" customHeight="1" thickBot="1">
      <c r="C9" s="841" t="s">
        <v>184</v>
      </c>
      <c r="D9" s="842"/>
      <c r="E9" s="843"/>
      <c r="F9" s="844" t="s">
        <v>481</v>
      </c>
      <c r="G9" s="845"/>
      <c r="H9" s="845"/>
      <c r="I9" s="845"/>
      <c r="J9" s="845"/>
      <c r="K9" s="845"/>
      <c r="L9" s="845"/>
      <c r="M9" s="845"/>
      <c r="N9" s="845"/>
      <c r="O9" s="845"/>
      <c r="P9" s="846"/>
    </row>
    <row r="10" spans="3:16" ht="27" customHeight="1" thickTop="1" thickBot="1">
      <c r="C10" s="785" t="s">
        <v>80</v>
      </c>
      <c r="D10" s="787" t="s">
        <v>169</v>
      </c>
      <c r="E10" s="787" t="s">
        <v>170</v>
      </c>
      <c r="F10" s="787" t="s">
        <v>171</v>
      </c>
      <c r="G10" s="787" t="s">
        <v>172</v>
      </c>
      <c r="H10" s="784" t="s">
        <v>181</v>
      </c>
      <c r="I10" s="784"/>
      <c r="J10" s="784"/>
      <c r="K10" s="784"/>
      <c r="L10" s="784"/>
      <c r="M10" s="784"/>
      <c r="N10" s="784"/>
      <c r="O10" s="784"/>
      <c r="P10" s="819" t="s">
        <v>486</v>
      </c>
    </row>
    <row r="11" spans="3:16" ht="53.25" customHeight="1" thickBot="1">
      <c r="C11" s="786"/>
      <c r="D11" s="783"/>
      <c r="E11" s="783"/>
      <c r="F11" s="783"/>
      <c r="G11" s="783"/>
      <c r="H11" s="783" t="s">
        <v>174</v>
      </c>
      <c r="I11" s="783" t="s">
        <v>175</v>
      </c>
      <c r="J11" s="783" t="s">
        <v>183</v>
      </c>
      <c r="K11" s="783"/>
      <c r="L11" s="783"/>
      <c r="M11" s="783"/>
      <c r="N11" s="783" t="s">
        <v>180</v>
      </c>
      <c r="O11" s="783"/>
      <c r="P11" s="820"/>
    </row>
    <row r="12" spans="3:16" ht="42" customHeight="1" thickBot="1">
      <c r="C12" s="786"/>
      <c r="D12" s="783"/>
      <c r="E12" s="783"/>
      <c r="F12" s="783"/>
      <c r="G12" s="783"/>
      <c r="H12" s="783"/>
      <c r="I12" s="783"/>
      <c r="J12" s="232" t="s">
        <v>179</v>
      </c>
      <c r="K12" s="232" t="s">
        <v>176</v>
      </c>
      <c r="L12" s="232" t="s">
        <v>177</v>
      </c>
      <c r="M12" s="232" t="s">
        <v>178</v>
      </c>
      <c r="N12" s="232" t="s">
        <v>182</v>
      </c>
      <c r="O12" s="232" t="s">
        <v>137</v>
      </c>
      <c r="P12" s="821"/>
    </row>
    <row r="13" spans="3:16" ht="114.75" customHeight="1">
      <c r="C13" s="788" t="str">
        <f ca="1">IF(ISBLANK(OFFSET('5. Pp (3 años)'!$C$45,INT((ROW()-13)/2),0)),"",OFFSET('5. Pp (3 años)'!$C$45,INT((ROW()-13)/2),0))</f>
        <v>Fin</v>
      </c>
      <c r="D13" s="862" t="str">
        <f ca="1">IF(ISBLANK(OFFSET('5. Pp (3 años)'!$D$45,INT((ROW()-13)/2),0)),"",OFFSET('5. Pp (3 años)'!$D$45,INT((ROW()-13)/2),0))</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862" t="str">
        <f ca="1">IF(ISBLANK(OFFSET('5. Pp (3 años)'!$E$45,INT((ROW()-13)/2),0)),"",OFFSET('5. Pp (3 años)'!$E$45,INT((ROW()-13)/2),0))</f>
        <v>I_MED_AM_DES_SOS: Índice de Medio Ambiente y Desarrollo Sostenible.</v>
      </c>
      <c r="F13" s="792" t="str">
        <f ca="1">IF(ISBLANK(OFFSET('5. Pp (3 años)'!$K$45,INT((ROW()-13)/2),0)),"",OFFSET('5. Pp (3 años)'!$K$45,INT((ROW()-13)/2),0))</f>
        <v>Ascendente</v>
      </c>
      <c r="G13" s="792" t="str">
        <f ca="1">IF(ISBLANK(OFFSET('5. Pp (3 años)'!$H$45,INT((ROW()-13)/2),0)),"",OFFSET('5. Pp (3 años)'!$H$45,INT((ROW()-13)/2),0))</f>
        <v>Trianual</v>
      </c>
      <c r="H13" s="847">
        <f ca="1">IF(ISBLANK(OFFSET('9. METAS'!$L$20,INT((ROW()-13)/2),0)),"",OFFSET('9. METAS'!$L$20,INT((ROW()-13)/2),0))</f>
        <v>0.2429</v>
      </c>
      <c r="I13" s="849" t="s">
        <v>402</v>
      </c>
      <c r="J13" s="430">
        <f ca="1">IF(MOD(ROW()-13,2)=0,IF(ISBLANK(OFFSET('11. SEGUIMIENTO 2026'!$N$14,INT((ROW()-13)/2),0)),"",OFFSET('11. SEGUIMIENTO 2026'!$N$14,INT((ROW()-13)/2),0)),IF(ISBLANK(OFFSET('9. METAS'!$R$20,INT((ROW()-14)/2),0)),"",OFFSET('9. METAS'!$R$20,INT((ROW()-14)/2),0)))</f>
        <v>6.0699999999999997E-2</v>
      </c>
      <c r="K13" s="240" t="str">
        <f ca="1">IF(MOD(ROW()-13,2)=0,IF(ISBLANK(OFFSET('11. SEGUIMIENTO 2026'!$O$14,INT((ROW()-13)/2),0)),"",OFFSET('11. SEGUIMIENTO 2026'!$O$14,INT((ROW()-13)/2),0)),IF(ISBLANK(OFFSET('9. METAS'!$S$20,INT((ROW()-14)/2),0)),"",OFFSET('9. METAS'!$S$20,INT((ROW()-14)/2),0)))</f>
        <v/>
      </c>
      <c r="L13" s="240" t="str">
        <f ca="1">IF(MOD(ROW()-13,2)=0,IF(ISBLANK(OFFSET('11. SEGUIMIENTO 2026'!$P$14,INT((ROW()-13)/2),0)),"",OFFSET('11. SEGUIMIENTO 2026'!$P$14,INT((ROW()-13)/2),0)),IF(ISBLANK(OFFSET('9. METAS'!$T$20,INT((ROW()-14)/2),0)),"",OFFSET('9. METAS'!$T$20,INT((ROW()-14)/2),0)))</f>
        <v/>
      </c>
      <c r="M13" s="240" t="str">
        <f ca="1">IF(MOD(ROW()-13,2)=0,IF(ISBLANK(OFFSET('11. SEGUIMIENTO 2026'!$Q$14,INT((ROW()-13)/2),0)),"",OFFSET('11. SEGUIMIENTO 2026'!$Q$14,INT((ROW()-13)/2),0)),IF(ISBLANK(OFFSET('9. METAS'!$U$20,INT((ROW()-14)/2),0)),"",OFFSET('9. METAS'!$U$20,INT((ROW()-14)/2),0)))</f>
        <v/>
      </c>
      <c r="N13" s="851">
        <f ca="1">IFERROR(J13/J14,"ND")</f>
        <v>1</v>
      </c>
      <c r="O13" s="853">
        <f ca="1">IFERROR(((J13)/H13),"ND")</f>
        <v>0.24989707698641414</v>
      </c>
      <c r="P13" s="855" t="s">
        <v>485</v>
      </c>
    </row>
    <row r="14" spans="3:16" ht="114.75" customHeight="1">
      <c r="C14" s="789"/>
      <c r="D14" s="859"/>
      <c r="E14" s="859"/>
      <c r="F14" s="793"/>
      <c r="G14" s="793"/>
      <c r="H14" s="848"/>
      <c r="I14" s="850"/>
      <c r="J14" s="431">
        <f ca="1">IF(MOD(ROW()-13,2)=0,IF(ISBLANK(OFFSET('11. SEGUIMIENTO 2026'!$N$14,INT((ROW()-13)/2),0)),"",OFFSET('11. SEGUIMIENTO 2026'!$N$14,INT((ROW()-13)/2),0)),IF(ISBLANK(OFFSET('9. METAS'!$R$20,INT((ROW()-14)/2),0)),"",OFFSET('9. METAS'!$R$20,INT((ROW()-14)/2),0)))</f>
        <v>6.0699999999999997E-2</v>
      </c>
      <c r="K14" s="243">
        <f ca="1">IF(MOD(ROW()-13,2)=0,IF(ISBLANK(OFFSET('11. SEGUIMIENTO 2026'!$O$14,INT((ROW()-13)/2),0)),"",OFFSET('11. SEGUIMIENTO 2026'!$O$14,INT((ROW()-13)/2),0)),IF(ISBLANK(OFFSET('9. METAS'!$S$20,INT((ROW()-14)/2),0)),"",OFFSET('9. METAS'!$S$20,INT((ROW()-14)/2),0)))</f>
        <v>6.0699999999999997E-2</v>
      </c>
      <c r="L14" s="243">
        <f ca="1">IF(MOD(ROW()-13,2)=0,IF(ISBLANK(OFFSET('11. SEGUIMIENTO 2026'!$P$14,INT((ROW()-13)/2),0)),"",OFFSET('11. SEGUIMIENTO 2026'!$P$14,INT((ROW()-13)/2),0)),IF(ISBLANK(OFFSET('9. METAS'!$T$20,INT((ROW()-14)/2),0)),"",OFFSET('9. METAS'!$T$20,INT((ROW()-14)/2),0)))</f>
        <v>6.0699999999999997E-2</v>
      </c>
      <c r="M14" s="243">
        <f ca="1">IF(MOD(ROW()-13,2)=0,IF(ISBLANK(OFFSET('11. SEGUIMIENTO 2026'!$Q$14,INT((ROW()-13)/2),0)),"",OFFSET('11. SEGUIMIENTO 2026'!$Q$14,INT((ROW()-13)/2),0)),IF(ISBLANK(OFFSET('9. METAS'!$U$20,INT((ROW()-14)/2),0)),"",OFFSET('9. METAS'!$U$20,INT((ROW()-14)/2),0)))</f>
        <v>6.08E-2</v>
      </c>
      <c r="N14" s="852"/>
      <c r="O14" s="854"/>
      <c r="P14" s="856"/>
    </row>
    <row r="15" spans="3:16" ht="69" customHeight="1">
      <c r="C15" s="857" t="str">
        <f ca="1">IF(ISBLANK(OFFSET('5. Pp (3 años)'!$C$45,INT((ROW()-13)/2),0)),"",OFFSET('5. Pp (3 años)'!$C$45,INT((ROW()-13)/2),0))</f>
        <v>Propósito
(DGIMPLAN)</v>
      </c>
      <c r="D15" s="859" t="str">
        <f ca="1">IF(ISBLANK(OFFSET('5. Pp (3 años)'!$D$45,INT((ROW()-13)/2),0)),"",OFFSET('5. Pp (3 años)'!$D$45,INT((ROW()-13)/2),0))</f>
        <v>2.3.1.1  El Municipio de Benito Juárez cuenta con un desarrollo urbano ordenado, equitativo y sustentable</v>
      </c>
      <c r="E15" s="859" t="str">
        <f ca="1">IF(ISBLANK(OFFSET('5. Pp (3 años)'!$E$45,INT((ROW()-13)/2),0)),"",OFFSET('5. Pp (3 años)'!$E$45,INT((ROW()-13)/2),0))</f>
        <v>PIPUI: Porcentaje de instrumentos (planes, programas y proyectos) de planeación urbana implementados para consolidar al Municipio de Benito Juárez como un territorio sustentable</v>
      </c>
      <c r="F15" s="793" t="str">
        <f ca="1">IF(ISBLANK(OFFSET('5. Pp (3 años)'!$K$45,INT((ROW()-13)/2),0)),"",OFFSET('5. Pp (3 años)'!$K$45,INT((ROW()-13)/2),0))</f>
        <v>Ascendente</v>
      </c>
      <c r="G15" s="793" t="str">
        <f ca="1">IF(ISBLANK(OFFSET('5. Pp (3 años)'!$H$45,INT((ROW()-13)/2),0)),"",OFFSET('5. Pp (3 años)'!$H$45,INT((ROW()-13)/2),0))</f>
        <v>Semestral/Anual</v>
      </c>
      <c r="H15" s="850">
        <f ca="1">IF(ISBLANK(OFFSET('9. METAS'!$L$20,INT((ROW()-13)/2),0)),"",OFFSET('9. METAS'!$L$20,INT((ROW()-13)/2),0))</f>
        <v>2</v>
      </c>
      <c r="I15" s="850" t="s">
        <v>402</v>
      </c>
      <c r="J15" s="243">
        <f ca="1">IF(MOD(ROW()-13,2)=0,IF(ISBLANK(OFFSET('11. SEGUIMIENTO 2026'!$N$14,INT((ROW()-13)/2),0)),"",OFFSET('11. SEGUIMIENTO 2026'!$N$14,INT((ROW()-13)/2),0)),IF(ISBLANK(OFFSET('9. METAS'!$R$20,INT((ROW()-14)/2),0)),"",OFFSET('9. METAS'!$R$20,INT((ROW()-14)/2),0)))</f>
        <v>0</v>
      </c>
      <c r="K15" s="243" t="str">
        <f ca="1">IF(MOD(ROW()-13,2)=0,IF(ISBLANK(OFFSET('11. SEGUIMIENTO 2026'!$O$14,INT((ROW()-13)/2),0)),"",OFFSET('11. SEGUIMIENTO 2026'!$O$14,INT((ROW()-13)/2),0)),IF(ISBLANK(OFFSET('9. METAS'!$S$20,INT((ROW()-14)/2),0)),"",OFFSET('9. METAS'!$S$20,INT((ROW()-14)/2),0)))</f>
        <v/>
      </c>
      <c r="L15" s="243" t="str">
        <f ca="1">IF(MOD(ROW()-13,2)=0,IF(ISBLANK(OFFSET('11. SEGUIMIENTO 2026'!$P$14,INT((ROW()-13)/2),0)),"",OFFSET('11. SEGUIMIENTO 2026'!$P$14,INT((ROW()-13)/2),0)),IF(ISBLANK(OFFSET('9. METAS'!$T$20,INT((ROW()-14)/2),0)),"",OFFSET('9. METAS'!$T$20,INT((ROW()-14)/2),0)))</f>
        <v/>
      </c>
      <c r="M15" s="243" t="str">
        <f ca="1">IF(MOD(ROW()-13,2)=0,IF(ISBLANK(OFFSET('11. SEGUIMIENTO 2026'!$Q$14,INT((ROW()-13)/2),0)),"",OFFSET('11. SEGUIMIENTO 2026'!$Q$14,INT((ROW()-13)/2),0)),IF(ISBLANK(OFFSET('9. METAS'!$U$20,INT((ROW()-14)/2),0)),"",OFFSET('9. METAS'!$U$20,INT((ROW()-14)/2),0)))</f>
        <v/>
      </c>
      <c r="N15" s="852" t="str">
        <f ca="1">IFERROR(J15/J16,"ND")</f>
        <v>ND</v>
      </c>
      <c r="O15" s="854">
        <f ca="1">IFERROR(((J15)/H15),"ND")</f>
        <v>0</v>
      </c>
      <c r="P15" s="860" t="s">
        <v>494</v>
      </c>
    </row>
    <row r="16" spans="3:16" ht="69" customHeight="1">
      <c r="C16" s="858"/>
      <c r="D16" s="859"/>
      <c r="E16" s="859"/>
      <c r="F16" s="793"/>
      <c r="G16" s="793"/>
      <c r="H16" s="850"/>
      <c r="I16" s="850"/>
      <c r="J16" s="243">
        <f ca="1">IF(MOD(ROW()-13,2)=0,IF(ISBLANK(OFFSET('11. SEGUIMIENTO 2026'!$N$14,INT((ROW()-13)/2),0)),"",OFFSET('11. SEGUIMIENTO 2026'!$N$14,INT((ROW()-13)/2),0)),IF(ISBLANK(OFFSET('9. METAS'!$R$20,INT((ROW()-14)/2),0)),"",OFFSET('9. METAS'!$R$20,INT((ROW()-14)/2),0)))</f>
        <v>0</v>
      </c>
      <c r="K16" s="243">
        <f ca="1">IF(MOD(ROW()-13,2)=0,IF(ISBLANK(OFFSET('11. SEGUIMIENTO 2026'!$O$14,INT((ROW()-13)/2),0)),"",OFFSET('11. SEGUIMIENTO 2026'!$O$14,INT((ROW()-13)/2),0)),IF(ISBLANK(OFFSET('9. METAS'!$S$20,INT((ROW()-14)/2),0)),"",OFFSET('9. METAS'!$S$20,INT((ROW()-14)/2),0)))</f>
        <v>1</v>
      </c>
      <c r="L16" s="243">
        <f ca="1">IF(MOD(ROW()-13,2)=0,IF(ISBLANK(OFFSET('11. SEGUIMIENTO 2026'!$P$14,INT((ROW()-13)/2),0)),"",OFFSET('11. SEGUIMIENTO 2026'!$P$14,INT((ROW()-13)/2),0)),IF(ISBLANK(OFFSET('9. METAS'!$T$20,INT((ROW()-14)/2),0)),"",OFFSET('9. METAS'!$T$20,INT((ROW()-14)/2),0)))</f>
        <v>0</v>
      </c>
      <c r="M16" s="243">
        <f ca="1">IF(MOD(ROW()-13,2)=0,IF(ISBLANK(OFFSET('11. SEGUIMIENTO 2026'!$Q$14,INT((ROW()-13)/2),0)),"",OFFSET('11. SEGUIMIENTO 2026'!$Q$14,INT((ROW()-13)/2),0)),IF(ISBLANK(OFFSET('9. METAS'!$U$20,INT((ROW()-14)/2),0)),"",OFFSET('9. METAS'!$U$20,INT((ROW()-14)/2),0)))</f>
        <v>1</v>
      </c>
      <c r="N16" s="852"/>
      <c r="O16" s="854"/>
      <c r="P16" s="861"/>
    </row>
    <row r="17" spans="3:16" ht="66.599999999999994" customHeight="1">
      <c r="C17" s="797" t="str">
        <f ca="1">IF(ISBLANK(OFFSET('5. Pp (3 años)'!$C$45,INT((ROW()-13)/2),0)),"",OFFSET('5. Pp (3 años)'!$C$45,INT((ROW()-13)/2),0))</f>
        <v>Componente 1</v>
      </c>
      <c r="D17" s="859" t="str">
        <f ca="1">IF(ISBLANK(OFFSET('5. Pp (3 años)'!$D$45,INT((ROW()-13)/2),0)),"",OFFSET('5. Pp (3 años)'!$D$45,INT((ROW()-13)/2),0))</f>
        <v>2.3.1.1.1 Instrumentos de planeacion urbana entregados y/o publicados</v>
      </c>
      <c r="E17" s="859" t="str">
        <f ca="1">IF(ISBLANK(OFFSET('5. Pp (3 años)'!$E$45,INT((ROW()-13)/2),0)),"",OFFSET('5. Pp (3 años)'!$E$45,INT((ROW()-13)/2),0))</f>
        <v>PIEP: Porcentaje de instrumentos entregados y/o publicados</v>
      </c>
      <c r="F17" s="793" t="str">
        <f ca="1">IF(ISBLANK(OFFSET('5. Pp (3 años)'!$K$45,INT((ROW()-13)/2),0)),"",OFFSET('5. Pp (3 años)'!$K$45,INT((ROW()-13)/2),0))</f>
        <v>Ascendente</v>
      </c>
      <c r="G17" s="793" t="str">
        <f ca="1">IF(ISBLANK(OFFSET('5. Pp (3 años)'!$H$45,INT((ROW()-13)/2),0)),"",OFFSET('5. Pp (3 años)'!$H$45,INT((ROW()-13)/2),0))</f>
        <v>Semestral/Anual</v>
      </c>
      <c r="H17" s="850">
        <f ca="1">IF(ISBLANK(OFFSET('9. METAS'!$L$20,INT((ROW()-13)/2),0)),"",OFFSET('9. METAS'!$L$20,INT((ROW()-13)/2),0))</f>
        <v>1</v>
      </c>
      <c r="I17" s="850" t="s">
        <v>191</v>
      </c>
      <c r="J17" s="243">
        <f ca="1">IF(MOD(ROW()-13,2)=0,IF(ISBLANK(OFFSET('11. SEGUIMIENTO 2026'!$N$14,INT((ROW()-13)/2),0)),"",OFFSET('11. SEGUIMIENTO 2026'!$N$14,INT((ROW()-13)/2),0)),IF(ISBLANK(OFFSET('9. METAS'!$R$20,INT((ROW()-14)/2),0)),"",OFFSET('9. METAS'!$R$20,INT((ROW()-14)/2),0)))</f>
        <v>0</v>
      </c>
      <c r="K17" s="243" t="str">
        <f ca="1">IF(MOD(ROW()-13,2)=0,IF(ISBLANK(OFFSET('11. SEGUIMIENTO 2026'!$O$14,INT((ROW()-13)/2),0)),"",OFFSET('11. SEGUIMIENTO 2026'!$O$14,INT((ROW()-13)/2),0)),IF(ISBLANK(OFFSET('9. METAS'!$S$20,INT((ROW()-14)/2),0)),"",OFFSET('9. METAS'!$S$20,INT((ROW()-14)/2),0)))</f>
        <v/>
      </c>
      <c r="L17" s="243" t="str">
        <f ca="1">IF(MOD(ROW()-13,2)=0,IF(ISBLANK(OFFSET('11. SEGUIMIENTO 2026'!$P$14,INT((ROW()-13)/2),0)),"",OFFSET('11. SEGUIMIENTO 2026'!$P$14,INT((ROW()-13)/2),0)),IF(ISBLANK(OFFSET('9. METAS'!$T$20,INT((ROW()-14)/2),0)),"",OFFSET('9. METAS'!$T$20,INT((ROW()-14)/2),0)))</f>
        <v/>
      </c>
      <c r="M17" s="243" t="str">
        <f ca="1">IF(MOD(ROW()-13,2)=0,IF(ISBLANK(OFFSET('11. SEGUIMIENTO 2026'!$Q$14,INT((ROW()-13)/2),0)),"",OFFSET('11. SEGUIMIENTO 2026'!$Q$14,INT((ROW()-13)/2),0)),IF(ISBLANK(OFFSET('9. METAS'!$U$20,INT((ROW()-14)/2),0)),"",OFFSET('9. METAS'!$U$20,INT((ROW()-14)/2),0)))</f>
        <v/>
      </c>
      <c r="N17" s="852" t="str">
        <f t="shared" ref="N17" ca="1" si="0">IFERROR(J17/J18,"ND")</f>
        <v>ND</v>
      </c>
      <c r="O17" s="854">
        <f t="shared" ref="O17" ca="1" si="1">IFERROR(((J17)/H17),"ND")</f>
        <v>0</v>
      </c>
      <c r="P17" s="860" t="s">
        <v>495</v>
      </c>
    </row>
    <row r="18" spans="3:16" ht="57.6" customHeight="1">
      <c r="C18" s="789"/>
      <c r="D18" s="859"/>
      <c r="E18" s="859"/>
      <c r="F18" s="793"/>
      <c r="G18" s="793"/>
      <c r="H18" s="850"/>
      <c r="I18" s="850"/>
      <c r="J18" s="243">
        <f ca="1">IF(MOD(ROW()-13,2)=0,IF(ISBLANK(OFFSET('11. SEGUIMIENTO 2026'!$N$14,INT((ROW()-13)/2),0)),"",OFFSET('11. SEGUIMIENTO 2026'!$N$14,INT((ROW()-13)/2),0)),IF(ISBLANK(OFFSET('9. METAS'!$R$20,INT((ROW()-14)/2),0)),"",OFFSET('9. METAS'!$R$20,INT((ROW()-14)/2),0)))</f>
        <v>0</v>
      </c>
      <c r="K18" s="243">
        <f ca="1">IF(MOD(ROW()-13,2)=0,IF(ISBLANK(OFFSET('11. SEGUIMIENTO 2026'!$O$14,INT((ROW()-13)/2),0)),"",OFFSET('11. SEGUIMIENTO 2026'!$O$14,INT((ROW()-13)/2),0)),IF(ISBLANK(OFFSET('9. METAS'!$S$20,INT((ROW()-14)/2),0)),"",OFFSET('9. METAS'!$S$20,INT((ROW()-14)/2),0)))</f>
        <v>0</v>
      </c>
      <c r="L18" s="243">
        <f ca="1">IF(MOD(ROW()-13,2)=0,IF(ISBLANK(OFFSET('11. SEGUIMIENTO 2026'!$P$14,INT((ROW()-13)/2),0)),"",OFFSET('11. SEGUIMIENTO 2026'!$P$14,INT((ROW()-13)/2),0)),IF(ISBLANK(OFFSET('9. METAS'!$T$20,INT((ROW()-14)/2),0)),"",OFFSET('9. METAS'!$T$20,INT((ROW()-14)/2),0)))</f>
        <v>0</v>
      </c>
      <c r="M18" s="243">
        <f ca="1">IF(MOD(ROW()-13,2)=0,IF(ISBLANK(OFFSET('11. SEGUIMIENTO 2026'!$Q$14,INT((ROW()-13)/2),0)),"",OFFSET('11. SEGUIMIENTO 2026'!$Q$14,INT((ROW()-13)/2),0)),IF(ISBLANK(OFFSET('9. METAS'!$U$20,INT((ROW()-14)/2),0)),"",OFFSET('9. METAS'!$U$20,INT((ROW()-14)/2),0)))</f>
        <v>1</v>
      </c>
      <c r="N18" s="852"/>
      <c r="O18" s="854"/>
      <c r="P18" s="861"/>
    </row>
    <row r="19" spans="3:16" ht="71.45" customHeight="1">
      <c r="C19" s="797" t="str">
        <f ca="1">IF(ISBLANK(OFFSET('5. Pp (3 años)'!$C$45,INT((ROW()-13)/2),0)),"",OFFSET('5. Pp (3 años)'!$C$45,INT((ROW()-13)/2),0))</f>
        <v>Actividad 1.1</v>
      </c>
      <c r="D19" s="859" t="str">
        <f ca="1">IF(ISBLANK(OFFSET('5. Pp (3 años)'!$D$45,INT((ROW()-13)/2),0)),"",OFFSET('5. Pp (3 años)'!$D$45,INT((ROW()-13)/2),0))</f>
        <v>2.3.1.1.1.1 Realizacón de talleres para la actualización del marco legal y normativo en materia urbanística</v>
      </c>
      <c r="E19" s="859" t="str">
        <f ca="1">IF(ISBLANK(OFFSET('5. Pp (3 años)'!$E$45,INT((ROW()-13)/2),0)),"",OFFSET('5. Pp (3 años)'!$E$45,INT((ROW()-13)/2),0))</f>
        <v>PTRAML: Porcentaje de talleres realizados para la actualización del marco legal</v>
      </c>
      <c r="F19" s="793" t="str">
        <f ca="1">IF(ISBLANK(OFFSET('5. Pp (3 años)'!$K$45,INT((ROW()-13)/2),0)),"",OFFSET('5. Pp (3 años)'!$K$45,INT((ROW()-13)/2),0))</f>
        <v>Ascendente</v>
      </c>
      <c r="G19" s="793" t="str">
        <f ca="1">IF(ISBLANK(OFFSET('5. Pp (3 años)'!$H$45,INT((ROW()-13)/2),0)),"",OFFSET('5. Pp (3 años)'!$H$45,INT((ROW()-13)/2),0))</f>
        <v>Semestral/Anual</v>
      </c>
      <c r="H19" s="850">
        <f ca="1">IF(ISBLANK(OFFSET('9. METAS'!$L$20,INT((ROW()-13)/2),0)),"",OFFSET('9. METAS'!$L$20,INT((ROW()-13)/2),0))</f>
        <v>3</v>
      </c>
      <c r="I19" s="850" t="s">
        <v>402</v>
      </c>
      <c r="J19" s="243">
        <f ca="1">IF(MOD(ROW()-13,2)=0,IF(ISBLANK(OFFSET('11. SEGUIMIENTO 2026'!$N$14,INT((ROW()-13)/2),0)),"",OFFSET('11. SEGUIMIENTO 2026'!$N$14,INT((ROW()-13)/2),0)),IF(ISBLANK(OFFSET('9. METAS'!$R$20,INT((ROW()-14)/2),0)),"",OFFSET('9. METAS'!$R$20,INT((ROW()-14)/2),0)))</f>
        <v>0</v>
      </c>
      <c r="K19" s="243" t="str">
        <f ca="1">IF(MOD(ROW()-13,2)=0,IF(ISBLANK(OFFSET('11. SEGUIMIENTO 2026'!$O$14,INT((ROW()-13)/2),0)),"",OFFSET('11. SEGUIMIENTO 2026'!$O$14,INT((ROW()-13)/2),0)),IF(ISBLANK(OFFSET('9. METAS'!$S$20,INT((ROW()-14)/2),0)),"",OFFSET('9. METAS'!$S$20,INT((ROW()-14)/2),0)))</f>
        <v/>
      </c>
      <c r="L19" s="243" t="str">
        <f ca="1">IF(MOD(ROW()-13,2)=0,IF(ISBLANK(OFFSET('11. SEGUIMIENTO 2026'!$P$14,INT((ROW()-13)/2),0)),"",OFFSET('11. SEGUIMIENTO 2026'!$P$14,INT((ROW()-13)/2),0)),IF(ISBLANK(OFFSET('9. METAS'!$T$20,INT((ROW()-14)/2),0)),"",OFFSET('9. METAS'!$T$20,INT((ROW()-14)/2),0)))</f>
        <v/>
      </c>
      <c r="M19" s="243" t="str">
        <f ca="1">IF(MOD(ROW()-13,2)=0,IF(ISBLANK(OFFSET('11. SEGUIMIENTO 2026'!$Q$14,INT((ROW()-13)/2),0)),"",OFFSET('11. SEGUIMIENTO 2026'!$Q$14,INT((ROW()-13)/2),0)),IF(ISBLANK(OFFSET('9. METAS'!$U$20,INT((ROW()-14)/2),0)),"",OFFSET('9. METAS'!$U$20,INT((ROW()-14)/2),0)))</f>
        <v/>
      </c>
      <c r="N19" s="852" t="str">
        <f t="shared" ref="N19" ca="1" si="2">IFERROR(J19/J20,"ND")</f>
        <v>ND</v>
      </c>
      <c r="O19" s="854">
        <f t="shared" ref="O19" ca="1" si="3">IFERROR(((J19)/H19),"ND")</f>
        <v>0</v>
      </c>
      <c r="P19" s="860" t="s">
        <v>494</v>
      </c>
    </row>
    <row r="20" spans="3:16" ht="60" customHeight="1">
      <c r="C20" s="789"/>
      <c r="D20" s="859"/>
      <c r="E20" s="859"/>
      <c r="F20" s="793"/>
      <c r="G20" s="793"/>
      <c r="H20" s="850"/>
      <c r="I20" s="850"/>
      <c r="J20" s="243">
        <f ca="1">IF(MOD(ROW()-13,2)=0,IF(ISBLANK(OFFSET('11. SEGUIMIENTO 2026'!$N$14,INT((ROW()-13)/2),0)),"",OFFSET('11. SEGUIMIENTO 2026'!$N$14,INT((ROW()-13)/2),0)),IF(ISBLANK(OFFSET('9. METAS'!$R$20,INT((ROW()-14)/2),0)),"",OFFSET('9. METAS'!$R$20,INT((ROW()-14)/2),0)))</f>
        <v>0</v>
      </c>
      <c r="K20" s="243">
        <f ca="1">IF(MOD(ROW()-13,2)=0,IF(ISBLANK(OFFSET('11. SEGUIMIENTO 2026'!$O$14,INT((ROW()-13)/2),0)),"",OFFSET('11. SEGUIMIENTO 2026'!$O$14,INT((ROW()-13)/2),0)),IF(ISBLANK(OFFSET('9. METAS'!$S$20,INT((ROW()-14)/2),0)),"",OFFSET('9. METAS'!$S$20,INT((ROW()-14)/2),0)))</f>
        <v>1</v>
      </c>
      <c r="L20" s="243">
        <f ca="1">IF(MOD(ROW()-13,2)=0,IF(ISBLANK(OFFSET('11. SEGUIMIENTO 2026'!$P$14,INT((ROW()-13)/2),0)),"",OFFSET('11. SEGUIMIENTO 2026'!$P$14,INT((ROW()-13)/2),0)),IF(ISBLANK(OFFSET('9. METAS'!$T$20,INT((ROW()-14)/2),0)),"",OFFSET('9. METAS'!$T$20,INT((ROW()-14)/2),0)))</f>
        <v>0</v>
      </c>
      <c r="M20" s="243">
        <f ca="1">IF(MOD(ROW()-13,2)=0,IF(ISBLANK(OFFSET('11. SEGUIMIENTO 2026'!$Q$14,INT((ROW()-13)/2),0)),"",OFFSET('11. SEGUIMIENTO 2026'!$Q$14,INT((ROW()-13)/2),0)),IF(ISBLANK(OFFSET('9. METAS'!$U$20,INT((ROW()-14)/2),0)),"",OFFSET('9. METAS'!$U$20,INT((ROW()-14)/2),0)))</f>
        <v>2</v>
      </c>
      <c r="N20" s="852"/>
      <c r="O20" s="854"/>
      <c r="P20" s="861"/>
    </row>
    <row r="21" spans="3:16" ht="83.25" customHeight="1">
      <c r="C21" s="797" t="str">
        <f ca="1">IF(ISBLANK(OFFSET('5. Pp (3 años)'!$C$45,INT((ROW()-13)/2),0)),"",OFFSET('5. Pp (3 años)'!$C$45,INT((ROW()-13)/2),0))</f>
        <v>Actividad 1.2</v>
      </c>
      <c r="D21" s="859" t="str">
        <f ca="1">IF(ISBLANK(OFFSET('5. Pp (3 años)'!$D$45,INT((ROW()-13)/2),0)),"",OFFSET('5. Pp (3 años)'!$D$45,INT((ROW()-13)/2),0))</f>
        <v>2.3.1.1.1.2 Elaboración de propuestas de planes o programas de ordenamiento territorial y desarrollo urbano</v>
      </c>
      <c r="E21" s="859" t="str">
        <f ca="1">IF(ISBLANK(OFFSET('5. Pp (3 años)'!$E$45,INT((ROW()-13)/2),0)),"",OFFSET('5. Pp (3 años)'!$E$45,INT((ROW()-13)/2),0))</f>
        <v>PPOTPE: Porcentaje de planes de ordenamiento territorial o programas elaborados</v>
      </c>
      <c r="F21" s="793" t="str">
        <f ca="1">IF(ISBLANK(OFFSET('5. Pp (3 años)'!$K$45,INT((ROW()-13)/2),0)),"",OFFSET('5. Pp (3 años)'!$K$45,INT((ROW()-13)/2),0))</f>
        <v>Ascendente</v>
      </c>
      <c r="G21" s="793" t="str">
        <f ca="1">IF(ISBLANK(OFFSET('5. Pp (3 años)'!$H$45,INT((ROW()-13)/2),0)),"",OFFSET('5. Pp (3 años)'!$H$45,INT((ROW()-13)/2),0))</f>
        <v>Semestral/Anual</v>
      </c>
      <c r="H21" s="850">
        <f ca="1">IF(ISBLANK(OFFSET('9. METAS'!$L$20,INT((ROW()-13)/2),0)),"",OFFSET('9. METAS'!$L$20,INT((ROW()-13)/2),0))</f>
        <v>2</v>
      </c>
      <c r="I21" s="850" t="s">
        <v>402</v>
      </c>
      <c r="J21" s="243">
        <f ca="1">IF(MOD(ROW()-13,2)=0,IF(ISBLANK(OFFSET('11. SEGUIMIENTO 2026'!$N$14,INT((ROW()-13)/2),0)),"",OFFSET('11. SEGUIMIENTO 2026'!$N$14,INT((ROW()-13)/2),0)),IF(ISBLANK(OFFSET('9. METAS'!$R$20,INT((ROW()-14)/2),0)),"",OFFSET('9. METAS'!$R$20,INT((ROW()-14)/2),0)))</f>
        <v>0</v>
      </c>
      <c r="K21" s="243" t="str">
        <f ca="1">IF(MOD(ROW()-13,2)=0,IF(ISBLANK(OFFSET('11. SEGUIMIENTO 2026'!$O$14,INT((ROW()-13)/2),0)),"",OFFSET('11. SEGUIMIENTO 2026'!$O$14,INT((ROW()-13)/2),0)),IF(ISBLANK(OFFSET('9. METAS'!$S$20,INT((ROW()-14)/2),0)),"",OFFSET('9. METAS'!$S$20,INT((ROW()-14)/2),0)))</f>
        <v/>
      </c>
      <c r="L21" s="243" t="str">
        <f ca="1">IF(MOD(ROW()-13,2)=0,IF(ISBLANK(OFFSET('11. SEGUIMIENTO 2026'!$P$14,INT((ROW()-13)/2),0)),"",OFFSET('11. SEGUIMIENTO 2026'!$P$14,INT((ROW()-13)/2),0)),IF(ISBLANK(OFFSET('9. METAS'!$T$20,INT((ROW()-14)/2),0)),"",OFFSET('9. METAS'!$T$20,INT((ROW()-14)/2),0)))</f>
        <v/>
      </c>
      <c r="M21" s="243" t="str">
        <f ca="1">IF(MOD(ROW()-13,2)=0,IF(ISBLANK(OFFSET('11. SEGUIMIENTO 2026'!$Q$14,INT((ROW()-13)/2),0)),"",OFFSET('11. SEGUIMIENTO 2026'!$Q$14,INT((ROW()-13)/2),0)),IF(ISBLANK(OFFSET('9. METAS'!$U$20,INT((ROW()-14)/2),0)),"",OFFSET('9. METAS'!$U$20,INT((ROW()-14)/2),0)))</f>
        <v/>
      </c>
      <c r="N21" s="852" t="str">
        <f t="shared" ref="N21" ca="1" si="4">IFERROR(J21/J22,"ND")</f>
        <v>ND</v>
      </c>
      <c r="O21" s="854">
        <f t="shared" ref="O21" ca="1" si="5">IFERROR(((J21)/H21),"ND")</f>
        <v>0</v>
      </c>
      <c r="P21" s="860" t="s">
        <v>494</v>
      </c>
    </row>
    <row r="22" spans="3:16" ht="83.25" customHeight="1">
      <c r="C22" s="789"/>
      <c r="D22" s="859"/>
      <c r="E22" s="859"/>
      <c r="F22" s="793"/>
      <c r="G22" s="793"/>
      <c r="H22" s="850"/>
      <c r="I22" s="850"/>
      <c r="J22" s="243">
        <f ca="1">IF(MOD(ROW()-13,2)=0,IF(ISBLANK(OFFSET('11. SEGUIMIENTO 2026'!$N$14,INT((ROW()-13)/2),0)),"",OFFSET('11. SEGUIMIENTO 2026'!$N$14,INT((ROW()-13)/2),0)),IF(ISBLANK(OFFSET('9. METAS'!$R$20,INT((ROW()-14)/2),0)),"",OFFSET('9. METAS'!$R$20,INT((ROW()-14)/2),0)))</f>
        <v>0</v>
      </c>
      <c r="K22" s="243">
        <f ca="1">IF(MOD(ROW()-13,2)=0,IF(ISBLANK(OFFSET('11. SEGUIMIENTO 2026'!$O$14,INT((ROW()-13)/2),0)),"",OFFSET('11. SEGUIMIENTO 2026'!$O$14,INT((ROW()-13)/2),0)),IF(ISBLANK(OFFSET('9. METAS'!$S$20,INT((ROW()-14)/2),0)),"",OFFSET('9. METAS'!$S$20,INT((ROW()-14)/2),0)))</f>
        <v>1</v>
      </c>
      <c r="L22" s="243">
        <f ca="1">IF(MOD(ROW()-13,2)=0,IF(ISBLANK(OFFSET('11. SEGUIMIENTO 2026'!$P$14,INT((ROW()-13)/2),0)),"",OFFSET('11. SEGUIMIENTO 2026'!$P$14,INT((ROW()-13)/2),0)),IF(ISBLANK(OFFSET('9. METAS'!$T$20,INT((ROW()-14)/2),0)),"",OFFSET('9. METAS'!$T$20,INT((ROW()-14)/2),0)))</f>
        <v>0</v>
      </c>
      <c r="M22" s="243">
        <f ca="1">IF(MOD(ROW()-13,2)=0,IF(ISBLANK(OFFSET('11. SEGUIMIENTO 2026'!$Q$14,INT((ROW()-13)/2),0)),"",OFFSET('11. SEGUIMIENTO 2026'!$Q$14,INT((ROW()-13)/2),0)),IF(ISBLANK(OFFSET('9. METAS'!$U$20,INT((ROW()-14)/2),0)),"",OFFSET('9. METAS'!$U$20,INT((ROW()-14)/2),0)))</f>
        <v>1</v>
      </c>
      <c r="N22" s="852"/>
      <c r="O22" s="854"/>
      <c r="P22" s="861"/>
    </row>
    <row r="23" spans="3:16" ht="72.75" customHeight="1">
      <c r="C23" s="797" t="str">
        <f ca="1">IF(ISBLANK(OFFSET('5. Pp (3 años)'!$C$45,INT((ROW()-13)/2),0)),"",OFFSET('5. Pp (3 años)'!$C$45,INT((ROW()-13)/2),0))</f>
        <v>Actividad 1.3</v>
      </c>
      <c r="D23" s="859" t="str">
        <f ca="1">IF(ISBLANK(OFFSET('5. Pp (3 años)'!$D$45,INT((ROW()-13)/2),0)),"",OFFSET('5. Pp (3 años)'!$D$45,INT((ROW()-13)/2),0))</f>
        <v>2.3.1.1.1.3 Gestión del proceso legal para la entrada en vigor de instrumentos para el ordenamiento territorial y desarrollo urbano</v>
      </c>
      <c r="E23" s="859" t="str">
        <f ca="1">IF(ISBLANK(OFFSET('5. Pp (3 años)'!$E$45,INT((ROW()-13)/2),0)),"",OFFSET('5. Pp (3 años)'!$E$45,INT((ROW()-13)/2),0))</f>
        <v>PINOTPU: Porcentaje de instrumentos normativos para el ordenamiento territorial y planeación urbana</v>
      </c>
      <c r="F23" s="793" t="str">
        <f ca="1">IF(ISBLANK(OFFSET('5. Pp (3 años)'!$K$45,INT((ROW()-13)/2),0)),"",OFFSET('5. Pp (3 años)'!$K$45,INT((ROW()-13)/2),0))</f>
        <v>Ascendente</v>
      </c>
      <c r="G23" s="793" t="str">
        <f ca="1">IF(ISBLANK(OFFSET('5. Pp (3 años)'!$H$45,INT((ROW()-13)/2),0)),"",OFFSET('5. Pp (3 años)'!$H$45,INT((ROW()-13)/2),0))</f>
        <v>Semestral/Anual</v>
      </c>
      <c r="H23" s="850">
        <f ca="1">IF(ISBLANK(OFFSET('9. METAS'!$L$20,INT((ROW()-13)/2),0)),"",OFFSET('9. METAS'!$L$20,INT((ROW()-13)/2),0))</f>
        <v>2</v>
      </c>
      <c r="I23" s="850" t="s">
        <v>402</v>
      </c>
      <c r="J23" s="243">
        <f ca="1">IF(MOD(ROW()-13,2)=0,IF(ISBLANK(OFFSET('11. SEGUIMIENTO 2026'!$N$14,INT((ROW()-13)/2),0)),"",OFFSET('11. SEGUIMIENTO 2026'!$N$14,INT((ROW()-13)/2),0)),IF(ISBLANK(OFFSET('9. METAS'!$R$20,INT((ROW()-14)/2),0)),"",OFFSET('9. METAS'!$R$20,INT((ROW()-14)/2),0)))</f>
        <v>0</v>
      </c>
      <c r="K23" s="243" t="str">
        <f ca="1">IF(MOD(ROW()-13,2)=0,IF(ISBLANK(OFFSET('11. SEGUIMIENTO 2026'!$O$14,INT((ROW()-13)/2),0)),"",OFFSET('11. SEGUIMIENTO 2026'!$O$14,INT((ROW()-13)/2),0)),IF(ISBLANK(OFFSET('9. METAS'!$S$20,INT((ROW()-14)/2),0)),"",OFFSET('9. METAS'!$S$20,INT((ROW()-14)/2),0)))</f>
        <v/>
      </c>
      <c r="L23" s="243" t="str">
        <f ca="1">IF(MOD(ROW()-13,2)=0,IF(ISBLANK(OFFSET('11. SEGUIMIENTO 2026'!$P$14,INT((ROW()-13)/2),0)),"",OFFSET('11. SEGUIMIENTO 2026'!$P$14,INT((ROW()-13)/2),0)),IF(ISBLANK(OFFSET('9. METAS'!$T$20,INT((ROW()-14)/2),0)),"",OFFSET('9. METAS'!$T$20,INT((ROW()-14)/2),0)))</f>
        <v/>
      </c>
      <c r="M23" s="243" t="str">
        <f ca="1">IF(MOD(ROW()-13,2)=0,IF(ISBLANK(OFFSET('11. SEGUIMIENTO 2026'!$Q$14,INT((ROW()-13)/2),0)),"",OFFSET('11. SEGUIMIENTO 2026'!$Q$14,INT((ROW()-13)/2),0)),IF(ISBLANK(OFFSET('9. METAS'!$U$20,INT((ROW()-14)/2),0)),"",OFFSET('9. METAS'!$U$20,INT((ROW()-14)/2),0)))</f>
        <v/>
      </c>
      <c r="N23" s="852" t="str">
        <f t="shared" ref="N23" ca="1" si="6">IFERROR(J23/J24,"ND")</f>
        <v>ND</v>
      </c>
      <c r="O23" s="854">
        <f t="shared" ref="O23" ca="1" si="7">IFERROR(((J23)/H23),"ND")</f>
        <v>0</v>
      </c>
      <c r="P23" s="860" t="s">
        <v>494</v>
      </c>
    </row>
    <row r="24" spans="3:16" ht="72.75" customHeight="1">
      <c r="C24" s="789"/>
      <c r="D24" s="859"/>
      <c r="E24" s="859"/>
      <c r="F24" s="793"/>
      <c r="G24" s="793"/>
      <c r="H24" s="850"/>
      <c r="I24" s="850"/>
      <c r="J24" s="243">
        <f ca="1">IF(MOD(ROW()-13,2)=0,IF(ISBLANK(OFFSET('11. SEGUIMIENTO 2026'!$N$14,INT((ROW()-13)/2),0)),"",OFFSET('11. SEGUIMIENTO 2026'!$N$14,INT((ROW()-13)/2),0)),IF(ISBLANK(OFFSET('9. METAS'!$R$20,INT((ROW()-14)/2),0)),"",OFFSET('9. METAS'!$R$20,INT((ROW()-14)/2),0)))</f>
        <v>0</v>
      </c>
      <c r="K24" s="243">
        <f ca="1">IF(MOD(ROW()-13,2)=0,IF(ISBLANK(OFFSET('11. SEGUIMIENTO 2026'!$O$14,INT((ROW()-13)/2),0)),"",OFFSET('11. SEGUIMIENTO 2026'!$O$14,INT((ROW()-13)/2),0)),IF(ISBLANK(OFFSET('9. METAS'!$S$20,INT((ROW()-14)/2),0)),"",OFFSET('9. METAS'!$S$20,INT((ROW()-14)/2),0)))</f>
        <v>1</v>
      </c>
      <c r="L24" s="243">
        <f ca="1">IF(MOD(ROW()-13,2)=0,IF(ISBLANK(OFFSET('11. SEGUIMIENTO 2026'!$P$14,INT((ROW()-13)/2),0)),"",OFFSET('11. SEGUIMIENTO 2026'!$P$14,INT((ROW()-13)/2),0)),IF(ISBLANK(OFFSET('9. METAS'!$T$20,INT((ROW()-14)/2),0)),"",OFFSET('9. METAS'!$T$20,INT((ROW()-14)/2),0)))</f>
        <v>0</v>
      </c>
      <c r="M24" s="243">
        <f ca="1">IF(MOD(ROW()-13,2)=0,IF(ISBLANK(OFFSET('11. SEGUIMIENTO 2026'!$Q$14,INT((ROW()-13)/2),0)),"",OFFSET('11. SEGUIMIENTO 2026'!$Q$14,INT((ROW()-13)/2),0)),IF(ISBLANK(OFFSET('9. METAS'!$U$20,INT((ROW()-14)/2),0)),"",OFFSET('9. METAS'!$U$20,INT((ROW()-14)/2),0)))</f>
        <v>1</v>
      </c>
      <c r="N24" s="852"/>
      <c r="O24" s="854"/>
      <c r="P24" s="861"/>
    </row>
    <row r="25" spans="3:16" ht="76.5" customHeight="1">
      <c r="C25" s="797" t="str">
        <f ca="1">IF(ISBLANK(OFFSET('5. Pp (3 años)'!$C$45,INT((ROW()-13)/2),0)),"",OFFSET('5. Pp (3 años)'!$C$45,INT((ROW()-13)/2),0))</f>
        <v>Componente 2</v>
      </c>
      <c r="D25" s="859" t="str">
        <f ca="1">IF(ISBLANK(OFFSET('5. Pp (3 años)'!$D$45,INT((ROW()-13)/2),0)),"",OFFSET('5. Pp (3 años)'!$D$45,INT((ROW()-13)/2),0))</f>
        <v>2.3.1.1.2 Mecanismos de participación ciudadana implementados en procesos de planeación urbana.</v>
      </c>
      <c r="E25" s="859" t="str">
        <f ca="1">IF(ISBLANK(OFFSET('5. Pp (3 años)'!$E$45,INT((ROW()-13)/2),0)),"",OFFSET('5. Pp (3 años)'!$E$45,INT((ROW()-13)/2),0))</f>
        <v>PMPCI: Procentaje de mecanismos de participación ciudadana implementados en los procesos de planeación urbana urbana</v>
      </c>
      <c r="F25" s="793" t="str">
        <f ca="1">IF(ISBLANK(OFFSET('5. Pp (3 años)'!$K$45,INT((ROW()-13)/2),0)),"",OFFSET('5. Pp (3 años)'!$K$45,INT((ROW()-13)/2),0))</f>
        <v>Ascendente</v>
      </c>
      <c r="G25" s="793" t="str">
        <f ca="1">IF(ISBLANK(OFFSET('5. Pp (3 años)'!$H$45,INT((ROW()-13)/2),0)),"",OFFSET('5. Pp (3 años)'!$H$45,INT((ROW()-13)/2),0))</f>
        <v>Semestral/Anual</v>
      </c>
      <c r="H25" s="850">
        <f ca="1">IF(ISBLANK(OFFSET('9. METAS'!$L$20,INT((ROW()-13)/2),0)),"",OFFSET('9. METAS'!$L$20,INT((ROW()-13)/2),0))</f>
        <v>2</v>
      </c>
      <c r="I25" s="850" t="s">
        <v>402</v>
      </c>
      <c r="J25" s="243">
        <f ca="1">IF(MOD(ROW()-13,2)=0,IF(ISBLANK(OFFSET('11. SEGUIMIENTO 2026'!$N$14,INT((ROW()-13)/2),0)),"",OFFSET('11. SEGUIMIENTO 2026'!$N$14,INT((ROW()-13)/2),0)),IF(ISBLANK(OFFSET('9. METAS'!$R$20,INT((ROW()-14)/2),0)),"",OFFSET('9. METAS'!$R$20,INT((ROW()-14)/2),0)))</f>
        <v>0</v>
      </c>
      <c r="K25" s="243" t="str">
        <f ca="1">IF(MOD(ROW()-13,2)=0,IF(ISBLANK(OFFSET('11. SEGUIMIENTO 2026'!$O$14,INT((ROW()-13)/2),0)),"",OFFSET('11. SEGUIMIENTO 2026'!$O$14,INT((ROW()-13)/2),0)),IF(ISBLANK(OFFSET('9. METAS'!$S$20,INT((ROW()-14)/2),0)),"",OFFSET('9. METAS'!$S$20,INT((ROW()-14)/2),0)))</f>
        <v/>
      </c>
      <c r="L25" s="243" t="str">
        <f ca="1">IF(MOD(ROW()-13,2)=0,IF(ISBLANK(OFFSET('11. SEGUIMIENTO 2026'!$P$14,INT((ROW()-13)/2),0)),"",OFFSET('11. SEGUIMIENTO 2026'!$P$14,INT((ROW()-13)/2),0)),IF(ISBLANK(OFFSET('9. METAS'!$T$20,INT((ROW()-14)/2),0)),"",OFFSET('9. METAS'!$T$20,INT((ROW()-14)/2),0)))</f>
        <v/>
      </c>
      <c r="M25" s="243" t="str">
        <f ca="1">IF(MOD(ROW()-13,2)=0,IF(ISBLANK(OFFSET('11. SEGUIMIENTO 2026'!$Q$14,INT((ROW()-13)/2),0)),"",OFFSET('11. SEGUIMIENTO 2026'!$Q$14,INT((ROW()-13)/2),0)),IF(ISBLANK(OFFSET('9. METAS'!$U$20,INT((ROW()-14)/2),0)),"",OFFSET('9. METAS'!$U$20,INT((ROW()-14)/2),0)))</f>
        <v/>
      </c>
      <c r="N25" s="852" t="str">
        <f t="shared" ref="N25" ca="1" si="8">IFERROR(J25/J26,"ND")</f>
        <v>ND</v>
      </c>
      <c r="O25" s="854">
        <f t="shared" ref="O25" ca="1" si="9">IFERROR(((J25)/H25),"ND")</f>
        <v>0</v>
      </c>
      <c r="P25" s="860" t="s">
        <v>494</v>
      </c>
    </row>
    <row r="26" spans="3:16" ht="76.5" customHeight="1">
      <c r="C26" s="789"/>
      <c r="D26" s="859"/>
      <c r="E26" s="859"/>
      <c r="F26" s="793"/>
      <c r="G26" s="793"/>
      <c r="H26" s="850"/>
      <c r="I26" s="850"/>
      <c r="J26" s="243">
        <f ca="1">IF(MOD(ROW()-13,2)=0,IF(ISBLANK(OFFSET('11. SEGUIMIENTO 2026'!$N$14,INT((ROW()-13)/2),0)),"",OFFSET('11. SEGUIMIENTO 2026'!$N$14,INT((ROW()-13)/2),0)),IF(ISBLANK(OFFSET('9. METAS'!$R$20,INT((ROW()-14)/2),0)),"",OFFSET('9. METAS'!$R$20,INT((ROW()-14)/2),0)))</f>
        <v>0</v>
      </c>
      <c r="K26" s="243">
        <f ca="1">IF(MOD(ROW()-13,2)=0,IF(ISBLANK(OFFSET('11. SEGUIMIENTO 2026'!$O$14,INT((ROW()-13)/2),0)),"",OFFSET('11. SEGUIMIENTO 2026'!$O$14,INT((ROW()-13)/2),0)),IF(ISBLANK(OFFSET('9. METAS'!$S$20,INT((ROW()-14)/2),0)),"",OFFSET('9. METAS'!$S$20,INT((ROW()-14)/2),0)))</f>
        <v>1</v>
      </c>
      <c r="L26" s="243">
        <f ca="1">IF(MOD(ROW()-13,2)=0,IF(ISBLANK(OFFSET('11. SEGUIMIENTO 2026'!$P$14,INT((ROW()-13)/2),0)),"",OFFSET('11. SEGUIMIENTO 2026'!$P$14,INT((ROW()-13)/2),0)),IF(ISBLANK(OFFSET('9. METAS'!$T$20,INT((ROW()-14)/2),0)),"",OFFSET('9. METAS'!$T$20,INT((ROW()-14)/2),0)))</f>
        <v>0</v>
      </c>
      <c r="M26" s="243">
        <f ca="1">IF(MOD(ROW()-13,2)=0,IF(ISBLANK(OFFSET('11. SEGUIMIENTO 2026'!$Q$14,INT((ROW()-13)/2),0)),"",OFFSET('11. SEGUIMIENTO 2026'!$Q$14,INT((ROW()-13)/2),0)),IF(ISBLANK(OFFSET('9. METAS'!$U$20,INT((ROW()-14)/2),0)),"",OFFSET('9. METAS'!$U$20,INT((ROW()-14)/2),0)))</f>
        <v>1</v>
      </c>
      <c r="N26" s="852"/>
      <c r="O26" s="854"/>
      <c r="P26" s="861"/>
    </row>
    <row r="27" spans="3:16" ht="94.5" customHeight="1">
      <c r="C27" s="797" t="str">
        <f ca="1">IF(ISBLANK(OFFSET('5. Pp (3 años)'!$C$45,INT((ROW()-13)/2),0)),"",OFFSET('5. Pp (3 años)'!$C$45,INT((ROW()-13)/2),0))</f>
        <v>Actividad</v>
      </c>
      <c r="D27" s="859" t="str">
        <f ca="1">IF(ISBLANK(OFFSET('5. Pp (3 años)'!$D$45,INT((ROW()-13)/2),0)),"",OFFSET('5. Pp (3 años)'!$D$45,INT((ROW()-13)/2),0))</f>
        <v>2.3.1.1.2.1 Realización de foros y mesas de trabajo ciudadanas para proyectos de movilidad y planeación urbana.</v>
      </c>
      <c r="E27" s="859" t="str">
        <f ca="1">IF(ISBLANK(OFFSET('5. Pp (3 años)'!$E$45,INT((ROW()-13)/2),0)),"",OFFSET('5. Pp (3 años)'!$E$45,INT((ROW()-13)/2),0))</f>
        <v>PFMTCR: Porcentaje de foros y mesas de trabajo ciudadanas realizadas</v>
      </c>
      <c r="F27" s="793" t="str">
        <f ca="1">IF(ISBLANK(OFFSET('5. Pp (3 años)'!$K$45,INT((ROW()-13)/2),0)),"",OFFSET('5. Pp (3 años)'!$K$45,INT((ROW()-13)/2),0))</f>
        <v>Ascendente</v>
      </c>
      <c r="G27" s="793" t="str">
        <f ca="1">IF(ISBLANK(OFFSET('5. Pp (3 años)'!$H$45,INT((ROW()-13)/2),0)),"",OFFSET('5. Pp (3 años)'!$H$45,INT((ROW()-13)/2),0))</f>
        <v>Trimestral</v>
      </c>
      <c r="H27" s="850">
        <f ca="1">IF(ISBLANK(OFFSET('9. METAS'!$L$20,INT((ROW()-13)/2),0)),"",OFFSET('9. METAS'!$L$20,INT((ROW()-13)/2),0))</f>
        <v>8</v>
      </c>
      <c r="I27" s="850" t="s">
        <v>402</v>
      </c>
      <c r="J27" s="243">
        <f ca="1">IF(MOD(ROW()-13,2)=0,IF(ISBLANK(OFFSET('11. SEGUIMIENTO 2026'!$N$14,INT((ROW()-13)/2),0)),"",OFFSET('11. SEGUIMIENTO 2026'!$N$14,INT((ROW()-13)/2),0)),IF(ISBLANK(OFFSET('9. METAS'!$R$20,INT((ROW()-14)/2),0)),"",OFFSET('9. METAS'!$R$20,INT((ROW()-14)/2),0)))</f>
        <v>2</v>
      </c>
      <c r="K27" s="243" t="str">
        <f ca="1">IF(MOD(ROW()-13,2)=0,IF(ISBLANK(OFFSET('11. SEGUIMIENTO 2026'!$O$14,INT((ROW()-13)/2),0)),"",OFFSET('11. SEGUIMIENTO 2026'!$O$14,INT((ROW()-13)/2),0)),IF(ISBLANK(OFFSET('9. METAS'!$S$20,INT((ROW()-14)/2),0)),"",OFFSET('9. METAS'!$S$20,INT((ROW()-14)/2),0)))</f>
        <v/>
      </c>
      <c r="L27" s="243" t="str">
        <f ca="1">IF(MOD(ROW()-13,2)=0,IF(ISBLANK(OFFSET('11. SEGUIMIENTO 2026'!$P$14,INT((ROW()-13)/2),0)),"",OFFSET('11. SEGUIMIENTO 2026'!$P$14,INT((ROW()-13)/2),0)),IF(ISBLANK(OFFSET('9. METAS'!$T$20,INT((ROW()-14)/2),0)),"",OFFSET('9. METAS'!$T$20,INT((ROW()-14)/2),0)))</f>
        <v/>
      </c>
      <c r="M27" s="243" t="str">
        <f ca="1">IF(MOD(ROW()-13,2)=0,IF(ISBLANK(OFFSET('11. SEGUIMIENTO 2026'!$Q$14,INT((ROW()-13)/2),0)),"",OFFSET('11. SEGUIMIENTO 2026'!$Q$14,INT((ROW()-13)/2),0)),IF(ISBLANK(OFFSET('9. METAS'!$U$20,INT((ROW()-14)/2),0)),"",OFFSET('9. METAS'!$U$20,INT((ROW()-14)/2),0)))</f>
        <v/>
      </c>
      <c r="N27" s="852">
        <f t="shared" ref="N27" ca="1" si="10">IFERROR(J27/J28,"ND")</f>
        <v>1</v>
      </c>
      <c r="O27" s="854">
        <f t="shared" ref="O27" ca="1" si="11">IFERROR(((J27)/H27),"ND")</f>
        <v>0.25</v>
      </c>
      <c r="P27" s="860" t="s">
        <v>487</v>
      </c>
    </row>
    <row r="28" spans="3:16" ht="94.5" customHeight="1">
      <c r="C28" s="789"/>
      <c r="D28" s="859"/>
      <c r="E28" s="859"/>
      <c r="F28" s="793"/>
      <c r="G28" s="793"/>
      <c r="H28" s="850"/>
      <c r="I28" s="850"/>
      <c r="J28" s="243">
        <f ca="1">IF(MOD(ROW()-13,2)=0,IF(ISBLANK(OFFSET('11. SEGUIMIENTO 2026'!$N$14,INT((ROW()-13)/2),0)),"",OFFSET('11. SEGUIMIENTO 2026'!$N$14,INT((ROW()-13)/2),0)),IF(ISBLANK(OFFSET('9. METAS'!$R$20,INT((ROW()-14)/2),0)),"",OFFSET('9. METAS'!$R$20,INT((ROW()-14)/2),0)))</f>
        <v>2</v>
      </c>
      <c r="K28" s="243">
        <f ca="1">IF(MOD(ROW()-13,2)=0,IF(ISBLANK(OFFSET('11. SEGUIMIENTO 2026'!$O$14,INT((ROW()-13)/2),0)),"",OFFSET('11. SEGUIMIENTO 2026'!$O$14,INT((ROW()-13)/2),0)),IF(ISBLANK(OFFSET('9. METAS'!$S$20,INT((ROW()-14)/2),0)),"",OFFSET('9. METAS'!$S$20,INT((ROW()-14)/2),0)))</f>
        <v>2</v>
      </c>
      <c r="L28" s="243">
        <f ca="1">IF(MOD(ROW()-13,2)=0,IF(ISBLANK(OFFSET('11. SEGUIMIENTO 2026'!$P$14,INT((ROW()-13)/2),0)),"",OFFSET('11. SEGUIMIENTO 2026'!$P$14,INT((ROW()-13)/2),0)),IF(ISBLANK(OFFSET('9. METAS'!$T$20,INT((ROW()-14)/2),0)),"",OFFSET('9. METAS'!$T$20,INT((ROW()-14)/2),0)))</f>
        <v>2</v>
      </c>
      <c r="M28" s="243">
        <f ca="1">IF(MOD(ROW()-13,2)=0,IF(ISBLANK(OFFSET('11. SEGUIMIENTO 2026'!$Q$14,INT((ROW()-13)/2),0)),"",OFFSET('11. SEGUIMIENTO 2026'!$Q$14,INT((ROW()-13)/2),0)),IF(ISBLANK(OFFSET('9. METAS'!$U$20,INT((ROW()-14)/2),0)),"",OFFSET('9. METAS'!$U$20,INT((ROW()-14)/2),0)))</f>
        <v>2</v>
      </c>
      <c r="N28" s="852"/>
      <c r="O28" s="854"/>
      <c r="P28" s="861"/>
    </row>
    <row r="29" spans="3:16" ht="71.25" customHeight="1">
      <c r="C29" s="797" t="str">
        <f ca="1">IF(ISBLANK(OFFSET('5. Pp (3 años)'!$C$45,INT((ROW()-13)/2),0)),"",OFFSET('5. Pp (3 años)'!$C$45,INT((ROW()-13)/2),0))</f>
        <v>Actividad</v>
      </c>
      <c r="D29" s="859" t="str">
        <f ca="1">IF(ISBLANK(OFFSET('5. Pp (3 años)'!$D$45,INT((ROW()-13)/2),0)),"",OFFSET('5. Pp (3 años)'!$D$45,INT((ROW()-13)/2),0))</f>
        <v>2.3.1.1.2.2 Creación de una plataforma de consulta y recepción de propuestas ciudadanas en materia de movilidad y desarrollo urbano.</v>
      </c>
      <c r="E29" s="859" t="str">
        <f ca="1">IF(ISBLANK(OFFSET('5. Pp (3 años)'!$E$45,INT((ROW()-13)/2),0)),"",OFFSET('5. Pp (3 años)'!$E$45,INT((ROW()-13)/2),0))</f>
        <v>PCCMMDUA: Porcentaje de consultas ciudadanas en materia de movilidad y desarrollo urbano atendidas</v>
      </c>
      <c r="F29" s="793" t="str">
        <f ca="1">IF(ISBLANK(OFFSET('5. Pp (3 años)'!$K$45,INT((ROW()-13)/2),0)),"",OFFSET('5. Pp (3 años)'!$K$45,INT((ROW()-13)/2),0))</f>
        <v>Ascendente</v>
      </c>
      <c r="G29" s="793" t="str">
        <f ca="1">IF(ISBLANK(OFFSET('5. Pp (3 años)'!$H$45,INT((ROW()-13)/2),0)),"",OFFSET('5. Pp (3 años)'!$H$45,INT((ROW()-13)/2),0))</f>
        <v>Semestral/Anual</v>
      </c>
      <c r="H29" s="850">
        <f ca="1">IF(ISBLANK(OFFSET('9. METAS'!$L$20,INT((ROW()-13)/2),0)),"",OFFSET('9. METAS'!$L$20,INT((ROW()-13)/2),0))</f>
        <v>2</v>
      </c>
      <c r="I29" s="850" t="s">
        <v>402</v>
      </c>
      <c r="J29" s="243">
        <f ca="1">IF(MOD(ROW()-13,2)=0,IF(ISBLANK(OFFSET('11. SEGUIMIENTO 2026'!$N$14,INT((ROW()-13)/2),0)),"",OFFSET('11. SEGUIMIENTO 2026'!$N$14,INT((ROW()-13)/2),0)),IF(ISBLANK(OFFSET('9. METAS'!$R$20,INT((ROW()-14)/2),0)),"",OFFSET('9. METAS'!$R$20,INT((ROW()-14)/2),0)))</f>
        <v>0</v>
      </c>
      <c r="K29" s="243" t="str">
        <f ca="1">IF(MOD(ROW()-13,2)=0,IF(ISBLANK(OFFSET('11. SEGUIMIENTO 2026'!$O$14,INT((ROW()-13)/2),0)),"",OFFSET('11. SEGUIMIENTO 2026'!$O$14,INT((ROW()-13)/2),0)),IF(ISBLANK(OFFSET('9. METAS'!$S$20,INT((ROW()-14)/2),0)),"",OFFSET('9. METAS'!$S$20,INT((ROW()-14)/2),0)))</f>
        <v/>
      </c>
      <c r="L29" s="243" t="str">
        <f ca="1">IF(MOD(ROW()-13,2)=0,IF(ISBLANK(OFFSET('11. SEGUIMIENTO 2026'!$P$14,INT((ROW()-13)/2),0)),"",OFFSET('11. SEGUIMIENTO 2026'!$P$14,INT((ROW()-13)/2),0)),IF(ISBLANK(OFFSET('9. METAS'!$T$20,INT((ROW()-14)/2),0)),"",OFFSET('9. METAS'!$T$20,INT((ROW()-14)/2),0)))</f>
        <v/>
      </c>
      <c r="M29" s="243" t="str">
        <f ca="1">IF(MOD(ROW()-13,2)=0,IF(ISBLANK(OFFSET('11. SEGUIMIENTO 2026'!$Q$14,INT((ROW()-13)/2),0)),"",OFFSET('11. SEGUIMIENTO 2026'!$Q$14,INT((ROW()-13)/2),0)),IF(ISBLANK(OFFSET('9. METAS'!$U$20,INT((ROW()-14)/2),0)),"",OFFSET('9. METAS'!$U$20,INT((ROW()-14)/2),0)))</f>
        <v/>
      </c>
      <c r="N29" s="852" t="str">
        <f t="shared" ref="N29" ca="1" si="12">IFERROR(J29/J30,"ND")</f>
        <v>ND</v>
      </c>
      <c r="O29" s="854">
        <f t="shared" ref="O29" ca="1" si="13">IFERROR(((J29)/H29),"ND")</f>
        <v>0</v>
      </c>
      <c r="P29" s="860" t="s">
        <v>494</v>
      </c>
    </row>
    <row r="30" spans="3:16" ht="71.25" customHeight="1">
      <c r="C30" s="789"/>
      <c r="D30" s="859"/>
      <c r="E30" s="859"/>
      <c r="F30" s="793"/>
      <c r="G30" s="793"/>
      <c r="H30" s="850"/>
      <c r="I30" s="850"/>
      <c r="J30" s="243">
        <f ca="1">IF(MOD(ROW()-13,2)=0,IF(ISBLANK(OFFSET('11. SEGUIMIENTO 2026'!$N$14,INT((ROW()-13)/2),0)),"",OFFSET('11. SEGUIMIENTO 2026'!$N$14,INT((ROW()-13)/2),0)),IF(ISBLANK(OFFSET('9. METAS'!$R$20,INT((ROW()-14)/2),0)),"",OFFSET('9. METAS'!$R$20,INT((ROW()-14)/2),0)))</f>
        <v>0</v>
      </c>
      <c r="K30" s="243">
        <f ca="1">IF(MOD(ROW()-13,2)=0,IF(ISBLANK(OFFSET('11. SEGUIMIENTO 2026'!$O$14,INT((ROW()-13)/2),0)),"",OFFSET('11. SEGUIMIENTO 2026'!$O$14,INT((ROW()-13)/2),0)),IF(ISBLANK(OFFSET('9. METAS'!$S$20,INT((ROW()-14)/2),0)),"",OFFSET('9. METAS'!$S$20,INT((ROW()-14)/2),0)))</f>
        <v>1</v>
      </c>
      <c r="L30" s="243">
        <f ca="1">IF(MOD(ROW()-13,2)=0,IF(ISBLANK(OFFSET('11. SEGUIMIENTO 2026'!$P$14,INT((ROW()-13)/2),0)),"",OFFSET('11. SEGUIMIENTO 2026'!$P$14,INT((ROW()-13)/2),0)),IF(ISBLANK(OFFSET('9. METAS'!$T$20,INT((ROW()-14)/2),0)),"",OFFSET('9. METAS'!$T$20,INT((ROW()-14)/2),0)))</f>
        <v>0</v>
      </c>
      <c r="M30" s="243">
        <f ca="1">IF(MOD(ROW()-13,2)=0,IF(ISBLANK(OFFSET('11. SEGUIMIENTO 2026'!$Q$14,INT((ROW()-13)/2),0)),"",OFFSET('11. SEGUIMIENTO 2026'!$Q$14,INT((ROW()-13)/2),0)),IF(ISBLANK(OFFSET('9. METAS'!$U$20,INT((ROW()-14)/2),0)),"",OFFSET('9. METAS'!$U$20,INT((ROW()-14)/2),0)))</f>
        <v>1</v>
      </c>
      <c r="N30" s="852"/>
      <c r="O30" s="854"/>
      <c r="P30" s="861"/>
    </row>
    <row r="31" spans="3:16" ht="139.5" customHeight="1">
      <c r="C31" s="797" t="str">
        <f ca="1">IF(ISBLANK(OFFSET('5. Pp (3 años)'!$C$45,INT((ROW()-13)/2),0)),"",OFFSET('5. Pp (3 años)'!$C$45,INT((ROW()-13)/2),0))</f>
        <v>Componente 3</v>
      </c>
      <c r="D31" s="859" t="str">
        <f ca="1">IF(ISBLANK(OFFSET('5. Pp (3 años)'!$D$45,INT((ROW()-13)/2),0)),"",OFFSET('5. Pp (3 años)'!$D$45,INT((ROW()-13)/2),0))</f>
        <v>2.3.1.1.3 Reportes de sistema de información municipal integrados con archivos documentales, estadísticos, cartográficos y de infraestructura urbana.</v>
      </c>
      <c r="E31" s="859" t="str">
        <f ca="1">IF(ISBLANK(OFFSET('5. Pp (3 años)'!$E$45,INT((ROW()-13)/2),0)),"",OFFSET('5. Pp (3 años)'!$E$45,INT((ROW()-13)/2),0))</f>
        <v>PMIUTA: Porcentaje de municipios con información urbana y territorial actualizada</v>
      </c>
      <c r="F31" s="793" t="str">
        <f ca="1">IF(ISBLANK(OFFSET('5. Pp (3 años)'!$K$45,INT((ROW()-13)/2),0)),"",OFFSET('5. Pp (3 años)'!$K$45,INT((ROW()-13)/2),0))</f>
        <v>Ascendente</v>
      </c>
      <c r="G31" s="793" t="str">
        <f ca="1">IF(ISBLANK(OFFSET('5. Pp (3 años)'!$H$45,INT((ROW()-13)/2),0)),"",OFFSET('5. Pp (3 años)'!$H$45,INT((ROW()-13)/2),0))</f>
        <v>Trimestral</v>
      </c>
      <c r="H31" s="850">
        <f ca="1">IF(ISBLANK(OFFSET('9. METAS'!$L$20,INT((ROW()-13)/2),0)),"",OFFSET('9. METAS'!$L$20,INT((ROW()-13)/2),0))</f>
        <v>12</v>
      </c>
      <c r="I31" s="850" t="s">
        <v>402</v>
      </c>
      <c r="J31" s="243">
        <f ca="1">IF(MOD(ROW()-13,2)=0,IF(ISBLANK(OFFSET('11. SEGUIMIENTO 2026'!$N$14,INT((ROW()-13)/2),0)),"",OFFSET('11. SEGUIMIENTO 2026'!$N$14,INT((ROW()-13)/2),0)),IF(ISBLANK(OFFSET('9. METAS'!$R$20,INT((ROW()-14)/2),0)),"",OFFSET('9. METAS'!$R$20,INT((ROW()-14)/2),0)))</f>
        <v>3</v>
      </c>
      <c r="K31" s="243" t="str">
        <f ca="1">IF(MOD(ROW()-13,2)=0,IF(ISBLANK(OFFSET('11. SEGUIMIENTO 2026'!$O$14,INT((ROW()-13)/2),0)),"",OFFSET('11. SEGUIMIENTO 2026'!$O$14,INT((ROW()-13)/2),0)),IF(ISBLANK(OFFSET('9. METAS'!$S$20,INT((ROW()-14)/2),0)),"",OFFSET('9. METAS'!$S$20,INT((ROW()-14)/2),0)))</f>
        <v/>
      </c>
      <c r="L31" s="243" t="str">
        <f ca="1">IF(MOD(ROW()-13,2)=0,IF(ISBLANK(OFFSET('11. SEGUIMIENTO 2026'!$P$14,INT((ROW()-13)/2),0)),"",OFFSET('11. SEGUIMIENTO 2026'!$P$14,INT((ROW()-13)/2),0)),IF(ISBLANK(OFFSET('9. METAS'!$T$20,INT((ROW()-14)/2),0)),"",OFFSET('9. METAS'!$T$20,INT((ROW()-14)/2),0)))</f>
        <v/>
      </c>
      <c r="M31" s="243" t="str">
        <f ca="1">IF(MOD(ROW()-13,2)=0,IF(ISBLANK(OFFSET('11. SEGUIMIENTO 2026'!$Q$14,INT((ROW()-13)/2),0)),"",OFFSET('11. SEGUIMIENTO 2026'!$Q$14,INT((ROW()-13)/2),0)),IF(ISBLANK(OFFSET('9. METAS'!$U$20,INT((ROW()-14)/2),0)),"",OFFSET('9. METAS'!$U$20,INT((ROW()-14)/2),0)))</f>
        <v/>
      </c>
      <c r="N31" s="852">
        <f t="shared" ref="N31" ca="1" si="14">IFERROR(J31/J32,"ND")</f>
        <v>1</v>
      </c>
      <c r="O31" s="854">
        <f t="shared" ref="O31" ca="1" si="15">IFERROR(((J31)/H31),"ND")</f>
        <v>0.25</v>
      </c>
      <c r="P31" s="860" t="s">
        <v>488</v>
      </c>
    </row>
    <row r="32" spans="3:16" ht="139.5" customHeight="1">
      <c r="C32" s="789"/>
      <c r="D32" s="859"/>
      <c r="E32" s="859"/>
      <c r="F32" s="793"/>
      <c r="G32" s="793"/>
      <c r="H32" s="850"/>
      <c r="I32" s="850"/>
      <c r="J32" s="243">
        <f ca="1">IF(MOD(ROW()-13,2)=0,IF(ISBLANK(OFFSET('11. SEGUIMIENTO 2026'!$N$14,INT((ROW()-13)/2),0)),"",OFFSET('11. SEGUIMIENTO 2026'!$N$14,INT((ROW()-13)/2),0)),IF(ISBLANK(OFFSET('9. METAS'!$R$20,INT((ROW()-14)/2),0)),"",OFFSET('9. METAS'!$R$20,INT((ROW()-14)/2),0)))</f>
        <v>3</v>
      </c>
      <c r="K32" s="243">
        <f ca="1">IF(MOD(ROW()-13,2)=0,IF(ISBLANK(OFFSET('11. SEGUIMIENTO 2026'!$O$14,INT((ROW()-13)/2),0)),"",OFFSET('11. SEGUIMIENTO 2026'!$O$14,INT((ROW()-13)/2),0)),IF(ISBLANK(OFFSET('9. METAS'!$S$20,INT((ROW()-14)/2),0)),"",OFFSET('9. METAS'!$S$20,INT((ROW()-14)/2),0)))</f>
        <v>3</v>
      </c>
      <c r="L32" s="243">
        <f ca="1">IF(MOD(ROW()-13,2)=0,IF(ISBLANK(OFFSET('11. SEGUIMIENTO 2026'!$P$14,INT((ROW()-13)/2),0)),"",OFFSET('11. SEGUIMIENTO 2026'!$P$14,INT((ROW()-13)/2),0)),IF(ISBLANK(OFFSET('9. METAS'!$T$20,INT((ROW()-14)/2),0)),"",OFFSET('9. METAS'!$T$20,INT((ROW()-14)/2),0)))</f>
        <v>3</v>
      </c>
      <c r="M32" s="243">
        <f ca="1">IF(MOD(ROW()-13,2)=0,IF(ISBLANK(OFFSET('11. SEGUIMIENTO 2026'!$Q$14,INT((ROW()-13)/2),0)),"",OFFSET('11. SEGUIMIENTO 2026'!$Q$14,INT((ROW()-13)/2),0)),IF(ISBLANK(OFFSET('9. METAS'!$U$20,INT((ROW()-14)/2),0)),"",OFFSET('9. METAS'!$U$20,INT((ROW()-14)/2),0)))</f>
        <v>3</v>
      </c>
      <c r="N32" s="852"/>
      <c r="O32" s="854"/>
      <c r="P32" s="861"/>
    </row>
    <row r="33" spans="1:16" ht="82.5" customHeight="1">
      <c r="C33" s="797" t="str">
        <f ca="1">IF(ISBLANK(OFFSET('5. Pp (3 años)'!$C$45,INT((ROW()-13)/2),0)),"",OFFSET('5. Pp (3 años)'!$C$45,INT((ROW()-13)/2),0))</f>
        <v>Actividad</v>
      </c>
      <c r="D33" s="859" t="str">
        <f ca="1">IF(ISBLANK(OFFSET('5. Pp (3 años)'!$D$45,INT((ROW()-13)/2),0)),"",OFFSET('5. Pp (3 años)'!$D$45,INT((ROW()-13)/2),0))</f>
        <v>2.3.1.1.3.1 Actualización de información urbana y territorial</v>
      </c>
      <c r="E33" s="859" t="str">
        <f ca="1">IF(ISBLANK(OFFSET('5. Pp (3 años)'!$E$45,INT((ROW()-13)/2),0)),"",OFFSET('5. Pp (3 años)'!$E$45,INT((ROW()-13)/2),0))</f>
        <v>PMCUA: Porcentaje de municipios con cartografía urbana actualizada</v>
      </c>
      <c r="F33" s="793" t="str">
        <f ca="1">IF(ISBLANK(OFFSET('5. Pp (3 años)'!$K$45,INT((ROW()-13)/2),0)),"",OFFSET('5. Pp (3 años)'!$K$45,INT((ROW()-13)/2),0))</f>
        <v>Ascendente</v>
      </c>
      <c r="G33" s="793" t="str">
        <f ca="1">IF(ISBLANK(OFFSET('5. Pp (3 años)'!$H$45,INT((ROW()-13)/2),0)),"",OFFSET('5. Pp (3 años)'!$H$45,INT((ROW()-13)/2),0))</f>
        <v>Semestral/Anual</v>
      </c>
      <c r="H33" s="850">
        <f ca="1">IF(ISBLANK(OFFSET('9. METAS'!$L$20,INT((ROW()-13)/2),0)),"",OFFSET('9. METAS'!$L$20,INT((ROW()-13)/2),0))</f>
        <v>1</v>
      </c>
      <c r="I33" s="850" t="s">
        <v>191</v>
      </c>
      <c r="J33" s="243">
        <f ca="1">IF(MOD(ROW()-13,2)=0,IF(ISBLANK(OFFSET('11. SEGUIMIENTO 2026'!$N$14,INT((ROW()-13)/2),0)),"",OFFSET('11. SEGUIMIENTO 2026'!$N$14,INT((ROW()-13)/2),0)),IF(ISBLANK(OFFSET('9. METAS'!$R$20,INT((ROW()-14)/2),0)),"",OFFSET('9. METAS'!$R$20,INT((ROW()-14)/2),0)))</f>
        <v>0</v>
      </c>
      <c r="K33" s="243" t="str">
        <f ca="1">IF(MOD(ROW()-13,2)=0,IF(ISBLANK(OFFSET('11. SEGUIMIENTO 2026'!$O$14,INT((ROW()-13)/2),0)),"",OFFSET('11. SEGUIMIENTO 2026'!$O$14,INT((ROW()-13)/2),0)),IF(ISBLANK(OFFSET('9. METAS'!$S$20,INT((ROW()-14)/2),0)),"",OFFSET('9. METAS'!$S$20,INT((ROW()-14)/2),0)))</f>
        <v/>
      </c>
      <c r="L33" s="243" t="str">
        <f ca="1">IF(MOD(ROW()-13,2)=0,IF(ISBLANK(OFFSET('11. SEGUIMIENTO 2026'!$P$14,INT((ROW()-13)/2),0)),"",OFFSET('11. SEGUIMIENTO 2026'!$P$14,INT((ROW()-13)/2),0)),IF(ISBLANK(OFFSET('9. METAS'!$T$20,INT((ROW()-14)/2),0)),"",OFFSET('9. METAS'!$T$20,INT((ROW()-14)/2),0)))</f>
        <v/>
      </c>
      <c r="M33" s="243" t="str">
        <f ca="1">IF(MOD(ROW()-13,2)=0,IF(ISBLANK(OFFSET('11. SEGUIMIENTO 2026'!$Q$14,INT((ROW()-13)/2),0)),"",OFFSET('11. SEGUIMIENTO 2026'!$Q$14,INT((ROW()-13)/2),0)),IF(ISBLANK(OFFSET('9. METAS'!$U$20,INT((ROW()-14)/2),0)),"",OFFSET('9. METAS'!$U$20,INT((ROW()-14)/2),0)))</f>
        <v/>
      </c>
      <c r="N33" s="852" t="str">
        <f t="shared" ref="N33" ca="1" si="16">IFERROR(J33/J34,"ND")</f>
        <v>ND</v>
      </c>
      <c r="O33" s="854">
        <f t="shared" ref="O33" ca="1" si="17">IFERROR(((J33)/H33),"ND")</f>
        <v>0</v>
      </c>
      <c r="P33" s="860" t="s">
        <v>495</v>
      </c>
    </row>
    <row r="34" spans="1:16" ht="82.5" customHeight="1">
      <c r="C34" s="789"/>
      <c r="D34" s="859"/>
      <c r="E34" s="859"/>
      <c r="F34" s="793"/>
      <c r="G34" s="793"/>
      <c r="H34" s="850"/>
      <c r="I34" s="850"/>
      <c r="J34" s="243">
        <f ca="1">IF(MOD(ROW()-13,2)=0,IF(ISBLANK(OFFSET('11. SEGUIMIENTO 2026'!$N$14,INT((ROW()-13)/2),0)),"",OFFSET('11. SEGUIMIENTO 2026'!$N$14,INT((ROW()-13)/2),0)),IF(ISBLANK(OFFSET('9. METAS'!$R$20,INT((ROW()-14)/2),0)),"",OFFSET('9. METAS'!$R$20,INT((ROW()-14)/2),0)))</f>
        <v>0</v>
      </c>
      <c r="K34" s="243">
        <f ca="1">IF(MOD(ROW()-13,2)=0,IF(ISBLANK(OFFSET('11. SEGUIMIENTO 2026'!$O$14,INT((ROW()-13)/2),0)),"",OFFSET('11. SEGUIMIENTO 2026'!$O$14,INT((ROW()-13)/2),0)),IF(ISBLANK(OFFSET('9. METAS'!$S$20,INT((ROW()-14)/2),0)),"",OFFSET('9. METAS'!$S$20,INT((ROW()-14)/2),0)))</f>
        <v>0</v>
      </c>
      <c r="L34" s="243">
        <f ca="1">IF(MOD(ROW()-13,2)=0,IF(ISBLANK(OFFSET('11. SEGUIMIENTO 2026'!$P$14,INT((ROW()-13)/2),0)),"",OFFSET('11. SEGUIMIENTO 2026'!$P$14,INT((ROW()-13)/2),0)),IF(ISBLANK(OFFSET('9. METAS'!$T$20,INT((ROW()-14)/2),0)),"",OFFSET('9. METAS'!$T$20,INT((ROW()-14)/2),0)))</f>
        <v>0</v>
      </c>
      <c r="M34" s="243">
        <f ca="1">IF(MOD(ROW()-13,2)=0,IF(ISBLANK(OFFSET('11. SEGUIMIENTO 2026'!$Q$14,INT((ROW()-13)/2),0)),"",OFFSET('11. SEGUIMIENTO 2026'!$Q$14,INT((ROW()-13)/2),0)),IF(ISBLANK(OFFSET('9. METAS'!$U$20,INT((ROW()-14)/2),0)),"",OFFSET('9. METAS'!$U$20,INT((ROW()-14)/2),0)))</f>
        <v>1</v>
      </c>
      <c r="N34" s="852"/>
      <c r="O34" s="854"/>
      <c r="P34" s="861"/>
    </row>
    <row r="35" spans="1:16" ht="117.75" customHeight="1">
      <c r="C35" s="797" t="str">
        <f ca="1">IF(ISBLANK(OFFSET('5. Pp (3 años)'!$C$45,INT((ROW()-13)/2),0)),"",OFFSET('5. Pp (3 años)'!$C$45,INT((ROW()-13)/2),0))</f>
        <v>Actividad</v>
      </c>
      <c r="D35" s="859" t="str">
        <f ca="1">IF(ISBLANK(OFFSET('5. Pp (3 años)'!$D$45,INT((ROW()-13)/2),0)),"",OFFSET('5. Pp (3 años)'!$D$45,INT((ROW()-13)/2),0))</f>
        <v>2.3.1.1.3.2 Difusión de información urbana y territorial</v>
      </c>
      <c r="E35" s="859" t="str">
        <f ca="1">IF(ISBLANK(OFFSET('5. Pp (3 años)'!$E$45,INT((ROW()-13)/2),0)),"",OFFSET('5. Pp (3 años)'!$E$45,INT((ROW()-13)/2),0))</f>
        <v>PADR: Porcentaje de acciones de difusión realizadas</v>
      </c>
      <c r="F35" s="793" t="str">
        <f ca="1">IF(ISBLANK(OFFSET('5. Pp (3 años)'!$K$45,INT((ROW()-13)/2),0)),"",OFFSET('5. Pp (3 años)'!$K$45,INT((ROW()-13)/2),0))</f>
        <v>Ascendente</v>
      </c>
      <c r="G35" s="793" t="str">
        <f ca="1">IF(ISBLANK(OFFSET('5. Pp (3 años)'!$H$45,INT((ROW()-13)/2),0)),"",OFFSET('5. Pp (3 años)'!$H$45,INT((ROW()-13)/2),0))</f>
        <v>Trimestral</v>
      </c>
      <c r="H35" s="850">
        <f ca="1">IF(ISBLANK(OFFSET('9. METAS'!$L$20,INT((ROW()-13)/2),0)),"",OFFSET('9. METAS'!$L$20,INT((ROW()-13)/2),0))</f>
        <v>12</v>
      </c>
      <c r="I35" s="850" t="s">
        <v>402</v>
      </c>
      <c r="J35" s="243">
        <f ca="1">IF(MOD(ROW()-13,2)=0,IF(ISBLANK(OFFSET('11. SEGUIMIENTO 2026'!$N$14,INT((ROW()-13)/2),0)),"",OFFSET('11. SEGUIMIENTO 2026'!$N$14,INT((ROW()-13)/2),0)),IF(ISBLANK(OFFSET('9. METAS'!$R$20,INT((ROW()-14)/2),0)),"",OFFSET('9. METAS'!$R$20,INT((ROW()-14)/2),0)))</f>
        <v>3</v>
      </c>
      <c r="K35" s="243" t="str">
        <f ca="1">IF(MOD(ROW()-13,2)=0,IF(ISBLANK(OFFSET('11. SEGUIMIENTO 2026'!$O$14,INT((ROW()-13)/2),0)),"",OFFSET('11. SEGUIMIENTO 2026'!$O$14,INT((ROW()-13)/2),0)),IF(ISBLANK(OFFSET('9. METAS'!$S$20,INT((ROW()-14)/2),0)),"",OFFSET('9. METAS'!$S$20,INT((ROW()-14)/2),0)))</f>
        <v/>
      </c>
      <c r="L35" s="243" t="str">
        <f ca="1">IF(MOD(ROW()-13,2)=0,IF(ISBLANK(OFFSET('11. SEGUIMIENTO 2026'!$P$14,INT((ROW()-13)/2),0)),"",OFFSET('11. SEGUIMIENTO 2026'!$P$14,INT((ROW()-13)/2),0)),IF(ISBLANK(OFFSET('9. METAS'!$T$20,INT((ROW()-14)/2),0)),"",OFFSET('9. METAS'!$T$20,INT((ROW()-14)/2),0)))</f>
        <v/>
      </c>
      <c r="M35" s="243" t="str">
        <f ca="1">IF(MOD(ROW()-13,2)=0,IF(ISBLANK(OFFSET('11. SEGUIMIENTO 2026'!$Q$14,INT((ROW()-13)/2),0)),"",OFFSET('11. SEGUIMIENTO 2026'!$Q$14,INT((ROW()-13)/2),0)),IF(ISBLANK(OFFSET('9. METAS'!$U$20,INT((ROW()-14)/2),0)),"",OFFSET('9. METAS'!$U$20,INT((ROW()-14)/2),0)))</f>
        <v/>
      </c>
      <c r="N35" s="852">
        <f t="shared" ref="N35" ca="1" si="18">IFERROR(J35/J36,"ND")</f>
        <v>1</v>
      </c>
      <c r="O35" s="854">
        <f t="shared" ref="O35" ca="1" si="19">IFERROR(((J35)/H35),"ND")</f>
        <v>0.25</v>
      </c>
      <c r="P35" s="860" t="s">
        <v>489</v>
      </c>
    </row>
    <row r="36" spans="1:16" ht="117.75" customHeight="1">
      <c r="C36" s="789"/>
      <c r="D36" s="859"/>
      <c r="E36" s="859"/>
      <c r="F36" s="793"/>
      <c r="G36" s="793"/>
      <c r="H36" s="850"/>
      <c r="I36" s="850"/>
      <c r="J36" s="243">
        <f ca="1">IF(MOD(ROW()-13,2)=0,IF(ISBLANK(OFFSET('11. SEGUIMIENTO 2026'!$N$14,INT((ROW()-13)/2),0)),"",OFFSET('11. SEGUIMIENTO 2026'!$N$14,INT((ROW()-13)/2),0)),IF(ISBLANK(OFFSET('9. METAS'!$R$20,INT((ROW()-14)/2),0)),"",OFFSET('9. METAS'!$R$20,INT((ROW()-14)/2),0)))</f>
        <v>3</v>
      </c>
      <c r="K36" s="243">
        <f ca="1">IF(MOD(ROW()-13,2)=0,IF(ISBLANK(OFFSET('11. SEGUIMIENTO 2026'!$O$14,INT((ROW()-13)/2),0)),"",OFFSET('11. SEGUIMIENTO 2026'!$O$14,INT((ROW()-13)/2),0)),IF(ISBLANK(OFFSET('9. METAS'!$S$20,INT((ROW()-14)/2),0)),"",OFFSET('9. METAS'!$S$20,INT((ROW()-14)/2),0)))</f>
        <v>3</v>
      </c>
      <c r="L36" s="243">
        <f ca="1">IF(MOD(ROW()-13,2)=0,IF(ISBLANK(OFFSET('11. SEGUIMIENTO 2026'!$P$14,INT((ROW()-13)/2),0)),"",OFFSET('11. SEGUIMIENTO 2026'!$P$14,INT((ROW()-13)/2),0)),IF(ISBLANK(OFFSET('9. METAS'!$T$20,INT((ROW()-14)/2),0)),"",OFFSET('9. METAS'!$T$20,INT((ROW()-14)/2),0)))</f>
        <v>3</v>
      </c>
      <c r="M36" s="243">
        <f ca="1">IF(MOD(ROW()-13,2)=0,IF(ISBLANK(OFFSET('11. SEGUIMIENTO 2026'!$Q$14,INT((ROW()-13)/2),0)),"",OFFSET('11. SEGUIMIENTO 2026'!$Q$14,INT((ROW()-13)/2),0)),IF(ISBLANK(OFFSET('9. METAS'!$U$20,INT((ROW()-14)/2),0)),"",OFFSET('9. METAS'!$U$20,INT((ROW()-14)/2),0)))</f>
        <v>3</v>
      </c>
      <c r="N36" s="852"/>
      <c r="O36" s="854"/>
      <c r="P36" s="861"/>
    </row>
    <row r="37" spans="1:16" ht="114" customHeight="1">
      <c r="C37" s="797" t="str">
        <f ca="1">IF(ISBLANK(OFFSET('5. Pp (3 años)'!$C$45,INT((ROW()-13)/2),0)),"",OFFSET('5. Pp (3 años)'!$C$45,INT((ROW()-13)/2),0))</f>
        <v>Componente 4</v>
      </c>
      <c r="D37" s="859" t="str">
        <f ca="1">IF(ISBLANK(OFFSET('5. Pp (3 años)'!$D$45,INT((ROW()-13)/2),0)),"",OFFSET('5. Pp (3 años)'!$D$45,INT((ROW()-13)/2),0))</f>
        <v>2.3.1.1.4 Reporte de proyectos de regeneración y conservación urbana y ambiental diseñados y propuestos para su implementación.</v>
      </c>
      <c r="E37" s="859" t="str">
        <f ca="1">IF(ISBLANK(OFFSET('5. Pp (3 años)'!$E$45,INT((ROW()-13)/2),0)),"",OFFSET('5. Pp (3 años)'!$E$45,INT((ROW()-13)/2),0))</f>
        <v>PPRCAR: Porcentaje de proyectos de regeneración y conservación urbana y ambiental realizados</v>
      </c>
      <c r="F37" s="793" t="str">
        <f ca="1">IF(ISBLANK(OFFSET('5. Pp (3 años)'!$K$45,INT((ROW()-13)/2),0)),"",OFFSET('5. Pp (3 años)'!$K$45,INT((ROW()-13)/2),0))</f>
        <v>Ascendente</v>
      </c>
      <c r="G37" s="793" t="str">
        <f ca="1">IF(ISBLANK(OFFSET('5. Pp (3 años)'!$H$45,INT((ROW()-13)/2),0)),"",OFFSET('5. Pp (3 años)'!$H$45,INT((ROW()-13)/2),0))</f>
        <v>Trimestral</v>
      </c>
      <c r="H37" s="850">
        <f ca="1">IF(ISBLANK(OFFSET('9. METAS'!$L$20,INT((ROW()-13)/2),0)),"",OFFSET('9. METAS'!$L$20,INT((ROW()-13)/2),0))</f>
        <v>12</v>
      </c>
      <c r="I37" s="850" t="s">
        <v>402</v>
      </c>
      <c r="J37" s="243">
        <f ca="1">IF(MOD(ROW()-13,2)=0,IF(ISBLANK(OFFSET('11. SEGUIMIENTO 2026'!$N$14,INT((ROW()-13)/2),0)),"",OFFSET('11. SEGUIMIENTO 2026'!$N$14,INT((ROW()-13)/2),0)),IF(ISBLANK(OFFSET('9. METAS'!$R$20,INT((ROW()-14)/2),0)),"",OFFSET('9. METAS'!$R$20,INT((ROW()-14)/2),0)))</f>
        <v>3</v>
      </c>
      <c r="K37" s="243" t="str">
        <f ca="1">IF(MOD(ROW()-13,2)=0,IF(ISBLANK(OFFSET('11. SEGUIMIENTO 2026'!$O$14,INT((ROW()-13)/2),0)),"",OFFSET('11. SEGUIMIENTO 2026'!$O$14,INT((ROW()-13)/2),0)),IF(ISBLANK(OFFSET('9. METAS'!$S$20,INT((ROW()-14)/2),0)),"",OFFSET('9. METAS'!$S$20,INT((ROW()-14)/2),0)))</f>
        <v/>
      </c>
      <c r="L37" s="243" t="str">
        <f ca="1">IF(MOD(ROW()-13,2)=0,IF(ISBLANK(OFFSET('11. SEGUIMIENTO 2026'!$P$14,INT((ROW()-13)/2),0)),"",OFFSET('11. SEGUIMIENTO 2026'!$P$14,INT((ROW()-13)/2),0)),IF(ISBLANK(OFFSET('9. METAS'!$T$20,INT((ROW()-14)/2),0)),"",OFFSET('9. METAS'!$T$20,INT((ROW()-14)/2),0)))</f>
        <v/>
      </c>
      <c r="M37" s="243" t="str">
        <f ca="1">IF(MOD(ROW()-13,2)=0,IF(ISBLANK(OFFSET('11. SEGUIMIENTO 2026'!$Q$14,INT((ROW()-13)/2),0)),"",OFFSET('11. SEGUIMIENTO 2026'!$Q$14,INT((ROW()-13)/2),0)),IF(ISBLANK(OFFSET('9. METAS'!$U$20,INT((ROW()-14)/2),0)),"",OFFSET('9. METAS'!$U$20,INT((ROW()-14)/2),0)))</f>
        <v/>
      </c>
      <c r="N37" s="852">
        <f t="shared" ref="N37" ca="1" si="20">IFERROR(J37/J38,"ND")</f>
        <v>1</v>
      </c>
      <c r="O37" s="854">
        <f t="shared" ref="O37" ca="1" si="21">IFERROR(((J37)/H37),"ND")</f>
        <v>0.25</v>
      </c>
      <c r="P37" s="860" t="s">
        <v>492</v>
      </c>
    </row>
    <row r="38" spans="1:16" ht="114" customHeight="1">
      <c r="C38" s="789"/>
      <c r="D38" s="859"/>
      <c r="E38" s="859"/>
      <c r="F38" s="793"/>
      <c r="G38" s="793"/>
      <c r="H38" s="850"/>
      <c r="I38" s="850"/>
      <c r="J38" s="243">
        <f ca="1">IF(MOD(ROW()-13,2)=0,IF(ISBLANK(OFFSET('11. SEGUIMIENTO 2026'!$N$14,INT((ROW()-13)/2),0)),"",OFFSET('11. SEGUIMIENTO 2026'!$N$14,INT((ROW()-13)/2),0)),IF(ISBLANK(OFFSET('9. METAS'!$R$20,INT((ROW()-14)/2),0)),"",OFFSET('9. METAS'!$R$20,INT((ROW()-14)/2),0)))</f>
        <v>3</v>
      </c>
      <c r="K38" s="243">
        <f ca="1">IF(MOD(ROW()-13,2)=0,IF(ISBLANK(OFFSET('11. SEGUIMIENTO 2026'!$O$14,INT((ROW()-13)/2),0)),"",OFFSET('11. SEGUIMIENTO 2026'!$O$14,INT((ROW()-13)/2),0)),IF(ISBLANK(OFFSET('9. METAS'!$S$20,INT((ROW()-14)/2),0)),"",OFFSET('9. METAS'!$S$20,INT((ROW()-14)/2),0)))</f>
        <v>3</v>
      </c>
      <c r="L38" s="243">
        <f ca="1">IF(MOD(ROW()-13,2)=0,IF(ISBLANK(OFFSET('11. SEGUIMIENTO 2026'!$P$14,INT((ROW()-13)/2),0)),"",OFFSET('11. SEGUIMIENTO 2026'!$P$14,INT((ROW()-13)/2),0)),IF(ISBLANK(OFFSET('9. METAS'!$T$20,INT((ROW()-14)/2),0)),"",OFFSET('9. METAS'!$T$20,INT((ROW()-14)/2),0)))</f>
        <v>3</v>
      </c>
      <c r="M38" s="243">
        <f ca="1">IF(MOD(ROW()-13,2)=0,IF(ISBLANK(OFFSET('11. SEGUIMIENTO 2026'!$Q$14,INT((ROW()-13)/2),0)),"",OFFSET('11. SEGUIMIENTO 2026'!$Q$14,INT((ROW()-13)/2),0)),IF(ISBLANK(OFFSET('9. METAS'!$U$20,INT((ROW()-14)/2),0)),"",OFFSET('9. METAS'!$U$20,INT((ROW()-14)/2),0)))</f>
        <v>3</v>
      </c>
      <c r="N38" s="852"/>
      <c r="O38" s="854"/>
      <c r="P38" s="861"/>
    </row>
    <row r="39" spans="1:16" ht="83.25" customHeight="1">
      <c r="C39" s="797" t="str">
        <f ca="1">IF(ISBLANK(OFFSET('5. Pp (3 años)'!$C$45,INT((ROW()-13)/2),0)),"",OFFSET('5. Pp (3 años)'!$C$45,INT((ROW()-13)/2),0))</f>
        <v>Actividad</v>
      </c>
      <c r="D39" s="859" t="str">
        <f ca="1">IF(ISBLANK(OFFSET('5. Pp (3 años)'!$D$45,INT((ROW()-13)/2),0)),"",OFFSET('5. Pp (3 años)'!$D$45,INT((ROW()-13)/2),0))</f>
        <v>2.3.1.1.4.1 Elaboración de proyectos urbanos y de movilidad</v>
      </c>
      <c r="E39" s="859" t="str">
        <f ca="1">IF(ISBLANK(OFFSET('5. Pp (3 años)'!$E$45,INT((ROW()-13)/2),0)),"",OFFSET('5. Pp (3 años)'!$E$45,INT((ROW()-13)/2),0))</f>
        <v>PPE: Porcentaje de proyectos elaborados</v>
      </c>
      <c r="F39" s="793" t="str">
        <f ca="1">IF(ISBLANK(OFFSET('5. Pp (3 años)'!$K$45,INT((ROW()-13)/2),0)),"",OFFSET('5. Pp (3 años)'!$K$45,INT((ROW()-13)/2),0))</f>
        <v>Ascendente</v>
      </c>
      <c r="G39" s="793" t="str">
        <f ca="1">IF(ISBLANK(OFFSET('5. Pp (3 años)'!$H$45,INT((ROW()-13)/2),0)),"",OFFSET('5. Pp (3 años)'!$H$45,INT((ROW()-13)/2),0))</f>
        <v>Semestral/Anual</v>
      </c>
      <c r="H39" s="850">
        <f ca="1">IF(ISBLANK(OFFSET('9. METAS'!$L$20,INT((ROW()-13)/2),0)),"",OFFSET('9. METAS'!$L$20,INT((ROW()-13)/2),0))</f>
        <v>2</v>
      </c>
      <c r="I39" s="850" t="s">
        <v>402</v>
      </c>
      <c r="J39" s="243">
        <f ca="1">IF(MOD(ROW()-13,2)=0,IF(ISBLANK(OFFSET('11. SEGUIMIENTO 2026'!$N$14,INT((ROW()-13)/2),0)),"",OFFSET('11. SEGUIMIENTO 2026'!$N$14,INT((ROW()-13)/2),0)),IF(ISBLANK(OFFSET('9. METAS'!$R$20,INT((ROW()-14)/2),0)),"",OFFSET('9. METAS'!$R$20,INT((ROW()-14)/2),0)))</f>
        <v>0</v>
      </c>
      <c r="K39" s="243" t="str">
        <f ca="1">IF(MOD(ROW()-13,2)=0,IF(ISBLANK(OFFSET('11. SEGUIMIENTO 2026'!$O$14,INT((ROW()-13)/2),0)),"",OFFSET('11. SEGUIMIENTO 2026'!$O$14,INT((ROW()-13)/2),0)),IF(ISBLANK(OFFSET('9. METAS'!$S$20,INT((ROW()-14)/2),0)),"",OFFSET('9. METAS'!$S$20,INT((ROW()-14)/2),0)))</f>
        <v/>
      </c>
      <c r="L39" s="243" t="str">
        <f ca="1">IF(MOD(ROW()-13,2)=0,IF(ISBLANK(OFFSET('11. SEGUIMIENTO 2026'!$P$14,INT((ROW()-13)/2),0)),"",OFFSET('11. SEGUIMIENTO 2026'!$P$14,INT((ROW()-13)/2),0)),IF(ISBLANK(OFFSET('9. METAS'!$T$20,INT((ROW()-14)/2),0)),"",OFFSET('9. METAS'!$T$20,INT((ROW()-14)/2),0)))</f>
        <v/>
      </c>
      <c r="M39" s="243" t="str">
        <f ca="1">IF(MOD(ROW()-13,2)=0,IF(ISBLANK(OFFSET('11. SEGUIMIENTO 2026'!$Q$14,INT((ROW()-13)/2),0)),"",OFFSET('11. SEGUIMIENTO 2026'!$Q$14,INT((ROW()-13)/2),0)),IF(ISBLANK(OFFSET('9. METAS'!$U$20,INT((ROW()-14)/2),0)),"",OFFSET('9. METAS'!$U$20,INT((ROW()-14)/2),0)))</f>
        <v/>
      </c>
      <c r="N39" s="852" t="str">
        <f t="shared" ref="N39" ca="1" si="22">IFERROR(J39/J40,"ND")</f>
        <v>ND</v>
      </c>
      <c r="O39" s="854">
        <f t="shared" ref="O39" ca="1" si="23">IFERROR(((J39)/H39),"ND")</f>
        <v>0</v>
      </c>
      <c r="P39" s="860" t="s">
        <v>494</v>
      </c>
    </row>
    <row r="40" spans="1:16" ht="83.25" customHeight="1">
      <c r="C40" s="789"/>
      <c r="D40" s="859"/>
      <c r="E40" s="859"/>
      <c r="F40" s="793"/>
      <c r="G40" s="793"/>
      <c r="H40" s="850"/>
      <c r="I40" s="850"/>
      <c r="J40" s="243">
        <f ca="1">IF(MOD(ROW()-13,2)=0,IF(ISBLANK(OFFSET('11. SEGUIMIENTO 2026'!$N$14,INT((ROW()-13)/2),0)),"",OFFSET('11. SEGUIMIENTO 2026'!$N$14,INT((ROW()-13)/2),0)),IF(ISBLANK(OFFSET('9. METAS'!$R$20,INT((ROW()-14)/2),0)),"",OFFSET('9. METAS'!$R$20,INT((ROW()-14)/2),0)))</f>
        <v>0</v>
      </c>
      <c r="K40" s="243">
        <f ca="1">IF(MOD(ROW()-13,2)=0,IF(ISBLANK(OFFSET('11. SEGUIMIENTO 2026'!$O$14,INT((ROW()-13)/2),0)),"",OFFSET('11. SEGUIMIENTO 2026'!$O$14,INT((ROW()-13)/2),0)),IF(ISBLANK(OFFSET('9. METAS'!$S$20,INT((ROW()-14)/2),0)),"",OFFSET('9. METAS'!$S$20,INT((ROW()-14)/2),0)))</f>
        <v>1</v>
      </c>
      <c r="L40" s="243">
        <f ca="1">IF(MOD(ROW()-13,2)=0,IF(ISBLANK(OFFSET('11. SEGUIMIENTO 2026'!$P$14,INT((ROW()-13)/2),0)),"",OFFSET('11. SEGUIMIENTO 2026'!$P$14,INT((ROW()-13)/2),0)),IF(ISBLANK(OFFSET('9. METAS'!$T$20,INT((ROW()-14)/2),0)),"",OFFSET('9. METAS'!$T$20,INT((ROW()-14)/2),0)))</f>
        <v>0</v>
      </c>
      <c r="M40" s="243">
        <f ca="1">IF(MOD(ROW()-13,2)=0,IF(ISBLANK(OFFSET('11. SEGUIMIENTO 2026'!$Q$14,INT((ROW()-13)/2),0)),"",OFFSET('11. SEGUIMIENTO 2026'!$Q$14,INT((ROW()-13)/2),0)),IF(ISBLANK(OFFSET('9. METAS'!$U$20,INT((ROW()-14)/2),0)),"",OFFSET('9. METAS'!$U$20,INT((ROW()-14)/2),0)))</f>
        <v>1</v>
      </c>
      <c r="N40" s="852"/>
      <c r="O40" s="854"/>
      <c r="P40" s="861"/>
    </row>
    <row r="41" spans="1:16" ht="97.5" customHeight="1">
      <c r="C41" s="797" t="str">
        <f ca="1">IF(ISBLANK(OFFSET('5. Pp (3 años)'!$C$45,INT((ROW()-13)/2),0)),"",OFFSET('5. Pp (3 años)'!$C$45,INT((ROW()-13)/2),0))</f>
        <v>Actividad</v>
      </c>
      <c r="D41" s="859" t="str">
        <f ca="1">IF(ISBLANK(OFFSET('5. Pp (3 años)'!$D$45,INT((ROW()-13)/2),0)),"",OFFSET('5. Pp (3 años)'!$D$45,INT((ROW()-13)/2),0))</f>
        <v>2.3.1.1.4.2 Elaboración de programas (acciones) de movilidad</v>
      </c>
      <c r="E41" s="859" t="str">
        <f ca="1">IF(ISBLANK(OFFSET('5. Pp (3 años)'!$E$45,INT((ROW()-13)/2),0)),"",OFFSET('5. Pp (3 años)'!$E$45,INT((ROW()-13)/2),0))</f>
        <v>PPAME: Porcentaje de programas para acciones de movilidad elaborados</v>
      </c>
      <c r="F41" s="793" t="str">
        <f ca="1">IF(ISBLANK(OFFSET('5. Pp (3 años)'!$K$45,INT((ROW()-13)/2),0)),"",OFFSET('5. Pp (3 años)'!$K$45,INT((ROW()-13)/2),0))</f>
        <v>Ascendente</v>
      </c>
      <c r="G41" s="793" t="str">
        <f ca="1">IF(ISBLANK(OFFSET('5. Pp (3 años)'!$H$45,INT((ROW()-13)/2),0)),"",OFFSET('5. Pp (3 años)'!$H$45,INT((ROW()-13)/2),0))</f>
        <v>Trimestral</v>
      </c>
      <c r="H41" s="850">
        <f ca="1">IF(ISBLANK(OFFSET('9. METAS'!$L$20,INT((ROW()-13)/2),0)),"",OFFSET('9. METAS'!$L$20,INT((ROW()-13)/2),0))</f>
        <v>15</v>
      </c>
      <c r="I41" s="850" t="s">
        <v>402</v>
      </c>
      <c r="J41" s="243">
        <f ca="1">IF(MOD(ROW()-13,2)=0,IF(ISBLANK(OFFSET('11. SEGUIMIENTO 2026'!$N$14,INT((ROW()-13)/2),0)),"",OFFSET('11. SEGUIMIENTO 2026'!$N$14,INT((ROW()-13)/2),0)),IF(ISBLANK(OFFSET('9. METAS'!$R$20,INT((ROW()-14)/2),0)),"",OFFSET('9. METAS'!$R$20,INT((ROW()-14)/2),0)))</f>
        <v>4</v>
      </c>
      <c r="K41" s="243" t="str">
        <f ca="1">IF(MOD(ROW()-13,2)=0,IF(ISBLANK(OFFSET('11. SEGUIMIENTO 2026'!$O$14,INT((ROW()-13)/2),0)),"",OFFSET('11. SEGUIMIENTO 2026'!$O$14,INT((ROW()-13)/2),0)),IF(ISBLANK(OFFSET('9. METAS'!$S$20,INT((ROW()-14)/2),0)),"",OFFSET('9. METAS'!$S$20,INT((ROW()-14)/2),0)))</f>
        <v/>
      </c>
      <c r="L41" s="243" t="str">
        <f ca="1">IF(MOD(ROW()-13,2)=0,IF(ISBLANK(OFFSET('11. SEGUIMIENTO 2026'!$P$14,INT((ROW()-13)/2),0)),"",OFFSET('11. SEGUIMIENTO 2026'!$P$14,INT((ROW()-13)/2),0)),IF(ISBLANK(OFFSET('9. METAS'!$T$20,INT((ROW()-14)/2),0)),"",OFFSET('9. METAS'!$T$20,INT((ROW()-14)/2),0)))</f>
        <v/>
      </c>
      <c r="M41" s="243" t="str">
        <f ca="1">IF(MOD(ROW()-13,2)=0,IF(ISBLANK(OFFSET('11. SEGUIMIENTO 2026'!$Q$14,INT((ROW()-13)/2),0)),"",OFFSET('11. SEGUIMIENTO 2026'!$Q$14,INT((ROW()-13)/2),0)),IF(ISBLANK(OFFSET('9. METAS'!$U$20,INT((ROW()-14)/2),0)),"",OFFSET('9. METAS'!$U$20,INT((ROW()-14)/2),0)))</f>
        <v/>
      </c>
      <c r="N41" s="852">
        <f t="shared" ref="N41" ca="1" si="24">IFERROR(J41/J42,"ND")</f>
        <v>1</v>
      </c>
      <c r="O41" s="854">
        <f t="shared" ref="O41" ca="1" si="25">IFERROR(((J41)/H41),"ND")</f>
        <v>0.26666666666666666</v>
      </c>
      <c r="P41" s="860" t="s">
        <v>490</v>
      </c>
    </row>
    <row r="42" spans="1:16" ht="97.5" customHeight="1">
      <c r="C42" s="789"/>
      <c r="D42" s="859"/>
      <c r="E42" s="859"/>
      <c r="F42" s="793"/>
      <c r="G42" s="793"/>
      <c r="H42" s="850"/>
      <c r="I42" s="850"/>
      <c r="J42" s="243">
        <f ca="1">IF(MOD(ROW()-13,2)=0,IF(ISBLANK(OFFSET('11. SEGUIMIENTO 2026'!$N$14,INT((ROW()-13)/2),0)),"",OFFSET('11. SEGUIMIENTO 2026'!$N$14,INT((ROW()-13)/2),0)),IF(ISBLANK(OFFSET('9. METAS'!$R$20,INT((ROW()-14)/2),0)),"",OFFSET('9. METAS'!$R$20,INT((ROW()-14)/2),0)))</f>
        <v>4</v>
      </c>
      <c r="K42" s="243">
        <f ca="1">IF(MOD(ROW()-13,2)=0,IF(ISBLANK(OFFSET('11. SEGUIMIENTO 2026'!$O$14,INT((ROW()-13)/2),0)),"",OFFSET('11. SEGUIMIENTO 2026'!$O$14,INT((ROW()-13)/2),0)),IF(ISBLANK(OFFSET('9. METAS'!$S$20,INT((ROW()-14)/2),0)),"",OFFSET('9. METAS'!$S$20,INT((ROW()-14)/2),0)))</f>
        <v>4</v>
      </c>
      <c r="L42" s="243">
        <f ca="1">IF(MOD(ROW()-13,2)=0,IF(ISBLANK(OFFSET('11. SEGUIMIENTO 2026'!$P$14,INT((ROW()-13)/2),0)),"",OFFSET('11. SEGUIMIENTO 2026'!$P$14,INT((ROW()-13)/2),0)),IF(ISBLANK(OFFSET('9. METAS'!$T$20,INT((ROW()-14)/2),0)),"",OFFSET('9. METAS'!$T$20,INT((ROW()-14)/2),0)))</f>
        <v>4</v>
      </c>
      <c r="M42" s="243">
        <f ca="1">IF(MOD(ROW()-13,2)=0,IF(ISBLANK(OFFSET('11. SEGUIMIENTO 2026'!$Q$14,INT((ROW()-13)/2),0)),"",OFFSET('11. SEGUIMIENTO 2026'!$Q$14,INT((ROW()-13)/2),0)),IF(ISBLANK(OFFSET('9. METAS'!$U$20,INT((ROW()-14)/2),0)),"",OFFSET('9. METAS'!$U$20,INT((ROW()-14)/2),0)))</f>
        <v>3</v>
      </c>
      <c r="N42" s="852"/>
      <c r="O42" s="854"/>
      <c r="P42" s="861"/>
    </row>
    <row r="43" spans="1:16" ht="91.5" customHeight="1">
      <c r="C43" s="797" t="str">
        <f ca="1">IF(ISBLANK(OFFSET('5. Pp (3 años)'!$C$45,INT((ROW()-13)/2),0)),"",OFFSET('5. Pp (3 años)'!$C$45,INT((ROW()-13)/2),0))</f>
        <v>Componente 5</v>
      </c>
      <c r="D43" s="859" t="str">
        <f ca="1">IF(ISBLANK(OFFSET('5. Pp (3 años)'!$D$45,INT((ROW()-13)/2),0)),"",OFFSET('5. Pp (3 años)'!$D$45,INT((ROW()-13)/2),0))</f>
        <v>2.3.1.1.5 Informes de gestión y rendición de cuentas ante los entes fiscalizadores entregados</v>
      </c>
      <c r="E43" s="859" t="str">
        <f ca="1">IF(ISBLANK(OFFSET('5. Pp (3 años)'!$E$45,INT((ROW()-13)/2),0)),"",OFFSET('5. Pp (3 años)'!$E$45,INT((ROW()-13)/2),0))</f>
        <v>PIRE: Porcentaje de informes de gestión y rendición de cuentas entregados en tiempo y forma.</v>
      </c>
      <c r="F43" s="793" t="str">
        <f ca="1">IF(ISBLANK(OFFSET('5. Pp (3 años)'!$K$45,INT((ROW()-13)/2),0)),"",OFFSET('5. Pp (3 años)'!$K$45,INT((ROW()-13)/2),0))</f>
        <v>Ascendente</v>
      </c>
      <c r="G43" s="793" t="str">
        <f ca="1">IF(ISBLANK(OFFSET('5. Pp (3 años)'!$H$45,INT((ROW()-13)/2),0)),"",OFFSET('5. Pp (3 años)'!$H$45,INT((ROW()-13)/2),0))</f>
        <v>Trimestral</v>
      </c>
      <c r="H43" s="864">
        <f ca="1">IF(ISBLANK(OFFSET('9. METAS'!$L$20,INT((ROW()-13)/2),0)),"",OFFSET('9. METAS'!$L$20,INT((ROW()-13)/2),0))</f>
        <v>4</v>
      </c>
      <c r="I43" s="850" t="s">
        <v>402</v>
      </c>
      <c r="J43" s="431">
        <f ca="1">IF(MOD(ROW()-13,2)=0,IF(ISBLANK(OFFSET('11. SEGUIMIENTO 2026'!$N$14,INT((ROW()-13)/2),0)),"",OFFSET('11. SEGUIMIENTO 2026'!$N$14,INT((ROW()-13)/2),0)),IF(ISBLANK(OFFSET('9. METAS'!$R$20,INT((ROW()-14)/2),0)),"",OFFSET('9. METAS'!$R$20,INT((ROW()-14)/2),0)))</f>
        <v>1</v>
      </c>
      <c r="K43" s="243" t="str">
        <f ca="1">IF(MOD(ROW()-13,2)=0,IF(ISBLANK(OFFSET('11. SEGUIMIENTO 2026'!$O$14,INT((ROW()-13)/2),0)),"",OFFSET('11. SEGUIMIENTO 2026'!$O$14,INT((ROW()-13)/2),0)),IF(ISBLANK(OFFSET('9. METAS'!$S$20,INT((ROW()-14)/2),0)),"",OFFSET('9. METAS'!$S$20,INT((ROW()-14)/2),0)))</f>
        <v/>
      </c>
      <c r="L43" s="243" t="str">
        <f ca="1">IF(MOD(ROW()-13,2)=0,IF(ISBLANK(OFFSET('11. SEGUIMIENTO 2026'!$P$14,INT((ROW()-13)/2),0)),"",OFFSET('11. SEGUIMIENTO 2026'!$P$14,INT((ROW()-13)/2),0)),IF(ISBLANK(OFFSET('9. METAS'!$T$20,INT((ROW()-14)/2),0)),"",OFFSET('9. METAS'!$T$20,INT((ROW()-14)/2),0)))</f>
        <v/>
      </c>
      <c r="M43" s="243" t="str">
        <f ca="1">IF(MOD(ROW()-13,2)=0,IF(ISBLANK(OFFSET('11. SEGUIMIENTO 2026'!$Q$14,INT((ROW()-13)/2),0)),"",OFFSET('11. SEGUIMIENTO 2026'!$Q$14,INT((ROW()-13)/2),0)),IF(ISBLANK(OFFSET('9. METAS'!$U$20,INT((ROW()-14)/2),0)),"",OFFSET('9. METAS'!$U$20,INT((ROW()-14)/2),0)))</f>
        <v/>
      </c>
      <c r="N43" s="852">
        <f t="shared" ref="N43" ca="1" si="26">IFERROR(J43/J44,"ND")</f>
        <v>1</v>
      </c>
      <c r="O43" s="854">
        <f t="shared" ref="O43" ca="1" si="27">IFERROR(((J43)/H43),"ND")</f>
        <v>0.25</v>
      </c>
      <c r="P43" s="860" t="s">
        <v>491</v>
      </c>
    </row>
    <row r="44" spans="1:16" ht="91.5" customHeight="1">
      <c r="C44" s="789"/>
      <c r="D44" s="859"/>
      <c r="E44" s="859"/>
      <c r="F44" s="793"/>
      <c r="G44" s="793"/>
      <c r="H44" s="864"/>
      <c r="I44" s="850"/>
      <c r="J44" s="431">
        <f ca="1">IF(MOD(ROW()-13,2)=0,IF(ISBLANK(OFFSET('11. SEGUIMIENTO 2026'!$N$14,INT((ROW()-13)/2),0)),"",OFFSET('11. SEGUIMIENTO 2026'!$N$14,INT((ROW()-13)/2),0)),IF(ISBLANK(OFFSET('9. METAS'!$R$20,INT((ROW()-14)/2),0)),"",OFFSET('9. METAS'!$R$20,INT((ROW()-14)/2),0)))</f>
        <v>1</v>
      </c>
      <c r="K44" s="243">
        <f ca="1">IF(MOD(ROW()-13,2)=0,IF(ISBLANK(OFFSET('11. SEGUIMIENTO 2026'!$O$14,INT((ROW()-13)/2),0)),"",OFFSET('11. SEGUIMIENTO 2026'!$O$14,INT((ROW()-13)/2),0)),IF(ISBLANK(OFFSET('9. METAS'!$S$20,INT((ROW()-14)/2),0)),"",OFFSET('9. METAS'!$S$20,INT((ROW()-14)/2),0)))</f>
        <v>1</v>
      </c>
      <c r="L44" s="243">
        <f ca="1">IF(MOD(ROW()-13,2)=0,IF(ISBLANK(OFFSET('11. SEGUIMIENTO 2026'!$P$14,INT((ROW()-13)/2),0)),"",OFFSET('11. SEGUIMIENTO 2026'!$P$14,INT((ROW()-13)/2),0)),IF(ISBLANK(OFFSET('9. METAS'!$T$20,INT((ROW()-14)/2),0)),"",OFFSET('9. METAS'!$T$20,INT((ROW()-14)/2),0)))</f>
        <v>1</v>
      </c>
      <c r="M44" s="243">
        <f ca="1">IF(MOD(ROW()-13,2)=0,IF(ISBLANK(OFFSET('11. SEGUIMIENTO 2026'!$Q$14,INT((ROW()-13)/2),0)),"",OFFSET('11. SEGUIMIENTO 2026'!$Q$14,INT((ROW()-13)/2),0)),IF(ISBLANK(OFFSET('9. METAS'!$U$20,INT((ROW()-14)/2),0)),"",OFFSET('9. METAS'!$U$20,INT((ROW()-14)/2),0)))</f>
        <v>1</v>
      </c>
      <c r="N44" s="852"/>
      <c r="O44" s="854"/>
      <c r="P44" s="861"/>
    </row>
    <row r="45" spans="1:16" ht="97.5" customHeight="1">
      <c r="C45" s="797" t="str">
        <f ca="1">IF(ISBLANK(OFFSET('5. Pp (3 años)'!$C$45,INT((ROW()-13)/2),0)),"",OFFSET('5. Pp (3 años)'!$C$45,INT((ROW()-13)/2),0))</f>
        <v>Actividad</v>
      </c>
      <c r="D45" s="859" t="str">
        <f ca="1">IF(ISBLANK(OFFSET('5. Pp (3 años)'!$D$45,INT((ROW()-13)/2),0)),"",OFFSET('5. Pp (3 años)'!$D$45,INT((ROW()-13)/2),0))</f>
        <v>2.3.1.1.5.1 Gestión de los recursos  humanos, materiales, financieros, informáticos y de servicios generales</v>
      </c>
      <c r="E45" s="859" t="str">
        <f ca="1">IF(ISBLANK(OFFSET('5. Pp (3 años)'!$E$45,INT((ROW()-13)/2),0)),"",OFFSET('5. Pp (3 años)'!$E$45,INT((ROW()-13)/2),0))</f>
        <v xml:space="preserve">PGRGR: Porcentaje de gestión de los recursos humanos materiales, financieros, informáticos y de servicios generales realizados </v>
      </c>
      <c r="F45" s="793" t="str">
        <f ca="1">IF(ISBLANK(OFFSET('5. Pp (3 años)'!$K$45,INT((ROW()-13)/2),0)),"",OFFSET('5. Pp (3 años)'!$K$45,INT((ROW()-13)/2),0))</f>
        <v>Ascendente</v>
      </c>
      <c r="G45" s="793" t="str">
        <f ca="1">IF(ISBLANK(OFFSET('5. Pp (3 años)'!$H$45,INT((ROW()-13)/2),0)),"",OFFSET('5. Pp (3 años)'!$H$45,INT((ROW()-13)/2),0))</f>
        <v>Trimestral</v>
      </c>
      <c r="H45" s="850">
        <f ca="1">IF(ISBLANK(OFFSET('9. METAS'!$L$20,INT((ROW()-13)/2),0)),"",OFFSET('9. METAS'!$L$20,INT((ROW()-13)/2),0))</f>
        <v>150</v>
      </c>
      <c r="I45" s="850" t="s">
        <v>402</v>
      </c>
      <c r="J45" s="243">
        <f ca="1">IF(MOD(ROW()-13,2)=0,IF(ISBLANK(OFFSET('11. SEGUIMIENTO 2026'!$N$14,INT((ROW()-13)/2),0)),"",OFFSET('11. SEGUIMIENTO 2026'!$N$14,INT((ROW()-13)/2),0)),IF(ISBLANK(OFFSET('9. METAS'!$R$20,INT((ROW()-14)/2),0)),"",OFFSET('9. METAS'!$R$20,INT((ROW()-14)/2),0)))</f>
        <v>30</v>
      </c>
      <c r="K45" s="243" t="str">
        <f ca="1">IF(MOD(ROW()-13,2)=0,IF(ISBLANK(OFFSET('11. SEGUIMIENTO 2026'!$O$14,INT((ROW()-13)/2),0)),"",OFFSET('11. SEGUIMIENTO 2026'!$O$14,INT((ROW()-13)/2),0)),IF(ISBLANK(OFFSET('9. METAS'!$S$20,INT((ROW()-14)/2),0)),"",OFFSET('9. METAS'!$S$20,INT((ROW()-14)/2),0)))</f>
        <v/>
      </c>
      <c r="L45" s="243" t="str">
        <f ca="1">IF(MOD(ROW()-13,2)=0,IF(ISBLANK(OFFSET('11. SEGUIMIENTO 2026'!$P$14,INT((ROW()-13)/2),0)),"",OFFSET('11. SEGUIMIENTO 2026'!$P$14,INT((ROW()-13)/2),0)),IF(ISBLANK(OFFSET('9. METAS'!$T$20,INT((ROW()-14)/2),0)),"",OFFSET('9. METAS'!$T$20,INT((ROW()-14)/2),0)))</f>
        <v/>
      </c>
      <c r="M45" s="243" t="str">
        <f ca="1">IF(MOD(ROW()-13,2)=0,IF(ISBLANK(OFFSET('11. SEGUIMIENTO 2026'!$Q$14,INT((ROW()-13)/2),0)),"",OFFSET('11. SEGUIMIENTO 2026'!$Q$14,INT((ROW()-13)/2),0)),IF(ISBLANK(OFFSET('9. METAS'!$U$20,INT((ROW()-14)/2),0)),"",OFFSET('9. METAS'!$U$20,INT((ROW()-14)/2),0)))</f>
        <v/>
      </c>
      <c r="N45" s="852">
        <f t="shared" ref="N45" ca="1" si="28">IFERROR(J45/J46,"ND")</f>
        <v>1</v>
      </c>
      <c r="O45" s="854">
        <f t="shared" ref="O45" ca="1" si="29">IFERROR(((J45)/H45),"ND")</f>
        <v>0.2</v>
      </c>
      <c r="P45" s="860" t="s">
        <v>493</v>
      </c>
    </row>
    <row r="46" spans="1:16" ht="97.5" customHeight="1" thickBot="1">
      <c r="C46" s="865"/>
      <c r="D46" s="866"/>
      <c r="E46" s="866"/>
      <c r="F46" s="867"/>
      <c r="G46" s="867"/>
      <c r="H46" s="868"/>
      <c r="I46" s="868"/>
      <c r="J46" s="246">
        <f ca="1">IF(MOD(ROW()-13,2)=0,IF(ISBLANK(OFFSET('11. SEGUIMIENTO 2026'!$N$14,INT((ROW()-13)/2),0)),"",OFFSET('11. SEGUIMIENTO 2026'!$N$14,INT((ROW()-13)/2),0)),IF(ISBLANK(OFFSET('9. METAS'!$R$20,INT((ROW()-14)/2),0)),"",OFFSET('9. METAS'!$R$20,INT((ROW()-14)/2),0)))</f>
        <v>30</v>
      </c>
      <c r="K46" s="246">
        <f ca="1">IF(MOD(ROW()-13,2)=0,IF(ISBLANK(OFFSET('11. SEGUIMIENTO 2026'!$O$14,INT((ROW()-13)/2),0)),"",OFFSET('11. SEGUIMIENTO 2026'!$O$14,INT((ROW()-13)/2),0)),IF(ISBLANK(OFFSET('9. METAS'!$S$20,INT((ROW()-14)/2),0)),"",OFFSET('9. METAS'!$S$20,INT((ROW()-14)/2),0)))</f>
        <v>40</v>
      </c>
      <c r="L46" s="246">
        <f ca="1">IF(MOD(ROW()-13,2)=0,IF(ISBLANK(OFFSET('11. SEGUIMIENTO 2026'!$P$14,INT((ROW()-13)/2),0)),"",OFFSET('11. SEGUIMIENTO 2026'!$P$14,INT((ROW()-13)/2),0)),IF(ISBLANK(OFFSET('9. METAS'!$T$20,INT((ROW()-14)/2),0)),"",OFFSET('9. METAS'!$T$20,INT((ROW()-14)/2),0)))</f>
        <v>40</v>
      </c>
      <c r="M46" s="246">
        <f ca="1">IF(MOD(ROW()-13,2)=0,IF(ISBLANK(OFFSET('11. SEGUIMIENTO 2026'!$Q$14,INT((ROW()-13)/2),0)),"",OFFSET('11. SEGUIMIENTO 2026'!$Q$14,INT((ROW()-13)/2),0)),IF(ISBLANK(OFFSET('9. METAS'!$U$20,INT((ROW()-14)/2),0)),"",OFFSET('9. METAS'!$U$20,INT((ROW()-14)/2),0)))</f>
        <v>40</v>
      </c>
      <c r="N46" s="869"/>
      <c r="O46" s="870"/>
      <c r="P46" s="863"/>
    </row>
    <row r="47" spans="1:16">
      <c r="A47" s="2"/>
      <c r="B47" s="87"/>
      <c r="D47" s="1"/>
      <c r="E47" s="1"/>
      <c r="F47" s="1"/>
      <c r="L47" s="1"/>
      <c r="M47" s="1"/>
      <c r="N47" s="1"/>
    </row>
    <row r="48" spans="1:16">
      <c r="A48" s="2"/>
      <c r="B48" s="87"/>
      <c r="D48" s="1"/>
      <c r="E48" s="1"/>
      <c r="F48" s="1"/>
      <c r="L48" s="1"/>
      <c r="M48" s="1"/>
      <c r="N48" s="1"/>
    </row>
    <row r="49" spans="1:14">
      <c r="A49" s="2"/>
      <c r="B49" s="87"/>
      <c r="D49" s="1"/>
      <c r="E49" s="1"/>
      <c r="F49" s="1"/>
      <c r="L49" s="1"/>
      <c r="M49" s="1"/>
      <c r="N49" s="1"/>
    </row>
    <row r="50" spans="1:14">
      <c r="A50" s="2"/>
      <c r="B50" s="87"/>
      <c r="D50" s="1"/>
      <c r="E50" s="1"/>
      <c r="F50" s="1"/>
      <c r="L50" s="1"/>
      <c r="M50" s="1"/>
      <c r="N50" s="1"/>
    </row>
    <row r="51" spans="1:14">
      <c r="A51" s="2"/>
      <c r="B51" s="87"/>
      <c r="D51" s="1"/>
      <c r="E51" s="1"/>
      <c r="F51" s="1"/>
      <c r="L51" s="1"/>
      <c r="M51" s="1"/>
      <c r="N51" s="1"/>
    </row>
    <row r="52" spans="1:14">
      <c r="A52" s="2"/>
      <c r="B52" s="87"/>
      <c r="D52" s="1"/>
      <c r="E52" s="1"/>
      <c r="F52" s="1"/>
      <c r="L52" s="1"/>
      <c r="M52" s="1"/>
      <c r="N52" s="1"/>
    </row>
    <row r="53" spans="1:14">
      <c r="A53" s="2"/>
      <c r="B53" s="87"/>
      <c r="D53" s="1"/>
      <c r="E53" s="1"/>
      <c r="F53" s="1"/>
      <c r="L53" s="1"/>
      <c r="M53" s="1"/>
      <c r="N53" s="1"/>
    </row>
    <row r="54" spans="1:14">
      <c r="A54" s="2"/>
      <c r="B54" s="87"/>
      <c r="D54" s="1"/>
      <c r="E54" s="1"/>
      <c r="F54" s="1"/>
      <c r="L54" s="1"/>
      <c r="M54" s="1"/>
      <c r="N54" s="1"/>
    </row>
    <row r="55" spans="1:14">
      <c r="A55" s="2"/>
      <c r="B55" s="87"/>
      <c r="D55" s="1"/>
      <c r="E55" s="1"/>
      <c r="F55" s="1"/>
      <c r="L55" s="1"/>
      <c r="M55" s="1"/>
      <c r="N55" s="1"/>
    </row>
  </sheetData>
  <protectedRanges>
    <protectedRange sqref="I13:I46" name="SI.NO"/>
    <protectedRange algorithmName="SHA-512" hashValue="VSDpUfYaSu2o1GNz/dNG0/zdAR2SyjQ4x4E+I/O817AEKyLH+9hkU426TeaW1NebwBiHlEu/vd5f18TkOfpfxw==" saltValue="bop94IANOsb3/TmZjo7hbg==" spinCount="100000" sqref="P13:P46" name="JUSTIFICACION"/>
  </protectedRanges>
  <mergeCells count="187">
    <mergeCell ref="C45:C46"/>
    <mergeCell ref="D45:D46"/>
    <mergeCell ref="E45:E46"/>
    <mergeCell ref="F45:F46"/>
    <mergeCell ref="G45:G46"/>
    <mergeCell ref="O41:O42"/>
    <mergeCell ref="H45:H46"/>
    <mergeCell ref="I45:I46"/>
    <mergeCell ref="N45:N46"/>
    <mergeCell ref="O45:O46"/>
    <mergeCell ref="D41:D42"/>
    <mergeCell ref="E41:E42"/>
    <mergeCell ref="F41:F42"/>
    <mergeCell ref="G41:G42"/>
    <mergeCell ref="H41:H42"/>
    <mergeCell ref="I41:I42"/>
    <mergeCell ref="N41:N42"/>
    <mergeCell ref="P37:P38"/>
    <mergeCell ref="P45:P46"/>
    <mergeCell ref="H43:H44"/>
    <mergeCell ref="I43:I44"/>
    <mergeCell ref="N43:N44"/>
    <mergeCell ref="O43:O44"/>
    <mergeCell ref="P43:P44"/>
    <mergeCell ref="C39:C40"/>
    <mergeCell ref="D39:D40"/>
    <mergeCell ref="E39:E40"/>
    <mergeCell ref="F39:F40"/>
    <mergeCell ref="G39:G40"/>
    <mergeCell ref="P41:P42"/>
    <mergeCell ref="C43:C44"/>
    <mergeCell ref="D43:D44"/>
    <mergeCell ref="E43:E44"/>
    <mergeCell ref="F43:F44"/>
    <mergeCell ref="G43:G44"/>
    <mergeCell ref="H39:H40"/>
    <mergeCell ref="I39:I40"/>
    <mergeCell ref="N39:N40"/>
    <mergeCell ref="O39:O40"/>
    <mergeCell ref="P39:P40"/>
    <mergeCell ref="C41:C42"/>
    <mergeCell ref="C37:C38"/>
    <mergeCell ref="D37:D38"/>
    <mergeCell ref="E37:E38"/>
    <mergeCell ref="F37:F38"/>
    <mergeCell ref="G37:G38"/>
    <mergeCell ref="H37:H38"/>
    <mergeCell ref="I37:I38"/>
    <mergeCell ref="N37:N38"/>
    <mergeCell ref="O37:O38"/>
    <mergeCell ref="P33:P34"/>
    <mergeCell ref="C35:C36"/>
    <mergeCell ref="D35:D36"/>
    <mergeCell ref="E35:E36"/>
    <mergeCell ref="F35:F36"/>
    <mergeCell ref="G35:G36"/>
    <mergeCell ref="H35:H36"/>
    <mergeCell ref="I35:I36"/>
    <mergeCell ref="N35:N36"/>
    <mergeCell ref="O35:O36"/>
    <mergeCell ref="P35:P36"/>
    <mergeCell ref="C33:C34"/>
    <mergeCell ref="D33:D34"/>
    <mergeCell ref="E33:E34"/>
    <mergeCell ref="F33:F34"/>
    <mergeCell ref="G33:G34"/>
    <mergeCell ref="H33:H34"/>
    <mergeCell ref="I33:I34"/>
    <mergeCell ref="N33:N34"/>
    <mergeCell ref="O33:O34"/>
    <mergeCell ref="P29:P30"/>
    <mergeCell ref="C31:C32"/>
    <mergeCell ref="D31:D32"/>
    <mergeCell ref="E31:E32"/>
    <mergeCell ref="F31:F32"/>
    <mergeCell ref="G31:G32"/>
    <mergeCell ref="H31:H32"/>
    <mergeCell ref="I31:I32"/>
    <mergeCell ref="N31:N32"/>
    <mergeCell ref="O31:O32"/>
    <mergeCell ref="P31:P32"/>
    <mergeCell ref="C29:C30"/>
    <mergeCell ref="D29:D30"/>
    <mergeCell ref="E29:E30"/>
    <mergeCell ref="F29:F30"/>
    <mergeCell ref="G29:G30"/>
    <mergeCell ref="H29:H30"/>
    <mergeCell ref="I29:I30"/>
    <mergeCell ref="N29:N30"/>
    <mergeCell ref="O29:O30"/>
    <mergeCell ref="P25:P26"/>
    <mergeCell ref="C27:C28"/>
    <mergeCell ref="D27:D28"/>
    <mergeCell ref="E27:E28"/>
    <mergeCell ref="F27:F28"/>
    <mergeCell ref="G27:G28"/>
    <mergeCell ref="H27:H28"/>
    <mergeCell ref="I27:I28"/>
    <mergeCell ref="N27:N28"/>
    <mergeCell ref="O27:O28"/>
    <mergeCell ref="P27:P28"/>
    <mergeCell ref="C25:C26"/>
    <mergeCell ref="D25:D26"/>
    <mergeCell ref="E25:E26"/>
    <mergeCell ref="F25:F26"/>
    <mergeCell ref="G25:G26"/>
    <mergeCell ref="H25:H26"/>
    <mergeCell ref="I25:I26"/>
    <mergeCell ref="N25:N26"/>
    <mergeCell ref="O25:O26"/>
    <mergeCell ref="P21:P22"/>
    <mergeCell ref="C23:C24"/>
    <mergeCell ref="D23:D24"/>
    <mergeCell ref="E23:E24"/>
    <mergeCell ref="F23:F24"/>
    <mergeCell ref="G23:G24"/>
    <mergeCell ref="H23:H24"/>
    <mergeCell ref="I23:I24"/>
    <mergeCell ref="N23:N24"/>
    <mergeCell ref="O23:O24"/>
    <mergeCell ref="P23:P24"/>
    <mergeCell ref="C21:C22"/>
    <mergeCell ref="D21:D22"/>
    <mergeCell ref="E21:E22"/>
    <mergeCell ref="F21:F22"/>
    <mergeCell ref="G21:G22"/>
    <mergeCell ref="H21:H22"/>
    <mergeCell ref="I21:I22"/>
    <mergeCell ref="N21:N22"/>
    <mergeCell ref="O21:O22"/>
    <mergeCell ref="P17:P18"/>
    <mergeCell ref="C19:C20"/>
    <mergeCell ref="D19:D20"/>
    <mergeCell ref="E19:E20"/>
    <mergeCell ref="F19:F20"/>
    <mergeCell ref="G19:G20"/>
    <mergeCell ref="H19:H20"/>
    <mergeCell ref="I19:I20"/>
    <mergeCell ref="N19:N20"/>
    <mergeCell ref="O19:O20"/>
    <mergeCell ref="P19:P20"/>
    <mergeCell ref="C17:C18"/>
    <mergeCell ref="D17:D18"/>
    <mergeCell ref="E17:E18"/>
    <mergeCell ref="F17:F18"/>
    <mergeCell ref="G17:G18"/>
    <mergeCell ref="H17:H18"/>
    <mergeCell ref="I17:I18"/>
    <mergeCell ref="N17:N18"/>
    <mergeCell ref="O17:O18"/>
    <mergeCell ref="H13:H14"/>
    <mergeCell ref="I13:I14"/>
    <mergeCell ref="N13:N14"/>
    <mergeCell ref="O13:O14"/>
    <mergeCell ref="P13:P14"/>
    <mergeCell ref="C15:C16"/>
    <mergeCell ref="D15:D16"/>
    <mergeCell ref="E15:E16"/>
    <mergeCell ref="F15:F16"/>
    <mergeCell ref="G15:G16"/>
    <mergeCell ref="H15:H16"/>
    <mergeCell ref="I15:I16"/>
    <mergeCell ref="N15:N16"/>
    <mergeCell ref="O15:O16"/>
    <mergeCell ref="P15:P16"/>
    <mergeCell ref="C13:C14"/>
    <mergeCell ref="D13:D14"/>
    <mergeCell ref="E13:E14"/>
    <mergeCell ref="F13:F14"/>
    <mergeCell ref="G13:G14"/>
    <mergeCell ref="C10:C12"/>
    <mergeCell ref="D10:D12"/>
    <mergeCell ref="E10:E12"/>
    <mergeCell ref="F10:F12"/>
    <mergeCell ref="G10:G12"/>
    <mergeCell ref="D5:M5"/>
    <mergeCell ref="D6:M6"/>
    <mergeCell ref="D7:M7"/>
    <mergeCell ref="D8:M8"/>
    <mergeCell ref="C9:E9"/>
    <mergeCell ref="F9:P9"/>
    <mergeCell ref="P10:P12"/>
    <mergeCell ref="H11:H12"/>
    <mergeCell ref="I11:I12"/>
    <mergeCell ref="J11:M11"/>
    <mergeCell ref="N11:O11"/>
    <mergeCell ref="H10:O10"/>
  </mergeCells>
  <conditionalFormatting sqref="J13:M46">
    <cfRule type="containsBlanks" dxfId="7" priority="1">
      <formula>LEN(TRIM(J13))=0</formula>
    </cfRule>
  </conditionalFormatting>
  <pageMargins left="0.19685039370078741" right="0.19685039370078741" top="0.19685039370078741" bottom="0.19685039370078741" header="0" footer="0"/>
  <pageSetup paperSize="5" scale="54" fitToHeight="0" orientation="landscape" r:id="rId1"/>
  <rowBreaks count="2" manualBreakCount="2">
    <brk id="30" min="2" max="15" man="1"/>
    <brk id="42" min="2" max="15"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46"/>
  <sheetViews>
    <sheetView topLeftCell="E15" zoomScale="91" zoomScaleNormal="91" workbookViewId="0">
      <selection activeCell="U107" sqref="U107"/>
    </sheetView>
  </sheetViews>
  <sheetFormatPr baseColWidth="10" defaultColWidth="11.5" defaultRowHeight="15"/>
  <cols>
    <col min="1" max="2" width="11.5" style="33"/>
    <col min="3" max="3" width="18.5" style="1" customWidth="1"/>
    <col min="4" max="4" width="53.625" style="33" customWidth="1"/>
    <col min="5" max="5" width="33.625" style="33" customWidth="1"/>
    <col min="6" max="6" width="24.125" style="33" customWidth="1"/>
    <col min="7" max="7" width="21.375" style="1" customWidth="1"/>
    <col min="8" max="9" width="18.5" style="1" customWidth="1"/>
    <col min="10" max="11" width="15.75" style="1" customWidth="1"/>
    <col min="12" max="13" width="12.125" style="33" hidden="1" customWidth="1"/>
    <col min="14" max="15" width="12.5" style="33" customWidth="1"/>
    <col min="16" max="16" width="55" style="33" customWidth="1"/>
    <col min="17" max="16384" width="11.5" style="33"/>
  </cols>
  <sheetData>
    <row r="4" spans="3:16" ht="15.75" thickBot="1"/>
    <row r="5" spans="3:16" ht="30.75" customHeight="1" thickTop="1">
      <c r="C5" s="235"/>
      <c r="D5" s="796" t="s">
        <v>166</v>
      </c>
      <c r="E5" s="796"/>
      <c r="F5" s="796"/>
      <c r="G5" s="796"/>
      <c r="H5" s="796"/>
      <c r="I5" s="796"/>
      <c r="J5" s="796"/>
      <c r="K5" s="796"/>
      <c r="L5" s="796"/>
      <c r="M5" s="796"/>
      <c r="N5" s="236"/>
      <c r="O5" s="236"/>
      <c r="P5" s="237"/>
    </row>
    <row r="6" spans="3:16" ht="26.25" customHeight="1">
      <c r="C6" s="238"/>
      <c r="D6" s="638" t="s">
        <v>167</v>
      </c>
      <c r="E6" s="638"/>
      <c r="F6" s="638"/>
      <c r="G6" s="638"/>
      <c r="H6" s="638"/>
      <c r="I6" s="638"/>
      <c r="J6" s="638"/>
      <c r="K6" s="638"/>
      <c r="L6" s="638"/>
      <c r="M6" s="638"/>
      <c r="N6" s="15"/>
      <c r="O6" s="15"/>
      <c r="P6" s="234"/>
    </row>
    <row r="7" spans="3:16" ht="26.25">
      <c r="C7" s="238"/>
      <c r="D7" s="638" t="s">
        <v>192</v>
      </c>
      <c r="E7" s="638"/>
      <c r="F7" s="638"/>
      <c r="G7" s="638"/>
      <c r="H7" s="638"/>
      <c r="I7" s="638"/>
      <c r="J7" s="638"/>
      <c r="K7" s="638"/>
      <c r="L7" s="638"/>
      <c r="M7" s="638"/>
      <c r="P7" s="234"/>
    </row>
    <row r="8" spans="3:16" ht="27" thickBot="1">
      <c r="C8" s="238"/>
      <c r="D8" s="638"/>
      <c r="E8" s="638"/>
      <c r="F8" s="638"/>
      <c r="G8" s="638"/>
      <c r="H8" s="638"/>
      <c r="I8" s="638"/>
      <c r="J8" s="638"/>
      <c r="K8" s="638"/>
      <c r="L8" s="638"/>
      <c r="M8" s="638"/>
      <c r="P8" s="234"/>
    </row>
    <row r="9" spans="3:16" ht="22.5" customHeight="1" thickBot="1">
      <c r="C9" s="822" t="s">
        <v>184</v>
      </c>
      <c r="D9" s="823"/>
      <c r="E9" s="824"/>
      <c r="F9" s="844" t="s">
        <v>481</v>
      </c>
      <c r="G9" s="845"/>
      <c r="H9" s="845"/>
      <c r="I9" s="845"/>
      <c r="J9" s="845"/>
      <c r="K9" s="845"/>
      <c r="L9" s="845"/>
      <c r="M9" s="845"/>
      <c r="N9" s="845"/>
      <c r="O9" s="845"/>
      <c r="P9" s="846"/>
    </row>
    <row r="10" spans="3:16" ht="27" customHeight="1" thickTop="1" thickBot="1">
      <c r="C10" s="785" t="s">
        <v>80</v>
      </c>
      <c r="D10" s="787" t="s">
        <v>169</v>
      </c>
      <c r="E10" s="787" t="s">
        <v>170</v>
      </c>
      <c r="F10" s="787" t="s">
        <v>171</v>
      </c>
      <c r="G10" s="787" t="s">
        <v>172</v>
      </c>
      <c r="H10" s="784" t="s">
        <v>181</v>
      </c>
      <c r="I10" s="784"/>
      <c r="J10" s="784"/>
      <c r="K10" s="784"/>
      <c r="L10" s="784"/>
      <c r="M10" s="784"/>
      <c r="N10" s="784"/>
      <c r="O10" s="784"/>
      <c r="P10" s="878" t="s">
        <v>486</v>
      </c>
    </row>
    <row r="11" spans="3:16" ht="53.25" customHeight="1" thickBot="1">
      <c r="C11" s="786"/>
      <c r="D11" s="783"/>
      <c r="E11" s="783"/>
      <c r="F11" s="783"/>
      <c r="G11" s="783"/>
      <c r="H11" s="783" t="s">
        <v>174</v>
      </c>
      <c r="I11" s="783" t="s">
        <v>175</v>
      </c>
      <c r="J11" s="783" t="s">
        <v>183</v>
      </c>
      <c r="K11" s="783"/>
      <c r="L11" s="783"/>
      <c r="M11" s="783"/>
      <c r="N11" s="783" t="s">
        <v>180</v>
      </c>
      <c r="O11" s="783"/>
      <c r="P11" s="879"/>
    </row>
    <row r="12" spans="3:16" ht="42" customHeight="1" thickBot="1">
      <c r="C12" s="786"/>
      <c r="D12" s="783"/>
      <c r="E12" s="783"/>
      <c r="F12" s="783"/>
      <c r="G12" s="783"/>
      <c r="H12" s="783"/>
      <c r="I12" s="783"/>
      <c r="J12" s="232" t="s">
        <v>179</v>
      </c>
      <c r="K12" s="232" t="s">
        <v>176</v>
      </c>
      <c r="L12" s="232" t="s">
        <v>177</v>
      </c>
      <c r="M12" s="232" t="s">
        <v>178</v>
      </c>
      <c r="N12" s="232" t="s">
        <v>182</v>
      </c>
      <c r="O12" s="232" t="s">
        <v>137</v>
      </c>
      <c r="P12" s="880"/>
    </row>
    <row r="13" spans="3:16" ht="114.75" customHeight="1">
      <c r="C13" s="788" t="str">
        <f ca="1">IF(ISBLANK(OFFSET('5. Pp (3 años)'!$C$45,INT((ROW()-13)/2),0)),"",OFFSET('5. Pp (3 años)'!$C$45,INT((ROW()-13)/2),0))</f>
        <v>Fin</v>
      </c>
      <c r="D13" s="862" t="str">
        <f ca="1">IF(ISBLANK(OFFSET('5. Pp (3 años)'!$D$45,INT((ROW()-13)/2),0)),"",OFFSET('5. Pp (3 años)'!$D$45,INT((ROW()-13)/2),0))</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862" t="str">
        <f ca="1">IF(ISBLANK(OFFSET('5. Pp (3 años)'!$E$45,INT((ROW()-13)/2),0)),"",OFFSET('5. Pp (3 años)'!$E$45,INT((ROW()-13)/2),0))</f>
        <v>I_MED_AM_DES_SOS: Índice de Medio Ambiente y Desarrollo Sostenible.</v>
      </c>
      <c r="F13" s="792" t="str">
        <f ca="1">IF(ISBLANK(OFFSET('5. Pp (3 años)'!$K$45,INT((ROW()-13)/2),0)),"",OFFSET('5. Pp (3 años)'!$K$45,INT((ROW()-13)/2),0))</f>
        <v>Ascendente</v>
      </c>
      <c r="G13" s="792" t="str">
        <f ca="1">IF(ISBLANK(OFFSET('5. Pp (3 años)'!$H$45,INT((ROW()-13)/2),0)),"",OFFSET('5. Pp (3 años)'!$H$45,INT((ROW()-13)/2),0))</f>
        <v>Trianual</v>
      </c>
      <c r="H13" s="847">
        <f ca="1">IF(ISBLANK(OFFSET('9. METAS'!$L$20,INT((ROW()-13)/2),0)),"",OFFSET('9. METAS'!$L$20,INT((ROW()-13)/2),0))</f>
        <v>0.2429</v>
      </c>
      <c r="I13" s="849" t="s">
        <v>402</v>
      </c>
      <c r="J13" s="430">
        <f ca="1">IF(MOD(ROW()-13,2)=0,IF(ISBLANK(OFFSET('11. SEGUIMIENTO 2026'!$N$14,INT((ROW()-13)/2),0)),"",OFFSET('11. SEGUIMIENTO 2026'!$N$14,INT((ROW()-13)/2),0)),IF(ISBLANK(OFFSET('9. METAS'!$R$20,INT((ROW()-14)/2),0)),"",OFFSET('9. METAS'!$R$20,INT((ROW()-14)/2),0)))</f>
        <v>6.0699999999999997E-2</v>
      </c>
      <c r="K13" s="430">
        <v>6.0699999999999997E-2</v>
      </c>
      <c r="L13" s="240" t="str">
        <f ca="1">IF(MOD(ROW()-13,2)=0,IF(ISBLANK(OFFSET('11. SEGUIMIENTO 2026'!$P$14,INT((ROW()-13)/2),0)),"",OFFSET('11. SEGUIMIENTO 2026'!$P$14,INT((ROW()-13)/2),0)),IF(ISBLANK(OFFSET('9. METAS'!$T$20,INT((ROW()-14)/2),0)),"",OFFSET('9. METAS'!$T$20,INT((ROW()-14)/2),0)))</f>
        <v/>
      </c>
      <c r="M13" s="240" t="str">
        <f ca="1">IF(MOD(ROW()-13,2)=0,IF(ISBLANK(OFFSET('11. SEGUIMIENTO 2026'!$Q$14,INT((ROW()-13)/2),0)),"",OFFSET('11. SEGUIMIENTO 2026'!$Q$14,INT((ROW()-13)/2),0)),IF(ISBLANK(OFFSET('9. METAS'!$U$20,INT((ROW()-14)/2),0)),"",OFFSET('9. METAS'!$U$20,INT((ROW()-14)/2),0)))</f>
        <v/>
      </c>
      <c r="N13" s="851">
        <f ca="1">IFERROR(J13/J14,"ND")</f>
        <v>1</v>
      </c>
      <c r="O13" s="853">
        <f ca="1">IFERROR(((J13+K13)/H13),"ND")</f>
        <v>0.49979415397282828</v>
      </c>
      <c r="P13" s="876" t="s">
        <v>482</v>
      </c>
    </row>
    <row r="14" spans="3:16" ht="114.75" customHeight="1">
      <c r="C14" s="789"/>
      <c r="D14" s="859"/>
      <c r="E14" s="859"/>
      <c r="F14" s="793"/>
      <c r="G14" s="793"/>
      <c r="H14" s="848"/>
      <c r="I14" s="850"/>
      <c r="J14" s="431">
        <f ca="1">IF(MOD(ROW()-13,2)=0,IF(ISBLANK(OFFSET('11. SEGUIMIENTO 2026'!$N$14,INT((ROW()-13)/2),0)),"",OFFSET('11. SEGUIMIENTO 2026'!$N$14,INT((ROW()-13)/2),0)),IF(ISBLANK(OFFSET('9. METAS'!$R$20,INT((ROW()-14)/2),0)),"",OFFSET('9. METAS'!$R$20,INT((ROW()-14)/2),0)))</f>
        <v>6.0699999999999997E-2</v>
      </c>
      <c r="K14" s="431">
        <f ca="1">IF(MOD(ROW()-13,2)=0,IF(ISBLANK(OFFSET('11. SEGUIMIENTO 2026'!$O$14,INT((ROW()-13)/2),0)),"",OFFSET('11. SEGUIMIENTO 2026'!$O$14,INT((ROW()-13)/2),0)),IF(ISBLANK(OFFSET('9. METAS'!$S$20,INT((ROW()-14)/2),0)),"",OFFSET('9. METAS'!$S$20,INT((ROW()-14)/2),0)))</f>
        <v>6.0699999999999997E-2</v>
      </c>
      <c r="L14" s="243">
        <f ca="1">IF(MOD(ROW()-13,2)=0,IF(ISBLANK(OFFSET('11. SEGUIMIENTO 2026'!$P$14,INT((ROW()-13)/2),0)),"",OFFSET('11. SEGUIMIENTO 2026'!$P$14,INT((ROW()-13)/2),0)),IF(ISBLANK(OFFSET('9. METAS'!$T$20,INT((ROW()-14)/2),0)),"",OFFSET('9. METAS'!$T$20,INT((ROW()-14)/2),0)))</f>
        <v>6.0699999999999997E-2</v>
      </c>
      <c r="M14" s="243">
        <f ca="1">IF(MOD(ROW()-13,2)=0,IF(ISBLANK(OFFSET('11. SEGUIMIENTO 2026'!$Q$14,INT((ROW()-13)/2),0)),"",OFFSET('11. SEGUIMIENTO 2026'!$Q$14,INT((ROW()-13)/2),0)),IF(ISBLANK(OFFSET('9. METAS'!$U$20,INT((ROW()-14)/2),0)),"",OFFSET('9. METAS'!$U$20,INT((ROW()-14)/2),0)))</f>
        <v>6.08E-2</v>
      </c>
      <c r="N14" s="852"/>
      <c r="O14" s="854"/>
      <c r="P14" s="877"/>
    </row>
    <row r="15" spans="3:16" ht="69" customHeight="1">
      <c r="C15" s="797" t="str">
        <f ca="1">IF(ISBLANK(OFFSET('5. Pp (3 años)'!$C$45,INT((ROW()-13)/2),0)),"",OFFSET('5. Pp (3 años)'!$C$45,INT((ROW()-13)/2),0))</f>
        <v>Propósito
(DGIMPLAN)</v>
      </c>
      <c r="D15" s="859" t="str">
        <f ca="1">IF(ISBLANK(OFFSET('5. Pp (3 años)'!$D$45,INT((ROW()-13)/2),0)),"",OFFSET('5. Pp (3 años)'!$D$45,INT((ROW()-13)/2),0))</f>
        <v>2.3.1.1  El Municipio de Benito Juárez cuenta con un desarrollo urbano ordenado, equitativo y sustentable</v>
      </c>
      <c r="E15" s="859" t="str">
        <f ca="1">IF(ISBLANK(OFFSET('5. Pp (3 años)'!$E$45,INT((ROW()-13)/2),0)),"",OFFSET('5. Pp (3 años)'!$E$45,INT((ROW()-13)/2),0))</f>
        <v>PIPUI: Porcentaje de instrumentos (planes, programas y proyectos) de planeación urbana implementados para consolidar al Municipio de Benito Juárez como un territorio sustentable</v>
      </c>
      <c r="F15" s="793" t="str">
        <f ca="1">IF(ISBLANK(OFFSET('5. Pp (3 años)'!$K$45,INT((ROW()-13)/2),0)),"",OFFSET('5. Pp (3 años)'!$K$45,INT((ROW()-13)/2),0))</f>
        <v>Ascendente</v>
      </c>
      <c r="G15" s="793" t="str">
        <f ca="1">IF(ISBLANK(OFFSET('5. Pp (3 años)'!$H$45,INT((ROW()-13)/2),0)),"",OFFSET('5. Pp (3 años)'!$H$45,INT((ROW()-13)/2),0))</f>
        <v>Semestral/Anual</v>
      </c>
      <c r="H15" s="850">
        <f ca="1">IF(ISBLANK(OFFSET('9. METAS'!$L$20,INT((ROW()-13)/2),0)),"",OFFSET('9. METAS'!$L$20,INT((ROW()-13)/2),0))</f>
        <v>2</v>
      </c>
      <c r="I15" s="871" t="s">
        <v>402</v>
      </c>
      <c r="J15" s="243">
        <f ca="1">IF(MOD(ROW()-13,2)=0,IF(ISBLANK(OFFSET('11. SEGUIMIENTO 2026'!$N$14,INT((ROW()-13)/2),0)),"",OFFSET('11. SEGUIMIENTO 2026'!$N$14,INT((ROW()-13)/2),0)),IF(ISBLANK(OFFSET('9. METAS'!$R$20,INT((ROW()-14)/2),0)),"",OFFSET('9. METAS'!$R$20,INT((ROW()-14)/2),0)))</f>
        <v>0</v>
      </c>
      <c r="K15" s="243" t="str">
        <f ca="1">IF(MOD(ROW()-13,2)=0,IF(ISBLANK(OFFSET('11. SEGUIMIENTO 2026'!$O$14,INT((ROW()-13)/2),0)),"",OFFSET('11. SEGUIMIENTO 2026'!$O$14,INT((ROW()-13)/2),0)),IF(ISBLANK(OFFSET('9. METAS'!$S$20,INT((ROW()-14)/2),0)),"",OFFSET('9. METAS'!$S$20,INT((ROW()-14)/2),0)))</f>
        <v/>
      </c>
      <c r="L15" s="243" t="str">
        <f ca="1">IF(MOD(ROW()-13,2)=0,IF(ISBLANK(OFFSET('11. SEGUIMIENTO 2026'!$P$14,INT((ROW()-13)/2),0)),"",OFFSET('11. SEGUIMIENTO 2026'!$P$14,INT((ROW()-13)/2),0)),IF(ISBLANK(OFFSET('9. METAS'!$T$20,INT((ROW()-14)/2),0)),"",OFFSET('9. METAS'!$T$20,INT((ROW()-14)/2),0)))</f>
        <v/>
      </c>
      <c r="M15" s="243" t="str">
        <f ca="1">IF(MOD(ROW()-13,2)=0,IF(ISBLANK(OFFSET('11. SEGUIMIENTO 2026'!$Q$14,INT((ROW()-13)/2),0)),"",OFFSET('11. SEGUIMIENTO 2026'!$Q$14,INT((ROW()-13)/2),0)),IF(ISBLANK(OFFSET('9. METAS'!$U$20,INT((ROW()-14)/2),0)),"",OFFSET('9. METAS'!$U$20,INT((ROW()-14)/2),0)))</f>
        <v/>
      </c>
      <c r="N15" s="852" t="str">
        <f ca="1">IFERROR(J15/J16,"ND")</f>
        <v>ND</v>
      </c>
      <c r="O15" s="854" t="str">
        <f ca="1">IFERROR(((J15+K15)/H15),"ND")</f>
        <v>ND</v>
      </c>
      <c r="P15" s="873"/>
    </row>
    <row r="16" spans="3:16" ht="69" customHeight="1">
      <c r="C16" s="789"/>
      <c r="D16" s="859"/>
      <c r="E16" s="859"/>
      <c r="F16" s="793"/>
      <c r="G16" s="793"/>
      <c r="H16" s="850"/>
      <c r="I16" s="871"/>
      <c r="J16" s="243">
        <f ca="1">IF(MOD(ROW()-13,2)=0,IF(ISBLANK(OFFSET('11. SEGUIMIENTO 2026'!$N$14,INT((ROW()-13)/2),0)),"",OFFSET('11. SEGUIMIENTO 2026'!$N$14,INT((ROW()-13)/2),0)),IF(ISBLANK(OFFSET('9. METAS'!$R$20,INT((ROW()-14)/2),0)),"",OFFSET('9. METAS'!$R$20,INT((ROW()-14)/2),0)))</f>
        <v>0</v>
      </c>
      <c r="K16" s="243">
        <f ca="1">IF(MOD(ROW()-13,2)=0,IF(ISBLANK(OFFSET('11. SEGUIMIENTO 2026'!$O$14,INT((ROW()-13)/2),0)),"",OFFSET('11. SEGUIMIENTO 2026'!$O$14,INT((ROW()-13)/2),0)),IF(ISBLANK(OFFSET('9. METAS'!$S$20,INT((ROW()-14)/2),0)),"",OFFSET('9. METAS'!$S$20,INT((ROW()-14)/2),0)))</f>
        <v>1</v>
      </c>
      <c r="L16" s="243">
        <f ca="1">IF(MOD(ROW()-13,2)=0,IF(ISBLANK(OFFSET('11. SEGUIMIENTO 2026'!$P$14,INT((ROW()-13)/2),0)),"",OFFSET('11. SEGUIMIENTO 2026'!$P$14,INT((ROW()-13)/2),0)),IF(ISBLANK(OFFSET('9. METAS'!$T$20,INT((ROW()-14)/2),0)),"",OFFSET('9. METAS'!$T$20,INT((ROW()-14)/2),0)))</f>
        <v>0</v>
      </c>
      <c r="M16" s="243">
        <f ca="1">IF(MOD(ROW()-13,2)=0,IF(ISBLANK(OFFSET('11. SEGUIMIENTO 2026'!$Q$14,INT((ROW()-13)/2),0)),"",OFFSET('11. SEGUIMIENTO 2026'!$Q$14,INT((ROW()-13)/2),0)),IF(ISBLANK(OFFSET('9. METAS'!$U$20,INT((ROW()-14)/2),0)),"",OFFSET('9. METAS'!$U$20,INT((ROW()-14)/2),0)))</f>
        <v>1</v>
      </c>
      <c r="N16" s="852"/>
      <c r="O16" s="854"/>
      <c r="P16" s="875"/>
    </row>
    <row r="17" spans="3:16">
      <c r="C17" s="797" t="str">
        <f ca="1">IF(ISBLANK(OFFSET('5. Pp (3 años)'!$C$45,INT((ROW()-13)/2),0)),"",OFFSET('5. Pp (3 años)'!$C$45,INT((ROW()-13)/2),0))</f>
        <v>Componente 1</v>
      </c>
      <c r="D17" s="859" t="str">
        <f ca="1">IF(ISBLANK(OFFSET('5. Pp (3 años)'!$D$45,INT((ROW()-13)/2),0)),"",OFFSET('5. Pp (3 años)'!$D$45,INT((ROW()-13)/2),0))</f>
        <v>2.3.1.1.1 Instrumentos de planeacion urbana entregados y/o publicados</v>
      </c>
      <c r="E17" s="859" t="str">
        <f ca="1">IF(ISBLANK(OFFSET('5. Pp (3 años)'!$E$45,INT((ROW()-13)/2),0)),"",OFFSET('5. Pp (3 años)'!$E$45,INT((ROW()-13)/2),0))</f>
        <v>PIEP: Porcentaje de instrumentos entregados y/o publicados</v>
      </c>
      <c r="F17" s="793" t="str">
        <f ca="1">IF(ISBLANK(OFFSET('5. Pp (3 años)'!$K$45,INT((ROW()-13)/2),0)),"",OFFSET('5. Pp (3 años)'!$K$45,INT((ROW()-13)/2),0))</f>
        <v>Ascendente</v>
      </c>
      <c r="G17" s="793" t="str">
        <f ca="1">IF(ISBLANK(OFFSET('5. Pp (3 años)'!$H$45,INT((ROW()-13)/2),0)),"",OFFSET('5. Pp (3 años)'!$H$45,INT((ROW()-13)/2),0))</f>
        <v>Semestral/Anual</v>
      </c>
      <c r="H17" s="850">
        <f ca="1">IF(ISBLANK(OFFSET('9. METAS'!$L$20,INT((ROW()-13)/2),0)),"",OFFSET('9. METAS'!$L$20,INT((ROW()-13)/2),0))</f>
        <v>1</v>
      </c>
      <c r="I17" s="871"/>
      <c r="J17" s="243">
        <f ca="1">IF(MOD(ROW()-13,2)=0,IF(ISBLANK(OFFSET('11. SEGUIMIENTO 2026'!$N$14,INT((ROW()-13)/2),0)),"",OFFSET('11. SEGUIMIENTO 2026'!$N$14,INT((ROW()-13)/2),0)),IF(ISBLANK(OFFSET('9. METAS'!$R$20,INT((ROW()-14)/2),0)),"",OFFSET('9. METAS'!$R$20,INT((ROW()-14)/2),0)))</f>
        <v>0</v>
      </c>
      <c r="K17" s="243" t="str">
        <f ca="1">IF(MOD(ROW()-13,2)=0,IF(ISBLANK(OFFSET('11. SEGUIMIENTO 2026'!$O$14,INT((ROW()-13)/2),0)),"",OFFSET('11. SEGUIMIENTO 2026'!$O$14,INT((ROW()-13)/2),0)),IF(ISBLANK(OFFSET('9. METAS'!$S$20,INT((ROW()-14)/2),0)),"",OFFSET('9. METAS'!$S$20,INT((ROW()-14)/2),0)))</f>
        <v/>
      </c>
      <c r="L17" s="243" t="str">
        <f ca="1">IF(MOD(ROW()-13,2)=0,IF(ISBLANK(OFFSET('11. SEGUIMIENTO 2026'!$P$14,INT((ROW()-13)/2),0)),"",OFFSET('11. SEGUIMIENTO 2026'!$P$14,INT((ROW()-13)/2),0)),IF(ISBLANK(OFFSET('9. METAS'!$T$20,INT((ROW()-14)/2),0)),"",OFFSET('9. METAS'!$T$20,INT((ROW()-14)/2),0)))</f>
        <v/>
      </c>
      <c r="M17" s="243" t="str">
        <f ca="1">IF(MOD(ROW()-13,2)=0,IF(ISBLANK(OFFSET('11. SEGUIMIENTO 2026'!$Q$14,INT((ROW()-13)/2),0)),"",OFFSET('11. SEGUIMIENTO 2026'!$Q$14,INT((ROW()-13)/2),0)),IF(ISBLANK(OFFSET('9. METAS'!$U$20,INT((ROW()-14)/2),0)),"",OFFSET('9. METAS'!$U$20,INT((ROW()-14)/2),0)))</f>
        <v/>
      </c>
      <c r="N17" s="852" t="str">
        <f t="shared" ref="N17" ca="1" si="0">IFERROR(J17/J18,"ND")</f>
        <v>ND</v>
      </c>
      <c r="O17" s="854" t="str">
        <f t="shared" ref="O17" ca="1" si="1">IFERROR(((J17+K17)/H17),"ND")</f>
        <v>ND</v>
      </c>
      <c r="P17" s="873"/>
    </row>
    <row r="18" spans="3:16">
      <c r="C18" s="789"/>
      <c r="D18" s="859"/>
      <c r="E18" s="859"/>
      <c r="F18" s="793"/>
      <c r="G18" s="793"/>
      <c r="H18" s="850"/>
      <c r="I18" s="871"/>
      <c r="J18" s="243">
        <f ca="1">IF(MOD(ROW()-13,2)=0,IF(ISBLANK(OFFSET('11. SEGUIMIENTO 2026'!$N$14,INT((ROW()-13)/2),0)),"",OFFSET('11. SEGUIMIENTO 2026'!$N$14,INT((ROW()-13)/2),0)),IF(ISBLANK(OFFSET('9. METAS'!$R$20,INT((ROW()-14)/2),0)),"",OFFSET('9. METAS'!$R$20,INT((ROW()-14)/2),0)))</f>
        <v>0</v>
      </c>
      <c r="K18" s="243">
        <f ca="1">IF(MOD(ROW()-13,2)=0,IF(ISBLANK(OFFSET('11. SEGUIMIENTO 2026'!$O$14,INT((ROW()-13)/2),0)),"",OFFSET('11. SEGUIMIENTO 2026'!$O$14,INT((ROW()-13)/2),0)),IF(ISBLANK(OFFSET('9. METAS'!$S$20,INT((ROW()-14)/2),0)),"",OFFSET('9. METAS'!$S$20,INT((ROW()-14)/2),0)))</f>
        <v>0</v>
      </c>
      <c r="L18" s="243">
        <f ca="1">IF(MOD(ROW()-13,2)=0,IF(ISBLANK(OFFSET('11. SEGUIMIENTO 2026'!$P$14,INT((ROW()-13)/2),0)),"",OFFSET('11. SEGUIMIENTO 2026'!$P$14,INT((ROW()-13)/2),0)),IF(ISBLANK(OFFSET('9. METAS'!$T$20,INT((ROW()-14)/2),0)),"",OFFSET('9. METAS'!$T$20,INT((ROW()-14)/2),0)))</f>
        <v>0</v>
      </c>
      <c r="M18" s="243">
        <f ca="1">IF(MOD(ROW()-13,2)=0,IF(ISBLANK(OFFSET('11. SEGUIMIENTO 2026'!$Q$14,INT((ROW()-13)/2),0)),"",OFFSET('11. SEGUIMIENTO 2026'!$Q$14,INT((ROW()-13)/2),0)),IF(ISBLANK(OFFSET('9. METAS'!$U$20,INT((ROW()-14)/2),0)),"",OFFSET('9. METAS'!$U$20,INT((ROW()-14)/2),0)))</f>
        <v>1</v>
      </c>
      <c r="N18" s="852"/>
      <c r="O18" s="854"/>
      <c r="P18" s="875"/>
    </row>
    <row r="19" spans="3:16">
      <c r="C19" s="797" t="str">
        <f ca="1">IF(ISBLANK(OFFSET('5. Pp (3 años)'!$C$45,INT((ROW()-13)/2),0)),"",OFFSET('5. Pp (3 años)'!$C$45,INT((ROW()-13)/2),0))</f>
        <v>Actividad 1.1</v>
      </c>
      <c r="D19" s="859" t="str">
        <f ca="1">IF(ISBLANK(OFFSET('5. Pp (3 años)'!$D$45,INT((ROW()-13)/2),0)),"",OFFSET('5. Pp (3 años)'!$D$45,INT((ROW()-13)/2),0))</f>
        <v>2.3.1.1.1.1 Realizacón de talleres para la actualización del marco legal y normativo en materia urbanística</v>
      </c>
      <c r="E19" s="859" t="str">
        <f ca="1">IF(ISBLANK(OFFSET('5. Pp (3 años)'!$E$45,INT((ROW()-13)/2),0)),"",OFFSET('5. Pp (3 años)'!$E$45,INT((ROW()-13)/2),0))</f>
        <v>PTRAML: Porcentaje de talleres realizados para la actualización del marco legal</v>
      </c>
      <c r="F19" s="793" t="str">
        <f ca="1">IF(ISBLANK(OFFSET('5. Pp (3 años)'!$K$45,INT((ROW()-13)/2),0)),"",OFFSET('5. Pp (3 años)'!$K$45,INT((ROW()-13)/2),0))</f>
        <v>Ascendente</v>
      </c>
      <c r="G19" s="793" t="str">
        <f ca="1">IF(ISBLANK(OFFSET('5. Pp (3 años)'!$H$45,INT((ROW()-13)/2),0)),"",OFFSET('5. Pp (3 años)'!$H$45,INT((ROW()-13)/2),0))</f>
        <v>Semestral/Anual</v>
      </c>
      <c r="H19" s="850">
        <f ca="1">IF(ISBLANK(OFFSET('9. METAS'!$L$20,INT((ROW()-13)/2),0)),"",OFFSET('9. METAS'!$L$20,INT((ROW()-13)/2),0))</f>
        <v>3</v>
      </c>
      <c r="I19" s="871"/>
      <c r="J19" s="243">
        <f ca="1">IF(MOD(ROW()-13,2)=0,IF(ISBLANK(OFFSET('11. SEGUIMIENTO 2026'!$N$14,INT((ROW()-13)/2),0)),"",OFFSET('11. SEGUIMIENTO 2026'!$N$14,INT((ROW()-13)/2),0)),IF(ISBLANK(OFFSET('9. METAS'!$R$20,INT((ROW()-14)/2),0)),"",OFFSET('9. METAS'!$R$20,INT((ROW()-14)/2),0)))</f>
        <v>0</v>
      </c>
      <c r="K19" s="243" t="str">
        <f ca="1">IF(MOD(ROW()-13,2)=0,IF(ISBLANK(OFFSET('11. SEGUIMIENTO 2026'!$O$14,INT((ROW()-13)/2),0)),"",OFFSET('11. SEGUIMIENTO 2026'!$O$14,INT((ROW()-13)/2),0)),IF(ISBLANK(OFFSET('9. METAS'!$S$20,INT((ROW()-14)/2),0)),"",OFFSET('9. METAS'!$S$20,INT((ROW()-14)/2),0)))</f>
        <v/>
      </c>
      <c r="L19" s="243" t="str">
        <f ca="1">IF(MOD(ROW()-13,2)=0,IF(ISBLANK(OFFSET('11. SEGUIMIENTO 2026'!$P$14,INT((ROW()-13)/2),0)),"",OFFSET('11. SEGUIMIENTO 2026'!$P$14,INT((ROW()-13)/2),0)),IF(ISBLANK(OFFSET('9. METAS'!$T$20,INT((ROW()-14)/2),0)),"",OFFSET('9. METAS'!$T$20,INT((ROW()-14)/2),0)))</f>
        <v/>
      </c>
      <c r="M19" s="243" t="str">
        <f ca="1">IF(MOD(ROW()-13,2)=0,IF(ISBLANK(OFFSET('11. SEGUIMIENTO 2026'!$Q$14,INT((ROW()-13)/2),0)),"",OFFSET('11. SEGUIMIENTO 2026'!$Q$14,INT((ROW()-13)/2),0)),IF(ISBLANK(OFFSET('9. METAS'!$U$20,INT((ROW()-14)/2),0)),"",OFFSET('9. METAS'!$U$20,INT((ROW()-14)/2),0)))</f>
        <v/>
      </c>
      <c r="N19" s="852" t="str">
        <f t="shared" ref="N19" ca="1" si="2">IFERROR(J19/J20,"ND")</f>
        <v>ND</v>
      </c>
      <c r="O19" s="854" t="str">
        <f t="shared" ref="O19" ca="1" si="3">IFERROR(((J19+K19)/H19),"ND")</f>
        <v>ND</v>
      </c>
      <c r="P19" s="873"/>
    </row>
    <row r="20" spans="3:16">
      <c r="C20" s="789"/>
      <c r="D20" s="859"/>
      <c r="E20" s="859"/>
      <c r="F20" s="793"/>
      <c r="G20" s="793"/>
      <c r="H20" s="850"/>
      <c r="I20" s="871"/>
      <c r="J20" s="243">
        <f ca="1">IF(MOD(ROW()-13,2)=0,IF(ISBLANK(OFFSET('11. SEGUIMIENTO 2026'!$N$14,INT((ROW()-13)/2),0)),"",OFFSET('11. SEGUIMIENTO 2026'!$N$14,INT((ROW()-13)/2),0)),IF(ISBLANK(OFFSET('9. METAS'!$R$20,INT((ROW()-14)/2),0)),"",OFFSET('9. METAS'!$R$20,INT((ROW()-14)/2),0)))</f>
        <v>0</v>
      </c>
      <c r="K20" s="243">
        <f ca="1">IF(MOD(ROW()-13,2)=0,IF(ISBLANK(OFFSET('11. SEGUIMIENTO 2026'!$O$14,INT((ROW()-13)/2),0)),"",OFFSET('11. SEGUIMIENTO 2026'!$O$14,INT((ROW()-13)/2),0)),IF(ISBLANK(OFFSET('9. METAS'!$S$20,INT((ROW()-14)/2),0)),"",OFFSET('9. METAS'!$S$20,INT((ROW()-14)/2),0)))</f>
        <v>1</v>
      </c>
      <c r="L20" s="243">
        <f ca="1">IF(MOD(ROW()-13,2)=0,IF(ISBLANK(OFFSET('11. SEGUIMIENTO 2026'!$P$14,INT((ROW()-13)/2),0)),"",OFFSET('11. SEGUIMIENTO 2026'!$P$14,INT((ROW()-13)/2),0)),IF(ISBLANK(OFFSET('9. METAS'!$T$20,INT((ROW()-14)/2),0)),"",OFFSET('9. METAS'!$T$20,INT((ROW()-14)/2),0)))</f>
        <v>0</v>
      </c>
      <c r="M20" s="243">
        <f ca="1">IF(MOD(ROW()-13,2)=0,IF(ISBLANK(OFFSET('11. SEGUIMIENTO 2026'!$Q$14,INT((ROW()-13)/2),0)),"",OFFSET('11. SEGUIMIENTO 2026'!$Q$14,INT((ROW()-13)/2),0)),IF(ISBLANK(OFFSET('9. METAS'!$U$20,INT((ROW()-14)/2),0)),"",OFFSET('9. METAS'!$U$20,INT((ROW()-14)/2),0)))</f>
        <v>2</v>
      </c>
      <c r="N20" s="852"/>
      <c r="O20" s="854"/>
      <c r="P20" s="875"/>
    </row>
    <row r="21" spans="3:16">
      <c r="C21" s="797" t="str">
        <f ca="1">IF(ISBLANK(OFFSET('5. Pp (3 años)'!$C$45,INT((ROW()-13)/2),0)),"",OFFSET('5. Pp (3 años)'!$C$45,INT((ROW()-13)/2),0))</f>
        <v>Actividad 1.2</v>
      </c>
      <c r="D21" s="859" t="str">
        <f ca="1">IF(ISBLANK(OFFSET('5. Pp (3 años)'!$D$45,INT((ROW()-13)/2),0)),"",OFFSET('5. Pp (3 años)'!$D$45,INT((ROW()-13)/2),0))</f>
        <v>2.3.1.1.1.2 Elaboración de propuestas de planes o programas de ordenamiento territorial y desarrollo urbano</v>
      </c>
      <c r="E21" s="859" t="str">
        <f ca="1">IF(ISBLANK(OFFSET('5. Pp (3 años)'!$E$45,INT((ROW()-13)/2),0)),"",OFFSET('5. Pp (3 años)'!$E$45,INT((ROW()-13)/2),0))</f>
        <v>PPOTPE: Porcentaje de planes de ordenamiento territorial o programas elaborados</v>
      </c>
      <c r="F21" s="793" t="str">
        <f ca="1">IF(ISBLANK(OFFSET('5. Pp (3 años)'!$K$45,INT((ROW()-13)/2),0)),"",OFFSET('5. Pp (3 años)'!$K$45,INT((ROW()-13)/2),0))</f>
        <v>Ascendente</v>
      </c>
      <c r="G21" s="793" t="str">
        <f ca="1">IF(ISBLANK(OFFSET('5. Pp (3 años)'!$H$45,INT((ROW()-13)/2),0)),"",OFFSET('5. Pp (3 años)'!$H$45,INT((ROW()-13)/2),0))</f>
        <v>Semestral/Anual</v>
      </c>
      <c r="H21" s="850">
        <f ca="1">IF(ISBLANK(OFFSET('9. METAS'!$L$20,INT((ROW()-13)/2),0)),"",OFFSET('9. METAS'!$L$20,INT((ROW()-13)/2),0))</f>
        <v>2</v>
      </c>
      <c r="I21" s="871"/>
      <c r="J21" s="243">
        <f ca="1">IF(MOD(ROW()-13,2)=0,IF(ISBLANK(OFFSET('11. SEGUIMIENTO 2026'!$N$14,INT((ROW()-13)/2),0)),"",OFFSET('11. SEGUIMIENTO 2026'!$N$14,INT((ROW()-13)/2),0)),IF(ISBLANK(OFFSET('9. METAS'!$R$20,INT((ROW()-14)/2),0)),"",OFFSET('9. METAS'!$R$20,INT((ROW()-14)/2),0)))</f>
        <v>0</v>
      </c>
      <c r="K21" s="243" t="str">
        <f ca="1">IF(MOD(ROW()-13,2)=0,IF(ISBLANK(OFFSET('11. SEGUIMIENTO 2026'!$O$14,INT((ROW()-13)/2),0)),"",OFFSET('11. SEGUIMIENTO 2026'!$O$14,INT((ROW()-13)/2),0)),IF(ISBLANK(OFFSET('9. METAS'!$S$20,INT((ROW()-14)/2),0)),"",OFFSET('9. METAS'!$S$20,INT((ROW()-14)/2),0)))</f>
        <v/>
      </c>
      <c r="L21" s="243" t="str">
        <f ca="1">IF(MOD(ROW()-13,2)=0,IF(ISBLANK(OFFSET('11. SEGUIMIENTO 2026'!$P$14,INT((ROW()-13)/2),0)),"",OFFSET('11. SEGUIMIENTO 2026'!$P$14,INT((ROW()-13)/2),0)),IF(ISBLANK(OFFSET('9. METAS'!$T$20,INT((ROW()-14)/2),0)),"",OFFSET('9. METAS'!$T$20,INT((ROW()-14)/2),0)))</f>
        <v/>
      </c>
      <c r="M21" s="243" t="str">
        <f ca="1">IF(MOD(ROW()-13,2)=0,IF(ISBLANK(OFFSET('11. SEGUIMIENTO 2026'!$Q$14,INT((ROW()-13)/2),0)),"",OFFSET('11. SEGUIMIENTO 2026'!$Q$14,INT((ROW()-13)/2),0)),IF(ISBLANK(OFFSET('9. METAS'!$U$20,INT((ROW()-14)/2),0)),"",OFFSET('9. METAS'!$U$20,INT((ROW()-14)/2),0)))</f>
        <v/>
      </c>
      <c r="N21" s="852" t="str">
        <f t="shared" ref="N21" ca="1" si="4">IFERROR(J21/J22,"ND")</f>
        <v>ND</v>
      </c>
      <c r="O21" s="854" t="str">
        <f t="shared" ref="O21" ca="1" si="5">IFERROR(((J21+K21)/H21),"ND")</f>
        <v>ND</v>
      </c>
      <c r="P21" s="873"/>
    </row>
    <row r="22" spans="3:16">
      <c r="C22" s="789"/>
      <c r="D22" s="859"/>
      <c r="E22" s="859"/>
      <c r="F22" s="793"/>
      <c r="G22" s="793"/>
      <c r="H22" s="850"/>
      <c r="I22" s="871"/>
      <c r="J22" s="243">
        <f ca="1">IF(MOD(ROW()-13,2)=0,IF(ISBLANK(OFFSET('11. SEGUIMIENTO 2026'!$N$14,INT((ROW()-13)/2),0)),"",OFFSET('11. SEGUIMIENTO 2026'!$N$14,INT((ROW()-13)/2),0)),IF(ISBLANK(OFFSET('9. METAS'!$R$20,INT((ROW()-14)/2),0)),"",OFFSET('9. METAS'!$R$20,INT((ROW()-14)/2),0)))</f>
        <v>0</v>
      </c>
      <c r="K22" s="243">
        <f ca="1">IF(MOD(ROW()-13,2)=0,IF(ISBLANK(OFFSET('11. SEGUIMIENTO 2026'!$O$14,INT((ROW()-13)/2),0)),"",OFFSET('11. SEGUIMIENTO 2026'!$O$14,INT((ROW()-13)/2),0)),IF(ISBLANK(OFFSET('9. METAS'!$S$20,INT((ROW()-14)/2),0)),"",OFFSET('9. METAS'!$S$20,INT((ROW()-14)/2),0)))</f>
        <v>1</v>
      </c>
      <c r="L22" s="243">
        <f ca="1">IF(MOD(ROW()-13,2)=0,IF(ISBLANK(OFFSET('11. SEGUIMIENTO 2026'!$P$14,INT((ROW()-13)/2),0)),"",OFFSET('11. SEGUIMIENTO 2026'!$P$14,INT((ROW()-13)/2),0)),IF(ISBLANK(OFFSET('9. METAS'!$T$20,INT((ROW()-14)/2),0)),"",OFFSET('9. METAS'!$T$20,INT((ROW()-14)/2),0)))</f>
        <v>0</v>
      </c>
      <c r="M22" s="243">
        <f ca="1">IF(MOD(ROW()-13,2)=0,IF(ISBLANK(OFFSET('11. SEGUIMIENTO 2026'!$Q$14,INT((ROW()-13)/2),0)),"",OFFSET('11. SEGUIMIENTO 2026'!$Q$14,INT((ROW()-13)/2),0)),IF(ISBLANK(OFFSET('9. METAS'!$U$20,INT((ROW()-14)/2),0)),"",OFFSET('9. METAS'!$U$20,INT((ROW()-14)/2),0)))</f>
        <v>1</v>
      </c>
      <c r="N22" s="852"/>
      <c r="O22" s="854"/>
      <c r="P22" s="875"/>
    </row>
    <row r="23" spans="3:16">
      <c r="C23" s="797" t="str">
        <f ca="1">IF(ISBLANK(OFFSET('5. Pp (3 años)'!$C$45,INT((ROW()-13)/2),0)),"",OFFSET('5. Pp (3 años)'!$C$45,INT((ROW()-13)/2),0))</f>
        <v>Actividad 1.3</v>
      </c>
      <c r="D23" s="859" t="str">
        <f ca="1">IF(ISBLANK(OFFSET('5. Pp (3 años)'!$D$45,INT((ROW()-13)/2),0)),"",OFFSET('5. Pp (3 años)'!$D$45,INT((ROW()-13)/2),0))</f>
        <v>2.3.1.1.1.3 Gestión del proceso legal para la entrada en vigor de instrumentos para el ordenamiento territorial y desarrollo urbano</v>
      </c>
      <c r="E23" s="859" t="str">
        <f ca="1">IF(ISBLANK(OFFSET('5. Pp (3 años)'!$E$45,INT((ROW()-13)/2),0)),"",OFFSET('5. Pp (3 años)'!$E$45,INT((ROW()-13)/2),0))</f>
        <v>PINOTPU: Porcentaje de instrumentos normativos para el ordenamiento territorial y planeación urbana</v>
      </c>
      <c r="F23" s="793" t="str">
        <f ca="1">IF(ISBLANK(OFFSET('5. Pp (3 años)'!$K$45,INT((ROW()-13)/2),0)),"",OFFSET('5. Pp (3 años)'!$K$45,INT((ROW()-13)/2),0))</f>
        <v>Ascendente</v>
      </c>
      <c r="G23" s="793" t="str">
        <f ca="1">IF(ISBLANK(OFFSET('5. Pp (3 años)'!$H$45,INT((ROW()-13)/2),0)),"",OFFSET('5. Pp (3 años)'!$H$45,INT((ROW()-13)/2),0))</f>
        <v>Semestral/Anual</v>
      </c>
      <c r="H23" s="850">
        <f ca="1">IF(ISBLANK(OFFSET('9. METAS'!$L$20,INT((ROW()-13)/2),0)),"",OFFSET('9. METAS'!$L$20,INT((ROW()-13)/2),0))</f>
        <v>2</v>
      </c>
      <c r="I23" s="871"/>
      <c r="J23" s="243">
        <f ca="1">IF(MOD(ROW()-13,2)=0,IF(ISBLANK(OFFSET('11. SEGUIMIENTO 2026'!$N$14,INT((ROW()-13)/2),0)),"",OFFSET('11. SEGUIMIENTO 2026'!$N$14,INT((ROW()-13)/2),0)),IF(ISBLANK(OFFSET('9. METAS'!$R$20,INT((ROW()-14)/2),0)),"",OFFSET('9. METAS'!$R$20,INT((ROW()-14)/2),0)))</f>
        <v>0</v>
      </c>
      <c r="K23" s="243" t="str">
        <f ca="1">IF(MOD(ROW()-13,2)=0,IF(ISBLANK(OFFSET('11. SEGUIMIENTO 2026'!$O$14,INT((ROW()-13)/2),0)),"",OFFSET('11. SEGUIMIENTO 2026'!$O$14,INT((ROW()-13)/2),0)),IF(ISBLANK(OFFSET('9. METAS'!$S$20,INT((ROW()-14)/2),0)),"",OFFSET('9. METAS'!$S$20,INT((ROW()-14)/2),0)))</f>
        <v/>
      </c>
      <c r="L23" s="243" t="str">
        <f ca="1">IF(MOD(ROW()-13,2)=0,IF(ISBLANK(OFFSET('11. SEGUIMIENTO 2026'!$P$14,INT((ROW()-13)/2),0)),"",OFFSET('11. SEGUIMIENTO 2026'!$P$14,INT((ROW()-13)/2),0)),IF(ISBLANK(OFFSET('9. METAS'!$T$20,INT((ROW()-14)/2),0)),"",OFFSET('9. METAS'!$T$20,INT((ROW()-14)/2),0)))</f>
        <v/>
      </c>
      <c r="M23" s="243" t="str">
        <f ca="1">IF(MOD(ROW()-13,2)=0,IF(ISBLANK(OFFSET('11. SEGUIMIENTO 2026'!$Q$14,INT((ROW()-13)/2),0)),"",OFFSET('11. SEGUIMIENTO 2026'!$Q$14,INT((ROW()-13)/2),0)),IF(ISBLANK(OFFSET('9. METAS'!$U$20,INT((ROW()-14)/2),0)),"",OFFSET('9. METAS'!$U$20,INT((ROW()-14)/2),0)))</f>
        <v/>
      </c>
      <c r="N23" s="852" t="str">
        <f t="shared" ref="N23" ca="1" si="6">IFERROR(J23/J24,"ND")</f>
        <v>ND</v>
      </c>
      <c r="O23" s="854" t="str">
        <f t="shared" ref="O23" ca="1" si="7">IFERROR(((J23+K23)/H23),"ND")</f>
        <v>ND</v>
      </c>
      <c r="P23" s="873"/>
    </row>
    <row r="24" spans="3:16">
      <c r="C24" s="789"/>
      <c r="D24" s="859"/>
      <c r="E24" s="859"/>
      <c r="F24" s="793"/>
      <c r="G24" s="793"/>
      <c r="H24" s="850"/>
      <c r="I24" s="871"/>
      <c r="J24" s="243">
        <f ca="1">IF(MOD(ROW()-13,2)=0,IF(ISBLANK(OFFSET('11. SEGUIMIENTO 2026'!$N$14,INT((ROW()-13)/2),0)),"",OFFSET('11. SEGUIMIENTO 2026'!$N$14,INT((ROW()-13)/2),0)),IF(ISBLANK(OFFSET('9. METAS'!$R$20,INT((ROW()-14)/2),0)),"",OFFSET('9. METAS'!$R$20,INT((ROW()-14)/2),0)))</f>
        <v>0</v>
      </c>
      <c r="K24" s="243">
        <f ca="1">IF(MOD(ROW()-13,2)=0,IF(ISBLANK(OFFSET('11. SEGUIMIENTO 2026'!$O$14,INT((ROW()-13)/2),0)),"",OFFSET('11. SEGUIMIENTO 2026'!$O$14,INT((ROW()-13)/2),0)),IF(ISBLANK(OFFSET('9. METAS'!$S$20,INT((ROW()-14)/2),0)),"",OFFSET('9. METAS'!$S$20,INT((ROW()-14)/2),0)))</f>
        <v>1</v>
      </c>
      <c r="L24" s="243">
        <f ca="1">IF(MOD(ROW()-13,2)=0,IF(ISBLANK(OFFSET('11. SEGUIMIENTO 2026'!$P$14,INT((ROW()-13)/2),0)),"",OFFSET('11. SEGUIMIENTO 2026'!$P$14,INT((ROW()-13)/2),0)),IF(ISBLANK(OFFSET('9. METAS'!$T$20,INT((ROW()-14)/2),0)),"",OFFSET('9. METAS'!$T$20,INT((ROW()-14)/2),0)))</f>
        <v>0</v>
      </c>
      <c r="M24" s="243">
        <f ca="1">IF(MOD(ROW()-13,2)=0,IF(ISBLANK(OFFSET('11. SEGUIMIENTO 2026'!$Q$14,INT((ROW()-13)/2),0)),"",OFFSET('11. SEGUIMIENTO 2026'!$Q$14,INT((ROW()-13)/2),0)),IF(ISBLANK(OFFSET('9. METAS'!$U$20,INT((ROW()-14)/2),0)),"",OFFSET('9. METAS'!$U$20,INT((ROW()-14)/2),0)))</f>
        <v>1</v>
      </c>
      <c r="N24" s="852"/>
      <c r="O24" s="854"/>
      <c r="P24" s="875"/>
    </row>
    <row r="25" spans="3:16">
      <c r="C25" s="797" t="str">
        <f ca="1">IF(ISBLANK(OFFSET('5. Pp (3 años)'!$C$45,INT((ROW()-13)/2),0)),"",OFFSET('5. Pp (3 años)'!$C$45,INT((ROW()-13)/2),0))</f>
        <v>Componente 2</v>
      </c>
      <c r="D25" s="859" t="str">
        <f ca="1">IF(ISBLANK(OFFSET('5. Pp (3 años)'!$D$45,INT((ROW()-13)/2),0)),"",OFFSET('5. Pp (3 años)'!$D$45,INT((ROW()-13)/2),0))</f>
        <v>2.3.1.1.2 Mecanismos de participación ciudadana implementados en procesos de planeación urbana.</v>
      </c>
      <c r="E25" s="859" t="str">
        <f ca="1">IF(ISBLANK(OFFSET('5. Pp (3 años)'!$E$45,INT((ROW()-13)/2),0)),"",OFFSET('5. Pp (3 años)'!$E$45,INT((ROW()-13)/2),0))</f>
        <v>PMPCI: Procentaje de mecanismos de participación ciudadana implementados en los procesos de planeación urbana urbana</v>
      </c>
      <c r="F25" s="793" t="str">
        <f ca="1">IF(ISBLANK(OFFSET('5. Pp (3 años)'!$K$45,INT((ROW()-13)/2),0)),"",OFFSET('5. Pp (3 años)'!$K$45,INT((ROW()-13)/2),0))</f>
        <v>Ascendente</v>
      </c>
      <c r="G25" s="793" t="str">
        <f ca="1">IF(ISBLANK(OFFSET('5. Pp (3 años)'!$H$45,INT((ROW()-13)/2),0)),"",OFFSET('5. Pp (3 años)'!$H$45,INT((ROW()-13)/2),0))</f>
        <v>Semestral/Anual</v>
      </c>
      <c r="H25" s="850">
        <f ca="1">IF(ISBLANK(OFFSET('9. METAS'!$L$20,INT((ROW()-13)/2),0)),"",OFFSET('9. METAS'!$L$20,INT((ROW()-13)/2),0))</f>
        <v>2</v>
      </c>
      <c r="I25" s="871"/>
      <c r="J25" s="243">
        <f ca="1">IF(MOD(ROW()-13,2)=0,IF(ISBLANK(OFFSET('11. SEGUIMIENTO 2026'!$N$14,INT((ROW()-13)/2),0)),"",OFFSET('11. SEGUIMIENTO 2026'!$N$14,INT((ROW()-13)/2),0)),IF(ISBLANK(OFFSET('9. METAS'!$R$20,INT((ROW()-14)/2),0)),"",OFFSET('9. METAS'!$R$20,INT((ROW()-14)/2),0)))</f>
        <v>0</v>
      </c>
      <c r="K25" s="243" t="str">
        <f ca="1">IF(MOD(ROW()-13,2)=0,IF(ISBLANK(OFFSET('11. SEGUIMIENTO 2026'!$O$14,INT((ROW()-13)/2),0)),"",OFFSET('11. SEGUIMIENTO 2026'!$O$14,INT((ROW()-13)/2),0)),IF(ISBLANK(OFFSET('9. METAS'!$S$20,INT((ROW()-14)/2),0)),"",OFFSET('9. METAS'!$S$20,INT((ROW()-14)/2),0)))</f>
        <v/>
      </c>
      <c r="L25" s="243" t="str">
        <f ca="1">IF(MOD(ROW()-13,2)=0,IF(ISBLANK(OFFSET('11. SEGUIMIENTO 2026'!$P$14,INT((ROW()-13)/2),0)),"",OFFSET('11. SEGUIMIENTO 2026'!$P$14,INT((ROW()-13)/2),0)),IF(ISBLANK(OFFSET('9. METAS'!$T$20,INT((ROW()-14)/2),0)),"",OFFSET('9. METAS'!$T$20,INT((ROW()-14)/2),0)))</f>
        <v/>
      </c>
      <c r="M25" s="243" t="str">
        <f ca="1">IF(MOD(ROW()-13,2)=0,IF(ISBLANK(OFFSET('11. SEGUIMIENTO 2026'!$Q$14,INT((ROW()-13)/2),0)),"",OFFSET('11. SEGUIMIENTO 2026'!$Q$14,INT((ROW()-13)/2),0)),IF(ISBLANK(OFFSET('9. METAS'!$U$20,INT((ROW()-14)/2),0)),"",OFFSET('9. METAS'!$U$20,INT((ROW()-14)/2),0)))</f>
        <v/>
      </c>
      <c r="N25" s="852" t="str">
        <f t="shared" ref="N25" ca="1" si="8">IFERROR(J25/J26,"ND")</f>
        <v>ND</v>
      </c>
      <c r="O25" s="854" t="str">
        <f t="shared" ref="O25" ca="1" si="9">IFERROR(((J25+K25)/H25),"ND")</f>
        <v>ND</v>
      </c>
      <c r="P25" s="873"/>
    </row>
    <row r="26" spans="3:16">
      <c r="C26" s="789"/>
      <c r="D26" s="859"/>
      <c r="E26" s="859"/>
      <c r="F26" s="793"/>
      <c r="G26" s="793"/>
      <c r="H26" s="850"/>
      <c r="I26" s="871"/>
      <c r="J26" s="243">
        <f ca="1">IF(MOD(ROW()-13,2)=0,IF(ISBLANK(OFFSET('11. SEGUIMIENTO 2026'!$N$14,INT((ROW()-13)/2),0)),"",OFFSET('11. SEGUIMIENTO 2026'!$N$14,INT((ROW()-13)/2),0)),IF(ISBLANK(OFFSET('9. METAS'!$R$20,INT((ROW()-14)/2),0)),"",OFFSET('9. METAS'!$R$20,INT((ROW()-14)/2),0)))</f>
        <v>0</v>
      </c>
      <c r="K26" s="243">
        <f ca="1">IF(MOD(ROW()-13,2)=0,IF(ISBLANK(OFFSET('11. SEGUIMIENTO 2026'!$O$14,INT((ROW()-13)/2),0)),"",OFFSET('11. SEGUIMIENTO 2026'!$O$14,INT((ROW()-13)/2),0)),IF(ISBLANK(OFFSET('9. METAS'!$S$20,INT((ROW()-14)/2),0)),"",OFFSET('9. METAS'!$S$20,INT((ROW()-14)/2),0)))</f>
        <v>1</v>
      </c>
      <c r="L26" s="243">
        <f ca="1">IF(MOD(ROW()-13,2)=0,IF(ISBLANK(OFFSET('11. SEGUIMIENTO 2026'!$P$14,INT((ROW()-13)/2),0)),"",OFFSET('11. SEGUIMIENTO 2026'!$P$14,INT((ROW()-13)/2),0)),IF(ISBLANK(OFFSET('9. METAS'!$T$20,INT((ROW()-14)/2),0)),"",OFFSET('9. METAS'!$T$20,INT((ROW()-14)/2),0)))</f>
        <v>0</v>
      </c>
      <c r="M26" s="243">
        <f ca="1">IF(MOD(ROW()-13,2)=0,IF(ISBLANK(OFFSET('11. SEGUIMIENTO 2026'!$Q$14,INT((ROW()-13)/2),0)),"",OFFSET('11. SEGUIMIENTO 2026'!$Q$14,INT((ROW()-13)/2),0)),IF(ISBLANK(OFFSET('9. METAS'!$U$20,INT((ROW()-14)/2),0)),"",OFFSET('9. METAS'!$U$20,INT((ROW()-14)/2),0)))</f>
        <v>1</v>
      </c>
      <c r="N26" s="852"/>
      <c r="O26" s="854"/>
      <c r="P26" s="875"/>
    </row>
    <row r="27" spans="3:16">
      <c r="C27" s="797" t="str">
        <f ca="1">IF(ISBLANK(OFFSET('5. Pp (3 años)'!$C$45,INT((ROW()-13)/2),0)),"",OFFSET('5. Pp (3 años)'!$C$45,INT((ROW()-13)/2),0))</f>
        <v>Actividad</v>
      </c>
      <c r="D27" s="859" t="str">
        <f ca="1">IF(ISBLANK(OFFSET('5. Pp (3 años)'!$D$45,INT((ROW()-13)/2),0)),"",OFFSET('5. Pp (3 años)'!$D$45,INT((ROW()-13)/2),0))</f>
        <v>2.3.1.1.2.1 Realización de foros y mesas de trabajo ciudadanas para proyectos de movilidad y planeación urbana.</v>
      </c>
      <c r="E27" s="859" t="str">
        <f ca="1">IF(ISBLANK(OFFSET('5. Pp (3 años)'!$E$45,INT((ROW()-13)/2),0)),"",OFFSET('5. Pp (3 años)'!$E$45,INT((ROW()-13)/2),0))</f>
        <v>PFMTCR: Porcentaje de foros y mesas de trabajo ciudadanas realizadas</v>
      </c>
      <c r="F27" s="793" t="str">
        <f ca="1">IF(ISBLANK(OFFSET('5. Pp (3 años)'!$K$45,INT((ROW()-13)/2),0)),"",OFFSET('5. Pp (3 años)'!$K$45,INT((ROW()-13)/2),0))</f>
        <v>Ascendente</v>
      </c>
      <c r="G27" s="793" t="str">
        <f ca="1">IF(ISBLANK(OFFSET('5. Pp (3 años)'!$H$45,INT((ROW()-13)/2),0)),"",OFFSET('5. Pp (3 años)'!$H$45,INT((ROW()-13)/2),0))</f>
        <v>Trimestral</v>
      </c>
      <c r="H27" s="850">
        <f ca="1">IF(ISBLANK(OFFSET('9. METAS'!$L$20,INT((ROW()-13)/2),0)),"",OFFSET('9. METAS'!$L$20,INT((ROW()-13)/2),0))</f>
        <v>8</v>
      </c>
      <c r="I27" s="871"/>
      <c r="J27" s="243">
        <f ca="1">IF(MOD(ROW()-13,2)=0,IF(ISBLANK(OFFSET('11. SEGUIMIENTO 2026'!$N$14,INT((ROW()-13)/2),0)),"",OFFSET('11. SEGUIMIENTO 2026'!$N$14,INT((ROW()-13)/2),0)),IF(ISBLANK(OFFSET('9. METAS'!$R$20,INT((ROW()-14)/2),0)),"",OFFSET('9. METAS'!$R$20,INT((ROW()-14)/2),0)))</f>
        <v>2</v>
      </c>
      <c r="K27" s="243" t="str">
        <f ca="1">IF(MOD(ROW()-13,2)=0,IF(ISBLANK(OFFSET('11. SEGUIMIENTO 2026'!$O$14,INT((ROW()-13)/2),0)),"",OFFSET('11. SEGUIMIENTO 2026'!$O$14,INT((ROW()-13)/2),0)),IF(ISBLANK(OFFSET('9. METAS'!$S$20,INT((ROW()-14)/2),0)),"",OFFSET('9. METAS'!$S$20,INT((ROW()-14)/2),0)))</f>
        <v/>
      </c>
      <c r="L27" s="243" t="str">
        <f ca="1">IF(MOD(ROW()-13,2)=0,IF(ISBLANK(OFFSET('11. SEGUIMIENTO 2026'!$P$14,INT((ROW()-13)/2),0)),"",OFFSET('11. SEGUIMIENTO 2026'!$P$14,INT((ROW()-13)/2),0)),IF(ISBLANK(OFFSET('9. METAS'!$T$20,INT((ROW()-14)/2),0)),"",OFFSET('9. METAS'!$T$20,INT((ROW()-14)/2),0)))</f>
        <v/>
      </c>
      <c r="M27" s="243" t="str">
        <f ca="1">IF(MOD(ROW()-13,2)=0,IF(ISBLANK(OFFSET('11. SEGUIMIENTO 2026'!$Q$14,INT((ROW()-13)/2),0)),"",OFFSET('11. SEGUIMIENTO 2026'!$Q$14,INT((ROW()-13)/2),0)),IF(ISBLANK(OFFSET('9. METAS'!$U$20,INT((ROW()-14)/2),0)),"",OFFSET('9. METAS'!$U$20,INT((ROW()-14)/2),0)))</f>
        <v/>
      </c>
      <c r="N27" s="852">
        <f t="shared" ref="N27" ca="1" si="10">IFERROR(J27/J28,"ND")</f>
        <v>1</v>
      </c>
      <c r="O27" s="854" t="str">
        <f t="shared" ref="O27" ca="1" si="11">IFERROR(((J27+K27)/H27),"ND")</f>
        <v>ND</v>
      </c>
      <c r="P27" s="873"/>
    </row>
    <row r="28" spans="3:16">
      <c r="C28" s="789"/>
      <c r="D28" s="859"/>
      <c r="E28" s="859"/>
      <c r="F28" s="793"/>
      <c r="G28" s="793"/>
      <c r="H28" s="850"/>
      <c r="I28" s="871"/>
      <c r="J28" s="243">
        <f ca="1">IF(MOD(ROW()-13,2)=0,IF(ISBLANK(OFFSET('11. SEGUIMIENTO 2026'!$N$14,INT((ROW()-13)/2),0)),"",OFFSET('11. SEGUIMIENTO 2026'!$N$14,INT((ROW()-13)/2),0)),IF(ISBLANK(OFFSET('9. METAS'!$R$20,INT((ROW()-14)/2),0)),"",OFFSET('9. METAS'!$R$20,INT((ROW()-14)/2),0)))</f>
        <v>2</v>
      </c>
      <c r="K28" s="243">
        <f ca="1">IF(MOD(ROW()-13,2)=0,IF(ISBLANK(OFFSET('11. SEGUIMIENTO 2026'!$O$14,INT((ROW()-13)/2),0)),"",OFFSET('11. SEGUIMIENTO 2026'!$O$14,INT((ROW()-13)/2),0)),IF(ISBLANK(OFFSET('9. METAS'!$S$20,INT((ROW()-14)/2),0)),"",OFFSET('9. METAS'!$S$20,INT((ROW()-14)/2),0)))</f>
        <v>2</v>
      </c>
      <c r="L28" s="243">
        <f ca="1">IF(MOD(ROW()-13,2)=0,IF(ISBLANK(OFFSET('11. SEGUIMIENTO 2026'!$P$14,INT((ROW()-13)/2),0)),"",OFFSET('11. SEGUIMIENTO 2026'!$P$14,INT((ROW()-13)/2),0)),IF(ISBLANK(OFFSET('9. METAS'!$T$20,INT((ROW()-14)/2),0)),"",OFFSET('9. METAS'!$T$20,INT((ROW()-14)/2),0)))</f>
        <v>2</v>
      </c>
      <c r="M28" s="243">
        <f ca="1">IF(MOD(ROW()-13,2)=0,IF(ISBLANK(OFFSET('11. SEGUIMIENTO 2026'!$Q$14,INT((ROW()-13)/2),0)),"",OFFSET('11. SEGUIMIENTO 2026'!$Q$14,INT((ROW()-13)/2),0)),IF(ISBLANK(OFFSET('9. METAS'!$U$20,INT((ROW()-14)/2),0)),"",OFFSET('9. METAS'!$U$20,INT((ROW()-14)/2),0)))</f>
        <v>2</v>
      </c>
      <c r="N28" s="852"/>
      <c r="O28" s="854"/>
      <c r="P28" s="875"/>
    </row>
    <row r="29" spans="3:16">
      <c r="C29" s="797" t="str">
        <f ca="1">IF(ISBLANK(OFFSET('5. Pp (3 años)'!$C$45,INT((ROW()-13)/2),0)),"",OFFSET('5. Pp (3 años)'!$C$45,INT((ROW()-13)/2),0))</f>
        <v>Actividad</v>
      </c>
      <c r="D29" s="859" t="str">
        <f ca="1">IF(ISBLANK(OFFSET('5. Pp (3 años)'!$D$45,INT((ROW()-13)/2),0)),"",OFFSET('5. Pp (3 años)'!$D$45,INT((ROW()-13)/2),0))</f>
        <v>2.3.1.1.2.2 Creación de una plataforma de consulta y recepción de propuestas ciudadanas en materia de movilidad y desarrollo urbano.</v>
      </c>
      <c r="E29" s="859" t="str">
        <f ca="1">IF(ISBLANK(OFFSET('5. Pp (3 años)'!$E$45,INT((ROW()-13)/2),0)),"",OFFSET('5. Pp (3 años)'!$E$45,INT((ROW()-13)/2),0))</f>
        <v>PCCMMDUA: Porcentaje de consultas ciudadanas en materia de movilidad y desarrollo urbano atendidas</v>
      </c>
      <c r="F29" s="793" t="str">
        <f ca="1">IF(ISBLANK(OFFSET('5. Pp (3 años)'!$K$45,INT((ROW()-13)/2),0)),"",OFFSET('5. Pp (3 años)'!$K$45,INT((ROW()-13)/2),0))</f>
        <v>Ascendente</v>
      </c>
      <c r="G29" s="793" t="str">
        <f ca="1">IF(ISBLANK(OFFSET('5. Pp (3 años)'!$H$45,INT((ROW()-13)/2),0)),"",OFFSET('5. Pp (3 años)'!$H$45,INT((ROW()-13)/2),0))</f>
        <v>Semestral/Anual</v>
      </c>
      <c r="H29" s="850">
        <f ca="1">IF(ISBLANK(OFFSET('9. METAS'!$L$20,INT((ROW()-13)/2),0)),"",OFFSET('9. METAS'!$L$20,INT((ROW()-13)/2),0))</f>
        <v>2</v>
      </c>
      <c r="I29" s="871"/>
      <c r="J29" s="243">
        <f ca="1">IF(MOD(ROW()-13,2)=0,IF(ISBLANK(OFFSET('11. SEGUIMIENTO 2026'!$N$14,INT((ROW()-13)/2),0)),"",OFFSET('11. SEGUIMIENTO 2026'!$N$14,INT((ROW()-13)/2),0)),IF(ISBLANK(OFFSET('9. METAS'!$R$20,INT((ROW()-14)/2),0)),"",OFFSET('9. METAS'!$R$20,INT((ROW()-14)/2),0)))</f>
        <v>0</v>
      </c>
      <c r="K29" s="243" t="str">
        <f ca="1">IF(MOD(ROW()-13,2)=0,IF(ISBLANK(OFFSET('11. SEGUIMIENTO 2026'!$O$14,INT((ROW()-13)/2),0)),"",OFFSET('11. SEGUIMIENTO 2026'!$O$14,INT((ROW()-13)/2),0)),IF(ISBLANK(OFFSET('9. METAS'!$S$20,INT((ROW()-14)/2),0)),"",OFFSET('9. METAS'!$S$20,INT((ROW()-14)/2),0)))</f>
        <v/>
      </c>
      <c r="L29" s="243" t="str">
        <f ca="1">IF(MOD(ROW()-13,2)=0,IF(ISBLANK(OFFSET('11. SEGUIMIENTO 2026'!$P$14,INT((ROW()-13)/2),0)),"",OFFSET('11. SEGUIMIENTO 2026'!$P$14,INT((ROW()-13)/2),0)),IF(ISBLANK(OFFSET('9. METAS'!$T$20,INT((ROW()-14)/2),0)),"",OFFSET('9. METAS'!$T$20,INT((ROW()-14)/2),0)))</f>
        <v/>
      </c>
      <c r="M29" s="243" t="str">
        <f ca="1">IF(MOD(ROW()-13,2)=0,IF(ISBLANK(OFFSET('11. SEGUIMIENTO 2026'!$Q$14,INT((ROW()-13)/2),0)),"",OFFSET('11. SEGUIMIENTO 2026'!$Q$14,INT((ROW()-13)/2),0)),IF(ISBLANK(OFFSET('9. METAS'!$U$20,INT((ROW()-14)/2),0)),"",OFFSET('9. METAS'!$U$20,INT((ROW()-14)/2),0)))</f>
        <v/>
      </c>
      <c r="N29" s="852" t="str">
        <f t="shared" ref="N29" ca="1" si="12">IFERROR(J29/J30,"ND")</f>
        <v>ND</v>
      </c>
      <c r="O29" s="854" t="str">
        <f t="shared" ref="O29" ca="1" si="13">IFERROR(((J29+K29)/H29),"ND")</f>
        <v>ND</v>
      </c>
      <c r="P29" s="873"/>
    </row>
    <row r="30" spans="3:16">
      <c r="C30" s="789"/>
      <c r="D30" s="859"/>
      <c r="E30" s="859"/>
      <c r="F30" s="793"/>
      <c r="G30" s="793"/>
      <c r="H30" s="850"/>
      <c r="I30" s="871"/>
      <c r="J30" s="243">
        <f ca="1">IF(MOD(ROW()-13,2)=0,IF(ISBLANK(OFFSET('11. SEGUIMIENTO 2026'!$N$14,INT((ROW()-13)/2),0)),"",OFFSET('11. SEGUIMIENTO 2026'!$N$14,INT((ROW()-13)/2),0)),IF(ISBLANK(OFFSET('9. METAS'!$R$20,INT((ROW()-14)/2),0)),"",OFFSET('9. METAS'!$R$20,INT((ROW()-14)/2),0)))</f>
        <v>0</v>
      </c>
      <c r="K30" s="243">
        <f ca="1">IF(MOD(ROW()-13,2)=0,IF(ISBLANK(OFFSET('11. SEGUIMIENTO 2026'!$O$14,INT((ROW()-13)/2),0)),"",OFFSET('11. SEGUIMIENTO 2026'!$O$14,INT((ROW()-13)/2),0)),IF(ISBLANK(OFFSET('9. METAS'!$S$20,INT((ROW()-14)/2),0)),"",OFFSET('9. METAS'!$S$20,INT((ROW()-14)/2),0)))</f>
        <v>1</v>
      </c>
      <c r="L30" s="243">
        <f ca="1">IF(MOD(ROW()-13,2)=0,IF(ISBLANK(OFFSET('11. SEGUIMIENTO 2026'!$P$14,INT((ROW()-13)/2),0)),"",OFFSET('11. SEGUIMIENTO 2026'!$P$14,INT((ROW()-13)/2),0)),IF(ISBLANK(OFFSET('9. METAS'!$T$20,INT((ROW()-14)/2),0)),"",OFFSET('9. METAS'!$T$20,INT((ROW()-14)/2),0)))</f>
        <v>0</v>
      </c>
      <c r="M30" s="243">
        <f ca="1">IF(MOD(ROW()-13,2)=0,IF(ISBLANK(OFFSET('11. SEGUIMIENTO 2026'!$Q$14,INT((ROW()-13)/2),0)),"",OFFSET('11. SEGUIMIENTO 2026'!$Q$14,INT((ROW()-13)/2),0)),IF(ISBLANK(OFFSET('9. METAS'!$U$20,INT((ROW()-14)/2),0)),"",OFFSET('9. METAS'!$U$20,INT((ROW()-14)/2),0)))</f>
        <v>1</v>
      </c>
      <c r="N30" s="852"/>
      <c r="O30" s="854"/>
      <c r="P30" s="875"/>
    </row>
    <row r="31" spans="3:16">
      <c r="C31" s="797" t="str">
        <f ca="1">IF(ISBLANK(OFFSET('5. Pp (3 años)'!$C$45,INT((ROW()-13)/2),0)),"",OFFSET('5. Pp (3 años)'!$C$45,INT((ROW()-13)/2),0))</f>
        <v>Componente 3</v>
      </c>
      <c r="D31" s="859" t="str">
        <f ca="1">IF(ISBLANK(OFFSET('5. Pp (3 años)'!$D$45,INT((ROW()-13)/2),0)),"",OFFSET('5. Pp (3 años)'!$D$45,INT((ROW()-13)/2),0))</f>
        <v>2.3.1.1.3 Reportes de sistema de información municipal integrados con archivos documentales, estadísticos, cartográficos y de infraestructura urbana.</v>
      </c>
      <c r="E31" s="859" t="str">
        <f ca="1">IF(ISBLANK(OFFSET('5. Pp (3 años)'!$E$45,INT((ROW()-13)/2),0)),"",OFFSET('5. Pp (3 años)'!$E$45,INT((ROW()-13)/2),0))</f>
        <v>PMIUTA: Porcentaje de municipios con información urbana y territorial actualizada</v>
      </c>
      <c r="F31" s="793" t="str">
        <f ca="1">IF(ISBLANK(OFFSET('5. Pp (3 años)'!$K$45,INT((ROW()-13)/2),0)),"",OFFSET('5. Pp (3 años)'!$K$45,INT((ROW()-13)/2),0))</f>
        <v>Ascendente</v>
      </c>
      <c r="G31" s="793" t="str">
        <f ca="1">IF(ISBLANK(OFFSET('5. Pp (3 años)'!$H$45,INT((ROW()-13)/2),0)),"",OFFSET('5. Pp (3 años)'!$H$45,INT((ROW()-13)/2),0))</f>
        <v>Trimestral</v>
      </c>
      <c r="H31" s="850">
        <f ca="1">IF(ISBLANK(OFFSET('9. METAS'!$L$20,INT((ROW()-13)/2),0)),"",OFFSET('9. METAS'!$L$20,INT((ROW()-13)/2),0))</f>
        <v>12</v>
      </c>
      <c r="I31" s="871"/>
      <c r="J31" s="243">
        <f ca="1">IF(MOD(ROW()-13,2)=0,IF(ISBLANK(OFFSET('11. SEGUIMIENTO 2026'!$N$14,INT((ROW()-13)/2),0)),"",OFFSET('11. SEGUIMIENTO 2026'!$N$14,INT((ROW()-13)/2),0)),IF(ISBLANK(OFFSET('9. METAS'!$R$20,INT((ROW()-14)/2),0)),"",OFFSET('9. METAS'!$R$20,INT((ROW()-14)/2),0)))</f>
        <v>3</v>
      </c>
      <c r="K31" s="243" t="str">
        <f ca="1">IF(MOD(ROW()-13,2)=0,IF(ISBLANK(OFFSET('11. SEGUIMIENTO 2026'!$O$14,INT((ROW()-13)/2),0)),"",OFFSET('11. SEGUIMIENTO 2026'!$O$14,INT((ROW()-13)/2),0)),IF(ISBLANK(OFFSET('9. METAS'!$S$20,INT((ROW()-14)/2),0)),"",OFFSET('9. METAS'!$S$20,INT((ROW()-14)/2),0)))</f>
        <v/>
      </c>
      <c r="L31" s="243" t="str">
        <f ca="1">IF(MOD(ROW()-13,2)=0,IF(ISBLANK(OFFSET('11. SEGUIMIENTO 2026'!$P$14,INT((ROW()-13)/2),0)),"",OFFSET('11. SEGUIMIENTO 2026'!$P$14,INT((ROW()-13)/2),0)),IF(ISBLANK(OFFSET('9. METAS'!$T$20,INT((ROW()-14)/2),0)),"",OFFSET('9. METAS'!$T$20,INT((ROW()-14)/2),0)))</f>
        <v/>
      </c>
      <c r="M31" s="243" t="str">
        <f ca="1">IF(MOD(ROW()-13,2)=0,IF(ISBLANK(OFFSET('11. SEGUIMIENTO 2026'!$Q$14,INT((ROW()-13)/2),0)),"",OFFSET('11. SEGUIMIENTO 2026'!$Q$14,INT((ROW()-13)/2),0)),IF(ISBLANK(OFFSET('9. METAS'!$U$20,INT((ROW()-14)/2),0)),"",OFFSET('9. METAS'!$U$20,INT((ROW()-14)/2),0)))</f>
        <v/>
      </c>
      <c r="N31" s="852">
        <f t="shared" ref="N31" ca="1" si="14">IFERROR(J31/J32,"ND")</f>
        <v>1</v>
      </c>
      <c r="O31" s="854" t="str">
        <f t="shared" ref="O31" ca="1" si="15">IFERROR(((J31+K31)/H31),"ND")</f>
        <v>ND</v>
      </c>
      <c r="P31" s="873"/>
    </row>
    <row r="32" spans="3:16">
      <c r="C32" s="789"/>
      <c r="D32" s="859"/>
      <c r="E32" s="859"/>
      <c r="F32" s="793"/>
      <c r="G32" s="793"/>
      <c r="H32" s="850"/>
      <c r="I32" s="871"/>
      <c r="J32" s="243">
        <f ca="1">IF(MOD(ROW()-13,2)=0,IF(ISBLANK(OFFSET('11. SEGUIMIENTO 2026'!$N$14,INT((ROW()-13)/2),0)),"",OFFSET('11. SEGUIMIENTO 2026'!$N$14,INT((ROW()-13)/2),0)),IF(ISBLANK(OFFSET('9. METAS'!$R$20,INT((ROW()-14)/2),0)),"",OFFSET('9. METAS'!$R$20,INT((ROW()-14)/2),0)))</f>
        <v>3</v>
      </c>
      <c r="K32" s="243">
        <f ca="1">IF(MOD(ROW()-13,2)=0,IF(ISBLANK(OFFSET('11. SEGUIMIENTO 2026'!$O$14,INT((ROW()-13)/2),0)),"",OFFSET('11. SEGUIMIENTO 2026'!$O$14,INT((ROW()-13)/2),0)),IF(ISBLANK(OFFSET('9. METAS'!$S$20,INT((ROW()-14)/2),0)),"",OFFSET('9. METAS'!$S$20,INT((ROW()-14)/2),0)))</f>
        <v>3</v>
      </c>
      <c r="L32" s="243">
        <f ca="1">IF(MOD(ROW()-13,2)=0,IF(ISBLANK(OFFSET('11. SEGUIMIENTO 2026'!$P$14,INT((ROW()-13)/2),0)),"",OFFSET('11. SEGUIMIENTO 2026'!$P$14,INT((ROW()-13)/2),0)),IF(ISBLANK(OFFSET('9. METAS'!$T$20,INT((ROW()-14)/2),0)),"",OFFSET('9. METAS'!$T$20,INT((ROW()-14)/2),0)))</f>
        <v>3</v>
      </c>
      <c r="M32" s="243">
        <f ca="1">IF(MOD(ROW()-13,2)=0,IF(ISBLANK(OFFSET('11. SEGUIMIENTO 2026'!$Q$14,INT((ROW()-13)/2),0)),"",OFFSET('11. SEGUIMIENTO 2026'!$Q$14,INT((ROW()-13)/2),0)),IF(ISBLANK(OFFSET('9. METAS'!$U$20,INT((ROW()-14)/2),0)),"",OFFSET('9. METAS'!$U$20,INT((ROW()-14)/2),0)))</f>
        <v>3</v>
      </c>
      <c r="N32" s="852"/>
      <c r="O32" s="854"/>
      <c r="P32" s="875"/>
    </row>
    <row r="33" spans="3:16">
      <c r="C33" s="797" t="str">
        <f ca="1">IF(ISBLANK(OFFSET('5. Pp (3 años)'!$C$45,INT((ROW()-13)/2),0)),"",OFFSET('5. Pp (3 años)'!$C$45,INT((ROW()-13)/2),0))</f>
        <v>Actividad</v>
      </c>
      <c r="D33" s="859" t="str">
        <f ca="1">IF(ISBLANK(OFFSET('5. Pp (3 años)'!$D$45,INT((ROW()-13)/2),0)),"",OFFSET('5. Pp (3 años)'!$D$45,INT((ROW()-13)/2),0))</f>
        <v>2.3.1.1.3.1 Actualización de información urbana y territorial</v>
      </c>
      <c r="E33" s="859" t="str">
        <f ca="1">IF(ISBLANK(OFFSET('5. Pp (3 años)'!$E$45,INT((ROW()-13)/2),0)),"",OFFSET('5. Pp (3 años)'!$E$45,INT((ROW()-13)/2),0))</f>
        <v>PMCUA: Porcentaje de municipios con cartografía urbana actualizada</v>
      </c>
      <c r="F33" s="793" t="str">
        <f ca="1">IF(ISBLANK(OFFSET('5. Pp (3 años)'!$K$45,INT((ROW()-13)/2),0)),"",OFFSET('5. Pp (3 años)'!$K$45,INT((ROW()-13)/2),0))</f>
        <v>Ascendente</v>
      </c>
      <c r="G33" s="793" t="str">
        <f ca="1">IF(ISBLANK(OFFSET('5. Pp (3 años)'!$H$45,INT((ROW()-13)/2),0)),"",OFFSET('5. Pp (3 años)'!$H$45,INT((ROW()-13)/2),0))</f>
        <v>Semestral/Anual</v>
      </c>
      <c r="H33" s="850">
        <f ca="1">IF(ISBLANK(OFFSET('9. METAS'!$L$20,INT((ROW()-13)/2),0)),"",OFFSET('9. METAS'!$L$20,INT((ROW()-13)/2),0))</f>
        <v>1</v>
      </c>
      <c r="I33" s="871"/>
      <c r="J33" s="243">
        <f ca="1">IF(MOD(ROW()-13,2)=0,IF(ISBLANK(OFFSET('11. SEGUIMIENTO 2026'!$N$14,INT((ROW()-13)/2),0)),"",OFFSET('11. SEGUIMIENTO 2026'!$N$14,INT((ROW()-13)/2),0)),IF(ISBLANK(OFFSET('9. METAS'!$R$20,INT((ROW()-14)/2),0)),"",OFFSET('9. METAS'!$R$20,INT((ROW()-14)/2),0)))</f>
        <v>0</v>
      </c>
      <c r="K33" s="243" t="str">
        <f ca="1">IF(MOD(ROW()-13,2)=0,IF(ISBLANK(OFFSET('11. SEGUIMIENTO 2026'!$O$14,INT((ROW()-13)/2),0)),"",OFFSET('11. SEGUIMIENTO 2026'!$O$14,INT((ROW()-13)/2),0)),IF(ISBLANK(OFFSET('9. METAS'!$S$20,INT((ROW()-14)/2),0)),"",OFFSET('9. METAS'!$S$20,INT((ROW()-14)/2),0)))</f>
        <v/>
      </c>
      <c r="L33" s="243" t="str">
        <f ca="1">IF(MOD(ROW()-13,2)=0,IF(ISBLANK(OFFSET('11. SEGUIMIENTO 2026'!$P$14,INT((ROW()-13)/2),0)),"",OFFSET('11. SEGUIMIENTO 2026'!$P$14,INT((ROW()-13)/2),0)),IF(ISBLANK(OFFSET('9. METAS'!$T$20,INT((ROW()-14)/2),0)),"",OFFSET('9. METAS'!$T$20,INT((ROW()-14)/2),0)))</f>
        <v/>
      </c>
      <c r="M33" s="243" t="str">
        <f ca="1">IF(MOD(ROW()-13,2)=0,IF(ISBLANK(OFFSET('11. SEGUIMIENTO 2026'!$Q$14,INT((ROW()-13)/2),0)),"",OFFSET('11. SEGUIMIENTO 2026'!$Q$14,INT((ROW()-13)/2),0)),IF(ISBLANK(OFFSET('9. METAS'!$U$20,INT((ROW()-14)/2),0)),"",OFFSET('9. METAS'!$U$20,INT((ROW()-14)/2),0)))</f>
        <v/>
      </c>
      <c r="N33" s="852" t="str">
        <f t="shared" ref="N33" ca="1" si="16">IFERROR(J33/J34,"ND")</f>
        <v>ND</v>
      </c>
      <c r="O33" s="854" t="str">
        <f t="shared" ref="O33" ca="1" si="17">IFERROR(((J33+K33)/H33),"ND")</f>
        <v>ND</v>
      </c>
      <c r="P33" s="873"/>
    </row>
    <row r="34" spans="3:16">
      <c r="C34" s="789"/>
      <c r="D34" s="859"/>
      <c r="E34" s="859"/>
      <c r="F34" s="793"/>
      <c r="G34" s="793"/>
      <c r="H34" s="850"/>
      <c r="I34" s="871"/>
      <c r="J34" s="243">
        <f ca="1">IF(MOD(ROW()-13,2)=0,IF(ISBLANK(OFFSET('11. SEGUIMIENTO 2026'!$N$14,INT((ROW()-13)/2),0)),"",OFFSET('11. SEGUIMIENTO 2026'!$N$14,INT((ROW()-13)/2),0)),IF(ISBLANK(OFFSET('9. METAS'!$R$20,INT((ROW()-14)/2),0)),"",OFFSET('9. METAS'!$R$20,INT((ROW()-14)/2),0)))</f>
        <v>0</v>
      </c>
      <c r="K34" s="243">
        <f ca="1">IF(MOD(ROW()-13,2)=0,IF(ISBLANK(OFFSET('11. SEGUIMIENTO 2026'!$O$14,INT((ROW()-13)/2),0)),"",OFFSET('11. SEGUIMIENTO 2026'!$O$14,INT((ROW()-13)/2),0)),IF(ISBLANK(OFFSET('9. METAS'!$S$20,INT((ROW()-14)/2),0)),"",OFFSET('9. METAS'!$S$20,INT((ROW()-14)/2),0)))</f>
        <v>0</v>
      </c>
      <c r="L34" s="243">
        <f ca="1">IF(MOD(ROW()-13,2)=0,IF(ISBLANK(OFFSET('11. SEGUIMIENTO 2026'!$P$14,INT((ROW()-13)/2),0)),"",OFFSET('11. SEGUIMIENTO 2026'!$P$14,INT((ROW()-13)/2),0)),IF(ISBLANK(OFFSET('9. METAS'!$T$20,INT((ROW()-14)/2),0)),"",OFFSET('9. METAS'!$T$20,INT((ROW()-14)/2),0)))</f>
        <v>0</v>
      </c>
      <c r="M34" s="243">
        <f ca="1">IF(MOD(ROW()-13,2)=0,IF(ISBLANK(OFFSET('11. SEGUIMIENTO 2026'!$Q$14,INT((ROW()-13)/2),0)),"",OFFSET('11. SEGUIMIENTO 2026'!$Q$14,INT((ROW()-13)/2),0)),IF(ISBLANK(OFFSET('9. METAS'!$U$20,INT((ROW()-14)/2),0)),"",OFFSET('9. METAS'!$U$20,INT((ROW()-14)/2),0)))</f>
        <v>1</v>
      </c>
      <c r="N34" s="852"/>
      <c r="O34" s="854"/>
      <c r="P34" s="875"/>
    </row>
    <row r="35" spans="3:16">
      <c r="C35" s="797" t="str">
        <f ca="1">IF(ISBLANK(OFFSET('5. Pp (3 años)'!$C$45,INT((ROW()-13)/2),0)),"",OFFSET('5. Pp (3 años)'!$C$45,INT((ROW()-13)/2),0))</f>
        <v>Actividad</v>
      </c>
      <c r="D35" s="859" t="str">
        <f ca="1">IF(ISBLANK(OFFSET('5. Pp (3 años)'!$D$45,INT((ROW()-13)/2),0)),"",OFFSET('5. Pp (3 años)'!$D$45,INT((ROW()-13)/2),0))</f>
        <v>2.3.1.1.3.2 Difusión de información urbana y territorial</v>
      </c>
      <c r="E35" s="859" t="str">
        <f ca="1">IF(ISBLANK(OFFSET('5. Pp (3 años)'!$E$45,INT((ROW()-13)/2),0)),"",OFFSET('5. Pp (3 años)'!$E$45,INT((ROW()-13)/2),0))</f>
        <v>PADR: Porcentaje de acciones de difusión realizadas</v>
      </c>
      <c r="F35" s="793" t="str">
        <f ca="1">IF(ISBLANK(OFFSET('5. Pp (3 años)'!$K$45,INT((ROW()-13)/2),0)),"",OFFSET('5. Pp (3 años)'!$K$45,INT((ROW()-13)/2),0))</f>
        <v>Ascendente</v>
      </c>
      <c r="G35" s="793" t="str">
        <f ca="1">IF(ISBLANK(OFFSET('5. Pp (3 años)'!$H$45,INT((ROW()-13)/2),0)),"",OFFSET('5. Pp (3 años)'!$H$45,INT((ROW()-13)/2),0))</f>
        <v>Trimestral</v>
      </c>
      <c r="H35" s="850">
        <f ca="1">IF(ISBLANK(OFFSET('9. METAS'!$L$20,INT((ROW()-13)/2),0)),"",OFFSET('9. METAS'!$L$20,INT((ROW()-13)/2),0))</f>
        <v>12</v>
      </c>
      <c r="I35" s="871"/>
      <c r="J35" s="243">
        <f ca="1">IF(MOD(ROW()-13,2)=0,IF(ISBLANK(OFFSET('11. SEGUIMIENTO 2026'!$N$14,INT((ROW()-13)/2),0)),"",OFFSET('11. SEGUIMIENTO 2026'!$N$14,INT((ROW()-13)/2),0)),IF(ISBLANK(OFFSET('9. METAS'!$R$20,INT((ROW()-14)/2),0)),"",OFFSET('9. METAS'!$R$20,INT((ROW()-14)/2),0)))</f>
        <v>3</v>
      </c>
      <c r="K35" s="243" t="str">
        <f ca="1">IF(MOD(ROW()-13,2)=0,IF(ISBLANK(OFFSET('11. SEGUIMIENTO 2026'!$O$14,INT((ROW()-13)/2),0)),"",OFFSET('11. SEGUIMIENTO 2026'!$O$14,INT((ROW()-13)/2),0)),IF(ISBLANK(OFFSET('9. METAS'!$S$20,INT((ROW()-14)/2),0)),"",OFFSET('9. METAS'!$S$20,INT((ROW()-14)/2),0)))</f>
        <v/>
      </c>
      <c r="L35" s="243" t="str">
        <f ca="1">IF(MOD(ROW()-13,2)=0,IF(ISBLANK(OFFSET('11. SEGUIMIENTO 2026'!$P$14,INT((ROW()-13)/2),0)),"",OFFSET('11. SEGUIMIENTO 2026'!$P$14,INT((ROW()-13)/2),0)),IF(ISBLANK(OFFSET('9. METAS'!$T$20,INT((ROW()-14)/2),0)),"",OFFSET('9. METAS'!$T$20,INT((ROW()-14)/2),0)))</f>
        <v/>
      </c>
      <c r="M35" s="243" t="str">
        <f ca="1">IF(MOD(ROW()-13,2)=0,IF(ISBLANK(OFFSET('11. SEGUIMIENTO 2026'!$Q$14,INT((ROW()-13)/2),0)),"",OFFSET('11. SEGUIMIENTO 2026'!$Q$14,INT((ROW()-13)/2),0)),IF(ISBLANK(OFFSET('9. METAS'!$U$20,INT((ROW()-14)/2),0)),"",OFFSET('9. METAS'!$U$20,INT((ROW()-14)/2),0)))</f>
        <v/>
      </c>
      <c r="N35" s="852">
        <f t="shared" ref="N35" ca="1" si="18">IFERROR(J35/J36,"ND")</f>
        <v>1</v>
      </c>
      <c r="O35" s="854" t="str">
        <f t="shared" ref="O35" ca="1" si="19">IFERROR(((J35+K35)/H35),"ND")</f>
        <v>ND</v>
      </c>
      <c r="P35" s="873"/>
    </row>
    <row r="36" spans="3:16">
      <c r="C36" s="789"/>
      <c r="D36" s="859"/>
      <c r="E36" s="859"/>
      <c r="F36" s="793"/>
      <c r="G36" s="793"/>
      <c r="H36" s="850"/>
      <c r="I36" s="871"/>
      <c r="J36" s="243">
        <f ca="1">IF(MOD(ROW()-13,2)=0,IF(ISBLANK(OFFSET('11. SEGUIMIENTO 2026'!$N$14,INT((ROW()-13)/2),0)),"",OFFSET('11. SEGUIMIENTO 2026'!$N$14,INT((ROW()-13)/2),0)),IF(ISBLANK(OFFSET('9. METAS'!$R$20,INT((ROW()-14)/2),0)),"",OFFSET('9. METAS'!$R$20,INT((ROW()-14)/2),0)))</f>
        <v>3</v>
      </c>
      <c r="K36" s="243">
        <f ca="1">IF(MOD(ROW()-13,2)=0,IF(ISBLANK(OFFSET('11. SEGUIMIENTO 2026'!$O$14,INT((ROW()-13)/2),0)),"",OFFSET('11. SEGUIMIENTO 2026'!$O$14,INT((ROW()-13)/2),0)),IF(ISBLANK(OFFSET('9. METAS'!$S$20,INT((ROW()-14)/2),0)),"",OFFSET('9. METAS'!$S$20,INT((ROW()-14)/2),0)))</f>
        <v>3</v>
      </c>
      <c r="L36" s="243">
        <f ca="1">IF(MOD(ROW()-13,2)=0,IF(ISBLANK(OFFSET('11. SEGUIMIENTO 2026'!$P$14,INT((ROW()-13)/2),0)),"",OFFSET('11. SEGUIMIENTO 2026'!$P$14,INT((ROW()-13)/2),0)),IF(ISBLANK(OFFSET('9. METAS'!$T$20,INT((ROW()-14)/2),0)),"",OFFSET('9. METAS'!$T$20,INT((ROW()-14)/2),0)))</f>
        <v>3</v>
      </c>
      <c r="M36" s="243">
        <f ca="1">IF(MOD(ROW()-13,2)=0,IF(ISBLANK(OFFSET('11. SEGUIMIENTO 2026'!$Q$14,INT((ROW()-13)/2),0)),"",OFFSET('11. SEGUIMIENTO 2026'!$Q$14,INT((ROW()-13)/2),0)),IF(ISBLANK(OFFSET('9. METAS'!$U$20,INT((ROW()-14)/2),0)),"",OFFSET('9. METAS'!$U$20,INT((ROW()-14)/2),0)))</f>
        <v>3</v>
      </c>
      <c r="N36" s="852"/>
      <c r="O36" s="854"/>
      <c r="P36" s="875"/>
    </row>
    <row r="37" spans="3:16">
      <c r="C37" s="797" t="str">
        <f ca="1">IF(ISBLANK(OFFSET('5. Pp (3 años)'!$C$45,INT((ROW()-13)/2),0)),"",OFFSET('5. Pp (3 años)'!$C$45,INT((ROW()-13)/2),0))</f>
        <v>Componente 4</v>
      </c>
      <c r="D37" s="859" t="str">
        <f ca="1">IF(ISBLANK(OFFSET('5. Pp (3 años)'!$D$45,INT((ROW()-13)/2),0)),"",OFFSET('5. Pp (3 años)'!$D$45,INT((ROW()-13)/2),0))</f>
        <v>2.3.1.1.4 Reporte de proyectos de regeneración y conservación urbana y ambiental diseñados y propuestos para su implementación.</v>
      </c>
      <c r="E37" s="859" t="str">
        <f ca="1">IF(ISBLANK(OFFSET('5. Pp (3 años)'!$E$45,INT((ROW()-13)/2),0)),"",OFFSET('5. Pp (3 años)'!$E$45,INT((ROW()-13)/2),0))</f>
        <v>PPRCAR: Porcentaje de proyectos de regeneración y conservación urbana y ambiental realizados</v>
      </c>
      <c r="F37" s="793" t="str">
        <f ca="1">IF(ISBLANK(OFFSET('5. Pp (3 años)'!$K$45,INT((ROW()-13)/2),0)),"",OFFSET('5. Pp (3 años)'!$K$45,INT((ROW()-13)/2),0))</f>
        <v>Ascendente</v>
      </c>
      <c r="G37" s="793" t="str">
        <f ca="1">IF(ISBLANK(OFFSET('5. Pp (3 años)'!$H$45,INT((ROW()-13)/2),0)),"",OFFSET('5. Pp (3 años)'!$H$45,INT((ROW()-13)/2),0))</f>
        <v>Trimestral</v>
      </c>
      <c r="H37" s="850">
        <f ca="1">IF(ISBLANK(OFFSET('9. METAS'!$L$20,INT((ROW()-13)/2),0)),"",OFFSET('9. METAS'!$L$20,INT((ROW()-13)/2),0))</f>
        <v>12</v>
      </c>
      <c r="I37" s="871"/>
      <c r="J37" s="243">
        <f ca="1">IF(MOD(ROW()-13,2)=0,IF(ISBLANK(OFFSET('11. SEGUIMIENTO 2026'!$N$14,INT((ROW()-13)/2),0)),"",OFFSET('11. SEGUIMIENTO 2026'!$N$14,INT((ROW()-13)/2),0)),IF(ISBLANK(OFFSET('9. METAS'!$R$20,INT((ROW()-14)/2),0)),"",OFFSET('9. METAS'!$R$20,INT((ROW()-14)/2),0)))</f>
        <v>3</v>
      </c>
      <c r="K37" s="243" t="str">
        <f ca="1">IF(MOD(ROW()-13,2)=0,IF(ISBLANK(OFFSET('11. SEGUIMIENTO 2026'!$O$14,INT((ROW()-13)/2),0)),"",OFFSET('11. SEGUIMIENTO 2026'!$O$14,INT((ROW()-13)/2),0)),IF(ISBLANK(OFFSET('9. METAS'!$S$20,INT((ROW()-14)/2),0)),"",OFFSET('9. METAS'!$S$20,INT((ROW()-14)/2),0)))</f>
        <v/>
      </c>
      <c r="L37" s="243" t="str">
        <f ca="1">IF(MOD(ROW()-13,2)=0,IF(ISBLANK(OFFSET('11. SEGUIMIENTO 2026'!$P$14,INT((ROW()-13)/2),0)),"",OFFSET('11. SEGUIMIENTO 2026'!$P$14,INT((ROW()-13)/2),0)),IF(ISBLANK(OFFSET('9. METAS'!$T$20,INT((ROW()-14)/2),0)),"",OFFSET('9. METAS'!$T$20,INT((ROW()-14)/2),0)))</f>
        <v/>
      </c>
      <c r="M37" s="243" t="str">
        <f ca="1">IF(MOD(ROW()-13,2)=0,IF(ISBLANK(OFFSET('11. SEGUIMIENTO 2026'!$Q$14,INT((ROW()-13)/2),0)),"",OFFSET('11. SEGUIMIENTO 2026'!$Q$14,INT((ROW()-13)/2),0)),IF(ISBLANK(OFFSET('9. METAS'!$U$20,INT((ROW()-14)/2),0)),"",OFFSET('9. METAS'!$U$20,INT((ROW()-14)/2),0)))</f>
        <v/>
      </c>
      <c r="N37" s="852">
        <f t="shared" ref="N37" ca="1" si="20">IFERROR(J37/J38,"ND")</f>
        <v>1</v>
      </c>
      <c r="O37" s="854" t="str">
        <f t="shared" ref="O37" ca="1" si="21">IFERROR(((J37+K37)/H37),"ND")</f>
        <v>ND</v>
      </c>
      <c r="P37" s="873"/>
    </row>
    <row r="38" spans="3:16">
      <c r="C38" s="789"/>
      <c r="D38" s="859"/>
      <c r="E38" s="859"/>
      <c r="F38" s="793"/>
      <c r="G38" s="793"/>
      <c r="H38" s="850"/>
      <c r="I38" s="871"/>
      <c r="J38" s="243">
        <f ca="1">IF(MOD(ROW()-13,2)=0,IF(ISBLANK(OFFSET('11. SEGUIMIENTO 2026'!$N$14,INT((ROW()-13)/2),0)),"",OFFSET('11. SEGUIMIENTO 2026'!$N$14,INT((ROW()-13)/2),0)),IF(ISBLANK(OFFSET('9. METAS'!$R$20,INT((ROW()-14)/2),0)),"",OFFSET('9. METAS'!$R$20,INT((ROW()-14)/2),0)))</f>
        <v>3</v>
      </c>
      <c r="K38" s="243">
        <f ca="1">IF(MOD(ROW()-13,2)=0,IF(ISBLANK(OFFSET('11. SEGUIMIENTO 2026'!$O$14,INT((ROW()-13)/2),0)),"",OFFSET('11. SEGUIMIENTO 2026'!$O$14,INT((ROW()-13)/2),0)),IF(ISBLANK(OFFSET('9. METAS'!$S$20,INT((ROW()-14)/2),0)),"",OFFSET('9. METAS'!$S$20,INT((ROW()-14)/2),0)))</f>
        <v>3</v>
      </c>
      <c r="L38" s="243">
        <f ca="1">IF(MOD(ROW()-13,2)=0,IF(ISBLANK(OFFSET('11. SEGUIMIENTO 2026'!$P$14,INT((ROW()-13)/2),0)),"",OFFSET('11. SEGUIMIENTO 2026'!$P$14,INT((ROW()-13)/2),0)),IF(ISBLANK(OFFSET('9. METAS'!$T$20,INT((ROW()-14)/2),0)),"",OFFSET('9. METAS'!$T$20,INT((ROW()-14)/2),0)))</f>
        <v>3</v>
      </c>
      <c r="M38" s="243">
        <f ca="1">IF(MOD(ROW()-13,2)=0,IF(ISBLANK(OFFSET('11. SEGUIMIENTO 2026'!$Q$14,INT((ROW()-13)/2),0)),"",OFFSET('11. SEGUIMIENTO 2026'!$Q$14,INT((ROW()-13)/2),0)),IF(ISBLANK(OFFSET('9. METAS'!$U$20,INT((ROW()-14)/2),0)),"",OFFSET('9. METAS'!$U$20,INT((ROW()-14)/2),0)))</f>
        <v>3</v>
      </c>
      <c r="N38" s="852"/>
      <c r="O38" s="854"/>
      <c r="P38" s="875"/>
    </row>
    <row r="39" spans="3:16">
      <c r="C39" s="797" t="str">
        <f ca="1">IF(ISBLANK(OFFSET('5. Pp (3 años)'!$C$45,INT((ROW()-13)/2),0)),"",OFFSET('5. Pp (3 años)'!$C$45,INT((ROW()-13)/2),0))</f>
        <v>Actividad</v>
      </c>
      <c r="D39" s="859" t="str">
        <f ca="1">IF(ISBLANK(OFFSET('5. Pp (3 años)'!$D$45,INT((ROW()-13)/2),0)),"",OFFSET('5. Pp (3 años)'!$D$45,INT((ROW()-13)/2),0))</f>
        <v>2.3.1.1.4.1 Elaboración de proyectos urbanos y de movilidad</v>
      </c>
      <c r="E39" s="859" t="str">
        <f ca="1">IF(ISBLANK(OFFSET('5. Pp (3 años)'!$E$45,INT((ROW()-13)/2),0)),"",OFFSET('5. Pp (3 años)'!$E$45,INT((ROW()-13)/2),0))</f>
        <v>PPE: Porcentaje de proyectos elaborados</v>
      </c>
      <c r="F39" s="793" t="str">
        <f ca="1">IF(ISBLANK(OFFSET('5. Pp (3 años)'!$K$45,INT((ROW()-13)/2),0)),"",OFFSET('5. Pp (3 años)'!$K$45,INT((ROW()-13)/2),0))</f>
        <v>Ascendente</v>
      </c>
      <c r="G39" s="793" t="str">
        <f ca="1">IF(ISBLANK(OFFSET('5. Pp (3 años)'!$H$45,INT((ROW()-13)/2),0)),"",OFFSET('5. Pp (3 años)'!$H$45,INT((ROW()-13)/2),0))</f>
        <v>Semestral/Anual</v>
      </c>
      <c r="H39" s="850">
        <f ca="1">IF(ISBLANK(OFFSET('9. METAS'!$L$20,INT((ROW()-13)/2),0)),"",OFFSET('9. METAS'!$L$20,INT((ROW()-13)/2),0))</f>
        <v>2</v>
      </c>
      <c r="I39" s="871"/>
      <c r="J39" s="243">
        <f ca="1">IF(MOD(ROW()-13,2)=0,IF(ISBLANK(OFFSET('11. SEGUIMIENTO 2026'!$N$14,INT((ROW()-13)/2),0)),"",OFFSET('11. SEGUIMIENTO 2026'!$N$14,INT((ROW()-13)/2),0)),IF(ISBLANK(OFFSET('9. METAS'!$R$20,INT((ROW()-14)/2),0)),"",OFFSET('9. METAS'!$R$20,INT((ROW()-14)/2),0)))</f>
        <v>0</v>
      </c>
      <c r="K39" s="243" t="str">
        <f ca="1">IF(MOD(ROW()-13,2)=0,IF(ISBLANK(OFFSET('11. SEGUIMIENTO 2026'!$O$14,INT((ROW()-13)/2),0)),"",OFFSET('11. SEGUIMIENTO 2026'!$O$14,INT((ROW()-13)/2),0)),IF(ISBLANK(OFFSET('9. METAS'!$S$20,INT((ROW()-14)/2),0)),"",OFFSET('9. METAS'!$S$20,INT((ROW()-14)/2),0)))</f>
        <v/>
      </c>
      <c r="L39" s="243" t="str">
        <f ca="1">IF(MOD(ROW()-13,2)=0,IF(ISBLANK(OFFSET('11. SEGUIMIENTO 2026'!$P$14,INT((ROW()-13)/2),0)),"",OFFSET('11. SEGUIMIENTO 2026'!$P$14,INT((ROW()-13)/2),0)),IF(ISBLANK(OFFSET('9. METAS'!$T$20,INT((ROW()-14)/2),0)),"",OFFSET('9. METAS'!$T$20,INT((ROW()-14)/2),0)))</f>
        <v/>
      </c>
      <c r="M39" s="243" t="str">
        <f ca="1">IF(MOD(ROW()-13,2)=0,IF(ISBLANK(OFFSET('11. SEGUIMIENTO 2026'!$Q$14,INT((ROW()-13)/2),0)),"",OFFSET('11. SEGUIMIENTO 2026'!$Q$14,INT((ROW()-13)/2),0)),IF(ISBLANK(OFFSET('9. METAS'!$U$20,INT((ROW()-14)/2),0)),"",OFFSET('9. METAS'!$U$20,INT((ROW()-14)/2),0)))</f>
        <v/>
      </c>
      <c r="N39" s="852" t="str">
        <f t="shared" ref="N39" ca="1" si="22">IFERROR(J39/J40,"ND")</f>
        <v>ND</v>
      </c>
      <c r="O39" s="854" t="str">
        <f t="shared" ref="O39" ca="1" si="23">IFERROR(((J39+K39)/H39),"ND")</f>
        <v>ND</v>
      </c>
      <c r="P39" s="873"/>
    </row>
    <row r="40" spans="3:16">
      <c r="C40" s="789"/>
      <c r="D40" s="859"/>
      <c r="E40" s="859"/>
      <c r="F40" s="793"/>
      <c r="G40" s="793"/>
      <c r="H40" s="850"/>
      <c r="I40" s="871"/>
      <c r="J40" s="243">
        <f ca="1">IF(MOD(ROW()-13,2)=0,IF(ISBLANK(OFFSET('11. SEGUIMIENTO 2026'!$N$14,INT((ROW()-13)/2),0)),"",OFFSET('11. SEGUIMIENTO 2026'!$N$14,INT((ROW()-13)/2),0)),IF(ISBLANK(OFFSET('9. METAS'!$R$20,INT((ROW()-14)/2),0)),"",OFFSET('9. METAS'!$R$20,INT((ROW()-14)/2),0)))</f>
        <v>0</v>
      </c>
      <c r="K40" s="243">
        <f ca="1">IF(MOD(ROW()-13,2)=0,IF(ISBLANK(OFFSET('11. SEGUIMIENTO 2026'!$O$14,INT((ROW()-13)/2),0)),"",OFFSET('11. SEGUIMIENTO 2026'!$O$14,INT((ROW()-13)/2),0)),IF(ISBLANK(OFFSET('9. METAS'!$S$20,INT((ROW()-14)/2),0)),"",OFFSET('9. METAS'!$S$20,INT((ROW()-14)/2),0)))</f>
        <v>1</v>
      </c>
      <c r="L40" s="243">
        <f ca="1">IF(MOD(ROW()-13,2)=0,IF(ISBLANK(OFFSET('11. SEGUIMIENTO 2026'!$P$14,INT((ROW()-13)/2),0)),"",OFFSET('11. SEGUIMIENTO 2026'!$P$14,INT((ROW()-13)/2),0)),IF(ISBLANK(OFFSET('9. METAS'!$T$20,INT((ROW()-14)/2),0)),"",OFFSET('9. METAS'!$T$20,INT((ROW()-14)/2),0)))</f>
        <v>0</v>
      </c>
      <c r="M40" s="243">
        <f ca="1">IF(MOD(ROW()-13,2)=0,IF(ISBLANK(OFFSET('11. SEGUIMIENTO 2026'!$Q$14,INT((ROW()-13)/2),0)),"",OFFSET('11. SEGUIMIENTO 2026'!$Q$14,INT((ROW()-13)/2),0)),IF(ISBLANK(OFFSET('9. METAS'!$U$20,INT((ROW()-14)/2),0)),"",OFFSET('9. METAS'!$U$20,INT((ROW()-14)/2),0)))</f>
        <v>1</v>
      </c>
      <c r="N40" s="852"/>
      <c r="O40" s="854"/>
      <c r="P40" s="875"/>
    </row>
    <row r="41" spans="3:16">
      <c r="C41" s="797" t="str">
        <f ca="1">IF(ISBLANK(OFFSET('5. Pp (3 años)'!$C$45,INT((ROW()-13)/2),0)),"",OFFSET('5. Pp (3 años)'!$C$45,INT((ROW()-13)/2),0))</f>
        <v>Actividad</v>
      </c>
      <c r="D41" s="859" t="str">
        <f ca="1">IF(ISBLANK(OFFSET('5. Pp (3 años)'!$D$45,INT((ROW()-13)/2),0)),"",OFFSET('5. Pp (3 años)'!$D$45,INT((ROW()-13)/2),0))</f>
        <v>2.3.1.1.4.2 Elaboración de programas (acciones) de movilidad</v>
      </c>
      <c r="E41" s="859" t="str">
        <f ca="1">IF(ISBLANK(OFFSET('5. Pp (3 años)'!$E$45,INT((ROW()-13)/2),0)),"",OFFSET('5. Pp (3 años)'!$E$45,INT((ROW()-13)/2),0))</f>
        <v>PPAME: Porcentaje de programas para acciones de movilidad elaborados</v>
      </c>
      <c r="F41" s="793" t="str">
        <f ca="1">IF(ISBLANK(OFFSET('5. Pp (3 años)'!$K$45,INT((ROW()-13)/2),0)),"",OFFSET('5. Pp (3 años)'!$K$45,INT((ROW()-13)/2),0))</f>
        <v>Ascendente</v>
      </c>
      <c r="G41" s="793" t="str">
        <f ca="1">IF(ISBLANK(OFFSET('5. Pp (3 años)'!$H$45,INT((ROW()-13)/2),0)),"",OFFSET('5. Pp (3 años)'!$H$45,INT((ROW()-13)/2),0))</f>
        <v>Trimestral</v>
      </c>
      <c r="H41" s="850">
        <f ca="1">IF(ISBLANK(OFFSET('9. METAS'!$L$20,INT((ROW()-13)/2),0)),"",OFFSET('9. METAS'!$L$20,INT((ROW()-13)/2),0))</f>
        <v>15</v>
      </c>
      <c r="I41" s="871"/>
      <c r="J41" s="243">
        <f ca="1">IF(MOD(ROW()-13,2)=0,IF(ISBLANK(OFFSET('11. SEGUIMIENTO 2026'!$N$14,INT((ROW()-13)/2),0)),"",OFFSET('11. SEGUIMIENTO 2026'!$N$14,INT((ROW()-13)/2),0)),IF(ISBLANK(OFFSET('9. METAS'!$R$20,INT((ROW()-14)/2),0)),"",OFFSET('9. METAS'!$R$20,INT((ROW()-14)/2),0)))</f>
        <v>4</v>
      </c>
      <c r="K41" s="243" t="str">
        <f ca="1">IF(MOD(ROW()-13,2)=0,IF(ISBLANK(OFFSET('11. SEGUIMIENTO 2026'!$O$14,INT((ROW()-13)/2),0)),"",OFFSET('11. SEGUIMIENTO 2026'!$O$14,INT((ROW()-13)/2),0)),IF(ISBLANK(OFFSET('9. METAS'!$S$20,INT((ROW()-14)/2),0)),"",OFFSET('9. METAS'!$S$20,INT((ROW()-14)/2),0)))</f>
        <v/>
      </c>
      <c r="L41" s="243" t="str">
        <f ca="1">IF(MOD(ROW()-13,2)=0,IF(ISBLANK(OFFSET('11. SEGUIMIENTO 2026'!$P$14,INT((ROW()-13)/2),0)),"",OFFSET('11. SEGUIMIENTO 2026'!$P$14,INT((ROW()-13)/2),0)),IF(ISBLANK(OFFSET('9. METAS'!$T$20,INT((ROW()-14)/2),0)),"",OFFSET('9. METAS'!$T$20,INT((ROW()-14)/2),0)))</f>
        <v/>
      </c>
      <c r="M41" s="243" t="str">
        <f ca="1">IF(MOD(ROW()-13,2)=0,IF(ISBLANK(OFFSET('11. SEGUIMIENTO 2026'!$Q$14,INT((ROW()-13)/2),0)),"",OFFSET('11. SEGUIMIENTO 2026'!$Q$14,INT((ROW()-13)/2),0)),IF(ISBLANK(OFFSET('9. METAS'!$U$20,INT((ROW()-14)/2),0)),"",OFFSET('9. METAS'!$U$20,INT((ROW()-14)/2),0)))</f>
        <v/>
      </c>
      <c r="N41" s="852">
        <f t="shared" ref="N41" ca="1" si="24">IFERROR(J41/J42,"ND")</f>
        <v>1</v>
      </c>
      <c r="O41" s="854" t="str">
        <f t="shared" ref="O41" ca="1" si="25">IFERROR(((J41+K41)/H41),"ND")</f>
        <v>ND</v>
      </c>
      <c r="P41" s="873"/>
    </row>
    <row r="42" spans="3:16">
      <c r="C42" s="789"/>
      <c r="D42" s="859"/>
      <c r="E42" s="859"/>
      <c r="F42" s="793"/>
      <c r="G42" s="793"/>
      <c r="H42" s="850"/>
      <c r="I42" s="871"/>
      <c r="J42" s="243">
        <f ca="1">IF(MOD(ROW()-13,2)=0,IF(ISBLANK(OFFSET('11. SEGUIMIENTO 2026'!$N$14,INT((ROW()-13)/2),0)),"",OFFSET('11. SEGUIMIENTO 2026'!$N$14,INT((ROW()-13)/2),0)),IF(ISBLANK(OFFSET('9. METAS'!$R$20,INT((ROW()-14)/2),0)),"",OFFSET('9. METAS'!$R$20,INT((ROW()-14)/2),0)))</f>
        <v>4</v>
      </c>
      <c r="K42" s="243">
        <f ca="1">IF(MOD(ROW()-13,2)=0,IF(ISBLANK(OFFSET('11. SEGUIMIENTO 2026'!$O$14,INT((ROW()-13)/2),0)),"",OFFSET('11. SEGUIMIENTO 2026'!$O$14,INT((ROW()-13)/2),0)),IF(ISBLANK(OFFSET('9. METAS'!$S$20,INT((ROW()-14)/2),0)),"",OFFSET('9. METAS'!$S$20,INT((ROW()-14)/2),0)))</f>
        <v>4</v>
      </c>
      <c r="L42" s="243">
        <f ca="1">IF(MOD(ROW()-13,2)=0,IF(ISBLANK(OFFSET('11. SEGUIMIENTO 2026'!$P$14,INT((ROW()-13)/2),0)),"",OFFSET('11. SEGUIMIENTO 2026'!$P$14,INT((ROW()-13)/2),0)),IF(ISBLANK(OFFSET('9. METAS'!$T$20,INT((ROW()-14)/2),0)),"",OFFSET('9. METAS'!$T$20,INT((ROW()-14)/2),0)))</f>
        <v>4</v>
      </c>
      <c r="M42" s="243">
        <f ca="1">IF(MOD(ROW()-13,2)=0,IF(ISBLANK(OFFSET('11. SEGUIMIENTO 2026'!$Q$14,INT((ROW()-13)/2),0)),"",OFFSET('11. SEGUIMIENTO 2026'!$Q$14,INT((ROW()-13)/2),0)),IF(ISBLANK(OFFSET('9. METAS'!$U$20,INT((ROW()-14)/2),0)),"",OFFSET('9. METAS'!$U$20,INT((ROW()-14)/2),0)))</f>
        <v>3</v>
      </c>
      <c r="N42" s="852"/>
      <c r="O42" s="854"/>
      <c r="P42" s="875"/>
    </row>
    <row r="43" spans="3:16" ht="41.25" customHeight="1">
      <c r="C43" s="797" t="str">
        <f ca="1">IF(ISBLANK(OFFSET('5. Pp (3 años)'!$C$45,INT((ROW()-13)/2),0)),"",OFFSET('5. Pp (3 años)'!$C$45,INT((ROW()-13)/2),0))</f>
        <v>Componente 5</v>
      </c>
      <c r="D43" s="859" t="str">
        <f ca="1">IF(ISBLANK(OFFSET('5. Pp (3 años)'!$D$45,INT((ROW()-13)/2),0)),"",OFFSET('5. Pp (3 años)'!$D$45,INT((ROW()-13)/2),0))</f>
        <v>2.3.1.1.5 Informes de gestión y rendición de cuentas ante los entes fiscalizadores entregados</v>
      </c>
      <c r="E43" s="859" t="str">
        <f ca="1">IF(ISBLANK(OFFSET('5. Pp (3 años)'!$E$45,INT((ROW()-13)/2),0)),"",OFFSET('5. Pp (3 años)'!$E$45,INT((ROW()-13)/2),0))</f>
        <v>PIRE: Porcentaje de informes de gestión y rendición de cuentas entregados en tiempo y forma.</v>
      </c>
      <c r="F43" s="793" t="str">
        <f ca="1">IF(ISBLANK(OFFSET('5. Pp (3 años)'!$K$45,INT((ROW()-13)/2),0)),"",OFFSET('5. Pp (3 años)'!$K$45,INT((ROW()-13)/2),0))</f>
        <v>Ascendente</v>
      </c>
      <c r="G43" s="793" t="str">
        <f ca="1">IF(ISBLANK(OFFSET('5. Pp (3 años)'!$H$45,INT((ROW()-13)/2),0)),"",OFFSET('5. Pp (3 años)'!$H$45,INT((ROW()-13)/2),0))</f>
        <v>Trimestral</v>
      </c>
      <c r="H43" s="850">
        <f ca="1">IF(ISBLANK(OFFSET('9. METAS'!$L$20,INT((ROW()-13)/2),0)),"",OFFSET('9. METAS'!$L$20,INT((ROW()-13)/2),0))</f>
        <v>4</v>
      </c>
      <c r="I43" s="871"/>
      <c r="J43" s="243">
        <f ca="1">IF(MOD(ROW()-13,2)=0,IF(ISBLANK(OFFSET('11. SEGUIMIENTO 2026'!$N$14,INT((ROW()-13)/2),0)),"",OFFSET('11. SEGUIMIENTO 2026'!$N$14,INT((ROW()-13)/2),0)),IF(ISBLANK(OFFSET('9. METAS'!$R$20,INT((ROW()-14)/2),0)),"",OFFSET('9. METAS'!$R$20,INT((ROW()-14)/2),0)))</f>
        <v>1</v>
      </c>
      <c r="K43" s="243" t="str">
        <f ca="1">IF(MOD(ROW()-13,2)=0,IF(ISBLANK(OFFSET('11. SEGUIMIENTO 2026'!$O$14,INT((ROW()-13)/2),0)),"",OFFSET('11. SEGUIMIENTO 2026'!$O$14,INT((ROW()-13)/2),0)),IF(ISBLANK(OFFSET('9. METAS'!$S$20,INT((ROW()-14)/2),0)),"",OFFSET('9. METAS'!$S$20,INT((ROW()-14)/2),0)))</f>
        <v/>
      </c>
      <c r="L43" s="243" t="str">
        <f ca="1">IF(MOD(ROW()-13,2)=0,IF(ISBLANK(OFFSET('11. SEGUIMIENTO 2026'!$P$14,INT((ROW()-13)/2),0)),"",OFFSET('11. SEGUIMIENTO 2026'!$P$14,INT((ROW()-13)/2),0)),IF(ISBLANK(OFFSET('9. METAS'!$T$20,INT((ROW()-14)/2),0)),"",OFFSET('9. METAS'!$T$20,INT((ROW()-14)/2),0)))</f>
        <v/>
      </c>
      <c r="M43" s="243" t="str">
        <f ca="1">IF(MOD(ROW()-13,2)=0,IF(ISBLANK(OFFSET('11. SEGUIMIENTO 2026'!$Q$14,INT((ROW()-13)/2),0)),"",OFFSET('11. SEGUIMIENTO 2026'!$Q$14,INT((ROW()-13)/2),0)),IF(ISBLANK(OFFSET('9. METAS'!$U$20,INT((ROW()-14)/2),0)),"",OFFSET('9. METAS'!$U$20,INT((ROW()-14)/2),0)))</f>
        <v/>
      </c>
      <c r="N43" s="852">
        <f t="shared" ref="N43" ca="1" si="26">IFERROR(J43/J44,"ND")</f>
        <v>1</v>
      </c>
      <c r="O43" s="854" t="str">
        <f t="shared" ref="O43" ca="1" si="27">IFERROR(((J43+K43)/H43),"ND")</f>
        <v>ND</v>
      </c>
      <c r="P43" s="873"/>
    </row>
    <row r="44" spans="3:16" ht="41.25" customHeight="1">
      <c r="C44" s="789"/>
      <c r="D44" s="859"/>
      <c r="E44" s="859"/>
      <c r="F44" s="793"/>
      <c r="G44" s="793"/>
      <c r="H44" s="850"/>
      <c r="I44" s="871"/>
      <c r="J44" s="243">
        <f ca="1">IF(MOD(ROW()-13,2)=0,IF(ISBLANK(OFFSET('11. SEGUIMIENTO 2026'!$N$14,INT((ROW()-13)/2),0)),"",OFFSET('11. SEGUIMIENTO 2026'!$N$14,INT((ROW()-13)/2),0)),IF(ISBLANK(OFFSET('9. METAS'!$R$20,INT((ROW()-14)/2),0)),"",OFFSET('9. METAS'!$R$20,INT((ROW()-14)/2),0)))</f>
        <v>1</v>
      </c>
      <c r="K44" s="243">
        <f ca="1">IF(MOD(ROW()-13,2)=0,IF(ISBLANK(OFFSET('11. SEGUIMIENTO 2026'!$O$14,INT((ROW()-13)/2),0)),"",OFFSET('11. SEGUIMIENTO 2026'!$O$14,INT((ROW()-13)/2),0)),IF(ISBLANK(OFFSET('9. METAS'!$S$20,INT((ROW()-14)/2),0)),"",OFFSET('9. METAS'!$S$20,INT((ROW()-14)/2),0)))</f>
        <v>1</v>
      </c>
      <c r="L44" s="243">
        <f ca="1">IF(MOD(ROW()-13,2)=0,IF(ISBLANK(OFFSET('11. SEGUIMIENTO 2026'!$P$14,INT((ROW()-13)/2),0)),"",OFFSET('11. SEGUIMIENTO 2026'!$P$14,INT((ROW()-13)/2),0)),IF(ISBLANK(OFFSET('9. METAS'!$T$20,INT((ROW()-14)/2),0)),"",OFFSET('9. METAS'!$T$20,INT((ROW()-14)/2),0)))</f>
        <v>1</v>
      </c>
      <c r="M44" s="243">
        <f ca="1">IF(MOD(ROW()-13,2)=0,IF(ISBLANK(OFFSET('11. SEGUIMIENTO 2026'!$Q$14,INT((ROW()-13)/2),0)),"",OFFSET('11. SEGUIMIENTO 2026'!$Q$14,INT((ROW()-13)/2),0)),IF(ISBLANK(OFFSET('9. METAS'!$U$20,INT((ROW()-14)/2),0)),"",OFFSET('9. METAS'!$U$20,INT((ROW()-14)/2),0)))</f>
        <v>1</v>
      </c>
      <c r="N44" s="852"/>
      <c r="O44" s="854"/>
      <c r="P44" s="875"/>
    </row>
    <row r="45" spans="3:16" ht="44.25" customHeight="1">
      <c r="C45" s="797" t="str">
        <f ca="1">IF(ISBLANK(OFFSET('5. Pp (3 años)'!$C$45,INT((ROW()-13)/2),0)),"",OFFSET('5. Pp (3 años)'!$C$45,INT((ROW()-13)/2),0))</f>
        <v>Actividad</v>
      </c>
      <c r="D45" s="859" t="str">
        <f ca="1">IF(ISBLANK(OFFSET('5. Pp (3 años)'!$D$45,INT((ROW()-13)/2),0)),"",OFFSET('5. Pp (3 años)'!$D$45,INT((ROW()-13)/2),0))</f>
        <v>2.3.1.1.5.1 Gestión de los recursos  humanos, materiales, financieros, informáticos y de servicios generales</v>
      </c>
      <c r="E45" s="859" t="str">
        <f ca="1">IF(ISBLANK(OFFSET('5. Pp (3 años)'!$E$45,INT((ROW()-13)/2),0)),"",OFFSET('5. Pp (3 años)'!$E$45,INT((ROW()-13)/2),0))</f>
        <v xml:space="preserve">PGRGR: Porcentaje de gestión de los recursos humanos materiales, financieros, informáticos y de servicios generales realizados </v>
      </c>
      <c r="F45" s="793" t="str">
        <f ca="1">IF(ISBLANK(OFFSET('5. Pp (3 años)'!$K$45,INT((ROW()-13)/2),0)),"",OFFSET('5. Pp (3 años)'!$K$45,INT((ROW()-13)/2),0))</f>
        <v>Ascendente</v>
      </c>
      <c r="G45" s="793" t="str">
        <f ca="1">IF(ISBLANK(OFFSET('5. Pp (3 años)'!$H$45,INT((ROW()-13)/2),0)),"",OFFSET('5. Pp (3 años)'!$H$45,INT((ROW()-13)/2),0))</f>
        <v>Trimestral</v>
      </c>
      <c r="H45" s="850">
        <f ca="1">IF(ISBLANK(OFFSET('9. METAS'!$L$20,INT((ROW()-13)/2),0)),"",OFFSET('9. METAS'!$L$20,INT((ROW()-13)/2),0))</f>
        <v>150</v>
      </c>
      <c r="I45" s="871"/>
      <c r="J45" s="243">
        <f ca="1">IF(MOD(ROW()-13,2)=0,IF(ISBLANK(OFFSET('11. SEGUIMIENTO 2026'!$N$14,INT((ROW()-13)/2),0)),"",OFFSET('11. SEGUIMIENTO 2026'!$N$14,INT((ROW()-13)/2),0)),IF(ISBLANK(OFFSET('9. METAS'!$R$20,INT((ROW()-14)/2),0)),"",OFFSET('9. METAS'!$R$20,INT((ROW()-14)/2),0)))</f>
        <v>30</v>
      </c>
      <c r="K45" s="243" t="str">
        <f ca="1">IF(MOD(ROW()-13,2)=0,IF(ISBLANK(OFFSET('11. SEGUIMIENTO 2026'!$O$14,INT((ROW()-13)/2),0)),"",OFFSET('11. SEGUIMIENTO 2026'!$O$14,INT((ROW()-13)/2),0)),IF(ISBLANK(OFFSET('9. METAS'!$S$20,INT((ROW()-14)/2),0)),"",OFFSET('9. METAS'!$S$20,INT((ROW()-14)/2),0)))</f>
        <v/>
      </c>
      <c r="L45" s="243" t="str">
        <f ca="1">IF(MOD(ROW()-13,2)=0,IF(ISBLANK(OFFSET('11. SEGUIMIENTO 2026'!$P$14,INT((ROW()-13)/2),0)),"",OFFSET('11. SEGUIMIENTO 2026'!$P$14,INT((ROW()-13)/2),0)),IF(ISBLANK(OFFSET('9. METAS'!$T$20,INT((ROW()-14)/2),0)),"",OFFSET('9. METAS'!$T$20,INT((ROW()-14)/2),0)))</f>
        <v/>
      </c>
      <c r="M45" s="243" t="str">
        <f ca="1">IF(MOD(ROW()-13,2)=0,IF(ISBLANK(OFFSET('11. SEGUIMIENTO 2026'!$Q$14,INT((ROW()-13)/2),0)),"",OFFSET('11. SEGUIMIENTO 2026'!$Q$14,INT((ROW()-13)/2),0)),IF(ISBLANK(OFFSET('9. METAS'!$U$20,INT((ROW()-14)/2),0)),"",OFFSET('9. METAS'!$U$20,INT((ROW()-14)/2),0)))</f>
        <v/>
      </c>
      <c r="N45" s="852">
        <f t="shared" ref="N45" ca="1" si="28">IFERROR(J45/J46,"ND")</f>
        <v>1</v>
      </c>
      <c r="O45" s="854" t="str">
        <f t="shared" ref="O45" ca="1" si="29">IFERROR(((J45+K45)/H45),"ND")</f>
        <v>ND</v>
      </c>
      <c r="P45" s="873"/>
    </row>
    <row r="46" spans="3:16" ht="44.25" customHeight="1" thickBot="1">
      <c r="C46" s="865"/>
      <c r="D46" s="866"/>
      <c r="E46" s="866"/>
      <c r="F46" s="867"/>
      <c r="G46" s="867"/>
      <c r="H46" s="868"/>
      <c r="I46" s="872"/>
      <c r="J46" s="246">
        <f ca="1">IF(MOD(ROW()-13,2)=0,IF(ISBLANK(OFFSET('11. SEGUIMIENTO 2026'!$N$14,INT((ROW()-13)/2),0)),"",OFFSET('11. SEGUIMIENTO 2026'!$N$14,INT((ROW()-13)/2),0)),IF(ISBLANK(OFFSET('9. METAS'!$R$20,INT((ROW()-14)/2),0)),"",OFFSET('9. METAS'!$R$20,INT((ROW()-14)/2),0)))</f>
        <v>30</v>
      </c>
      <c r="K46" s="246">
        <f ca="1">IF(MOD(ROW()-13,2)=0,IF(ISBLANK(OFFSET('11. SEGUIMIENTO 2026'!$O$14,INT((ROW()-13)/2),0)),"",OFFSET('11. SEGUIMIENTO 2026'!$O$14,INT((ROW()-13)/2),0)),IF(ISBLANK(OFFSET('9. METAS'!$S$20,INT((ROW()-14)/2),0)),"",OFFSET('9. METAS'!$S$20,INT((ROW()-14)/2),0)))</f>
        <v>40</v>
      </c>
      <c r="L46" s="246">
        <f ca="1">IF(MOD(ROW()-13,2)=0,IF(ISBLANK(OFFSET('11. SEGUIMIENTO 2026'!$P$14,INT((ROW()-13)/2),0)),"",OFFSET('11. SEGUIMIENTO 2026'!$P$14,INT((ROW()-13)/2),0)),IF(ISBLANK(OFFSET('9. METAS'!$T$20,INT((ROW()-14)/2),0)),"",OFFSET('9. METAS'!$T$20,INT((ROW()-14)/2),0)))</f>
        <v>40</v>
      </c>
      <c r="M46" s="246">
        <f ca="1">IF(MOD(ROW()-13,2)=0,IF(ISBLANK(OFFSET('11. SEGUIMIENTO 2026'!$Q$14,INT((ROW()-13)/2),0)),"",OFFSET('11. SEGUIMIENTO 2026'!$Q$14,INT((ROW()-13)/2),0)),IF(ISBLANK(OFFSET('9. METAS'!$U$20,INT((ROW()-14)/2),0)),"",OFFSET('9. METAS'!$U$20,INT((ROW()-14)/2),0)))</f>
        <v>40</v>
      </c>
      <c r="N46" s="869"/>
      <c r="O46" s="870"/>
      <c r="P46" s="874"/>
    </row>
  </sheetData>
  <protectedRanges>
    <protectedRange sqref="I13:I46" name="SI.NO"/>
    <protectedRange algorithmName="SHA-512" hashValue="VSDpUfYaSu2o1GNz/dNG0/zdAR2SyjQ4x4E+I/O817AEKyLH+9hkU426TeaW1NebwBiHlEu/vd5f18TkOfpfxw==" saltValue="bop94IANOsb3/TmZjo7hbg==" spinCount="100000" sqref="P13:P46" name="JUSTIFICACION"/>
  </protectedRanges>
  <mergeCells count="187">
    <mergeCell ref="D5:M5"/>
    <mergeCell ref="D6:M6"/>
    <mergeCell ref="D7:M7"/>
    <mergeCell ref="D8:M8"/>
    <mergeCell ref="C9:E9"/>
    <mergeCell ref="F9:P9"/>
    <mergeCell ref="H15:H16"/>
    <mergeCell ref="I15:I16"/>
    <mergeCell ref="N15:N16"/>
    <mergeCell ref="O15:O16"/>
    <mergeCell ref="P15:P16"/>
    <mergeCell ref="P13:P14"/>
    <mergeCell ref="P10:P12"/>
    <mergeCell ref="H11:H12"/>
    <mergeCell ref="I11:I12"/>
    <mergeCell ref="J11:M11"/>
    <mergeCell ref="N11:O11"/>
    <mergeCell ref="H13:H14"/>
    <mergeCell ref="I13:I14"/>
    <mergeCell ref="N13:N14"/>
    <mergeCell ref="O13:O14"/>
    <mergeCell ref="H10:O10"/>
    <mergeCell ref="C13:C14"/>
    <mergeCell ref="D13:D14"/>
    <mergeCell ref="E13:E14"/>
    <mergeCell ref="F13:F14"/>
    <mergeCell ref="G13:G14"/>
    <mergeCell ref="C10:C12"/>
    <mergeCell ref="D10:D12"/>
    <mergeCell ref="E17:E18"/>
    <mergeCell ref="F17:F18"/>
    <mergeCell ref="G17:G18"/>
    <mergeCell ref="C15:C16"/>
    <mergeCell ref="D15:D16"/>
    <mergeCell ref="E15:E16"/>
    <mergeCell ref="F15:F16"/>
    <mergeCell ref="G15:G16"/>
    <mergeCell ref="E10:E12"/>
    <mergeCell ref="F10:F12"/>
    <mergeCell ref="G10:G1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P21:P22"/>
    <mergeCell ref="H19:H20"/>
    <mergeCell ref="I19:I20"/>
    <mergeCell ref="N19:N20"/>
    <mergeCell ref="O19:O20"/>
    <mergeCell ref="P19:P20"/>
    <mergeCell ref="H21:H22"/>
    <mergeCell ref="I21:I22"/>
    <mergeCell ref="N21:N22"/>
    <mergeCell ref="O21:O22"/>
    <mergeCell ref="C21:C22"/>
    <mergeCell ref="D21:D22"/>
    <mergeCell ref="E21:E22"/>
    <mergeCell ref="F21:F22"/>
    <mergeCell ref="G21:G22"/>
    <mergeCell ref="C17:C18"/>
    <mergeCell ref="D17:D18"/>
    <mergeCell ref="E25:E26"/>
    <mergeCell ref="F25:F26"/>
    <mergeCell ref="G25:G26"/>
    <mergeCell ref="C23:C24"/>
    <mergeCell ref="D23:D24"/>
    <mergeCell ref="E23:E24"/>
    <mergeCell ref="F23:F24"/>
    <mergeCell ref="G23:G24"/>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P29:P30"/>
    <mergeCell ref="H27:H28"/>
    <mergeCell ref="I27:I28"/>
    <mergeCell ref="N27:N28"/>
    <mergeCell ref="O27:O28"/>
    <mergeCell ref="P27:P28"/>
    <mergeCell ref="H29:H30"/>
    <mergeCell ref="I29:I30"/>
    <mergeCell ref="N29:N30"/>
    <mergeCell ref="O29:O30"/>
    <mergeCell ref="C29:C30"/>
    <mergeCell ref="D29:D30"/>
    <mergeCell ref="E29:E30"/>
    <mergeCell ref="F29:F30"/>
    <mergeCell ref="G29:G30"/>
    <mergeCell ref="C25:C26"/>
    <mergeCell ref="D25:D26"/>
    <mergeCell ref="E33:E34"/>
    <mergeCell ref="F33:F34"/>
    <mergeCell ref="G33:G34"/>
    <mergeCell ref="C31:C32"/>
    <mergeCell ref="D31:D32"/>
    <mergeCell ref="E31:E32"/>
    <mergeCell ref="F31:F32"/>
    <mergeCell ref="G31:G32"/>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P37:P38"/>
    <mergeCell ref="H35:H36"/>
    <mergeCell ref="I35:I36"/>
    <mergeCell ref="N35:N36"/>
    <mergeCell ref="O35:O36"/>
    <mergeCell ref="P35:P36"/>
    <mergeCell ref="H37:H38"/>
    <mergeCell ref="I37:I38"/>
    <mergeCell ref="N37:N38"/>
    <mergeCell ref="O37:O38"/>
    <mergeCell ref="C37:C38"/>
    <mergeCell ref="D37:D38"/>
    <mergeCell ref="E37:E38"/>
    <mergeCell ref="F37:F38"/>
    <mergeCell ref="G37:G38"/>
    <mergeCell ref="C33:C34"/>
    <mergeCell ref="D33:D34"/>
    <mergeCell ref="F41:F42"/>
    <mergeCell ref="G41:G42"/>
    <mergeCell ref="C39:C40"/>
    <mergeCell ref="D39:D40"/>
    <mergeCell ref="E39:E40"/>
    <mergeCell ref="F39:F40"/>
    <mergeCell ref="G39:G40"/>
    <mergeCell ref="I41:I42"/>
    <mergeCell ref="N41:N42"/>
    <mergeCell ref="O41:O42"/>
    <mergeCell ref="P41:P42"/>
    <mergeCell ref="C43:C44"/>
    <mergeCell ref="D43:D44"/>
    <mergeCell ref="E43:E44"/>
    <mergeCell ref="F43:F44"/>
    <mergeCell ref="G43:G44"/>
    <mergeCell ref="I45:I46"/>
    <mergeCell ref="N45:N46"/>
    <mergeCell ref="O45:O46"/>
    <mergeCell ref="P45:P46"/>
    <mergeCell ref="H43:H44"/>
    <mergeCell ref="I43:I44"/>
    <mergeCell ref="N43:N44"/>
    <mergeCell ref="O43:O44"/>
    <mergeCell ref="P43:P44"/>
    <mergeCell ref="C45:C46"/>
    <mergeCell ref="D45:D46"/>
    <mergeCell ref="E45:E46"/>
    <mergeCell ref="F45:F46"/>
    <mergeCell ref="G45:G46"/>
    <mergeCell ref="C41:C42"/>
    <mergeCell ref="D41:D42"/>
    <mergeCell ref="E41:E42"/>
    <mergeCell ref="H45:H46"/>
    <mergeCell ref="H41:H42"/>
  </mergeCells>
  <conditionalFormatting sqref="J13:M46">
    <cfRule type="containsBlanks" dxfId="6"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zoomScale="37" zoomScaleNormal="37" workbookViewId="0">
      <selection activeCell="U107" sqref="U107"/>
    </sheetView>
  </sheetViews>
  <sheetFormatPr baseColWidth="10" defaultColWidth="9.125" defaultRowHeight="12.75"/>
  <cols>
    <col min="1" max="1" width="3.5" style="253" customWidth="1"/>
    <col min="2" max="2" width="25.5" style="253" customWidth="1"/>
    <col min="3" max="3" width="3.625" style="253" customWidth="1"/>
    <col min="4" max="6" width="11.125" style="253" customWidth="1"/>
    <col min="7" max="7" width="66.5" style="253" customWidth="1"/>
    <col min="8" max="16" width="11.125" style="253" customWidth="1"/>
    <col min="17" max="17" width="28.375" style="253" customWidth="1"/>
    <col min="18" max="33" width="11.125" style="253" customWidth="1"/>
    <col min="34" max="16384" width="9.125" style="253"/>
  </cols>
  <sheetData>
    <row r="1" spans="1:56" ht="13.5" customHeight="1">
      <c r="B1" s="254"/>
      <c r="C1" s="255"/>
      <c r="D1" s="256"/>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row>
    <row r="2" spans="1:56" ht="103.5" customHeight="1">
      <c r="A2" s="558" t="s">
        <v>208</v>
      </c>
      <c r="B2" s="558"/>
      <c r="C2" s="558"/>
      <c r="D2" s="558"/>
      <c r="E2" s="558"/>
      <c r="F2" s="558"/>
      <c r="G2" s="558"/>
      <c r="H2" s="558"/>
      <c r="I2" s="558"/>
      <c r="J2" s="558"/>
      <c r="K2" s="558"/>
      <c r="L2" s="558"/>
      <c r="M2" s="558"/>
      <c r="N2" s="558"/>
      <c r="O2" s="558"/>
      <c r="P2" s="558"/>
      <c r="Q2" s="558"/>
      <c r="R2" s="558"/>
      <c r="S2" s="558"/>
      <c r="T2" s="558"/>
      <c r="U2" s="558"/>
      <c r="V2" s="558"/>
      <c r="W2" s="558"/>
      <c r="X2" s="558"/>
      <c r="Y2" s="558"/>
      <c r="Z2" s="558"/>
      <c r="AA2" s="558"/>
      <c r="AB2" s="558"/>
      <c r="AC2" s="558"/>
      <c r="AD2" s="558"/>
      <c r="AE2" s="558"/>
      <c r="AF2" s="558"/>
      <c r="AG2" s="558"/>
      <c r="AH2" s="558"/>
      <c r="AI2" s="558"/>
      <c r="AJ2" s="558"/>
      <c r="AK2" s="558"/>
      <c r="AL2" s="558"/>
      <c r="AM2" s="558"/>
      <c r="AN2" s="558"/>
      <c r="AO2" s="558"/>
      <c r="AP2" s="558"/>
      <c r="AQ2" s="257"/>
      <c r="AR2" s="257"/>
      <c r="AS2" s="559" t="s">
        <v>214</v>
      </c>
      <c r="AT2" s="559"/>
      <c r="AU2" s="559"/>
      <c r="AV2" s="559"/>
      <c r="AW2" s="559"/>
      <c r="AX2" s="559"/>
      <c r="AY2" s="559"/>
      <c r="AZ2" s="559"/>
      <c r="BA2" s="559"/>
      <c r="BB2" s="559"/>
      <c r="BC2" s="559"/>
      <c r="BD2" s="559"/>
    </row>
    <row r="3" spans="1:56" ht="13.5" customHeight="1">
      <c r="B3" s="255"/>
      <c r="C3" s="255"/>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S3" s="559"/>
      <c r="AT3" s="559"/>
      <c r="AU3" s="559"/>
      <c r="AV3" s="559"/>
      <c r="AW3" s="559"/>
      <c r="AX3" s="559"/>
      <c r="AY3" s="559"/>
      <c r="AZ3" s="559"/>
      <c r="BA3" s="559"/>
      <c r="BB3" s="559"/>
      <c r="BC3" s="559"/>
      <c r="BD3" s="559"/>
    </row>
    <row r="4" spans="1:56" ht="24.95" customHeight="1">
      <c r="B4" s="255"/>
      <c r="C4" s="255"/>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S4" s="559"/>
      <c r="AT4" s="559"/>
      <c r="AU4" s="559"/>
      <c r="AV4" s="559"/>
      <c r="AW4" s="559"/>
      <c r="AX4" s="559"/>
      <c r="AY4" s="559"/>
      <c r="AZ4" s="559"/>
      <c r="BA4" s="559"/>
      <c r="BB4" s="559"/>
      <c r="BC4" s="559"/>
      <c r="BD4" s="559"/>
    </row>
    <row r="5" spans="1:56" s="258" customFormat="1" ht="20.25">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S5" s="559"/>
      <c r="AT5" s="559"/>
      <c r="AU5" s="559"/>
      <c r="AV5" s="559"/>
      <c r="AW5" s="559"/>
      <c r="AX5" s="559"/>
      <c r="AY5" s="559"/>
      <c r="AZ5" s="559"/>
      <c r="BA5" s="559"/>
      <c r="BB5" s="559"/>
      <c r="BC5" s="559"/>
      <c r="BD5" s="559"/>
    </row>
    <row r="6" spans="1:56" s="258" customFormat="1" ht="20.25">
      <c r="B6" s="581" t="s">
        <v>210</v>
      </c>
      <c r="C6" s="259"/>
      <c r="D6" s="259"/>
      <c r="E6" s="259"/>
      <c r="F6" s="259"/>
      <c r="G6" s="259"/>
      <c r="H6" s="259"/>
      <c r="I6" s="259"/>
      <c r="J6" s="259"/>
      <c r="K6" s="259"/>
      <c r="L6" s="259"/>
      <c r="M6" s="259"/>
      <c r="N6" s="259"/>
      <c r="O6" s="259"/>
      <c r="P6" s="259"/>
      <c r="Q6" s="259"/>
      <c r="R6" s="259"/>
      <c r="T6" s="259"/>
      <c r="U6" s="259"/>
      <c r="V6" s="259"/>
      <c r="W6" s="259"/>
      <c r="X6" s="259"/>
      <c r="Y6" s="259"/>
      <c r="Z6" s="259"/>
      <c r="AA6" s="259"/>
      <c r="AB6" s="259"/>
      <c r="AC6" s="259"/>
      <c r="AD6" s="259"/>
      <c r="AE6" s="259"/>
      <c r="AF6" s="259"/>
      <c r="AG6" s="259"/>
      <c r="AS6" s="559"/>
      <c r="AT6" s="559"/>
      <c r="AU6" s="559"/>
      <c r="AV6" s="559"/>
      <c r="AW6" s="559"/>
      <c r="AX6" s="559"/>
      <c r="AY6" s="559"/>
      <c r="AZ6" s="559"/>
      <c r="BA6" s="559"/>
      <c r="BB6" s="559"/>
      <c r="BC6" s="559"/>
      <c r="BD6" s="559"/>
    </row>
    <row r="7" spans="1:56" s="258" customFormat="1" ht="20.25">
      <c r="B7" s="581"/>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S7" s="559"/>
      <c r="AT7" s="559"/>
      <c r="AU7" s="559"/>
      <c r="AV7" s="559"/>
      <c r="AW7" s="559"/>
      <c r="AX7" s="559"/>
      <c r="AY7" s="559"/>
      <c r="AZ7" s="559"/>
      <c r="BA7" s="559"/>
      <c r="BB7" s="559"/>
      <c r="BC7" s="559"/>
      <c r="BD7" s="559"/>
    </row>
    <row r="8" spans="1:56" s="258" customFormat="1" ht="21" thickBot="1">
      <c r="B8" s="581"/>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S8" s="559"/>
      <c r="AT8" s="559"/>
      <c r="AU8" s="559"/>
      <c r="AV8" s="559"/>
      <c r="AW8" s="559"/>
      <c r="AX8" s="559"/>
      <c r="AY8" s="559"/>
      <c r="AZ8" s="559"/>
      <c r="BA8" s="559"/>
      <c r="BB8" s="559"/>
      <c r="BC8" s="559"/>
      <c r="BD8" s="559"/>
    </row>
    <row r="9" spans="1:56" s="258" customFormat="1" ht="21" customHeight="1">
      <c r="B9" s="280"/>
      <c r="C9" s="259"/>
      <c r="D9" s="260"/>
      <c r="E9" s="26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1"/>
      <c r="AI9" s="261"/>
      <c r="AJ9" s="261"/>
      <c r="AK9" s="261"/>
      <c r="AL9" s="261"/>
      <c r="AM9" s="261"/>
      <c r="AN9" s="261"/>
      <c r="AO9" s="261"/>
      <c r="AP9" s="261"/>
      <c r="AQ9" s="261"/>
      <c r="AR9" s="261"/>
      <c r="AS9" s="560" t="s">
        <v>215</v>
      </c>
      <c r="AT9" s="560"/>
      <c r="AU9" s="560"/>
      <c r="AV9" s="560"/>
      <c r="AW9" s="560"/>
      <c r="AX9" s="560"/>
      <c r="AY9" s="560"/>
      <c r="AZ9" s="560"/>
      <c r="BA9" s="560"/>
      <c r="BB9" s="560"/>
      <c r="BC9" s="560"/>
      <c r="BD9" s="560"/>
    </row>
    <row r="10" spans="1:56" s="258" customFormat="1" ht="20.25">
      <c r="B10" s="280"/>
      <c r="C10" s="259"/>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1"/>
      <c r="AI10" s="261"/>
      <c r="AJ10" s="261"/>
      <c r="AK10" s="261"/>
      <c r="AL10" s="261"/>
      <c r="AM10" s="261"/>
      <c r="AN10" s="261"/>
      <c r="AO10" s="261"/>
      <c r="AP10" s="261"/>
      <c r="AQ10" s="261"/>
      <c r="AR10" s="261"/>
      <c r="AS10" s="559"/>
      <c r="AT10" s="559"/>
      <c r="AU10" s="559"/>
      <c r="AV10" s="559"/>
      <c r="AW10" s="559"/>
      <c r="AX10" s="559"/>
      <c r="AY10" s="559"/>
      <c r="AZ10" s="559"/>
      <c r="BA10" s="559"/>
      <c r="BB10" s="559"/>
      <c r="BC10" s="559"/>
      <c r="BD10" s="559"/>
    </row>
    <row r="11" spans="1:56" s="258" customFormat="1" ht="20.25">
      <c r="B11" s="581" t="s">
        <v>209</v>
      </c>
      <c r="C11" s="259"/>
      <c r="D11" s="260"/>
      <c r="E11" s="260"/>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1"/>
      <c r="AI11" s="261"/>
      <c r="AJ11" s="261"/>
      <c r="AK11" s="261"/>
      <c r="AL11" s="261"/>
      <c r="AM11" s="261"/>
      <c r="AN11" s="261"/>
      <c r="AO11" s="261"/>
      <c r="AP11" s="261"/>
      <c r="AQ11" s="261"/>
      <c r="AR11" s="261"/>
      <c r="AS11" s="559"/>
      <c r="AT11" s="559"/>
      <c r="AU11" s="559"/>
      <c r="AV11" s="559"/>
      <c r="AW11" s="559"/>
      <c r="AX11" s="559"/>
      <c r="AY11" s="559"/>
      <c r="AZ11" s="559"/>
      <c r="BA11" s="559"/>
      <c r="BB11" s="559"/>
      <c r="BC11" s="559"/>
      <c r="BD11" s="559"/>
    </row>
    <row r="12" spans="1:56" s="258" customFormat="1" ht="20.25">
      <c r="B12" s="581"/>
      <c r="C12" s="259"/>
      <c r="D12" s="260"/>
      <c r="E12" s="260"/>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1"/>
      <c r="AI12" s="261"/>
      <c r="AJ12" s="261"/>
      <c r="AK12" s="261"/>
      <c r="AL12" s="261"/>
      <c r="AM12" s="261"/>
      <c r="AN12" s="261"/>
      <c r="AO12" s="261"/>
      <c r="AP12" s="261"/>
      <c r="AQ12" s="261"/>
      <c r="AR12" s="261"/>
      <c r="AS12" s="559"/>
      <c r="AT12" s="559"/>
      <c r="AU12" s="559"/>
      <c r="AV12" s="559"/>
      <c r="AW12" s="559"/>
      <c r="AX12" s="559"/>
      <c r="AY12" s="559"/>
      <c r="AZ12" s="559"/>
      <c r="BA12" s="559"/>
      <c r="BB12" s="559"/>
      <c r="BC12" s="559"/>
      <c r="BD12" s="559"/>
    </row>
    <row r="13" spans="1:56" s="258" customFormat="1" ht="21" customHeight="1">
      <c r="B13" s="581"/>
      <c r="C13" s="259"/>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1"/>
      <c r="AI13" s="261"/>
      <c r="AJ13" s="261"/>
      <c r="AK13" s="261"/>
      <c r="AL13" s="261"/>
      <c r="AM13" s="261"/>
      <c r="AN13" s="261"/>
      <c r="AO13" s="261"/>
      <c r="AP13" s="261"/>
      <c r="AQ13" s="261"/>
      <c r="AR13" s="261"/>
      <c r="AS13" s="559"/>
      <c r="AT13" s="559"/>
      <c r="AU13" s="559"/>
      <c r="AV13" s="559"/>
      <c r="AW13" s="559"/>
      <c r="AX13" s="559"/>
      <c r="AY13" s="559"/>
      <c r="AZ13" s="559"/>
      <c r="BA13" s="559"/>
      <c r="BB13" s="559"/>
      <c r="BC13" s="559"/>
      <c r="BD13" s="559"/>
    </row>
    <row r="14" spans="1:56" s="258" customFormat="1" ht="20.25">
      <c r="B14" s="581"/>
      <c r="C14" s="259"/>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c r="AF14" s="260"/>
      <c r="AG14" s="260"/>
      <c r="AH14" s="261"/>
      <c r="AI14" s="261"/>
      <c r="AJ14" s="261"/>
      <c r="AK14" s="261"/>
      <c r="AL14" s="261"/>
      <c r="AM14" s="261"/>
      <c r="AN14" s="261"/>
      <c r="AO14" s="261"/>
      <c r="AP14" s="261"/>
      <c r="AQ14" s="261"/>
      <c r="AR14" s="261"/>
      <c r="AS14" s="559"/>
      <c r="AT14" s="559"/>
      <c r="AU14" s="559"/>
      <c r="AV14" s="559"/>
      <c r="AW14" s="559"/>
      <c r="AX14" s="559"/>
      <c r="AY14" s="559"/>
      <c r="AZ14" s="559"/>
      <c r="BA14" s="559"/>
      <c r="BB14" s="559"/>
      <c r="BC14" s="559"/>
      <c r="BD14" s="559"/>
    </row>
    <row r="15" spans="1:56" s="258" customFormat="1" ht="20.25">
      <c r="B15" s="581"/>
      <c r="C15" s="259"/>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1"/>
      <c r="AI15" s="261"/>
      <c r="AJ15" s="261"/>
      <c r="AK15" s="261"/>
      <c r="AL15" s="261"/>
      <c r="AM15" s="261"/>
      <c r="AN15" s="261"/>
      <c r="AO15" s="261"/>
      <c r="AP15" s="261"/>
      <c r="AQ15" s="261"/>
      <c r="AR15" s="261"/>
      <c r="AS15" s="559"/>
      <c r="AT15" s="559"/>
      <c r="AU15" s="559"/>
      <c r="AV15" s="559"/>
      <c r="AW15" s="559"/>
      <c r="AX15" s="559"/>
      <c r="AY15" s="559"/>
      <c r="AZ15" s="559"/>
      <c r="BA15" s="559"/>
      <c r="BB15" s="559"/>
      <c r="BC15" s="559"/>
      <c r="BD15" s="559"/>
    </row>
    <row r="16" spans="1:56" s="258" customFormat="1" ht="20.25">
      <c r="B16" s="581"/>
      <c r="C16" s="259"/>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1"/>
      <c r="AI16" s="261"/>
      <c r="AJ16" s="261"/>
      <c r="AK16" s="261"/>
      <c r="AL16" s="261"/>
      <c r="AM16" s="261"/>
      <c r="AN16" s="261"/>
      <c r="AO16" s="261"/>
      <c r="AP16" s="261"/>
      <c r="AQ16" s="261"/>
      <c r="AR16" s="261"/>
      <c r="AS16" s="559"/>
      <c r="AT16" s="559"/>
      <c r="AU16" s="559"/>
      <c r="AV16" s="559"/>
      <c r="AW16" s="559"/>
      <c r="AX16" s="559"/>
      <c r="AY16" s="559"/>
      <c r="AZ16" s="559"/>
      <c r="BA16" s="559"/>
      <c r="BB16" s="559"/>
      <c r="BC16" s="559"/>
      <c r="BD16" s="559"/>
    </row>
    <row r="17" spans="2:57" s="258" customFormat="1" ht="20.25">
      <c r="B17" s="581"/>
      <c r="C17" s="259"/>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1"/>
      <c r="AI17" s="261"/>
      <c r="AJ17" s="261"/>
      <c r="AK17" s="261"/>
      <c r="AL17" s="261"/>
      <c r="AM17" s="261"/>
      <c r="AN17" s="261"/>
      <c r="AO17" s="261"/>
      <c r="AP17" s="261"/>
      <c r="AQ17" s="261"/>
      <c r="AR17" s="261"/>
      <c r="AS17" s="559"/>
      <c r="AT17" s="559"/>
      <c r="AU17" s="559"/>
      <c r="AV17" s="559"/>
      <c r="AW17" s="559"/>
      <c r="AX17" s="559"/>
      <c r="AY17" s="559"/>
      <c r="AZ17" s="559"/>
      <c r="BA17" s="559"/>
      <c r="BB17" s="559"/>
      <c r="BC17" s="559"/>
      <c r="BD17" s="559"/>
    </row>
    <row r="18" spans="2:57" ht="13.5" customHeight="1">
      <c r="B18" s="581"/>
      <c r="AS18" s="559"/>
      <c r="AT18" s="559"/>
      <c r="AU18" s="559"/>
      <c r="AV18" s="559"/>
      <c r="AW18" s="559"/>
      <c r="AX18" s="559"/>
      <c r="AY18" s="559"/>
      <c r="AZ18" s="559"/>
      <c r="BA18" s="559"/>
      <c r="BB18" s="559"/>
      <c r="BC18" s="559"/>
      <c r="BD18" s="559"/>
    </row>
    <row r="19" spans="2:57" ht="13.5" customHeight="1">
      <c r="B19" s="581"/>
      <c r="D19" s="262"/>
      <c r="E19" s="263"/>
      <c r="G19" s="262"/>
      <c r="H19" s="263"/>
      <c r="J19" s="262"/>
      <c r="K19" s="263"/>
      <c r="M19" s="262"/>
      <c r="N19" s="263"/>
      <c r="AS19" s="559"/>
      <c r="AT19" s="559"/>
      <c r="AU19" s="559"/>
      <c r="AV19" s="559"/>
      <c r="AW19" s="559"/>
      <c r="AX19" s="559"/>
      <c r="AY19" s="559"/>
      <c r="AZ19" s="559"/>
      <c r="BA19" s="559"/>
      <c r="BB19" s="559"/>
      <c r="BC19" s="559"/>
      <c r="BD19" s="559"/>
    </row>
    <row r="20" spans="2:57" ht="13.5" customHeight="1">
      <c r="B20" s="581"/>
      <c r="D20" s="263"/>
      <c r="E20" s="263"/>
      <c r="G20" s="263"/>
      <c r="H20" s="263"/>
      <c r="J20" s="263"/>
      <c r="K20" s="263"/>
      <c r="M20" s="263"/>
      <c r="N20" s="263"/>
      <c r="AS20" s="559"/>
      <c r="AT20" s="559"/>
      <c r="AU20" s="559"/>
      <c r="AV20" s="559"/>
      <c r="AW20" s="559"/>
      <c r="AX20" s="559"/>
      <c r="AY20" s="559"/>
      <c r="AZ20" s="559"/>
      <c r="BA20" s="559"/>
      <c r="BB20" s="559"/>
      <c r="BC20" s="559"/>
      <c r="BD20" s="559"/>
    </row>
    <row r="21" spans="2:57" ht="13.5" customHeight="1">
      <c r="B21" s="581"/>
      <c r="D21" s="263"/>
      <c r="E21" s="263"/>
      <c r="G21" s="263"/>
      <c r="H21" s="263"/>
      <c r="J21" s="263"/>
      <c r="K21" s="263"/>
      <c r="M21" s="263"/>
      <c r="N21" s="263"/>
      <c r="AS21" s="559"/>
      <c r="AT21" s="559"/>
      <c r="AU21" s="559"/>
      <c r="AV21" s="559"/>
      <c r="AW21" s="559"/>
      <c r="AX21" s="559"/>
      <c r="AY21" s="559"/>
      <c r="AZ21" s="559"/>
      <c r="BA21" s="559"/>
      <c r="BB21" s="559"/>
      <c r="BC21" s="559"/>
      <c r="BD21" s="559"/>
    </row>
    <row r="22" spans="2:57" ht="13.5" customHeight="1">
      <c r="B22" s="581"/>
      <c r="D22" s="263"/>
      <c r="E22" s="263"/>
      <c r="G22" s="263"/>
      <c r="H22" s="263"/>
      <c r="J22" s="263"/>
      <c r="K22" s="263"/>
      <c r="M22" s="263"/>
      <c r="N22" s="263"/>
      <c r="AS22" s="559"/>
      <c r="AT22" s="559"/>
      <c r="AU22" s="559"/>
      <c r="AV22" s="559"/>
      <c r="AW22" s="559"/>
      <c r="AX22" s="559"/>
      <c r="AY22" s="559"/>
      <c r="AZ22" s="559"/>
      <c r="BA22" s="559"/>
      <c r="BB22" s="559"/>
      <c r="BC22" s="559"/>
      <c r="BD22" s="559"/>
    </row>
    <row r="23" spans="2:57" ht="13.5" customHeight="1">
      <c r="B23" s="581"/>
      <c r="D23" s="263"/>
      <c r="E23" s="263"/>
      <c r="G23" s="263"/>
      <c r="H23" s="263"/>
      <c r="J23" s="263"/>
      <c r="K23" s="263"/>
      <c r="M23" s="263"/>
      <c r="N23" s="263"/>
      <c r="AS23" s="559"/>
      <c r="AT23" s="559"/>
      <c r="AU23" s="559"/>
      <c r="AV23" s="559"/>
      <c r="AW23" s="559"/>
      <c r="AX23" s="559"/>
      <c r="AY23" s="559"/>
      <c r="AZ23" s="559"/>
      <c r="BA23" s="559"/>
      <c r="BB23" s="559"/>
      <c r="BC23" s="559"/>
      <c r="BD23" s="559"/>
    </row>
    <row r="24" spans="2:57" ht="13.5" customHeight="1">
      <c r="B24" s="581"/>
      <c r="AS24" s="559"/>
      <c r="AT24" s="559"/>
      <c r="AU24" s="559"/>
      <c r="AV24" s="559"/>
      <c r="AW24" s="559"/>
      <c r="AX24" s="559"/>
      <c r="AY24" s="559"/>
      <c r="AZ24" s="559"/>
      <c r="BA24" s="559"/>
      <c r="BB24" s="559"/>
      <c r="BC24" s="559"/>
      <c r="BD24" s="559"/>
    </row>
    <row r="25" spans="2:57" ht="13.5" customHeight="1">
      <c r="B25" s="581"/>
      <c r="D25" s="262"/>
      <c r="E25" s="263"/>
      <c r="G25" s="264"/>
      <c r="H25" s="263"/>
      <c r="J25" s="263"/>
      <c r="K25" s="263"/>
      <c r="M25" s="262"/>
      <c r="N25" s="263"/>
      <c r="AS25" s="559"/>
      <c r="AT25" s="559"/>
      <c r="AU25" s="559"/>
      <c r="AV25" s="559"/>
      <c r="AW25" s="559"/>
      <c r="AX25" s="559"/>
      <c r="AY25" s="559"/>
      <c r="AZ25" s="559"/>
      <c r="BA25" s="559"/>
      <c r="BB25" s="559"/>
      <c r="BC25" s="559"/>
      <c r="BD25" s="559"/>
    </row>
    <row r="26" spans="2:57" ht="13.5" customHeight="1">
      <c r="B26" s="581"/>
      <c r="D26" s="263"/>
      <c r="E26" s="265"/>
      <c r="F26" s="265"/>
      <c r="G26" s="266"/>
      <c r="H26" s="266"/>
      <c r="I26" s="266"/>
      <c r="J26" s="265"/>
      <c r="K26" s="266"/>
      <c r="L26" s="265"/>
      <c r="M26" s="267"/>
      <c r="N26" s="267"/>
      <c r="AS26" s="559"/>
      <c r="AT26" s="559"/>
      <c r="AU26" s="559"/>
      <c r="AV26" s="559"/>
      <c r="AW26" s="559"/>
      <c r="AX26" s="559"/>
      <c r="AY26" s="559"/>
      <c r="AZ26" s="559"/>
      <c r="BA26" s="559"/>
      <c r="BB26" s="559"/>
      <c r="BC26" s="559"/>
      <c r="BD26" s="559"/>
    </row>
    <row r="27" spans="2:57" ht="13.5" customHeight="1">
      <c r="B27" s="581"/>
      <c r="D27" s="263"/>
      <c r="E27" s="265"/>
      <c r="F27" s="265"/>
      <c r="G27" s="268"/>
      <c r="H27" s="266"/>
      <c r="I27" s="266"/>
      <c r="J27" s="265"/>
      <c r="K27" s="266"/>
      <c r="L27" s="265"/>
      <c r="M27" s="267"/>
      <c r="N27" s="267"/>
      <c r="AS27" s="559"/>
      <c r="AT27" s="559"/>
      <c r="AU27" s="559"/>
      <c r="AV27" s="559"/>
      <c r="AW27" s="559"/>
      <c r="AX27" s="559"/>
      <c r="AY27" s="559"/>
      <c r="AZ27" s="559"/>
      <c r="BA27" s="559"/>
      <c r="BB27" s="559"/>
      <c r="BC27" s="559"/>
      <c r="BD27" s="559"/>
    </row>
    <row r="28" spans="2:57" ht="21" customHeight="1">
      <c r="B28" s="260"/>
      <c r="D28" s="263"/>
      <c r="E28" s="270"/>
      <c r="F28" s="270"/>
      <c r="G28" s="266"/>
      <c r="H28" s="266"/>
      <c r="I28" s="266"/>
      <c r="J28" s="265"/>
      <c r="K28" s="266"/>
      <c r="L28" s="265"/>
      <c r="M28" s="267"/>
      <c r="N28" s="267"/>
      <c r="AS28" s="559"/>
      <c r="AT28" s="559"/>
      <c r="AU28" s="559"/>
      <c r="AV28" s="559"/>
      <c r="AW28" s="559"/>
      <c r="AX28" s="559"/>
      <c r="AY28" s="559"/>
      <c r="AZ28" s="559"/>
      <c r="BA28" s="559"/>
      <c r="BB28" s="559"/>
      <c r="BC28" s="559"/>
      <c r="BD28" s="559"/>
    </row>
    <row r="29" spans="2:57" ht="20.25">
      <c r="B29" s="260"/>
      <c r="D29" s="263"/>
      <c r="E29" s="270"/>
      <c r="F29" s="270"/>
      <c r="G29" s="266"/>
      <c r="H29" s="266"/>
      <c r="I29" s="266"/>
      <c r="J29" s="265"/>
      <c r="K29" s="266"/>
      <c r="L29" s="265"/>
      <c r="M29" s="267"/>
      <c r="N29" s="267"/>
      <c r="AS29" s="559"/>
      <c r="AT29" s="559"/>
      <c r="AU29" s="559"/>
      <c r="AV29" s="559"/>
      <c r="AW29" s="559"/>
      <c r="AX29" s="559"/>
      <c r="AY29" s="559"/>
      <c r="AZ29" s="559"/>
      <c r="BA29" s="559"/>
      <c r="BB29" s="559"/>
      <c r="BC29" s="559"/>
      <c r="BD29" s="559"/>
    </row>
    <row r="30" spans="2:57" ht="20.25">
      <c r="B30" s="260"/>
      <c r="D30" s="263"/>
      <c r="E30" s="270"/>
      <c r="F30" s="270"/>
      <c r="G30" s="266"/>
      <c r="H30" s="266"/>
      <c r="I30" s="266"/>
      <c r="J30" s="265"/>
      <c r="K30" s="266"/>
      <c r="L30" s="265"/>
      <c r="M30" s="267"/>
      <c r="N30" s="267"/>
      <c r="AS30" s="559"/>
      <c r="AT30" s="559"/>
      <c r="AU30" s="559"/>
      <c r="AV30" s="559"/>
      <c r="AW30" s="559"/>
      <c r="AX30" s="559"/>
      <c r="AY30" s="559"/>
      <c r="AZ30" s="559"/>
      <c r="BA30" s="559"/>
      <c r="BB30" s="559"/>
      <c r="BC30" s="559"/>
      <c r="BD30" s="559"/>
    </row>
    <row r="31" spans="2:57" ht="20.25">
      <c r="B31" s="260"/>
      <c r="D31" s="263"/>
      <c r="E31" s="265"/>
      <c r="F31" s="265"/>
      <c r="G31" s="271"/>
      <c r="H31" s="266"/>
      <c r="I31" s="266"/>
      <c r="J31" s="266"/>
      <c r="K31" s="266"/>
      <c r="L31" s="271"/>
      <c r="M31" s="272"/>
      <c r="N31" s="267"/>
      <c r="AS31" s="269"/>
      <c r="AT31" s="269"/>
      <c r="AU31" s="269"/>
      <c r="AV31" s="269"/>
      <c r="AW31" s="269"/>
      <c r="AX31" s="269"/>
      <c r="AY31" s="269"/>
      <c r="AZ31" s="269"/>
      <c r="BA31" s="269"/>
      <c r="BB31" s="269"/>
      <c r="BC31" s="269"/>
      <c r="BD31" s="269"/>
    </row>
    <row r="32" spans="2:57" ht="21" thickBot="1">
      <c r="B32" s="273"/>
      <c r="AS32" s="559" t="s">
        <v>216</v>
      </c>
      <c r="AT32" s="559"/>
      <c r="AU32" s="559"/>
      <c r="AV32" s="559"/>
      <c r="AW32" s="559"/>
      <c r="AX32" s="559"/>
      <c r="AY32" s="559"/>
      <c r="AZ32" s="559"/>
      <c r="BA32" s="559"/>
      <c r="BB32" s="559"/>
      <c r="BC32" s="559"/>
      <c r="BD32" s="559"/>
      <c r="BE32" s="559"/>
    </row>
    <row r="33" spans="2:57" ht="18.75" customHeight="1">
      <c r="B33" s="565" t="s">
        <v>211</v>
      </c>
      <c r="D33" s="568"/>
      <c r="E33" s="569"/>
      <c r="F33" s="569"/>
      <c r="G33" s="569"/>
      <c r="H33" s="569"/>
      <c r="I33" s="569"/>
      <c r="J33" s="569"/>
      <c r="K33" s="569"/>
      <c r="L33" s="569"/>
      <c r="M33" s="569"/>
      <c r="N33" s="569"/>
      <c r="O33" s="569"/>
      <c r="P33" s="569"/>
      <c r="Q33" s="569"/>
      <c r="R33" s="569"/>
      <c r="S33" s="569"/>
      <c r="T33" s="569"/>
      <c r="U33" s="569"/>
      <c r="V33" s="569"/>
      <c r="W33" s="569"/>
      <c r="X33" s="569"/>
      <c r="Y33" s="569"/>
      <c r="Z33" s="569"/>
      <c r="AA33" s="569"/>
      <c r="AB33" s="569"/>
      <c r="AC33" s="569"/>
      <c r="AD33" s="569"/>
      <c r="AE33" s="569"/>
      <c r="AF33" s="569"/>
      <c r="AG33" s="569"/>
      <c r="AH33" s="569"/>
      <c r="AI33" s="569"/>
      <c r="AJ33" s="569"/>
      <c r="AK33" s="569"/>
      <c r="AL33" s="569"/>
      <c r="AM33" s="569"/>
      <c r="AN33" s="569"/>
      <c r="AO33" s="569"/>
      <c r="AP33" s="570"/>
      <c r="AQ33" s="274"/>
      <c r="AR33" s="274"/>
      <c r="AS33" s="559"/>
      <c r="AT33" s="559"/>
      <c r="AU33" s="559"/>
      <c r="AV33" s="559"/>
      <c r="AW33" s="559"/>
      <c r="AX33" s="559"/>
      <c r="AY33" s="559"/>
      <c r="AZ33" s="559"/>
      <c r="BA33" s="559"/>
      <c r="BB33" s="559"/>
      <c r="BC33" s="559"/>
      <c r="BD33" s="559"/>
      <c r="BE33" s="559"/>
    </row>
    <row r="34" spans="2:57" ht="18.75" customHeight="1">
      <c r="B34" s="566"/>
      <c r="D34" s="571"/>
      <c r="E34" s="572"/>
      <c r="F34" s="572"/>
      <c r="G34" s="572"/>
      <c r="H34" s="572"/>
      <c r="I34" s="572"/>
      <c r="J34" s="572"/>
      <c r="K34" s="572"/>
      <c r="L34" s="572"/>
      <c r="M34" s="572"/>
      <c r="N34" s="572"/>
      <c r="O34" s="572"/>
      <c r="P34" s="572"/>
      <c r="Q34" s="572"/>
      <c r="R34" s="572"/>
      <c r="S34" s="572"/>
      <c r="T34" s="572"/>
      <c r="U34" s="572"/>
      <c r="V34" s="572"/>
      <c r="W34" s="572"/>
      <c r="X34" s="572"/>
      <c r="Y34" s="572"/>
      <c r="Z34" s="572"/>
      <c r="AA34" s="572"/>
      <c r="AB34" s="572"/>
      <c r="AC34" s="572"/>
      <c r="AD34" s="572"/>
      <c r="AE34" s="572"/>
      <c r="AF34" s="572"/>
      <c r="AG34" s="572"/>
      <c r="AH34" s="572"/>
      <c r="AI34" s="572"/>
      <c r="AJ34" s="572"/>
      <c r="AK34" s="572"/>
      <c r="AL34" s="572"/>
      <c r="AM34" s="572"/>
      <c r="AN34" s="572"/>
      <c r="AO34" s="572"/>
      <c r="AP34" s="573"/>
      <c r="AQ34" s="274"/>
      <c r="AR34" s="274"/>
      <c r="AS34" s="559"/>
      <c r="AT34" s="559"/>
      <c r="AU34" s="559"/>
      <c r="AV34" s="559"/>
      <c r="AW34" s="559"/>
      <c r="AX34" s="559"/>
      <c r="AY34" s="559"/>
      <c r="AZ34" s="559"/>
      <c r="BA34" s="559"/>
      <c r="BB34" s="559"/>
      <c r="BC34" s="559"/>
      <c r="BD34" s="559"/>
      <c r="BE34" s="559"/>
    </row>
    <row r="35" spans="2:57" ht="18.75" customHeight="1">
      <c r="B35" s="566"/>
      <c r="D35" s="571"/>
      <c r="E35" s="572"/>
      <c r="F35" s="572"/>
      <c r="G35" s="572"/>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2"/>
      <c r="AI35" s="572"/>
      <c r="AJ35" s="572"/>
      <c r="AK35" s="572"/>
      <c r="AL35" s="572"/>
      <c r="AM35" s="572"/>
      <c r="AN35" s="572"/>
      <c r="AO35" s="572"/>
      <c r="AP35" s="573"/>
      <c r="AQ35" s="274"/>
      <c r="AR35" s="274"/>
      <c r="AS35" s="559"/>
      <c r="AT35" s="559"/>
      <c r="AU35" s="559"/>
      <c r="AV35" s="559"/>
      <c r="AW35" s="559"/>
      <c r="AX35" s="559"/>
      <c r="AY35" s="559"/>
      <c r="AZ35" s="559"/>
      <c r="BA35" s="559"/>
      <c r="BB35" s="559"/>
      <c r="BC35" s="559"/>
      <c r="BD35" s="559"/>
      <c r="BE35" s="559"/>
    </row>
    <row r="36" spans="2:57" ht="18.75" customHeight="1">
      <c r="B36" s="566"/>
      <c r="D36" s="571"/>
      <c r="E36" s="572"/>
      <c r="F36" s="572"/>
      <c r="G36" s="572"/>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2"/>
      <c r="AF36" s="572"/>
      <c r="AG36" s="572"/>
      <c r="AH36" s="572"/>
      <c r="AI36" s="572"/>
      <c r="AJ36" s="572"/>
      <c r="AK36" s="572"/>
      <c r="AL36" s="572"/>
      <c r="AM36" s="572"/>
      <c r="AN36" s="572"/>
      <c r="AO36" s="572"/>
      <c r="AP36" s="573"/>
      <c r="AQ36" s="274"/>
      <c r="AR36" s="274"/>
      <c r="AS36" s="559"/>
      <c r="AT36" s="559"/>
      <c r="AU36" s="559"/>
      <c r="AV36" s="559"/>
      <c r="AW36" s="559"/>
      <c r="AX36" s="559"/>
      <c r="AY36" s="559"/>
      <c r="AZ36" s="559"/>
      <c r="BA36" s="559"/>
      <c r="BB36" s="559"/>
      <c r="BC36" s="559"/>
      <c r="BD36" s="559"/>
      <c r="BE36" s="559"/>
    </row>
    <row r="37" spans="2:57" ht="18.75" customHeight="1">
      <c r="B37" s="566"/>
      <c r="D37" s="571"/>
      <c r="E37" s="572"/>
      <c r="F37" s="572"/>
      <c r="G37" s="572"/>
      <c r="H37" s="572"/>
      <c r="I37" s="572"/>
      <c r="J37" s="572"/>
      <c r="K37" s="572"/>
      <c r="L37" s="572"/>
      <c r="M37" s="572"/>
      <c r="N37" s="572"/>
      <c r="O37" s="572"/>
      <c r="P37" s="572"/>
      <c r="Q37" s="572"/>
      <c r="R37" s="572"/>
      <c r="S37" s="572"/>
      <c r="T37" s="572"/>
      <c r="U37" s="572"/>
      <c r="V37" s="572"/>
      <c r="W37" s="572"/>
      <c r="X37" s="572"/>
      <c r="Y37" s="572"/>
      <c r="Z37" s="572"/>
      <c r="AA37" s="572"/>
      <c r="AB37" s="572"/>
      <c r="AC37" s="572"/>
      <c r="AD37" s="572"/>
      <c r="AE37" s="572"/>
      <c r="AF37" s="572"/>
      <c r="AG37" s="572"/>
      <c r="AH37" s="572"/>
      <c r="AI37" s="572"/>
      <c r="AJ37" s="572"/>
      <c r="AK37" s="572"/>
      <c r="AL37" s="572"/>
      <c r="AM37" s="572"/>
      <c r="AN37" s="572"/>
      <c r="AO37" s="572"/>
      <c r="AP37" s="573"/>
      <c r="AQ37" s="274"/>
      <c r="AR37" s="274"/>
      <c r="AS37" s="559"/>
      <c r="AT37" s="559"/>
      <c r="AU37" s="559"/>
      <c r="AV37" s="559"/>
      <c r="AW37" s="559"/>
      <c r="AX37" s="559"/>
      <c r="AY37" s="559"/>
      <c r="AZ37" s="559"/>
      <c r="BA37" s="559"/>
      <c r="BB37" s="559"/>
      <c r="BC37" s="559"/>
      <c r="BD37" s="559"/>
      <c r="BE37" s="559"/>
    </row>
    <row r="38" spans="2:57" ht="18.75" customHeight="1">
      <c r="B38" s="566"/>
      <c r="D38" s="571"/>
      <c r="E38" s="572"/>
      <c r="F38" s="572"/>
      <c r="G38" s="572"/>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2"/>
      <c r="AI38" s="572"/>
      <c r="AJ38" s="572"/>
      <c r="AK38" s="572"/>
      <c r="AL38" s="572"/>
      <c r="AM38" s="572"/>
      <c r="AN38" s="572"/>
      <c r="AO38" s="572"/>
      <c r="AP38" s="573"/>
      <c r="AQ38" s="274"/>
      <c r="AR38" s="274"/>
      <c r="AS38" s="559"/>
      <c r="AT38" s="559"/>
      <c r="AU38" s="559"/>
      <c r="AV38" s="559"/>
      <c r="AW38" s="559"/>
      <c r="AX38" s="559"/>
      <c r="AY38" s="559"/>
      <c r="AZ38" s="559"/>
      <c r="BA38" s="559"/>
      <c r="BB38" s="559"/>
      <c r="BC38" s="559"/>
      <c r="BD38" s="559"/>
      <c r="BE38" s="559"/>
    </row>
    <row r="39" spans="2:57" ht="18.75" customHeight="1">
      <c r="B39" s="566"/>
      <c r="D39" s="571"/>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3"/>
      <c r="AQ39" s="274"/>
      <c r="AR39" s="274"/>
      <c r="AS39" s="559"/>
      <c r="AT39" s="559"/>
      <c r="AU39" s="559"/>
      <c r="AV39" s="559"/>
      <c r="AW39" s="559"/>
      <c r="AX39" s="559"/>
      <c r="AY39" s="559"/>
      <c r="AZ39" s="559"/>
      <c r="BA39" s="559"/>
      <c r="BB39" s="559"/>
      <c r="BC39" s="559"/>
      <c r="BD39" s="559"/>
      <c r="BE39" s="559"/>
    </row>
    <row r="40" spans="2:57" ht="18.75" customHeight="1">
      <c r="B40" s="566"/>
      <c r="D40" s="571"/>
      <c r="E40" s="572"/>
      <c r="F40" s="572"/>
      <c r="G40" s="572"/>
      <c r="H40" s="572"/>
      <c r="I40" s="572"/>
      <c r="J40" s="572"/>
      <c r="K40" s="572"/>
      <c r="L40" s="572"/>
      <c r="M40" s="572"/>
      <c r="N40" s="572"/>
      <c r="O40" s="572"/>
      <c r="P40" s="572"/>
      <c r="Q40" s="572"/>
      <c r="R40" s="572"/>
      <c r="S40" s="572"/>
      <c r="T40" s="572"/>
      <c r="U40" s="572"/>
      <c r="V40" s="572"/>
      <c r="W40" s="572"/>
      <c r="X40" s="572"/>
      <c r="Y40" s="572"/>
      <c r="Z40" s="572"/>
      <c r="AA40" s="572"/>
      <c r="AB40" s="572"/>
      <c r="AC40" s="572"/>
      <c r="AD40" s="572"/>
      <c r="AE40" s="572"/>
      <c r="AF40" s="572"/>
      <c r="AG40" s="572"/>
      <c r="AH40" s="572"/>
      <c r="AI40" s="572"/>
      <c r="AJ40" s="572"/>
      <c r="AK40" s="572"/>
      <c r="AL40" s="572"/>
      <c r="AM40" s="572"/>
      <c r="AN40" s="572"/>
      <c r="AO40" s="572"/>
      <c r="AP40" s="573"/>
      <c r="AQ40" s="274"/>
      <c r="AR40" s="274"/>
      <c r="AS40" s="559"/>
      <c r="AT40" s="559"/>
      <c r="AU40" s="559"/>
      <c r="AV40" s="559"/>
      <c r="AW40" s="559"/>
      <c r="AX40" s="559"/>
      <c r="AY40" s="559"/>
      <c r="AZ40" s="559"/>
      <c r="BA40" s="559"/>
      <c r="BB40" s="559"/>
      <c r="BC40" s="559"/>
      <c r="BD40" s="559"/>
      <c r="BE40" s="559"/>
    </row>
    <row r="41" spans="2:57" ht="18.75" customHeight="1" thickBot="1">
      <c r="B41" s="567"/>
      <c r="D41" s="574"/>
      <c r="E41" s="575"/>
      <c r="F41" s="575"/>
      <c r="G41" s="575"/>
      <c r="H41" s="575"/>
      <c r="I41" s="575"/>
      <c r="J41" s="575"/>
      <c r="K41" s="575"/>
      <c r="L41" s="575"/>
      <c r="M41" s="575"/>
      <c r="N41" s="575"/>
      <c r="O41" s="575"/>
      <c r="P41" s="575"/>
      <c r="Q41" s="575"/>
      <c r="R41" s="575"/>
      <c r="S41" s="575"/>
      <c r="T41" s="575"/>
      <c r="U41" s="575"/>
      <c r="V41" s="575"/>
      <c r="W41" s="575"/>
      <c r="X41" s="575"/>
      <c r="Y41" s="575"/>
      <c r="Z41" s="575"/>
      <c r="AA41" s="575"/>
      <c r="AB41" s="575"/>
      <c r="AC41" s="575"/>
      <c r="AD41" s="575"/>
      <c r="AE41" s="575"/>
      <c r="AF41" s="575"/>
      <c r="AG41" s="575"/>
      <c r="AH41" s="575"/>
      <c r="AI41" s="575"/>
      <c r="AJ41" s="575"/>
      <c r="AK41" s="575"/>
      <c r="AL41" s="575"/>
      <c r="AM41" s="575"/>
      <c r="AN41" s="575"/>
      <c r="AO41" s="575"/>
      <c r="AP41" s="576"/>
      <c r="AQ41" s="274"/>
      <c r="AR41" s="274"/>
      <c r="AS41" s="559"/>
      <c r="AT41" s="559"/>
      <c r="AU41" s="559"/>
      <c r="AV41" s="559"/>
      <c r="AW41" s="559"/>
      <c r="AX41" s="559"/>
      <c r="AY41" s="559"/>
      <c r="AZ41" s="559"/>
      <c r="BA41" s="559"/>
      <c r="BB41" s="559"/>
      <c r="BC41" s="559"/>
      <c r="BD41" s="559"/>
      <c r="BE41" s="559"/>
    </row>
    <row r="42" spans="2:57" ht="23.25">
      <c r="B42" s="275"/>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276"/>
      <c r="AF42" s="276"/>
      <c r="AG42" s="276"/>
      <c r="AH42" s="276"/>
      <c r="AI42" s="276"/>
      <c r="AJ42" s="276"/>
      <c r="AK42" s="276"/>
      <c r="AL42" s="276"/>
      <c r="AM42" s="276"/>
      <c r="AN42" s="276"/>
      <c r="AO42" s="276"/>
      <c r="AP42" s="276"/>
      <c r="AQ42" s="276"/>
      <c r="AR42" s="276"/>
      <c r="AS42" s="559"/>
      <c r="AT42" s="559"/>
      <c r="AU42" s="559"/>
      <c r="AV42" s="559"/>
      <c r="AW42" s="559"/>
      <c r="AX42" s="559"/>
      <c r="AY42" s="559"/>
      <c r="AZ42" s="559"/>
      <c r="BA42" s="559"/>
      <c r="BB42" s="559"/>
      <c r="BC42" s="559"/>
      <c r="BD42" s="559"/>
      <c r="BE42" s="559"/>
    </row>
    <row r="43" spans="2:57" ht="20.25">
      <c r="B43" s="273"/>
      <c r="AS43" s="559"/>
      <c r="AT43" s="559"/>
      <c r="AU43" s="559"/>
      <c r="AV43" s="559"/>
      <c r="AW43" s="559"/>
      <c r="AX43" s="559"/>
      <c r="AY43" s="559"/>
      <c r="AZ43" s="559"/>
      <c r="BA43" s="559"/>
      <c r="BB43" s="559"/>
      <c r="BC43" s="559"/>
      <c r="BD43" s="559"/>
      <c r="BE43" s="559"/>
    </row>
    <row r="44" spans="2:57" ht="13.5" customHeight="1">
      <c r="B44" s="581" t="s">
        <v>212</v>
      </c>
      <c r="D44" s="263"/>
      <c r="E44" s="263"/>
      <c r="F44" s="263"/>
      <c r="G44" s="263"/>
      <c r="H44" s="263"/>
      <c r="M44" s="263"/>
      <c r="N44" s="263"/>
      <c r="O44" s="263"/>
      <c r="P44" s="263"/>
      <c r="Q44" s="263"/>
      <c r="R44" s="263"/>
      <c r="S44" s="263"/>
      <c r="T44" s="263"/>
      <c r="U44" s="263"/>
      <c r="W44" s="262"/>
      <c r="X44" s="262"/>
      <c r="Y44" s="263"/>
      <c r="Z44" s="263"/>
      <c r="AA44" s="263"/>
      <c r="AB44" s="263"/>
      <c r="AC44" s="263"/>
      <c r="AD44" s="262"/>
      <c r="AE44" s="262"/>
      <c r="AS44" s="269"/>
      <c r="AT44" s="269"/>
      <c r="AU44" s="269"/>
      <c r="AV44" s="269"/>
      <c r="AW44" s="269"/>
      <c r="AX44" s="269"/>
      <c r="AY44" s="269"/>
      <c r="AZ44" s="269"/>
      <c r="BA44" s="269"/>
      <c r="BB44" s="269"/>
      <c r="BC44" s="269"/>
      <c r="BD44" s="269"/>
    </row>
    <row r="45" spans="2:57" ht="13.5" customHeight="1">
      <c r="B45" s="581"/>
      <c r="D45" s="263"/>
      <c r="E45" s="263"/>
      <c r="F45" s="263"/>
      <c r="G45" s="263"/>
      <c r="H45" s="263"/>
      <c r="M45" s="263"/>
      <c r="N45" s="263"/>
      <c r="O45" s="263"/>
      <c r="P45" s="263"/>
      <c r="Q45" s="263"/>
      <c r="R45" s="263"/>
      <c r="S45" s="263"/>
      <c r="T45" s="263"/>
      <c r="U45" s="263"/>
      <c r="W45" s="262"/>
      <c r="X45" s="262"/>
      <c r="Y45" s="263"/>
      <c r="Z45" s="263"/>
      <c r="AA45" s="263"/>
      <c r="AB45" s="263"/>
      <c r="AC45" s="263"/>
      <c r="AD45" s="262"/>
      <c r="AE45" s="262"/>
      <c r="AS45" s="269"/>
      <c r="AT45" s="269"/>
      <c r="AU45" s="269"/>
      <c r="AV45" s="269"/>
      <c r="AW45" s="269"/>
      <c r="AX45" s="269"/>
      <c r="AY45" s="269"/>
      <c r="AZ45" s="269"/>
      <c r="BA45" s="269"/>
      <c r="BB45" s="269"/>
      <c r="BC45" s="269"/>
      <c r="BD45" s="269"/>
    </row>
    <row r="46" spans="2:57" ht="13.5" customHeight="1">
      <c r="B46" s="581"/>
      <c r="D46" s="263"/>
      <c r="E46" s="263"/>
      <c r="F46" s="263"/>
      <c r="G46" s="263"/>
      <c r="H46" s="263"/>
      <c r="M46" s="263"/>
      <c r="N46" s="263"/>
      <c r="O46" s="263"/>
      <c r="P46" s="263"/>
      <c r="Q46" s="263"/>
      <c r="R46" s="263"/>
      <c r="S46" s="263"/>
      <c r="T46" s="263"/>
      <c r="U46" s="263"/>
      <c r="W46" s="262"/>
      <c r="X46" s="262"/>
      <c r="Y46" s="263"/>
      <c r="Z46" s="263"/>
      <c r="AA46" s="263"/>
      <c r="AB46" s="263"/>
      <c r="AC46" s="263"/>
      <c r="AD46" s="262"/>
      <c r="AE46" s="262"/>
      <c r="AS46" s="269"/>
      <c r="AT46" s="269"/>
      <c r="AU46" s="269"/>
      <c r="AV46" s="269"/>
      <c r="AW46" s="269"/>
      <c r="AX46" s="269"/>
      <c r="AY46" s="269"/>
      <c r="AZ46" s="269"/>
      <c r="BA46" s="269"/>
      <c r="BB46" s="269"/>
      <c r="BC46" s="269"/>
      <c r="BD46" s="269"/>
    </row>
    <row r="47" spans="2:57" ht="13.5" customHeight="1">
      <c r="B47" s="581"/>
      <c r="D47" s="263"/>
      <c r="E47" s="263"/>
      <c r="F47" s="263"/>
      <c r="G47" s="263"/>
      <c r="H47" s="263"/>
      <c r="M47" s="263"/>
      <c r="N47" s="263"/>
      <c r="O47" s="263"/>
      <c r="P47" s="263"/>
      <c r="Q47" s="263"/>
      <c r="R47" s="263"/>
      <c r="S47" s="263"/>
      <c r="T47" s="263"/>
      <c r="U47" s="263"/>
      <c r="W47" s="262"/>
      <c r="X47" s="262"/>
      <c r="Y47" s="263"/>
      <c r="Z47" s="263"/>
      <c r="AA47" s="263"/>
      <c r="AB47" s="263"/>
      <c r="AC47" s="263"/>
      <c r="AD47" s="262"/>
      <c r="AE47" s="262"/>
      <c r="AS47" s="269"/>
      <c r="AT47" s="269"/>
      <c r="AU47" s="269"/>
      <c r="AV47" s="269"/>
      <c r="AW47" s="269"/>
      <c r="AX47" s="269"/>
      <c r="AY47" s="269"/>
      <c r="AZ47" s="269"/>
      <c r="BA47" s="269"/>
      <c r="BB47" s="269"/>
      <c r="BC47" s="269"/>
      <c r="BD47" s="269"/>
    </row>
    <row r="48" spans="2:57" ht="13.5" customHeight="1">
      <c r="B48" s="581"/>
      <c r="D48" s="263"/>
      <c r="E48" s="263"/>
      <c r="F48" s="263"/>
      <c r="G48" s="263"/>
      <c r="H48" s="263"/>
      <c r="M48" s="263"/>
      <c r="N48" s="263"/>
      <c r="O48" s="263"/>
      <c r="P48" s="263"/>
      <c r="Q48" s="263"/>
      <c r="R48" s="263"/>
      <c r="S48" s="263"/>
      <c r="T48" s="263"/>
      <c r="U48" s="263"/>
      <c r="W48" s="262"/>
      <c r="X48" s="262"/>
      <c r="Y48" s="263"/>
      <c r="Z48" s="263"/>
      <c r="AA48" s="263"/>
      <c r="AB48" s="263"/>
      <c r="AC48" s="263"/>
      <c r="AD48" s="262"/>
      <c r="AE48" s="262"/>
      <c r="AS48" s="269"/>
      <c r="AT48" s="269"/>
      <c r="AU48" s="269"/>
      <c r="AV48" s="269"/>
      <c r="AW48" s="269"/>
      <c r="AX48" s="269"/>
      <c r="AY48" s="269"/>
      <c r="AZ48" s="269"/>
      <c r="BA48" s="269"/>
      <c r="BB48" s="269"/>
      <c r="BC48" s="269"/>
      <c r="BD48" s="269"/>
    </row>
    <row r="49" spans="2:56" ht="13.5" customHeight="1">
      <c r="B49" s="581"/>
      <c r="D49" s="263"/>
      <c r="E49" s="263"/>
      <c r="F49" s="263"/>
      <c r="G49" s="263"/>
      <c r="H49" s="263"/>
      <c r="AS49" s="269"/>
      <c r="AT49" s="269"/>
      <c r="AU49" s="269"/>
      <c r="AV49" s="269"/>
      <c r="AW49" s="269"/>
      <c r="AX49" s="269"/>
      <c r="AY49" s="269"/>
      <c r="AZ49" s="269"/>
      <c r="BA49" s="269"/>
      <c r="BB49" s="269"/>
      <c r="BC49" s="269"/>
      <c r="BD49" s="269"/>
    </row>
    <row r="50" spans="2:56" ht="13.5" customHeight="1">
      <c r="B50" s="581"/>
      <c r="D50" s="263"/>
      <c r="E50" s="263"/>
      <c r="F50" s="263"/>
      <c r="G50" s="263"/>
      <c r="H50" s="263"/>
      <c r="J50" s="262"/>
      <c r="K50" s="263"/>
      <c r="M50" s="262"/>
      <c r="N50" s="263"/>
      <c r="AS50" s="269"/>
      <c r="AT50" s="269"/>
      <c r="AU50" s="269"/>
      <c r="AV50" s="269"/>
      <c r="AW50" s="269"/>
      <c r="AX50" s="269"/>
      <c r="AY50" s="269"/>
      <c r="AZ50" s="269"/>
      <c r="BA50" s="269"/>
      <c r="BB50" s="269"/>
      <c r="BC50" s="269"/>
      <c r="BD50" s="269"/>
    </row>
    <row r="51" spans="2:56" ht="13.5" customHeight="1">
      <c r="B51" s="581"/>
      <c r="D51" s="263"/>
      <c r="E51" s="263"/>
      <c r="F51" s="263"/>
      <c r="G51" s="263"/>
      <c r="H51" s="263"/>
      <c r="J51" s="263"/>
      <c r="K51" s="263"/>
      <c r="M51" s="263"/>
      <c r="N51" s="263"/>
      <c r="AS51" s="269"/>
      <c r="AT51" s="269"/>
      <c r="AU51" s="269"/>
      <c r="AV51" s="269"/>
      <c r="AW51" s="269"/>
      <c r="AX51" s="269"/>
      <c r="AY51" s="269"/>
      <c r="AZ51" s="269"/>
      <c r="BA51" s="269"/>
      <c r="BB51" s="269"/>
      <c r="BC51" s="269"/>
      <c r="BD51" s="269"/>
    </row>
    <row r="52" spans="2:56" ht="13.5" customHeight="1" thickBot="1">
      <c r="B52" s="581"/>
      <c r="D52" s="263"/>
      <c r="E52" s="263"/>
      <c r="F52" s="263"/>
      <c r="G52" s="263"/>
      <c r="H52" s="263"/>
      <c r="J52" s="263"/>
      <c r="K52" s="263"/>
      <c r="M52" s="263"/>
      <c r="N52" s="263"/>
      <c r="AS52" s="277"/>
      <c r="AT52" s="277"/>
      <c r="AU52" s="277"/>
      <c r="AV52" s="277"/>
      <c r="AW52" s="277"/>
      <c r="AX52" s="277"/>
      <c r="AY52" s="277"/>
      <c r="AZ52" s="277"/>
      <c r="BA52" s="277"/>
      <c r="BB52" s="277"/>
      <c r="BC52" s="277"/>
      <c r="BD52" s="277"/>
    </row>
    <row r="53" spans="2:56" ht="13.5" customHeight="1">
      <c r="B53" s="281"/>
      <c r="D53" s="263"/>
      <c r="E53" s="263"/>
      <c r="F53" s="263"/>
      <c r="G53" s="263"/>
      <c r="H53" s="263"/>
      <c r="J53" s="263"/>
      <c r="K53" s="263"/>
      <c r="M53" s="263"/>
      <c r="N53" s="263"/>
      <c r="AS53" s="579" t="s">
        <v>217</v>
      </c>
      <c r="AT53" s="579"/>
      <c r="AU53" s="579"/>
      <c r="AV53" s="579"/>
      <c r="AW53" s="579"/>
      <c r="AX53" s="579"/>
      <c r="AY53" s="579"/>
      <c r="AZ53" s="579"/>
      <c r="BA53" s="579"/>
      <c r="BB53" s="579"/>
      <c r="BC53" s="579"/>
      <c r="BD53" s="579"/>
    </row>
    <row r="54" spans="2:56" ht="13.5" customHeight="1">
      <c r="B54" s="281"/>
      <c r="D54" s="263"/>
      <c r="E54" s="263"/>
      <c r="F54" s="263"/>
      <c r="G54" s="263"/>
      <c r="H54" s="263"/>
      <c r="J54" s="263"/>
      <c r="K54" s="263"/>
      <c r="M54" s="263"/>
      <c r="N54" s="263"/>
      <c r="AS54" s="580"/>
      <c r="AT54" s="580"/>
      <c r="AU54" s="580"/>
      <c r="AV54" s="580"/>
      <c r="AW54" s="580"/>
      <c r="AX54" s="580"/>
      <c r="AY54" s="580"/>
      <c r="AZ54" s="580"/>
      <c r="BA54" s="580"/>
      <c r="BB54" s="580"/>
      <c r="BC54" s="580"/>
      <c r="BD54" s="580"/>
    </row>
    <row r="55" spans="2:56" ht="13.5" customHeight="1">
      <c r="B55" s="273"/>
      <c r="M55" s="262"/>
      <c r="AS55" s="580"/>
      <c r="AT55" s="580"/>
      <c r="AU55" s="580"/>
      <c r="AV55" s="580"/>
      <c r="AW55" s="580"/>
      <c r="AX55" s="580"/>
      <c r="AY55" s="580"/>
      <c r="AZ55" s="580"/>
      <c r="BA55" s="580"/>
      <c r="BB55" s="580"/>
      <c r="BC55" s="580"/>
      <c r="BD55" s="580"/>
    </row>
    <row r="56" spans="2:56" ht="13.5" customHeight="1">
      <c r="B56" s="581" t="s">
        <v>213</v>
      </c>
      <c r="D56" s="262"/>
      <c r="E56" s="263"/>
      <c r="G56" s="262"/>
      <c r="H56" s="263"/>
      <c r="J56" s="262"/>
      <c r="K56" s="263"/>
      <c r="N56" s="263"/>
      <c r="AS56" s="580"/>
      <c r="AT56" s="580"/>
      <c r="AU56" s="580"/>
      <c r="AV56" s="580"/>
      <c r="AW56" s="580"/>
      <c r="AX56" s="580"/>
      <c r="AY56" s="580"/>
      <c r="AZ56" s="580"/>
      <c r="BA56" s="580"/>
      <c r="BB56" s="580"/>
      <c r="BC56" s="580"/>
      <c r="BD56" s="580"/>
    </row>
    <row r="57" spans="2:56" ht="13.5" customHeight="1">
      <c r="B57" s="581"/>
      <c r="D57" s="263"/>
      <c r="E57" s="263"/>
      <c r="G57" s="263"/>
      <c r="H57" s="263"/>
      <c r="J57" s="263"/>
      <c r="K57" s="263"/>
      <c r="M57" s="263"/>
      <c r="N57" s="263"/>
      <c r="AS57" s="580"/>
      <c r="AT57" s="580"/>
      <c r="AU57" s="580"/>
      <c r="AV57" s="580"/>
      <c r="AW57" s="580"/>
      <c r="AX57" s="580"/>
      <c r="AY57" s="580"/>
      <c r="AZ57" s="580"/>
      <c r="BA57" s="580"/>
      <c r="BB57" s="580"/>
      <c r="BC57" s="580"/>
      <c r="BD57" s="580"/>
    </row>
    <row r="58" spans="2:56" ht="13.5" customHeight="1">
      <c r="B58" s="581"/>
      <c r="D58" s="263"/>
      <c r="E58" s="263"/>
      <c r="F58" s="278"/>
      <c r="G58" s="263"/>
      <c r="H58" s="263"/>
      <c r="J58" s="263"/>
      <c r="K58" s="263"/>
      <c r="M58" s="263"/>
      <c r="N58" s="263"/>
      <c r="AS58" s="580"/>
      <c r="AT58" s="580"/>
      <c r="AU58" s="580"/>
      <c r="AV58" s="580"/>
      <c r="AW58" s="580"/>
      <c r="AX58" s="580"/>
      <c r="AY58" s="580"/>
      <c r="AZ58" s="580"/>
      <c r="BA58" s="580"/>
      <c r="BB58" s="580"/>
      <c r="BC58" s="580"/>
      <c r="BD58" s="580"/>
    </row>
    <row r="59" spans="2:56" ht="13.5" customHeight="1">
      <c r="B59" s="581"/>
      <c r="D59" s="263"/>
      <c r="E59" s="263"/>
      <c r="G59" s="263"/>
      <c r="H59" s="263"/>
      <c r="J59" s="263"/>
      <c r="K59" s="263"/>
      <c r="M59" s="263"/>
      <c r="N59" s="263"/>
      <c r="AS59" s="580"/>
      <c r="AT59" s="580"/>
      <c r="AU59" s="580"/>
      <c r="AV59" s="580"/>
      <c r="AW59" s="580"/>
      <c r="AX59" s="580"/>
      <c r="AY59" s="580"/>
      <c r="AZ59" s="580"/>
      <c r="BA59" s="580"/>
      <c r="BB59" s="580"/>
      <c r="BC59" s="580"/>
      <c r="BD59" s="580"/>
    </row>
    <row r="60" spans="2:56" ht="13.5" customHeight="1">
      <c r="B60" s="581"/>
      <c r="D60" s="263"/>
      <c r="E60" s="263"/>
      <c r="G60" s="263"/>
      <c r="H60" s="263"/>
      <c r="J60" s="263"/>
      <c r="K60" s="263"/>
      <c r="M60" s="263"/>
      <c r="N60" s="263"/>
      <c r="AS60" s="580"/>
      <c r="AT60" s="580"/>
      <c r="AU60" s="580"/>
      <c r="AV60" s="580"/>
      <c r="AW60" s="580"/>
      <c r="AX60" s="580"/>
      <c r="AY60" s="580"/>
      <c r="AZ60" s="580"/>
      <c r="BA60" s="580"/>
      <c r="BB60" s="580"/>
      <c r="BC60" s="580"/>
      <c r="BD60" s="580"/>
    </row>
    <row r="61" spans="2:56" ht="13.5" customHeight="1">
      <c r="B61" s="581"/>
      <c r="AS61" s="580"/>
      <c r="AT61" s="580"/>
      <c r="AU61" s="580"/>
      <c r="AV61" s="580"/>
      <c r="AW61" s="580"/>
      <c r="AX61" s="580"/>
      <c r="AY61" s="580"/>
      <c r="AZ61" s="580"/>
      <c r="BA61" s="580"/>
      <c r="BB61" s="580"/>
      <c r="BC61" s="580"/>
      <c r="BD61" s="580"/>
    </row>
    <row r="62" spans="2:56" ht="13.5" customHeight="1">
      <c r="B62" s="581"/>
      <c r="D62" s="262"/>
      <c r="E62" s="263"/>
      <c r="G62" s="262"/>
      <c r="H62" s="263"/>
      <c r="J62" s="262"/>
      <c r="K62" s="263"/>
      <c r="M62" s="262"/>
      <c r="N62" s="263"/>
      <c r="AS62" s="580"/>
      <c r="AT62" s="580"/>
      <c r="AU62" s="580"/>
      <c r="AV62" s="580"/>
      <c r="AW62" s="580"/>
      <c r="AX62" s="580"/>
      <c r="AY62" s="580"/>
      <c r="AZ62" s="580"/>
      <c r="BA62" s="580"/>
      <c r="BB62" s="580"/>
      <c r="BC62" s="580"/>
      <c r="BD62" s="580"/>
    </row>
    <row r="63" spans="2:56" ht="13.5" customHeight="1">
      <c r="B63" s="581"/>
      <c r="D63" s="263"/>
      <c r="E63" s="263"/>
      <c r="G63" s="263"/>
      <c r="H63" s="263"/>
      <c r="J63" s="263"/>
      <c r="K63" s="263"/>
      <c r="M63" s="263"/>
      <c r="N63" s="263"/>
      <c r="AS63" s="580"/>
      <c r="AT63" s="580"/>
      <c r="AU63" s="580"/>
      <c r="AV63" s="580"/>
      <c r="AW63" s="580"/>
      <c r="AX63" s="580"/>
      <c r="AY63" s="580"/>
      <c r="AZ63" s="580"/>
      <c r="BA63" s="580"/>
      <c r="BB63" s="580"/>
      <c r="BC63" s="580"/>
      <c r="BD63" s="580"/>
    </row>
    <row r="64" spans="2:56" ht="13.5" customHeight="1">
      <c r="B64" s="581"/>
      <c r="D64" s="263"/>
      <c r="E64" s="263"/>
      <c r="G64" s="263"/>
      <c r="H64" s="263"/>
      <c r="J64" s="263"/>
      <c r="K64" s="263"/>
      <c r="M64" s="263"/>
      <c r="N64" s="263"/>
      <c r="AS64" s="580"/>
      <c r="AT64" s="580"/>
      <c r="AU64" s="580"/>
      <c r="AV64" s="580"/>
      <c r="AW64" s="580"/>
      <c r="AX64" s="580"/>
      <c r="AY64" s="580"/>
      <c r="AZ64" s="580"/>
      <c r="BA64" s="580"/>
      <c r="BB64" s="580"/>
      <c r="BC64" s="580"/>
      <c r="BD64" s="580"/>
    </row>
    <row r="65" spans="2:56" ht="13.5" customHeight="1">
      <c r="B65" s="581"/>
      <c r="D65" s="263"/>
      <c r="E65" s="263"/>
      <c r="G65" s="263"/>
      <c r="H65" s="263"/>
      <c r="J65" s="263"/>
      <c r="K65" s="263"/>
      <c r="M65" s="263"/>
      <c r="N65" s="263"/>
      <c r="AS65" s="580"/>
      <c r="AT65" s="580"/>
      <c r="AU65" s="580"/>
      <c r="AV65" s="580"/>
      <c r="AW65" s="580"/>
      <c r="AX65" s="580"/>
      <c r="AY65" s="580"/>
      <c r="AZ65" s="580"/>
      <c r="BA65" s="580"/>
      <c r="BB65" s="580"/>
      <c r="BC65" s="580"/>
      <c r="BD65" s="580"/>
    </row>
    <row r="66" spans="2:56" ht="13.5" customHeight="1">
      <c r="B66" s="581"/>
      <c r="D66" s="263"/>
      <c r="E66" s="263"/>
      <c r="G66" s="263"/>
      <c r="H66" s="263"/>
      <c r="J66" s="263"/>
      <c r="K66" s="263"/>
      <c r="M66" s="263"/>
      <c r="N66" s="263"/>
      <c r="AS66" s="580"/>
      <c r="AT66" s="580"/>
      <c r="AU66" s="580"/>
      <c r="AV66" s="580"/>
      <c r="AW66" s="580"/>
      <c r="AX66" s="580"/>
      <c r="AY66" s="580"/>
      <c r="AZ66" s="580"/>
      <c r="BA66" s="580"/>
      <c r="BB66" s="580"/>
      <c r="BC66" s="580"/>
      <c r="BD66" s="580"/>
    </row>
    <row r="67" spans="2:56" ht="13.5" customHeight="1">
      <c r="B67" s="581"/>
      <c r="AS67" s="580"/>
      <c r="AT67" s="580"/>
      <c r="AU67" s="580"/>
      <c r="AV67" s="580"/>
      <c r="AW67" s="580"/>
      <c r="AX67" s="580"/>
      <c r="AY67" s="580"/>
      <c r="AZ67" s="580"/>
      <c r="BA67" s="580"/>
      <c r="BB67" s="580"/>
      <c r="BC67" s="580"/>
      <c r="BD67" s="580"/>
    </row>
    <row r="68" spans="2:56" ht="13.5" customHeight="1">
      <c r="B68" s="581"/>
      <c r="G68" s="265"/>
      <c r="H68" s="266"/>
      <c r="I68" s="266"/>
      <c r="J68" s="266"/>
      <c r="K68" s="266"/>
      <c r="L68" s="279"/>
      <c r="M68" s="272"/>
      <c r="AS68" s="580"/>
      <c r="AT68" s="580"/>
      <c r="AU68" s="580"/>
      <c r="AV68" s="580"/>
      <c r="AW68" s="580"/>
      <c r="AX68" s="580"/>
      <c r="AY68" s="580"/>
      <c r="AZ68" s="580"/>
      <c r="BA68" s="580"/>
      <c r="BB68" s="580"/>
      <c r="BC68" s="580"/>
      <c r="BD68" s="580"/>
    </row>
    <row r="69" spans="2:56" ht="13.5" customHeight="1">
      <c r="B69" s="581"/>
      <c r="G69" s="270"/>
      <c r="H69" s="266"/>
      <c r="I69" s="266"/>
      <c r="J69" s="266"/>
      <c r="K69" s="266"/>
      <c r="L69" s="279"/>
      <c r="M69" s="272"/>
      <c r="AS69" s="580"/>
      <c r="AT69" s="580"/>
      <c r="AU69" s="580"/>
      <c r="AV69" s="580"/>
      <c r="AW69" s="580"/>
      <c r="AX69" s="580"/>
      <c r="AY69" s="580"/>
      <c r="AZ69" s="580"/>
      <c r="BA69" s="580"/>
      <c r="BB69" s="580"/>
      <c r="BC69" s="580"/>
      <c r="BD69" s="580"/>
    </row>
    <row r="70" spans="2:56" ht="13.5" customHeight="1">
      <c r="B70" s="581"/>
      <c r="G70" s="270"/>
      <c r="H70" s="266"/>
      <c r="I70" s="266"/>
      <c r="J70" s="266"/>
      <c r="K70" s="266"/>
      <c r="L70" s="279"/>
      <c r="M70" s="272"/>
      <c r="AS70" s="580"/>
      <c r="AT70" s="580"/>
      <c r="AU70" s="580"/>
      <c r="AV70" s="580"/>
      <c r="AW70" s="580"/>
      <c r="AX70" s="580"/>
      <c r="AY70" s="580"/>
      <c r="AZ70" s="580"/>
      <c r="BA70" s="580"/>
      <c r="BB70" s="580"/>
      <c r="BC70" s="580"/>
      <c r="BD70" s="580"/>
    </row>
    <row r="71" spans="2:56" ht="13.5" customHeight="1" thickBot="1">
      <c r="B71" s="581"/>
      <c r="G71" s="278"/>
      <c r="AS71" s="580"/>
      <c r="AT71" s="580"/>
      <c r="AU71" s="580"/>
      <c r="AV71" s="580"/>
      <c r="AW71" s="580"/>
      <c r="AX71" s="580"/>
      <c r="AY71" s="580"/>
      <c r="AZ71" s="580"/>
      <c r="BA71" s="580"/>
      <c r="BB71" s="580"/>
      <c r="BC71" s="580"/>
      <c r="BD71" s="580"/>
    </row>
    <row r="72" spans="2:56" ht="13.5" customHeight="1">
      <c r="B72" s="581"/>
      <c r="AS72" s="579" t="s">
        <v>218</v>
      </c>
      <c r="AT72" s="579"/>
      <c r="AU72" s="579"/>
      <c r="AV72" s="579"/>
      <c r="AW72" s="579"/>
      <c r="AX72" s="579"/>
      <c r="AY72" s="579"/>
      <c r="AZ72" s="579"/>
      <c r="BA72" s="579"/>
      <c r="BB72" s="579"/>
      <c r="BC72" s="579"/>
      <c r="BD72" s="579"/>
    </row>
    <row r="73" spans="2:56" ht="13.5" customHeight="1">
      <c r="B73" s="581"/>
      <c r="AS73" s="580"/>
      <c r="AT73" s="580"/>
      <c r="AU73" s="580"/>
      <c r="AV73" s="580"/>
      <c r="AW73" s="580"/>
      <c r="AX73" s="580"/>
      <c r="AY73" s="580"/>
      <c r="AZ73" s="580"/>
      <c r="BA73" s="580"/>
      <c r="BB73" s="580"/>
      <c r="BC73" s="580"/>
      <c r="BD73" s="580"/>
    </row>
    <row r="74" spans="2:56" ht="13.5" customHeight="1">
      <c r="B74" s="581"/>
      <c r="AS74" s="580"/>
      <c r="AT74" s="580"/>
      <c r="AU74" s="580"/>
      <c r="AV74" s="580"/>
      <c r="AW74" s="580"/>
      <c r="AX74" s="580"/>
      <c r="AY74" s="580"/>
      <c r="AZ74" s="580"/>
      <c r="BA74" s="580"/>
      <c r="BB74" s="580"/>
      <c r="BC74" s="580"/>
      <c r="BD74" s="580"/>
    </row>
    <row r="75" spans="2:56" ht="13.5" customHeight="1">
      <c r="B75" s="581"/>
      <c r="AS75" s="580"/>
      <c r="AT75" s="580"/>
      <c r="AU75" s="580"/>
      <c r="AV75" s="580"/>
      <c r="AW75" s="580"/>
      <c r="AX75" s="580"/>
      <c r="AY75" s="580"/>
      <c r="AZ75" s="580"/>
      <c r="BA75" s="580"/>
      <c r="BB75" s="580"/>
      <c r="BC75" s="580"/>
      <c r="BD75" s="580"/>
    </row>
    <row r="76" spans="2:56" ht="13.5" customHeight="1">
      <c r="B76" s="581"/>
      <c r="AS76" s="580"/>
      <c r="AT76" s="580"/>
      <c r="AU76" s="580"/>
      <c r="AV76" s="580"/>
      <c r="AW76" s="580"/>
      <c r="AX76" s="580"/>
      <c r="AY76" s="580"/>
      <c r="AZ76" s="580"/>
      <c r="BA76" s="580"/>
      <c r="BB76" s="580"/>
      <c r="BC76" s="580"/>
      <c r="BD76" s="580"/>
    </row>
    <row r="77" spans="2:56" ht="13.5" customHeight="1">
      <c r="B77" s="581"/>
      <c r="AS77" s="580"/>
      <c r="AT77" s="580"/>
      <c r="AU77" s="580"/>
      <c r="AV77" s="580"/>
      <c r="AW77" s="580"/>
      <c r="AX77" s="580"/>
      <c r="AY77" s="580"/>
      <c r="AZ77" s="580"/>
      <c r="BA77" s="580"/>
      <c r="BB77" s="580"/>
      <c r="BC77" s="580"/>
      <c r="BD77" s="580"/>
    </row>
    <row r="78" spans="2:56" ht="13.5" customHeight="1">
      <c r="B78" s="581"/>
      <c r="AS78" s="580"/>
      <c r="AT78" s="580"/>
      <c r="AU78" s="580"/>
      <c r="AV78" s="580"/>
      <c r="AW78" s="580"/>
      <c r="AX78" s="580"/>
      <c r="AY78" s="580"/>
      <c r="AZ78" s="580"/>
      <c r="BA78" s="580"/>
      <c r="BB78" s="580"/>
      <c r="BC78" s="580"/>
      <c r="BD78" s="580"/>
    </row>
    <row r="79" spans="2:56" ht="13.5" customHeight="1">
      <c r="B79" s="581"/>
      <c r="C79" s="255"/>
      <c r="D79" s="256"/>
      <c r="E79" s="254"/>
      <c r="F79" s="256"/>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c r="AF79" s="254"/>
      <c r="AG79" s="254"/>
      <c r="AS79" s="580"/>
      <c r="AT79" s="580"/>
      <c r="AU79" s="580"/>
      <c r="AV79" s="580"/>
      <c r="AW79" s="580"/>
      <c r="AX79" s="580"/>
      <c r="AY79" s="580"/>
      <c r="AZ79" s="580"/>
      <c r="BA79" s="580"/>
      <c r="BB79" s="580"/>
      <c r="BC79" s="580"/>
      <c r="BD79" s="580"/>
    </row>
    <row r="80" spans="2:56" ht="13.5" customHeight="1">
      <c r="B80" s="581"/>
      <c r="C80" s="255"/>
      <c r="D80" s="254"/>
      <c r="E80" s="254"/>
      <c r="F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F80" s="254"/>
      <c r="AG80" s="254"/>
      <c r="AS80" s="580"/>
      <c r="AT80" s="580"/>
      <c r="AU80" s="580"/>
      <c r="AV80" s="580"/>
      <c r="AW80" s="580"/>
      <c r="AX80" s="580"/>
      <c r="AY80" s="580"/>
      <c r="AZ80" s="580"/>
      <c r="BA80" s="580"/>
      <c r="BB80" s="580"/>
      <c r="BC80" s="580"/>
      <c r="BD80" s="580"/>
    </row>
    <row r="81" spans="2:56" ht="13.5" customHeight="1">
      <c r="B81" s="581"/>
      <c r="C81" s="255"/>
      <c r="D81" s="254"/>
      <c r="E81" s="254"/>
      <c r="F81" s="256"/>
      <c r="G81" s="254"/>
      <c r="H81" s="254"/>
      <c r="I81" s="254"/>
      <c r="J81" s="254"/>
      <c r="K81" s="254"/>
      <c r="L81" s="254"/>
      <c r="M81" s="254"/>
      <c r="N81" s="254"/>
      <c r="O81" s="254"/>
      <c r="P81" s="254"/>
      <c r="Q81" s="254"/>
      <c r="R81" s="254"/>
      <c r="S81" s="254"/>
      <c r="T81" s="254"/>
      <c r="U81" s="254"/>
      <c r="V81" s="254"/>
      <c r="W81" s="254"/>
      <c r="X81" s="254"/>
      <c r="Y81" s="254"/>
      <c r="Z81" s="254"/>
      <c r="AA81" s="254"/>
      <c r="AB81" s="254"/>
      <c r="AC81" s="254"/>
      <c r="AD81" s="254"/>
      <c r="AE81" s="254"/>
      <c r="AF81" s="254"/>
      <c r="AG81" s="254"/>
      <c r="AS81" s="580"/>
      <c r="AT81" s="580"/>
      <c r="AU81" s="580"/>
      <c r="AV81" s="580"/>
      <c r="AW81" s="580"/>
      <c r="AX81" s="580"/>
      <c r="AY81" s="580"/>
      <c r="AZ81" s="580"/>
      <c r="BA81" s="580"/>
      <c r="BB81" s="580"/>
      <c r="BC81" s="580"/>
      <c r="BD81" s="580"/>
    </row>
    <row r="82" spans="2:56" ht="13.5" customHeight="1">
      <c r="B82" s="581"/>
      <c r="C82" s="255"/>
      <c r="D82" s="254"/>
      <c r="E82" s="254"/>
      <c r="F82" s="256"/>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54"/>
      <c r="AE82" s="254"/>
      <c r="AF82" s="254"/>
      <c r="AG82" s="254"/>
      <c r="AS82" s="580"/>
      <c r="AT82" s="580"/>
      <c r="AU82" s="580"/>
      <c r="AV82" s="580"/>
      <c r="AW82" s="580"/>
      <c r="AX82" s="580"/>
      <c r="AY82" s="580"/>
      <c r="AZ82" s="580"/>
      <c r="BA82" s="580"/>
      <c r="BB82" s="580"/>
      <c r="BC82" s="580"/>
      <c r="BD82" s="580"/>
    </row>
    <row r="83" spans="2:56" ht="13.5" customHeight="1">
      <c r="B83" s="581"/>
      <c r="C83" s="255"/>
      <c r="D83" s="254"/>
      <c r="E83" s="254"/>
      <c r="F83" s="256"/>
      <c r="G83" s="254"/>
      <c r="H83" s="254"/>
      <c r="I83" s="254"/>
      <c r="J83" s="254"/>
      <c r="K83" s="254"/>
      <c r="L83" s="254"/>
      <c r="M83" s="254"/>
      <c r="N83" s="254"/>
      <c r="O83" s="254"/>
      <c r="P83" s="254"/>
      <c r="Q83" s="254"/>
      <c r="R83" s="254"/>
      <c r="S83" s="254"/>
      <c r="T83" s="254"/>
      <c r="U83" s="254"/>
      <c r="V83" s="254"/>
      <c r="W83" s="254"/>
      <c r="X83" s="254"/>
      <c r="Y83" s="254"/>
      <c r="Z83" s="254"/>
      <c r="AA83" s="254"/>
      <c r="AB83" s="254"/>
      <c r="AC83" s="254"/>
      <c r="AD83" s="254"/>
      <c r="AE83" s="254"/>
      <c r="AF83" s="254"/>
      <c r="AG83" s="254"/>
      <c r="AS83" s="580"/>
      <c r="AT83" s="580"/>
      <c r="AU83" s="580"/>
      <c r="AV83" s="580"/>
      <c r="AW83" s="580"/>
      <c r="AX83" s="580"/>
      <c r="AY83" s="580"/>
      <c r="AZ83" s="580"/>
      <c r="BA83" s="580"/>
      <c r="BB83" s="580"/>
      <c r="BC83" s="580"/>
      <c r="BD83" s="580"/>
    </row>
    <row r="84" spans="2:56" ht="13.5" customHeight="1">
      <c r="B84" s="581"/>
      <c r="C84" s="255"/>
      <c r="D84" s="254"/>
      <c r="E84" s="254"/>
      <c r="F84" s="256"/>
      <c r="G84" s="254"/>
      <c r="H84" s="254"/>
      <c r="I84" s="254"/>
      <c r="J84" s="254"/>
      <c r="K84" s="254"/>
      <c r="L84" s="254"/>
      <c r="M84" s="254"/>
      <c r="N84" s="254"/>
      <c r="O84" s="254"/>
      <c r="P84" s="254"/>
      <c r="Q84" s="254"/>
      <c r="R84" s="254"/>
      <c r="S84" s="254"/>
      <c r="T84" s="254"/>
      <c r="U84" s="254"/>
      <c r="V84" s="254"/>
      <c r="W84" s="254"/>
      <c r="X84" s="254"/>
      <c r="Y84" s="254"/>
      <c r="Z84" s="254"/>
      <c r="AA84" s="254"/>
      <c r="AB84" s="254"/>
      <c r="AC84" s="254"/>
      <c r="AD84" s="254"/>
      <c r="AE84" s="254"/>
      <c r="AF84" s="254"/>
      <c r="AG84" s="254"/>
      <c r="AS84" s="580"/>
      <c r="AT84" s="580"/>
      <c r="AU84" s="580"/>
      <c r="AV84" s="580"/>
      <c r="AW84" s="580"/>
      <c r="AX84" s="580"/>
      <c r="AY84" s="580"/>
      <c r="AZ84" s="580"/>
      <c r="BA84" s="580"/>
      <c r="BB84" s="580"/>
      <c r="BC84" s="580"/>
      <c r="BD84" s="580"/>
    </row>
    <row r="85" spans="2:56" ht="13.5" customHeight="1">
      <c r="B85" s="581"/>
      <c r="C85" s="255"/>
      <c r="D85" s="254"/>
      <c r="E85" s="254"/>
      <c r="F85" s="256"/>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54"/>
      <c r="AE85" s="254"/>
      <c r="AF85" s="254"/>
      <c r="AG85" s="254"/>
      <c r="AS85" s="580"/>
      <c r="AT85" s="580"/>
      <c r="AU85" s="580"/>
      <c r="AV85" s="580"/>
      <c r="AW85" s="580"/>
      <c r="AX85" s="580"/>
      <c r="AY85" s="580"/>
      <c r="AZ85" s="580"/>
      <c r="BA85" s="580"/>
      <c r="BB85" s="580"/>
      <c r="BC85" s="580"/>
      <c r="BD85" s="580"/>
    </row>
    <row r="86" spans="2:56" ht="13.5" customHeight="1">
      <c r="B86" s="581"/>
      <c r="C86" s="255"/>
      <c r="D86" s="254"/>
      <c r="E86" s="254"/>
      <c r="F86" s="256"/>
      <c r="G86" s="254"/>
      <c r="H86" s="254"/>
      <c r="I86" s="254"/>
      <c r="J86" s="254"/>
      <c r="K86" s="254"/>
      <c r="L86" s="254"/>
      <c r="M86" s="254"/>
      <c r="N86" s="254"/>
      <c r="O86" s="254"/>
      <c r="P86" s="254"/>
      <c r="Q86" s="254"/>
      <c r="R86" s="254"/>
      <c r="S86" s="254"/>
      <c r="T86" s="254"/>
      <c r="U86" s="254"/>
      <c r="V86" s="254"/>
      <c r="W86" s="254"/>
      <c r="X86" s="254"/>
      <c r="Y86" s="254"/>
      <c r="Z86" s="254"/>
      <c r="AA86" s="254"/>
      <c r="AB86" s="254"/>
      <c r="AC86" s="254"/>
      <c r="AD86" s="254"/>
      <c r="AE86" s="254"/>
      <c r="AF86" s="254"/>
      <c r="AG86" s="254"/>
      <c r="AS86" s="580"/>
      <c r="AT86" s="580"/>
      <c r="AU86" s="580"/>
      <c r="AV86" s="580"/>
      <c r="AW86" s="580"/>
      <c r="AX86" s="580"/>
      <c r="AY86" s="580"/>
      <c r="AZ86" s="580"/>
      <c r="BA86" s="580"/>
      <c r="BB86" s="580"/>
      <c r="BC86" s="580"/>
      <c r="BD86" s="580"/>
    </row>
    <row r="87" spans="2:56" ht="13.5" customHeight="1">
      <c r="B87" s="581"/>
      <c r="C87" s="255"/>
      <c r="D87" s="254"/>
      <c r="E87" s="254"/>
      <c r="F87" s="256"/>
      <c r="G87" s="254"/>
      <c r="H87" s="254"/>
      <c r="I87" s="254"/>
      <c r="J87" s="254"/>
      <c r="K87" s="254"/>
      <c r="L87" s="254"/>
      <c r="M87" s="254"/>
      <c r="N87" s="254"/>
      <c r="O87" s="254"/>
      <c r="P87" s="254"/>
      <c r="Q87" s="254"/>
      <c r="R87" s="254"/>
      <c r="S87" s="254"/>
      <c r="T87" s="254"/>
      <c r="U87" s="254"/>
      <c r="V87" s="254"/>
      <c r="W87" s="254"/>
      <c r="X87" s="254"/>
      <c r="Y87" s="254"/>
      <c r="Z87" s="254"/>
      <c r="AA87" s="254"/>
      <c r="AB87" s="254"/>
      <c r="AC87" s="254"/>
      <c r="AD87" s="254"/>
      <c r="AE87" s="254"/>
      <c r="AF87" s="254"/>
      <c r="AG87" s="254"/>
      <c r="AS87" s="580"/>
      <c r="AT87" s="580"/>
      <c r="AU87" s="580"/>
      <c r="AV87" s="580"/>
      <c r="AW87" s="580"/>
      <c r="AX87" s="580"/>
      <c r="AY87" s="580"/>
      <c r="AZ87" s="580"/>
      <c r="BA87" s="580"/>
      <c r="BB87" s="580"/>
      <c r="BC87" s="580"/>
      <c r="BD87" s="580"/>
    </row>
    <row r="88" spans="2:56" ht="13.5" customHeight="1">
      <c r="B88" s="581"/>
      <c r="C88" s="255"/>
      <c r="D88" s="254"/>
      <c r="E88" s="254"/>
      <c r="F88" s="256"/>
      <c r="G88" s="254"/>
      <c r="H88" s="254"/>
      <c r="I88" s="254"/>
      <c r="J88" s="254"/>
      <c r="K88" s="254"/>
      <c r="L88" s="254"/>
      <c r="M88" s="254"/>
      <c r="N88" s="254"/>
      <c r="O88" s="254"/>
      <c r="P88" s="254"/>
      <c r="Q88" s="254"/>
      <c r="R88" s="254"/>
      <c r="S88" s="254"/>
      <c r="T88" s="254"/>
      <c r="U88" s="254"/>
      <c r="V88" s="254"/>
      <c r="W88" s="254"/>
      <c r="X88" s="254"/>
      <c r="Y88" s="254"/>
      <c r="Z88" s="254"/>
      <c r="AA88" s="254"/>
      <c r="AB88" s="254"/>
      <c r="AC88" s="254"/>
      <c r="AD88" s="254"/>
      <c r="AE88" s="254"/>
      <c r="AF88" s="254"/>
      <c r="AG88" s="254"/>
      <c r="AS88" s="580"/>
      <c r="AT88" s="580"/>
      <c r="AU88" s="580"/>
      <c r="AV88" s="580"/>
      <c r="AW88" s="580"/>
      <c r="AX88" s="580"/>
      <c r="AY88" s="580"/>
      <c r="AZ88" s="580"/>
      <c r="BA88" s="580"/>
      <c r="BB88" s="580"/>
      <c r="BC88" s="580"/>
      <c r="BD88" s="580"/>
    </row>
    <row r="89" spans="2:56" ht="13.5" customHeight="1">
      <c r="B89" s="581"/>
      <c r="C89" s="255"/>
      <c r="D89" s="254"/>
      <c r="E89" s="254"/>
      <c r="F89" s="256"/>
      <c r="G89" s="254"/>
      <c r="H89" s="254"/>
      <c r="I89" s="254"/>
      <c r="J89" s="254"/>
      <c r="K89" s="254"/>
      <c r="L89" s="254"/>
      <c r="M89" s="254"/>
      <c r="N89" s="254"/>
      <c r="O89" s="254"/>
      <c r="P89" s="254"/>
      <c r="Q89" s="254"/>
      <c r="R89" s="254"/>
      <c r="S89" s="254"/>
      <c r="T89" s="254"/>
      <c r="U89" s="254"/>
      <c r="V89" s="254"/>
      <c r="W89" s="254"/>
      <c r="X89" s="254"/>
      <c r="Y89" s="254"/>
      <c r="Z89" s="254"/>
      <c r="AA89" s="254"/>
      <c r="AB89" s="254"/>
      <c r="AC89" s="254"/>
      <c r="AD89" s="254"/>
      <c r="AE89" s="254"/>
      <c r="AF89" s="254"/>
      <c r="AG89" s="254"/>
      <c r="AS89" s="580"/>
      <c r="AT89" s="580"/>
      <c r="AU89" s="580"/>
      <c r="AV89" s="580"/>
      <c r="AW89" s="580"/>
      <c r="AX89" s="580"/>
      <c r="AY89" s="580"/>
      <c r="AZ89" s="580"/>
      <c r="BA89" s="580"/>
      <c r="BB89" s="580"/>
      <c r="BC89" s="580"/>
      <c r="BD89" s="580"/>
    </row>
    <row r="90" spans="2:56" ht="13.5" customHeight="1">
      <c r="B90" s="581"/>
      <c r="C90" s="255"/>
      <c r="D90" s="254"/>
      <c r="E90" s="254"/>
      <c r="F90" s="256"/>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54"/>
      <c r="AE90" s="254"/>
      <c r="AF90" s="254"/>
      <c r="AG90" s="254"/>
      <c r="AS90" s="580"/>
      <c r="AT90" s="580"/>
      <c r="AU90" s="580"/>
      <c r="AV90" s="580"/>
      <c r="AW90" s="580"/>
      <c r="AX90" s="580"/>
      <c r="AY90" s="580"/>
      <c r="AZ90" s="580"/>
      <c r="BA90" s="580"/>
      <c r="BB90" s="580"/>
      <c r="BC90" s="580"/>
      <c r="BD90" s="580"/>
    </row>
    <row r="91" spans="2:56" ht="13.5" customHeight="1">
      <c r="B91" s="581"/>
      <c r="C91" s="255"/>
      <c r="D91" s="254"/>
      <c r="E91" s="254"/>
      <c r="F91" s="254"/>
      <c r="G91" s="254"/>
      <c r="H91" s="254"/>
      <c r="I91" s="254"/>
      <c r="J91" s="254"/>
      <c r="K91" s="254"/>
      <c r="L91" s="254"/>
      <c r="M91" s="254"/>
      <c r="N91" s="254"/>
      <c r="O91" s="254"/>
      <c r="P91" s="254"/>
      <c r="Q91" s="254"/>
      <c r="R91" s="254"/>
      <c r="S91" s="254"/>
      <c r="T91" s="254"/>
      <c r="U91" s="254"/>
      <c r="V91" s="254"/>
      <c r="W91" s="254"/>
      <c r="X91" s="254"/>
      <c r="Y91" s="254"/>
      <c r="Z91" s="254"/>
      <c r="AA91" s="254"/>
      <c r="AB91" s="254"/>
      <c r="AC91" s="254"/>
      <c r="AD91" s="254"/>
      <c r="AE91" s="254"/>
      <c r="AF91" s="254"/>
      <c r="AG91" s="254"/>
      <c r="AS91" s="580"/>
      <c r="AT91" s="580"/>
      <c r="AU91" s="580"/>
      <c r="AV91" s="580"/>
      <c r="AW91" s="580"/>
      <c r="AX91" s="580"/>
      <c r="AY91" s="580"/>
      <c r="AZ91" s="580"/>
      <c r="BA91" s="580"/>
      <c r="BB91" s="580"/>
      <c r="BC91" s="580"/>
      <c r="BD91" s="580"/>
    </row>
    <row r="92" spans="2:56" ht="13.5" customHeight="1">
      <c r="B92" s="581"/>
      <c r="C92" s="255"/>
      <c r="D92" s="254"/>
      <c r="E92" s="254"/>
      <c r="F92" s="254"/>
      <c r="G92" s="254"/>
      <c r="H92" s="254"/>
      <c r="I92" s="254"/>
      <c r="J92" s="254"/>
      <c r="K92" s="254"/>
      <c r="L92" s="254"/>
      <c r="M92" s="254"/>
      <c r="N92" s="254"/>
      <c r="O92" s="254"/>
      <c r="P92" s="254"/>
      <c r="Q92" s="254"/>
      <c r="R92" s="254"/>
      <c r="S92" s="254"/>
      <c r="T92" s="254"/>
      <c r="U92" s="254"/>
      <c r="V92" s="254"/>
      <c r="W92" s="254"/>
      <c r="X92" s="254"/>
      <c r="Y92" s="254"/>
      <c r="Z92" s="254"/>
      <c r="AA92" s="254"/>
      <c r="AB92" s="254"/>
      <c r="AC92" s="254"/>
      <c r="AD92" s="254"/>
      <c r="AE92" s="254"/>
      <c r="AF92" s="254"/>
      <c r="AG92" s="254"/>
      <c r="AS92" s="580"/>
      <c r="AT92" s="580"/>
      <c r="AU92" s="580"/>
      <c r="AV92" s="580"/>
      <c r="AW92" s="580"/>
      <c r="AX92" s="580"/>
      <c r="AY92" s="580"/>
      <c r="AZ92" s="580"/>
      <c r="BA92" s="580"/>
      <c r="BB92" s="580"/>
      <c r="BC92" s="580"/>
      <c r="BD92" s="580"/>
    </row>
    <row r="93" spans="2:56" ht="13.5" customHeight="1">
      <c r="B93" s="581"/>
      <c r="C93" s="255"/>
      <c r="D93" s="254"/>
      <c r="E93" s="254"/>
      <c r="F93" s="254"/>
      <c r="G93" s="254"/>
      <c r="H93" s="254"/>
      <c r="I93" s="254"/>
      <c r="J93" s="254"/>
      <c r="K93" s="254"/>
      <c r="L93" s="254"/>
      <c r="M93" s="254"/>
      <c r="N93" s="254"/>
      <c r="O93" s="254"/>
      <c r="P93" s="254"/>
      <c r="Q93" s="254"/>
      <c r="R93" s="254"/>
      <c r="S93" s="254"/>
      <c r="T93" s="254"/>
      <c r="U93" s="254"/>
      <c r="V93" s="254"/>
      <c r="W93" s="254"/>
      <c r="X93" s="254"/>
      <c r="Y93" s="254"/>
      <c r="Z93" s="254"/>
      <c r="AA93" s="254"/>
      <c r="AB93" s="254"/>
      <c r="AC93" s="254"/>
      <c r="AD93" s="254"/>
      <c r="AE93" s="254"/>
      <c r="AF93" s="254"/>
      <c r="AG93" s="254"/>
      <c r="AS93" s="580"/>
      <c r="AT93" s="580"/>
      <c r="AU93" s="580"/>
      <c r="AV93" s="580"/>
      <c r="AW93" s="580"/>
      <c r="AX93" s="580"/>
      <c r="AY93" s="580"/>
      <c r="AZ93" s="580"/>
      <c r="BA93" s="580"/>
      <c r="BB93" s="580"/>
      <c r="BC93" s="580"/>
      <c r="BD93" s="580"/>
    </row>
    <row r="94" spans="2:56" ht="13.5" customHeight="1">
      <c r="B94" s="581"/>
      <c r="C94" s="255"/>
      <c r="D94" s="254"/>
      <c r="E94" s="254"/>
      <c r="F94" s="254"/>
      <c r="G94" s="254"/>
      <c r="H94" s="254"/>
      <c r="I94" s="254"/>
      <c r="J94" s="254"/>
      <c r="K94" s="254"/>
      <c r="L94" s="254"/>
      <c r="M94" s="254"/>
      <c r="N94" s="254"/>
      <c r="O94" s="254"/>
      <c r="P94" s="254"/>
      <c r="Q94" s="254"/>
      <c r="R94" s="254"/>
      <c r="S94" s="254"/>
      <c r="T94" s="254"/>
      <c r="U94" s="254"/>
      <c r="V94" s="254"/>
      <c r="W94" s="254"/>
      <c r="X94" s="254"/>
      <c r="Y94" s="254"/>
      <c r="Z94" s="254"/>
      <c r="AA94" s="254"/>
      <c r="AB94" s="254"/>
      <c r="AC94" s="254"/>
      <c r="AD94" s="254"/>
      <c r="AE94" s="254"/>
      <c r="AF94" s="254"/>
      <c r="AG94" s="254"/>
      <c r="AS94" s="580"/>
      <c r="AT94" s="580"/>
      <c r="AU94" s="580"/>
      <c r="AV94" s="580"/>
      <c r="AW94" s="580"/>
      <c r="AX94" s="580"/>
      <c r="AY94" s="580"/>
      <c r="AZ94" s="580"/>
      <c r="BA94" s="580"/>
      <c r="BB94" s="580"/>
      <c r="BC94" s="580"/>
      <c r="BD94" s="580"/>
    </row>
    <row r="95" spans="2:56" ht="13.5" customHeight="1">
      <c r="B95" s="581"/>
      <c r="C95" s="255"/>
      <c r="D95" s="254"/>
      <c r="E95" s="254"/>
      <c r="F95" s="254"/>
      <c r="G95" s="254"/>
      <c r="H95" s="254"/>
      <c r="I95" s="254"/>
      <c r="J95" s="254"/>
      <c r="K95" s="254"/>
      <c r="L95" s="254"/>
      <c r="M95" s="254"/>
      <c r="N95" s="254"/>
      <c r="O95" s="254"/>
      <c r="P95" s="254"/>
      <c r="Q95" s="254"/>
      <c r="R95" s="254"/>
      <c r="S95" s="254"/>
      <c r="T95" s="254"/>
      <c r="U95" s="254"/>
      <c r="V95" s="254"/>
      <c r="W95" s="254"/>
      <c r="X95" s="254"/>
      <c r="Y95" s="254"/>
      <c r="Z95" s="254"/>
      <c r="AA95" s="254"/>
      <c r="AB95" s="254"/>
      <c r="AC95" s="254"/>
      <c r="AD95" s="254"/>
      <c r="AE95" s="254"/>
      <c r="AF95" s="254"/>
      <c r="AG95" s="254"/>
      <c r="AS95" s="580"/>
      <c r="AT95" s="580"/>
      <c r="AU95" s="580"/>
      <c r="AV95" s="580"/>
      <c r="AW95" s="580"/>
      <c r="AX95" s="580"/>
      <c r="AY95" s="580"/>
      <c r="AZ95" s="580"/>
      <c r="BA95" s="580"/>
      <c r="BB95" s="580"/>
      <c r="BC95" s="580"/>
      <c r="BD95" s="580"/>
    </row>
    <row r="96" spans="2:56" ht="13.5" customHeight="1">
      <c r="B96" s="581"/>
      <c r="C96" s="255"/>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254"/>
      <c r="AF96" s="254"/>
      <c r="AG96" s="254"/>
      <c r="AS96" s="580"/>
      <c r="AT96" s="580"/>
      <c r="AU96" s="580"/>
      <c r="AV96" s="580"/>
      <c r="AW96" s="580"/>
      <c r="AX96" s="580"/>
      <c r="AY96" s="580"/>
      <c r="AZ96" s="580"/>
      <c r="BA96" s="580"/>
      <c r="BB96" s="580"/>
      <c r="BC96" s="580"/>
      <c r="BD96" s="580"/>
    </row>
    <row r="97" spans="2:56" ht="13.5" customHeight="1">
      <c r="B97" s="581"/>
      <c r="C97" s="255"/>
      <c r="D97" s="254"/>
      <c r="E97" s="254"/>
      <c r="F97" s="254"/>
      <c r="G97" s="254"/>
      <c r="H97" s="254"/>
      <c r="I97" s="254"/>
      <c r="J97" s="254"/>
      <c r="K97" s="254"/>
      <c r="L97" s="254"/>
      <c r="M97" s="254"/>
      <c r="N97" s="254"/>
      <c r="O97" s="254"/>
      <c r="P97" s="254"/>
      <c r="Q97" s="254"/>
      <c r="R97" s="254"/>
      <c r="S97" s="254"/>
      <c r="T97" s="254"/>
      <c r="U97" s="254"/>
      <c r="V97" s="254"/>
      <c r="W97" s="254"/>
      <c r="X97" s="254"/>
      <c r="Y97" s="254"/>
      <c r="Z97" s="254"/>
      <c r="AA97" s="254"/>
      <c r="AB97" s="254"/>
      <c r="AC97" s="254"/>
      <c r="AD97" s="254"/>
      <c r="AE97" s="254"/>
      <c r="AF97" s="254"/>
      <c r="AG97" s="254"/>
      <c r="AS97" s="580"/>
      <c r="AT97" s="580"/>
      <c r="AU97" s="580"/>
      <c r="AV97" s="580"/>
      <c r="AW97" s="580"/>
      <c r="AX97" s="580"/>
      <c r="AY97" s="580"/>
      <c r="AZ97" s="580"/>
      <c r="BA97" s="580"/>
      <c r="BB97" s="580"/>
      <c r="BC97" s="580"/>
      <c r="BD97" s="580"/>
    </row>
    <row r="98" spans="2:56" ht="13.5" customHeight="1">
      <c r="B98" s="581"/>
      <c r="C98" s="255"/>
      <c r="D98" s="254"/>
      <c r="E98" s="254"/>
      <c r="F98" s="254"/>
      <c r="G98" s="254"/>
      <c r="H98" s="254"/>
      <c r="I98" s="254"/>
      <c r="J98" s="254"/>
      <c r="K98" s="254"/>
      <c r="L98" s="254"/>
      <c r="M98" s="254"/>
      <c r="N98" s="254"/>
      <c r="O98" s="254"/>
      <c r="P98" s="254"/>
      <c r="Q98" s="254"/>
      <c r="R98" s="254"/>
      <c r="S98" s="254"/>
      <c r="T98" s="254"/>
      <c r="U98" s="254"/>
      <c r="V98" s="254"/>
      <c r="W98" s="254"/>
      <c r="X98" s="254"/>
      <c r="Y98" s="254"/>
      <c r="Z98" s="254"/>
      <c r="AA98" s="254"/>
      <c r="AB98" s="254"/>
      <c r="AC98" s="254"/>
      <c r="AD98" s="254"/>
      <c r="AE98" s="254"/>
      <c r="AF98" s="254"/>
      <c r="AG98" s="254"/>
      <c r="AS98" s="580"/>
      <c r="AT98" s="580"/>
      <c r="AU98" s="580"/>
      <c r="AV98" s="580"/>
      <c r="AW98" s="580"/>
      <c r="AX98" s="580"/>
      <c r="AY98" s="580"/>
      <c r="AZ98" s="580"/>
      <c r="BA98" s="580"/>
      <c r="BB98" s="580"/>
      <c r="BC98" s="580"/>
      <c r="BD98" s="580"/>
    </row>
    <row r="99" spans="2:56" ht="13.5" customHeight="1">
      <c r="B99" s="581"/>
      <c r="C99" s="255"/>
      <c r="D99" s="254"/>
      <c r="E99" s="254"/>
      <c r="F99" s="254"/>
      <c r="G99" s="254"/>
      <c r="H99" s="254"/>
      <c r="I99" s="254"/>
      <c r="J99" s="254"/>
      <c r="K99" s="254"/>
      <c r="L99" s="254"/>
      <c r="M99" s="254"/>
      <c r="N99" s="254"/>
      <c r="O99" s="254"/>
      <c r="P99" s="254"/>
      <c r="Q99" s="254"/>
      <c r="R99" s="254"/>
      <c r="S99" s="254"/>
      <c r="T99" s="254"/>
      <c r="U99" s="254"/>
      <c r="V99" s="254"/>
      <c r="W99" s="254"/>
      <c r="X99" s="254"/>
      <c r="Y99" s="254"/>
      <c r="Z99" s="254"/>
      <c r="AA99" s="254"/>
      <c r="AB99" s="254"/>
      <c r="AC99" s="254"/>
      <c r="AD99" s="254"/>
      <c r="AE99" s="254"/>
      <c r="AF99" s="254"/>
      <c r="AG99" s="254"/>
      <c r="AS99" s="580"/>
      <c r="AT99" s="580"/>
      <c r="AU99" s="580"/>
      <c r="AV99" s="580"/>
      <c r="AW99" s="580"/>
      <c r="AX99" s="580"/>
      <c r="AY99" s="580"/>
      <c r="AZ99" s="580"/>
      <c r="BA99" s="580"/>
      <c r="BB99" s="580"/>
      <c r="BC99" s="580"/>
      <c r="BD99" s="580"/>
    </row>
    <row r="100" spans="2:56" ht="13.5" customHeight="1">
      <c r="B100" s="581"/>
      <c r="C100" s="255"/>
      <c r="D100" s="254"/>
      <c r="E100" s="254"/>
      <c r="F100" s="254"/>
      <c r="G100" s="254"/>
      <c r="H100" s="254"/>
      <c r="I100" s="254"/>
      <c r="J100" s="254"/>
      <c r="K100" s="254"/>
      <c r="L100" s="254"/>
      <c r="M100" s="254"/>
      <c r="N100" s="254"/>
      <c r="O100" s="254"/>
      <c r="P100" s="254"/>
      <c r="Q100" s="254"/>
      <c r="R100" s="254"/>
      <c r="S100" s="254"/>
      <c r="T100" s="254"/>
      <c r="U100" s="254"/>
      <c r="V100" s="254"/>
      <c r="W100" s="254"/>
      <c r="X100" s="254"/>
      <c r="Y100" s="254"/>
      <c r="Z100" s="254"/>
      <c r="AA100" s="254"/>
      <c r="AB100" s="254"/>
      <c r="AC100" s="254"/>
      <c r="AD100" s="254"/>
      <c r="AE100" s="254"/>
      <c r="AF100" s="254"/>
      <c r="AG100" s="254"/>
      <c r="AS100" s="580"/>
      <c r="AT100" s="580"/>
      <c r="AU100" s="580"/>
      <c r="AV100" s="580"/>
      <c r="AW100" s="580"/>
      <c r="AX100" s="580"/>
      <c r="AY100" s="580"/>
      <c r="AZ100" s="580"/>
      <c r="BA100" s="580"/>
      <c r="BB100" s="580"/>
      <c r="BC100" s="580"/>
      <c r="BD100" s="580"/>
    </row>
    <row r="101" spans="2:56" ht="13.5" customHeight="1">
      <c r="B101" s="581"/>
      <c r="C101" s="255"/>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F101" s="254"/>
      <c r="AG101" s="254"/>
      <c r="AS101" s="580"/>
      <c r="AT101" s="580"/>
      <c r="AU101" s="580"/>
      <c r="AV101" s="580"/>
      <c r="AW101" s="580"/>
      <c r="AX101" s="580"/>
      <c r="AY101" s="580"/>
      <c r="AZ101" s="580"/>
      <c r="BA101" s="580"/>
      <c r="BB101" s="580"/>
      <c r="BC101" s="580"/>
      <c r="BD101" s="580"/>
    </row>
    <row r="102" spans="2:56" ht="13.5" customHeight="1">
      <c r="B102" s="581"/>
      <c r="C102" s="255"/>
      <c r="D102" s="254"/>
      <c r="E102" s="254"/>
      <c r="F102" s="254"/>
      <c r="G102" s="254"/>
      <c r="H102" s="254"/>
      <c r="I102" s="254"/>
      <c r="J102" s="254"/>
      <c r="K102" s="254"/>
      <c r="L102" s="254"/>
      <c r="M102" s="254"/>
      <c r="N102" s="254"/>
      <c r="O102" s="254"/>
      <c r="P102" s="254"/>
      <c r="Q102" s="254"/>
      <c r="R102" s="254"/>
      <c r="S102" s="254"/>
      <c r="T102" s="254"/>
      <c r="U102" s="254"/>
      <c r="V102" s="254"/>
      <c r="W102" s="254"/>
      <c r="X102" s="254"/>
      <c r="Y102" s="254"/>
      <c r="Z102" s="254"/>
      <c r="AA102" s="254"/>
      <c r="AB102" s="254"/>
      <c r="AC102" s="254"/>
      <c r="AD102" s="254"/>
      <c r="AE102" s="254"/>
      <c r="AF102" s="254"/>
      <c r="AG102" s="254"/>
      <c r="AS102" s="580"/>
      <c r="AT102" s="580"/>
      <c r="AU102" s="580"/>
      <c r="AV102" s="580"/>
      <c r="AW102" s="580"/>
      <c r="AX102" s="580"/>
      <c r="AY102" s="580"/>
      <c r="AZ102" s="580"/>
      <c r="BA102" s="580"/>
      <c r="BB102" s="580"/>
      <c r="BC102" s="580"/>
      <c r="BD102" s="580"/>
    </row>
    <row r="103" spans="2:56" ht="13.5" customHeight="1">
      <c r="B103" s="581"/>
      <c r="C103" s="255"/>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c r="AA103" s="254"/>
      <c r="AB103" s="254"/>
      <c r="AC103" s="254"/>
      <c r="AD103" s="254"/>
      <c r="AE103" s="254"/>
      <c r="AF103" s="254"/>
      <c r="AG103" s="254"/>
      <c r="AS103" s="580"/>
      <c r="AT103" s="580"/>
      <c r="AU103" s="580"/>
      <c r="AV103" s="580"/>
      <c r="AW103" s="580"/>
      <c r="AX103" s="580"/>
      <c r="AY103" s="580"/>
      <c r="AZ103" s="580"/>
      <c r="BA103" s="580"/>
      <c r="BB103" s="580"/>
      <c r="BC103" s="580"/>
      <c r="BD103" s="580"/>
    </row>
    <row r="104" spans="2:56" ht="13.5" customHeight="1">
      <c r="B104" s="581"/>
      <c r="C104" s="255"/>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254"/>
      <c r="AF104" s="254"/>
      <c r="AG104" s="254"/>
      <c r="AS104" s="580"/>
      <c r="AT104" s="580"/>
      <c r="AU104" s="580"/>
      <c r="AV104" s="580"/>
      <c r="AW104" s="580"/>
      <c r="AX104" s="580"/>
      <c r="AY104" s="580"/>
      <c r="AZ104" s="580"/>
      <c r="BA104" s="580"/>
      <c r="BB104" s="580"/>
      <c r="BC104" s="580"/>
      <c r="BD104" s="580"/>
    </row>
    <row r="105" spans="2:56" ht="13.5" customHeight="1">
      <c r="B105" s="581"/>
      <c r="C105" s="255"/>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S105" s="580"/>
      <c r="AT105" s="580"/>
      <c r="AU105" s="580"/>
      <c r="AV105" s="580"/>
      <c r="AW105" s="580"/>
      <c r="AX105" s="580"/>
      <c r="AY105" s="580"/>
      <c r="AZ105" s="580"/>
      <c r="BA105" s="580"/>
      <c r="BB105" s="580"/>
      <c r="BC105" s="580"/>
      <c r="BD105" s="580"/>
    </row>
    <row r="106" spans="2:56" ht="13.5" customHeight="1">
      <c r="B106" s="581"/>
      <c r="C106" s="255"/>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254"/>
      <c r="AF106" s="254"/>
      <c r="AG106" s="254"/>
      <c r="AS106" s="580"/>
      <c r="AT106" s="580"/>
      <c r="AU106" s="580"/>
      <c r="AV106" s="580"/>
      <c r="AW106" s="580"/>
      <c r="AX106" s="580"/>
      <c r="AY106" s="580"/>
      <c r="AZ106" s="580"/>
      <c r="BA106" s="580"/>
      <c r="BB106" s="580"/>
      <c r="BC106" s="580"/>
      <c r="BD106" s="580"/>
    </row>
    <row r="107" spans="2:56" ht="13.5" customHeight="1">
      <c r="B107" s="581"/>
      <c r="C107" s="255"/>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254"/>
      <c r="AF107" s="254"/>
      <c r="AG107" s="254"/>
      <c r="AS107" s="580"/>
      <c r="AT107" s="580"/>
      <c r="AU107" s="580"/>
      <c r="AV107" s="580"/>
      <c r="AW107" s="580"/>
      <c r="AX107" s="580"/>
      <c r="AY107" s="580"/>
      <c r="AZ107" s="580"/>
      <c r="BA107" s="580"/>
      <c r="BB107" s="580"/>
      <c r="BC107" s="580"/>
      <c r="BD107" s="580"/>
    </row>
    <row r="108" spans="2:56" ht="13.5" customHeight="1">
      <c r="B108" s="581"/>
      <c r="C108" s="255"/>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254"/>
      <c r="AA108" s="254"/>
      <c r="AB108" s="254"/>
      <c r="AC108" s="254"/>
      <c r="AD108" s="254"/>
      <c r="AE108" s="254"/>
      <c r="AF108" s="254"/>
      <c r="AG108" s="254"/>
      <c r="AS108" s="580"/>
      <c r="AT108" s="580"/>
      <c r="AU108" s="580"/>
      <c r="AV108" s="580"/>
      <c r="AW108" s="580"/>
      <c r="AX108" s="580"/>
      <c r="AY108" s="580"/>
      <c r="AZ108" s="580"/>
      <c r="BA108" s="580"/>
      <c r="BB108" s="580"/>
      <c r="BC108" s="580"/>
      <c r="BD108" s="580"/>
    </row>
    <row r="109" spans="2:56" ht="13.5" customHeight="1">
      <c r="B109" s="581"/>
      <c r="C109" s="255"/>
      <c r="D109" s="254"/>
      <c r="E109" s="254"/>
      <c r="F109" s="254"/>
      <c r="G109" s="254"/>
      <c r="H109" s="254"/>
      <c r="I109" s="254"/>
      <c r="J109" s="254"/>
      <c r="K109" s="254"/>
      <c r="L109" s="254"/>
      <c r="M109" s="254"/>
      <c r="N109" s="254"/>
      <c r="O109" s="254"/>
      <c r="P109" s="254"/>
      <c r="Q109" s="254"/>
      <c r="R109" s="254"/>
      <c r="S109" s="254"/>
      <c r="T109" s="254"/>
      <c r="U109" s="254"/>
      <c r="V109" s="254"/>
      <c r="W109" s="254"/>
      <c r="X109" s="254"/>
      <c r="Y109" s="254"/>
      <c r="Z109" s="254"/>
      <c r="AA109" s="254"/>
      <c r="AB109" s="254"/>
      <c r="AC109" s="254"/>
      <c r="AD109" s="254"/>
      <c r="AE109" s="254"/>
      <c r="AF109" s="254"/>
      <c r="AG109" s="254"/>
      <c r="AS109" s="580"/>
      <c r="AT109" s="580"/>
      <c r="AU109" s="580"/>
      <c r="AV109" s="580"/>
      <c r="AW109" s="580"/>
      <c r="AX109" s="580"/>
      <c r="AY109" s="580"/>
      <c r="AZ109" s="580"/>
      <c r="BA109" s="580"/>
      <c r="BB109" s="580"/>
      <c r="BC109" s="580"/>
      <c r="BD109" s="580"/>
    </row>
    <row r="110" spans="2:56" ht="13.5" customHeight="1">
      <c r="B110" s="581"/>
      <c r="C110" s="255"/>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c r="AA110" s="254"/>
      <c r="AB110" s="254"/>
      <c r="AC110" s="254"/>
      <c r="AD110" s="254"/>
      <c r="AE110" s="254"/>
      <c r="AF110" s="254"/>
      <c r="AG110" s="254"/>
      <c r="AS110" s="580"/>
      <c r="AT110" s="580"/>
      <c r="AU110" s="580"/>
      <c r="AV110" s="580"/>
      <c r="AW110" s="580"/>
      <c r="AX110" s="580"/>
      <c r="AY110" s="580"/>
      <c r="AZ110" s="580"/>
      <c r="BA110" s="580"/>
      <c r="BB110" s="580"/>
      <c r="BC110" s="580"/>
      <c r="BD110" s="580"/>
    </row>
    <row r="111" spans="2:56" ht="13.5" customHeight="1">
      <c r="B111" s="581"/>
      <c r="C111" s="255"/>
      <c r="D111" s="254"/>
      <c r="E111" s="254"/>
      <c r="F111" s="254"/>
      <c r="G111" s="254"/>
      <c r="H111" s="254"/>
      <c r="I111" s="254"/>
      <c r="J111" s="254"/>
      <c r="K111" s="254"/>
      <c r="L111" s="254"/>
      <c r="M111" s="254"/>
      <c r="N111" s="254"/>
      <c r="O111" s="254"/>
      <c r="P111" s="254"/>
      <c r="Q111" s="254"/>
      <c r="R111" s="254"/>
      <c r="S111" s="254"/>
      <c r="T111" s="254"/>
      <c r="U111" s="254"/>
      <c r="V111" s="254"/>
      <c r="W111" s="254"/>
      <c r="X111" s="254"/>
      <c r="Y111" s="254"/>
      <c r="Z111" s="254"/>
      <c r="AA111" s="254"/>
      <c r="AB111" s="254"/>
      <c r="AC111" s="254"/>
      <c r="AD111" s="254"/>
      <c r="AE111" s="254"/>
      <c r="AF111" s="254"/>
      <c r="AG111" s="254"/>
      <c r="AS111" s="580"/>
      <c r="AT111" s="580"/>
      <c r="AU111" s="580"/>
      <c r="AV111" s="580"/>
      <c r="AW111" s="580"/>
      <c r="AX111" s="580"/>
      <c r="AY111" s="580"/>
      <c r="AZ111" s="580"/>
      <c r="BA111" s="580"/>
      <c r="BB111" s="580"/>
      <c r="BC111" s="580"/>
      <c r="BD111" s="580"/>
    </row>
    <row r="112" spans="2:56" ht="47.25" customHeight="1">
      <c r="B112" s="581"/>
      <c r="C112" s="255"/>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254"/>
      <c r="AF112" s="254"/>
      <c r="AG112" s="254"/>
      <c r="AS112" s="580"/>
      <c r="AT112" s="580"/>
      <c r="AU112" s="580"/>
      <c r="AV112" s="580"/>
      <c r="AW112" s="580"/>
      <c r="AX112" s="580"/>
      <c r="AY112" s="580"/>
      <c r="AZ112" s="580"/>
      <c r="BA112" s="580"/>
      <c r="BB112" s="580"/>
      <c r="BC112" s="580"/>
      <c r="BD112" s="580"/>
    </row>
    <row r="113" spans="2:56" ht="12.75" customHeight="1">
      <c r="B113" s="581"/>
      <c r="AS113" s="580"/>
      <c r="AT113" s="580"/>
      <c r="AU113" s="580"/>
      <c r="AV113" s="580"/>
      <c r="AW113" s="580"/>
      <c r="AX113" s="580"/>
      <c r="AY113" s="580"/>
      <c r="AZ113" s="580"/>
      <c r="BA113" s="580"/>
      <c r="BB113" s="580"/>
      <c r="BC113" s="580"/>
      <c r="BD113" s="580"/>
    </row>
    <row r="114" spans="2:56">
      <c r="AS114" s="580"/>
      <c r="AT114" s="580"/>
      <c r="AU114" s="580"/>
      <c r="AV114" s="580"/>
      <c r="AW114" s="580"/>
      <c r="AX114" s="580"/>
      <c r="AY114" s="580"/>
      <c r="AZ114" s="580"/>
      <c r="BA114" s="580"/>
      <c r="BB114" s="580"/>
      <c r="BC114" s="580"/>
      <c r="BD114" s="580"/>
    </row>
    <row r="115" spans="2:56">
      <c r="AS115" s="580"/>
      <c r="AT115" s="580"/>
      <c r="AU115" s="580"/>
      <c r="AV115" s="580"/>
      <c r="AW115" s="580"/>
      <c r="AX115" s="580"/>
      <c r="AY115" s="580"/>
      <c r="AZ115" s="580"/>
      <c r="BA115" s="580"/>
      <c r="BB115" s="580"/>
      <c r="BC115" s="580"/>
      <c r="BD115" s="580"/>
    </row>
    <row r="116" spans="2:56">
      <c r="AS116" s="580"/>
      <c r="AT116" s="580"/>
      <c r="AU116" s="580"/>
      <c r="AV116" s="580"/>
      <c r="AW116" s="580"/>
      <c r="AX116" s="580"/>
      <c r="AY116" s="580"/>
      <c r="AZ116" s="580"/>
      <c r="BA116" s="580"/>
      <c r="BB116" s="580"/>
      <c r="BC116" s="580"/>
      <c r="BD116" s="580"/>
    </row>
    <row r="117" spans="2:56">
      <c r="AS117" s="580"/>
      <c r="AT117" s="580"/>
      <c r="AU117" s="580"/>
      <c r="AV117" s="580"/>
      <c r="AW117" s="580"/>
      <c r="AX117" s="580"/>
      <c r="AY117" s="580"/>
      <c r="AZ117" s="580"/>
      <c r="BA117" s="580"/>
      <c r="BB117" s="580"/>
      <c r="BC117" s="580"/>
      <c r="BD117" s="580"/>
    </row>
    <row r="118" spans="2:56">
      <c r="AS118" s="580"/>
      <c r="AT118" s="580"/>
      <c r="AU118" s="580"/>
      <c r="AV118" s="580"/>
      <c r="AW118" s="580"/>
      <c r="AX118" s="580"/>
      <c r="AY118" s="580"/>
      <c r="AZ118" s="580"/>
      <c r="BA118" s="580"/>
      <c r="BB118" s="580"/>
      <c r="BC118" s="580"/>
      <c r="BD118" s="580"/>
    </row>
    <row r="119" spans="2:56">
      <c r="AS119" s="580"/>
      <c r="AT119" s="580"/>
      <c r="AU119" s="580"/>
      <c r="AV119" s="580"/>
      <c r="AW119" s="580"/>
      <c r="AX119" s="580"/>
      <c r="AY119" s="580"/>
      <c r="AZ119" s="580"/>
      <c r="BA119" s="580"/>
      <c r="BB119" s="580"/>
      <c r="BC119" s="580"/>
      <c r="BD119" s="580"/>
    </row>
    <row r="120" spans="2:56">
      <c r="AS120" s="580"/>
      <c r="AT120" s="580"/>
      <c r="AU120" s="580"/>
      <c r="AV120" s="580"/>
      <c r="AW120" s="580"/>
      <c r="AX120" s="580"/>
      <c r="AY120" s="580"/>
      <c r="AZ120" s="580"/>
      <c r="BA120" s="580"/>
      <c r="BB120" s="580"/>
      <c r="BC120" s="580"/>
      <c r="BD120" s="580"/>
    </row>
    <row r="121" spans="2:56">
      <c r="AS121" s="580"/>
      <c r="AT121" s="580"/>
      <c r="AU121" s="580"/>
      <c r="AV121" s="580"/>
      <c r="AW121" s="580"/>
      <c r="AX121" s="580"/>
      <c r="AY121" s="580"/>
      <c r="AZ121" s="580"/>
      <c r="BA121" s="580"/>
      <c r="BB121" s="580"/>
      <c r="BC121" s="580"/>
      <c r="BD121" s="580"/>
    </row>
    <row r="122" spans="2:56">
      <c r="AS122" s="580"/>
      <c r="AT122" s="580"/>
      <c r="AU122" s="580"/>
      <c r="AV122" s="580"/>
      <c r="AW122" s="580"/>
      <c r="AX122" s="580"/>
      <c r="AY122" s="580"/>
      <c r="AZ122" s="580"/>
      <c r="BA122" s="580"/>
      <c r="BB122" s="580"/>
      <c r="BC122" s="580"/>
      <c r="BD122" s="580"/>
    </row>
    <row r="123" spans="2:56">
      <c r="AS123" s="580"/>
      <c r="AT123" s="580"/>
      <c r="AU123" s="580"/>
      <c r="AV123" s="580"/>
      <c r="AW123" s="580"/>
      <c r="AX123" s="580"/>
      <c r="AY123" s="580"/>
      <c r="AZ123" s="580"/>
      <c r="BA123" s="580"/>
      <c r="BB123" s="580"/>
      <c r="BC123" s="580"/>
      <c r="BD123" s="580"/>
    </row>
    <row r="124" spans="2:56">
      <c r="AS124" s="580"/>
      <c r="AT124" s="580"/>
      <c r="AU124" s="580"/>
      <c r="AV124" s="580"/>
      <c r="AW124" s="580"/>
      <c r="AX124" s="580"/>
      <c r="AY124" s="580"/>
      <c r="AZ124" s="580"/>
      <c r="BA124" s="580"/>
      <c r="BB124" s="580"/>
      <c r="BC124" s="580"/>
      <c r="BD124" s="580"/>
    </row>
    <row r="125" spans="2:56">
      <c r="AS125" s="580"/>
      <c r="AT125" s="580"/>
      <c r="AU125" s="580"/>
      <c r="AV125" s="580"/>
      <c r="AW125" s="580"/>
      <c r="AX125" s="580"/>
      <c r="AY125" s="580"/>
      <c r="AZ125" s="580"/>
      <c r="BA125" s="580"/>
      <c r="BB125" s="580"/>
      <c r="BC125" s="580"/>
      <c r="BD125" s="580"/>
    </row>
    <row r="126" spans="2:56">
      <c r="AS126" s="580"/>
      <c r="AT126" s="580"/>
      <c r="AU126" s="580"/>
      <c r="AV126" s="580"/>
      <c r="AW126" s="580"/>
      <c r="AX126" s="580"/>
      <c r="AY126" s="580"/>
      <c r="AZ126" s="580"/>
      <c r="BA126" s="580"/>
      <c r="BB126" s="580"/>
      <c r="BC126" s="580"/>
      <c r="BD126" s="580"/>
    </row>
    <row r="127" spans="2:56">
      <c r="AS127" s="580"/>
      <c r="AT127" s="580"/>
      <c r="AU127" s="580"/>
      <c r="AV127" s="580"/>
      <c r="AW127" s="580"/>
      <c r="AX127" s="580"/>
      <c r="AY127" s="580"/>
      <c r="AZ127" s="580"/>
      <c r="BA127" s="580"/>
      <c r="BB127" s="580"/>
      <c r="BC127" s="580"/>
      <c r="BD127" s="580"/>
    </row>
    <row r="128" spans="2:56">
      <c r="AS128" s="580"/>
      <c r="AT128" s="580"/>
      <c r="AU128" s="580"/>
      <c r="AV128" s="580"/>
      <c r="AW128" s="580"/>
      <c r="AX128" s="580"/>
      <c r="AY128" s="580"/>
      <c r="AZ128" s="580"/>
      <c r="BA128" s="580"/>
      <c r="BB128" s="580"/>
      <c r="BC128" s="580"/>
      <c r="BD128" s="580"/>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46"/>
  <sheetViews>
    <sheetView topLeftCell="E1" zoomScale="91" zoomScaleNormal="91" workbookViewId="0">
      <selection activeCell="U107" sqref="U107"/>
    </sheetView>
  </sheetViews>
  <sheetFormatPr baseColWidth="10" defaultColWidth="11.5" defaultRowHeight="15"/>
  <cols>
    <col min="1" max="2" width="11.5" style="33"/>
    <col min="3" max="3" width="18.5" style="1" customWidth="1"/>
    <col min="4" max="4" width="53.625" style="33" customWidth="1"/>
    <col min="5" max="5" width="33.625" style="33" customWidth="1"/>
    <col min="6" max="6" width="24.125" style="33" customWidth="1"/>
    <col min="7" max="7" width="21.375" style="1" customWidth="1"/>
    <col min="8" max="9" width="18.5" style="1" customWidth="1"/>
    <col min="10" max="11" width="13.125" style="1" customWidth="1"/>
    <col min="12" max="12" width="13.125" style="33" customWidth="1"/>
    <col min="13" max="13" width="12.625" style="33" hidden="1" customWidth="1"/>
    <col min="14" max="15" width="12.5" style="33" customWidth="1"/>
    <col min="16" max="16" width="55" style="33" customWidth="1"/>
    <col min="17" max="16384" width="11.5" style="33"/>
  </cols>
  <sheetData>
    <row r="4" spans="3:16" ht="15.75" thickBot="1"/>
    <row r="5" spans="3:16" ht="30.75" customHeight="1" thickTop="1">
      <c r="C5" s="235"/>
      <c r="D5" s="796" t="s">
        <v>166</v>
      </c>
      <c r="E5" s="796"/>
      <c r="F5" s="796"/>
      <c r="G5" s="796"/>
      <c r="H5" s="796"/>
      <c r="I5" s="796"/>
      <c r="J5" s="796"/>
      <c r="K5" s="796"/>
      <c r="L5" s="796"/>
      <c r="M5" s="796"/>
      <c r="N5" s="236"/>
      <c r="O5" s="236"/>
      <c r="P5" s="237"/>
    </row>
    <row r="6" spans="3:16" ht="26.25" customHeight="1">
      <c r="C6" s="238"/>
      <c r="D6" s="638" t="s">
        <v>167</v>
      </c>
      <c r="E6" s="638"/>
      <c r="F6" s="638"/>
      <c r="G6" s="638"/>
      <c r="H6" s="638"/>
      <c r="I6" s="638"/>
      <c r="J6" s="638"/>
      <c r="K6" s="638"/>
      <c r="L6" s="638"/>
      <c r="M6" s="638"/>
      <c r="N6" s="15"/>
      <c r="O6" s="15"/>
      <c r="P6" s="234"/>
    </row>
    <row r="7" spans="3:16" ht="26.25">
      <c r="C7" s="238"/>
      <c r="D7" s="638" t="s">
        <v>193</v>
      </c>
      <c r="E7" s="638"/>
      <c r="F7" s="638"/>
      <c r="G7" s="638"/>
      <c r="H7" s="638"/>
      <c r="I7" s="638"/>
      <c r="J7" s="638"/>
      <c r="K7" s="638"/>
      <c r="L7" s="638"/>
      <c r="M7" s="638"/>
      <c r="P7" s="234"/>
    </row>
    <row r="8" spans="3:16" ht="27" thickBot="1">
      <c r="C8" s="238"/>
      <c r="D8" s="881"/>
      <c r="E8" s="881"/>
      <c r="F8" s="881"/>
      <c r="G8" s="881"/>
      <c r="H8" s="881"/>
      <c r="I8" s="881"/>
      <c r="J8" s="881"/>
      <c r="K8" s="881"/>
      <c r="L8" s="881"/>
      <c r="M8" s="881"/>
      <c r="P8" s="234"/>
    </row>
    <row r="9" spans="3:16" ht="22.5" customHeight="1" thickBot="1">
      <c r="C9" s="822" t="s">
        <v>184</v>
      </c>
      <c r="D9" s="823"/>
      <c r="E9" s="824"/>
      <c r="F9" s="882" t="s">
        <v>481</v>
      </c>
      <c r="G9" s="883"/>
      <c r="H9" s="883"/>
      <c r="I9" s="883"/>
      <c r="J9" s="883"/>
      <c r="K9" s="883"/>
      <c r="L9" s="883"/>
      <c r="M9" s="883"/>
      <c r="N9" s="883"/>
      <c r="O9" s="883"/>
      <c r="P9" s="884"/>
    </row>
    <row r="10" spans="3:16" ht="27" customHeight="1" thickTop="1" thickBot="1">
      <c r="C10" s="785" t="s">
        <v>80</v>
      </c>
      <c r="D10" s="787" t="s">
        <v>169</v>
      </c>
      <c r="E10" s="787" t="s">
        <v>170</v>
      </c>
      <c r="F10" s="787" t="s">
        <v>171</v>
      </c>
      <c r="G10" s="787" t="s">
        <v>172</v>
      </c>
      <c r="H10" s="784" t="s">
        <v>181</v>
      </c>
      <c r="I10" s="784"/>
      <c r="J10" s="784"/>
      <c r="K10" s="784"/>
      <c r="L10" s="784"/>
      <c r="M10" s="784"/>
      <c r="N10" s="784"/>
      <c r="O10" s="784"/>
      <c r="P10" s="878" t="s">
        <v>486</v>
      </c>
    </row>
    <row r="11" spans="3:16" ht="53.25" customHeight="1" thickBot="1">
      <c r="C11" s="786"/>
      <c r="D11" s="783"/>
      <c r="E11" s="783"/>
      <c r="F11" s="783"/>
      <c r="G11" s="783"/>
      <c r="H11" s="783" t="s">
        <v>174</v>
      </c>
      <c r="I11" s="885" t="s">
        <v>175</v>
      </c>
      <c r="J11" s="783" t="s">
        <v>183</v>
      </c>
      <c r="K11" s="783"/>
      <c r="L11" s="783"/>
      <c r="M11" s="783"/>
      <c r="N11" s="783" t="s">
        <v>180</v>
      </c>
      <c r="O11" s="783"/>
      <c r="P11" s="879"/>
    </row>
    <row r="12" spans="3:16" ht="42" customHeight="1" thickBot="1">
      <c r="C12" s="786"/>
      <c r="D12" s="783"/>
      <c r="E12" s="783"/>
      <c r="F12" s="783"/>
      <c r="G12" s="783"/>
      <c r="H12" s="783"/>
      <c r="I12" s="885"/>
      <c r="J12" s="232" t="s">
        <v>179</v>
      </c>
      <c r="K12" s="232" t="s">
        <v>176</v>
      </c>
      <c r="L12" s="232" t="s">
        <v>177</v>
      </c>
      <c r="M12" s="232" t="s">
        <v>178</v>
      </c>
      <c r="N12" s="232" t="s">
        <v>182</v>
      </c>
      <c r="O12" s="232" t="s">
        <v>137</v>
      </c>
      <c r="P12" s="880"/>
    </row>
    <row r="13" spans="3:16" ht="114.75" customHeight="1">
      <c r="C13" s="788" t="str">
        <f ca="1">IF(ISBLANK(OFFSET('5. Pp (3 años)'!$C$45,INT((ROW()-13)/2),0)),"",OFFSET('5. Pp (3 años)'!$C$45,INT((ROW()-13)/2),0))</f>
        <v>Fin</v>
      </c>
      <c r="D13" s="862" t="str">
        <f ca="1">IF(ISBLANK(OFFSET('5. Pp (3 años)'!$D$45,INT((ROW()-13)/2),0)),"",OFFSET('5. Pp (3 años)'!$D$45,INT((ROW()-13)/2),0))</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862" t="str">
        <f ca="1">IF(ISBLANK(OFFSET('5. Pp (3 años)'!$E$45,INT((ROW()-13)/2),0)),"",OFFSET('5. Pp (3 años)'!$E$45,INT((ROW()-13)/2),0))</f>
        <v>I_MED_AM_DES_SOS: Índice de Medio Ambiente y Desarrollo Sostenible.</v>
      </c>
      <c r="F13" s="792" t="str">
        <f ca="1">IF(ISBLANK(OFFSET('5. Pp (3 años)'!$K$45,INT((ROW()-13)/2),0)),"",OFFSET('5. Pp (3 años)'!$K$45,INT((ROW()-13)/2),0))</f>
        <v>Ascendente</v>
      </c>
      <c r="G13" s="792" t="str">
        <f ca="1">IF(ISBLANK(OFFSET('5. Pp (3 años)'!$H$45,INT((ROW()-13)/2),0)),"",OFFSET('5. Pp (3 años)'!$H$45,INT((ROW()-13)/2),0))</f>
        <v>Trianual</v>
      </c>
      <c r="H13" s="847">
        <f ca="1">IF(ISBLANK(OFFSET('9. METAS'!$L$20,INT((ROW()-13)/2),0)),"",OFFSET('9. METAS'!$L$20,INT((ROW()-13)/2),0))</f>
        <v>0.2429</v>
      </c>
      <c r="I13" s="849" t="s">
        <v>402</v>
      </c>
      <c r="J13" s="430">
        <f ca="1">IF(MOD(ROW()-13,2)=0,IF(ISBLANK(OFFSET('11. SEGUIMIENTO 2026'!$N$14,INT((ROW()-13)/2),0)),"",OFFSET('11. SEGUIMIENTO 2026'!$N$14,INT((ROW()-13)/2),0)),IF(ISBLANK(OFFSET('9. METAS'!$R$20,INT((ROW()-14)/2),0)),"",OFFSET('9. METAS'!$R$20,INT((ROW()-14)/2),0)))</f>
        <v>6.0699999999999997E-2</v>
      </c>
      <c r="K13" s="430">
        <v>6.0699999999999997E-2</v>
      </c>
      <c r="L13" s="430">
        <v>6.0699999999999997E-2</v>
      </c>
      <c r="M13" s="240" t="str">
        <f ca="1">IF(MOD(ROW()-13,2)=0,IF(ISBLANK(OFFSET('11. SEGUIMIENTO 2026'!$Q$14,INT((ROW()-13)/2),0)),"",OFFSET('11. SEGUIMIENTO 2026'!$Q$14,INT((ROW()-13)/2),0)),IF(ISBLANK(OFFSET('9. METAS'!$U$20,INT((ROW()-14)/2),0)),"",OFFSET('9. METAS'!$U$20,INT((ROW()-14)/2),0)))</f>
        <v/>
      </c>
      <c r="N13" s="851">
        <f ca="1">IFERROR(J13/J14,"ND")</f>
        <v>1</v>
      </c>
      <c r="O13" s="853">
        <f ca="1">IFERROR(((J13+K13+L13)/H13),"ND")</f>
        <v>0.74969123095924239</v>
      </c>
      <c r="P13" s="876" t="s">
        <v>482</v>
      </c>
    </row>
    <row r="14" spans="3:16" ht="114.75" customHeight="1">
      <c r="C14" s="789"/>
      <c r="D14" s="859"/>
      <c r="E14" s="859"/>
      <c r="F14" s="793"/>
      <c r="G14" s="793"/>
      <c r="H14" s="848"/>
      <c r="I14" s="850"/>
      <c r="J14" s="431">
        <f ca="1">IF(MOD(ROW()-13,2)=0,IF(ISBLANK(OFFSET('11. SEGUIMIENTO 2026'!$N$14,INT((ROW()-13)/2),0)),"",OFFSET('11. SEGUIMIENTO 2026'!$N$14,INT((ROW()-13)/2),0)),IF(ISBLANK(OFFSET('9. METAS'!$R$20,INT((ROW()-14)/2),0)),"",OFFSET('9. METAS'!$R$20,INT((ROW()-14)/2),0)))</f>
        <v>6.0699999999999997E-2</v>
      </c>
      <c r="K14" s="431">
        <f ca="1">IF(MOD(ROW()-13,2)=0,IF(ISBLANK(OFFSET('11. SEGUIMIENTO 2026'!$O$14,INT((ROW()-13)/2),0)),"",OFFSET('11. SEGUIMIENTO 2026'!$O$14,INT((ROW()-13)/2),0)),IF(ISBLANK(OFFSET('9. METAS'!$S$20,INT((ROW()-14)/2),0)),"",OFFSET('9. METAS'!$S$20,INT((ROW()-14)/2),0)))</f>
        <v>6.0699999999999997E-2</v>
      </c>
      <c r="L14" s="431">
        <f ca="1">IF(MOD(ROW()-13,2)=0,IF(ISBLANK(OFFSET('11. SEGUIMIENTO 2026'!$P$14,INT((ROW()-13)/2),0)),"",OFFSET('11. SEGUIMIENTO 2026'!$P$14,INT((ROW()-13)/2),0)),IF(ISBLANK(OFFSET('9. METAS'!$T$20,INT((ROW()-14)/2),0)),"",OFFSET('9. METAS'!$T$20,INT((ROW()-14)/2),0)))</f>
        <v>6.0699999999999997E-2</v>
      </c>
      <c r="M14" s="243">
        <f ca="1">IF(MOD(ROW()-13,2)=0,IF(ISBLANK(OFFSET('11. SEGUIMIENTO 2026'!$Q$14,INT((ROW()-13)/2),0)),"",OFFSET('11. SEGUIMIENTO 2026'!$Q$14,INT((ROW()-13)/2),0)),IF(ISBLANK(OFFSET('9. METAS'!$U$20,INT((ROW()-14)/2),0)),"",OFFSET('9. METAS'!$U$20,INT((ROW()-14)/2),0)))</f>
        <v>6.08E-2</v>
      </c>
      <c r="N14" s="852"/>
      <c r="O14" s="854"/>
      <c r="P14" s="877"/>
    </row>
    <row r="15" spans="3:16" ht="69" customHeight="1">
      <c r="C15" s="797" t="str">
        <f ca="1">IF(ISBLANK(OFFSET('5. Pp (3 años)'!$C$45,INT((ROW()-13)/2),0)),"",OFFSET('5. Pp (3 años)'!$C$45,INT((ROW()-13)/2),0))</f>
        <v>Propósito
(DGIMPLAN)</v>
      </c>
      <c r="D15" s="859" t="str">
        <f ca="1">IF(ISBLANK(OFFSET('5. Pp (3 años)'!$D$45,INT((ROW()-13)/2),0)),"",OFFSET('5. Pp (3 años)'!$D$45,INT((ROW()-13)/2),0))</f>
        <v>2.3.1.1  El Municipio de Benito Juárez cuenta con un desarrollo urbano ordenado, equitativo y sustentable</v>
      </c>
      <c r="E15" s="859" t="str">
        <f ca="1">IF(ISBLANK(OFFSET('5. Pp (3 años)'!$E$45,INT((ROW()-13)/2),0)),"",OFFSET('5. Pp (3 años)'!$E$45,INT((ROW()-13)/2),0))</f>
        <v>PIPUI: Porcentaje de instrumentos (planes, programas y proyectos) de planeación urbana implementados para consolidar al Municipio de Benito Juárez como un territorio sustentable</v>
      </c>
      <c r="F15" s="793" t="str">
        <f ca="1">IF(ISBLANK(OFFSET('5. Pp (3 años)'!$K$45,INT((ROW()-13)/2),0)),"",OFFSET('5. Pp (3 años)'!$K$45,INT((ROW()-13)/2),0))</f>
        <v>Ascendente</v>
      </c>
      <c r="G15" s="793" t="str">
        <f ca="1">IF(ISBLANK(OFFSET('5. Pp (3 años)'!$H$45,INT((ROW()-13)/2),0)),"",OFFSET('5. Pp (3 años)'!$H$45,INT((ROW()-13)/2),0))</f>
        <v>Semestral/Anual</v>
      </c>
      <c r="H15" s="850">
        <f ca="1">IF(ISBLANK(OFFSET('9. METAS'!$L$20,INT((ROW()-13)/2),0)),"",OFFSET('9. METAS'!$L$20,INT((ROW()-13)/2),0))</f>
        <v>2</v>
      </c>
      <c r="I15" s="871" t="s">
        <v>402</v>
      </c>
      <c r="J15" s="243">
        <f ca="1">IF(MOD(ROW()-13,2)=0,IF(ISBLANK(OFFSET('11. SEGUIMIENTO 2026'!$N$14,INT((ROW()-13)/2),0)),"",OFFSET('11. SEGUIMIENTO 2026'!$N$14,INT((ROW()-13)/2),0)),IF(ISBLANK(OFFSET('9. METAS'!$R$20,INT((ROW()-14)/2),0)),"",OFFSET('9. METAS'!$R$20,INT((ROW()-14)/2),0)))</f>
        <v>0</v>
      </c>
      <c r="K15" s="243" t="str">
        <f ca="1">IF(MOD(ROW()-13,2)=0,IF(ISBLANK(OFFSET('11. SEGUIMIENTO 2026'!$O$14,INT((ROW()-13)/2),0)),"",OFFSET('11. SEGUIMIENTO 2026'!$O$14,INT((ROW()-13)/2),0)),IF(ISBLANK(OFFSET('9. METAS'!$S$20,INT((ROW()-14)/2),0)),"",OFFSET('9. METAS'!$S$20,INT((ROW()-14)/2),0)))</f>
        <v/>
      </c>
      <c r="L15" s="243" t="str">
        <f ca="1">IF(MOD(ROW()-13,2)=0,IF(ISBLANK(OFFSET('11. SEGUIMIENTO 2026'!$P$14,INT((ROW()-13)/2),0)),"",OFFSET('11. SEGUIMIENTO 2026'!$P$14,INT((ROW()-13)/2),0)),IF(ISBLANK(OFFSET('9. METAS'!$T$20,INT((ROW()-14)/2),0)),"",OFFSET('9. METAS'!$T$20,INT((ROW()-14)/2),0)))</f>
        <v/>
      </c>
      <c r="M15" s="243" t="str">
        <f ca="1">IF(MOD(ROW()-13,2)=0,IF(ISBLANK(OFFSET('11. SEGUIMIENTO 2026'!$Q$14,INT((ROW()-13)/2),0)),"",OFFSET('11. SEGUIMIENTO 2026'!$Q$14,INT((ROW()-13)/2),0)),IF(ISBLANK(OFFSET('9. METAS'!$U$20,INT((ROW()-14)/2),0)),"",OFFSET('9. METAS'!$U$20,INT((ROW()-14)/2),0)))</f>
        <v/>
      </c>
      <c r="N15" s="852" t="str">
        <f ca="1">IFERROR(J15/J16,"ND")</f>
        <v>ND</v>
      </c>
      <c r="O15" s="854" t="str">
        <f ca="1">IFERROR(((J15+K15+L15)/H15),"ND")</f>
        <v>ND</v>
      </c>
      <c r="P15" s="873"/>
    </row>
    <row r="16" spans="3:16" ht="69" customHeight="1">
      <c r="C16" s="789"/>
      <c r="D16" s="859"/>
      <c r="E16" s="859"/>
      <c r="F16" s="793"/>
      <c r="G16" s="793"/>
      <c r="H16" s="850"/>
      <c r="I16" s="871"/>
      <c r="J16" s="243">
        <f ca="1">IF(MOD(ROW()-13,2)=0,IF(ISBLANK(OFFSET('11. SEGUIMIENTO 2026'!$N$14,INT((ROW()-13)/2),0)),"",OFFSET('11. SEGUIMIENTO 2026'!$N$14,INT((ROW()-13)/2),0)),IF(ISBLANK(OFFSET('9. METAS'!$R$20,INT((ROW()-14)/2),0)),"",OFFSET('9. METAS'!$R$20,INT((ROW()-14)/2),0)))</f>
        <v>0</v>
      </c>
      <c r="K16" s="243">
        <f ca="1">IF(MOD(ROW()-13,2)=0,IF(ISBLANK(OFFSET('11. SEGUIMIENTO 2026'!$O$14,INT((ROW()-13)/2),0)),"",OFFSET('11. SEGUIMIENTO 2026'!$O$14,INT((ROW()-13)/2),0)),IF(ISBLANK(OFFSET('9. METAS'!$S$20,INT((ROW()-14)/2),0)),"",OFFSET('9. METAS'!$S$20,INT((ROW()-14)/2),0)))</f>
        <v>1</v>
      </c>
      <c r="L16" s="243">
        <f ca="1">IF(MOD(ROW()-13,2)=0,IF(ISBLANK(OFFSET('11. SEGUIMIENTO 2026'!$P$14,INT((ROW()-13)/2),0)),"",OFFSET('11. SEGUIMIENTO 2026'!$P$14,INT((ROW()-13)/2),0)),IF(ISBLANK(OFFSET('9. METAS'!$T$20,INT((ROW()-14)/2),0)),"",OFFSET('9. METAS'!$T$20,INT((ROW()-14)/2),0)))</f>
        <v>0</v>
      </c>
      <c r="M16" s="243">
        <f ca="1">IF(MOD(ROW()-13,2)=0,IF(ISBLANK(OFFSET('11. SEGUIMIENTO 2026'!$Q$14,INT((ROW()-13)/2),0)),"",OFFSET('11. SEGUIMIENTO 2026'!$Q$14,INT((ROW()-13)/2),0)),IF(ISBLANK(OFFSET('9. METAS'!$U$20,INT((ROW()-14)/2),0)),"",OFFSET('9. METAS'!$U$20,INT((ROW()-14)/2),0)))</f>
        <v>1</v>
      </c>
      <c r="N16" s="852"/>
      <c r="O16" s="854"/>
      <c r="P16" s="875"/>
    </row>
    <row r="17" spans="3:16">
      <c r="C17" s="797" t="str">
        <f ca="1">IF(ISBLANK(OFFSET('5. Pp (3 años)'!$C$45,INT((ROW()-13)/2),0)),"",OFFSET('5. Pp (3 años)'!$C$45,INT((ROW()-13)/2),0))</f>
        <v>Componente 1</v>
      </c>
      <c r="D17" s="859" t="str">
        <f ca="1">IF(ISBLANK(OFFSET('5. Pp (3 años)'!$D$45,INT((ROW()-13)/2),0)),"",OFFSET('5. Pp (3 años)'!$D$45,INT((ROW()-13)/2),0))</f>
        <v>2.3.1.1.1 Instrumentos de planeacion urbana entregados y/o publicados</v>
      </c>
      <c r="E17" s="859" t="str">
        <f ca="1">IF(ISBLANK(OFFSET('5. Pp (3 años)'!$E$45,INT((ROW()-13)/2),0)),"",OFFSET('5. Pp (3 años)'!$E$45,INT((ROW()-13)/2),0))</f>
        <v>PIEP: Porcentaje de instrumentos entregados y/o publicados</v>
      </c>
      <c r="F17" s="793" t="str">
        <f ca="1">IF(ISBLANK(OFFSET('5. Pp (3 años)'!$K$45,INT((ROW()-13)/2),0)),"",OFFSET('5. Pp (3 años)'!$K$45,INT((ROW()-13)/2),0))</f>
        <v>Ascendente</v>
      </c>
      <c r="G17" s="793" t="str">
        <f ca="1">IF(ISBLANK(OFFSET('5. Pp (3 años)'!$H$45,INT((ROW()-13)/2),0)),"",OFFSET('5. Pp (3 años)'!$H$45,INT((ROW()-13)/2),0))</f>
        <v>Semestral/Anual</v>
      </c>
      <c r="H17" s="850">
        <f ca="1">IF(ISBLANK(OFFSET('9. METAS'!$L$20,INT((ROW()-13)/2),0)),"",OFFSET('9. METAS'!$L$20,INT((ROW()-13)/2),0))</f>
        <v>1</v>
      </c>
      <c r="I17" s="871"/>
      <c r="J17" s="243">
        <f ca="1">IF(MOD(ROW()-13,2)=0,IF(ISBLANK(OFFSET('11. SEGUIMIENTO 2026'!$N$14,INT((ROW()-13)/2),0)),"",OFFSET('11. SEGUIMIENTO 2026'!$N$14,INT((ROW()-13)/2),0)),IF(ISBLANK(OFFSET('9. METAS'!$R$20,INT((ROW()-14)/2),0)),"",OFFSET('9. METAS'!$R$20,INT((ROW()-14)/2),0)))</f>
        <v>0</v>
      </c>
      <c r="K17" s="243" t="str">
        <f ca="1">IF(MOD(ROW()-13,2)=0,IF(ISBLANK(OFFSET('11. SEGUIMIENTO 2026'!$O$14,INT((ROW()-13)/2),0)),"",OFFSET('11. SEGUIMIENTO 2026'!$O$14,INT((ROW()-13)/2),0)),IF(ISBLANK(OFFSET('9. METAS'!$S$20,INT((ROW()-14)/2),0)),"",OFFSET('9. METAS'!$S$20,INT((ROW()-14)/2),0)))</f>
        <v/>
      </c>
      <c r="L17" s="243" t="str">
        <f ca="1">IF(MOD(ROW()-13,2)=0,IF(ISBLANK(OFFSET('11. SEGUIMIENTO 2026'!$P$14,INT((ROW()-13)/2),0)),"",OFFSET('11. SEGUIMIENTO 2026'!$P$14,INT((ROW()-13)/2),0)),IF(ISBLANK(OFFSET('9. METAS'!$T$20,INT((ROW()-14)/2),0)),"",OFFSET('9. METAS'!$T$20,INT((ROW()-14)/2),0)))</f>
        <v/>
      </c>
      <c r="M17" s="243" t="str">
        <f ca="1">IF(MOD(ROW()-13,2)=0,IF(ISBLANK(OFFSET('11. SEGUIMIENTO 2026'!$Q$14,INT((ROW()-13)/2),0)),"",OFFSET('11. SEGUIMIENTO 2026'!$Q$14,INT((ROW()-13)/2),0)),IF(ISBLANK(OFFSET('9. METAS'!$U$20,INT((ROW()-14)/2),0)),"",OFFSET('9. METAS'!$U$20,INT((ROW()-14)/2),0)))</f>
        <v/>
      </c>
      <c r="N17" s="852" t="str">
        <f t="shared" ref="N17" ca="1" si="0">IFERROR(J17/J18,"ND")</f>
        <v>ND</v>
      </c>
      <c r="O17" s="854" t="str">
        <f t="shared" ref="O17" ca="1" si="1">IFERROR(((J17+K17+L17)/H17),"ND")</f>
        <v>ND</v>
      </c>
      <c r="P17" s="873"/>
    </row>
    <row r="18" spans="3:16">
      <c r="C18" s="789"/>
      <c r="D18" s="859"/>
      <c r="E18" s="859"/>
      <c r="F18" s="793"/>
      <c r="G18" s="793"/>
      <c r="H18" s="850"/>
      <c r="I18" s="871"/>
      <c r="J18" s="243">
        <f ca="1">IF(MOD(ROW()-13,2)=0,IF(ISBLANK(OFFSET('11. SEGUIMIENTO 2026'!$N$14,INT((ROW()-13)/2),0)),"",OFFSET('11. SEGUIMIENTO 2026'!$N$14,INT((ROW()-13)/2),0)),IF(ISBLANK(OFFSET('9. METAS'!$R$20,INT((ROW()-14)/2),0)),"",OFFSET('9. METAS'!$R$20,INT((ROW()-14)/2),0)))</f>
        <v>0</v>
      </c>
      <c r="K18" s="243">
        <f ca="1">IF(MOD(ROW()-13,2)=0,IF(ISBLANK(OFFSET('11. SEGUIMIENTO 2026'!$O$14,INT((ROW()-13)/2),0)),"",OFFSET('11. SEGUIMIENTO 2026'!$O$14,INT((ROW()-13)/2),0)),IF(ISBLANK(OFFSET('9. METAS'!$S$20,INT((ROW()-14)/2),0)),"",OFFSET('9. METAS'!$S$20,INT((ROW()-14)/2),0)))</f>
        <v>0</v>
      </c>
      <c r="L18" s="243">
        <f ca="1">IF(MOD(ROW()-13,2)=0,IF(ISBLANK(OFFSET('11. SEGUIMIENTO 2026'!$P$14,INT((ROW()-13)/2),0)),"",OFFSET('11. SEGUIMIENTO 2026'!$P$14,INT((ROW()-13)/2),0)),IF(ISBLANK(OFFSET('9. METAS'!$T$20,INT((ROW()-14)/2),0)),"",OFFSET('9. METAS'!$T$20,INT((ROW()-14)/2),0)))</f>
        <v>0</v>
      </c>
      <c r="M18" s="243">
        <f ca="1">IF(MOD(ROW()-13,2)=0,IF(ISBLANK(OFFSET('11. SEGUIMIENTO 2026'!$Q$14,INT((ROW()-13)/2),0)),"",OFFSET('11. SEGUIMIENTO 2026'!$Q$14,INT((ROW()-13)/2),0)),IF(ISBLANK(OFFSET('9. METAS'!$U$20,INT((ROW()-14)/2),0)),"",OFFSET('9. METAS'!$U$20,INT((ROW()-14)/2),0)))</f>
        <v>1</v>
      </c>
      <c r="N18" s="852"/>
      <c r="O18" s="854"/>
      <c r="P18" s="875"/>
    </row>
    <row r="19" spans="3:16">
      <c r="C19" s="797" t="str">
        <f ca="1">IF(ISBLANK(OFFSET('5. Pp (3 años)'!$C$45,INT((ROW()-13)/2),0)),"",OFFSET('5. Pp (3 años)'!$C$45,INT((ROW()-13)/2),0))</f>
        <v>Actividad 1.1</v>
      </c>
      <c r="D19" s="859" t="str">
        <f ca="1">IF(ISBLANK(OFFSET('5. Pp (3 años)'!$D$45,INT((ROW()-13)/2),0)),"",OFFSET('5. Pp (3 años)'!$D$45,INT((ROW()-13)/2),0))</f>
        <v>2.3.1.1.1.1 Realizacón de talleres para la actualización del marco legal y normativo en materia urbanística</v>
      </c>
      <c r="E19" s="859" t="str">
        <f ca="1">IF(ISBLANK(OFFSET('5. Pp (3 años)'!$E$45,INT((ROW()-13)/2),0)),"",OFFSET('5. Pp (3 años)'!$E$45,INT((ROW()-13)/2),0))</f>
        <v>PTRAML: Porcentaje de talleres realizados para la actualización del marco legal</v>
      </c>
      <c r="F19" s="793" t="str">
        <f ca="1">IF(ISBLANK(OFFSET('5. Pp (3 años)'!$K$45,INT((ROW()-13)/2),0)),"",OFFSET('5. Pp (3 años)'!$K$45,INT((ROW()-13)/2),0))</f>
        <v>Ascendente</v>
      </c>
      <c r="G19" s="793" t="str">
        <f ca="1">IF(ISBLANK(OFFSET('5. Pp (3 años)'!$H$45,INT((ROW()-13)/2),0)),"",OFFSET('5. Pp (3 años)'!$H$45,INT((ROW()-13)/2),0))</f>
        <v>Semestral/Anual</v>
      </c>
      <c r="H19" s="850">
        <f ca="1">IF(ISBLANK(OFFSET('9. METAS'!$L$20,INT((ROW()-13)/2),0)),"",OFFSET('9. METAS'!$L$20,INT((ROW()-13)/2),0))</f>
        <v>3</v>
      </c>
      <c r="I19" s="871"/>
      <c r="J19" s="243">
        <f ca="1">IF(MOD(ROW()-13,2)=0,IF(ISBLANK(OFFSET('11. SEGUIMIENTO 2026'!$N$14,INT((ROW()-13)/2),0)),"",OFFSET('11. SEGUIMIENTO 2026'!$N$14,INT((ROW()-13)/2),0)),IF(ISBLANK(OFFSET('9. METAS'!$R$20,INT((ROW()-14)/2),0)),"",OFFSET('9. METAS'!$R$20,INT((ROW()-14)/2),0)))</f>
        <v>0</v>
      </c>
      <c r="K19" s="243" t="str">
        <f ca="1">IF(MOD(ROW()-13,2)=0,IF(ISBLANK(OFFSET('11. SEGUIMIENTO 2026'!$O$14,INT((ROW()-13)/2),0)),"",OFFSET('11. SEGUIMIENTO 2026'!$O$14,INT((ROW()-13)/2),0)),IF(ISBLANK(OFFSET('9. METAS'!$S$20,INT((ROW()-14)/2),0)),"",OFFSET('9. METAS'!$S$20,INT((ROW()-14)/2),0)))</f>
        <v/>
      </c>
      <c r="L19" s="243" t="str">
        <f ca="1">IF(MOD(ROW()-13,2)=0,IF(ISBLANK(OFFSET('11. SEGUIMIENTO 2026'!$P$14,INT((ROW()-13)/2),0)),"",OFFSET('11. SEGUIMIENTO 2026'!$P$14,INT((ROW()-13)/2),0)),IF(ISBLANK(OFFSET('9. METAS'!$T$20,INT((ROW()-14)/2),0)),"",OFFSET('9. METAS'!$T$20,INT((ROW()-14)/2),0)))</f>
        <v/>
      </c>
      <c r="M19" s="243" t="str">
        <f ca="1">IF(MOD(ROW()-13,2)=0,IF(ISBLANK(OFFSET('11. SEGUIMIENTO 2026'!$Q$14,INT((ROW()-13)/2),0)),"",OFFSET('11. SEGUIMIENTO 2026'!$Q$14,INT((ROW()-13)/2),0)),IF(ISBLANK(OFFSET('9. METAS'!$U$20,INT((ROW()-14)/2),0)),"",OFFSET('9. METAS'!$U$20,INT((ROW()-14)/2),0)))</f>
        <v/>
      </c>
      <c r="N19" s="852" t="str">
        <f t="shared" ref="N19" ca="1" si="2">IFERROR(J19/J20,"ND")</f>
        <v>ND</v>
      </c>
      <c r="O19" s="854" t="str">
        <f t="shared" ref="O19" ca="1" si="3">IFERROR(((J19+K19+L19)/H19),"ND")</f>
        <v>ND</v>
      </c>
      <c r="P19" s="873"/>
    </row>
    <row r="20" spans="3:16">
      <c r="C20" s="789"/>
      <c r="D20" s="859"/>
      <c r="E20" s="859"/>
      <c r="F20" s="793"/>
      <c r="G20" s="793"/>
      <c r="H20" s="850"/>
      <c r="I20" s="871"/>
      <c r="J20" s="243">
        <f ca="1">IF(MOD(ROW()-13,2)=0,IF(ISBLANK(OFFSET('11. SEGUIMIENTO 2026'!$N$14,INT((ROW()-13)/2),0)),"",OFFSET('11. SEGUIMIENTO 2026'!$N$14,INT((ROW()-13)/2),0)),IF(ISBLANK(OFFSET('9. METAS'!$R$20,INT((ROW()-14)/2),0)),"",OFFSET('9. METAS'!$R$20,INT((ROW()-14)/2),0)))</f>
        <v>0</v>
      </c>
      <c r="K20" s="243">
        <f ca="1">IF(MOD(ROW()-13,2)=0,IF(ISBLANK(OFFSET('11. SEGUIMIENTO 2026'!$O$14,INT((ROW()-13)/2),0)),"",OFFSET('11. SEGUIMIENTO 2026'!$O$14,INT((ROW()-13)/2),0)),IF(ISBLANK(OFFSET('9. METAS'!$S$20,INT((ROW()-14)/2),0)),"",OFFSET('9. METAS'!$S$20,INT((ROW()-14)/2),0)))</f>
        <v>1</v>
      </c>
      <c r="L20" s="243">
        <f ca="1">IF(MOD(ROW()-13,2)=0,IF(ISBLANK(OFFSET('11. SEGUIMIENTO 2026'!$P$14,INT((ROW()-13)/2),0)),"",OFFSET('11. SEGUIMIENTO 2026'!$P$14,INT((ROW()-13)/2),0)),IF(ISBLANK(OFFSET('9. METAS'!$T$20,INT((ROW()-14)/2),0)),"",OFFSET('9. METAS'!$T$20,INT((ROW()-14)/2),0)))</f>
        <v>0</v>
      </c>
      <c r="M20" s="243">
        <f ca="1">IF(MOD(ROW()-13,2)=0,IF(ISBLANK(OFFSET('11. SEGUIMIENTO 2026'!$Q$14,INT((ROW()-13)/2),0)),"",OFFSET('11. SEGUIMIENTO 2026'!$Q$14,INT((ROW()-13)/2),0)),IF(ISBLANK(OFFSET('9. METAS'!$U$20,INT((ROW()-14)/2),0)),"",OFFSET('9. METAS'!$U$20,INT((ROW()-14)/2),0)))</f>
        <v>2</v>
      </c>
      <c r="N20" s="852"/>
      <c r="O20" s="854"/>
      <c r="P20" s="875"/>
    </row>
    <row r="21" spans="3:16">
      <c r="C21" s="797" t="str">
        <f ca="1">IF(ISBLANK(OFFSET('5. Pp (3 años)'!$C$45,INT((ROW()-13)/2),0)),"",OFFSET('5. Pp (3 años)'!$C$45,INT((ROW()-13)/2),0))</f>
        <v>Actividad 1.2</v>
      </c>
      <c r="D21" s="859" t="str">
        <f ca="1">IF(ISBLANK(OFFSET('5. Pp (3 años)'!$D$45,INT((ROW()-13)/2),0)),"",OFFSET('5. Pp (3 años)'!$D$45,INT((ROW()-13)/2),0))</f>
        <v>2.3.1.1.1.2 Elaboración de propuestas de planes o programas de ordenamiento territorial y desarrollo urbano</v>
      </c>
      <c r="E21" s="859" t="str">
        <f ca="1">IF(ISBLANK(OFFSET('5. Pp (3 años)'!$E$45,INT((ROW()-13)/2),0)),"",OFFSET('5. Pp (3 años)'!$E$45,INT((ROW()-13)/2),0))</f>
        <v>PPOTPE: Porcentaje de planes de ordenamiento territorial o programas elaborados</v>
      </c>
      <c r="F21" s="793" t="str">
        <f ca="1">IF(ISBLANK(OFFSET('5. Pp (3 años)'!$K$45,INT((ROW()-13)/2),0)),"",OFFSET('5. Pp (3 años)'!$K$45,INT((ROW()-13)/2),0))</f>
        <v>Ascendente</v>
      </c>
      <c r="G21" s="793" t="str">
        <f ca="1">IF(ISBLANK(OFFSET('5. Pp (3 años)'!$H$45,INT((ROW()-13)/2),0)),"",OFFSET('5. Pp (3 años)'!$H$45,INT((ROW()-13)/2),0))</f>
        <v>Semestral/Anual</v>
      </c>
      <c r="H21" s="850">
        <f ca="1">IF(ISBLANK(OFFSET('9. METAS'!$L$20,INT((ROW()-13)/2),0)),"",OFFSET('9. METAS'!$L$20,INT((ROW()-13)/2),0))</f>
        <v>2</v>
      </c>
      <c r="I21" s="871"/>
      <c r="J21" s="243">
        <f ca="1">IF(MOD(ROW()-13,2)=0,IF(ISBLANK(OFFSET('11. SEGUIMIENTO 2026'!$N$14,INT((ROW()-13)/2),0)),"",OFFSET('11. SEGUIMIENTO 2026'!$N$14,INT((ROW()-13)/2),0)),IF(ISBLANK(OFFSET('9. METAS'!$R$20,INT((ROW()-14)/2),0)),"",OFFSET('9. METAS'!$R$20,INT((ROW()-14)/2),0)))</f>
        <v>0</v>
      </c>
      <c r="K21" s="243" t="str">
        <f ca="1">IF(MOD(ROW()-13,2)=0,IF(ISBLANK(OFFSET('11. SEGUIMIENTO 2026'!$O$14,INT((ROW()-13)/2),0)),"",OFFSET('11. SEGUIMIENTO 2026'!$O$14,INT((ROW()-13)/2),0)),IF(ISBLANK(OFFSET('9. METAS'!$S$20,INT((ROW()-14)/2),0)),"",OFFSET('9. METAS'!$S$20,INT((ROW()-14)/2),0)))</f>
        <v/>
      </c>
      <c r="L21" s="243" t="str">
        <f ca="1">IF(MOD(ROW()-13,2)=0,IF(ISBLANK(OFFSET('11. SEGUIMIENTO 2026'!$P$14,INT((ROW()-13)/2),0)),"",OFFSET('11. SEGUIMIENTO 2026'!$P$14,INT((ROW()-13)/2),0)),IF(ISBLANK(OFFSET('9. METAS'!$T$20,INT((ROW()-14)/2),0)),"",OFFSET('9. METAS'!$T$20,INT((ROW()-14)/2),0)))</f>
        <v/>
      </c>
      <c r="M21" s="243" t="str">
        <f ca="1">IF(MOD(ROW()-13,2)=0,IF(ISBLANK(OFFSET('11. SEGUIMIENTO 2026'!$Q$14,INT((ROW()-13)/2),0)),"",OFFSET('11. SEGUIMIENTO 2026'!$Q$14,INT((ROW()-13)/2),0)),IF(ISBLANK(OFFSET('9. METAS'!$U$20,INT((ROW()-14)/2),0)),"",OFFSET('9. METAS'!$U$20,INT((ROW()-14)/2),0)))</f>
        <v/>
      </c>
      <c r="N21" s="852" t="str">
        <f t="shared" ref="N21" ca="1" si="4">IFERROR(J21/J22,"ND")</f>
        <v>ND</v>
      </c>
      <c r="O21" s="854" t="str">
        <f t="shared" ref="O21" ca="1" si="5">IFERROR(((J21+K21+L21)/H21),"ND")</f>
        <v>ND</v>
      </c>
      <c r="P21" s="873"/>
    </row>
    <row r="22" spans="3:16">
      <c r="C22" s="789"/>
      <c r="D22" s="859"/>
      <c r="E22" s="859"/>
      <c r="F22" s="793"/>
      <c r="G22" s="793"/>
      <c r="H22" s="850"/>
      <c r="I22" s="871"/>
      <c r="J22" s="243">
        <f ca="1">IF(MOD(ROW()-13,2)=0,IF(ISBLANK(OFFSET('11. SEGUIMIENTO 2026'!$N$14,INT((ROW()-13)/2),0)),"",OFFSET('11. SEGUIMIENTO 2026'!$N$14,INT((ROW()-13)/2),0)),IF(ISBLANK(OFFSET('9. METAS'!$R$20,INT((ROW()-14)/2),0)),"",OFFSET('9. METAS'!$R$20,INT((ROW()-14)/2),0)))</f>
        <v>0</v>
      </c>
      <c r="K22" s="243">
        <f ca="1">IF(MOD(ROW()-13,2)=0,IF(ISBLANK(OFFSET('11. SEGUIMIENTO 2026'!$O$14,INT((ROW()-13)/2),0)),"",OFFSET('11. SEGUIMIENTO 2026'!$O$14,INT((ROW()-13)/2),0)),IF(ISBLANK(OFFSET('9. METAS'!$S$20,INT((ROW()-14)/2),0)),"",OFFSET('9. METAS'!$S$20,INT((ROW()-14)/2),0)))</f>
        <v>1</v>
      </c>
      <c r="L22" s="243">
        <f ca="1">IF(MOD(ROW()-13,2)=0,IF(ISBLANK(OFFSET('11. SEGUIMIENTO 2026'!$P$14,INT((ROW()-13)/2),0)),"",OFFSET('11. SEGUIMIENTO 2026'!$P$14,INT((ROW()-13)/2),0)),IF(ISBLANK(OFFSET('9. METAS'!$T$20,INT((ROW()-14)/2),0)),"",OFFSET('9. METAS'!$T$20,INT((ROW()-14)/2),0)))</f>
        <v>0</v>
      </c>
      <c r="M22" s="243">
        <f ca="1">IF(MOD(ROW()-13,2)=0,IF(ISBLANK(OFFSET('11. SEGUIMIENTO 2026'!$Q$14,INT((ROW()-13)/2),0)),"",OFFSET('11. SEGUIMIENTO 2026'!$Q$14,INT((ROW()-13)/2),0)),IF(ISBLANK(OFFSET('9. METAS'!$U$20,INT((ROW()-14)/2),0)),"",OFFSET('9. METAS'!$U$20,INT((ROW()-14)/2),0)))</f>
        <v>1</v>
      </c>
      <c r="N22" s="852"/>
      <c r="O22" s="854"/>
      <c r="P22" s="875"/>
    </row>
    <row r="23" spans="3:16">
      <c r="C23" s="797" t="str">
        <f ca="1">IF(ISBLANK(OFFSET('5. Pp (3 años)'!$C$45,INT((ROW()-13)/2),0)),"",OFFSET('5. Pp (3 años)'!$C$45,INT((ROW()-13)/2),0))</f>
        <v>Actividad 1.3</v>
      </c>
      <c r="D23" s="859" t="str">
        <f ca="1">IF(ISBLANK(OFFSET('5. Pp (3 años)'!$D$45,INT((ROW()-13)/2),0)),"",OFFSET('5. Pp (3 años)'!$D$45,INT((ROW()-13)/2),0))</f>
        <v>2.3.1.1.1.3 Gestión del proceso legal para la entrada en vigor de instrumentos para el ordenamiento territorial y desarrollo urbano</v>
      </c>
      <c r="E23" s="859" t="str">
        <f ca="1">IF(ISBLANK(OFFSET('5. Pp (3 años)'!$E$45,INT((ROW()-13)/2),0)),"",OFFSET('5. Pp (3 años)'!$E$45,INT((ROW()-13)/2),0))</f>
        <v>PINOTPU: Porcentaje de instrumentos normativos para el ordenamiento territorial y planeación urbana</v>
      </c>
      <c r="F23" s="793" t="str">
        <f ca="1">IF(ISBLANK(OFFSET('5. Pp (3 años)'!$K$45,INT((ROW()-13)/2),0)),"",OFFSET('5. Pp (3 años)'!$K$45,INT((ROW()-13)/2),0))</f>
        <v>Ascendente</v>
      </c>
      <c r="G23" s="793" t="str">
        <f ca="1">IF(ISBLANK(OFFSET('5. Pp (3 años)'!$H$45,INT((ROW()-13)/2),0)),"",OFFSET('5. Pp (3 años)'!$H$45,INT((ROW()-13)/2),0))</f>
        <v>Semestral/Anual</v>
      </c>
      <c r="H23" s="850">
        <f ca="1">IF(ISBLANK(OFFSET('9. METAS'!$L$20,INT((ROW()-13)/2),0)),"",OFFSET('9. METAS'!$L$20,INT((ROW()-13)/2),0))</f>
        <v>2</v>
      </c>
      <c r="I23" s="871"/>
      <c r="J23" s="243">
        <f ca="1">IF(MOD(ROW()-13,2)=0,IF(ISBLANK(OFFSET('11. SEGUIMIENTO 2026'!$N$14,INT((ROW()-13)/2),0)),"",OFFSET('11. SEGUIMIENTO 2026'!$N$14,INT((ROW()-13)/2),0)),IF(ISBLANK(OFFSET('9. METAS'!$R$20,INT((ROW()-14)/2),0)),"",OFFSET('9. METAS'!$R$20,INT((ROW()-14)/2),0)))</f>
        <v>0</v>
      </c>
      <c r="K23" s="243" t="str">
        <f ca="1">IF(MOD(ROW()-13,2)=0,IF(ISBLANK(OFFSET('11. SEGUIMIENTO 2026'!$O$14,INT((ROW()-13)/2),0)),"",OFFSET('11. SEGUIMIENTO 2026'!$O$14,INT((ROW()-13)/2),0)),IF(ISBLANK(OFFSET('9. METAS'!$S$20,INT((ROW()-14)/2),0)),"",OFFSET('9. METAS'!$S$20,INT((ROW()-14)/2),0)))</f>
        <v/>
      </c>
      <c r="L23" s="243" t="str">
        <f ca="1">IF(MOD(ROW()-13,2)=0,IF(ISBLANK(OFFSET('11. SEGUIMIENTO 2026'!$P$14,INT((ROW()-13)/2),0)),"",OFFSET('11. SEGUIMIENTO 2026'!$P$14,INT((ROW()-13)/2),0)),IF(ISBLANK(OFFSET('9. METAS'!$T$20,INT((ROW()-14)/2),0)),"",OFFSET('9. METAS'!$T$20,INT((ROW()-14)/2),0)))</f>
        <v/>
      </c>
      <c r="M23" s="243" t="str">
        <f ca="1">IF(MOD(ROW()-13,2)=0,IF(ISBLANK(OFFSET('11. SEGUIMIENTO 2026'!$Q$14,INT((ROW()-13)/2),0)),"",OFFSET('11. SEGUIMIENTO 2026'!$Q$14,INT((ROW()-13)/2),0)),IF(ISBLANK(OFFSET('9. METAS'!$U$20,INT((ROW()-14)/2),0)),"",OFFSET('9. METAS'!$U$20,INT((ROW()-14)/2),0)))</f>
        <v/>
      </c>
      <c r="N23" s="852" t="str">
        <f t="shared" ref="N23" ca="1" si="6">IFERROR(J23/J24,"ND")</f>
        <v>ND</v>
      </c>
      <c r="O23" s="854" t="str">
        <f t="shared" ref="O23" ca="1" si="7">IFERROR(((J23+K23+L23)/H23),"ND")</f>
        <v>ND</v>
      </c>
      <c r="P23" s="873"/>
    </row>
    <row r="24" spans="3:16">
      <c r="C24" s="789"/>
      <c r="D24" s="859"/>
      <c r="E24" s="859"/>
      <c r="F24" s="793"/>
      <c r="G24" s="793"/>
      <c r="H24" s="850"/>
      <c r="I24" s="871"/>
      <c r="J24" s="243">
        <f ca="1">IF(MOD(ROW()-13,2)=0,IF(ISBLANK(OFFSET('11. SEGUIMIENTO 2026'!$N$14,INT((ROW()-13)/2),0)),"",OFFSET('11. SEGUIMIENTO 2026'!$N$14,INT((ROW()-13)/2),0)),IF(ISBLANK(OFFSET('9. METAS'!$R$20,INT((ROW()-14)/2),0)),"",OFFSET('9. METAS'!$R$20,INT((ROW()-14)/2),0)))</f>
        <v>0</v>
      </c>
      <c r="K24" s="243">
        <f ca="1">IF(MOD(ROW()-13,2)=0,IF(ISBLANK(OFFSET('11. SEGUIMIENTO 2026'!$O$14,INT((ROW()-13)/2),0)),"",OFFSET('11. SEGUIMIENTO 2026'!$O$14,INT((ROW()-13)/2),0)),IF(ISBLANK(OFFSET('9. METAS'!$S$20,INT((ROW()-14)/2),0)),"",OFFSET('9. METAS'!$S$20,INT((ROW()-14)/2),0)))</f>
        <v>1</v>
      </c>
      <c r="L24" s="243">
        <f ca="1">IF(MOD(ROW()-13,2)=0,IF(ISBLANK(OFFSET('11. SEGUIMIENTO 2026'!$P$14,INT((ROW()-13)/2),0)),"",OFFSET('11. SEGUIMIENTO 2026'!$P$14,INT((ROW()-13)/2),0)),IF(ISBLANK(OFFSET('9. METAS'!$T$20,INT((ROW()-14)/2),0)),"",OFFSET('9. METAS'!$T$20,INT((ROW()-14)/2),0)))</f>
        <v>0</v>
      </c>
      <c r="M24" s="243">
        <f ca="1">IF(MOD(ROW()-13,2)=0,IF(ISBLANK(OFFSET('11. SEGUIMIENTO 2026'!$Q$14,INT((ROW()-13)/2),0)),"",OFFSET('11. SEGUIMIENTO 2026'!$Q$14,INT((ROW()-13)/2),0)),IF(ISBLANK(OFFSET('9. METAS'!$U$20,INT((ROW()-14)/2),0)),"",OFFSET('9. METAS'!$U$20,INT((ROW()-14)/2),0)))</f>
        <v>1</v>
      </c>
      <c r="N24" s="852"/>
      <c r="O24" s="854"/>
      <c r="P24" s="875"/>
    </row>
    <row r="25" spans="3:16">
      <c r="C25" s="797" t="str">
        <f ca="1">IF(ISBLANK(OFFSET('5. Pp (3 años)'!$C$45,INT((ROW()-13)/2),0)),"",OFFSET('5. Pp (3 años)'!$C$45,INT((ROW()-13)/2),0))</f>
        <v>Componente 2</v>
      </c>
      <c r="D25" s="859" t="str">
        <f ca="1">IF(ISBLANK(OFFSET('5. Pp (3 años)'!$D$45,INT((ROW()-13)/2),0)),"",OFFSET('5. Pp (3 años)'!$D$45,INT((ROW()-13)/2),0))</f>
        <v>2.3.1.1.2 Mecanismos de participación ciudadana implementados en procesos de planeación urbana.</v>
      </c>
      <c r="E25" s="859" t="str">
        <f ca="1">IF(ISBLANK(OFFSET('5. Pp (3 años)'!$E$45,INT((ROW()-13)/2),0)),"",OFFSET('5. Pp (3 años)'!$E$45,INT((ROW()-13)/2),0))</f>
        <v>PMPCI: Procentaje de mecanismos de participación ciudadana implementados en los procesos de planeación urbana urbana</v>
      </c>
      <c r="F25" s="793" t="str">
        <f ca="1">IF(ISBLANK(OFFSET('5. Pp (3 años)'!$K$45,INT((ROW()-13)/2),0)),"",OFFSET('5. Pp (3 años)'!$K$45,INT((ROW()-13)/2),0))</f>
        <v>Ascendente</v>
      </c>
      <c r="G25" s="793" t="str">
        <f ca="1">IF(ISBLANK(OFFSET('5. Pp (3 años)'!$H$45,INT((ROW()-13)/2),0)),"",OFFSET('5. Pp (3 años)'!$H$45,INT((ROW()-13)/2),0))</f>
        <v>Semestral/Anual</v>
      </c>
      <c r="H25" s="850">
        <f ca="1">IF(ISBLANK(OFFSET('9. METAS'!$L$20,INT((ROW()-13)/2),0)),"",OFFSET('9. METAS'!$L$20,INT((ROW()-13)/2),0))</f>
        <v>2</v>
      </c>
      <c r="I25" s="871"/>
      <c r="J25" s="243">
        <f ca="1">IF(MOD(ROW()-13,2)=0,IF(ISBLANK(OFFSET('11. SEGUIMIENTO 2026'!$N$14,INT((ROW()-13)/2),0)),"",OFFSET('11. SEGUIMIENTO 2026'!$N$14,INT((ROW()-13)/2),0)),IF(ISBLANK(OFFSET('9. METAS'!$R$20,INT((ROW()-14)/2),0)),"",OFFSET('9. METAS'!$R$20,INT((ROW()-14)/2),0)))</f>
        <v>0</v>
      </c>
      <c r="K25" s="243" t="str">
        <f ca="1">IF(MOD(ROW()-13,2)=0,IF(ISBLANK(OFFSET('11. SEGUIMIENTO 2026'!$O$14,INT((ROW()-13)/2),0)),"",OFFSET('11. SEGUIMIENTO 2026'!$O$14,INT((ROW()-13)/2),0)),IF(ISBLANK(OFFSET('9. METAS'!$S$20,INT((ROW()-14)/2),0)),"",OFFSET('9. METAS'!$S$20,INT((ROW()-14)/2),0)))</f>
        <v/>
      </c>
      <c r="L25" s="243" t="str">
        <f ca="1">IF(MOD(ROW()-13,2)=0,IF(ISBLANK(OFFSET('11. SEGUIMIENTO 2026'!$P$14,INT((ROW()-13)/2),0)),"",OFFSET('11. SEGUIMIENTO 2026'!$P$14,INT((ROW()-13)/2),0)),IF(ISBLANK(OFFSET('9. METAS'!$T$20,INT((ROW()-14)/2),0)),"",OFFSET('9. METAS'!$T$20,INT((ROW()-14)/2),0)))</f>
        <v/>
      </c>
      <c r="M25" s="243" t="str">
        <f ca="1">IF(MOD(ROW()-13,2)=0,IF(ISBLANK(OFFSET('11. SEGUIMIENTO 2026'!$Q$14,INT((ROW()-13)/2),0)),"",OFFSET('11. SEGUIMIENTO 2026'!$Q$14,INT((ROW()-13)/2),0)),IF(ISBLANK(OFFSET('9. METAS'!$U$20,INT((ROW()-14)/2),0)),"",OFFSET('9. METAS'!$U$20,INT((ROW()-14)/2),0)))</f>
        <v/>
      </c>
      <c r="N25" s="852" t="str">
        <f t="shared" ref="N25" ca="1" si="8">IFERROR(J25/J26,"ND")</f>
        <v>ND</v>
      </c>
      <c r="O25" s="854" t="str">
        <f t="shared" ref="O25" ca="1" si="9">IFERROR(((J25+K25+L25)/H25),"ND")</f>
        <v>ND</v>
      </c>
      <c r="P25" s="873"/>
    </row>
    <row r="26" spans="3:16">
      <c r="C26" s="789"/>
      <c r="D26" s="859"/>
      <c r="E26" s="859"/>
      <c r="F26" s="793"/>
      <c r="G26" s="793"/>
      <c r="H26" s="850"/>
      <c r="I26" s="871"/>
      <c r="J26" s="243">
        <f ca="1">IF(MOD(ROW()-13,2)=0,IF(ISBLANK(OFFSET('11. SEGUIMIENTO 2026'!$N$14,INT((ROW()-13)/2),0)),"",OFFSET('11. SEGUIMIENTO 2026'!$N$14,INT((ROW()-13)/2),0)),IF(ISBLANK(OFFSET('9. METAS'!$R$20,INT((ROW()-14)/2),0)),"",OFFSET('9. METAS'!$R$20,INT((ROW()-14)/2),0)))</f>
        <v>0</v>
      </c>
      <c r="K26" s="243">
        <f ca="1">IF(MOD(ROW()-13,2)=0,IF(ISBLANK(OFFSET('11. SEGUIMIENTO 2026'!$O$14,INT((ROW()-13)/2),0)),"",OFFSET('11. SEGUIMIENTO 2026'!$O$14,INT((ROW()-13)/2),0)),IF(ISBLANK(OFFSET('9. METAS'!$S$20,INT((ROW()-14)/2),0)),"",OFFSET('9. METAS'!$S$20,INT((ROW()-14)/2),0)))</f>
        <v>1</v>
      </c>
      <c r="L26" s="243">
        <f ca="1">IF(MOD(ROW()-13,2)=0,IF(ISBLANK(OFFSET('11. SEGUIMIENTO 2026'!$P$14,INT((ROW()-13)/2),0)),"",OFFSET('11. SEGUIMIENTO 2026'!$P$14,INT((ROW()-13)/2),0)),IF(ISBLANK(OFFSET('9. METAS'!$T$20,INT((ROW()-14)/2),0)),"",OFFSET('9. METAS'!$T$20,INT((ROW()-14)/2),0)))</f>
        <v>0</v>
      </c>
      <c r="M26" s="243">
        <f ca="1">IF(MOD(ROW()-13,2)=0,IF(ISBLANK(OFFSET('11. SEGUIMIENTO 2026'!$Q$14,INT((ROW()-13)/2),0)),"",OFFSET('11. SEGUIMIENTO 2026'!$Q$14,INT((ROW()-13)/2),0)),IF(ISBLANK(OFFSET('9. METAS'!$U$20,INT((ROW()-14)/2),0)),"",OFFSET('9. METAS'!$U$20,INT((ROW()-14)/2),0)))</f>
        <v>1</v>
      </c>
      <c r="N26" s="852"/>
      <c r="O26" s="854"/>
      <c r="P26" s="875"/>
    </row>
    <row r="27" spans="3:16">
      <c r="C27" s="797" t="str">
        <f ca="1">IF(ISBLANK(OFFSET('5. Pp (3 años)'!$C$45,INT((ROW()-13)/2),0)),"",OFFSET('5. Pp (3 años)'!$C$45,INT((ROW()-13)/2),0))</f>
        <v>Actividad</v>
      </c>
      <c r="D27" s="859" t="str">
        <f ca="1">IF(ISBLANK(OFFSET('5. Pp (3 años)'!$D$45,INT((ROW()-13)/2),0)),"",OFFSET('5. Pp (3 años)'!$D$45,INT((ROW()-13)/2),0))</f>
        <v>2.3.1.1.2.1 Realización de foros y mesas de trabajo ciudadanas para proyectos de movilidad y planeación urbana.</v>
      </c>
      <c r="E27" s="859" t="str">
        <f ca="1">IF(ISBLANK(OFFSET('5. Pp (3 años)'!$E$45,INT((ROW()-13)/2),0)),"",OFFSET('5. Pp (3 años)'!$E$45,INT((ROW()-13)/2),0))</f>
        <v>PFMTCR: Porcentaje de foros y mesas de trabajo ciudadanas realizadas</v>
      </c>
      <c r="F27" s="793" t="str">
        <f ca="1">IF(ISBLANK(OFFSET('5. Pp (3 años)'!$K$45,INT((ROW()-13)/2),0)),"",OFFSET('5. Pp (3 años)'!$K$45,INT((ROW()-13)/2),0))</f>
        <v>Ascendente</v>
      </c>
      <c r="G27" s="793" t="str">
        <f ca="1">IF(ISBLANK(OFFSET('5. Pp (3 años)'!$H$45,INT((ROW()-13)/2),0)),"",OFFSET('5. Pp (3 años)'!$H$45,INT((ROW()-13)/2),0))</f>
        <v>Trimestral</v>
      </c>
      <c r="H27" s="850">
        <f ca="1">IF(ISBLANK(OFFSET('9. METAS'!$L$20,INT((ROW()-13)/2),0)),"",OFFSET('9. METAS'!$L$20,INT((ROW()-13)/2),0))</f>
        <v>8</v>
      </c>
      <c r="I27" s="871"/>
      <c r="J27" s="243">
        <f ca="1">IF(MOD(ROW()-13,2)=0,IF(ISBLANK(OFFSET('11. SEGUIMIENTO 2026'!$N$14,INT((ROW()-13)/2),0)),"",OFFSET('11. SEGUIMIENTO 2026'!$N$14,INT((ROW()-13)/2),0)),IF(ISBLANK(OFFSET('9. METAS'!$R$20,INT((ROW()-14)/2),0)),"",OFFSET('9. METAS'!$R$20,INT((ROW()-14)/2),0)))</f>
        <v>2</v>
      </c>
      <c r="K27" s="243" t="str">
        <f ca="1">IF(MOD(ROW()-13,2)=0,IF(ISBLANK(OFFSET('11. SEGUIMIENTO 2026'!$O$14,INT((ROW()-13)/2),0)),"",OFFSET('11. SEGUIMIENTO 2026'!$O$14,INT((ROW()-13)/2),0)),IF(ISBLANK(OFFSET('9. METAS'!$S$20,INT((ROW()-14)/2),0)),"",OFFSET('9. METAS'!$S$20,INT((ROW()-14)/2),0)))</f>
        <v/>
      </c>
      <c r="L27" s="243" t="str">
        <f ca="1">IF(MOD(ROW()-13,2)=0,IF(ISBLANK(OFFSET('11. SEGUIMIENTO 2026'!$P$14,INT((ROW()-13)/2),0)),"",OFFSET('11. SEGUIMIENTO 2026'!$P$14,INT((ROW()-13)/2),0)),IF(ISBLANK(OFFSET('9. METAS'!$T$20,INT((ROW()-14)/2),0)),"",OFFSET('9. METAS'!$T$20,INT((ROW()-14)/2),0)))</f>
        <v/>
      </c>
      <c r="M27" s="243" t="str">
        <f ca="1">IF(MOD(ROW()-13,2)=0,IF(ISBLANK(OFFSET('11. SEGUIMIENTO 2026'!$Q$14,INT((ROW()-13)/2),0)),"",OFFSET('11. SEGUIMIENTO 2026'!$Q$14,INT((ROW()-13)/2),0)),IF(ISBLANK(OFFSET('9. METAS'!$U$20,INT((ROW()-14)/2),0)),"",OFFSET('9. METAS'!$U$20,INT((ROW()-14)/2),0)))</f>
        <v/>
      </c>
      <c r="N27" s="852">
        <f t="shared" ref="N27" ca="1" si="10">IFERROR(J27/J28,"ND")</f>
        <v>1</v>
      </c>
      <c r="O27" s="854" t="str">
        <f t="shared" ref="O27" ca="1" si="11">IFERROR(((J27+K27+L27)/H27),"ND")</f>
        <v>ND</v>
      </c>
      <c r="P27" s="873"/>
    </row>
    <row r="28" spans="3:16">
      <c r="C28" s="789"/>
      <c r="D28" s="859"/>
      <c r="E28" s="859"/>
      <c r="F28" s="793"/>
      <c r="G28" s="793"/>
      <c r="H28" s="850"/>
      <c r="I28" s="871"/>
      <c r="J28" s="243">
        <f ca="1">IF(MOD(ROW()-13,2)=0,IF(ISBLANK(OFFSET('11. SEGUIMIENTO 2026'!$N$14,INT((ROW()-13)/2),0)),"",OFFSET('11. SEGUIMIENTO 2026'!$N$14,INT((ROW()-13)/2),0)),IF(ISBLANK(OFFSET('9. METAS'!$R$20,INT((ROW()-14)/2),0)),"",OFFSET('9. METAS'!$R$20,INT((ROW()-14)/2),0)))</f>
        <v>2</v>
      </c>
      <c r="K28" s="243">
        <f ca="1">IF(MOD(ROW()-13,2)=0,IF(ISBLANK(OFFSET('11. SEGUIMIENTO 2026'!$O$14,INT((ROW()-13)/2),0)),"",OFFSET('11. SEGUIMIENTO 2026'!$O$14,INT((ROW()-13)/2),0)),IF(ISBLANK(OFFSET('9. METAS'!$S$20,INT((ROW()-14)/2),0)),"",OFFSET('9. METAS'!$S$20,INT((ROW()-14)/2),0)))</f>
        <v>2</v>
      </c>
      <c r="L28" s="243">
        <f ca="1">IF(MOD(ROW()-13,2)=0,IF(ISBLANK(OFFSET('11. SEGUIMIENTO 2026'!$P$14,INT((ROW()-13)/2),0)),"",OFFSET('11. SEGUIMIENTO 2026'!$P$14,INT((ROW()-13)/2),0)),IF(ISBLANK(OFFSET('9. METAS'!$T$20,INT((ROW()-14)/2),0)),"",OFFSET('9. METAS'!$T$20,INT((ROW()-14)/2),0)))</f>
        <v>2</v>
      </c>
      <c r="M28" s="243">
        <f ca="1">IF(MOD(ROW()-13,2)=0,IF(ISBLANK(OFFSET('11. SEGUIMIENTO 2026'!$Q$14,INT((ROW()-13)/2),0)),"",OFFSET('11. SEGUIMIENTO 2026'!$Q$14,INT((ROW()-13)/2),0)),IF(ISBLANK(OFFSET('9. METAS'!$U$20,INT((ROW()-14)/2),0)),"",OFFSET('9. METAS'!$U$20,INT((ROW()-14)/2),0)))</f>
        <v>2</v>
      </c>
      <c r="N28" s="852"/>
      <c r="O28" s="854"/>
      <c r="P28" s="875"/>
    </row>
    <row r="29" spans="3:16">
      <c r="C29" s="797" t="str">
        <f ca="1">IF(ISBLANK(OFFSET('5. Pp (3 años)'!$C$45,INT((ROW()-13)/2),0)),"",OFFSET('5. Pp (3 años)'!$C$45,INT((ROW()-13)/2),0))</f>
        <v>Actividad</v>
      </c>
      <c r="D29" s="859" t="str">
        <f ca="1">IF(ISBLANK(OFFSET('5. Pp (3 años)'!$D$45,INT((ROW()-13)/2),0)),"",OFFSET('5. Pp (3 años)'!$D$45,INT((ROW()-13)/2),0))</f>
        <v>2.3.1.1.2.2 Creación de una plataforma de consulta y recepción de propuestas ciudadanas en materia de movilidad y desarrollo urbano.</v>
      </c>
      <c r="E29" s="859" t="str">
        <f ca="1">IF(ISBLANK(OFFSET('5. Pp (3 años)'!$E$45,INT((ROW()-13)/2),0)),"",OFFSET('5. Pp (3 años)'!$E$45,INT((ROW()-13)/2),0))</f>
        <v>PCCMMDUA: Porcentaje de consultas ciudadanas en materia de movilidad y desarrollo urbano atendidas</v>
      </c>
      <c r="F29" s="793" t="str">
        <f ca="1">IF(ISBLANK(OFFSET('5. Pp (3 años)'!$K$45,INT((ROW()-13)/2),0)),"",OFFSET('5. Pp (3 años)'!$K$45,INT((ROW()-13)/2),0))</f>
        <v>Ascendente</v>
      </c>
      <c r="G29" s="793" t="str">
        <f ca="1">IF(ISBLANK(OFFSET('5. Pp (3 años)'!$H$45,INT((ROW()-13)/2),0)),"",OFFSET('5. Pp (3 años)'!$H$45,INT((ROW()-13)/2),0))</f>
        <v>Semestral/Anual</v>
      </c>
      <c r="H29" s="850">
        <f ca="1">IF(ISBLANK(OFFSET('9. METAS'!$L$20,INT((ROW()-13)/2),0)),"",OFFSET('9. METAS'!$L$20,INT((ROW()-13)/2),0))</f>
        <v>2</v>
      </c>
      <c r="I29" s="871"/>
      <c r="J29" s="243">
        <f ca="1">IF(MOD(ROW()-13,2)=0,IF(ISBLANK(OFFSET('11. SEGUIMIENTO 2026'!$N$14,INT((ROW()-13)/2),0)),"",OFFSET('11. SEGUIMIENTO 2026'!$N$14,INT((ROW()-13)/2),0)),IF(ISBLANK(OFFSET('9. METAS'!$R$20,INT((ROW()-14)/2),0)),"",OFFSET('9. METAS'!$R$20,INT((ROW()-14)/2),0)))</f>
        <v>0</v>
      </c>
      <c r="K29" s="243" t="str">
        <f ca="1">IF(MOD(ROW()-13,2)=0,IF(ISBLANK(OFFSET('11. SEGUIMIENTO 2026'!$O$14,INT((ROW()-13)/2),0)),"",OFFSET('11. SEGUIMIENTO 2026'!$O$14,INT((ROW()-13)/2),0)),IF(ISBLANK(OFFSET('9. METAS'!$S$20,INT((ROW()-14)/2),0)),"",OFFSET('9. METAS'!$S$20,INT((ROW()-14)/2),0)))</f>
        <v/>
      </c>
      <c r="L29" s="243" t="str">
        <f ca="1">IF(MOD(ROW()-13,2)=0,IF(ISBLANK(OFFSET('11. SEGUIMIENTO 2026'!$P$14,INT((ROW()-13)/2),0)),"",OFFSET('11. SEGUIMIENTO 2026'!$P$14,INT((ROW()-13)/2),0)),IF(ISBLANK(OFFSET('9. METAS'!$T$20,INT((ROW()-14)/2),0)),"",OFFSET('9. METAS'!$T$20,INT((ROW()-14)/2),0)))</f>
        <v/>
      </c>
      <c r="M29" s="243" t="str">
        <f ca="1">IF(MOD(ROW()-13,2)=0,IF(ISBLANK(OFFSET('11. SEGUIMIENTO 2026'!$Q$14,INT((ROW()-13)/2),0)),"",OFFSET('11. SEGUIMIENTO 2026'!$Q$14,INT((ROW()-13)/2),0)),IF(ISBLANK(OFFSET('9. METAS'!$U$20,INT((ROW()-14)/2),0)),"",OFFSET('9. METAS'!$U$20,INT((ROW()-14)/2),0)))</f>
        <v/>
      </c>
      <c r="N29" s="852" t="str">
        <f t="shared" ref="N29" ca="1" si="12">IFERROR(J29/J30,"ND")</f>
        <v>ND</v>
      </c>
      <c r="O29" s="854" t="str">
        <f t="shared" ref="O29" ca="1" si="13">IFERROR(((J29+K29+L29)/H29),"ND")</f>
        <v>ND</v>
      </c>
      <c r="P29" s="873"/>
    </row>
    <row r="30" spans="3:16">
      <c r="C30" s="789"/>
      <c r="D30" s="859"/>
      <c r="E30" s="859"/>
      <c r="F30" s="793"/>
      <c r="G30" s="793"/>
      <c r="H30" s="850"/>
      <c r="I30" s="871"/>
      <c r="J30" s="243">
        <f ca="1">IF(MOD(ROW()-13,2)=0,IF(ISBLANK(OFFSET('11. SEGUIMIENTO 2026'!$N$14,INT((ROW()-13)/2),0)),"",OFFSET('11. SEGUIMIENTO 2026'!$N$14,INT((ROW()-13)/2),0)),IF(ISBLANK(OFFSET('9. METAS'!$R$20,INT((ROW()-14)/2),0)),"",OFFSET('9. METAS'!$R$20,INT((ROW()-14)/2),0)))</f>
        <v>0</v>
      </c>
      <c r="K30" s="243">
        <f ca="1">IF(MOD(ROW()-13,2)=0,IF(ISBLANK(OFFSET('11. SEGUIMIENTO 2026'!$O$14,INT((ROW()-13)/2),0)),"",OFFSET('11. SEGUIMIENTO 2026'!$O$14,INT((ROW()-13)/2),0)),IF(ISBLANK(OFFSET('9. METAS'!$S$20,INT((ROW()-14)/2),0)),"",OFFSET('9. METAS'!$S$20,INT((ROW()-14)/2),0)))</f>
        <v>1</v>
      </c>
      <c r="L30" s="243">
        <f ca="1">IF(MOD(ROW()-13,2)=0,IF(ISBLANK(OFFSET('11. SEGUIMIENTO 2026'!$P$14,INT((ROW()-13)/2),0)),"",OFFSET('11. SEGUIMIENTO 2026'!$P$14,INT((ROW()-13)/2),0)),IF(ISBLANK(OFFSET('9. METAS'!$T$20,INT((ROW()-14)/2),0)),"",OFFSET('9. METAS'!$T$20,INT((ROW()-14)/2),0)))</f>
        <v>0</v>
      </c>
      <c r="M30" s="243">
        <f ca="1">IF(MOD(ROW()-13,2)=0,IF(ISBLANK(OFFSET('11. SEGUIMIENTO 2026'!$Q$14,INT((ROW()-13)/2),0)),"",OFFSET('11. SEGUIMIENTO 2026'!$Q$14,INT((ROW()-13)/2),0)),IF(ISBLANK(OFFSET('9. METAS'!$U$20,INT((ROW()-14)/2),0)),"",OFFSET('9. METAS'!$U$20,INT((ROW()-14)/2),0)))</f>
        <v>1</v>
      </c>
      <c r="N30" s="852"/>
      <c r="O30" s="854"/>
      <c r="P30" s="875"/>
    </row>
    <row r="31" spans="3:16">
      <c r="C31" s="797" t="str">
        <f ca="1">IF(ISBLANK(OFFSET('5. Pp (3 años)'!$C$45,INT((ROW()-13)/2),0)),"",OFFSET('5. Pp (3 años)'!$C$45,INT((ROW()-13)/2),0))</f>
        <v>Componente 3</v>
      </c>
      <c r="D31" s="859" t="str">
        <f ca="1">IF(ISBLANK(OFFSET('5. Pp (3 años)'!$D$45,INT((ROW()-13)/2),0)),"",OFFSET('5. Pp (3 años)'!$D$45,INT((ROW()-13)/2),0))</f>
        <v>2.3.1.1.3 Reportes de sistema de información municipal integrados con archivos documentales, estadísticos, cartográficos y de infraestructura urbana.</v>
      </c>
      <c r="E31" s="859" t="str">
        <f ca="1">IF(ISBLANK(OFFSET('5. Pp (3 años)'!$E$45,INT((ROW()-13)/2),0)),"",OFFSET('5. Pp (3 años)'!$E$45,INT((ROW()-13)/2),0))</f>
        <v>PMIUTA: Porcentaje de municipios con información urbana y territorial actualizada</v>
      </c>
      <c r="F31" s="793" t="str">
        <f ca="1">IF(ISBLANK(OFFSET('5. Pp (3 años)'!$K$45,INT((ROW()-13)/2),0)),"",OFFSET('5. Pp (3 años)'!$K$45,INT((ROW()-13)/2),0))</f>
        <v>Ascendente</v>
      </c>
      <c r="G31" s="793" t="str">
        <f ca="1">IF(ISBLANK(OFFSET('5. Pp (3 años)'!$H$45,INT((ROW()-13)/2),0)),"",OFFSET('5. Pp (3 años)'!$H$45,INT((ROW()-13)/2),0))</f>
        <v>Trimestral</v>
      </c>
      <c r="H31" s="850">
        <f ca="1">IF(ISBLANK(OFFSET('9. METAS'!$L$20,INT((ROW()-13)/2),0)),"",OFFSET('9. METAS'!$L$20,INT((ROW()-13)/2),0))</f>
        <v>12</v>
      </c>
      <c r="I31" s="871"/>
      <c r="J31" s="243">
        <f ca="1">IF(MOD(ROW()-13,2)=0,IF(ISBLANK(OFFSET('11. SEGUIMIENTO 2026'!$N$14,INT((ROW()-13)/2),0)),"",OFFSET('11. SEGUIMIENTO 2026'!$N$14,INT((ROW()-13)/2),0)),IF(ISBLANK(OFFSET('9. METAS'!$R$20,INT((ROW()-14)/2),0)),"",OFFSET('9. METAS'!$R$20,INT((ROW()-14)/2),0)))</f>
        <v>3</v>
      </c>
      <c r="K31" s="243" t="str">
        <f ca="1">IF(MOD(ROW()-13,2)=0,IF(ISBLANK(OFFSET('11. SEGUIMIENTO 2026'!$O$14,INT((ROW()-13)/2),0)),"",OFFSET('11. SEGUIMIENTO 2026'!$O$14,INT((ROW()-13)/2),0)),IF(ISBLANK(OFFSET('9. METAS'!$S$20,INT((ROW()-14)/2),0)),"",OFFSET('9. METAS'!$S$20,INT((ROW()-14)/2),0)))</f>
        <v/>
      </c>
      <c r="L31" s="243" t="str">
        <f ca="1">IF(MOD(ROW()-13,2)=0,IF(ISBLANK(OFFSET('11. SEGUIMIENTO 2026'!$P$14,INT((ROW()-13)/2),0)),"",OFFSET('11. SEGUIMIENTO 2026'!$P$14,INT((ROW()-13)/2),0)),IF(ISBLANK(OFFSET('9. METAS'!$T$20,INT((ROW()-14)/2),0)),"",OFFSET('9. METAS'!$T$20,INT((ROW()-14)/2),0)))</f>
        <v/>
      </c>
      <c r="M31" s="243" t="str">
        <f ca="1">IF(MOD(ROW()-13,2)=0,IF(ISBLANK(OFFSET('11. SEGUIMIENTO 2026'!$Q$14,INT((ROW()-13)/2),0)),"",OFFSET('11. SEGUIMIENTO 2026'!$Q$14,INT((ROW()-13)/2),0)),IF(ISBLANK(OFFSET('9. METAS'!$U$20,INT((ROW()-14)/2),0)),"",OFFSET('9. METAS'!$U$20,INT((ROW()-14)/2),0)))</f>
        <v/>
      </c>
      <c r="N31" s="852">
        <f t="shared" ref="N31" ca="1" si="14">IFERROR(J31/J32,"ND")</f>
        <v>1</v>
      </c>
      <c r="O31" s="854" t="str">
        <f t="shared" ref="O31" ca="1" si="15">IFERROR(((J31+K31+L31)/H31),"ND")</f>
        <v>ND</v>
      </c>
      <c r="P31" s="873"/>
    </row>
    <row r="32" spans="3:16">
      <c r="C32" s="789"/>
      <c r="D32" s="859"/>
      <c r="E32" s="859"/>
      <c r="F32" s="793"/>
      <c r="G32" s="793"/>
      <c r="H32" s="850"/>
      <c r="I32" s="871"/>
      <c r="J32" s="243">
        <f ca="1">IF(MOD(ROW()-13,2)=0,IF(ISBLANK(OFFSET('11. SEGUIMIENTO 2026'!$N$14,INT((ROW()-13)/2),0)),"",OFFSET('11. SEGUIMIENTO 2026'!$N$14,INT((ROW()-13)/2),0)),IF(ISBLANK(OFFSET('9. METAS'!$R$20,INT((ROW()-14)/2),0)),"",OFFSET('9. METAS'!$R$20,INT((ROW()-14)/2),0)))</f>
        <v>3</v>
      </c>
      <c r="K32" s="243">
        <f ca="1">IF(MOD(ROW()-13,2)=0,IF(ISBLANK(OFFSET('11. SEGUIMIENTO 2026'!$O$14,INT((ROW()-13)/2),0)),"",OFFSET('11. SEGUIMIENTO 2026'!$O$14,INT((ROW()-13)/2),0)),IF(ISBLANK(OFFSET('9. METAS'!$S$20,INT((ROW()-14)/2),0)),"",OFFSET('9. METAS'!$S$20,INT((ROW()-14)/2),0)))</f>
        <v>3</v>
      </c>
      <c r="L32" s="243">
        <f ca="1">IF(MOD(ROW()-13,2)=0,IF(ISBLANK(OFFSET('11. SEGUIMIENTO 2026'!$P$14,INT((ROW()-13)/2),0)),"",OFFSET('11. SEGUIMIENTO 2026'!$P$14,INT((ROW()-13)/2),0)),IF(ISBLANK(OFFSET('9. METAS'!$T$20,INT((ROW()-14)/2),0)),"",OFFSET('9. METAS'!$T$20,INT((ROW()-14)/2),0)))</f>
        <v>3</v>
      </c>
      <c r="M32" s="243">
        <f ca="1">IF(MOD(ROW()-13,2)=0,IF(ISBLANK(OFFSET('11. SEGUIMIENTO 2026'!$Q$14,INT((ROW()-13)/2),0)),"",OFFSET('11. SEGUIMIENTO 2026'!$Q$14,INT((ROW()-13)/2),0)),IF(ISBLANK(OFFSET('9. METAS'!$U$20,INT((ROW()-14)/2),0)),"",OFFSET('9. METAS'!$U$20,INT((ROW()-14)/2),0)))</f>
        <v>3</v>
      </c>
      <c r="N32" s="852"/>
      <c r="O32" s="854"/>
      <c r="P32" s="875"/>
    </row>
    <row r="33" spans="3:16">
      <c r="C33" s="797" t="str">
        <f ca="1">IF(ISBLANK(OFFSET('5. Pp (3 años)'!$C$45,INT((ROW()-13)/2),0)),"",OFFSET('5. Pp (3 años)'!$C$45,INT((ROW()-13)/2),0))</f>
        <v>Actividad</v>
      </c>
      <c r="D33" s="859" t="str">
        <f ca="1">IF(ISBLANK(OFFSET('5. Pp (3 años)'!$D$45,INT((ROW()-13)/2),0)),"",OFFSET('5. Pp (3 años)'!$D$45,INT((ROW()-13)/2),0))</f>
        <v>2.3.1.1.3.1 Actualización de información urbana y territorial</v>
      </c>
      <c r="E33" s="859" t="str">
        <f ca="1">IF(ISBLANK(OFFSET('5. Pp (3 años)'!$E$45,INT((ROW()-13)/2),0)),"",OFFSET('5. Pp (3 años)'!$E$45,INT((ROW()-13)/2),0))</f>
        <v>PMCUA: Porcentaje de municipios con cartografía urbana actualizada</v>
      </c>
      <c r="F33" s="793" t="str">
        <f ca="1">IF(ISBLANK(OFFSET('5. Pp (3 años)'!$K$45,INT((ROW()-13)/2),0)),"",OFFSET('5. Pp (3 años)'!$K$45,INT((ROW()-13)/2),0))</f>
        <v>Ascendente</v>
      </c>
      <c r="G33" s="793" t="str">
        <f ca="1">IF(ISBLANK(OFFSET('5. Pp (3 años)'!$H$45,INT((ROW()-13)/2),0)),"",OFFSET('5. Pp (3 años)'!$H$45,INT((ROW()-13)/2),0))</f>
        <v>Semestral/Anual</v>
      </c>
      <c r="H33" s="850">
        <f ca="1">IF(ISBLANK(OFFSET('9. METAS'!$L$20,INT((ROW()-13)/2),0)),"",OFFSET('9. METAS'!$L$20,INT((ROW()-13)/2),0))</f>
        <v>1</v>
      </c>
      <c r="I33" s="871"/>
      <c r="J33" s="243">
        <f ca="1">IF(MOD(ROW()-13,2)=0,IF(ISBLANK(OFFSET('11. SEGUIMIENTO 2026'!$N$14,INT((ROW()-13)/2),0)),"",OFFSET('11. SEGUIMIENTO 2026'!$N$14,INT((ROW()-13)/2),0)),IF(ISBLANK(OFFSET('9. METAS'!$R$20,INT((ROW()-14)/2),0)),"",OFFSET('9. METAS'!$R$20,INT((ROW()-14)/2),0)))</f>
        <v>0</v>
      </c>
      <c r="K33" s="243" t="str">
        <f ca="1">IF(MOD(ROW()-13,2)=0,IF(ISBLANK(OFFSET('11. SEGUIMIENTO 2026'!$O$14,INT((ROW()-13)/2),0)),"",OFFSET('11. SEGUIMIENTO 2026'!$O$14,INT((ROW()-13)/2),0)),IF(ISBLANK(OFFSET('9. METAS'!$S$20,INT((ROW()-14)/2),0)),"",OFFSET('9. METAS'!$S$20,INT((ROW()-14)/2),0)))</f>
        <v/>
      </c>
      <c r="L33" s="243" t="str">
        <f ca="1">IF(MOD(ROW()-13,2)=0,IF(ISBLANK(OFFSET('11. SEGUIMIENTO 2026'!$P$14,INT((ROW()-13)/2),0)),"",OFFSET('11. SEGUIMIENTO 2026'!$P$14,INT((ROW()-13)/2),0)),IF(ISBLANK(OFFSET('9. METAS'!$T$20,INT((ROW()-14)/2),0)),"",OFFSET('9. METAS'!$T$20,INT((ROW()-14)/2),0)))</f>
        <v/>
      </c>
      <c r="M33" s="243" t="str">
        <f ca="1">IF(MOD(ROW()-13,2)=0,IF(ISBLANK(OFFSET('11. SEGUIMIENTO 2026'!$Q$14,INT((ROW()-13)/2),0)),"",OFFSET('11. SEGUIMIENTO 2026'!$Q$14,INT((ROW()-13)/2),0)),IF(ISBLANK(OFFSET('9. METAS'!$U$20,INT((ROW()-14)/2),0)),"",OFFSET('9. METAS'!$U$20,INT((ROW()-14)/2),0)))</f>
        <v/>
      </c>
      <c r="N33" s="852" t="str">
        <f t="shared" ref="N33" ca="1" si="16">IFERROR(J33/J34,"ND")</f>
        <v>ND</v>
      </c>
      <c r="O33" s="854" t="str">
        <f t="shared" ref="O33" ca="1" si="17">IFERROR(((J33+K33+L33)/H33),"ND")</f>
        <v>ND</v>
      </c>
      <c r="P33" s="873"/>
    </row>
    <row r="34" spans="3:16">
      <c r="C34" s="789"/>
      <c r="D34" s="859"/>
      <c r="E34" s="859"/>
      <c r="F34" s="793"/>
      <c r="G34" s="793"/>
      <c r="H34" s="850"/>
      <c r="I34" s="871"/>
      <c r="J34" s="243">
        <f ca="1">IF(MOD(ROW()-13,2)=0,IF(ISBLANK(OFFSET('11. SEGUIMIENTO 2026'!$N$14,INT((ROW()-13)/2),0)),"",OFFSET('11. SEGUIMIENTO 2026'!$N$14,INT((ROW()-13)/2),0)),IF(ISBLANK(OFFSET('9. METAS'!$R$20,INT((ROW()-14)/2),0)),"",OFFSET('9. METAS'!$R$20,INT((ROW()-14)/2),0)))</f>
        <v>0</v>
      </c>
      <c r="K34" s="243">
        <f ca="1">IF(MOD(ROW()-13,2)=0,IF(ISBLANK(OFFSET('11. SEGUIMIENTO 2026'!$O$14,INT((ROW()-13)/2),0)),"",OFFSET('11. SEGUIMIENTO 2026'!$O$14,INT((ROW()-13)/2),0)),IF(ISBLANK(OFFSET('9. METAS'!$S$20,INT((ROW()-14)/2),0)),"",OFFSET('9. METAS'!$S$20,INT((ROW()-14)/2),0)))</f>
        <v>0</v>
      </c>
      <c r="L34" s="243">
        <f ca="1">IF(MOD(ROW()-13,2)=0,IF(ISBLANK(OFFSET('11. SEGUIMIENTO 2026'!$P$14,INT((ROW()-13)/2),0)),"",OFFSET('11. SEGUIMIENTO 2026'!$P$14,INT((ROW()-13)/2),0)),IF(ISBLANK(OFFSET('9. METAS'!$T$20,INT((ROW()-14)/2),0)),"",OFFSET('9. METAS'!$T$20,INT((ROW()-14)/2),0)))</f>
        <v>0</v>
      </c>
      <c r="M34" s="243">
        <f ca="1">IF(MOD(ROW()-13,2)=0,IF(ISBLANK(OFFSET('11. SEGUIMIENTO 2026'!$Q$14,INT((ROW()-13)/2),0)),"",OFFSET('11. SEGUIMIENTO 2026'!$Q$14,INT((ROW()-13)/2),0)),IF(ISBLANK(OFFSET('9. METAS'!$U$20,INT((ROW()-14)/2),0)),"",OFFSET('9. METAS'!$U$20,INT((ROW()-14)/2),0)))</f>
        <v>1</v>
      </c>
      <c r="N34" s="852"/>
      <c r="O34" s="854"/>
      <c r="P34" s="875"/>
    </row>
    <row r="35" spans="3:16">
      <c r="C35" s="797" t="str">
        <f ca="1">IF(ISBLANK(OFFSET('5. Pp (3 años)'!$C$45,INT((ROW()-13)/2),0)),"",OFFSET('5. Pp (3 años)'!$C$45,INT((ROW()-13)/2),0))</f>
        <v>Actividad</v>
      </c>
      <c r="D35" s="859" t="str">
        <f ca="1">IF(ISBLANK(OFFSET('5. Pp (3 años)'!$D$45,INT((ROW()-13)/2),0)),"",OFFSET('5. Pp (3 años)'!$D$45,INT((ROW()-13)/2),0))</f>
        <v>2.3.1.1.3.2 Difusión de información urbana y territorial</v>
      </c>
      <c r="E35" s="859" t="str">
        <f ca="1">IF(ISBLANK(OFFSET('5. Pp (3 años)'!$E$45,INT((ROW()-13)/2),0)),"",OFFSET('5. Pp (3 años)'!$E$45,INT((ROW()-13)/2),0))</f>
        <v>PADR: Porcentaje de acciones de difusión realizadas</v>
      </c>
      <c r="F35" s="793" t="str">
        <f ca="1">IF(ISBLANK(OFFSET('5. Pp (3 años)'!$K$45,INT((ROW()-13)/2),0)),"",OFFSET('5. Pp (3 años)'!$K$45,INT((ROW()-13)/2),0))</f>
        <v>Ascendente</v>
      </c>
      <c r="G35" s="793" t="str">
        <f ca="1">IF(ISBLANK(OFFSET('5. Pp (3 años)'!$H$45,INT((ROW()-13)/2),0)),"",OFFSET('5. Pp (3 años)'!$H$45,INT((ROW()-13)/2),0))</f>
        <v>Trimestral</v>
      </c>
      <c r="H35" s="850">
        <f ca="1">IF(ISBLANK(OFFSET('9. METAS'!$L$20,INT((ROW()-13)/2),0)),"",OFFSET('9. METAS'!$L$20,INT((ROW()-13)/2),0))</f>
        <v>12</v>
      </c>
      <c r="I35" s="871"/>
      <c r="J35" s="243">
        <f ca="1">IF(MOD(ROW()-13,2)=0,IF(ISBLANK(OFFSET('11. SEGUIMIENTO 2026'!$N$14,INT((ROW()-13)/2),0)),"",OFFSET('11. SEGUIMIENTO 2026'!$N$14,INT((ROW()-13)/2),0)),IF(ISBLANK(OFFSET('9. METAS'!$R$20,INT((ROW()-14)/2),0)),"",OFFSET('9. METAS'!$R$20,INT((ROW()-14)/2),0)))</f>
        <v>3</v>
      </c>
      <c r="K35" s="243" t="str">
        <f ca="1">IF(MOD(ROW()-13,2)=0,IF(ISBLANK(OFFSET('11. SEGUIMIENTO 2026'!$O$14,INT((ROW()-13)/2),0)),"",OFFSET('11. SEGUIMIENTO 2026'!$O$14,INT((ROW()-13)/2),0)),IF(ISBLANK(OFFSET('9. METAS'!$S$20,INT((ROW()-14)/2),0)),"",OFFSET('9. METAS'!$S$20,INT((ROW()-14)/2),0)))</f>
        <v/>
      </c>
      <c r="L35" s="243" t="str">
        <f ca="1">IF(MOD(ROW()-13,2)=0,IF(ISBLANK(OFFSET('11. SEGUIMIENTO 2026'!$P$14,INT((ROW()-13)/2),0)),"",OFFSET('11. SEGUIMIENTO 2026'!$P$14,INT((ROW()-13)/2),0)),IF(ISBLANK(OFFSET('9. METAS'!$T$20,INT((ROW()-14)/2),0)),"",OFFSET('9. METAS'!$T$20,INT((ROW()-14)/2),0)))</f>
        <v/>
      </c>
      <c r="M35" s="243" t="str">
        <f ca="1">IF(MOD(ROW()-13,2)=0,IF(ISBLANK(OFFSET('11. SEGUIMIENTO 2026'!$Q$14,INT((ROW()-13)/2),0)),"",OFFSET('11. SEGUIMIENTO 2026'!$Q$14,INT((ROW()-13)/2),0)),IF(ISBLANK(OFFSET('9. METAS'!$U$20,INT((ROW()-14)/2),0)),"",OFFSET('9. METAS'!$U$20,INT((ROW()-14)/2),0)))</f>
        <v/>
      </c>
      <c r="N35" s="852">
        <f t="shared" ref="N35" ca="1" si="18">IFERROR(J35/J36,"ND")</f>
        <v>1</v>
      </c>
      <c r="O35" s="854" t="str">
        <f t="shared" ref="O35" ca="1" si="19">IFERROR(((J35+K35+L35)/H35),"ND")</f>
        <v>ND</v>
      </c>
      <c r="P35" s="873"/>
    </row>
    <row r="36" spans="3:16">
      <c r="C36" s="789"/>
      <c r="D36" s="859"/>
      <c r="E36" s="859"/>
      <c r="F36" s="793"/>
      <c r="G36" s="793"/>
      <c r="H36" s="850"/>
      <c r="I36" s="871"/>
      <c r="J36" s="243">
        <f ca="1">IF(MOD(ROW()-13,2)=0,IF(ISBLANK(OFFSET('11. SEGUIMIENTO 2026'!$N$14,INT((ROW()-13)/2),0)),"",OFFSET('11. SEGUIMIENTO 2026'!$N$14,INT((ROW()-13)/2),0)),IF(ISBLANK(OFFSET('9. METAS'!$R$20,INT((ROW()-14)/2),0)),"",OFFSET('9. METAS'!$R$20,INT((ROW()-14)/2),0)))</f>
        <v>3</v>
      </c>
      <c r="K36" s="243">
        <f ca="1">IF(MOD(ROW()-13,2)=0,IF(ISBLANK(OFFSET('11. SEGUIMIENTO 2026'!$O$14,INT((ROW()-13)/2),0)),"",OFFSET('11. SEGUIMIENTO 2026'!$O$14,INT((ROW()-13)/2),0)),IF(ISBLANK(OFFSET('9. METAS'!$S$20,INT((ROW()-14)/2),0)),"",OFFSET('9. METAS'!$S$20,INT((ROW()-14)/2),0)))</f>
        <v>3</v>
      </c>
      <c r="L36" s="243">
        <f ca="1">IF(MOD(ROW()-13,2)=0,IF(ISBLANK(OFFSET('11. SEGUIMIENTO 2026'!$P$14,INT((ROW()-13)/2),0)),"",OFFSET('11. SEGUIMIENTO 2026'!$P$14,INT((ROW()-13)/2),0)),IF(ISBLANK(OFFSET('9. METAS'!$T$20,INT((ROW()-14)/2),0)),"",OFFSET('9. METAS'!$T$20,INT((ROW()-14)/2),0)))</f>
        <v>3</v>
      </c>
      <c r="M36" s="243">
        <f ca="1">IF(MOD(ROW()-13,2)=0,IF(ISBLANK(OFFSET('11. SEGUIMIENTO 2026'!$Q$14,INT((ROW()-13)/2),0)),"",OFFSET('11. SEGUIMIENTO 2026'!$Q$14,INT((ROW()-13)/2),0)),IF(ISBLANK(OFFSET('9. METAS'!$U$20,INT((ROW()-14)/2),0)),"",OFFSET('9. METAS'!$U$20,INT((ROW()-14)/2),0)))</f>
        <v>3</v>
      </c>
      <c r="N36" s="852"/>
      <c r="O36" s="854"/>
      <c r="P36" s="875"/>
    </row>
    <row r="37" spans="3:16">
      <c r="C37" s="797" t="str">
        <f ca="1">IF(ISBLANK(OFFSET('5. Pp (3 años)'!$C$45,INT((ROW()-13)/2),0)),"",OFFSET('5. Pp (3 años)'!$C$45,INT((ROW()-13)/2),0))</f>
        <v>Componente 4</v>
      </c>
      <c r="D37" s="859" t="str">
        <f ca="1">IF(ISBLANK(OFFSET('5. Pp (3 años)'!$D$45,INT((ROW()-13)/2),0)),"",OFFSET('5. Pp (3 años)'!$D$45,INT((ROW()-13)/2),0))</f>
        <v>2.3.1.1.4 Reporte de proyectos de regeneración y conservación urbana y ambiental diseñados y propuestos para su implementación.</v>
      </c>
      <c r="E37" s="859" t="str">
        <f ca="1">IF(ISBLANK(OFFSET('5. Pp (3 años)'!$E$45,INT((ROW()-13)/2),0)),"",OFFSET('5. Pp (3 años)'!$E$45,INT((ROW()-13)/2),0))</f>
        <v>PPRCAR: Porcentaje de proyectos de regeneración y conservación urbana y ambiental realizados</v>
      </c>
      <c r="F37" s="793" t="str">
        <f ca="1">IF(ISBLANK(OFFSET('5. Pp (3 años)'!$K$45,INT((ROW()-13)/2),0)),"",OFFSET('5. Pp (3 años)'!$K$45,INT((ROW()-13)/2),0))</f>
        <v>Ascendente</v>
      </c>
      <c r="G37" s="793" t="str">
        <f ca="1">IF(ISBLANK(OFFSET('5. Pp (3 años)'!$H$45,INT((ROW()-13)/2),0)),"",OFFSET('5. Pp (3 años)'!$H$45,INT((ROW()-13)/2),0))</f>
        <v>Trimestral</v>
      </c>
      <c r="H37" s="850">
        <f ca="1">IF(ISBLANK(OFFSET('9. METAS'!$L$20,INT((ROW()-13)/2),0)),"",OFFSET('9. METAS'!$L$20,INT((ROW()-13)/2),0))</f>
        <v>12</v>
      </c>
      <c r="I37" s="871"/>
      <c r="J37" s="243">
        <f ca="1">IF(MOD(ROW()-13,2)=0,IF(ISBLANK(OFFSET('11. SEGUIMIENTO 2026'!$N$14,INT((ROW()-13)/2),0)),"",OFFSET('11. SEGUIMIENTO 2026'!$N$14,INT((ROW()-13)/2),0)),IF(ISBLANK(OFFSET('9. METAS'!$R$20,INT((ROW()-14)/2),0)),"",OFFSET('9. METAS'!$R$20,INT((ROW()-14)/2),0)))</f>
        <v>3</v>
      </c>
      <c r="K37" s="243" t="str">
        <f ca="1">IF(MOD(ROW()-13,2)=0,IF(ISBLANK(OFFSET('11. SEGUIMIENTO 2026'!$O$14,INT((ROW()-13)/2),0)),"",OFFSET('11. SEGUIMIENTO 2026'!$O$14,INT((ROW()-13)/2),0)),IF(ISBLANK(OFFSET('9. METAS'!$S$20,INT((ROW()-14)/2),0)),"",OFFSET('9. METAS'!$S$20,INT((ROW()-14)/2),0)))</f>
        <v/>
      </c>
      <c r="L37" s="243" t="str">
        <f ca="1">IF(MOD(ROW()-13,2)=0,IF(ISBLANK(OFFSET('11. SEGUIMIENTO 2026'!$P$14,INT((ROW()-13)/2),0)),"",OFFSET('11. SEGUIMIENTO 2026'!$P$14,INT((ROW()-13)/2),0)),IF(ISBLANK(OFFSET('9. METAS'!$T$20,INT((ROW()-14)/2),0)),"",OFFSET('9. METAS'!$T$20,INT((ROW()-14)/2),0)))</f>
        <v/>
      </c>
      <c r="M37" s="243" t="str">
        <f ca="1">IF(MOD(ROW()-13,2)=0,IF(ISBLANK(OFFSET('11. SEGUIMIENTO 2026'!$Q$14,INT((ROW()-13)/2),0)),"",OFFSET('11. SEGUIMIENTO 2026'!$Q$14,INT((ROW()-13)/2),0)),IF(ISBLANK(OFFSET('9. METAS'!$U$20,INT((ROW()-14)/2),0)),"",OFFSET('9. METAS'!$U$20,INT((ROW()-14)/2),0)))</f>
        <v/>
      </c>
      <c r="N37" s="852">
        <f t="shared" ref="N37" ca="1" si="20">IFERROR(J37/J38,"ND")</f>
        <v>1</v>
      </c>
      <c r="O37" s="854" t="str">
        <f t="shared" ref="O37" ca="1" si="21">IFERROR(((J37+K37+L37)/H37),"ND")</f>
        <v>ND</v>
      </c>
      <c r="P37" s="873"/>
    </row>
    <row r="38" spans="3:16">
      <c r="C38" s="789"/>
      <c r="D38" s="859"/>
      <c r="E38" s="859"/>
      <c r="F38" s="793"/>
      <c r="G38" s="793"/>
      <c r="H38" s="850"/>
      <c r="I38" s="871"/>
      <c r="J38" s="243">
        <f ca="1">IF(MOD(ROW()-13,2)=0,IF(ISBLANK(OFFSET('11. SEGUIMIENTO 2026'!$N$14,INT((ROW()-13)/2),0)),"",OFFSET('11. SEGUIMIENTO 2026'!$N$14,INT((ROW()-13)/2),0)),IF(ISBLANK(OFFSET('9. METAS'!$R$20,INT((ROW()-14)/2),0)),"",OFFSET('9. METAS'!$R$20,INT((ROW()-14)/2),0)))</f>
        <v>3</v>
      </c>
      <c r="K38" s="243">
        <f ca="1">IF(MOD(ROW()-13,2)=0,IF(ISBLANK(OFFSET('11. SEGUIMIENTO 2026'!$O$14,INT((ROW()-13)/2),0)),"",OFFSET('11. SEGUIMIENTO 2026'!$O$14,INT((ROW()-13)/2),0)),IF(ISBLANK(OFFSET('9. METAS'!$S$20,INT((ROW()-14)/2),0)),"",OFFSET('9. METAS'!$S$20,INT((ROW()-14)/2),0)))</f>
        <v>3</v>
      </c>
      <c r="L38" s="243">
        <f ca="1">IF(MOD(ROW()-13,2)=0,IF(ISBLANK(OFFSET('11. SEGUIMIENTO 2026'!$P$14,INT((ROW()-13)/2),0)),"",OFFSET('11. SEGUIMIENTO 2026'!$P$14,INT((ROW()-13)/2),0)),IF(ISBLANK(OFFSET('9. METAS'!$T$20,INT((ROW()-14)/2),0)),"",OFFSET('9. METAS'!$T$20,INT((ROW()-14)/2),0)))</f>
        <v>3</v>
      </c>
      <c r="M38" s="243">
        <f ca="1">IF(MOD(ROW()-13,2)=0,IF(ISBLANK(OFFSET('11. SEGUIMIENTO 2026'!$Q$14,INT((ROW()-13)/2),0)),"",OFFSET('11. SEGUIMIENTO 2026'!$Q$14,INT((ROW()-13)/2),0)),IF(ISBLANK(OFFSET('9. METAS'!$U$20,INT((ROW()-14)/2),0)),"",OFFSET('9. METAS'!$U$20,INT((ROW()-14)/2),0)))</f>
        <v>3</v>
      </c>
      <c r="N38" s="852"/>
      <c r="O38" s="854"/>
      <c r="P38" s="875"/>
    </row>
    <row r="39" spans="3:16">
      <c r="C39" s="797" t="str">
        <f ca="1">IF(ISBLANK(OFFSET('5. Pp (3 años)'!$C$45,INT((ROW()-13)/2),0)),"",OFFSET('5. Pp (3 años)'!$C$45,INT((ROW()-13)/2),0))</f>
        <v>Actividad</v>
      </c>
      <c r="D39" s="859" t="str">
        <f ca="1">IF(ISBLANK(OFFSET('5. Pp (3 años)'!$D$45,INT((ROW()-13)/2),0)),"",OFFSET('5. Pp (3 años)'!$D$45,INT((ROW()-13)/2),0))</f>
        <v>2.3.1.1.4.1 Elaboración de proyectos urbanos y de movilidad</v>
      </c>
      <c r="E39" s="859" t="str">
        <f ca="1">IF(ISBLANK(OFFSET('5. Pp (3 años)'!$E$45,INT((ROW()-13)/2),0)),"",OFFSET('5. Pp (3 años)'!$E$45,INT((ROW()-13)/2),0))</f>
        <v>PPE: Porcentaje de proyectos elaborados</v>
      </c>
      <c r="F39" s="793" t="str">
        <f ca="1">IF(ISBLANK(OFFSET('5. Pp (3 años)'!$K$45,INT((ROW()-13)/2),0)),"",OFFSET('5. Pp (3 años)'!$K$45,INT((ROW()-13)/2),0))</f>
        <v>Ascendente</v>
      </c>
      <c r="G39" s="793" t="str">
        <f ca="1">IF(ISBLANK(OFFSET('5. Pp (3 años)'!$H$45,INT((ROW()-13)/2),0)),"",OFFSET('5. Pp (3 años)'!$H$45,INT((ROW()-13)/2),0))</f>
        <v>Semestral/Anual</v>
      </c>
      <c r="H39" s="850">
        <f ca="1">IF(ISBLANK(OFFSET('9. METAS'!$L$20,INT((ROW()-13)/2),0)),"",OFFSET('9. METAS'!$L$20,INT((ROW()-13)/2),0))</f>
        <v>2</v>
      </c>
      <c r="I39" s="871"/>
      <c r="J39" s="243">
        <f ca="1">IF(MOD(ROW()-13,2)=0,IF(ISBLANK(OFFSET('11. SEGUIMIENTO 2026'!$N$14,INT((ROW()-13)/2),0)),"",OFFSET('11. SEGUIMIENTO 2026'!$N$14,INT((ROW()-13)/2),0)),IF(ISBLANK(OFFSET('9. METAS'!$R$20,INT((ROW()-14)/2),0)),"",OFFSET('9. METAS'!$R$20,INT((ROW()-14)/2),0)))</f>
        <v>0</v>
      </c>
      <c r="K39" s="243" t="str">
        <f ca="1">IF(MOD(ROW()-13,2)=0,IF(ISBLANK(OFFSET('11. SEGUIMIENTO 2026'!$O$14,INT((ROW()-13)/2),0)),"",OFFSET('11. SEGUIMIENTO 2026'!$O$14,INT((ROW()-13)/2),0)),IF(ISBLANK(OFFSET('9. METAS'!$S$20,INT((ROW()-14)/2),0)),"",OFFSET('9. METAS'!$S$20,INT((ROW()-14)/2),0)))</f>
        <v/>
      </c>
      <c r="L39" s="243" t="str">
        <f ca="1">IF(MOD(ROW()-13,2)=0,IF(ISBLANK(OFFSET('11. SEGUIMIENTO 2026'!$P$14,INT((ROW()-13)/2),0)),"",OFFSET('11. SEGUIMIENTO 2026'!$P$14,INT((ROW()-13)/2),0)),IF(ISBLANK(OFFSET('9. METAS'!$T$20,INT((ROW()-14)/2),0)),"",OFFSET('9. METAS'!$T$20,INT((ROW()-14)/2),0)))</f>
        <v/>
      </c>
      <c r="M39" s="243" t="str">
        <f ca="1">IF(MOD(ROW()-13,2)=0,IF(ISBLANK(OFFSET('11. SEGUIMIENTO 2026'!$Q$14,INT((ROW()-13)/2),0)),"",OFFSET('11. SEGUIMIENTO 2026'!$Q$14,INT((ROW()-13)/2),0)),IF(ISBLANK(OFFSET('9. METAS'!$U$20,INT((ROW()-14)/2),0)),"",OFFSET('9. METAS'!$U$20,INT((ROW()-14)/2),0)))</f>
        <v/>
      </c>
      <c r="N39" s="852" t="str">
        <f t="shared" ref="N39" ca="1" si="22">IFERROR(J39/J40,"ND")</f>
        <v>ND</v>
      </c>
      <c r="O39" s="854" t="str">
        <f t="shared" ref="O39" ca="1" si="23">IFERROR(((J39+K39+L39)/H39),"ND")</f>
        <v>ND</v>
      </c>
      <c r="P39" s="873"/>
    </row>
    <row r="40" spans="3:16">
      <c r="C40" s="789"/>
      <c r="D40" s="859"/>
      <c r="E40" s="859"/>
      <c r="F40" s="793"/>
      <c r="G40" s="793"/>
      <c r="H40" s="850"/>
      <c r="I40" s="871"/>
      <c r="J40" s="243">
        <f ca="1">IF(MOD(ROW()-13,2)=0,IF(ISBLANK(OFFSET('11. SEGUIMIENTO 2026'!$N$14,INT((ROW()-13)/2),0)),"",OFFSET('11. SEGUIMIENTO 2026'!$N$14,INT((ROW()-13)/2),0)),IF(ISBLANK(OFFSET('9. METAS'!$R$20,INT((ROW()-14)/2),0)),"",OFFSET('9. METAS'!$R$20,INT((ROW()-14)/2),0)))</f>
        <v>0</v>
      </c>
      <c r="K40" s="243">
        <f ca="1">IF(MOD(ROW()-13,2)=0,IF(ISBLANK(OFFSET('11. SEGUIMIENTO 2026'!$O$14,INT((ROW()-13)/2),0)),"",OFFSET('11. SEGUIMIENTO 2026'!$O$14,INT((ROW()-13)/2),0)),IF(ISBLANK(OFFSET('9. METAS'!$S$20,INT((ROW()-14)/2),0)),"",OFFSET('9. METAS'!$S$20,INT((ROW()-14)/2),0)))</f>
        <v>1</v>
      </c>
      <c r="L40" s="243">
        <f ca="1">IF(MOD(ROW()-13,2)=0,IF(ISBLANK(OFFSET('11. SEGUIMIENTO 2026'!$P$14,INT((ROW()-13)/2),0)),"",OFFSET('11. SEGUIMIENTO 2026'!$P$14,INT((ROW()-13)/2),0)),IF(ISBLANK(OFFSET('9. METAS'!$T$20,INT((ROW()-14)/2),0)),"",OFFSET('9. METAS'!$T$20,INT((ROW()-14)/2),0)))</f>
        <v>0</v>
      </c>
      <c r="M40" s="243">
        <f ca="1">IF(MOD(ROW()-13,2)=0,IF(ISBLANK(OFFSET('11. SEGUIMIENTO 2026'!$Q$14,INT((ROW()-13)/2),0)),"",OFFSET('11. SEGUIMIENTO 2026'!$Q$14,INT((ROW()-13)/2),0)),IF(ISBLANK(OFFSET('9. METAS'!$U$20,INT((ROW()-14)/2),0)),"",OFFSET('9. METAS'!$U$20,INT((ROW()-14)/2),0)))</f>
        <v>1</v>
      </c>
      <c r="N40" s="852"/>
      <c r="O40" s="854"/>
      <c r="P40" s="875"/>
    </row>
    <row r="41" spans="3:16">
      <c r="C41" s="797" t="str">
        <f ca="1">IF(ISBLANK(OFFSET('5. Pp (3 años)'!$C$45,INT((ROW()-13)/2),0)),"",OFFSET('5. Pp (3 años)'!$C$45,INT((ROW()-13)/2),0))</f>
        <v>Actividad</v>
      </c>
      <c r="D41" s="859" t="str">
        <f ca="1">IF(ISBLANK(OFFSET('5. Pp (3 años)'!$D$45,INT((ROW()-13)/2),0)),"",OFFSET('5. Pp (3 años)'!$D$45,INT((ROW()-13)/2),0))</f>
        <v>2.3.1.1.4.2 Elaboración de programas (acciones) de movilidad</v>
      </c>
      <c r="E41" s="859" t="str">
        <f ca="1">IF(ISBLANK(OFFSET('5. Pp (3 años)'!$E$45,INT((ROW()-13)/2),0)),"",OFFSET('5. Pp (3 años)'!$E$45,INT((ROW()-13)/2),0))</f>
        <v>PPAME: Porcentaje de programas para acciones de movilidad elaborados</v>
      </c>
      <c r="F41" s="793" t="str">
        <f ca="1">IF(ISBLANK(OFFSET('5. Pp (3 años)'!$K$45,INT((ROW()-13)/2),0)),"",OFFSET('5. Pp (3 años)'!$K$45,INT((ROW()-13)/2),0))</f>
        <v>Ascendente</v>
      </c>
      <c r="G41" s="793" t="str">
        <f ca="1">IF(ISBLANK(OFFSET('5. Pp (3 años)'!$H$45,INT((ROW()-13)/2),0)),"",OFFSET('5. Pp (3 años)'!$H$45,INT((ROW()-13)/2),0))</f>
        <v>Trimestral</v>
      </c>
      <c r="H41" s="850">
        <f ca="1">IF(ISBLANK(OFFSET('9. METAS'!$L$20,INT((ROW()-13)/2),0)),"",OFFSET('9. METAS'!$L$20,INT((ROW()-13)/2),0))</f>
        <v>15</v>
      </c>
      <c r="I41" s="871"/>
      <c r="J41" s="243">
        <f ca="1">IF(MOD(ROW()-13,2)=0,IF(ISBLANK(OFFSET('11. SEGUIMIENTO 2026'!$N$14,INT((ROW()-13)/2),0)),"",OFFSET('11. SEGUIMIENTO 2026'!$N$14,INT((ROW()-13)/2),0)),IF(ISBLANK(OFFSET('9. METAS'!$R$20,INT((ROW()-14)/2),0)),"",OFFSET('9. METAS'!$R$20,INT((ROW()-14)/2),0)))</f>
        <v>4</v>
      </c>
      <c r="K41" s="243" t="str">
        <f ca="1">IF(MOD(ROW()-13,2)=0,IF(ISBLANK(OFFSET('11. SEGUIMIENTO 2026'!$O$14,INT((ROW()-13)/2),0)),"",OFFSET('11. SEGUIMIENTO 2026'!$O$14,INT((ROW()-13)/2),0)),IF(ISBLANK(OFFSET('9. METAS'!$S$20,INT((ROW()-14)/2),0)),"",OFFSET('9. METAS'!$S$20,INT((ROW()-14)/2),0)))</f>
        <v/>
      </c>
      <c r="L41" s="243" t="str">
        <f ca="1">IF(MOD(ROW()-13,2)=0,IF(ISBLANK(OFFSET('11. SEGUIMIENTO 2026'!$P$14,INT((ROW()-13)/2),0)),"",OFFSET('11. SEGUIMIENTO 2026'!$P$14,INT((ROW()-13)/2),0)),IF(ISBLANK(OFFSET('9. METAS'!$T$20,INT((ROW()-14)/2),0)),"",OFFSET('9. METAS'!$T$20,INT((ROW()-14)/2),0)))</f>
        <v/>
      </c>
      <c r="M41" s="243" t="str">
        <f ca="1">IF(MOD(ROW()-13,2)=0,IF(ISBLANK(OFFSET('11. SEGUIMIENTO 2026'!$Q$14,INT((ROW()-13)/2),0)),"",OFFSET('11. SEGUIMIENTO 2026'!$Q$14,INT((ROW()-13)/2),0)),IF(ISBLANK(OFFSET('9. METAS'!$U$20,INT((ROW()-14)/2),0)),"",OFFSET('9. METAS'!$U$20,INT((ROW()-14)/2),0)))</f>
        <v/>
      </c>
      <c r="N41" s="852">
        <f t="shared" ref="N41" ca="1" si="24">IFERROR(J41/J42,"ND")</f>
        <v>1</v>
      </c>
      <c r="O41" s="854" t="str">
        <f t="shared" ref="O41" ca="1" si="25">IFERROR(((J41+K41+L41)/H41),"ND")</f>
        <v>ND</v>
      </c>
      <c r="P41" s="873"/>
    </row>
    <row r="42" spans="3:16">
      <c r="C42" s="789"/>
      <c r="D42" s="859"/>
      <c r="E42" s="859"/>
      <c r="F42" s="793"/>
      <c r="G42" s="793"/>
      <c r="H42" s="850"/>
      <c r="I42" s="871"/>
      <c r="J42" s="243">
        <f ca="1">IF(MOD(ROW()-13,2)=0,IF(ISBLANK(OFFSET('11. SEGUIMIENTO 2026'!$N$14,INT((ROW()-13)/2),0)),"",OFFSET('11. SEGUIMIENTO 2026'!$N$14,INT((ROW()-13)/2),0)),IF(ISBLANK(OFFSET('9. METAS'!$R$20,INT((ROW()-14)/2),0)),"",OFFSET('9. METAS'!$R$20,INT((ROW()-14)/2),0)))</f>
        <v>4</v>
      </c>
      <c r="K42" s="243">
        <f ca="1">IF(MOD(ROW()-13,2)=0,IF(ISBLANK(OFFSET('11. SEGUIMIENTO 2026'!$O$14,INT((ROW()-13)/2),0)),"",OFFSET('11. SEGUIMIENTO 2026'!$O$14,INT((ROW()-13)/2),0)),IF(ISBLANK(OFFSET('9. METAS'!$S$20,INT((ROW()-14)/2),0)),"",OFFSET('9. METAS'!$S$20,INT((ROW()-14)/2),0)))</f>
        <v>4</v>
      </c>
      <c r="L42" s="243">
        <f ca="1">IF(MOD(ROW()-13,2)=0,IF(ISBLANK(OFFSET('11. SEGUIMIENTO 2026'!$P$14,INT((ROW()-13)/2),0)),"",OFFSET('11. SEGUIMIENTO 2026'!$P$14,INT((ROW()-13)/2),0)),IF(ISBLANK(OFFSET('9. METAS'!$T$20,INT((ROW()-14)/2),0)),"",OFFSET('9. METAS'!$T$20,INT((ROW()-14)/2),0)))</f>
        <v>4</v>
      </c>
      <c r="M42" s="243">
        <f ca="1">IF(MOD(ROW()-13,2)=0,IF(ISBLANK(OFFSET('11. SEGUIMIENTO 2026'!$Q$14,INT((ROW()-13)/2),0)),"",OFFSET('11. SEGUIMIENTO 2026'!$Q$14,INT((ROW()-13)/2),0)),IF(ISBLANK(OFFSET('9. METAS'!$U$20,INT((ROW()-14)/2),0)),"",OFFSET('9. METAS'!$U$20,INT((ROW()-14)/2),0)))</f>
        <v>3</v>
      </c>
      <c r="N42" s="852"/>
      <c r="O42" s="854"/>
      <c r="P42" s="875"/>
    </row>
    <row r="43" spans="3:16" ht="41.25" customHeight="1">
      <c r="C43" s="797" t="str">
        <f ca="1">IF(ISBLANK(OFFSET('5. Pp (3 años)'!$C$45,INT((ROW()-13)/2),0)),"",OFFSET('5. Pp (3 años)'!$C$45,INT((ROW()-13)/2),0))</f>
        <v>Componente 5</v>
      </c>
      <c r="D43" s="859" t="str">
        <f ca="1">IF(ISBLANK(OFFSET('5. Pp (3 años)'!$D$45,INT((ROW()-13)/2),0)),"",OFFSET('5. Pp (3 años)'!$D$45,INT((ROW()-13)/2),0))</f>
        <v>2.3.1.1.5 Informes de gestión y rendición de cuentas ante los entes fiscalizadores entregados</v>
      </c>
      <c r="E43" s="859" t="str">
        <f ca="1">IF(ISBLANK(OFFSET('5. Pp (3 años)'!$E$45,INT((ROW()-13)/2),0)),"",OFFSET('5. Pp (3 años)'!$E$45,INT((ROW()-13)/2),0))</f>
        <v>PIRE: Porcentaje de informes de gestión y rendición de cuentas entregados en tiempo y forma.</v>
      </c>
      <c r="F43" s="793" t="str">
        <f ca="1">IF(ISBLANK(OFFSET('5. Pp (3 años)'!$K$45,INT((ROW()-13)/2),0)),"",OFFSET('5. Pp (3 años)'!$K$45,INT((ROW()-13)/2),0))</f>
        <v>Ascendente</v>
      </c>
      <c r="G43" s="793" t="str">
        <f ca="1">IF(ISBLANK(OFFSET('5. Pp (3 años)'!$H$45,INT((ROW()-13)/2),0)),"",OFFSET('5. Pp (3 años)'!$H$45,INT((ROW()-13)/2),0))</f>
        <v>Trimestral</v>
      </c>
      <c r="H43" s="850">
        <f ca="1">IF(ISBLANK(OFFSET('9. METAS'!$L$20,INT((ROW()-13)/2),0)),"",OFFSET('9. METAS'!$L$20,INT((ROW()-13)/2),0))</f>
        <v>4</v>
      </c>
      <c r="I43" s="871"/>
      <c r="J43" s="243">
        <f ca="1">IF(MOD(ROW()-13,2)=0,IF(ISBLANK(OFFSET('11. SEGUIMIENTO 2026'!$N$14,INT((ROW()-13)/2),0)),"",OFFSET('11. SEGUIMIENTO 2026'!$N$14,INT((ROW()-13)/2),0)),IF(ISBLANK(OFFSET('9. METAS'!$R$20,INT((ROW()-14)/2),0)),"",OFFSET('9. METAS'!$R$20,INT((ROW()-14)/2),0)))</f>
        <v>1</v>
      </c>
      <c r="K43" s="243" t="str">
        <f ca="1">IF(MOD(ROW()-13,2)=0,IF(ISBLANK(OFFSET('11. SEGUIMIENTO 2026'!$O$14,INT((ROW()-13)/2),0)),"",OFFSET('11. SEGUIMIENTO 2026'!$O$14,INT((ROW()-13)/2),0)),IF(ISBLANK(OFFSET('9. METAS'!$S$20,INT((ROW()-14)/2),0)),"",OFFSET('9. METAS'!$S$20,INT((ROW()-14)/2),0)))</f>
        <v/>
      </c>
      <c r="L43" s="243" t="str">
        <f ca="1">IF(MOD(ROW()-13,2)=0,IF(ISBLANK(OFFSET('11. SEGUIMIENTO 2026'!$P$14,INT((ROW()-13)/2),0)),"",OFFSET('11. SEGUIMIENTO 2026'!$P$14,INT((ROW()-13)/2),0)),IF(ISBLANK(OFFSET('9. METAS'!$T$20,INT((ROW()-14)/2),0)),"",OFFSET('9. METAS'!$T$20,INT((ROW()-14)/2),0)))</f>
        <v/>
      </c>
      <c r="M43" s="243" t="str">
        <f ca="1">IF(MOD(ROW()-13,2)=0,IF(ISBLANK(OFFSET('11. SEGUIMIENTO 2026'!$Q$14,INT((ROW()-13)/2),0)),"",OFFSET('11. SEGUIMIENTO 2026'!$Q$14,INT((ROW()-13)/2),0)),IF(ISBLANK(OFFSET('9. METAS'!$U$20,INT((ROW()-14)/2),0)),"",OFFSET('9. METAS'!$U$20,INT((ROW()-14)/2),0)))</f>
        <v/>
      </c>
      <c r="N43" s="852">
        <f t="shared" ref="N43" ca="1" si="26">IFERROR(J43/J44,"ND")</f>
        <v>1</v>
      </c>
      <c r="O43" s="854" t="str">
        <f t="shared" ref="O43" ca="1" si="27">IFERROR(((J43+K43+L43)/H43),"ND")</f>
        <v>ND</v>
      </c>
      <c r="P43" s="873"/>
    </row>
    <row r="44" spans="3:16" ht="41.25" customHeight="1">
      <c r="C44" s="789"/>
      <c r="D44" s="859"/>
      <c r="E44" s="859"/>
      <c r="F44" s="793"/>
      <c r="G44" s="793"/>
      <c r="H44" s="850"/>
      <c r="I44" s="871"/>
      <c r="J44" s="243">
        <f ca="1">IF(MOD(ROW()-13,2)=0,IF(ISBLANK(OFFSET('11. SEGUIMIENTO 2026'!$N$14,INT((ROW()-13)/2),0)),"",OFFSET('11. SEGUIMIENTO 2026'!$N$14,INT((ROW()-13)/2),0)),IF(ISBLANK(OFFSET('9. METAS'!$R$20,INT((ROW()-14)/2),0)),"",OFFSET('9. METAS'!$R$20,INT((ROW()-14)/2),0)))</f>
        <v>1</v>
      </c>
      <c r="K44" s="243">
        <f ca="1">IF(MOD(ROW()-13,2)=0,IF(ISBLANK(OFFSET('11. SEGUIMIENTO 2026'!$O$14,INT((ROW()-13)/2),0)),"",OFFSET('11. SEGUIMIENTO 2026'!$O$14,INT((ROW()-13)/2),0)),IF(ISBLANK(OFFSET('9. METAS'!$S$20,INT((ROW()-14)/2),0)),"",OFFSET('9. METAS'!$S$20,INT((ROW()-14)/2),0)))</f>
        <v>1</v>
      </c>
      <c r="L44" s="243">
        <f ca="1">IF(MOD(ROW()-13,2)=0,IF(ISBLANK(OFFSET('11. SEGUIMIENTO 2026'!$P$14,INT((ROW()-13)/2),0)),"",OFFSET('11. SEGUIMIENTO 2026'!$P$14,INT((ROW()-13)/2),0)),IF(ISBLANK(OFFSET('9. METAS'!$T$20,INT((ROW()-14)/2),0)),"",OFFSET('9. METAS'!$T$20,INT((ROW()-14)/2),0)))</f>
        <v>1</v>
      </c>
      <c r="M44" s="243">
        <f ca="1">IF(MOD(ROW()-13,2)=0,IF(ISBLANK(OFFSET('11. SEGUIMIENTO 2026'!$Q$14,INT((ROW()-13)/2),0)),"",OFFSET('11. SEGUIMIENTO 2026'!$Q$14,INT((ROW()-13)/2),0)),IF(ISBLANK(OFFSET('9. METAS'!$U$20,INT((ROW()-14)/2),0)),"",OFFSET('9. METAS'!$U$20,INT((ROW()-14)/2),0)))</f>
        <v>1</v>
      </c>
      <c r="N44" s="852"/>
      <c r="O44" s="854"/>
      <c r="P44" s="875"/>
    </row>
    <row r="45" spans="3:16" ht="44.25" customHeight="1">
      <c r="C45" s="797" t="str">
        <f ca="1">IF(ISBLANK(OFFSET('5. Pp (3 años)'!$C$45,INT((ROW()-13)/2),0)),"",OFFSET('5. Pp (3 años)'!$C$45,INT((ROW()-13)/2),0))</f>
        <v>Actividad</v>
      </c>
      <c r="D45" s="859" t="str">
        <f ca="1">IF(ISBLANK(OFFSET('5. Pp (3 años)'!$D$45,INT((ROW()-13)/2),0)),"",OFFSET('5. Pp (3 años)'!$D$45,INT((ROW()-13)/2),0))</f>
        <v>2.3.1.1.5.1 Gestión de los recursos  humanos, materiales, financieros, informáticos y de servicios generales</v>
      </c>
      <c r="E45" s="859" t="str">
        <f ca="1">IF(ISBLANK(OFFSET('5. Pp (3 años)'!$E$45,INT((ROW()-13)/2),0)),"",OFFSET('5. Pp (3 años)'!$E$45,INT((ROW()-13)/2),0))</f>
        <v xml:space="preserve">PGRGR: Porcentaje de gestión de los recursos humanos materiales, financieros, informáticos y de servicios generales realizados </v>
      </c>
      <c r="F45" s="793" t="str">
        <f ca="1">IF(ISBLANK(OFFSET('5. Pp (3 años)'!$K$45,INT((ROW()-13)/2),0)),"",OFFSET('5. Pp (3 años)'!$K$45,INT((ROW()-13)/2),0))</f>
        <v>Ascendente</v>
      </c>
      <c r="G45" s="793" t="str">
        <f ca="1">IF(ISBLANK(OFFSET('5. Pp (3 años)'!$H$45,INT((ROW()-13)/2),0)),"",OFFSET('5. Pp (3 años)'!$H$45,INT((ROW()-13)/2),0))</f>
        <v>Trimestral</v>
      </c>
      <c r="H45" s="850">
        <f ca="1">IF(ISBLANK(OFFSET('9. METAS'!$L$20,INT((ROW()-13)/2),0)),"",OFFSET('9. METAS'!$L$20,INT((ROW()-13)/2),0))</f>
        <v>150</v>
      </c>
      <c r="I45" s="871"/>
      <c r="J45" s="243">
        <f ca="1">IF(MOD(ROW()-13,2)=0,IF(ISBLANK(OFFSET('11. SEGUIMIENTO 2026'!$N$14,INT((ROW()-13)/2),0)),"",OFFSET('11. SEGUIMIENTO 2026'!$N$14,INT((ROW()-13)/2),0)),IF(ISBLANK(OFFSET('9. METAS'!$R$20,INT((ROW()-14)/2),0)),"",OFFSET('9. METAS'!$R$20,INT((ROW()-14)/2),0)))</f>
        <v>30</v>
      </c>
      <c r="K45" s="243" t="str">
        <f ca="1">IF(MOD(ROW()-13,2)=0,IF(ISBLANK(OFFSET('11. SEGUIMIENTO 2026'!$O$14,INT((ROW()-13)/2),0)),"",OFFSET('11. SEGUIMIENTO 2026'!$O$14,INT((ROW()-13)/2),0)),IF(ISBLANK(OFFSET('9. METAS'!$S$20,INT((ROW()-14)/2),0)),"",OFFSET('9. METAS'!$S$20,INT((ROW()-14)/2),0)))</f>
        <v/>
      </c>
      <c r="L45" s="243" t="str">
        <f ca="1">IF(MOD(ROW()-13,2)=0,IF(ISBLANK(OFFSET('11. SEGUIMIENTO 2026'!$P$14,INT((ROW()-13)/2),0)),"",OFFSET('11. SEGUIMIENTO 2026'!$P$14,INT((ROW()-13)/2),0)),IF(ISBLANK(OFFSET('9. METAS'!$T$20,INT((ROW()-14)/2),0)),"",OFFSET('9. METAS'!$T$20,INT((ROW()-14)/2),0)))</f>
        <v/>
      </c>
      <c r="M45" s="243" t="str">
        <f ca="1">IF(MOD(ROW()-13,2)=0,IF(ISBLANK(OFFSET('11. SEGUIMIENTO 2026'!$Q$14,INT((ROW()-13)/2),0)),"",OFFSET('11. SEGUIMIENTO 2026'!$Q$14,INT((ROW()-13)/2),0)),IF(ISBLANK(OFFSET('9. METAS'!$U$20,INT((ROW()-14)/2),0)),"",OFFSET('9. METAS'!$U$20,INT((ROW()-14)/2),0)))</f>
        <v/>
      </c>
      <c r="N45" s="852">
        <f t="shared" ref="N45" ca="1" si="28">IFERROR(J45/J46,"ND")</f>
        <v>1</v>
      </c>
      <c r="O45" s="854" t="str">
        <f t="shared" ref="O45" ca="1" si="29">IFERROR(((J45+K45+L45)/H45),"ND")</f>
        <v>ND</v>
      </c>
      <c r="P45" s="873"/>
    </row>
    <row r="46" spans="3:16" ht="44.25" customHeight="1" thickBot="1">
      <c r="C46" s="865"/>
      <c r="D46" s="866"/>
      <c r="E46" s="866"/>
      <c r="F46" s="867"/>
      <c r="G46" s="867"/>
      <c r="H46" s="868"/>
      <c r="I46" s="872"/>
      <c r="J46" s="246">
        <f ca="1">IF(MOD(ROW()-13,2)=0,IF(ISBLANK(OFFSET('11. SEGUIMIENTO 2026'!$N$14,INT((ROW()-13)/2),0)),"",OFFSET('11. SEGUIMIENTO 2026'!$N$14,INT((ROW()-13)/2),0)),IF(ISBLANK(OFFSET('9. METAS'!$R$20,INT((ROW()-14)/2),0)),"",OFFSET('9. METAS'!$R$20,INT((ROW()-14)/2),0)))</f>
        <v>30</v>
      </c>
      <c r="K46" s="246">
        <f ca="1">IF(MOD(ROW()-13,2)=0,IF(ISBLANK(OFFSET('11. SEGUIMIENTO 2026'!$O$14,INT((ROW()-13)/2),0)),"",OFFSET('11. SEGUIMIENTO 2026'!$O$14,INT((ROW()-13)/2),0)),IF(ISBLANK(OFFSET('9. METAS'!$S$20,INT((ROW()-14)/2),0)),"",OFFSET('9. METAS'!$S$20,INT((ROW()-14)/2),0)))</f>
        <v>40</v>
      </c>
      <c r="L46" s="246">
        <f ca="1">IF(MOD(ROW()-13,2)=0,IF(ISBLANK(OFFSET('11. SEGUIMIENTO 2026'!$P$14,INT((ROW()-13)/2),0)),"",OFFSET('11. SEGUIMIENTO 2026'!$P$14,INT((ROW()-13)/2),0)),IF(ISBLANK(OFFSET('9. METAS'!$T$20,INT((ROW()-14)/2),0)),"",OFFSET('9. METAS'!$T$20,INT((ROW()-14)/2),0)))</f>
        <v>40</v>
      </c>
      <c r="M46" s="246">
        <f ca="1">IF(MOD(ROW()-13,2)=0,IF(ISBLANK(OFFSET('11. SEGUIMIENTO 2026'!$Q$14,INT((ROW()-13)/2),0)),"",OFFSET('11. SEGUIMIENTO 2026'!$Q$14,INT((ROW()-13)/2),0)),IF(ISBLANK(OFFSET('9. METAS'!$U$20,INT((ROW()-14)/2),0)),"",OFFSET('9. METAS'!$U$20,INT((ROW()-14)/2),0)))</f>
        <v>40</v>
      </c>
      <c r="N46" s="869"/>
      <c r="O46" s="870"/>
      <c r="P46" s="874"/>
    </row>
  </sheetData>
  <protectedRanges>
    <protectedRange sqref="I13:I46" name="SI.NO"/>
    <protectedRange algorithmName="SHA-512" hashValue="VSDpUfYaSu2o1GNz/dNG0/zdAR2SyjQ4x4E+I/O817AEKyLH+9hkU426TeaW1NebwBiHlEu/vd5f18TkOfpfxw==" saltValue="bop94IANOsb3/TmZjo7hbg==" spinCount="100000" sqref="P13:P46" name="JUSTIFICACION"/>
  </protectedRanges>
  <mergeCells count="187">
    <mergeCell ref="D5:M5"/>
    <mergeCell ref="D6:M6"/>
    <mergeCell ref="D7:M7"/>
    <mergeCell ref="D8:M8"/>
    <mergeCell ref="C9:E9"/>
    <mergeCell ref="F9:P9"/>
    <mergeCell ref="H15:H16"/>
    <mergeCell ref="I15:I16"/>
    <mergeCell ref="N15:N16"/>
    <mergeCell ref="O15:O16"/>
    <mergeCell ref="P15:P16"/>
    <mergeCell ref="P13:P14"/>
    <mergeCell ref="P10:P12"/>
    <mergeCell ref="H11:H12"/>
    <mergeCell ref="I11:I12"/>
    <mergeCell ref="J11:M11"/>
    <mergeCell ref="N11:O11"/>
    <mergeCell ref="H13:H14"/>
    <mergeCell ref="I13:I14"/>
    <mergeCell ref="N13:N14"/>
    <mergeCell ref="O13:O14"/>
    <mergeCell ref="H10:O10"/>
    <mergeCell ref="C13:C14"/>
    <mergeCell ref="D13:D14"/>
    <mergeCell ref="E13:E14"/>
    <mergeCell ref="F13:F14"/>
    <mergeCell ref="G13:G14"/>
    <mergeCell ref="C10:C12"/>
    <mergeCell ref="D10:D12"/>
    <mergeCell ref="E17:E18"/>
    <mergeCell ref="F17:F18"/>
    <mergeCell ref="G17:G18"/>
    <mergeCell ref="C15:C16"/>
    <mergeCell ref="D15:D16"/>
    <mergeCell ref="E15:E16"/>
    <mergeCell ref="F15:F16"/>
    <mergeCell ref="G15:G16"/>
    <mergeCell ref="E10:E12"/>
    <mergeCell ref="F10:F12"/>
    <mergeCell ref="G10:G1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P21:P22"/>
    <mergeCell ref="H19:H20"/>
    <mergeCell ref="I19:I20"/>
    <mergeCell ref="N19:N20"/>
    <mergeCell ref="O19:O20"/>
    <mergeCell ref="P19:P20"/>
    <mergeCell ref="H21:H22"/>
    <mergeCell ref="I21:I22"/>
    <mergeCell ref="N21:N22"/>
    <mergeCell ref="O21:O22"/>
    <mergeCell ref="C21:C22"/>
    <mergeCell ref="D21:D22"/>
    <mergeCell ref="E21:E22"/>
    <mergeCell ref="F21:F22"/>
    <mergeCell ref="G21:G22"/>
    <mergeCell ref="C17:C18"/>
    <mergeCell ref="D17:D18"/>
    <mergeCell ref="E25:E26"/>
    <mergeCell ref="F25:F26"/>
    <mergeCell ref="G25:G26"/>
    <mergeCell ref="C23:C24"/>
    <mergeCell ref="D23:D24"/>
    <mergeCell ref="E23:E24"/>
    <mergeCell ref="F23:F24"/>
    <mergeCell ref="G23:G24"/>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P29:P30"/>
    <mergeCell ref="H27:H28"/>
    <mergeCell ref="I27:I28"/>
    <mergeCell ref="N27:N28"/>
    <mergeCell ref="O27:O28"/>
    <mergeCell ref="P27:P28"/>
    <mergeCell ref="H29:H30"/>
    <mergeCell ref="I29:I30"/>
    <mergeCell ref="N29:N30"/>
    <mergeCell ref="O29:O30"/>
    <mergeCell ref="C29:C30"/>
    <mergeCell ref="D29:D30"/>
    <mergeCell ref="E29:E30"/>
    <mergeCell ref="F29:F30"/>
    <mergeCell ref="G29:G30"/>
    <mergeCell ref="C25:C26"/>
    <mergeCell ref="D25:D26"/>
    <mergeCell ref="E33:E34"/>
    <mergeCell ref="F33:F34"/>
    <mergeCell ref="G33:G34"/>
    <mergeCell ref="C31:C32"/>
    <mergeCell ref="D31:D32"/>
    <mergeCell ref="E31:E32"/>
    <mergeCell ref="F31:F32"/>
    <mergeCell ref="G31:G32"/>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P37:P38"/>
    <mergeCell ref="H35:H36"/>
    <mergeCell ref="I35:I36"/>
    <mergeCell ref="N35:N36"/>
    <mergeCell ref="O35:O36"/>
    <mergeCell ref="P35:P36"/>
    <mergeCell ref="H37:H38"/>
    <mergeCell ref="I37:I38"/>
    <mergeCell ref="N37:N38"/>
    <mergeCell ref="O37:O38"/>
    <mergeCell ref="C37:C38"/>
    <mergeCell ref="D37:D38"/>
    <mergeCell ref="E37:E38"/>
    <mergeCell ref="F37:F38"/>
    <mergeCell ref="G37:G38"/>
    <mergeCell ref="C33:C34"/>
    <mergeCell ref="D33:D34"/>
    <mergeCell ref="F41:F42"/>
    <mergeCell ref="G41:G42"/>
    <mergeCell ref="C39:C40"/>
    <mergeCell ref="D39:D40"/>
    <mergeCell ref="E39:E40"/>
    <mergeCell ref="F39:F40"/>
    <mergeCell ref="G39:G40"/>
    <mergeCell ref="I41:I42"/>
    <mergeCell ref="N41:N42"/>
    <mergeCell ref="O41:O42"/>
    <mergeCell ref="P41:P42"/>
    <mergeCell ref="C43:C44"/>
    <mergeCell ref="D43:D44"/>
    <mergeCell ref="E43:E44"/>
    <mergeCell ref="F43:F44"/>
    <mergeCell ref="G43:G44"/>
    <mergeCell ref="I45:I46"/>
    <mergeCell ref="N45:N46"/>
    <mergeCell ref="O45:O46"/>
    <mergeCell ref="P45:P46"/>
    <mergeCell ref="H43:H44"/>
    <mergeCell ref="I43:I44"/>
    <mergeCell ref="N43:N44"/>
    <mergeCell ref="O43:O44"/>
    <mergeCell ref="P43:P44"/>
    <mergeCell ref="C45:C46"/>
    <mergeCell ref="D45:D46"/>
    <mergeCell ref="E45:E46"/>
    <mergeCell ref="F45:F46"/>
    <mergeCell ref="G45:G46"/>
    <mergeCell ref="C41:C42"/>
    <mergeCell ref="D41:D42"/>
    <mergeCell ref="E41:E42"/>
    <mergeCell ref="H45:H46"/>
    <mergeCell ref="H41:H42"/>
  </mergeCells>
  <conditionalFormatting sqref="J13:M46">
    <cfRule type="containsBlanks" dxfId="5"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46"/>
  <sheetViews>
    <sheetView topLeftCell="E11" zoomScale="91" zoomScaleNormal="91" workbookViewId="0">
      <selection activeCell="U107" sqref="U107"/>
    </sheetView>
  </sheetViews>
  <sheetFormatPr baseColWidth="10" defaultColWidth="11.5" defaultRowHeight="15"/>
  <cols>
    <col min="1" max="2" width="11.5" style="33"/>
    <col min="3" max="3" width="18.5" style="1" customWidth="1"/>
    <col min="4" max="4" width="53.625" style="33" customWidth="1"/>
    <col min="5" max="5" width="33.625" style="33" customWidth="1"/>
    <col min="6" max="6" width="24.125" style="33" customWidth="1"/>
    <col min="7" max="7" width="21.375" style="1" customWidth="1"/>
    <col min="8" max="9" width="18.5" style="1" customWidth="1"/>
    <col min="10" max="11" width="13.125" style="1" customWidth="1"/>
    <col min="12" max="13" width="13.125" style="33" customWidth="1"/>
    <col min="14" max="15" width="12.5" style="33" customWidth="1"/>
    <col min="16" max="16" width="55" style="33" customWidth="1"/>
    <col min="17" max="16384" width="11.5" style="33"/>
  </cols>
  <sheetData>
    <row r="4" spans="3:16" ht="15.75" thickBot="1"/>
    <row r="5" spans="3:16" ht="30.75" customHeight="1" thickTop="1">
      <c r="C5" s="235"/>
      <c r="D5" s="796" t="s">
        <v>166</v>
      </c>
      <c r="E5" s="796"/>
      <c r="F5" s="796"/>
      <c r="G5" s="796"/>
      <c r="H5" s="796"/>
      <c r="I5" s="796"/>
      <c r="J5" s="796"/>
      <c r="K5" s="796"/>
      <c r="L5" s="796"/>
      <c r="M5" s="796"/>
      <c r="N5" s="236"/>
      <c r="O5" s="236"/>
      <c r="P5" s="237"/>
    </row>
    <row r="6" spans="3:16" ht="26.25" customHeight="1">
      <c r="C6" s="238"/>
      <c r="D6" s="638" t="s">
        <v>167</v>
      </c>
      <c r="E6" s="638"/>
      <c r="F6" s="638"/>
      <c r="G6" s="638"/>
      <c r="H6" s="638"/>
      <c r="I6" s="638"/>
      <c r="J6" s="638"/>
      <c r="K6" s="638"/>
      <c r="L6" s="638"/>
      <c r="M6" s="638"/>
      <c r="N6" s="15"/>
      <c r="O6" s="15"/>
      <c r="P6" s="234"/>
    </row>
    <row r="7" spans="3:16" ht="26.25">
      <c r="C7" s="238"/>
      <c r="D7" s="638" t="s">
        <v>194</v>
      </c>
      <c r="E7" s="638"/>
      <c r="F7" s="638"/>
      <c r="G7" s="638"/>
      <c r="H7" s="638"/>
      <c r="I7" s="638"/>
      <c r="J7" s="638"/>
      <c r="K7" s="638"/>
      <c r="L7" s="638"/>
      <c r="M7" s="638"/>
      <c r="P7" s="234"/>
    </row>
    <row r="8" spans="3:16" ht="27" thickBot="1">
      <c r="C8" s="238"/>
      <c r="D8" s="881"/>
      <c r="E8" s="881"/>
      <c r="F8" s="881"/>
      <c r="G8" s="881"/>
      <c r="H8" s="881"/>
      <c r="I8" s="881"/>
      <c r="J8" s="881"/>
      <c r="K8" s="881"/>
      <c r="L8" s="881"/>
      <c r="M8" s="881"/>
      <c r="P8" s="234"/>
    </row>
    <row r="9" spans="3:16" ht="22.5" customHeight="1" thickBot="1">
      <c r="C9" s="822" t="s">
        <v>184</v>
      </c>
      <c r="D9" s="823"/>
      <c r="E9" s="824"/>
      <c r="F9" s="882" t="s">
        <v>481</v>
      </c>
      <c r="G9" s="883"/>
      <c r="H9" s="883"/>
      <c r="I9" s="883"/>
      <c r="J9" s="883"/>
      <c r="K9" s="883"/>
      <c r="L9" s="883"/>
      <c r="M9" s="883"/>
      <c r="N9" s="883"/>
      <c r="O9" s="883"/>
      <c r="P9" s="884"/>
    </row>
    <row r="10" spans="3:16" ht="27" customHeight="1" thickTop="1" thickBot="1">
      <c r="C10" s="785" t="s">
        <v>80</v>
      </c>
      <c r="D10" s="787" t="s">
        <v>169</v>
      </c>
      <c r="E10" s="787" t="s">
        <v>170</v>
      </c>
      <c r="F10" s="787" t="s">
        <v>171</v>
      </c>
      <c r="G10" s="787" t="s">
        <v>172</v>
      </c>
      <c r="H10" s="784" t="s">
        <v>181</v>
      </c>
      <c r="I10" s="784"/>
      <c r="J10" s="784"/>
      <c r="K10" s="784"/>
      <c r="L10" s="784"/>
      <c r="M10" s="784"/>
      <c r="N10" s="784"/>
      <c r="O10" s="784"/>
      <c r="P10" s="878" t="s">
        <v>486</v>
      </c>
    </row>
    <row r="11" spans="3:16" ht="53.25" customHeight="1" thickBot="1">
      <c r="C11" s="786"/>
      <c r="D11" s="783"/>
      <c r="E11" s="783"/>
      <c r="F11" s="783"/>
      <c r="G11" s="783"/>
      <c r="H11" s="783" t="s">
        <v>174</v>
      </c>
      <c r="I11" s="885" t="s">
        <v>175</v>
      </c>
      <c r="J11" s="783" t="s">
        <v>183</v>
      </c>
      <c r="K11" s="783"/>
      <c r="L11" s="783"/>
      <c r="M11" s="783"/>
      <c r="N11" s="783" t="s">
        <v>180</v>
      </c>
      <c r="O11" s="783"/>
      <c r="P11" s="879"/>
    </row>
    <row r="12" spans="3:16" ht="42" customHeight="1" thickBot="1">
      <c r="C12" s="786"/>
      <c r="D12" s="783"/>
      <c r="E12" s="783"/>
      <c r="F12" s="783"/>
      <c r="G12" s="783"/>
      <c r="H12" s="783"/>
      <c r="I12" s="885"/>
      <c r="J12" s="232" t="s">
        <v>179</v>
      </c>
      <c r="K12" s="232" t="s">
        <v>176</v>
      </c>
      <c r="L12" s="232" t="s">
        <v>177</v>
      </c>
      <c r="M12" s="232" t="s">
        <v>178</v>
      </c>
      <c r="N12" s="232" t="s">
        <v>182</v>
      </c>
      <c r="O12" s="232" t="s">
        <v>137</v>
      </c>
      <c r="P12" s="880"/>
    </row>
    <row r="13" spans="3:16" ht="114.75" customHeight="1">
      <c r="C13" s="788" t="str">
        <f ca="1">IF(ISBLANK(OFFSET('5. Pp (3 años)'!$C$45,INT((ROW()-13)/2),0)),"",OFFSET('5. Pp (3 años)'!$C$45,INT((ROW()-13)/2),0))</f>
        <v>Fin</v>
      </c>
      <c r="D13" s="862" t="str">
        <f ca="1">IF(ISBLANK(OFFSET('5. Pp (3 años)'!$D$45,INT((ROW()-13)/2),0)),"",OFFSET('5. Pp (3 años)'!$D$45,INT((ROW()-13)/2),0))</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862" t="str">
        <f ca="1">IF(ISBLANK(OFFSET('5. Pp (3 años)'!$E$45,INT((ROW()-13)/2),0)),"",OFFSET('5. Pp (3 años)'!$E$45,INT((ROW()-13)/2),0))</f>
        <v>I_MED_AM_DES_SOS: Índice de Medio Ambiente y Desarrollo Sostenible.</v>
      </c>
      <c r="F13" s="792" t="str">
        <f ca="1">IF(ISBLANK(OFFSET('5. Pp (3 años)'!$K$45,INT((ROW()-13)/2),0)),"",OFFSET('5. Pp (3 años)'!$K$45,INT((ROW()-13)/2),0))</f>
        <v>Ascendente</v>
      </c>
      <c r="G13" s="792" t="str">
        <f ca="1">IF(ISBLANK(OFFSET('5. Pp (3 años)'!$H$45,INT((ROW()-13)/2),0)),"",OFFSET('5. Pp (3 años)'!$H$45,INT((ROW()-13)/2),0))</f>
        <v>Trianual</v>
      </c>
      <c r="H13" s="847">
        <f ca="1">IF(ISBLANK(OFFSET('9. METAS'!$L$20,INT((ROW()-13)/2),0)),"",OFFSET('9. METAS'!$L$20,INT((ROW()-13)/2),0))</f>
        <v>0.2429</v>
      </c>
      <c r="I13" s="849" t="s">
        <v>402</v>
      </c>
      <c r="J13" s="430">
        <f ca="1">IF(MOD(ROW()-13,2)=0,IF(ISBLANK(OFFSET('11. SEGUIMIENTO 2026'!$N$14,INT((ROW()-13)/2),0)),"",OFFSET('11. SEGUIMIENTO 2026'!$N$14,INT((ROW()-13)/2),0)),IF(ISBLANK(OFFSET('9. METAS'!$R$20,INT((ROW()-14)/2),0)),"",OFFSET('9. METAS'!$R$20,INT((ROW()-14)/2),0)))</f>
        <v>6.0699999999999997E-2</v>
      </c>
      <c r="K13" s="430">
        <v>6.0699999999999997E-2</v>
      </c>
      <c r="L13" s="430">
        <v>6.0699999999999997E-2</v>
      </c>
      <c r="M13" s="430">
        <v>6.08E-2</v>
      </c>
      <c r="N13" s="851">
        <f ca="1">IFERROR(J13/J14,"ND")</f>
        <v>1</v>
      </c>
      <c r="O13" s="853">
        <f ca="1">IFERROR(((J13+K13+L13+M13)/H13),"ND")</f>
        <v>0.99999999999999989</v>
      </c>
      <c r="P13" s="876" t="s">
        <v>482</v>
      </c>
    </row>
    <row r="14" spans="3:16" ht="114.75" customHeight="1">
      <c r="C14" s="789"/>
      <c r="D14" s="859"/>
      <c r="E14" s="859"/>
      <c r="F14" s="793"/>
      <c r="G14" s="793"/>
      <c r="H14" s="848"/>
      <c r="I14" s="850"/>
      <c r="J14" s="431">
        <f ca="1">IF(MOD(ROW()-13,2)=0,IF(ISBLANK(OFFSET('11. SEGUIMIENTO 2026'!$N$14,INT((ROW()-13)/2),0)),"",OFFSET('11. SEGUIMIENTO 2026'!$N$14,INT((ROW()-13)/2),0)),IF(ISBLANK(OFFSET('9. METAS'!$R$20,INT((ROW()-14)/2),0)),"",OFFSET('9. METAS'!$R$20,INT((ROW()-14)/2),0)))</f>
        <v>6.0699999999999997E-2</v>
      </c>
      <c r="K14" s="431">
        <f ca="1">IF(MOD(ROW()-13,2)=0,IF(ISBLANK(OFFSET('11. SEGUIMIENTO 2026'!$O$14,INT((ROW()-13)/2),0)),"",OFFSET('11. SEGUIMIENTO 2026'!$O$14,INT((ROW()-13)/2),0)),IF(ISBLANK(OFFSET('9. METAS'!$S$20,INT((ROW()-14)/2),0)),"",OFFSET('9. METAS'!$S$20,INT((ROW()-14)/2),0)))</f>
        <v>6.0699999999999997E-2</v>
      </c>
      <c r="L14" s="431">
        <f ca="1">IF(MOD(ROW()-13,2)=0,IF(ISBLANK(OFFSET('11. SEGUIMIENTO 2026'!$P$14,INT((ROW()-13)/2),0)),"",OFFSET('11. SEGUIMIENTO 2026'!$P$14,INT((ROW()-13)/2),0)),IF(ISBLANK(OFFSET('9. METAS'!$T$20,INT((ROW()-14)/2),0)),"",OFFSET('9. METAS'!$T$20,INT((ROW()-14)/2),0)))</f>
        <v>6.0699999999999997E-2</v>
      </c>
      <c r="M14" s="431">
        <f ca="1">IF(MOD(ROW()-13,2)=0,IF(ISBLANK(OFFSET('11. SEGUIMIENTO 2026'!$Q$14,INT((ROW()-13)/2),0)),"",OFFSET('11. SEGUIMIENTO 2026'!$Q$14,INT((ROW()-13)/2),0)),IF(ISBLANK(OFFSET('9. METAS'!$U$20,INT((ROW()-14)/2),0)),"",OFFSET('9. METAS'!$U$20,INT((ROW()-14)/2),0)))</f>
        <v>6.08E-2</v>
      </c>
      <c r="N14" s="852"/>
      <c r="O14" s="854"/>
      <c r="P14" s="877"/>
    </row>
    <row r="15" spans="3:16" ht="54.75" customHeight="1">
      <c r="C15" s="797" t="str">
        <f ca="1">IF(ISBLANK(OFFSET('5. Pp (3 años)'!$C$45,INT((ROW()-13)/2),0)),"",OFFSET('5. Pp (3 años)'!$C$45,INT((ROW()-13)/2),0))</f>
        <v>Propósito
(DGIMPLAN)</v>
      </c>
      <c r="D15" s="859" t="str">
        <f ca="1">IF(ISBLANK(OFFSET('5. Pp (3 años)'!$D$45,INT((ROW()-13)/2),0)),"",OFFSET('5. Pp (3 años)'!$D$45,INT((ROW()-13)/2),0))</f>
        <v>2.3.1.1  El Municipio de Benito Juárez cuenta con un desarrollo urbano ordenado, equitativo y sustentable</v>
      </c>
      <c r="E15" s="859" t="str">
        <f ca="1">IF(ISBLANK(OFFSET('5. Pp (3 años)'!$E$45,INT((ROW()-13)/2),0)),"",OFFSET('5. Pp (3 años)'!$E$45,INT((ROW()-13)/2),0))</f>
        <v>PIPUI: Porcentaje de instrumentos (planes, programas y proyectos) de planeación urbana implementados para consolidar al Municipio de Benito Juárez como un territorio sustentable</v>
      </c>
      <c r="F15" s="793" t="str">
        <f ca="1">IF(ISBLANK(OFFSET('5. Pp (3 años)'!$K$45,INT((ROW()-13)/2),0)),"",OFFSET('5. Pp (3 años)'!$K$45,INT((ROW()-13)/2),0))</f>
        <v>Ascendente</v>
      </c>
      <c r="G15" s="793" t="str">
        <f ca="1">IF(ISBLANK(OFFSET('5. Pp (3 años)'!$H$45,INT((ROW()-13)/2),0)),"",OFFSET('5. Pp (3 años)'!$H$45,INT((ROW()-13)/2),0))</f>
        <v>Semestral/Anual</v>
      </c>
      <c r="H15" s="850">
        <f ca="1">IF(ISBLANK(OFFSET('9. METAS'!$L$20,INT((ROW()-13)/2),0)),"",OFFSET('9. METAS'!$L$20,INT((ROW()-13)/2),0))</f>
        <v>2</v>
      </c>
      <c r="I15" s="871" t="s">
        <v>402</v>
      </c>
      <c r="J15" s="243">
        <f ca="1">IF(MOD(ROW()-13,2)=0,IF(ISBLANK(OFFSET('11. SEGUIMIENTO 2026'!$N$14,INT((ROW()-13)/2),0)),"",OFFSET('11. SEGUIMIENTO 2026'!$N$14,INT((ROW()-13)/2),0)),IF(ISBLANK(OFFSET('9. METAS'!$R$20,INT((ROW()-14)/2),0)),"",OFFSET('9. METAS'!$R$20,INT((ROW()-14)/2),0)))</f>
        <v>0</v>
      </c>
      <c r="K15" s="243" t="str">
        <f ca="1">IF(MOD(ROW()-13,2)=0,IF(ISBLANK(OFFSET('11. SEGUIMIENTO 2026'!$O$14,INT((ROW()-13)/2),0)),"",OFFSET('11. SEGUIMIENTO 2026'!$O$14,INT((ROW()-13)/2),0)),IF(ISBLANK(OFFSET('9. METAS'!$S$20,INT((ROW()-14)/2),0)),"",OFFSET('9. METAS'!$S$20,INT((ROW()-14)/2),0)))</f>
        <v/>
      </c>
      <c r="L15" s="243" t="str">
        <f ca="1">IF(MOD(ROW()-13,2)=0,IF(ISBLANK(OFFSET('11. SEGUIMIENTO 2026'!$P$14,INT((ROW()-13)/2),0)),"",OFFSET('11. SEGUIMIENTO 2026'!$P$14,INT((ROW()-13)/2),0)),IF(ISBLANK(OFFSET('9. METAS'!$T$20,INT((ROW()-14)/2),0)),"",OFFSET('9. METAS'!$T$20,INT((ROW()-14)/2),0)))</f>
        <v/>
      </c>
      <c r="M15" s="243" t="str">
        <f ca="1">IF(MOD(ROW()-13,2)=0,IF(ISBLANK(OFFSET('11. SEGUIMIENTO 2026'!$Q$14,INT((ROW()-13)/2),0)),"",OFFSET('11. SEGUIMIENTO 2026'!$Q$14,INT((ROW()-13)/2),0)),IF(ISBLANK(OFFSET('9. METAS'!$U$20,INT((ROW()-14)/2),0)),"",OFFSET('9. METAS'!$U$20,INT((ROW()-14)/2),0)))</f>
        <v/>
      </c>
      <c r="N15" s="852" t="str">
        <f ca="1">IFERROR(J15/J16,"ND")</f>
        <v>ND</v>
      </c>
      <c r="O15" s="854" t="str">
        <f ca="1">IFERROR(((J15+K15+L15+M15)/H15),"ND")</f>
        <v>ND</v>
      </c>
      <c r="P15" s="873"/>
    </row>
    <row r="16" spans="3:16" ht="54.75" customHeight="1">
      <c r="C16" s="789"/>
      <c r="D16" s="859"/>
      <c r="E16" s="859"/>
      <c r="F16" s="793"/>
      <c r="G16" s="793"/>
      <c r="H16" s="850"/>
      <c r="I16" s="871"/>
      <c r="J16" s="243">
        <f ca="1">IF(MOD(ROW()-13,2)=0,IF(ISBLANK(OFFSET('11. SEGUIMIENTO 2026'!$N$14,INT((ROW()-13)/2),0)),"",OFFSET('11. SEGUIMIENTO 2026'!$N$14,INT((ROW()-13)/2),0)),IF(ISBLANK(OFFSET('9. METAS'!$R$20,INT((ROW()-14)/2),0)),"",OFFSET('9. METAS'!$R$20,INT((ROW()-14)/2),0)))</f>
        <v>0</v>
      </c>
      <c r="K16" s="243">
        <f ca="1">IF(MOD(ROW()-13,2)=0,IF(ISBLANK(OFFSET('11. SEGUIMIENTO 2026'!$O$14,INT((ROW()-13)/2),0)),"",OFFSET('11. SEGUIMIENTO 2026'!$O$14,INT((ROW()-13)/2),0)),IF(ISBLANK(OFFSET('9. METAS'!$S$20,INT((ROW()-14)/2),0)),"",OFFSET('9. METAS'!$S$20,INT((ROW()-14)/2),0)))</f>
        <v>1</v>
      </c>
      <c r="L16" s="243">
        <f ca="1">IF(MOD(ROW()-13,2)=0,IF(ISBLANK(OFFSET('11. SEGUIMIENTO 2026'!$P$14,INT((ROW()-13)/2),0)),"",OFFSET('11. SEGUIMIENTO 2026'!$P$14,INT((ROW()-13)/2),0)),IF(ISBLANK(OFFSET('9. METAS'!$T$20,INT((ROW()-14)/2),0)),"",OFFSET('9. METAS'!$T$20,INT((ROW()-14)/2),0)))</f>
        <v>0</v>
      </c>
      <c r="M16" s="243">
        <f ca="1">IF(MOD(ROW()-13,2)=0,IF(ISBLANK(OFFSET('11. SEGUIMIENTO 2026'!$Q$14,INT((ROW()-13)/2),0)),"",OFFSET('11. SEGUIMIENTO 2026'!$Q$14,INT((ROW()-13)/2),0)),IF(ISBLANK(OFFSET('9. METAS'!$U$20,INT((ROW()-14)/2),0)),"",OFFSET('9. METAS'!$U$20,INT((ROW()-14)/2),0)))</f>
        <v>1</v>
      </c>
      <c r="N16" s="852"/>
      <c r="O16" s="854"/>
      <c r="P16" s="875"/>
    </row>
    <row r="17" spans="3:16" ht="54.75" customHeight="1">
      <c r="C17" s="797" t="str">
        <f ca="1">IF(ISBLANK(OFFSET('5. Pp (3 años)'!$C$45,INT((ROW()-13)/2),0)),"",OFFSET('5. Pp (3 años)'!$C$45,INT((ROW()-13)/2),0))</f>
        <v>Componente 1</v>
      </c>
      <c r="D17" s="859" t="str">
        <f ca="1">IF(ISBLANK(OFFSET('5. Pp (3 años)'!$D$45,INT((ROW()-13)/2),0)),"",OFFSET('5. Pp (3 años)'!$D$45,INT((ROW()-13)/2),0))</f>
        <v>2.3.1.1.1 Instrumentos de planeacion urbana entregados y/o publicados</v>
      </c>
      <c r="E17" s="859" t="str">
        <f ca="1">IF(ISBLANK(OFFSET('5. Pp (3 años)'!$E$45,INT((ROW()-13)/2),0)),"",OFFSET('5. Pp (3 años)'!$E$45,INT((ROW()-13)/2),0))</f>
        <v>PIEP: Porcentaje de instrumentos entregados y/o publicados</v>
      </c>
      <c r="F17" s="793" t="str">
        <f ca="1">IF(ISBLANK(OFFSET('5. Pp (3 años)'!$K$45,INT((ROW()-13)/2),0)),"",OFFSET('5. Pp (3 años)'!$K$45,INT((ROW()-13)/2),0))</f>
        <v>Ascendente</v>
      </c>
      <c r="G17" s="793" t="str">
        <f ca="1">IF(ISBLANK(OFFSET('5. Pp (3 años)'!$H$45,INT((ROW()-13)/2),0)),"",OFFSET('5. Pp (3 años)'!$H$45,INT((ROW()-13)/2),0))</f>
        <v>Semestral/Anual</v>
      </c>
      <c r="H17" s="850">
        <f ca="1">IF(ISBLANK(OFFSET('9. METAS'!$L$20,INT((ROW()-13)/2),0)),"",OFFSET('9. METAS'!$L$20,INT((ROW()-13)/2),0))</f>
        <v>1</v>
      </c>
      <c r="I17" s="871"/>
      <c r="J17" s="243">
        <f ca="1">IF(MOD(ROW()-13,2)=0,IF(ISBLANK(OFFSET('11. SEGUIMIENTO 2026'!$N$14,INT((ROW()-13)/2),0)),"",OFFSET('11. SEGUIMIENTO 2026'!$N$14,INT((ROW()-13)/2),0)),IF(ISBLANK(OFFSET('9. METAS'!$R$20,INT((ROW()-14)/2),0)),"",OFFSET('9. METAS'!$R$20,INT((ROW()-14)/2),0)))</f>
        <v>0</v>
      </c>
      <c r="K17" s="243" t="str">
        <f ca="1">IF(MOD(ROW()-13,2)=0,IF(ISBLANK(OFFSET('11. SEGUIMIENTO 2026'!$O$14,INT((ROW()-13)/2),0)),"",OFFSET('11. SEGUIMIENTO 2026'!$O$14,INT((ROW()-13)/2),0)),IF(ISBLANK(OFFSET('9. METAS'!$S$20,INT((ROW()-14)/2),0)),"",OFFSET('9. METAS'!$S$20,INT((ROW()-14)/2),0)))</f>
        <v/>
      </c>
      <c r="L17" s="243" t="str">
        <f ca="1">IF(MOD(ROW()-13,2)=0,IF(ISBLANK(OFFSET('11. SEGUIMIENTO 2026'!$P$14,INT((ROW()-13)/2),0)),"",OFFSET('11. SEGUIMIENTO 2026'!$P$14,INT((ROW()-13)/2),0)),IF(ISBLANK(OFFSET('9. METAS'!$T$20,INT((ROW()-14)/2),0)),"",OFFSET('9. METAS'!$T$20,INT((ROW()-14)/2),0)))</f>
        <v/>
      </c>
      <c r="M17" s="243" t="str">
        <f ca="1">IF(MOD(ROW()-13,2)=0,IF(ISBLANK(OFFSET('11. SEGUIMIENTO 2026'!$Q$14,INT((ROW()-13)/2),0)),"",OFFSET('11. SEGUIMIENTO 2026'!$Q$14,INT((ROW()-13)/2),0)),IF(ISBLANK(OFFSET('9. METAS'!$U$20,INT((ROW()-14)/2),0)),"",OFFSET('9. METAS'!$U$20,INT((ROW()-14)/2),0)))</f>
        <v/>
      </c>
      <c r="N17" s="852" t="str">
        <f t="shared" ref="N17" ca="1" si="0">IFERROR(J17/J18,"ND")</f>
        <v>ND</v>
      </c>
      <c r="O17" s="854" t="str">
        <f t="shared" ref="O17" ca="1" si="1">IFERROR(((J17+K17+L17+M17)/H17),"ND")</f>
        <v>ND</v>
      </c>
      <c r="P17" s="873"/>
    </row>
    <row r="18" spans="3:16" ht="54.75" customHeight="1">
      <c r="C18" s="789"/>
      <c r="D18" s="859"/>
      <c r="E18" s="859"/>
      <c r="F18" s="793"/>
      <c r="G18" s="793"/>
      <c r="H18" s="850"/>
      <c r="I18" s="871"/>
      <c r="J18" s="243">
        <f ca="1">IF(MOD(ROW()-13,2)=0,IF(ISBLANK(OFFSET('11. SEGUIMIENTO 2026'!$N$14,INT((ROW()-13)/2),0)),"",OFFSET('11. SEGUIMIENTO 2026'!$N$14,INT((ROW()-13)/2),0)),IF(ISBLANK(OFFSET('9. METAS'!$R$20,INT((ROW()-14)/2),0)),"",OFFSET('9. METAS'!$R$20,INT((ROW()-14)/2),0)))</f>
        <v>0</v>
      </c>
      <c r="K18" s="243">
        <f ca="1">IF(MOD(ROW()-13,2)=0,IF(ISBLANK(OFFSET('11. SEGUIMIENTO 2026'!$O$14,INT((ROW()-13)/2),0)),"",OFFSET('11. SEGUIMIENTO 2026'!$O$14,INT((ROW()-13)/2),0)),IF(ISBLANK(OFFSET('9. METAS'!$S$20,INT((ROW()-14)/2),0)),"",OFFSET('9. METAS'!$S$20,INT((ROW()-14)/2),0)))</f>
        <v>0</v>
      </c>
      <c r="L18" s="243">
        <f ca="1">IF(MOD(ROW()-13,2)=0,IF(ISBLANK(OFFSET('11. SEGUIMIENTO 2026'!$P$14,INT((ROW()-13)/2),0)),"",OFFSET('11. SEGUIMIENTO 2026'!$P$14,INT((ROW()-13)/2),0)),IF(ISBLANK(OFFSET('9. METAS'!$T$20,INT((ROW()-14)/2),0)),"",OFFSET('9. METAS'!$T$20,INT((ROW()-14)/2),0)))</f>
        <v>0</v>
      </c>
      <c r="M18" s="243">
        <f ca="1">IF(MOD(ROW()-13,2)=0,IF(ISBLANK(OFFSET('11. SEGUIMIENTO 2026'!$Q$14,INT((ROW()-13)/2),0)),"",OFFSET('11. SEGUIMIENTO 2026'!$Q$14,INT((ROW()-13)/2),0)),IF(ISBLANK(OFFSET('9. METAS'!$U$20,INT((ROW()-14)/2),0)),"",OFFSET('9. METAS'!$U$20,INT((ROW()-14)/2),0)))</f>
        <v>1</v>
      </c>
      <c r="N18" s="852"/>
      <c r="O18" s="854"/>
      <c r="P18" s="875"/>
    </row>
    <row r="19" spans="3:16" ht="54.75" customHeight="1">
      <c r="C19" s="797" t="str">
        <f ca="1">IF(ISBLANK(OFFSET('5. Pp (3 años)'!$C$45,INT((ROW()-13)/2),0)),"",OFFSET('5. Pp (3 años)'!$C$45,INT((ROW()-13)/2),0))</f>
        <v>Actividad 1.1</v>
      </c>
      <c r="D19" s="859" t="str">
        <f ca="1">IF(ISBLANK(OFFSET('5. Pp (3 años)'!$D$45,INT((ROW()-13)/2),0)),"",OFFSET('5. Pp (3 años)'!$D$45,INT((ROW()-13)/2),0))</f>
        <v>2.3.1.1.1.1 Realizacón de talleres para la actualización del marco legal y normativo en materia urbanística</v>
      </c>
      <c r="E19" s="859" t="str">
        <f ca="1">IF(ISBLANK(OFFSET('5. Pp (3 años)'!$E$45,INT((ROW()-13)/2),0)),"",OFFSET('5. Pp (3 años)'!$E$45,INT((ROW()-13)/2),0))</f>
        <v>PTRAML: Porcentaje de talleres realizados para la actualización del marco legal</v>
      </c>
      <c r="F19" s="793" t="str">
        <f ca="1">IF(ISBLANK(OFFSET('5. Pp (3 años)'!$K$45,INT((ROW()-13)/2),0)),"",OFFSET('5. Pp (3 años)'!$K$45,INT((ROW()-13)/2),0))</f>
        <v>Ascendente</v>
      </c>
      <c r="G19" s="793" t="str">
        <f ca="1">IF(ISBLANK(OFFSET('5. Pp (3 años)'!$H$45,INT((ROW()-13)/2),0)),"",OFFSET('5. Pp (3 años)'!$H$45,INT((ROW()-13)/2),0))</f>
        <v>Semestral/Anual</v>
      </c>
      <c r="H19" s="850">
        <f ca="1">IF(ISBLANK(OFFSET('9. METAS'!$L$20,INT((ROW()-13)/2),0)),"",OFFSET('9. METAS'!$L$20,INT((ROW()-13)/2),0))</f>
        <v>3</v>
      </c>
      <c r="I19" s="871"/>
      <c r="J19" s="243">
        <f ca="1">IF(MOD(ROW()-13,2)=0,IF(ISBLANK(OFFSET('11. SEGUIMIENTO 2026'!$N$14,INT((ROW()-13)/2),0)),"",OFFSET('11. SEGUIMIENTO 2026'!$N$14,INT((ROW()-13)/2),0)),IF(ISBLANK(OFFSET('9. METAS'!$R$20,INT((ROW()-14)/2),0)),"",OFFSET('9. METAS'!$R$20,INT((ROW()-14)/2),0)))</f>
        <v>0</v>
      </c>
      <c r="K19" s="243" t="str">
        <f ca="1">IF(MOD(ROW()-13,2)=0,IF(ISBLANK(OFFSET('11. SEGUIMIENTO 2026'!$O$14,INT((ROW()-13)/2),0)),"",OFFSET('11. SEGUIMIENTO 2026'!$O$14,INT((ROW()-13)/2),0)),IF(ISBLANK(OFFSET('9. METAS'!$S$20,INT((ROW()-14)/2),0)),"",OFFSET('9. METAS'!$S$20,INT((ROW()-14)/2),0)))</f>
        <v/>
      </c>
      <c r="L19" s="243" t="str">
        <f ca="1">IF(MOD(ROW()-13,2)=0,IF(ISBLANK(OFFSET('11. SEGUIMIENTO 2026'!$P$14,INT((ROW()-13)/2),0)),"",OFFSET('11. SEGUIMIENTO 2026'!$P$14,INT((ROW()-13)/2),0)),IF(ISBLANK(OFFSET('9. METAS'!$T$20,INT((ROW()-14)/2),0)),"",OFFSET('9. METAS'!$T$20,INT((ROW()-14)/2),0)))</f>
        <v/>
      </c>
      <c r="M19" s="243" t="str">
        <f ca="1">IF(MOD(ROW()-13,2)=0,IF(ISBLANK(OFFSET('11. SEGUIMIENTO 2026'!$Q$14,INT((ROW()-13)/2),0)),"",OFFSET('11. SEGUIMIENTO 2026'!$Q$14,INT((ROW()-13)/2),0)),IF(ISBLANK(OFFSET('9. METAS'!$U$20,INT((ROW()-14)/2),0)),"",OFFSET('9. METAS'!$U$20,INT((ROW()-14)/2),0)))</f>
        <v/>
      </c>
      <c r="N19" s="852" t="str">
        <f t="shared" ref="N19" ca="1" si="2">IFERROR(J19/J20,"ND")</f>
        <v>ND</v>
      </c>
      <c r="O19" s="854" t="str">
        <f t="shared" ref="O19" ca="1" si="3">IFERROR(((J19+K19+L19+M19)/H19),"ND")</f>
        <v>ND</v>
      </c>
      <c r="P19" s="873"/>
    </row>
    <row r="20" spans="3:16" ht="54.75" customHeight="1">
      <c r="C20" s="789"/>
      <c r="D20" s="859"/>
      <c r="E20" s="859"/>
      <c r="F20" s="793"/>
      <c r="G20" s="793"/>
      <c r="H20" s="850"/>
      <c r="I20" s="871"/>
      <c r="J20" s="243">
        <f ca="1">IF(MOD(ROW()-13,2)=0,IF(ISBLANK(OFFSET('11. SEGUIMIENTO 2026'!$N$14,INT((ROW()-13)/2),0)),"",OFFSET('11. SEGUIMIENTO 2026'!$N$14,INT((ROW()-13)/2),0)),IF(ISBLANK(OFFSET('9. METAS'!$R$20,INT((ROW()-14)/2),0)),"",OFFSET('9. METAS'!$R$20,INT((ROW()-14)/2),0)))</f>
        <v>0</v>
      </c>
      <c r="K20" s="243">
        <f ca="1">IF(MOD(ROW()-13,2)=0,IF(ISBLANK(OFFSET('11. SEGUIMIENTO 2026'!$O$14,INT((ROW()-13)/2),0)),"",OFFSET('11. SEGUIMIENTO 2026'!$O$14,INT((ROW()-13)/2),0)),IF(ISBLANK(OFFSET('9. METAS'!$S$20,INT((ROW()-14)/2),0)),"",OFFSET('9. METAS'!$S$20,INT((ROW()-14)/2),0)))</f>
        <v>1</v>
      </c>
      <c r="L20" s="243">
        <f ca="1">IF(MOD(ROW()-13,2)=0,IF(ISBLANK(OFFSET('11. SEGUIMIENTO 2026'!$P$14,INT((ROW()-13)/2),0)),"",OFFSET('11. SEGUIMIENTO 2026'!$P$14,INT((ROW()-13)/2),0)),IF(ISBLANK(OFFSET('9. METAS'!$T$20,INT((ROW()-14)/2),0)),"",OFFSET('9. METAS'!$T$20,INT((ROW()-14)/2),0)))</f>
        <v>0</v>
      </c>
      <c r="M20" s="243">
        <f ca="1">IF(MOD(ROW()-13,2)=0,IF(ISBLANK(OFFSET('11. SEGUIMIENTO 2026'!$Q$14,INT((ROW()-13)/2),0)),"",OFFSET('11. SEGUIMIENTO 2026'!$Q$14,INT((ROW()-13)/2),0)),IF(ISBLANK(OFFSET('9. METAS'!$U$20,INT((ROW()-14)/2),0)),"",OFFSET('9. METAS'!$U$20,INT((ROW()-14)/2),0)))</f>
        <v>2</v>
      </c>
      <c r="N20" s="852"/>
      <c r="O20" s="854"/>
      <c r="P20" s="875"/>
    </row>
    <row r="21" spans="3:16" ht="54.75" customHeight="1">
      <c r="C21" s="797" t="str">
        <f ca="1">IF(ISBLANK(OFFSET('5. Pp (3 años)'!$C$45,INT((ROW()-13)/2),0)),"",OFFSET('5. Pp (3 años)'!$C$45,INT((ROW()-13)/2),0))</f>
        <v>Actividad 1.2</v>
      </c>
      <c r="D21" s="859" t="str">
        <f ca="1">IF(ISBLANK(OFFSET('5. Pp (3 años)'!$D$45,INT((ROW()-13)/2),0)),"",OFFSET('5. Pp (3 años)'!$D$45,INT((ROW()-13)/2),0))</f>
        <v>2.3.1.1.1.2 Elaboración de propuestas de planes o programas de ordenamiento territorial y desarrollo urbano</v>
      </c>
      <c r="E21" s="859" t="str">
        <f ca="1">IF(ISBLANK(OFFSET('5. Pp (3 años)'!$E$45,INT((ROW()-13)/2),0)),"",OFFSET('5. Pp (3 años)'!$E$45,INT((ROW()-13)/2),0))</f>
        <v>PPOTPE: Porcentaje de planes de ordenamiento territorial o programas elaborados</v>
      </c>
      <c r="F21" s="793" t="str">
        <f ca="1">IF(ISBLANK(OFFSET('5. Pp (3 años)'!$K$45,INT((ROW()-13)/2),0)),"",OFFSET('5. Pp (3 años)'!$K$45,INT((ROW()-13)/2),0))</f>
        <v>Ascendente</v>
      </c>
      <c r="G21" s="793" t="str">
        <f ca="1">IF(ISBLANK(OFFSET('5. Pp (3 años)'!$H$45,INT((ROW()-13)/2),0)),"",OFFSET('5. Pp (3 años)'!$H$45,INT((ROW()-13)/2),0))</f>
        <v>Semestral/Anual</v>
      </c>
      <c r="H21" s="850">
        <f ca="1">IF(ISBLANK(OFFSET('9. METAS'!$L$20,INT((ROW()-13)/2),0)),"",OFFSET('9. METAS'!$L$20,INT((ROW()-13)/2),0))</f>
        <v>2</v>
      </c>
      <c r="I21" s="871"/>
      <c r="J21" s="243">
        <f ca="1">IF(MOD(ROW()-13,2)=0,IF(ISBLANK(OFFSET('11. SEGUIMIENTO 2026'!$N$14,INT((ROW()-13)/2),0)),"",OFFSET('11. SEGUIMIENTO 2026'!$N$14,INT((ROW()-13)/2),0)),IF(ISBLANK(OFFSET('9. METAS'!$R$20,INT((ROW()-14)/2),0)),"",OFFSET('9. METAS'!$R$20,INT((ROW()-14)/2),0)))</f>
        <v>0</v>
      </c>
      <c r="K21" s="243" t="str">
        <f ca="1">IF(MOD(ROW()-13,2)=0,IF(ISBLANK(OFFSET('11. SEGUIMIENTO 2026'!$O$14,INT((ROW()-13)/2),0)),"",OFFSET('11. SEGUIMIENTO 2026'!$O$14,INT((ROW()-13)/2),0)),IF(ISBLANK(OFFSET('9. METAS'!$S$20,INT((ROW()-14)/2),0)),"",OFFSET('9. METAS'!$S$20,INT((ROW()-14)/2),0)))</f>
        <v/>
      </c>
      <c r="L21" s="243" t="str">
        <f ca="1">IF(MOD(ROW()-13,2)=0,IF(ISBLANK(OFFSET('11. SEGUIMIENTO 2026'!$P$14,INT((ROW()-13)/2),0)),"",OFFSET('11. SEGUIMIENTO 2026'!$P$14,INT((ROW()-13)/2),0)),IF(ISBLANK(OFFSET('9. METAS'!$T$20,INT((ROW()-14)/2),0)),"",OFFSET('9. METAS'!$T$20,INT((ROW()-14)/2),0)))</f>
        <v/>
      </c>
      <c r="M21" s="243" t="str">
        <f ca="1">IF(MOD(ROW()-13,2)=0,IF(ISBLANK(OFFSET('11. SEGUIMIENTO 2026'!$Q$14,INT((ROW()-13)/2),0)),"",OFFSET('11. SEGUIMIENTO 2026'!$Q$14,INT((ROW()-13)/2),0)),IF(ISBLANK(OFFSET('9. METAS'!$U$20,INT((ROW()-14)/2),0)),"",OFFSET('9. METAS'!$U$20,INT((ROW()-14)/2),0)))</f>
        <v/>
      </c>
      <c r="N21" s="852" t="str">
        <f t="shared" ref="N21" ca="1" si="4">IFERROR(J21/J22,"ND")</f>
        <v>ND</v>
      </c>
      <c r="O21" s="854" t="str">
        <f t="shared" ref="O21" ca="1" si="5">IFERROR(((J21+K21+L21+M21)/H21),"ND")</f>
        <v>ND</v>
      </c>
      <c r="P21" s="873"/>
    </row>
    <row r="22" spans="3:16" ht="54.75" customHeight="1">
      <c r="C22" s="789"/>
      <c r="D22" s="859"/>
      <c r="E22" s="859"/>
      <c r="F22" s="793"/>
      <c r="G22" s="793"/>
      <c r="H22" s="850"/>
      <c r="I22" s="871"/>
      <c r="J22" s="243">
        <f ca="1">IF(MOD(ROW()-13,2)=0,IF(ISBLANK(OFFSET('11. SEGUIMIENTO 2026'!$N$14,INT((ROW()-13)/2),0)),"",OFFSET('11. SEGUIMIENTO 2026'!$N$14,INT((ROW()-13)/2),0)),IF(ISBLANK(OFFSET('9. METAS'!$R$20,INT((ROW()-14)/2),0)),"",OFFSET('9. METAS'!$R$20,INT((ROW()-14)/2),0)))</f>
        <v>0</v>
      </c>
      <c r="K22" s="243">
        <f ca="1">IF(MOD(ROW()-13,2)=0,IF(ISBLANK(OFFSET('11. SEGUIMIENTO 2026'!$O$14,INT((ROW()-13)/2),0)),"",OFFSET('11. SEGUIMIENTO 2026'!$O$14,INT((ROW()-13)/2),0)),IF(ISBLANK(OFFSET('9. METAS'!$S$20,INT((ROW()-14)/2),0)),"",OFFSET('9. METAS'!$S$20,INT((ROW()-14)/2),0)))</f>
        <v>1</v>
      </c>
      <c r="L22" s="243">
        <f ca="1">IF(MOD(ROW()-13,2)=0,IF(ISBLANK(OFFSET('11. SEGUIMIENTO 2026'!$P$14,INT((ROW()-13)/2),0)),"",OFFSET('11. SEGUIMIENTO 2026'!$P$14,INT((ROW()-13)/2),0)),IF(ISBLANK(OFFSET('9. METAS'!$T$20,INT((ROW()-14)/2),0)),"",OFFSET('9. METAS'!$T$20,INT((ROW()-14)/2),0)))</f>
        <v>0</v>
      </c>
      <c r="M22" s="243">
        <f ca="1">IF(MOD(ROW()-13,2)=0,IF(ISBLANK(OFFSET('11. SEGUIMIENTO 2026'!$Q$14,INT((ROW()-13)/2),0)),"",OFFSET('11. SEGUIMIENTO 2026'!$Q$14,INT((ROW()-13)/2),0)),IF(ISBLANK(OFFSET('9. METAS'!$U$20,INT((ROW()-14)/2),0)),"",OFFSET('9. METAS'!$U$20,INT((ROW()-14)/2),0)))</f>
        <v>1</v>
      </c>
      <c r="N22" s="852"/>
      <c r="O22" s="854"/>
      <c r="P22" s="875"/>
    </row>
    <row r="23" spans="3:16" ht="54.75" customHeight="1">
      <c r="C23" s="797" t="str">
        <f ca="1">IF(ISBLANK(OFFSET('5. Pp (3 años)'!$C$45,INT((ROW()-13)/2),0)),"",OFFSET('5. Pp (3 años)'!$C$45,INT((ROW()-13)/2),0))</f>
        <v>Actividad 1.3</v>
      </c>
      <c r="D23" s="859" t="str">
        <f ca="1">IF(ISBLANK(OFFSET('5. Pp (3 años)'!$D$45,INT((ROW()-13)/2),0)),"",OFFSET('5. Pp (3 años)'!$D$45,INT((ROW()-13)/2),0))</f>
        <v>2.3.1.1.1.3 Gestión del proceso legal para la entrada en vigor de instrumentos para el ordenamiento territorial y desarrollo urbano</v>
      </c>
      <c r="E23" s="859" t="str">
        <f ca="1">IF(ISBLANK(OFFSET('5. Pp (3 años)'!$E$45,INT((ROW()-13)/2),0)),"",OFFSET('5. Pp (3 años)'!$E$45,INT((ROW()-13)/2),0))</f>
        <v>PINOTPU: Porcentaje de instrumentos normativos para el ordenamiento territorial y planeación urbana</v>
      </c>
      <c r="F23" s="793" t="str">
        <f ca="1">IF(ISBLANK(OFFSET('5. Pp (3 años)'!$K$45,INT((ROW()-13)/2),0)),"",OFFSET('5. Pp (3 años)'!$K$45,INT((ROW()-13)/2),0))</f>
        <v>Ascendente</v>
      </c>
      <c r="G23" s="793" t="str">
        <f ca="1">IF(ISBLANK(OFFSET('5. Pp (3 años)'!$H$45,INT((ROW()-13)/2),0)),"",OFFSET('5. Pp (3 años)'!$H$45,INT((ROW()-13)/2),0))</f>
        <v>Semestral/Anual</v>
      </c>
      <c r="H23" s="850">
        <f ca="1">IF(ISBLANK(OFFSET('9. METAS'!$L$20,INT((ROW()-13)/2),0)),"",OFFSET('9. METAS'!$L$20,INT((ROW()-13)/2),0))</f>
        <v>2</v>
      </c>
      <c r="I23" s="871"/>
      <c r="J23" s="243">
        <f ca="1">IF(MOD(ROW()-13,2)=0,IF(ISBLANK(OFFSET('11. SEGUIMIENTO 2026'!$N$14,INT((ROW()-13)/2),0)),"",OFFSET('11. SEGUIMIENTO 2026'!$N$14,INT((ROW()-13)/2),0)),IF(ISBLANK(OFFSET('9. METAS'!$R$20,INT((ROW()-14)/2),0)),"",OFFSET('9. METAS'!$R$20,INT((ROW()-14)/2),0)))</f>
        <v>0</v>
      </c>
      <c r="K23" s="243" t="str">
        <f ca="1">IF(MOD(ROW()-13,2)=0,IF(ISBLANK(OFFSET('11. SEGUIMIENTO 2026'!$O$14,INT((ROW()-13)/2),0)),"",OFFSET('11. SEGUIMIENTO 2026'!$O$14,INT((ROW()-13)/2),0)),IF(ISBLANK(OFFSET('9. METAS'!$S$20,INT((ROW()-14)/2),0)),"",OFFSET('9. METAS'!$S$20,INT((ROW()-14)/2),0)))</f>
        <v/>
      </c>
      <c r="L23" s="243" t="str">
        <f ca="1">IF(MOD(ROW()-13,2)=0,IF(ISBLANK(OFFSET('11. SEGUIMIENTO 2026'!$P$14,INT((ROW()-13)/2),0)),"",OFFSET('11. SEGUIMIENTO 2026'!$P$14,INT((ROW()-13)/2),0)),IF(ISBLANK(OFFSET('9. METAS'!$T$20,INT((ROW()-14)/2),0)),"",OFFSET('9. METAS'!$T$20,INT((ROW()-14)/2),0)))</f>
        <v/>
      </c>
      <c r="M23" s="243" t="str">
        <f ca="1">IF(MOD(ROW()-13,2)=0,IF(ISBLANK(OFFSET('11. SEGUIMIENTO 2026'!$Q$14,INT((ROW()-13)/2),0)),"",OFFSET('11. SEGUIMIENTO 2026'!$Q$14,INT((ROW()-13)/2),0)),IF(ISBLANK(OFFSET('9. METAS'!$U$20,INT((ROW()-14)/2),0)),"",OFFSET('9. METAS'!$U$20,INT((ROW()-14)/2),0)))</f>
        <v/>
      </c>
      <c r="N23" s="852" t="str">
        <f t="shared" ref="N23" ca="1" si="6">IFERROR(J23/J24,"ND")</f>
        <v>ND</v>
      </c>
      <c r="O23" s="854" t="str">
        <f t="shared" ref="O23" ca="1" si="7">IFERROR(((J23+K23+L23+M23)/H23),"ND")</f>
        <v>ND</v>
      </c>
      <c r="P23" s="873"/>
    </row>
    <row r="24" spans="3:16" ht="54.75" customHeight="1">
      <c r="C24" s="789"/>
      <c r="D24" s="859"/>
      <c r="E24" s="859"/>
      <c r="F24" s="793"/>
      <c r="G24" s="793"/>
      <c r="H24" s="850"/>
      <c r="I24" s="871"/>
      <c r="J24" s="243">
        <f ca="1">IF(MOD(ROW()-13,2)=0,IF(ISBLANK(OFFSET('11. SEGUIMIENTO 2026'!$N$14,INT((ROW()-13)/2),0)),"",OFFSET('11. SEGUIMIENTO 2026'!$N$14,INT((ROW()-13)/2),0)),IF(ISBLANK(OFFSET('9. METAS'!$R$20,INT((ROW()-14)/2),0)),"",OFFSET('9. METAS'!$R$20,INT((ROW()-14)/2),0)))</f>
        <v>0</v>
      </c>
      <c r="K24" s="243">
        <f ca="1">IF(MOD(ROW()-13,2)=0,IF(ISBLANK(OFFSET('11. SEGUIMIENTO 2026'!$O$14,INT((ROW()-13)/2),0)),"",OFFSET('11. SEGUIMIENTO 2026'!$O$14,INT((ROW()-13)/2),0)),IF(ISBLANK(OFFSET('9. METAS'!$S$20,INT((ROW()-14)/2),0)),"",OFFSET('9. METAS'!$S$20,INT((ROW()-14)/2),0)))</f>
        <v>1</v>
      </c>
      <c r="L24" s="243">
        <f ca="1">IF(MOD(ROW()-13,2)=0,IF(ISBLANK(OFFSET('11. SEGUIMIENTO 2026'!$P$14,INT((ROW()-13)/2),0)),"",OFFSET('11. SEGUIMIENTO 2026'!$P$14,INT((ROW()-13)/2),0)),IF(ISBLANK(OFFSET('9. METAS'!$T$20,INT((ROW()-14)/2),0)),"",OFFSET('9. METAS'!$T$20,INT((ROW()-14)/2),0)))</f>
        <v>0</v>
      </c>
      <c r="M24" s="243">
        <f ca="1">IF(MOD(ROW()-13,2)=0,IF(ISBLANK(OFFSET('11. SEGUIMIENTO 2026'!$Q$14,INT((ROW()-13)/2),0)),"",OFFSET('11. SEGUIMIENTO 2026'!$Q$14,INT((ROW()-13)/2),0)),IF(ISBLANK(OFFSET('9. METAS'!$U$20,INT((ROW()-14)/2),0)),"",OFFSET('9. METAS'!$U$20,INT((ROW()-14)/2),0)))</f>
        <v>1</v>
      </c>
      <c r="N24" s="852"/>
      <c r="O24" s="854"/>
      <c r="P24" s="875"/>
    </row>
    <row r="25" spans="3:16" ht="54.75" customHeight="1">
      <c r="C25" s="797" t="str">
        <f ca="1">IF(ISBLANK(OFFSET('5. Pp (3 años)'!$C$45,INT((ROW()-13)/2),0)),"",OFFSET('5. Pp (3 años)'!$C$45,INT((ROW()-13)/2),0))</f>
        <v>Componente 2</v>
      </c>
      <c r="D25" s="859" t="str">
        <f ca="1">IF(ISBLANK(OFFSET('5. Pp (3 años)'!$D$45,INT((ROW()-13)/2),0)),"",OFFSET('5. Pp (3 años)'!$D$45,INT((ROW()-13)/2),0))</f>
        <v>2.3.1.1.2 Mecanismos de participación ciudadana implementados en procesos de planeación urbana.</v>
      </c>
      <c r="E25" s="859" t="str">
        <f ca="1">IF(ISBLANK(OFFSET('5. Pp (3 años)'!$E$45,INT((ROW()-13)/2),0)),"",OFFSET('5. Pp (3 años)'!$E$45,INT((ROW()-13)/2),0))</f>
        <v>PMPCI: Procentaje de mecanismos de participación ciudadana implementados en los procesos de planeación urbana urbana</v>
      </c>
      <c r="F25" s="793" t="str">
        <f ca="1">IF(ISBLANK(OFFSET('5. Pp (3 años)'!$K$45,INT((ROW()-13)/2),0)),"",OFFSET('5. Pp (3 años)'!$K$45,INT((ROW()-13)/2),0))</f>
        <v>Ascendente</v>
      </c>
      <c r="G25" s="793" t="str">
        <f ca="1">IF(ISBLANK(OFFSET('5. Pp (3 años)'!$H$45,INT((ROW()-13)/2),0)),"",OFFSET('5. Pp (3 años)'!$H$45,INT((ROW()-13)/2),0))</f>
        <v>Semestral/Anual</v>
      </c>
      <c r="H25" s="850">
        <f ca="1">IF(ISBLANK(OFFSET('9. METAS'!$L$20,INT((ROW()-13)/2),0)),"",OFFSET('9. METAS'!$L$20,INT((ROW()-13)/2),0))</f>
        <v>2</v>
      </c>
      <c r="I25" s="871"/>
      <c r="J25" s="243">
        <f ca="1">IF(MOD(ROW()-13,2)=0,IF(ISBLANK(OFFSET('11. SEGUIMIENTO 2026'!$N$14,INT((ROW()-13)/2),0)),"",OFFSET('11. SEGUIMIENTO 2026'!$N$14,INT((ROW()-13)/2),0)),IF(ISBLANK(OFFSET('9. METAS'!$R$20,INT((ROW()-14)/2),0)),"",OFFSET('9. METAS'!$R$20,INT((ROW()-14)/2),0)))</f>
        <v>0</v>
      </c>
      <c r="K25" s="243" t="str">
        <f ca="1">IF(MOD(ROW()-13,2)=0,IF(ISBLANK(OFFSET('11. SEGUIMIENTO 2026'!$O$14,INT((ROW()-13)/2),0)),"",OFFSET('11. SEGUIMIENTO 2026'!$O$14,INT((ROW()-13)/2),0)),IF(ISBLANK(OFFSET('9. METAS'!$S$20,INT((ROW()-14)/2),0)),"",OFFSET('9. METAS'!$S$20,INT((ROW()-14)/2),0)))</f>
        <v/>
      </c>
      <c r="L25" s="243" t="str">
        <f ca="1">IF(MOD(ROW()-13,2)=0,IF(ISBLANK(OFFSET('11. SEGUIMIENTO 2026'!$P$14,INT((ROW()-13)/2),0)),"",OFFSET('11. SEGUIMIENTO 2026'!$P$14,INT((ROW()-13)/2),0)),IF(ISBLANK(OFFSET('9. METAS'!$T$20,INT((ROW()-14)/2),0)),"",OFFSET('9. METAS'!$T$20,INT((ROW()-14)/2),0)))</f>
        <v/>
      </c>
      <c r="M25" s="243" t="str">
        <f ca="1">IF(MOD(ROW()-13,2)=0,IF(ISBLANK(OFFSET('11. SEGUIMIENTO 2026'!$Q$14,INT((ROW()-13)/2),0)),"",OFFSET('11. SEGUIMIENTO 2026'!$Q$14,INT((ROW()-13)/2),0)),IF(ISBLANK(OFFSET('9. METAS'!$U$20,INT((ROW()-14)/2),0)),"",OFFSET('9. METAS'!$U$20,INT((ROW()-14)/2),0)))</f>
        <v/>
      </c>
      <c r="N25" s="852" t="str">
        <f t="shared" ref="N25" ca="1" si="8">IFERROR(J25/J26,"ND")</f>
        <v>ND</v>
      </c>
      <c r="O25" s="854" t="str">
        <f t="shared" ref="O25" ca="1" si="9">IFERROR(((J25+K25+L25+M25)/H25),"ND")</f>
        <v>ND</v>
      </c>
      <c r="P25" s="873"/>
    </row>
    <row r="26" spans="3:16" ht="54.75" customHeight="1">
      <c r="C26" s="789"/>
      <c r="D26" s="859"/>
      <c r="E26" s="859"/>
      <c r="F26" s="793"/>
      <c r="G26" s="793"/>
      <c r="H26" s="850"/>
      <c r="I26" s="871"/>
      <c r="J26" s="243">
        <f ca="1">IF(MOD(ROW()-13,2)=0,IF(ISBLANK(OFFSET('11. SEGUIMIENTO 2026'!$N$14,INT((ROW()-13)/2),0)),"",OFFSET('11. SEGUIMIENTO 2026'!$N$14,INT((ROW()-13)/2),0)),IF(ISBLANK(OFFSET('9. METAS'!$R$20,INT((ROW()-14)/2),0)),"",OFFSET('9. METAS'!$R$20,INT((ROW()-14)/2),0)))</f>
        <v>0</v>
      </c>
      <c r="K26" s="243">
        <f ca="1">IF(MOD(ROW()-13,2)=0,IF(ISBLANK(OFFSET('11. SEGUIMIENTO 2026'!$O$14,INT((ROW()-13)/2),0)),"",OFFSET('11. SEGUIMIENTO 2026'!$O$14,INT((ROW()-13)/2),0)),IF(ISBLANK(OFFSET('9. METAS'!$S$20,INT((ROW()-14)/2),0)),"",OFFSET('9. METAS'!$S$20,INT((ROW()-14)/2),0)))</f>
        <v>1</v>
      </c>
      <c r="L26" s="243">
        <f ca="1">IF(MOD(ROW()-13,2)=0,IF(ISBLANK(OFFSET('11. SEGUIMIENTO 2026'!$P$14,INT((ROW()-13)/2),0)),"",OFFSET('11. SEGUIMIENTO 2026'!$P$14,INT((ROW()-13)/2),0)),IF(ISBLANK(OFFSET('9. METAS'!$T$20,INT((ROW()-14)/2),0)),"",OFFSET('9. METAS'!$T$20,INT((ROW()-14)/2),0)))</f>
        <v>0</v>
      </c>
      <c r="M26" s="243">
        <f ca="1">IF(MOD(ROW()-13,2)=0,IF(ISBLANK(OFFSET('11. SEGUIMIENTO 2026'!$Q$14,INT((ROW()-13)/2),0)),"",OFFSET('11. SEGUIMIENTO 2026'!$Q$14,INT((ROW()-13)/2),0)),IF(ISBLANK(OFFSET('9. METAS'!$U$20,INT((ROW()-14)/2),0)),"",OFFSET('9. METAS'!$U$20,INT((ROW()-14)/2),0)))</f>
        <v>1</v>
      </c>
      <c r="N26" s="852"/>
      <c r="O26" s="854"/>
      <c r="P26" s="875"/>
    </row>
    <row r="27" spans="3:16" ht="54.75" customHeight="1">
      <c r="C27" s="797" t="str">
        <f ca="1">IF(ISBLANK(OFFSET('5. Pp (3 años)'!$C$45,INT((ROW()-13)/2),0)),"",OFFSET('5. Pp (3 años)'!$C$45,INT((ROW()-13)/2),0))</f>
        <v>Actividad</v>
      </c>
      <c r="D27" s="859" t="str">
        <f ca="1">IF(ISBLANK(OFFSET('5. Pp (3 años)'!$D$45,INT((ROW()-13)/2),0)),"",OFFSET('5. Pp (3 años)'!$D$45,INT((ROW()-13)/2),0))</f>
        <v>2.3.1.1.2.1 Realización de foros y mesas de trabajo ciudadanas para proyectos de movilidad y planeación urbana.</v>
      </c>
      <c r="E27" s="859" t="str">
        <f ca="1">IF(ISBLANK(OFFSET('5. Pp (3 años)'!$E$45,INT((ROW()-13)/2),0)),"",OFFSET('5. Pp (3 años)'!$E$45,INT((ROW()-13)/2),0))</f>
        <v>PFMTCR: Porcentaje de foros y mesas de trabajo ciudadanas realizadas</v>
      </c>
      <c r="F27" s="793" t="str">
        <f ca="1">IF(ISBLANK(OFFSET('5. Pp (3 años)'!$K$45,INT((ROW()-13)/2),0)),"",OFFSET('5. Pp (3 años)'!$K$45,INT((ROW()-13)/2),0))</f>
        <v>Ascendente</v>
      </c>
      <c r="G27" s="793" t="str">
        <f ca="1">IF(ISBLANK(OFFSET('5. Pp (3 años)'!$H$45,INT((ROW()-13)/2),0)),"",OFFSET('5. Pp (3 años)'!$H$45,INT((ROW()-13)/2),0))</f>
        <v>Trimestral</v>
      </c>
      <c r="H27" s="850">
        <f ca="1">IF(ISBLANK(OFFSET('9. METAS'!$L$20,INT((ROW()-13)/2),0)),"",OFFSET('9. METAS'!$L$20,INT((ROW()-13)/2),0))</f>
        <v>8</v>
      </c>
      <c r="I27" s="871"/>
      <c r="J27" s="243">
        <f ca="1">IF(MOD(ROW()-13,2)=0,IF(ISBLANK(OFFSET('11. SEGUIMIENTO 2026'!$N$14,INT((ROW()-13)/2),0)),"",OFFSET('11. SEGUIMIENTO 2026'!$N$14,INT((ROW()-13)/2),0)),IF(ISBLANK(OFFSET('9. METAS'!$R$20,INT((ROW()-14)/2),0)),"",OFFSET('9. METAS'!$R$20,INT((ROW()-14)/2),0)))</f>
        <v>2</v>
      </c>
      <c r="K27" s="243" t="str">
        <f ca="1">IF(MOD(ROW()-13,2)=0,IF(ISBLANK(OFFSET('11. SEGUIMIENTO 2026'!$O$14,INT((ROW()-13)/2),0)),"",OFFSET('11. SEGUIMIENTO 2026'!$O$14,INT((ROW()-13)/2),0)),IF(ISBLANK(OFFSET('9. METAS'!$S$20,INT((ROW()-14)/2),0)),"",OFFSET('9. METAS'!$S$20,INT((ROW()-14)/2),0)))</f>
        <v/>
      </c>
      <c r="L27" s="243" t="str">
        <f ca="1">IF(MOD(ROW()-13,2)=0,IF(ISBLANK(OFFSET('11. SEGUIMIENTO 2026'!$P$14,INT((ROW()-13)/2),0)),"",OFFSET('11. SEGUIMIENTO 2026'!$P$14,INT((ROW()-13)/2),0)),IF(ISBLANK(OFFSET('9. METAS'!$T$20,INT((ROW()-14)/2),0)),"",OFFSET('9. METAS'!$T$20,INT((ROW()-14)/2),0)))</f>
        <v/>
      </c>
      <c r="M27" s="243" t="str">
        <f ca="1">IF(MOD(ROW()-13,2)=0,IF(ISBLANK(OFFSET('11. SEGUIMIENTO 2026'!$Q$14,INT((ROW()-13)/2),0)),"",OFFSET('11. SEGUIMIENTO 2026'!$Q$14,INT((ROW()-13)/2),0)),IF(ISBLANK(OFFSET('9. METAS'!$U$20,INT((ROW()-14)/2),0)),"",OFFSET('9. METAS'!$U$20,INT((ROW()-14)/2),0)))</f>
        <v/>
      </c>
      <c r="N27" s="852">
        <f t="shared" ref="N27" ca="1" si="10">IFERROR(J27/J28,"ND")</f>
        <v>1</v>
      </c>
      <c r="O27" s="854" t="str">
        <f t="shared" ref="O27" ca="1" si="11">IFERROR(((J27+K27+L27+M27)/H27),"ND")</f>
        <v>ND</v>
      </c>
      <c r="P27" s="873"/>
    </row>
    <row r="28" spans="3:16" ht="54.75" customHeight="1">
      <c r="C28" s="789"/>
      <c r="D28" s="859"/>
      <c r="E28" s="859"/>
      <c r="F28" s="793"/>
      <c r="G28" s="793"/>
      <c r="H28" s="850"/>
      <c r="I28" s="871"/>
      <c r="J28" s="243">
        <f ca="1">IF(MOD(ROW()-13,2)=0,IF(ISBLANK(OFFSET('11. SEGUIMIENTO 2026'!$N$14,INT((ROW()-13)/2),0)),"",OFFSET('11. SEGUIMIENTO 2026'!$N$14,INT((ROW()-13)/2),0)),IF(ISBLANK(OFFSET('9. METAS'!$R$20,INT((ROW()-14)/2),0)),"",OFFSET('9. METAS'!$R$20,INT((ROW()-14)/2),0)))</f>
        <v>2</v>
      </c>
      <c r="K28" s="243">
        <f ca="1">IF(MOD(ROW()-13,2)=0,IF(ISBLANK(OFFSET('11. SEGUIMIENTO 2026'!$O$14,INT((ROW()-13)/2),0)),"",OFFSET('11. SEGUIMIENTO 2026'!$O$14,INT((ROW()-13)/2),0)),IF(ISBLANK(OFFSET('9. METAS'!$S$20,INT((ROW()-14)/2),0)),"",OFFSET('9. METAS'!$S$20,INT((ROW()-14)/2),0)))</f>
        <v>2</v>
      </c>
      <c r="L28" s="243">
        <f ca="1">IF(MOD(ROW()-13,2)=0,IF(ISBLANK(OFFSET('11. SEGUIMIENTO 2026'!$P$14,INT((ROW()-13)/2),0)),"",OFFSET('11. SEGUIMIENTO 2026'!$P$14,INT((ROW()-13)/2),0)),IF(ISBLANK(OFFSET('9. METAS'!$T$20,INT((ROW()-14)/2),0)),"",OFFSET('9. METAS'!$T$20,INT((ROW()-14)/2),0)))</f>
        <v>2</v>
      </c>
      <c r="M28" s="243">
        <f ca="1">IF(MOD(ROW()-13,2)=0,IF(ISBLANK(OFFSET('11. SEGUIMIENTO 2026'!$Q$14,INT((ROW()-13)/2),0)),"",OFFSET('11. SEGUIMIENTO 2026'!$Q$14,INT((ROW()-13)/2),0)),IF(ISBLANK(OFFSET('9. METAS'!$U$20,INT((ROW()-14)/2),0)),"",OFFSET('9. METAS'!$U$20,INT((ROW()-14)/2),0)))</f>
        <v>2</v>
      </c>
      <c r="N28" s="852"/>
      <c r="O28" s="854"/>
      <c r="P28" s="875"/>
    </row>
    <row r="29" spans="3:16" ht="54.75" customHeight="1">
      <c r="C29" s="797" t="str">
        <f ca="1">IF(ISBLANK(OFFSET('5. Pp (3 años)'!$C$45,INT((ROW()-13)/2),0)),"",OFFSET('5. Pp (3 años)'!$C$45,INT((ROW()-13)/2),0))</f>
        <v>Actividad</v>
      </c>
      <c r="D29" s="859" t="str">
        <f ca="1">IF(ISBLANK(OFFSET('5. Pp (3 años)'!$D$45,INT((ROW()-13)/2),0)),"",OFFSET('5. Pp (3 años)'!$D$45,INT((ROW()-13)/2),0))</f>
        <v>2.3.1.1.2.2 Creación de una plataforma de consulta y recepción de propuestas ciudadanas en materia de movilidad y desarrollo urbano.</v>
      </c>
      <c r="E29" s="859" t="str">
        <f ca="1">IF(ISBLANK(OFFSET('5. Pp (3 años)'!$E$45,INT((ROW()-13)/2),0)),"",OFFSET('5. Pp (3 años)'!$E$45,INT((ROW()-13)/2),0))</f>
        <v>PCCMMDUA: Porcentaje de consultas ciudadanas en materia de movilidad y desarrollo urbano atendidas</v>
      </c>
      <c r="F29" s="793" t="str">
        <f ca="1">IF(ISBLANK(OFFSET('5. Pp (3 años)'!$K$45,INT((ROW()-13)/2),0)),"",OFFSET('5. Pp (3 años)'!$K$45,INT((ROW()-13)/2),0))</f>
        <v>Ascendente</v>
      </c>
      <c r="G29" s="793" t="str">
        <f ca="1">IF(ISBLANK(OFFSET('5. Pp (3 años)'!$H$45,INT((ROW()-13)/2),0)),"",OFFSET('5. Pp (3 años)'!$H$45,INT((ROW()-13)/2),0))</f>
        <v>Semestral/Anual</v>
      </c>
      <c r="H29" s="850">
        <f ca="1">IF(ISBLANK(OFFSET('9. METAS'!$L$20,INT((ROW()-13)/2),0)),"",OFFSET('9. METAS'!$L$20,INT((ROW()-13)/2),0))</f>
        <v>2</v>
      </c>
      <c r="I29" s="871"/>
      <c r="J29" s="243">
        <f ca="1">IF(MOD(ROW()-13,2)=0,IF(ISBLANK(OFFSET('11. SEGUIMIENTO 2026'!$N$14,INT((ROW()-13)/2),0)),"",OFFSET('11. SEGUIMIENTO 2026'!$N$14,INT((ROW()-13)/2),0)),IF(ISBLANK(OFFSET('9. METAS'!$R$20,INT((ROW()-14)/2),0)),"",OFFSET('9. METAS'!$R$20,INT((ROW()-14)/2),0)))</f>
        <v>0</v>
      </c>
      <c r="K29" s="243" t="str">
        <f ca="1">IF(MOD(ROW()-13,2)=0,IF(ISBLANK(OFFSET('11. SEGUIMIENTO 2026'!$O$14,INT((ROW()-13)/2),0)),"",OFFSET('11. SEGUIMIENTO 2026'!$O$14,INT((ROW()-13)/2),0)),IF(ISBLANK(OFFSET('9. METAS'!$S$20,INT((ROW()-14)/2),0)),"",OFFSET('9. METAS'!$S$20,INT((ROW()-14)/2),0)))</f>
        <v/>
      </c>
      <c r="L29" s="243" t="str">
        <f ca="1">IF(MOD(ROW()-13,2)=0,IF(ISBLANK(OFFSET('11. SEGUIMIENTO 2026'!$P$14,INT((ROW()-13)/2),0)),"",OFFSET('11. SEGUIMIENTO 2026'!$P$14,INT((ROW()-13)/2),0)),IF(ISBLANK(OFFSET('9. METAS'!$T$20,INT((ROW()-14)/2),0)),"",OFFSET('9. METAS'!$T$20,INT((ROW()-14)/2),0)))</f>
        <v/>
      </c>
      <c r="M29" s="243" t="str">
        <f ca="1">IF(MOD(ROW()-13,2)=0,IF(ISBLANK(OFFSET('11. SEGUIMIENTO 2026'!$Q$14,INT((ROW()-13)/2),0)),"",OFFSET('11. SEGUIMIENTO 2026'!$Q$14,INT((ROW()-13)/2),0)),IF(ISBLANK(OFFSET('9. METAS'!$U$20,INT((ROW()-14)/2),0)),"",OFFSET('9. METAS'!$U$20,INT((ROW()-14)/2),0)))</f>
        <v/>
      </c>
      <c r="N29" s="852" t="str">
        <f t="shared" ref="N29" ca="1" si="12">IFERROR(J29/J30,"ND")</f>
        <v>ND</v>
      </c>
      <c r="O29" s="854" t="str">
        <f t="shared" ref="O29" ca="1" si="13">IFERROR(((J29+K29+L29+M29)/H29),"ND")</f>
        <v>ND</v>
      </c>
      <c r="P29" s="873"/>
    </row>
    <row r="30" spans="3:16" ht="54.75" customHeight="1">
      <c r="C30" s="789"/>
      <c r="D30" s="859"/>
      <c r="E30" s="859"/>
      <c r="F30" s="793"/>
      <c r="G30" s="793"/>
      <c r="H30" s="850"/>
      <c r="I30" s="871"/>
      <c r="J30" s="243">
        <f ca="1">IF(MOD(ROW()-13,2)=0,IF(ISBLANK(OFFSET('11. SEGUIMIENTO 2026'!$N$14,INT((ROW()-13)/2),0)),"",OFFSET('11. SEGUIMIENTO 2026'!$N$14,INT((ROW()-13)/2),0)),IF(ISBLANK(OFFSET('9. METAS'!$R$20,INT((ROW()-14)/2),0)),"",OFFSET('9. METAS'!$R$20,INT((ROW()-14)/2),0)))</f>
        <v>0</v>
      </c>
      <c r="K30" s="243">
        <f ca="1">IF(MOD(ROW()-13,2)=0,IF(ISBLANK(OFFSET('11. SEGUIMIENTO 2026'!$O$14,INT((ROW()-13)/2),0)),"",OFFSET('11. SEGUIMIENTO 2026'!$O$14,INT((ROW()-13)/2),0)),IF(ISBLANK(OFFSET('9. METAS'!$S$20,INT((ROW()-14)/2),0)),"",OFFSET('9. METAS'!$S$20,INT((ROW()-14)/2),0)))</f>
        <v>1</v>
      </c>
      <c r="L30" s="243">
        <f ca="1">IF(MOD(ROW()-13,2)=0,IF(ISBLANK(OFFSET('11. SEGUIMIENTO 2026'!$P$14,INT((ROW()-13)/2),0)),"",OFFSET('11. SEGUIMIENTO 2026'!$P$14,INT((ROW()-13)/2),0)),IF(ISBLANK(OFFSET('9. METAS'!$T$20,INT((ROW()-14)/2),0)),"",OFFSET('9. METAS'!$T$20,INT((ROW()-14)/2),0)))</f>
        <v>0</v>
      </c>
      <c r="M30" s="243">
        <f ca="1">IF(MOD(ROW()-13,2)=0,IF(ISBLANK(OFFSET('11. SEGUIMIENTO 2026'!$Q$14,INT((ROW()-13)/2),0)),"",OFFSET('11. SEGUIMIENTO 2026'!$Q$14,INT((ROW()-13)/2),0)),IF(ISBLANK(OFFSET('9. METAS'!$U$20,INT((ROW()-14)/2),0)),"",OFFSET('9. METAS'!$U$20,INT((ROW()-14)/2),0)))</f>
        <v>1</v>
      </c>
      <c r="N30" s="852"/>
      <c r="O30" s="854"/>
      <c r="P30" s="875"/>
    </row>
    <row r="31" spans="3:16" ht="54.75" customHeight="1">
      <c r="C31" s="797" t="str">
        <f ca="1">IF(ISBLANK(OFFSET('5. Pp (3 años)'!$C$45,INT((ROW()-13)/2),0)),"",OFFSET('5. Pp (3 años)'!$C$45,INT((ROW()-13)/2),0))</f>
        <v>Componente 3</v>
      </c>
      <c r="D31" s="859" t="str">
        <f ca="1">IF(ISBLANK(OFFSET('5. Pp (3 años)'!$D$45,INT((ROW()-13)/2),0)),"",OFFSET('5. Pp (3 años)'!$D$45,INT((ROW()-13)/2),0))</f>
        <v>2.3.1.1.3 Reportes de sistema de información municipal integrados con archivos documentales, estadísticos, cartográficos y de infraestructura urbana.</v>
      </c>
      <c r="E31" s="859" t="str">
        <f ca="1">IF(ISBLANK(OFFSET('5. Pp (3 años)'!$E$45,INT((ROW()-13)/2),0)),"",OFFSET('5. Pp (3 años)'!$E$45,INT((ROW()-13)/2),0))</f>
        <v>PMIUTA: Porcentaje de municipios con información urbana y territorial actualizada</v>
      </c>
      <c r="F31" s="793" t="str">
        <f ca="1">IF(ISBLANK(OFFSET('5. Pp (3 años)'!$K$45,INT((ROW()-13)/2),0)),"",OFFSET('5. Pp (3 años)'!$K$45,INT((ROW()-13)/2),0))</f>
        <v>Ascendente</v>
      </c>
      <c r="G31" s="793" t="str">
        <f ca="1">IF(ISBLANK(OFFSET('5. Pp (3 años)'!$H$45,INT((ROW()-13)/2),0)),"",OFFSET('5. Pp (3 años)'!$H$45,INT((ROW()-13)/2),0))</f>
        <v>Trimestral</v>
      </c>
      <c r="H31" s="850">
        <f ca="1">IF(ISBLANK(OFFSET('9. METAS'!$L$20,INT((ROW()-13)/2),0)),"",OFFSET('9. METAS'!$L$20,INT((ROW()-13)/2),0))</f>
        <v>12</v>
      </c>
      <c r="I31" s="871"/>
      <c r="J31" s="243">
        <f ca="1">IF(MOD(ROW()-13,2)=0,IF(ISBLANK(OFFSET('11. SEGUIMIENTO 2026'!$N$14,INT((ROW()-13)/2),0)),"",OFFSET('11. SEGUIMIENTO 2026'!$N$14,INT((ROW()-13)/2),0)),IF(ISBLANK(OFFSET('9. METAS'!$R$20,INT((ROW()-14)/2),0)),"",OFFSET('9. METAS'!$R$20,INT((ROW()-14)/2),0)))</f>
        <v>3</v>
      </c>
      <c r="K31" s="243" t="str">
        <f ca="1">IF(MOD(ROW()-13,2)=0,IF(ISBLANK(OFFSET('11. SEGUIMIENTO 2026'!$O$14,INT((ROW()-13)/2),0)),"",OFFSET('11. SEGUIMIENTO 2026'!$O$14,INT((ROW()-13)/2),0)),IF(ISBLANK(OFFSET('9. METAS'!$S$20,INT((ROW()-14)/2),0)),"",OFFSET('9. METAS'!$S$20,INT((ROW()-14)/2),0)))</f>
        <v/>
      </c>
      <c r="L31" s="243" t="str">
        <f ca="1">IF(MOD(ROW()-13,2)=0,IF(ISBLANK(OFFSET('11. SEGUIMIENTO 2026'!$P$14,INT((ROW()-13)/2),0)),"",OFFSET('11. SEGUIMIENTO 2026'!$P$14,INT((ROW()-13)/2),0)),IF(ISBLANK(OFFSET('9. METAS'!$T$20,INT((ROW()-14)/2),0)),"",OFFSET('9. METAS'!$T$20,INT((ROW()-14)/2),0)))</f>
        <v/>
      </c>
      <c r="M31" s="243" t="str">
        <f ca="1">IF(MOD(ROW()-13,2)=0,IF(ISBLANK(OFFSET('11. SEGUIMIENTO 2026'!$Q$14,INT((ROW()-13)/2),0)),"",OFFSET('11. SEGUIMIENTO 2026'!$Q$14,INT((ROW()-13)/2),0)),IF(ISBLANK(OFFSET('9. METAS'!$U$20,INT((ROW()-14)/2),0)),"",OFFSET('9. METAS'!$U$20,INT((ROW()-14)/2),0)))</f>
        <v/>
      </c>
      <c r="N31" s="852">
        <f t="shared" ref="N31" ca="1" si="14">IFERROR(J31/J32,"ND")</f>
        <v>1</v>
      </c>
      <c r="O31" s="854" t="str">
        <f t="shared" ref="O31" ca="1" si="15">IFERROR(((J31+K31+L31+M31)/H31),"ND")</f>
        <v>ND</v>
      </c>
      <c r="P31" s="873"/>
    </row>
    <row r="32" spans="3:16" ht="54.75" customHeight="1">
      <c r="C32" s="789"/>
      <c r="D32" s="859"/>
      <c r="E32" s="859"/>
      <c r="F32" s="793"/>
      <c r="G32" s="793"/>
      <c r="H32" s="850"/>
      <c r="I32" s="871"/>
      <c r="J32" s="243">
        <f ca="1">IF(MOD(ROW()-13,2)=0,IF(ISBLANK(OFFSET('11. SEGUIMIENTO 2026'!$N$14,INT((ROW()-13)/2),0)),"",OFFSET('11. SEGUIMIENTO 2026'!$N$14,INT((ROW()-13)/2),0)),IF(ISBLANK(OFFSET('9. METAS'!$R$20,INT((ROW()-14)/2),0)),"",OFFSET('9. METAS'!$R$20,INT((ROW()-14)/2),0)))</f>
        <v>3</v>
      </c>
      <c r="K32" s="243">
        <f ca="1">IF(MOD(ROW()-13,2)=0,IF(ISBLANK(OFFSET('11. SEGUIMIENTO 2026'!$O$14,INT((ROW()-13)/2),0)),"",OFFSET('11. SEGUIMIENTO 2026'!$O$14,INT((ROW()-13)/2),0)),IF(ISBLANK(OFFSET('9. METAS'!$S$20,INT((ROW()-14)/2),0)),"",OFFSET('9. METAS'!$S$20,INT((ROW()-14)/2),0)))</f>
        <v>3</v>
      </c>
      <c r="L32" s="243">
        <f ca="1">IF(MOD(ROW()-13,2)=0,IF(ISBLANK(OFFSET('11. SEGUIMIENTO 2026'!$P$14,INT((ROW()-13)/2),0)),"",OFFSET('11. SEGUIMIENTO 2026'!$P$14,INT((ROW()-13)/2),0)),IF(ISBLANK(OFFSET('9. METAS'!$T$20,INT((ROW()-14)/2),0)),"",OFFSET('9. METAS'!$T$20,INT((ROW()-14)/2),0)))</f>
        <v>3</v>
      </c>
      <c r="M32" s="243">
        <f ca="1">IF(MOD(ROW()-13,2)=0,IF(ISBLANK(OFFSET('11. SEGUIMIENTO 2026'!$Q$14,INT((ROW()-13)/2),0)),"",OFFSET('11. SEGUIMIENTO 2026'!$Q$14,INT((ROW()-13)/2),0)),IF(ISBLANK(OFFSET('9. METAS'!$U$20,INT((ROW()-14)/2),0)),"",OFFSET('9. METAS'!$U$20,INT((ROW()-14)/2),0)))</f>
        <v>3</v>
      </c>
      <c r="N32" s="852"/>
      <c r="O32" s="854"/>
      <c r="P32" s="875"/>
    </row>
    <row r="33" spans="3:16" ht="54.75" customHeight="1">
      <c r="C33" s="797" t="str">
        <f ca="1">IF(ISBLANK(OFFSET('5. Pp (3 años)'!$C$45,INT((ROW()-13)/2),0)),"",OFFSET('5. Pp (3 años)'!$C$45,INT((ROW()-13)/2),0))</f>
        <v>Actividad</v>
      </c>
      <c r="D33" s="859" t="str">
        <f ca="1">IF(ISBLANK(OFFSET('5. Pp (3 años)'!$D$45,INT((ROW()-13)/2),0)),"",OFFSET('5. Pp (3 años)'!$D$45,INT((ROW()-13)/2),0))</f>
        <v>2.3.1.1.3.1 Actualización de información urbana y territorial</v>
      </c>
      <c r="E33" s="859" t="str">
        <f ca="1">IF(ISBLANK(OFFSET('5. Pp (3 años)'!$E$45,INT((ROW()-13)/2),0)),"",OFFSET('5. Pp (3 años)'!$E$45,INT((ROW()-13)/2),0))</f>
        <v>PMCUA: Porcentaje de municipios con cartografía urbana actualizada</v>
      </c>
      <c r="F33" s="793" t="str">
        <f ca="1">IF(ISBLANK(OFFSET('5. Pp (3 años)'!$K$45,INT((ROW()-13)/2),0)),"",OFFSET('5. Pp (3 años)'!$K$45,INT((ROW()-13)/2),0))</f>
        <v>Ascendente</v>
      </c>
      <c r="G33" s="793" t="str">
        <f ca="1">IF(ISBLANK(OFFSET('5. Pp (3 años)'!$H$45,INT((ROW()-13)/2),0)),"",OFFSET('5. Pp (3 años)'!$H$45,INT((ROW()-13)/2),0))</f>
        <v>Semestral/Anual</v>
      </c>
      <c r="H33" s="850">
        <f ca="1">IF(ISBLANK(OFFSET('9. METAS'!$L$20,INT((ROW()-13)/2),0)),"",OFFSET('9. METAS'!$L$20,INT((ROW()-13)/2),0))</f>
        <v>1</v>
      </c>
      <c r="I33" s="871"/>
      <c r="J33" s="243">
        <f ca="1">IF(MOD(ROW()-13,2)=0,IF(ISBLANK(OFFSET('11. SEGUIMIENTO 2026'!$N$14,INT((ROW()-13)/2),0)),"",OFFSET('11. SEGUIMIENTO 2026'!$N$14,INT((ROW()-13)/2),0)),IF(ISBLANK(OFFSET('9. METAS'!$R$20,INT((ROW()-14)/2),0)),"",OFFSET('9. METAS'!$R$20,INT((ROW()-14)/2),0)))</f>
        <v>0</v>
      </c>
      <c r="K33" s="243" t="str">
        <f ca="1">IF(MOD(ROW()-13,2)=0,IF(ISBLANK(OFFSET('11. SEGUIMIENTO 2026'!$O$14,INT((ROW()-13)/2),0)),"",OFFSET('11. SEGUIMIENTO 2026'!$O$14,INT((ROW()-13)/2),0)),IF(ISBLANK(OFFSET('9. METAS'!$S$20,INT((ROW()-14)/2),0)),"",OFFSET('9. METAS'!$S$20,INT((ROW()-14)/2),0)))</f>
        <v/>
      </c>
      <c r="L33" s="243" t="str">
        <f ca="1">IF(MOD(ROW()-13,2)=0,IF(ISBLANK(OFFSET('11. SEGUIMIENTO 2026'!$P$14,INT((ROW()-13)/2),0)),"",OFFSET('11. SEGUIMIENTO 2026'!$P$14,INT((ROW()-13)/2),0)),IF(ISBLANK(OFFSET('9. METAS'!$T$20,INT((ROW()-14)/2),0)),"",OFFSET('9. METAS'!$T$20,INT((ROW()-14)/2),0)))</f>
        <v/>
      </c>
      <c r="M33" s="243" t="str">
        <f ca="1">IF(MOD(ROW()-13,2)=0,IF(ISBLANK(OFFSET('11. SEGUIMIENTO 2026'!$Q$14,INT((ROW()-13)/2),0)),"",OFFSET('11. SEGUIMIENTO 2026'!$Q$14,INT((ROW()-13)/2),0)),IF(ISBLANK(OFFSET('9. METAS'!$U$20,INT((ROW()-14)/2),0)),"",OFFSET('9. METAS'!$U$20,INT((ROW()-14)/2),0)))</f>
        <v/>
      </c>
      <c r="N33" s="852" t="str">
        <f t="shared" ref="N33" ca="1" si="16">IFERROR(J33/J34,"ND")</f>
        <v>ND</v>
      </c>
      <c r="O33" s="854" t="str">
        <f t="shared" ref="O33" ca="1" si="17">IFERROR(((J33+K33+L33+M33)/H33),"ND")</f>
        <v>ND</v>
      </c>
      <c r="P33" s="873"/>
    </row>
    <row r="34" spans="3:16" ht="54.75" customHeight="1">
      <c r="C34" s="789"/>
      <c r="D34" s="859"/>
      <c r="E34" s="859"/>
      <c r="F34" s="793"/>
      <c r="G34" s="793"/>
      <c r="H34" s="850"/>
      <c r="I34" s="871"/>
      <c r="J34" s="243">
        <f ca="1">IF(MOD(ROW()-13,2)=0,IF(ISBLANK(OFFSET('11. SEGUIMIENTO 2026'!$N$14,INT((ROW()-13)/2),0)),"",OFFSET('11. SEGUIMIENTO 2026'!$N$14,INT((ROW()-13)/2),0)),IF(ISBLANK(OFFSET('9. METAS'!$R$20,INT((ROW()-14)/2),0)),"",OFFSET('9. METAS'!$R$20,INT((ROW()-14)/2),0)))</f>
        <v>0</v>
      </c>
      <c r="K34" s="243">
        <f ca="1">IF(MOD(ROW()-13,2)=0,IF(ISBLANK(OFFSET('11. SEGUIMIENTO 2026'!$O$14,INT((ROW()-13)/2),0)),"",OFFSET('11. SEGUIMIENTO 2026'!$O$14,INT((ROW()-13)/2),0)),IF(ISBLANK(OFFSET('9. METAS'!$S$20,INT((ROW()-14)/2),0)),"",OFFSET('9. METAS'!$S$20,INT((ROW()-14)/2),0)))</f>
        <v>0</v>
      </c>
      <c r="L34" s="243">
        <f ca="1">IF(MOD(ROW()-13,2)=0,IF(ISBLANK(OFFSET('11. SEGUIMIENTO 2026'!$P$14,INT((ROW()-13)/2),0)),"",OFFSET('11. SEGUIMIENTO 2026'!$P$14,INT((ROW()-13)/2),0)),IF(ISBLANK(OFFSET('9. METAS'!$T$20,INT((ROW()-14)/2),0)),"",OFFSET('9. METAS'!$T$20,INT((ROW()-14)/2),0)))</f>
        <v>0</v>
      </c>
      <c r="M34" s="243">
        <f ca="1">IF(MOD(ROW()-13,2)=0,IF(ISBLANK(OFFSET('11. SEGUIMIENTO 2026'!$Q$14,INT((ROW()-13)/2),0)),"",OFFSET('11. SEGUIMIENTO 2026'!$Q$14,INT((ROW()-13)/2),0)),IF(ISBLANK(OFFSET('9. METAS'!$U$20,INT((ROW()-14)/2),0)),"",OFFSET('9. METAS'!$U$20,INT((ROW()-14)/2),0)))</f>
        <v>1</v>
      </c>
      <c r="N34" s="852"/>
      <c r="O34" s="854"/>
      <c r="P34" s="875"/>
    </row>
    <row r="35" spans="3:16" ht="54.75" customHeight="1">
      <c r="C35" s="797" t="str">
        <f ca="1">IF(ISBLANK(OFFSET('5. Pp (3 años)'!$C$45,INT((ROW()-13)/2),0)),"",OFFSET('5. Pp (3 años)'!$C$45,INT((ROW()-13)/2),0))</f>
        <v>Actividad</v>
      </c>
      <c r="D35" s="859" t="str">
        <f ca="1">IF(ISBLANK(OFFSET('5. Pp (3 años)'!$D$45,INT((ROW()-13)/2),0)),"",OFFSET('5. Pp (3 años)'!$D$45,INT((ROW()-13)/2),0))</f>
        <v>2.3.1.1.3.2 Difusión de información urbana y territorial</v>
      </c>
      <c r="E35" s="859" t="str">
        <f ca="1">IF(ISBLANK(OFFSET('5. Pp (3 años)'!$E$45,INT((ROW()-13)/2),0)),"",OFFSET('5. Pp (3 años)'!$E$45,INT((ROW()-13)/2),0))</f>
        <v>PADR: Porcentaje de acciones de difusión realizadas</v>
      </c>
      <c r="F35" s="793" t="str">
        <f ca="1">IF(ISBLANK(OFFSET('5. Pp (3 años)'!$K$45,INT((ROW()-13)/2),0)),"",OFFSET('5. Pp (3 años)'!$K$45,INT((ROW()-13)/2),0))</f>
        <v>Ascendente</v>
      </c>
      <c r="G35" s="793" t="str">
        <f ca="1">IF(ISBLANK(OFFSET('5. Pp (3 años)'!$H$45,INT((ROW()-13)/2),0)),"",OFFSET('5. Pp (3 años)'!$H$45,INT((ROW()-13)/2),0))</f>
        <v>Trimestral</v>
      </c>
      <c r="H35" s="850">
        <f ca="1">IF(ISBLANK(OFFSET('9. METAS'!$L$20,INT((ROW()-13)/2),0)),"",OFFSET('9. METAS'!$L$20,INT((ROW()-13)/2),0))</f>
        <v>12</v>
      </c>
      <c r="I35" s="871"/>
      <c r="J35" s="243">
        <f ca="1">IF(MOD(ROW()-13,2)=0,IF(ISBLANK(OFFSET('11. SEGUIMIENTO 2026'!$N$14,INT((ROW()-13)/2),0)),"",OFFSET('11. SEGUIMIENTO 2026'!$N$14,INT((ROW()-13)/2),0)),IF(ISBLANK(OFFSET('9. METAS'!$R$20,INT((ROW()-14)/2),0)),"",OFFSET('9. METAS'!$R$20,INT((ROW()-14)/2),0)))</f>
        <v>3</v>
      </c>
      <c r="K35" s="243" t="str">
        <f ca="1">IF(MOD(ROW()-13,2)=0,IF(ISBLANK(OFFSET('11. SEGUIMIENTO 2026'!$O$14,INT((ROW()-13)/2),0)),"",OFFSET('11. SEGUIMIENTO 2026'!$O$14,INT((ROW()-13)/2),0)),IF(ISBLANK(OFFSET('9. METAS'!$S$20,INT((ROW()-14)/2),0)),"",OFFSET('9. METAS'!$S$20,INT((ROW()-14)/2),0)))</f>
        <v/>
      </c>
      <c r="L35" s="243" t="str">
        <f ca="1">IF(MOD(ROW()-13,2)=0,IF(ISBLANK(OFFSET('11. SEGUIMIENTO 2026'!$P$14,INT((ROW()-13)/2),0)),"",OFFSET('11. SEGUIMIENTO 2026'!$P$14,INT((ROW()-13)/2),0)),IF(ISBLANK(OFFSET('9. METAS'!$T$20,INT((ROW()-14)/2),0)),"",OFFSET('9. METAS'!$T$20,INT((ROW()-14)/2),0)))</f>
        <v/>
      </c>
      <c r="M35" s="243" t="str">
        <f ca="1">IF(MOD(ROW()-13,2)=0,IF(ISBLANK(OFFSET('11. SEGUIMIENTO 2026'!$Q$14,INT((ROW()-13)/2),0)),"",OFFSET('11. SEGUIMIENTO 2026'!$Q$14,INT((ROW()-13)/2),0)),IF(ISBLANK(OFFSET('9. METAS'!$U$20,INT((ROW()-14)/2),0)),"",OFFSET('9. METAS'!$U$20,INT((ROW()-14)/2),0)))</f>
        <v/>
      </c>
      <c r="N35" s="852">
        <f t="shared" ref="N35" ca="1" si="18">IFERROR(J35/J36,"ND")</f>
        <v>1</v>
      </c>
      <c r="O35" s="854" t="str">
        <f t="shared" ref="O35" ca="1" si="19">IFERROR(((J35+K35+L35+M35)/H35),"ND")</f>
        <v>ND</v>
      </c>
      <c r="P35" s="873"/>
    </row>
    <row r="36" spans="3:16" ht="54.75" customHeight="1">
      <c r="C36" s="789"/>
      <c r="D36" s="859"/>
      <c r="E36" s="859"/>
      <c r="F36" s="793"/>
      <c r="G36" s="793"/>
      <c r="H36" s="850"/>
      <c r="I36" s="871"/>
      <c r="J36" s="243">
        <f ca="1">IF(MOD(ROW()-13,2)=0,IF(ISBLANK(OFFSET('11. SEGUIMIENTO 2026'!$N$14,INT((ROW()-13)/2),0)),"",OFFSET('11. SEGUIMIENTO 2026'!$N$14,INT((ROW()-13)/2),0)),IF(ISBLANK(OFFSET('9. METAS'!$R$20,INT((ROW()-14)/2),0)),"",OFFSET('9. METAS'!$R$20,INT((ROW()-14)/2),0)))</f>
        <v>3</v>
      </c>
      <c r="K36" s="243">
        <f ca="1">IF(MOD(ROW()-13,2)=0,IF(ISBLANK(OFFSET('11. SEGUIMIENTO 2026'!$O$14,INT((ROW()-13)/2),0)),"",OFFSET('11. SEGUIMIENTO 2026'!$O$14,INT((ROW()-13)/2),0)),IF(ISBLANK(OFFSET('9. METAS'!$S$20,INT((ROW()-14)/2),0)),"",OFFSET('9. METAS'!$S$20,INT((ROW()-14)/2),0)))</f>
        <v>3</v>
      </c>
      <c r="L36" s="243">
        <f ca="1">IF(MOD(ROW()-13,2)=0,IF(ISBLANK(OFFSET('11. SEGUIMIENTO 2026'!$P$14,INT((ROW()-13)/2),0)),"",OFFSET('11. SEGUIMIENTO 2026'!$P$14,INT((ROW()-13)/2),0)),IF(ISBLANK(OFFSET('9. METAS'!$T$20,INT((ROW()-14)/2),0)),"",OFFSET('9. METAS'!$T$20,INT((ROW()-14)/2),0)))</f>
        <v>3</v>
      </c>
      <c r="M36" s="243">
        <f ca="1">IF(MOD(ROW()-13,2)=0,IF(ISBLANK(OFFSET('11. SEGUIMIENTO 2026'!$Q$14,INT((ROW()-13)/2),0)),"",OFFSET('11. SEGUIMIENTO 2026'!$Q$14,INT((ROW()-13)/2),0)),IF(ISBLANK(OFFSET('9. METAS'!$U$20,INT((ROW()-14)/2),0)),"",OFFSET('9. METAS'!$U$20,INT((ROW()-14)/2),0)))</f>
        <v>3</v>
      </c>
      <c r="N36" s="852"/>
      <c r="O36" s="854"/>
      <c r="P36" s="875"/>
    </row>
    <row r="37" spans="3:16" ht="54.75" customHeight="1">
      <c r="C37" s="797" t="str">
        <f ca="1">IF(ISBLANK(OFFSET('5. Pp (3 años)'!$C$45,INT((ROW()-13)/2),0)),"",OFFSET('5. Pp (3 años)'!$C$45,INT((ROW()-13)/2),0))</f>
        <v>Componente 4</v>
      </c>
      <c r="D37" s="859" t="str">
        <f ca="1">IF(ISBLANK(OFFSET('5. Pp (3 años)'!$D$45,INT((ROW()-13)/2),0)),"",OFFSET('5. Pp (3 años)'!$D$45,INT((ROW()-13)/2),0))</f>
        <v>2.3.1.1.4 Reporte de proyectos de regeneración y conservación urbana y ambiental diseñados y propuestos para su implementación.</v>
      </c>
      <c r="E37" s="859" t="str">
        <f ca="1">IF(ISBLANK(OFFSET('5. Pp (3 años)'!$E$45,INT((ROW()-13)/2),0)),"",OFFSET('5. Pp (3 años)'!$E$45,INT((ROW()-13)/2),0))</f>
        <v>PPRCAR: Porcentaje de proyectos de regeneración y conservación urbana y ambiental realizados</v>
      </c>
      <c r="F37" s="793" t="str">
        <f ca="1">IF(ISBLANK(OFFSET('5. Pp (3 años)'!$K$45,INT((ROW()-13)/2),0)),"",OFFSET('5. Pp (3 años)'!$K$45,INT((ROW()-13)/2),0))</f>
        <v>Ascendente</v>
      </c>
      <c r="G37" s="793" t="str">
        <f ca="1">IF(ISBLANK(OFFSET('5. Pp (3 años)'!$H$45,INT((ROW()-13)/2),0)),"",OFFSET('5. Pp (3 años)'!$H$45,INT((ROW()-13)/2),0))</f>
        <v>Trimestral</v>
      </c>
      <c r="H37" s="850">
        <f ca="1">IF(ISBLANK(OFFSET('9. METAS'!$L$20,INT((ROW()-13)/2),0)),"",OFFSET('9. METAS'!$L$20,INT((ROW()-13)/2),0))</f>
        <v>12</v>
      </c>
      <c r="I37" s="871"/>
      <c r="J37" s="243">
        <f ca="1">IF(MOD(ROW()-13,2)=0,IF(ISBLANK(OFFSET('11. SEGUIMIENTO 2026'!$N$14,INT((ROW()-13)/2),0)),"",OFFSET('11. SEGUIMIENTO 2026'!$N$14,INT((ROW()-13)/2),0)),IF(ISBLANK(OFFSET('9. METAS'!$R$20,INT((ROW()-14)/2),0)),"",OFFSET('9. METAS'!$R$20,INT((ROW()-14)/2),0)))</f>
        <v>3</v>
      </c>
      <c r="K37" s="243" t="str">
        <f ca="1">IF(MOD(ROW()-13,2)=0,IF(ISBLANK(OFFSET('11. SEGUIMIENTO 2026'!$O$14,INT((ROW()-13)/2),0)),"",OFFSET('11. SEGUIMIENTO 2026'!$O$14,INT((ROW()-13)/2),0)),IF(ISBLANK(OFFSET('9. METAS'!$S$20,INT((ROW()-14)/2),0)),"",OFFSET('9. METAS'!$S$20,INT((ROW()-14)/2),0)))</f>
        <v/>
      </c>
      <c r="L37" s="243" t="str">
        <f ca="1">IF(MOD(ROW()-13,2)=0,IF(ISBLANK(OFFSET('11. SEGUIMIENTO 2026'!$P$14,INT((ROW()-13)/2),0)),"",OFFSET('11. SEGUIMIENTO 2026'!$P$14,INT((ROW()-13)/2),0)),IF(ISBLANK(OFFSET('9. METAS'!$T$20,INT((ROW()-14)/2),0)),"",OFFSET('9. METAS'!$T$20,INT((ROW()-14)/2),0)))</f>
        <v/>
      </c>
      <c r="M37" s="243" t="str">
        <f ca="1">IF(MOD(ROW()-13,2)=0,IF(ISBLANK(OFFSET('11. SEGUIMIENTO 2026'!$Q$14,INT((ROW()-13)/2),0)),"",OFFSET('11. SEGUIMIENTO 2026'!$Q$14,INT((ROW()-13)/2),0)),IF(ISBLANK(OFFSET('9. METAS'!$U$20,INT((ROW()-14)/2),0)),"",OFFSET('9. METAS'!$U$20,INT((ROW()-14)/2),0)))</f>
        <v/>
      </c>
      <c r="N37" s="852">
        <f t="shared" ref="N37" ca="1" si="20">IFERROR(J37/J38,"ND")</f>
        <v>1</v>
      </c>
      <c r="O37" s="854" t="str">
        <f t="shared" ref="O37" ca="1" si="21">IFERROR(((J37+K37+L37+M37)/H37),"ND")</f>
        <v>ND</v>
      </c>
      <c r="P37" s="873"/>
    </row>
    <row r="38" spans="3:16" ht="54.75" customHeight="1">
      <c r="C38" s="789"/>
      <c r="D38" s="859"/>
      <c r="E38" s="859"/>
      <c r="F38" s="793"/>
      <c r="G38" s="793"/>
      <c r="H38" s="850"/>
      <c r="I38" s="871"/>
      <c r="J38" s="243">
        <f ca="1">IF(MOD(ROW()-13,2)=0,IF(ISBLANK(OFFSET('11. SEGUIMIENTO 2026'!$N$14,INT((ROW()-13)/2),0)),"",OFFSET('11. SEGUIMIENTO 2026'!$N$14,INT((ROW()-13)/2),0)),IF(ISBLANK(OFFSET('9. METAS'!$R$20,INT((ROW()-14)/2),0)),"",OFFSET('9. METAS'!$R$20,INT((ROW()-14)/2),0)))</f>
        <v>3</v>
      </c>
      <c r="K38" s="243">
        <f ca="1">IF(MOD(ROW()-13,2)=0,IF(ISBLANK(OFFSET('11. SEGUIMIENTO 2026'!$O$14,INT((ROW()-13)/2),0)),"",OFFSET('11. SEGUIMIENTO 2026'!$O$14,INT((ROW()-13)/2),0)),IF(ISBLANK(OFFSET('9. METAS'!$S$20,INT((ROW()-14)/2),0)),"",OFFSET('9. METAS'!$S$20,INT((ROW()-14)/2),0)))</f>
        <v>3</v>
      </c>
      <c r="L38" s="243">
        <f ca="1">IF(MOD(ROW()-13,2)=0,IF(ISBLANK(OFFSET('11. SEGUIMIENTO 2026'!$P$14,INT((ROW()-13)/2),0)),"",OFFSET('11. SEGUIMIENTO 2026'!$P$14,INT((ROW()-13)/2),0)),IF(ISBLANK(OFFSET('9. METAS'!$T$20,INT((ROW()-14)/2),0)),"",OFFSET('9. METAS'!$T$20,INT((ROW()-14)/2),0)))</f>
        <v>3</v>
      </c>
      <c r="M38" s="243">
        <f ca="1">IF(MOD(ROW()-13,2)=0,IF(ISBLANK(OFFSET('11. SEGUIMIENTO 2026'!$Q$14,INT((ROW()-13)/2),0)),"",OFFSET('11. SEGUIMIENTO 2026'!$Q$14,INT((ROW()-13)/2),0)),IF(ISBLANK(OFFSET('9. METAS'!$U$20,INT((ROW()-14)/2),0)),"",OFFSET('9. METAS'!$U$20,INT((ROW()-14)/2),0)))</f>
        <v>3</v>
      </c>
      <c r="N38" s="852"/>
      <c r="O38" s="854"/>
      <c r="P38" s="875"/>
    </row>
    <row r="39" spans="3:16" ht="54.75" customHeight="1">
      <c r="C39" s="797" t="str">
        <f ca="1">IF(ISBLANK(OFFSET('5. Pp (3 años)'!$C$45,INT((ROW()-13)/2),0)),"",OFFSET('5. Pp (3 años)'!$C$45,INT((ROW()-13)/2),0))</f>
        <v>Actividad</v>
      </c>
      <c r="D39" s="859" t="str">
        <f ca="1">IF(ISBLANK(OFFSET('5. Pp (3 años)'!$D$45,INT((ROW()-13)/2),0)),"",OFFSET('5. Pp (3 años)'!$D$45,INT((ROW()-13)/2),0))</f>
        <v>2.3.1.1.4.1 Elaboración de proyectos urbanos y de movilidad</v>
      </c>
      <c r="E39" s="859" t="str">
        <f ca="1">IF(ISBLANK(OFFSET('5. Pp (3 años)'!$E$45,INT((ROW()-13)/2),0)),"",OFFSET('5. Pp (3 años)'!$E$45,INT((ROW()-13)/2),0))</f>
        <v>PPE: Porcentaje de proyectos elaborados</v>
      </c>
      <c r="F39" s="793" t="str">
        <f ca="1">IF(ISBLANK(OFFSET('5. Pp (3 años)'!$K$45,INT((ROW()-13)/2),0)),"",OFFSET('5. Pp (3 años)'!$K$45,INT((ROW()-13)/2),0))</f>
        <v>Ascendente</v>
      </c>
      <c r="G39" s="793" t="str">
        <f ca="1">IF(ISBLANK(OFFSET('5. Pp (3 años)'!$H$45,INT((ROW()-13)/2),0)),"",OFFSET('5. Pp (3 años)'!$H$45,INT((ROW()-13)/2),0))</f>
        <v>Semestral/Anual</v>
      </c>
      <c r="H39" s="850">
        <f ca="1">IF(ISBLANK(OFFSET('9. METAS'!$L$20,INT((ROW()-13)/2),0)),"",OFFSET('9. METAS'!$L$20,INT((ROW()-13)/2),0))</f>
        <v>2</v>
      </c>
      <c r="I39" s="871"/>
      <c r="J39" s="243">
        <f ca="1">IF(MOD(ROW()-13,2)=0,IF(ISBLANK(OFFSET('11. SEGUIMIENTO 2026'!$N$14,INT((ROW()-13)/2),0)),"",OFFSET('11. SEGUIMIENTO 2026'!$N$14,INT((ROW()-13)/2),0)),IF(ISBLANK(OFFSET('9. METAS'!$R$20,INT((ROW()-14)/2),0)),"",OFFSET('9. METAS'!$R$20,INT((ROW()-14)/2),0)))</f>
        <v>0</v>
      </c>
      <c r="K39" s="243" t="str">
        <f ca="1">IF(MOD(ROW()-13,2)=0,IF(ISBLANK(OFFSET('11. SEGUIMIENTO 2026'!$O$14,INT((ROW()-13)/2),0)),"",OFFSET('11. SEGUIMIENTO 2026'!$O$14,INT((ROW()-13)/2),0)),IF(ISBLANK(OFFSET('9. METAS'!$S$20,INT((ROW()-14)/2),0)),"",OFFSET('9. METAS'!$S$20,INT((ROW()-14)/2),0)))</f>
        <v/>
      </c>
      <c r="L39" s="243" t="str">
        <f ca="1">IF(MOD(ROW()-13,2)=0,IF(ISBLANK(OFFSET('11. SEGUIMIENTO 2026'!$P$14,INT((ROW()-13)/2),0)),"",OFFSET('11. SEGUIMIENTO 2026'!$P$14,INT((ROW()-13)/2),0)),IF(ISBLANK(OFFSET('9. METAS'!$T$20,INT((ROW()-14)/2),0)),"",OFFSET('9. METAS'!$T$20,INT((ROW()-14)/2),0)))</f>
        <v/>
      </c>
      <c r="M39" s="243" t="str">
        <f ca="1">IF(MOD(ROW()-13,2)=0,IF(ISBLANK(OFFSET('11. SEGUIMIENTO 2026'!$Q$14,INT((ROW()-13)/2),0)),"",OFFSET('11. SEGUIMIENTO 2026'!$Q$14,INT((ROW()-13)/2),0)),IF(ISBLANK(OFFSET('9. METAS'!$U$20,INT((ROW()-14)/2),0)),"",OFFSET('9. METAS'!$U$20,INT((ROW()-14)/2),0)))</f>
        <v/>
      </c>
      <c r="N39" s="852" t="str">
        <f t="shared" ref="N39" ca="1" si="22">IFERROR(J39/J40,"ND")</f>
        <v>ND</v>
      </c>
      <c r="O39" s="854" t="str">
        <f t="shared" ref="O39" ca="1" si="23">IFERROR(((J39+K39+L39+M39)/H39),"ND")</f>
        <v>ND</v>
      </c>
      <c r="P39" s="873"/>
    </row>
    <row r="40" spans="3:16" ht="54.75" customHeight="1">
      <c r="C40" s="789"/>
      <c r="D40" s="859"/>
      <c r="E40" s="859"/>
      <c r="F40" s="793"/>
      <c r="G40" s="793"/>
      <c r="H40" s="850"/>
      <c r="I40" s="871"/>
      <c r="J40" s="243">
        <f ca="1">IF(MOD(ROW()-13,2)=0,IF(ISBLANK(OFFSET('11. SEGUIMIENTO 2026'!$N$14,INT((ROW()-13)/2),0)),"",OFFSET('11. SEGUIMIENTO 2026'!$N$14,INT((ROW()-13)/2),0)),IF(ISBLANK(OFFSET('9. METAS'!$R$20,INT((ROW()-14)/2),0)),"",OFFSET('9. METAS'!$R$20,INT((ROW()-14)/2),0)))</f>
        <v>0</v>
      </c>
      <c r="K40" s="243">
        <f ca="1">IF(MOD(ROW()-13,2)=0,IF(ISBLANK(OFFSET('11. SEGUIMIENTO 2026'!$O$14,INT((ROW()-13)/2),0)),"",OFFSET('11. SEGUIMIENTO 2026'!$O$14,INT((ROW()-13)/2),0)),IF(ISBLANK(OFFSET('9. METAS'!$S$20,INT((ROW()-14)/2),0)),"",OFFSET('9. METAS'!$S$20,INT((ROW()-14)/2),0)))</f>
        <v>1</v>
      </c>
      <c r="L40" s="243">
        <f ca="1">IF(MOD(ROW()-13,2)=0,IF(ISBLANK(OFFSET('11. SEGUIMIENTO 2026'!$P$14,INT((ROW()-13)/2),0)),"",OFFSET('11. SEGUIMIENTO 2026'!$P$14,INT((ROW()-13)/2),0)),IF(ISBLANK(OFFSET('9. METAS'!$T$20,INT((ROW()-14)/2),0)),"",OFFSET('9. METAS'!$T$20,INT((ROW()-14)/2),0)))</f>
        <v>0</v>
      </c>
      <c r="M40" s="243">
        <f ca="1">IF(MOD(ROW()-13,2)=0,IF(ISBLANK(OFFSET('11. SEGUIMIENTO 2026'!$Q$14,INT((ROW()-13)/2),0)),"",OFFSET('11. SEGUIMIENTO 2026'!$Q$14,INT((ROW()-13)/2),0)),IF(ISBLANK(OFFSET('9. METAS'!$U$20,INT((ROW()-14)/2),0)),"",OFFSET('9. METAS'!$U$20,INT((ROW()-14)/2),0)))</f>
        <v>1</v>
      </c>
      <c r="N40" s="852"/>
      <c r="O40" s="854"/>
      <c r="P40" s="875"/>
    </row>
    <row r="41" spans="3:16" ht="54.75" customHeight="1">
      <c r="C41" s="797" t="str">
        <f ca="1">IF(ISBLANK(OFFSET('5. Pp (3 años)'!$C$45,INT((ROW()-13)/2),0)),"",OFFSET('5. Pp (3 años)'!$C$45,INT((ROW()-13)/2),0))</f>
        <v>Actividad</v>
      </c>
      <c r="D41" s="859" t="str">
        <f ca="1">IF(ISBLANK(OFFSET('5. Pp (3 años)'!$D$45,INT((ROW()-13)/2),0)),"",OFFSET('5. Pp (3 años)'!$D$45,INT((ROW()-13)/2),0))</f>
        <v>2.3.1.1.4.2 Elaboración de programas (acciones) de movilidad</v>
      </c>
      <c r="E41" s="859" t="str">
        <f ca="1">IF(ISBLANK(OFFSET('5. Pp (3 años)'!$E$45,INT((ROW()-13)/2),0)),"",OFFSET('5. Pp (3 años)'!$E$45,INT((ROW()-13)/2),0))</f>
        <v>PPAME: Porcentaje de programas para acciones de movilidad elaborados</v>
      </c>
      <c r="F41" s="793" t="str">
        <f ca="1">IF(ISBLANK(OFFSET('5. Pp (3 años)'!$K$45,INT((ROW()-13)/2),0)),"",OFFSET('5. Pp (3 años)'!$K$45,INT((ROW()-13)/2),0))</f>
        <v>Ascendente</v>
      </c>
      <c r="G41" s="793" t="str">
        <f ca="1">IF(ISBLANK(OFFSET('5. Pp (3 años)'!$H$45,INT((ROW()-13)/2),0)),"",OFFSET('5. Pp (3 años)'!$H$45,INT((ROW()-13)/2),0))</f>
        <v>Trimestral</v>
      </c>
      <c r="H41" s="850">
        <f ca="1">IF(ISBLANK(OFFSET('9. METAS'!$L$20,INT((ROW()-13)/2),0)),"",OFFSET('9. METAS'!$L$20,INT((ROW()-13)/2),0))</f>
        <v>15</v>
      </c>
      <c r="I41" s="871"/>
      <c r="J41" s="243">
        <f ca="1">IF(MOD(ROW()-13,2)=0,IF(ISBLANK(OFFSET('11. SEGUIMIENTO 2026'!$N$14,INT((ROW()-13)/2),0)),"",OFFSET('11. SEGUIMIENTO 2026'!$N$14,INT((ROW()-13)/2),0)),IF(ISBLANK(OFFSET('9. METAS'!$R$20,INT((ROW()-14)/2),0)),"",OFFSET('9. METAS'!$R$20,INT((ROW()-14)/2),0)))</f>
        <v>4</v>
      </c>
      <c r="K41" s="243" t="str">
        <f ca="1">IF(MOD(ROW()-13,2)=0,IF(ISBLANK(OFFSET('11. SEGUIMIENTO 2026'!$O$14,INT((ROW()-13)/2),0)),"",OFFSET('11. SEGUIMIENTO 2026'!$O$14,INT((ROW()-13)/2),0)),IF(ISBLANK(OFFSET('9. METAS'!$S$20,INT((ROW()-14)/2),0)),"",OFFSET('9. METAS'!$S$20,INT((ROW()-14)/2),0)))</f>
        <v/>
      </c>
      <c r="L41" s="243" t="str">
        <f ca="1">IF(MOD(ROW()-13,2)=0,IF(ISBLANK(OFFSET('11. SEGUIMIENTO 2026'!$P$14,INT((ROW()-13)/2),0)),"",OFFSET('11. SEGUIMIENTO 2026'!$P$14,INT((ROW()-13)/2),0)),IF(ISBLANK(OFFSET('9. METAS'!$T$20,INT((ROW()-14)/2),0)),"",OFFSET('9. METAS'!$T$20,INT((ROW()-14)/2),0)))</f>
        <v/>
      </c>
      <c r="M41" s="243" t="str">
        <f ca="1">IF(MOD(ROW()-13,2)=0,IF(ISBLANK(OFFSET('11. SEGUIMIENTO 2026'!$Q$14,INT((ROW()-13)/2),0)),"",OFFSET('11. SEGUIMIENTO 2026'!$Q$14,INT((ROW()-13)/2),0)),IF(ISBLANK(OFFSET('9. METAS'!$U$20,INT((ROW()-14)/2),0)),"",OFFSET('9. METAS'!$U$20,INT((ROW()-14)/2),0)))</f>
        <v/>
      </c>
      <c r="N41" s="852">
        <f t="shared" ref="N41" ca="1" si="24">IFERROR(J41/J42,"ND")</f>
        <v>1</v>
      </c>
      <c r="O41" s="854" t="str">
        <f t="shared" ref="O41" ca="1" si="25">IFERROR(((J41+K41+L41+M41)/H41),"ND")</f>
        <v>ND</v>
      </c>
      <c r="P41" s="873"/>
    </row>
    <row r="42" spans="3:16" ht="54.75" customHeight="1">
      <c r="C42" s="789"/>
      <c r="D42" s="859"/>
      <c r="E42" s="859"/>
      <c r="F42" s="793"/>
      <c r="G42" s="793"/>
      <c r="H42" s="850"/>
      <c r="I42" s="871"/>
      <c r="J42" s="243">
        <f ca="1">IF(MOD(ROW()-13,2)=0,IF(ISBLANK(OFFSET('11. SEGUIMIENTO 2026'!$N$14,INT((ROW()-13)/2),0)),"",OFFSET('11. SEGUIMIENTO 2026'!$N$14,INT((ROW()-13)/2),0)),IF(ISBLANK(OFFSET('9. METAS'!$R$20,INT((ROW()-14)/2),0)),"",OFFSET('9. METAS'!$R$20,INT((ROW()-14)/2),0)))</f>
        <v>4</v>
      </c>
      <c r="K42" s="243">
        <f ca="1">IF(MOD(ROW()-13,2)=0,IF(ISBLANK(OFFSET('11. SEGUIMIENTO 2026'!$O$14,INT((ROW()-13)/2),0)),"",OFFSET('11. SEGUIMIENTO 2026'!$O$14,INT((ROW()-13)/2),0)),IF(ISBLANK(OFFSET('9. METAS'!$S$20,INT((ROW()-14)/2),0)),"",OFFSET('9. METAS'!$S$20,INT((ROW()-14)/2),0)))</f>
        <v>4</v>
      </c>
      <c r="L42" s="243">
        <f ca="1">IF(MOD(ROW()-13,2)=0,IF(ISBLANK(OFFSET('11. SEGUIMIENTO 2026'!$P$14,INT((ROW()-13)/2),0)),"",OFFSET('11. SEGUIMIENTO 2026'!$P$14,INT((ROW()-13)/2),0)),IF(ISBLANK(OFFSET('9. METAS'!$T$20,INT((ROW()-14)/2),0)),"",OFFSET('9. METAS'!$T$20,INT((ROW()-14)/2),0)))</f>
        <v>4</v>
      </c>
      <c r="M42" s="243">
        <f ca="1">IF(MOD(ROW()-13,2)=0,IF(ISBLANK(OFFSET('11. SEGUIMIENTO 2026'!$Q$14,INT((ROW()-13)/2),0)),"",OFFSET('11. SEGUIMIENTO 2026'!$Q$14,INT((ROW()-13)/2),0)),IF(ISBLANK(OFFSET('9. METAS'!$U$20,INT((ROW()-14)/2),0)),"",OFFSET('9. METAS'!$U$20,INT((ROW()-14)/2),0)))</f>
        <v>3</v>
      </c>
      <c r="N42" s="852"/>
      <c r="O42" s="854"/>
      <c r="P42" s="875"/>
    </row>
    <row r="43" spans="3:16" ht="54.75" customHeight="1">
      <c r="C43" s="797" t="str">
        <f ca="1">IF(ISBLANK(OFFSET('5. Pp (3 años)'!$C$45,INT((ROW()-13)/2),0)),"",OFFSET('5. Pp (3 años)'!$C$45,INT((ROW()-13)/2),0))</f>
        <v>Componente 5</v>
      </c>
      <c r="D43" s="859" t="str">
        <f ca="1">IF(ISBLANK(OFFSET('5. Pp (3 años)'!$D$45,INT((ROW()-13)/2),0)),"",OFFSET('5. Pp (3 años)'!$D$45,INT((ROW()-13)/2),0))</f>
        <v>2.3.1.1.5 Informes de gestión y rendición de cuentas ante los entes fiscalizadores entregados</v>
      </c>
      <c r="E43" s="859" t="str">
        <f ca="1">IF(ISBLANK(OFFSET('5. Pp (3 años)'!$E$45,INT((ROW()-13)/2),0)),"",OFFSET('5. Pp (3 años)'!$E$45,INT((ROW()-13)/2),0))</f>
        <v>PIRE: Porcentaje de informes de gestión y rendición de cuentas entregados en tiempo y forma.</v>
      </c>
      <c r="F43" s="793" t="str">
        <f ca="1">IF(ISBLANK(OFFSET('5. Pp (3 años)'!$K$45,INT((ROW()-13)/2),0)),"",OFFSET('5. Pp (3 años)'!$K$45,INT((ROW()-13)/2),0))</f>
        <v>Ascendente</v>
      </c>
      <c r="G43" s="793" t="str">
        <f ca="1">IF(ISBLANK(OFFSET('5. Pp (3 años)'!$H$45,INT((ROW()-13)/2),0)),"",OFFSET('5. Pp (3 años)'!$H$45,INT((ROW()-13)/2),0))</f>
        <v>Trimestral</v>
      </c>
      <c r="H43" s="850">
        <f ca="1">IF(ISBLANK(OFFSET('9. METAS'!$L$20,INT((ROW()-13)/2),0)),"",OFFSET('9. METAS'!$L$20,INT((ROW()-13)/2),0))</f>
        <v>4</v>
      </c>
      <c r="I43" s="871"/>
      <c r="J43" s="243">
        <f ca="1">IF(MOD(ROW()-13,2)=0,IF(ISBLANK(OFFSET('11. SEGUIMIENTO 2026'!$N$14,INT((ROW()-13)/2),0)),"",OFFSET('11. SEGUIMIENTO 2026'!$N$14,INT((ROW()-13)/2),0)),IF(ISBLANK(OFFSET('9. METAS'!$R$20,INT((ROW()-14)/2),0)),"",OFFSET('9. METAS'!$R$20,INT((ROW()-14)/2),0)))</f>
        <v>1</v>
      </c>
      <c r="K43" s="243" t="str">
        <f ca="1">IF(MOD(ROW()-13,2)=0,IF(ISBLANK(OFFSET('11. SEGUIMIENTO 2026'!$O$14,INT((ROW()-13)/2),0)),"",OFFSET('11. SEGUIMIENTO 2026'!$O$14,INT((ROW()-13)/2),0)),IF(ISBLANK(OFFSET('9. METAS'!$S$20,INT((ROW()-14)/2),0)),"",OFFSET('9. METAS'!$S$20,INT((ROW()-14)/2),0)))</f>
        <v/>
      </c>
      <c r="L43" s="243" t="str">
        <f ca="1">IF(MOD(ROW()-13,2)=0,IF(ISBLANK(OFFSET('11. SEGUIMIENTO 2026'!$P$14,INT((ROW()-13)/2),0)),"",OFFSET('11. SEGUIMIENTO 2026'!$P$14,INT((ROW()-13)/2),0)),IF(ISBLANK(OFFSET('9. METAS'!$T$20,INT((ROW()-14)/2),0)),"",OFFSET('9. METAS'!$T$20,INT((ROW()-14)/2),0)))</f>
        <v/>
      </c>
      <c r="M43" s="243" t="str">
        <f ca="1">IF(MOD(ROW()-13,2)=0,IF(ISBLANK(OFFSET('11. SEGUIMIENTO 2026'!$Q$14,INT((ROW()-13)/2),0)),"",OFFSET('11. SEGUIMIENTO 2026'!$Q$14,INT((ROW()-13)/2),0)),IF(ISBLANK(OFFSET('9. METAS'!$U$20,INT((ROW()-14)/2),0)),"",OFFSET('9. METAS'!$U$20,INT((ROW()-14)/2),0)))</f>
        <v/>
      </c>
      <c r="N43" s="852">
        <f t="shared" ref="N43" ca="1" si="26">IFERROR(J43/J44,"ND")</f>
        <v>1</v>
      </c>
      <c r="O43" s="854" t="str">
        <f t="shared" ref="O43" ca="1" si="27">IFERROR(((J43+K43+L43+M43)/H43),"ND")</f>
        <v>ND</v>
      </c>
      <c r="P43" s="873"/>
    </row>
    <row r="44" spans="3:16" ht="54.75" customHeight="1">
      <c r="C44" s="789"/>
      <c r="D44" s="859"/>
      <c r="E44" s="859"/>
      <c r="F44" s="793"/>
      <c r="G44" s="793"/>
      <c r="H44" s="850"/>
      <c r="I44" s="871"/>
      <c r="J44" s="243">
        <f ca="1">IF(MOD(ROW()-13,2)=0,IF(ISBLANK(OFFSET('11. SEGUIMIENTO 2026'!$N$14,INT((ROW()-13)/2),0)),"",OFFSET('11. SEGUIMIENTO 2026'!$N$14,INT((ROW()-13)/2),0)),IF(ISBLANK(OFFSET('9. METAS'!$R$20,INT((ROW()-14)/2),0)),"",OFFSET('9. METAS'!$R$20,INT((ROW()-14)/2),0)))</f>
        <v>1</v>
      </c>
      <c r="K44" s="243">
        <f ca="1">IF(MOD(ROW()-13,2)=0,IF(ISBLANK(OFFSET('11. SEGUIMIENTO 2026'!$O$14,INT((ROW()-13)/2),0)),"",OFFSET('11. SEGUIMIENTO 2026'!$O$14,INT((ROW()-13)/2),0)),IF(ISBLANK(OFFSET('9. METAS'!$S$20,INT((ROW()-14)/2),0)),"",OFFSET('9. METAS'!$S$20,INT((ROW()-14)/2),0)))</f>
        <v>1</v>
      </c>
      <c r="L44" s="243">
        <f ca="1">IF(MOD(ROW()-13,2)=0,IF(ISBLANK(OFFSET('11. SEGUIMIENTO 2026'!$P$14,INT((ROW()-13)/2),0)),"",OFFSET('11. SEGUIMIENTO 2026'!$P$14,INT((ROW()-13)/2),0)),IF(ISBLANK(OFFSET('9. METAS'!$T$20,INT((ROW()-14)/2),0)),"",OFFSET('9. METAS'!$T$20,INT((ROW()-14)/2),0)))</f>
        <v>1</v>
      </c>
      <c r="M44" s="243">
        <f ca="1">IF(MOD(ROW()-13,2)=0,IF(ISBLANK(OFFSET('11. SEGUIMIENTO 2026'!$Q$14,INT((ROW()-13)/2),0)),"",OFFSET('11. SEGUIMIENTO 2026'!$Q$14,INT((ROW()-13)/2),0)),IF(ISBLANK(OFFSET('9. METAS'!$U$20,INT((ROW()-14)/2),0)),"",OFFSET('9. METAS'!$U$20,INT((ROW()-14)/2),0)))</f>
        <v>1</v>
      </c>
      <c r="N44" s="852"/>
      <c r="O44" s="854"/>
      <c r="P44" s="875"/>
    </row>
    <row r="45" spans="3:16" ht="54.75" customHeight="1">
      <c r="C45" s="797" t="str">
        <f ca="1">IF(ISBLANK(OFFSET('5. Pp (3 años)'!$C$45,INT((ROW()-13)/2),0)),"",OFFSET('5. Pp (3 años)'!$C$45,INT((ROW()-13)/2),0))</f>
        <v>Actividad</v>
      </c>
      <c r="D45" s="859" t="str">
        <f ca="1">IF(ISBLANK(OFFSET('5. Pp (3 años)'!$D$45,INT((ROW()-13)/2),0)),"",OFFSET('5. Pp (3 años)'!$D$45,INT((ROW()-13)/2),0))</f>
        <v>2.3.1.1.5.1 Gestión de los recursos  humanos, materiales, financieros, informáticos y de servicios generales</v>
      </c>
      <c r="E45" s="859" t="str">
        <f ca="1">IF(ISBLANK(OFFSET('5. Pp (3 años)'!$E$45,INT((ROW()-13)/2),0)),"",OFFSET('5. Pp (3 años)'!$E$45,INT((ROW()-13)/2),0))</f>
        <v xml:space="preserve">PGRGR: Porcentaje de gestión de los recursos humanos materiales, financieros, informáticos y de servicios generales realizados </v>
      </c>
      <c r="F45" s="793" t="str">
        <f ca="1">IF(ISBLANK(OFFSET('5. Pp (3 años)'!$K$45,INT((ROW()-13)/2),0)),"",OFFSET('5. Pp (3 años)'!$K$45,INT((ROW()-13)/2),0))</f>
        <v>Ascendente</v>
      </c>
      <c r="G45" s="793" t="str">
        <f ca="1">IF(ISBLANK(OFFSET('5. Pp (3 años)'!$H$45,INT((ROW()-13)/2),0)),"",OFFSET('5. Pp (3 años)'!$H$45,INT((ROW()-13)/2),0))</f>
        <v>Trimestral</v>
      </c>
      <c r="H45" s="850">
        <f ca="1">IF(ISBLANK(OFFSET('9. METAS'!$L$20,INT((ROW()-13)/2),0)),"",OFFSET('9. METAS'!$L$20,INT((ROW()-13)/2),0))</f>
        <v>150</v>
      </c>
      <c r="I45" s="871"/>
      <c r="J45" s="243">
        <f ca="1">IF(MOD(ROW()-13,2)=0,IF(ISBLANK(OFFSET('11. SEGUIMIENTO 2026'!$N$14,INT((ROW()-13)/2),0)),"",OFFSET('11. SEGUIMIENTO 2026'!$N$14,INT((ROW()-13)/2),0)),IF(ISBLANK(OFFSET('9. METAS'!$R$20,INT((ROW()-14)/2),0)),"",OFFSET('9. METAS'!$R$20,INT((ROW()-14)/2),0)))</f>
        <v>30</v>
      </c>
      <c r="K45" s="243" t="str">
        <f ca="1">IF(MOD(ROW()-13,2)=0,IF(ISBLANK(OFFSET('11. SEGUIMIENTO 2026'!$O$14,INT((ROW()-13)/2),0)),"",OFFSET('11. SEGUIMIENTO 2026'!$O$14,INT((ROW()-13)/2),0)),IF(ISBLANK(OFFSET('9. METAS'!$S$20,INT((ROW()-14)/2),0)),"",OFFSET('9. METAS'!$S$20,INT((ROW()-14)/2),0)))</f>
        <v/>
      </c>
      <c r="L45" s="243" t="str">
        <f ca="1">IF(MOD(ROW()-13,2)=0,IF(ISBLANK(OFFSET('11. SEGUIMIENTO 2026'!$P$14,INT((ROW()-13)/2),0)),"",OFFSET('11. SEGUIMIENTO 2026'!$P$14,INT((ROW()-13)/2),0)),IF(ISBLANK(OFFSET('9. METAS'!$T$20,INT((ROW()-14)/2),0)),"",OFFSET('9. METAS'!$T$20,INT((ROW()-14)/2),0)))</f>
        <v/>
      </c>
      <c r="M45" s="243" t="str">
        <f ca="1">IF(MOD(ROW()-13,2)=0,IF(ISBLANK(OFFSET('11. SEGUIMIENTO 2026'!$Q$14,INT((ROW()-13)/2),0)),"",OFFSET('11. SEGUIMIENTO 2026'!$Q$14,INT((ROW()-13)/2),0)),IF(ISBLANK(OFFSET('9. METAS'!$U$20,INT((ROW()-14)/2),0)),"",OFFSET('9. METAS'!$U$20,INT((ROW()-14)/2),0)))</f>
        <v/>
      </c>
      <c r="N45" s="852">
        <f t="shared" ref="N45" ca="1" si="28">IFERROR(J45/J46,"ND")</f>
        <v>1</v>
      </c>
      <c r="O45" s="854" t="str">
        <f t="shared" ref="O45" ca="1" si="29">IFERROR(((J45+K45+L45+M45)/H45),"ND")</f>
        <v>ND</v>
      </c>
      <c r="P45" s="873"/>
    </row>
    <row r="46" spans="3:16" ht="54.75" customHeight="1" thickBot="1">
      <c r="C46" s="865"/>
      <c r="D46" s="866"/>
      <c r="E46" s="866"/>
      <c r="F46" s="867"/>
      <c r="G46" s="867"/>
      <c r="H46" s="868"/>
      <c r="I46" s="872"/>
      <c r="J46" s="246">
        <f ca="1">IF(MOD(ROW()-13,2)=0,IF(ISBLANK(OFFSET('11. SEGUIMIENTO 2026'!$N$14,INT((ROW()-13)/2),0)),"",OFFSET('11. SEGUIMIENTO 2026'!$N$14,INT((ROW()-13)/2),0)),IF(ISBLANK(OFFSET('9. METAS'!$R$20,INT((ROW()-14)/2),0)),"",OFFSET('9. METAS'!$R$20,INT((ROW()-14)/2),0)))</f>
        <v>30</v>
      </c>
      <c r="K46" s="246">
        <f ca="1">IF(MOD(ROW()-13,2)=0,IF(ISBLANK(OFFSET('11. SEGUIMIENTO 2026'!$O$14,INT((ROW()-13)/2),0)),"",OFFSET('11. SEGUIMIENTO 2026'!$O$14,INT((ROW()-13)/2),0)),IF(ISBLANK(OFFSET('9. METAS'!$S$20,INT((ROW()-14)/2),0)),"",OFFSET('9. METAS'!$S$20,INT((ROW()-14)/2),0)))</f>
        <v>40</v>
      </c>
      <c r="L46" s="246">
        <f ca="1">IF(MOD(ROW()-13,2)=0,IF(ISBLANK(OFFSET('11. SEGUIMIENTO 2026'!$P$14,INT((ROW()-13)/2),0)),"",OFFSET('11. SEGUIMIENTO 2026'!$P$14,INT((ROW()-13)/2),0)),IF(ISBLANK(OFFSET('9. METAS'!$T$20,INT((ROW()-14)/2),0)),"",OFFSET('9. METAS'!$T$20,INT((ROW()-14)/2),0)))</f>
        <v>40</v>
      </c>
      <c r="M46" s="246">
        <f ca="1">IF(MOD(ROW()-13,2)=0,IF(ISBLANK(OFFSET('11. SEGUIMIENTO 2026'!$Q$14,INT((ROW()-13)/2),0)),"",OFFSET('11. SEGUIMIENTO 2026'!$Q$14,INT((ROW()-13)/2),0)),IF(ISBLANK(OFFSET('9. METAS'!$U$20,INT((ROW()-14)/2),0)),"",OFFSET('9. METAS'!$U$20,INT((ROW()-14)/2),0)))</f>
        <v>40</v>
      </c>
      <c r="N46" s="869"/>
      <c r="O46" s="870"/>
      <c r="P46" s="874"/>
    </row>
  </sheetData>
  <protectedRanges>
    <protectedRange sqref="I13:I46" name="SI.NO"/>
    <protectedRange algorithmName="SHA-512" hashValue="VSDpUfYaSu2o1GNz/dNG0/zdAR2SyjQ4x4E+I/O817AEKyLH+9hkU426TeaW1NebwBiHlEu/vd5f18TkOfpfxw==" saltValue="bop94IANOsb3/TmZjo7hbg==" spinCount="100000" sqref="P13:P46" name="JUSTIFICACION"/>
  </protectedRanges>
  <mergeCells count="187">
    <mergeCell ref="D5:M5"/>
    <mergeCell ref="D6:M6"/>
    <mergeCell ref="D7:M7"/>
    <mergeCell ref="D8:M8"/>
    <mergeCell ref="C9:E9"/>
    <mergeCell ref="F9:P9"/>
    <mergeCell ref="H15:H16"/>
    <mergeCell ref="I15:I16"/>
    <mergeCell ref="N15:N16"/>
    <mergeCell ref="O15:O16"/>
    <mergeCell ref="P15:P16"/>
    <mergeCell ref="P13:P14"/>
    <mergeCell ref="P10:P12"/>
    <mergeCell ref="H11:H12"/>
    <mergeCell ref="I11:I12"/>
    <mergeCell ref="J11:M11"/>
    <mergeCell ref="N11:O11"/>
    <mergeCell ref="H13:H14"/>
    <mergeCell ref="I13:I14"/>
    <mergeCell ref="N13:N14"/>
    <mergeCell ref="O13:O14"/>
    <mergeCell ref="H10:O10"/>
    <mergeCell ref="C13:C14"/>
    <mergeCell ref="D13:D14"/>
    <mergeCell ref="E13:E14"/>
    <mergeCell ref="F13:F14"/>
    <mergeCell ref="G13:G14"/>
    <mergeCell ref="C10:C12"/>
    <mergeCell ref="D10:D12"/>
    <mergeCell ref="E17:E18"/>
    <mergeCell ref="F17:F18"/>
    <mergeCell ref="G17:G18"/>
    <mergeCell ref="C15:C16"/>
    <mergeCell ref="D15:D16"/>
    <mergeCell ref="E15:E16"/>
    <mergeCell ref="F15:F16"/>
    <mergeCell ref="G15:G16"/>
    <mergeCell ref="E10:E12"/>
    <mergeCell ref="F10:F12"/>
    <mergeCell ref="G10:G1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P21:P22"/>
    <mergeCell ref="H19:H20"/>
    <mergeCell ref="I19:I20"/>
    <mergeCell ref="N19:N20"/>
    <mergeCell ref="O19:O20"/>
    <mergeCell ref="P19:P20"/>
    <mergeCell ref="H21:H22"/>
    <mergeCell ref="I21:I22"/>
    <mergeCell ref="N21:N22"/>
    <mergeCell ref="O21:O22"/>
    <mergeCell ref="C21:C22"/>
    <mergeCell ref="D21:D22"/>
    <mergeCell ref="E21:E22"/>
    <mergeCell ref="F21:F22"/>
    <mergeCell ref="G21:G22"/>
    <mergeCell ref="C17:C18"/>
    <mergeCell ref="D17:D18"/>
    <mergeCell ref="E25:E26"/>
    <mergeCell ref="F25:F26"/>
    <mergeCell ref="G25:G26"/>
    <mergeCell ref="C23:C24"/>
    <mergeCell ref="D23:D24"/>
    <mergeCell ref="E23:E24"/>
    <mergeCell ref="F23:F24"/>
    <mergeCell ref="G23:G24"/>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P29:P30"/>
    <mergeCell ref="H27:H28"/>
    <mergeCell ref="I27:I28"/>
    <mergeCell ref="N27:N28"/>
    <mergeCell ref="O27:O28"/>
    <mergeCell ref="P27:P28"/>
    <mergeCell ref="H29:H30"/>
    <mergeCell ref="I29:I30"/>
    <mergeCell ref="N29:N30"/>
    <mergeCell ref="O29:O30"/>
    <mergeCell ref="C29:C30"/>
    <mergeCell ref="D29:D30"/>
    <mergeCell ref="E29:E30"/>
    <mergeCell ref="F29:F30"/>
    <mergeCell ref="G29:G30"/>
    <mergeCell ref="C25:C26"/>
    <mergeCell ref="D25:D26"/>
    <mergeCell ref="E33:E34"/>
    <mergeCell ref="F33:F34"/>
    <mergeCell ref="G33:G34"/>
    <mergeCell ref="C31:C32"/>
    <mergeCell ref="D31:D32"/>
    <mergeCell ref="E31:E32"/>
    <mergeCell ref="F31:F32"/>
    <mergeCell ref="G31:G32"/>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P37:P38"/>
    <mergeCell ref="H35:H36"/>
    <mergeCell ref="I35:I36"/>
    <mergeCell ref="N35:N36"/>
    <mergeCell ref="O35:O36"/>
    <mergeCell ref="P35:P36"/>
    <mergeCell ref="H37:H38"/>
    <mergeCell ref="I37:I38"/>
    <mergeCell ref="N37:N38"/>
    <mergeCell ref="O37:O38"/>
    <mergeCell ref="C37:C38"/>
    <mergeCell ref="D37:D38"/>
    <mergeCell ref="E37:E38"/>
    <mergeCell ref="F37:F38"/>
    <mergeCell ref="G37:G38"/>
    <mergeCell ref="C33:C34"/>
    <mergeCell ref="D33:D34"/>
    <mergeCell ref="F41:F42"/>
    <mergeCell ref="G41:G42"/>
    <mergeCell ref="C39:C40"/>
    <mergeCell ref="D39:D40"/>
    <mergeCell ref="E39:E40"/>
    <mergeCell ref="F39:F40"/>
    <mergeCell ref="G39:G40"/>
    <mergeCell ref="I41:I42"/>
    <mergeCell ref="N41:N42"/>
    <mergeCell ref="O41:O42"/>
    <mergeCell ref="P41:P42"/>
    <mergeCell ref="C43:C44"/>
    <mergeCell ref="D43:D44"/>
    <mergeCell ref="E43:E44"/>
    <mergeCell ref="F43:F44"/>
    <mergeCell ref="G43:G44"/>
    <mergeCell ref="I45:I46"/>
    <mergeCell ref="N45:N46"/>
    <mergeCell ref="O45:O46"/>
    <mergeCell ref="P45:P46"/>
    <mergeCell ref="H43:H44"/>
    <mergeCell ref="I43:I44"/>
    <mergeCell ref="N43:N44"/>
    <mergeCell ref="O43:O44"/>
    <mergeCell ref="P43:P44"/>
    <mergeCell ref="C45:C46"/>
    <mergeCell ref="D45:D46"/>
    <mergeCell ref="E45:E46"/>
    <mergeCell ref="F45:F46"/>
    <mergeCell ref="G45:G46"/>
    <mergeCell ref="C41:C42"/>
    <mergeCell ref="D41:D42"/>
    <mergeCell ref="E41:E42"/>
    <mergeCell ref="H45:H46"/>
    <mergeCell ref="H41:H42"/>
  </mergeCells>
  <conditionalFormatting sqref="J13:M46">
    <cfRule type="containsBlanks" dxfId="4"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F1" zoomScale="91" zoomScaleNormal="91" workbookViewId="0">
      <selection activeCell="I11" activeCellId="1" sqref="P10:P12 I11:I12"/>
    </sheetView>
  </sheetViews>
  <sheetFormatPr baseColWidth="10" defaultColWidth="11.5" defaultRowHeight="15"/>
  <cols>
    <col min="1" max="2" width="11.5" style="33"/>
    <col min="3" max="3" width="18.5" style="1" customWidth="1"/>
    <col min="4" max="4" width="53.625" style="33" customWidth="1"/>
    <col min="5" max="6" width="33.625" style="33" customWidth="1"/>
    <col min="7" max="7" width="32.625" style="1" customWidth="1"/>
    <col min="8" max="9" width="18.5" style="1" customWidth="1"/>
    <col min="10" max="10" width="15.125" style="1" customWidth="1"/>
    <col min="11" max="11" width="12.625" style="1" hidden="1" customWidth="1"/>
    <col min="12" max="13" width="12.625" style="33" hidden="1" customWidth="1"/>
    <col min="14" max="15" width="12.5" style="33" customWidth="1"/>
    <col min="16" max="16" width="36.625" style="33" customWidth="1"/>
    <col min="17" max="16384" width="11.5" style="33"/>
  </cols>
  <sheetData>
    <row r="4" spans="3:16" ht="15.75" thickBot="1"/>
    <row r="5" spans="3:16" ht="30.75" customHeight="1" thickTop="1">
      <c r="C5" s="235"/>
      <c r="D5" s="796" t="s">
        <v>166</v>
      </c>
      <c r="E5" s="796"/>
      <c r="F5" s="796"/>
      <c r="G5" s="796"/>
      <c r="H5" s="796"/>
      <c r="I5" s="796"/>
      <c r="J5" s="796"/>
      <c r="K5" s="796"/>
      <c r="L5" s="796"/>
      <c r="M5" s="796"/>
      <c r="N5" s="236"/>
      <c r="O5" s="236"/>
      <c r="P5" s="237"/>
    </row>
    <row r="6" spans="3:16" ht="26.25" customHeight="1">
      <c r="C6" s="238"/>
      <c r="D6" s="638" t="s">
        <v>167</v>
      </c>
      <c r="E6" s="638"/>
      <c r="F6" s="638"/>
      <c r="G6" s="638"/>
      <c r="H6" s="638"/>
      <c r="I6" s="638"/>
      <c r="J6" s="638"/>
      <c r="K6" s="638"/>
      <c r="L6" s="638"/>
      <c r="M6" s="638"/>
      <c r="N6" s="15"/>
      <c r="O6" s="15"/>
      <c r="P6" s="234"/>
    </row>
    <row r="7" spans="3:16" ht="26.25">
      <c r="C7" s="238"/>
      <c r="D7" s="638" t="s">
        <v>195</v>
      </c>
      <c r="E7" s="638"/>
      <c r="F7" s="638"/>
      <c r="G7" s="638"/>
      <c r="H7" s="638"/>
      <c r="I7" s="638"/>
      <c r="J7" s="638"/>
      <c r="K7" s="638"/>
      <c r="L7" s="638"/>
      <c r="M7" s="638"/>
      <c r="P7" s="234"/>
    </row>
    <row r="8" spans="3:16" ht="27" thickBot="1">
      <c r="C8" s="238"/>
      <c r="D8" s="638"/>
      <c r="E8" s="638"/>
      <c r="F8" s="638"/>
      <c r="G8" s="638"/>
      <c r="H8" s="638"/>
      <c r="I8" s="638"/>
      <c r="J8" s="638"/>
      <c r="K8" s="638"/>
      <c r="L8" s="638"/>
      <c r="M8" s="638"/>
      <c r="P8" s="234"/>
    </row>
    <row r="9" spans="3:16" ht="22.5" customHeight="1" thickBot="1">
      <c r="C9" s="822" t="s">
        <v>184</v>
      </c>
      <c r="D9" s="823"/>
      <c r="E9" s="824"/>
      <c r="F9" s="825" t="s">
        <v>114</v>
      </c>
      <c r="G9" s="826"/>
      <c r="H9" s="826"/>
      <c r="I9" s="826"/>
      <c r="J9" s="826"/>
      <c r="K9" s="826"/>
      <c r="L9" s="826"/>
      <c r="M9" s="826"/>
      <c r="N9" s="826"/>
      <c r="O9" s="826"/>
      <c r="P9" s="827"/>
    </row>
    <row r="10" spans="3:16" ht="27" customHeight="1" thickTop="1" thickBot="1">
      <c r="C10" s="785" t="s">
        <v>80</v>
      </c>
      <c r="D10" s="787" t="s">
        <v>169</v>
      </c>
      <c r="E10" s="787" t="s">
        <v>170</v>
      </c>
      <c r="F10" s="787" t="s">
        <v>171</v>
      </c>
      <c r="G10" s="787" t="s">
        <v>172</v>
      </c>
      <c r="H10" s="784" t="s">
        <v>181</v>
      </c>
      <c r="I10" s="784"/>
      <c r="J10" s="784"/>
      <c r="K10" s="784"/>
      <c r="L10" s="784"/>
      <c r="M10" s="784"/>
      <c r="N10" s="784"/>
      <c r="O10" s="784"/>
      <c r="P10" s="819" t="s">
        <v>173</v>
      </c>
    </row>
    <row r="11" spans="3:16" ht="42" customHeight="1" thickBot="1">
      <c r="C11" s="786"/>
      <c r="D11" s="783"/>
      <c r="E11" s="783"/>
      <c r="F11" s="783"/>
      <c r="G11" s="783"/>
      <c r="H11" s="783" t="s">
        <v>174</v>
      </c>
      <c r="I11" s="783" t="s">
        <v>175</v>
      </c>
      <c r="J11" s="783" t="s">
        <v>183</v>
      </c>
      <c r="K11" s="783"/>
      <c r="L11" s="783"/>
      <c r="M11" s="783"/>
      <c r="N11" s="783" t="s">
        <v>180</v>
      </c>
      <c r="O11" s="783"/>
      <c r="P11" s="820"/>
    </row>
    <row r="12" spans="3:16" ht="42" customHeight="1" thickBot="1">
      <c r="C12" s="786"/>
      <c r="D12" s="783"/>
      <c r="E12" s="783"/>
      <c r="F12" s="783"/>
      <c r="G12" s="783"/>
      <c r="H12" s="783"/>
      <c r="I12" s="783"/>
      <c r="J12" s="232" t="s">
        <v>179</v>
      </c>
      <c r="K12" s="232" t="s">
        <v>176</v>
      </c>
      <c r="L12" s="232" t="s">
        <v>177</v>
      </c>
      <c r="M12" s="232" t="s">
        <v>178</v>
      </c>
      <c r="N12" s="232" t="s">
        <v>182</v>
      </c>
      <c r="O12" s="232" t="s">
        <v>137</v>
      </c>
      <c r="P12" s="821"/>
    </row>
    <row r="13" spans="3:16">
      <c r="C13" s="788" t="str">
        <f ca="1">IF(ISBLANK(OFFSET('5. Pp (3 años)'!$C$45,INT((ROW()-13)/2),0)),"",OFFSET('5. Pp (3 años)'!$C$45,INT((ROW()-13)/2),0))</f>
        <v>Fin</v>
      </c>
      <c r="D13" s="790" t="str">
        <f ca="1">IF(ISBLANK(OFFSET('5. Pp (3 años)'!$D$45,INT((ROW()-13)/2),0)),"",OFFSET('5. Pp (3 años)'!$D$45,INT((ROW()-13)/2),0))</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90" t="str">
        <f ca="1">IF(ISBLANK(OFFSET('5. Pp (3 años)'!$E$45,INT((ROW()-13)/2),0)),"",OFFSET('5. Pp (3 años)'!$E$45,INT((ROW()-13)/2),0))</f>
        <v>I_MED_AM_DES_SOS: Índice de Medio Ambiente y Desarrollo Sostenible.</v>
      </c>
      <c r="F13" s="792" t="str">
        <f ca="1">IF(ISBLANK(OFFSET('5. Pp (3 años)'!$K$45,INT((ROW()-13)/2),0)),"",OFFSET('5. Pp (3 años)'!$K$45,INT((ROW()-13)/2),0))</f>
        <v>Ascendente</v>
      </c>
      <c r="G13" s="794" t="str">
        <f ca="1">IF(ISBLANK(OFFSET('5. Pp (3 años)'!$H$45,INT((ROW()-13)/2),0)),"",OFFSET('5. Pp (3 años)'!$H$45,INT((ROW()-13)/2),0))</f>
        <v>Trianual</v>
      </c>
      <c r="H13" s="890">
        <f ca="1">IF(ISBLANK(OFFSET('9. METAS'!$M$20,INT((ROW()-13)/2),0)),"",OFFSET('9. METAS'!$M$20,INT((ROW()-13)/2),0))</f>
        <v>0.2429</v>
      </c>
      <c r="I13" s="807" t="s">
        <v>191</v>
      </c>
      <c r="J13" s="239">
        <f ca="1">IF(MOD(ROW()-13,2)=0,IF(ISBLANK(OFFSET('12. SEGUIMIENTO 2027'!$N$14,INT((ROW()-13)/2),0)),"",OFFSET('12. SEGUIMIENTO 2027'!$N$14,INT((ROW()-13)/2),0)),IF(ISBLANK(OFFSET('9. METAS'!$V$20,INT((ROW()-14)/2),0)),"",OFFSET('9. METAS'!$V$20,INT((ROW()-14)/2),0)))</f>
        <v>9</v>
      </c>
      <c r="K13" s="240">
        <f ca="1">IF(MOD(ROW()-13,2)=0,IF(ISBLANK(OFFSET('12. SEGUIMIENTO 2027'!$O$14,INT((ROW()-13)/2),0)),"",OFFSET('12. SEGUIMIENTO 2027'!$O$14,INT((ROW()-13)/2),0)),IF(ISBLANK(OFFSET('9. METAS'!$W$20,INT((ROW()-14)/2),0)),"",OFFSET('9. METAS'!$W$20,INT((ROW()-14)/2),0)))</f>
        <v>8</v>
      </c>
      <c r="L13" s="240">
        <f ca="1">IF(MOD(ROW()-13,2)=0,IF(ISBLANK(OFFSET('12. SEGUIMIENTO 2027'!$P$14,INT((ROW()-13)/2),0)),"",OFFSET('12. SEGUIMIENTO 2027'!$P$14,INT((ROW()-13)/2),0)),IF(ISBLANK(OFFSET('9. METAS'!$X$20,INT((ROW()-14)/2),0)),"",OFFSET('9. METAS'!$X$20,INT((ROW()-14)/2),0)))</f>
        <v>7</v>
      </c>
      <c r="M13" s="241">
        <f ca="1">IF(MOD(ROW()-13,2)=0,IF(ISBLANK(OFFSET('12. SEGUIMIENTO 2027'!$Q$14,INT((ROW()-13)/2),0)),"",OFFSET('12. SEGUIMIENTO 2027'!$Q$14,INT((ROW()-13)/2),0)),IF(ISBLANK(OFFSET('9. METAS'!$Y$20,INT((ROW()-14)/2),0)),"",OFFSET('9. METAS'!$Y$20,INT((ROW()-14)/2),0)))</f>
        <v>6</v>
      </c>
      <c r="N13" s="810">
        <f ca="1">IFERROR(J13/J14,"ND")</f>
        <v>148.27018121911038</v>
      </c>
      <c r="O13" s="812">
        <f ca="1">IFERROR(((J13)/H13),"ND")</f>
        <v>37.052284890901603</v>
      </c>
      <c r="P13" s="814"/>
    </row>
    <row r="14" spans="3:16">
      <c r="C14" s="789"/>
      <c r="D14" s="791"/>
      <c r="E14" s="791"/>
      <c r="F14" s="793"/>
      <c r="G14" s="795"/>
      <c r="H14" s="886"/>
      <c r="I14" s="808"/>
      <c r="J14" s="242">
        <f ca="1">IF(MOD(ROW()-13,2)=0,IF(ISBLANK(OFFSET('12. SEGUIMIENTO 2027'!$N$14,INT((ROW()-13)/2),0)),"",OFFSET('12. SEGUIMIENTO 2027'!$N$14,INT((ROW()-13)/2),0)),IF(ISBLANK(OFFSET('9. METAS'!$V$20,INT((ROW()-14)/2),0)),"",OFFSET('9. METAS'!$V$20,INT((ROW()-14)/2),0)))</f>
        <v>6.0699999999999997E-2</v>
      </c>
      <c r="K14" s="243">
        <f ca="1">IF(MOD(ROW()-13,2)=0,IF(ISBLANK(OFFSET('12. SEGUIMIENTO 2027'!$O$14,INT((ROW()-13)/2),0)),"",OFFSET('12. SEGUIMIENTO 2027'!$O$14,INT((ROW()-13)/2),0)),IF(ISBLANK(OFFSET('9. METAS'!$W$20,INT((ROW()-14)/2),0)),"",OFFSET('9. METAS'!$W$20,INT((ROW()-14)/2),0)))</f>
        <v>6.0699999999999997E-2</v>
      </c>
      <c r="L14" s="243">
        <f ca="1">IF(MOD(ROW()-13,2)=0,IF(ISBLANK(OFFSET('12. SEGUIMIENTO 2027'!$P$14,INT((ROW()-13)/2),0)),"",OFFSET('12. SEGUIMIENTO 2027'!$P$14,INT((ROW()-13)/2),0)),IF(ISBLANK(OFFSET('9. METAS'!$X$20,INT((ROW()-14)/2),0)),"",OFFSET('9. METAS'!$X$20,INT((ROW()-14)/2),0)))</f>
        <v>6.0699999999999997E-2</v>
      </c>
      <c r="M14" s="244">
        <f ca="1">IF(MOD(ROW()-13,2)=0,IF(ISBLANK(OFFSET('12. SEGUIMIENTO 2027'!$Q$14,INT((ROW()-13)/2),0)),"",OFFSET('12. SEGUIMIENTO 2027'!$Q$14,INT((ROW()-13)/2),0)),IF(ISBLANK(OFFSET('9. METAS'!$Y$20,INT((ROW()-14)/2),0)),"",OFFSET('9. METAS'!$Y$20,INT((ROW()-14)/2),0)))</f>
        <v>6.08E-2</v>
      </c>
      <c r="N14" s="811"/>
      <c r="O14" s="813"/>
      <c r="P14" s="815"/>
    </row>
    <row r="15" spans="3:16">
      <c r="C15" s="797" t="str">
        <f ca="1">IF(ISBLANK(OFFSET('5. Pp (3 años)'!$C$45,INT((ROW()-13)/2),0)),"",OFFSET('5. Pp (3 años)'!$C$45,INT((ROW()-13)/2),0))</f>
        <v>Propósito
(DGIMPLAN)</v>
      </c>
      <c r="D15" s="791" t="str">
        <f ca="1">IF(ISBLANK(OFFSET('5. Pp (3 años)'!$D$45,INT((ROW()-13)/2),0)),"",OFFSET('5. Pp (3 años)'!$D$45,INT((ROW()-13)/2),0))</f>
        <v>2.3.1.1  El Municipio de Benito Juárez cuenta con un desarrollo urbano ordenado, equitativo y sustentable</v>
      </c>
      <c r="E15" s="791" t="str">
        <f ca="1">IF(ISBLANK(OFFSET('5. Pp (3 años)'!$E$45,INT((ROW()-13)/2),0)),"",OFFSET('5. Pp (3 años)'!$E$45,INT((ROW()-13)/2),0))</f>
        <v>PIPUI: Porcentaje de instrumentos (planes, programas y proyectos) de planeación urbana implementados para consolidar al Municipio de Benito Juárez como un territorio sustentable</v>
      </c>
      <c r="F15" s="793" t="str">
        <f ca="1">IF(ISBLANK(OFFSET('5. Pp (3 años)'!$K$45,INT((ROW()-13)/2),0)),"",OFFSET('5. Pp (3 años)'!$K$45,INT((ROW()-13)/2),0))</f>
        <v>Ascendente</v>
      </c>
      <c r="G15" s="795" t="str">
        <f ca="1">IF(ISBLANK(OFFSET('5. Pp (3 años)'!$H$45,INT((ROW()-13)/2),0)),"",OFFSET('5. Pp (3 años)'!$H$45,INT((ROW()-13)/2),0))</f>
        <v>Semestral/Anual</v>
      </c>
      <c r="H15" s="886">
        <f ca="1">IF(ISBLANK(OFFSET('9. METAS'!$M$20,INT((ROW()-13)/2),0)),"",OFFSET('9. METAS'!$M$20,INT((ROW()-13)/2),0))</f>
        <v>2</v>
      </c>
      <c r="I15" s="804"/>
      <c r="J15" s="242" t="str">
        <f ca="1">IF(MOD(ROW()-13,2)=0,IF(ISBLANK(OFFSET('12. SEGUIMIENTO 2027'!$N$14,INT((ROW()-13)/2),0)),"",OFFSET('12. SEGUIMIENTO 2027'!$N$14,INT((ROW()-13)/2),0)),IF(ISBLANK(OFFSET('9. METAS'!$V$20,INT((ROW()-14)/2),0)),"",OFFSET('9. METAS'!$V$20,INT((ROW()-14)/2),0)))</f>
        <v/>
      </c>
      <c r="K15" s="243" t="str">
        <f ca="1">IF(MOD(ROW()-13,2)=0,IF(ISBLANK(OFFSET('12. SEGUIMIENTO 2027'!$O$14,INT((ROW()-13)/2),0)),"",OFFSET('12. SEGUIMIENTO 2027'!$O$14,INT((ROW()-13)/2),0)),IF(ISBLANK(OFFSET('9. METAS'!$W$20,INT((ROW()-14)/2),0)),"",OFFSET('9. METAS'!$W$20,INT((ROW()-14)/2),0)))</f>
        <v/>
      </c>
      <c r="L15" s="243" t="str">
        <f ca="1">IF(MOD(ROW()-13,2)=0,IF(ISBLANK(OFFSET('12. SEGUIMIENTO 2027'!$P$14,INT((ROW()-13)/2),0)),"",OFFSET('12. SEGUIMIENTO 2027'!$P$14,INT((ROW()-13)/2),0)),IF(ISBLANK(OFFSET('9. METAS'!$X$20,INT((ROW()-14)/2),0)),"",OFFSET('9. METAS'!$X$20,INT((ROW()-14)/2),0)))</f>
        <v/>
      </c>
      <c r="M15" s="244" t="str">
        <f ca="1">IF(MOD(ROW()-13,2)=0,IF(ISBLANK(OFFSET('12. SEGUIMIENTO 2027'!$Q$14,INT((ROW()-13)/2),0)),"",OFFSET('12. SEGUIMIENTO 2027'!$Q$14,INT((ROW()-13)/2),0)),IF(ISBLANK(OFFSET('9. METAS'!$Y$20,INT((ROW()-14)/2),0)),"",OFFSET('9. METAS'!$Y$20,INT((ROW()-14)/2),0)))</f>
        <v/>
      </c>
      <c r="N15" s="810" t="str">
        <f ca="1">IFERROR(J15/J16,"ND")</f>
        <v>ND</v>
      </c>
      <c r="O15" s="812" t="str">
        <f ca="1">IFERROR(((J15)/H15),"ND")</f>
        <v>ND</v>
      </c>
      <c r="P15" s="816"/>
    </row>
    <row r="16" spans="3:16">
      <c r="C16" s="789"/>
      <c r="D16" s="791"/>
      <c r="E16" s="791"/>
      <c r="F16" s="793"/>
      <c r="G16" s="795"/>
      <c r="H16" s="886"/>
      <c r="I16" s="805"/>
      <c r="J16" s="242">
        <f ca="1">IF(MOD(ROW()-13,2)=0,IF(ISBLANK(OFFSET('12. SEGUIMIENTO 2027'!$N$14,INT((ROW()-13)/2),0)),"",OFFSET('12. SEGUIMIENTO 2027'!$N$14,INT((ROW()-13)/2),0)),IF(ISBLANK(OFFSET('9. METAS'!$V$20,INT((ROW()-14)/2),0)),"",OFFSET('9. METAS'!$V$20,INT((ROW()-14)/2),0)))</f>
        <v>0</v>
      </c>
      <c r="K16" s="243">
        <f ca="1">IF(MOD(ROW()-13,2)=0,IF(ISBLANK(OFFSET('12. SEGUIMIENTO 2027'!$O$14,INT((ROW()-13)/2),0)),"",OFFSET('12. SEGUIMIENTO 2027'!$O$14,INT((ROW()-13)/2),0)),IF(ISBLANK(OFFSET('9. METAS'!$W$20,INT((ROW()-14)/2),0)),"",OFFSET('9. METAS'!$W$20,INT((ROW()-14)/2),0)))</f>
        <v>1</v>
      </c>
      <c r="L16" s="243">
        <f ca="1">IF(MOD(ROW()-13,2)=0,IF(ISBLANK(OFFSET('12. SEGUIMIENTO 2027'!$P$14,INT((ROW()-13)/2),0)),"",OFFSET('12. SEGUIMIENTO 2027'!$P$14,INT((ROW()-13)/2),0)),IF(ISBLANK(OFFSET('9. METAS'!$X$20,INT((ROW()-14)/2),0)),"",OFFSET('9. METAS'!$X$20,INT((ROW()-14)/2),0)))</f>
        <v>0</v>
      </c>
      <c r="M16" s="244">
        <f ca="1">IF(MOD(ROW()-13,2)=0,IF(ISBLANK(OFFSET('12. SEGUIMIENTO 2027'!$Q$14,INT((ROW()-13)/2),0)),"",OFFSET('12. SEGUIMIENTO 2027'!$Q$14,INT((ROW()-13)/2),0)),IF(ISBLANK(OFFSET('9. METAS'!$Y$20,INT((ROW()-14)/2),0)),"",OFFSET('9. METAS'!$Y$20,INT((ROW()-14)/2),0)))</f>
        <v>1</v>
      </c>
      <c r="N16" s="811"/>
      <c r="O16" s="813"/>
      <c r="P16" s="817"/>
    </row>
    <row r="17" spans="3:16">
      <c r="C17" s="797" t="str">
        <f ca="1">IF(ISBLANK(OFFSET('5. Pp (3 años)'!$C$45,INT((ROW()-13)/2),0)),"",OFFSET('5. Pp (3 años)'!$C$45,INT((ROW()-13)/2),0))</f>
        <v>Componente 1</v>
      </c>
      <c r="D17" s="791" t="str">
        <f ca="1">IF(ISBLANK(OFFSET('5. Pp (3 años)'!$D$45,INT((ROW()-13)/2),0)),"",OFFSET('5. Pp (3 años)'!$D$45,INT((ROW()-13)/2),0))</f>
        <v>2.3.1.1.1 Instrumentos de planeacion urbana entregados y/o publicados</v>
      </c>
      <c r="E17" s="791" t="str">
        <f ca="1">IF(ISBLANK(OFFSET('5. Pp (3 años)'!$E$45,INT((ROW()-13)/2),0)),"",OFFSET('5. Pp (3 años)'!$E$45,INT((ROW()-13)/2),0))</f>
        <v>PIEP: Porcentaje de instrumentos entregados y/o publicados</v>
      </c>
      <c r="F17" s="793" t="str">
        <f ca="1">IF(ISBLANK(OFFSET('5. Pp (3 años)'!$K$45,INT((ROW()-13)/2),0)),"",OFFSET('5. Pp (3 años)'!$K$45,INT((ROW()-13)/2),0))</f>
        <v>Ascendente</v>
      </c>
      <c r="G17" s="795" t="str">
        <f ca="1">IF(ISBLANK(OFFSET('5. Pp (3 años)'!$H$45,INT((ROW()-13)/2),0)),"",OFFSET('5. Pp (3 años)'!$H$45,INT((ROW()-13)/2),0))</f>
        <v>Semestral/Anual</v>
      </c>
      <c r="H17" s="886">
        <f ca="1">IF(ISBLANK(OFFSET('9. METAS'!$M$20,INT((ROW()-13)/2),0)),"",OFFSET('9. METAS'!$M$20,INT((ROW()-13)/2),0))</f>
        <v>1</v>
      </c>
      <c r="I17" s="804"/>
      <c r="J17" s="242" t="str">
        <f ca="1">IF(MOD(ROW()-13,2)=0,IF(ISBLANK(OFFSET('12. SEGUIMIENTO 2027'!$N$14,INT((ROW()-13)/2),0)),"",OFFSET('12. SEGUIMIENTO 2027'!$N$14,INT((ROW()-13)/2),0)),IF(ISBLANK(OFFSET('9. METAS'!$V$20,INT((ROW()-14)/2),0)),"",OFFSET('9. METAS'!$V$20,INT((ROW()-14)/2),0)))</f>
        <v/>
      </c>
      <c r="K17" s="243" t="str">
        <f ca="1">IF(MOD(ROW()-13,2)=0,IF(ISBLANK(OFFSET('12. SEGUIMIENTO 2027'!$O$14,INT((ROW()-13)/2),0)),"",OFFSET('12. SEGUIMIENTO 2027'!$O$14,INT((ROW()-13)/2),0)),IF(ISBLANK(OFFSET('9. METAS'!$W$20,INT((ROW()-14)/2),0)),"",OFFSET('9. METAS'!$W$20,INT((ROW()-14)/2),0)))</f>
        <v/>
      </c>
      <c r="L17" s="243" t="str">
        <f ca="1">IF(MOD(ROW()-13,2)=0,IF(ISBLANK(OFFSET('12. SEGUIMIENTO 2027'!$P$14,INT((ROW()-13)/2),0)),"",OFFSET('12. SEGUIMIENTO 2027'!$P$14,INT((ROW()-13)/2),0)),IF(ISBLANK(OFFSET('9. METAS'!$X$20,INT((ROW()-14)/2),0)),"",OFFSET('9. METAS'!$X$20,INT((ROW()-14)/2),0)))</f>
        <v/>
      </c>
      <c r="M17" s="244" t="str">
        <f ca="1">IF(MOD(ROW()-13,2)=0,IF(ISBLANK(OFFSET('12. SEGUIMIENTO 2027'!$Q$14,INT((ROW()-13)/2),0)),"",OFFSET('12. SEGUIMIENTO 2027'!$Q$14,INT((ROW()-13)/2),0)),IF(ISBLANK(OFFSET('9. METAS'!$Y$20,INT((ROW()-14)/2),0)),"",OFFSET('9. METAS'!$Y$20,INT((ROW()-14)/2),0)))</f>
        <v/>
      </c>
      <c r="N17" s="810" t="str">
        <f t="shared" ref="N17" ca="1" si="0">IFERROR(J17/J18,"ND")</f>
        <v>ND</v>
      </c>
      <c r="O17" s="812" t="str">
        <f t="shared" ref="O17" ca="1" si="1">IFERROR(((J17)/H17),"ND")</f>
        <v>ND</v>
      </c>
      <c r="P17" s="816"/>
    </row>
    <row r="18" spans="3:16">
      <c r="C18" s="789"/>
      <c r="D18" s="791"/>
      <c r="E18" s="791"/>
      <c r="F18" s="793"/>
      <c r="G18" s="795"/>
      <c r="H18" s="886"/>
      <c r="I18" s="805"/>
      <c r="J18" s="242">
        <f ca="1">IF(MOD(ROW()-13,2)=0,IF(ISBLANK(OFFSET('12. SEGUIMIENTO 2027'!$N$14,INT((ROW()-13)/2),0)),"",OFFSET('12. SEGUIMIENTO 2027'!$N$14,INT((ROW()-13)/2),0)),IF(ISBLANK(OFFSET('9. METAS'!$V$20,INT((ROW()-14)/2),0)),"",OFFSET('9. METAS'!$V$20,INT((ROW()-14)/2),0)))</f>
        <v>0</v>
      </c>
      <c r="K18" s="243">
        <f ca="1">IF(MOD(ROW()-13,2)=0,IF(ISBLANK(OFFSET('12. SEGUIMIENTO 2027'!$O$14,INT((ROW()-13)/2),0)),"",OFFSET('12. SEGUIMIENTO 2027'!$O$14,INT((ROW()-13)/2),0)),IF(ISBLANK(OFFSET('9. METAS'!$W$20,INT((ROW()-14)/2),0)),"",OFFSET('9. METAS'!$W$20,INT((ROW()-14)/2),0)))</f>
        <v>0</v>
      </c>
      <c r="L18" s="243">
        <f ca="1">IF(MOD(ROW()-13,2)=0,IF(ISBLANK(OFFSET('12. SEGUIMIENTO 2027'!$P$14,INT((ROW()-13)/2),0)),"",OFFSET('12. SEGUIMIENTO 2027'!$P$14,INT((ROW()-13)/2),0)),IF(ISBLANK(OFFSET('9. METAS'!$X$20,INT((ROW()-14)/2),0)),"",OFFSET('9. METAS'!$X$20,INT((ROW()-14)/2),0)))</f>
        <v>0</v>
      </c>
      <c r="M18" s="244">
        <f ca="1">IF(MOD(ROW()-13,2)=0,IF(ISBLANK(OFFSET('12. SEGUIMIENTO 2027'!$Q$14,INT((ROW()-13)/2),0)),"",OFFSET('12. SEGUIMIENTO 2027'!$Q$14,INT((ROW()-13)/2),0)),IF(ISBLANK(OFFSET('9. METAS'!$Y$20,INT((ROW()-14)/2),0)),"",OFFSET('9. METAS'!$Y$20,INT((ROW()-14)/2),0)))</f>
        <v>1</v>
      </c>
      <c r="N18" s="811"/>
      <c r="O18" s="813"/>
      <c r="P18" s="817"/>
    </row>
    <row r="19" spans="3:16">
      <c r="C19" s="797" t="str">
        <f ca="1">IF(ISBLANK(OFFSET('5. Pp (3 años)'!$C$45,INT((ROW()-13)/2),0)),"",OFFSET('5. Pp (3 años)'!$C$45,INT((ROW()-13)/2),0))</f>
        <v>Actividad 1.1</v>
      </c>
      <c r="D19" s="791" t="str">
        <f ca="1">IF(ISBLANK(OFFSET('5. Pp (3 años)'!$D$45,INT((ROW()-13)/2),0)),"",OFFSET('5. Pp (3 años)'!$D$45,INT((ROW()-13)/2),0))</f>
        <v>2.3.1.1.1.1 Realizacón de talleres para la actualización del marco legal y normativo en materia urbanística</v>
      </c>
      <c r="E19" s="791" t="str">
        <f ca="1">IF(ISBLANK(OFFSET('5. Pp (3 años)'!$E$45,INT((ROW()-13)/2),0)),"",OFFSET('5. Pp (3 años)'!$E$45,INT((ROW()-13)/2),0))</f>
        <v>PTRAML: Porcentaje de talleres realizados para la actualización del marco legal</v>
      </c>
      <c r="F19" s="793" t="str">
        <f ca="1">IF(ISBLANK(OFFSET('5. Pp (3 años)'!$K$45,INT((ROW()-13)/2),0)),"",OFFSET('5. Pp (3 años)'!$K$45,INT((ROW()-13)/2),0))</f>
        <v>Ascendente</v>
      </c>
      <c r="G19" s="795" t="str">
        <f ca="1">IF(ISBLANK(OFFSET('5. Pp (3 años)'!$H$45,INT((ROW()-13)/2),0)),"",OFFSET('5. Pp (3 años)'!$H$45,INT((ROW()-13)/2),0))</f>
        <v>Semestral/Anual</v>
      </c>
      <c r="H19" s="886">
        <f ca="1">IF(ISBLANK(OFFSET('9. METAS'!$M$20,INT((ROW()-13)/2),0)),"",OFFSET('9. METAS'!$M$20,INT((ROW()-13)/2),0))</f>
        <v>2</v>
      </c>
      <c r="I19" s="804"/>
      <c r="J19" s="242" t="str">
        <f ca="1">IF(MOD(ROW()-13,2)=0,IF(ISBLANK(OFFSET('12. SEGUIMIENTO 2027'!$N$14,INT((ROW()-13)/2),0)),"",OFFSET('12. SEGUIMIENTO 2027'!$N$14,INT((ROW()-13)/2),0)),IF(ISBLANK(OFFSET('9. METAS'!$V$20,INT((ROW()-14)/2),0)),"",OFFSET('9. METAS'!$V$20,INT((ROW()-14)/2),0)))</f>
        <v/>
      </c>
      <c r="K19" s="243" t="str">
        <f ca="1">IF(MOD(ROW()-13,2)=0,IF(ISBLANK(OFFSET('12. SEGUIMIENTO 2027'!$O$14,INT((ROW()-13)/2),0)),"",OFFSET('12. SEGUIMIENTO 2027'!$O$14,INT((ROW()-13)/2),0)),IF(ISBLANK(OFFSET('9. METAS'!$W$20,INT((ROW()-14)/2),0)),"",OFFSET('9. METAS'!$W$20,INT((ROW()-14)/2),0)))</f>
        <v/>
      </c>
      <c r="L19" s="243" t="str">
        <f ca="1">IF(MOD(ROW()-13,2)=0,IF(ISBLANK(OFFSET('12. SEGUIMIENTO 2027'!$P$14,INT((ROW()-13)/2),0)),"",OFFSET('12. SEGUIMIENTO 2027'!$P$14,INT((ROW()-13)/2),0)),IF(ISBLANK(OFFSET('9. METAS'!$X$20,INT((ROW()-14)/2),0)),"",OFFSET('9. METAS'!$X$20,INT((ROW()-14)/2),0)))</f>
        <v/>
      </c>
      <c r="M19" s="244" t="str">
        <f ca="1">IF(MOD(ROW()-13,2)=0,IF(ISBLANK(OFFSET('12. SEGUIMIENTO 2027'!$Q$14,INT((ROW()-13)/2),0)),"",OFFSET('12. SEGUIMIENTO 2027'!$Q$14,INT((ROW()-13)/2),0)),IF(ISBLANK(OFFSET('9. METAS'!$Y$20,INT((ROW()-14)/2),0)),"",OFFSET('9. METAS'!$Y$20,INT((ROW()-14)/2),0)))</f>
        <v/>
      </c>
      <c r="N19" s="810" t="str">
        <f t="shared" ref="N19" ca="1" si="2">IFERROR(J19/J20,"ND")</f>
        <v>ND</v>
      </c>
      <c r="O19" s="812" t="str">
        <f t="shared" ref="O19" ca="1" si="3">IFERROR(((J19)/H19),"ND")</f>
        <v>ND</v>
      </c>
      <c r="P19" s="816"/>
    </row>
    <row r="20" spans="3:16">
      <c r="C20" s="789"/>
      <c r="D20" s="791"/>
      <c r="E20" s="791"/>
      <c r="F20" s="793"/>
      <c r="G20" s="795"/>
      <c r="H20" s="886"/>
      <c r="I20" s="805"/>
      <c r="J20" s="242">
        <f ca="1">IF(MOD(ROW()-13,2)=0,IF(ISBLANK(OFFSET('12. SEGUIMIENTO 2027'!$N$14,INT((ROW()-13)/2),0)),"",OFFSET('12. SEGUIMIENTO 2027'!$N$14,INT((ROW()-13)/2),0)),IF(ISBLANK(OFFSET('9. METAS'!$V$20,INT((ROW()-14)/2),0)),"",OFFSET('9. METAS'!$V$20,INT((ROW()-14)/2),0)))</f>
        <v>0</v>
      </c>
      <c r="K20" s="243">
        <f ca="1">IF(MOD(ROW()-13,2)=0,IF(ISBLANK(OFFSET('12. SEGUIMIENTO 2027'!$O$14,INT((ROW()-13)/2),0)),"",OFFSET('12. SEGUIMIENTO 2027'!$O$14,INT((ROW()-13)/2),0)),IF(ISBLANK(OFFSET('9. METAS'!$W$20,INT((ROW()-14)/2),0)),"",OFFSET('9. METAS'!$W$20,INT((ROW()-14)/2),0)))</f>
        <v>1</v>
      </c>
      <c r="L20" s="243">
        <f ca="1">IF(MOD(ROW()-13,2)=0,IF(ISBLANK(OFFSET('12. SEGUIMIENTO 2027'!$P$14,INT((ROW()-13)/2),0)),"",OFFSET('12. SEGUIMIENTO 2027'!$P$14,INT((ROW()-13)/2),0)),IF(ISBLANK(OFFSET('9. METAS'!$X$20,INT((ROW()-14)/2),0)),"",OFFSET('9. METAS'!$X$20,INT((ROW()-14)/2),0)))</f>
        <v>0</v>
      </c>
      <c r="M20" s="244">
        <f ca="1">IF(MOD(ROW()-13,2)=0,IF(ISBLANK(OFFSET('12. SEGUIMIENTO 2027'!$Q$14,INT((ROW()-13)/2),0)),"",OFFSET('12. SEGUIMIENTO 2027'!$Q$14,INT((ROW()-13)/2),0)),IF(ISBLANK(OFFSET('9. METAS'!$Y$20,INT((ROW()-14)/2),0)),"",OFFSET('9. METAS'!$Y$20,INT((ROW()-14)/2),0)))</f>
        <v>1</v>
      </c>
      <c r="N20" s="811"/>
      <c r="O20" s="813"/>
      <c r="P20" s="817"/>
    </row>
    <row r="21" spans="3:16">
      <c r="C21" s="797" t="str">
        <f ca="1">IF(ISBLANK(OFFSET('5. Pp (3 años)'!$C$45,INT((ROW()-13)/2),0)),"",OFFSET('5. Pp (3 años)'!$C$45,INT((ROW()-13)/2),0))</f>
        <v>Actividad 1.2</v>
      </c>
      <c r="D21" s="791" t="str">
        <f ca="1">IF(ISBLANK(OFFSET('5. Pp (3 años)'!$D$45,INT((ROW()-13)/2),0)),"",OFFSET('5. Pp (3 años)'!$D$45,INT((ROW()-13)/2),0))</f>
        <v>2.3.1.1.1.2 Elaboración de propuestas de planes o programas de ordenamiento territorial y desarrollo urbano</v>
      </c>
      <c r="E21" s="791" t="str">
        <f ca="1">IF(ISBLANK(OFFSET('5. Pp (3 años)'!$E$45,INT((ROW()-13)/2),0)),"",OFFSET('5. Pp (3 años)'!$E$45,INT((ROW()-13)/2),0))</f>
        <v>PPOTPE: Porcentaje de planes de ordenamiento territorial o programas elaborados</v>
      </c>
      <c r="F21" s="793" t="str">
        <f ca="1">IF(ISBLANK(OFFSET('5. Pp (3 años)'!$K$45,INT((ROW()-13)/2),0)),"",OFFSET('5. Pp (3 años)'!$K$45,INT((ROW()-13)/2),0))</f>
        <v>Ascendente</v>
      </c>
      <c r="G21" s="795" t="str">
        <f ca="1">IF(ISBLANK(OFFSET('5. Pp (3 años)'!$H$45,INT((ROW()-13)/2),0)),"",OFFSET('5. Pp (3 años)'!$H$45,INT((ROW()-13)/2),0))</f>
        <v>Semestral/Anual</v>
      </c>
      <c r="H21" s="886">
        <f ca="1">IF(ISBLANK(OFFSET('9. METAS'!$M$20,INT((ROW()-13)/2),0)),"",OFFSET('9. METAS'!$M$20,INT((ROW()-13)/2),0))</f>
        <v>1</v>
      </c>
      <c r="I21" s="804"/>
      <c r="J21" s="242" t="str">
        <f ca="1">IF(MOD(ROW()-13,2)=0,IF(ISBLANK(OFFSET('12. SEGUIMIENTO 2027'!$N$14,INT((ROW()-13)/2),0)),"",OFFSET('12. SEGUIMIENTO 2027'!$N$14,INT((ROW()-13)/2),0)),IF(ISBLANK(OFFSET('9. METAS'!$V$20,INT((ROW()-14)/2),0)),"",OFFSET('9. METAS'!$V$20,INT((ROW()-14)/2),0)))</f>
        <v/>
      </c>
      <c r="K21" s="243" t="str">
        <f ca="1">IF(MOD(ROW()-13,2)=0,IF(ISBLANK(OFFSET('12. SEGUIMIENTO 2027'!$O$14,INT((ROW()-13)/2),0)),"",OFFSET('12. SEGUIMIENTO 2027'!$O$14,INT((ROW()-13)/2),0)),IF(ISBLANK(OFFSET('9. METAS'!$W$20,INT((ROW()-14)/2),0)),"",OFFSET('9. METAS'!$W$20,INT((ROW()-14)/2),0)))</f>
        <v/>
      </c>
      <c r="L21" s="243" t="str">
        <f ca="1">IF(MOD(ROW()-13,2)=0,IF(ISBLANK(OFFSET('12. SEGUIMIENTO 2027'!$P$14,INT((ROW()-13)/2),0)),"",OFFSET('12. SEGUIMIENTO 2027'!$P$14,INT((ROW()-13)/2),0)),IF(ISBLANK(OFFSET('9. METAS'!$X$20,INT((ROW()-14)/2),0)),"",OFFSET('9. METAS'!$X$20,INT((ROW()-14)/2),0)))</f>
        <v/>
      </c>
      <c r="M21" s="244" t="str">
        <f ca="1">IF(MOD(ROW()-13,2)=0,IF(ISBLANK(OFFSET('12. SEGUIMIENTO 2027'!$Q$14,INT((ROW()-13)/2),0)),"",OFFSET('12. SEGUIMIENTO 2027'!$Q$14,INT((ROW()-13)/2),0)),IF(ISBLANK(OFFSET('9. METAS'!$Y$20,INT((ROW()-14)/2),0)),"",OFFSET('9. METAS'!$Y$20,INT((ROW()-14)/2),0)))</f>
        <v/>
      </c>
      <c r="N21" s="810" t="str">
        <f t="shared" ref="N21" ca="1" si="4">IFERROR(J21/J22,"ND")</f>
        <v>ND</v>
      </c>
      <c r="O21" s="812" t="str">
        <f t="shared" ref="O21" ca="1" si="5">IFERROR(((J21)/H21),"ND")</f>
        <v>ND</v>
      </c>
      <c r="P21" s="816"/>
    </row>
    <row r="22" spans="3:16">
      <c r="C22" s="789"/>
      <c r="D22" s="791"/>
      <c r="E22" s="791"/>
      <c r="F22" s="793"/>
      <c r="G22" s="795"/>
      <c r="H22" s="886"/>
      <c r="I22" s="805"/>
      <c r="J22" s="242">
        <f ca="1">IF(MOD(ROW()-13,2)=0,IF(ISBLANK(OFFSET('12. SEGUIMIENTO 2027'!$N$14,INT((ROW()-13)/2),0)),"",OFFSET('12. SEGUIMIENTO 2027'!$N$14,INT((ROW()-13)/2),0)),IF(ISBLANK(OFFSET('9. METAS'!$V$20,INT((ROW()-14)/2),0)),"",OFFSET('9. METAS'!$V$20,INT((ROW()-14)/2),0)))</f>
        <v>0</v>
      </c>
      <c r="K22" s="243">
        <f ca="1">IF(MOD(ROW()-13,2)=0,IF(ISBLANK(OFFSET('12. SEGUIMIENTO 2027'!$O$14,INT((ROW()-13)/2),0)),"",OFFSET('12. SEGUIMIENTO 2027'!$O$14,INT((ROW()-13)/2),0)),IF(ISBLANK(OFFSET('9. METAS'!$W$20,INT((ROW()-14)/2),0)),"",OFFSET('9. METAS'!$W$20,INT((ROW()-14)/2),0)))</f>
        <v>0</v>
      </c>
      <c r="L22" s="243">
        <f ca="1">IF(MOD(ROW()-13,2)=0,IF(ISBLANK(OFFSET('12. SEGUIMIENTO 2027'!$P$14,INT((ROW()-13)/2),0)),"",OFFSET('12. SEGUIMIENTO 2027'!$P$14,INT((ROW()-13)/2),0)),IF(ISBLANK(OFFSET('9. METAS'!$X$20,INT((ROW()-14)/2),0)),"",OFFSET('9. METAS'!$X$20,INT((ROW()-14)/2),0)))</f>
        <v>0</v>
      </c>
      <c r="M22" s="244">
        <f ca="1">IF(MOD(ROW()-13,2)=0,IF(ISBLANK(OFFSET('12. SEGUIMIENTO 2027'!$Q$14,INT((ROW()-13)/2),0)),"",OFFSET('12. SEGUIMIENTO 2027'!$Q$14,INT((ROW()-13)/2),0)),IF(ISBLANK(OFFSET('9. METAS'!$Y$20,INT((ROW()-14)/2),0)),"",OFFSET('9. METAS'!$Y$20,INT((ROW()-14)/2),0)))</f>
        <v>1</v>
      </c>
      <c r="N22" s="811"/>
      <c r="O22" s="813"/>
      <c r="P22" s="817"/>
    </row>
    <row r="23" spans="3:16">
      <c r="C23" s="797" t="str">
        <f ca="1">IF(ISBLANK(OFFSET('5. Pp (3 años)'!$C$45,INT((ROW()-13)/2),0)),"",OFFSET('5. Pp (3 años)'!$C$45,INT((ROW()-13)/2),0))</f>
        <v>Actividad 1.3</v>
      </c>
      <c r="D23" s="791" t="str">
        <f ca="1">IF(ISBLANK(OFFSET('5. Pp (3 años)'!$D$45,INT((ROW()-13)/2),0)),"",OFFSET('5. Pp (3 años)'!$D$45,INT((ROW()-13)/2),0))</f>
        <v>2.3.1.1.1.3 Gestión del proceso legal para la entrada en vigor de instrumentos para el ordenamiento territorial y desarrollo urbano</v>
      </c>
      <c r="E23" s="791" t="str">
        <f ca="1">IF(ISBLANK(OFFSET('5. Pp (3 años)'!$E$45,INT((ROW()-13)/2),0)),"",OFFSET('5. Pp (3 años)'!$E$45,INT((ROW()-13)/2),0))</f>
        <v>PINOTPU: Porcentaje de instrumentos normativos para el ordenamiento territorial y planeación urbana</v>
      </c>
      <c r="F23" s="793" t="str">
        <f ca="1">IF(ISBLANK(OFFSET('5. Pp (3 años)'!$K$45,INT((ROW()-13)/2),0)),"",OFFSET('5. Pp (3 años)'!$K$45,INT((ROW()-13)/2),0))</f>
        <v>Ascendente</v>
      </c>
      <c r="G23" s="795" t="str">
        <f ca="1">IF(ISBLANK(OFFSET('5. Pp (3 años)'!$H$45,INT((ROW()-13)/2),0)),"",OFFSET('5. Pp (3 años)'!$H$45,INT((ROW()-13)/2),0))</f>
        <v>Semestral/Anual</v>
      </c>
      <c r="H23" s="886">
        <f ca="1">IF(ISBLANK(OFFSET('9. METAS'!$M$20,INT((ROW()-13)/2),0)),"",OFFSET('9. METAS'!$M$20,INT((ROW()-13)/2),0))</f>
        <v>1</v>
      </c>
      <c r="I23" s="804"/>
      <c r="J23" s="242" t="str">
        <f ca="1">IF(MOD(ROW()-13,2)=0,IF(ISBLANK(OFFSET('12. SEGUIMIENTO 2027'!$N$14,INT((ROW()-13)/2),0)),"",OFFSET('12. SEGUIMIENTO 2027'!$N$14,INT((ROW()-13)/2),0)),IF(ISBLANK(OFFSET('9. METAS'!$V$20,INT((ROW()-14)/2),0)),"",OFFSET('9. METAS'!$V$20,INT((ROW()-14)/2),0)))</f>
        <v/>
      </c>
      <c r="K23" s="243" t="str">
        <f ca="1">IF(MOD(ROW()-13,2)=0,IF(ISBLANK(OFFSET('12. SEGUIMIENTO 2027'!$O$14,INT((ROW()-13)/2),0)),"",OFFSET('12. SEGUIMIENTO 2027'!$O$14,INT((ROW()-13)/2),0)),IF(ISBLANK(OFFSET('9. METAS'!$W$20,INT((ROW()-14)/2),0)),"",OFFSET('9. METAS'!$W$20,INT((ROW()-14)/2),0)))</f>
        <v/>
      </c>
      <c r="L23" s="243" t="str">
        <f ca="1">IF(MOD(ROW()-13,2)=0,IF(ISBLANK(OFFSET('12. SEGUIMIENTO 2027'!$P$14,INT((ROW()-13)/2),0)),"",OFFSET('12. SEGUIMIENTO 2027'!$P$14,INT((ROW()-13)/2),0)),IF(ISBLANK(OFFSET('9. METAS'!$X$20,INT((ROW()-14)/2),0)),"",OFFSET('9. METAS'!$X$20,INT((ROW()-14)/2),0)))</f>
        <v/>
      </c>
      <c r="M23" s="244" t="str">
        <f ca="1">IF(MOD(ROW()-13,2)=0,IF(ISBLANK(OFFSET('12. SEGUIMIENTO 2027'!$Q$14,INT((ROW()-13)/2),0)),"",OFFSET('12. SEGUIMIENTO 2027'!$Q$14,INT((ROW()-13)/2),0)),IF(ISBLANK(OFFSET('9. METAS'!$Y$20,INT((ROW()-14)/2),0)),"",OFFSET('9. METAS'!$Y$20,INT((ROW()-14)/2),0)))</f>
        <v/>
      </c>
      <c r="N23" s="810" t="str">
        <f t="shared" ref="N23" ca="1" si="6">IFERROR(J23/J24,"ND")</f>
        <v>ND</v>
      </c>
      <c r="O23" s="812" t="str">
        <f t="shared" ref="O23" ca="1" si="7">IFERROR(((J23)/H23),"ND")</f>
        <v>ND</v>
      </c>
      <c r="P23" s="816"/>
    </row>
    <row r="24" spans="3:16">
      <c r="C24" s="789"/>
      <c r="D24" s="791"/>
      <c r="E24" s="791"/>
      <c r="F24" s="793"/>
      <c r="G24" s="795"/>
      <c r="H24" s="886"/>
      <c r="I24" s="805"/>
      <c r="J24" s="242">
        <f ca="1">IF(MOD(ROW()-13,2)=0,IF(ISBLANK(OFFSET('12. SEGUIMIENTO 2027'!$N$14,INT((ROW()-13)/2),0)),"",OFFSET('12. SEGUIMIENTO 2027'!$N$14,INT((ROW()-13)/2),0)),IF(ISBLANK(OFFSET('9. METAS'!$V$20,INT((ROW()-14)/2),0)),"",OFFSET('9. METAS'!$V$20,INT((ROW()-14)/2),0)))</f>
        <v>0</v>
      </c>
      <c r="K24" s="243">
        <f ca="1">IF(MOD(ROW()-13,2)=0,IF(ISBLANK(OFFSET('12. SEGUIMIENTO 2027'!$O$14,INT((ROW()-13)/2),0)),"",OFFSET('12. SEGUIMIENTO 2027'!$O$14,INT((ROW()-13)/2),0)),IF(ISBLANK(OFFSET('9. METAS'!$W$20,INT((ROW()-14)/2),0)),"",OFFSET('9. METAS'!$W$20,INT((ROW()-14)/2),0)))</f>
        <v>0</v>
      </c>
      <c r="L24" s="243">
        <f ca="1">IF(MOD(ROW()-13,2)=0,IF(ISBLANK(OFFSET('12. SEGUIMIENTO 2027'!$P$14,INT((ROW()-13)/2),0)),"",OFFSET('12. SEGUIMIENTO 2027'!$P$14,INT((ROW()-13)/2),0)),IF(ISBLANK(OFFSET('9. METAS'!$X$20,INT((ROW()-14)/2),0)),"",OFFSET('9. METAS'!$X$20,INT((ROW()-14)/2),0)))</f>
        <v>0</v>
      </c>
      <c r="M24" s="244">
        <f ca="1">IF(MOD(ROW()-13,2)=0,IF(ISBLANK(OFFSET('12. SEGUIMIENTO 2027'!$Q$14,INT((ROW()-13)/2),0)),"",OFFSET('12. SEGUIMIENTO 2027'!$Q$14,INT((ROW()-13)/2),0)),IF(ISBLANK(OFFSET('9. METAS'!$Y$20,INT((ROW()-14)/2),0)),"",OFFSET('9. METAS'!$Y$20,INT((ROW()-14)/2),0)))</f>
        <v>1</v>
      </c>
      <c r="N24" s="811"/>
      <c r="O24" s="813"/>
      <c r="P24" s="817"/>
    </row>
    <row r="25" spans="3:16">
      <c r="C25" s="797" t="str">
        <f ca="1">IF(ISBLANK(OFFSET('5. Pp (3 años)'!$C$45,INT((ROW()-13)/2),0)),"",OFFSET('5. Pp (3 años)'!$C$45,INT((ROW()-13)/2),0))</f>
        <v>Componente 2</v>
      </c>
      <c r="D25" s="791" t="str">
        <f ca="1">IF(ISBLANK(OFFSET('5. Pp (3 años)'!$D$45,INT((ROW()-13)/2),0)),"",OFFSET('5. Pp (3 años)'!$D$45,INT((ROW()-13)/2),0))</f>
        <v>2.3.1.1.2 Mecanismos de participación ciudadana implementados en procesos de planeación urbana.</v>
      </c>
      <c r="E25" s="791" t="str">
        <f ca="1">IF(ISBLANK(OFFSET('5. Pp (3 años)'!$E$45,INT((ROW()-13)/2),0)),"",OFFSET('5. Pp (3 años)'!$E$45,INT((ROW()-13)/2),0))</f>
        <v>PMPCI: Procentaje de mecanismos de participación ciudadana implementados en los procesos de planeación urbana urbana</v>
      </c>
      <c r="F25" s="793" t="str">
        <f ca="1">IF(ISBLANK(OFFSET('5. Pp (3 años)'!$K$45,INT((ROW()-13)/2),0)),"",OFFSET('5. Pp (3 años)'!$K$45,INT((ROW()-13)/2),0))</f>
        <v>Ascendente</v>
      </c>
      <c r="G25" s="795" t="str">
        <f ca="1">IF(ISBLANK(OFFSET('5. Pp (3 años)'!$H$45,INT((ROW()-13)/2),0)),"",OFFSET('5. Pp (3 años)'!$H$45,INT((ROW()-13)/2),0))</f>
        <v>Semestral/Anual</v>
      </c>
      <c r="H25" s="886">
        <f ca="1">IF(ISBLANK(OFFSET('9. METAS'!$M$20,INT((ROW()-13)/2),0)),"",OFFSET('9. METAS'!$M$20,INT((ROW()-13)/2),0))</f>
        <v>2</v>
      </c>
      <c r="I25" s="804"/>
      <c r="J25" s="242" t="str">
        <f ca="1">IF(MOD(ROW()-13,2)=0,IF(ISBLANK(OFFSET('12. SEGUIMIENTO 2027'!$N$14,INT((ROW()-13)/2),0)),"",OFFSET('12. SEGUIMIENTO 2027'!$N$14,INT((ROW()-13)/2),0)),IF(ISBLANK(OFFSET('9. METAS'!$V$20,INT((ROW()-14)/2),0)),"",OFFSET('9. METAS'!$V$20,INT((ROW()-14)/2),0)))</f>
        <v/>
      </c>
      <c r="K25" s="243" t="str">
        <f ca="1">IF(MOD(ROW()-13,2)=0,IF(ISBLANK(OFFSET('12. SEGUIMIENTO 2027'!$O$14,INT((ROW()-13)/2),0)),"",OFFSET('12. SEGUIMIENTO 2027'!$O$14,INT((ROW()-13)/2),0)),IF(ISBLANK(OFFSET('9. METAS'!$W$20,INT((ROW()-14)/2),0)),"",OFFSET('9. METAS'!$W$20,INT((ROW()-14)/2),0)))</f>
        <v/>
      </c>
      <c r="L25" s="243" t="str">
        <f ca="1">IF(MOD(ROW()-13,2)=0,IF(ISBLANK(OFFSET('12. SEGUIMIENTO 2027'!$P$14,INT((ROW()-13)/2),0)),"",OFFSET('12. SEGUIMIENTO 2027'!$P$14,INT((ROW()-13)/2),0)),IF(ISBLANK(OFFSET('9. METAS'!$X$20,INT((ROW()-14)/2),0)),"",OFFSET('9. METAS'!$X$20,INT((ROW()-14)/2),0)))</f>
        <v/>
      </c>
      <c r="M25" s="244" t="str">
        <f ca="1">IF(MOD(ROW()-13,2)=0,IF(ISBLANK(OFFSET('12. SEGUIMIENTO 2027'!$Q$14,INT((ROW()-13)/2),0)),"",OFFSET('12. SEGUIMIENTO 2027'!$Q$14,INT((ROW()-13)/2),0)),IF(ISBLANK(OFFSET('9. METAS'!$Y$20,INT((ROW()-14)/2),0)),"",OFFSET('9. METAS'!$Y$20,INT((ROW()-14)/2),0)))</f>
        <v/>
      </c>
      <c r="N25" s="810" t="str">
        <f t="shared" ref="N25" ca="1" si="8">IFERROR(J25/J26,"ND")</f>
        <v>ND</v>
      </c>
      <c r="O25" s="812" t="str">
        <f t="shared" ref="O25" ca="1" si="9">IFERROR(((J25)/H25),"ND")</f>
        <v>ND</v>
      </c>
      <c r="P25" s="816"/>
    </row>
    <row r="26" spans="3:16">
      <c r="C26" s="789"/>
      <c r="D26" s="791"/>
      <c r="E26" s="791"/>
      <c r="F26" s="793"/>
      <c r="G26" s="795"/>
      <c r="H26" s="886"/>
      <c r="I26" s="805"/>
      <c r="J26" s="242">
        <f ca="1">IF(MOD(ROW()-13,2)=0,IF(ISBLANK(OFFSET('12. SEGUIMIENTO 2027'!$N$14,INT((ROW()-13)/2),0)),"",OFFSET('12. SEGUIMIENTO 2027'!$N$14,INT((ROW()-13)/2),0)),IF(ISBLANK(OFFSET('9. METAS'!$V$20,INT((ROW()-14)/2),0)),"",OFFSET('9. METAS'!$V$20,INT((ROW()-14)/2),0)))</f>
        <v>0</v>
      </c>
      <c r="K26" s="243">
        <f ca="1">IF(MOD(ROW()-13,2)=0,IF(ISBLANK(OFFSET('12. SEGUIMIENTO 2027'!$O$14,INT((ROW()-13)/2),0)),"",OFFSET('12. SEGUIMIENTO 2027'!$O$14,INT((ROW()-13)/2),0)),IF(ISBLANK(OFFSET('9. METAS'!$W$20,INT((ROW()-14)/2),0)),"",OFFSET('9. METAS'!$W$20,INT((ROW()-14)/2),0)))</f>
        <v>1</v>
      </c>
      <c r="L26" s="243">
        <f ca="1">IF(MOD(ROW()-13,2)=0,IF(ISBLANK(OFFSET('12. SEGUIMIENTO 2027'!$P$14,INT((ROW()-13)/2),0)),"",OFFSET('12. SEGUIMIENTO 2027'!$P$14,INT((ROW()-13)/2),0)),IF(ISBLANK(OFFSET('9. METAS'!$X$20,INT((ROW()-14)/2),0)),"",OFFSET('9. METAS'!$X$20,INT((ROW()-14)/2),0)))</f>
        <v>0</v>
      </c>
      <c r="M26" s="244">
        <f ca="1">IF(MOD(ROW()-13,2)=0,IF(ISBLANK(OFFSET('12. SEGUIMIENTO 2027'!$Q$14,INT((ROW()-13)/2),0)),"",OFFSET('12. SEGUIMIENTO 2027'!$Q$14,INT((ROW()-13)/2),0)),IF(ISBLANK(OFFSET('9. METAS'!$Y$20,INT((ROW()-14)/2),0)),"",OFFSET('9. METAS'!$Y$20,INT((ROW()-14)/2),0)))</f>
        <v>1</v>
      </c>
      <c r="N26" s="811"/>
      <c r="O26" s="813"/>
      <c r="P26" s="817"/>
    </row>
    <row r="27" spans="3:16">
      <c r="C27" s="797" t="str">
        <f ca="1">IF(ISBLANK(OFFSET('5. Pp (3 años)'!$C$45,INT((ROW()-13)/2),0)),"",OFFSET('5. Pp (3 años)'!$C$45,INT((ROW()-13)/2),0))</f>
        <v>Actividad</v>
      </c>
      <c r="D27" s="791" t="str">
        <f ca="1">IF(ISBLANK(OFFSET('5. Pp (3 años)'!$D$45,INT((ROW()-13)/2),0)),"",OFFSET('5. Pp (3 años)'!$D$45,INT((ROW()-13)/2),0))</f>
        <v>2.3.1.1.2.1 Realización de foros y mesas de trabajo ciudadanas para proyectos de movilidad y planeación urbana.</v>
      </c>
      <c r="E27" s="791" t="str">
        <f ca="1">IF(ISBLANK(OFFSET('5. Pp (3 años)'!$E$45,INT((ROW()-13)/2),0)),"",OFFSET('5. Pp (3 años)'!$E$45,INT((ROW()-13)/2),0))</f>
        <v>PFMTCR: Porcentaje de foros y mesas de trabajo ciudadanas realizadas</v>
      </c>
      <c r="F27" s="793" t="str">
        <f ca="1">IF(ISBLANK(OFFSET('5. Pp (3 años)'!$K$45,INT((ROW()-13)/2),0)),"",OFFSET('5. Pp (3 años)'!$K$45,INT((ROW()-13)/2),0))</f>
        <v>Ascendente</v>
      </c>
      <c r="G27" s="795" t="str">
        <f ca="1">IF(ISBLANK(OFFSET('5. Pp (3 años)'!$H$45,INT((ROW()-13)/2),0)),"",OFFSET('5. Pp (3 años)'!$H$45,INT((ROW()-13)/2),0))</f>
        <v>Trimestral</v>
      </c>
      <c r="H27" s="886">
        <f ca="1">IF(ISBLANK(OFFSET('9. METAS'!$M$20,INT((ROW()-13)/2),0)),"",OFFSET('9. METAS'!$M$20,INT((ROW()-13)/2),0))</f>
        <v>8</v>
      </c>
      <c r="I27" s="804"/>
      <c r="J27" s="242" t="str">
        <f ca="1">IF(MOD(ROW()-13,2)=0,IF(ISBLANK(OFFSET('12. SEGUIMIENTO 2027'!$N$14,INT((ROW()-13)/2),0)),"",OFFSET('12. SEGUIMIENTO 2027'!$N$14,INT((ROW()-13)/2),0)),IF(ISBLANK(OFFSET('9. METAS'!$V$20,INT((ROW()-14)/2),0)),"",OFFSET('9. METAS'!$V$20,INT((ROW()-14)/2),0)))</f>
        <v/>
      </c>
      <c r="K27" s="243" t="str">
        <f ca="1">IF(MOD(ROW()-13,2)=0,IF(ISBLANK(OFFSET('12. SEGUIMIENTO 2027'!$O$14,INT((ROW()-13)/2),0)),"",OFFSET('12. SEGUIMIENTO 2027'!$O$14,INT((ROW()-13)/2),0)),IF(ISBLANK(OFFSET('9. METAS'!$W$20,INT((ROW()-14)/2),0)),"",OFFSET('9. METAS'!$W$20,INT((ROW()-14)/2),0)))</f>
        <v/>
      </c>
      <c r="L27" s="243" t="str">
        <f ca="1">IF(MOD(ROW()-13,2)=0,IF(ISBLANK(OFFSET('12. SEGUIMIENTO 2027'!$P$14,INT((ROW()-13)/2),0)),"",OFFSET('12. SEGUIMIENTO 2027'!$P$14,INT((ROW()-13)/2),0)),IF(ISBLANK(OFFSET('9. METAS'!$X$20,INT((ROW()-14)/2),0)),"",OFFSET('9. METAS'!$X$20,INT((ROW()-14)/2),0)))</f>
        <v/>
      </c>
      <c r="M27" s="244" t="str">
        <f ca="1">IF(MOD(ROW()-13,2)=0,IF(ISBLANK(OFFSET('12. SEGUIMIENTO 2027'!$Q$14,INT((ROW()-13)/2),0)),"",OFFSET('12. SEGUIMIENTO 2027'!$Q$14,INT((ROW()-13)/2),0)),IF(ISBLANK(OFFSET('9. METAS'!$Y$20,INT((ROW()-14)/2),0)),"",OFFSET('9. METAS'!$Y$20,INT((ROW()-14)/2),0)))</f>
        <v/>
      </c>
      <c r="N27" s="810" t="str">
        <f t="shared" ref="N27" ca="1" si="10">IFERROR(J27/J28,"ND")</f>
        <v>ND</v>
      </c>
      <c r="O27" s="812" t="str">
        <f t="shared" ref="O27" ca="1" si="11">IFERROR(((J27)/H27),"ND")</f>
        <v>ND</v>
      </c>
      <c r="P27" s="816"/>
    </row>
    <row r="28" spans="3:16">
      <c r="C28" s="789"/>
      <c r="D28" s="791"/>
      <c r="E28" s="791"/>
      <c r="F28" s="793"/>
      <c r="G28" s="795"/>
      <c r="H28" s="886"/>
      <c r="I28" s="805"/>
      <c r="J28" s="242">
        <f ca="1">IF(MOD(ROW()-13,2)=0,IF(ISBLANK(OFFSET('12. SEGUIMIENTO 2027'!$N$14,INT((ROW()-13)/2),0)),"",OFFSET('12. SEGUIMIENTO 2027'!$N$14,INT((ROW()-13)/2),0)),IF(ISBLANK(OFFSET('9. METAS'!$V$20,INT((ROW()-14)/2),0)),"",OFFSET('9. METAS'!$V$20,INT((ROW()-14)/2),0)))</f>
        <v>2</v>
      </c>
      <c r="K28" s="243">
        <f ca="1">IF(MOD(ROW()-13,2)=0,IF(ISBLANK(OFFSET('12. SEGUIMIENTO 2027'!$O$14,INT((ROW()-13)/2),0)),"",OFFSET('12. SEGUIMIENTO 2027'!$O$14,INT((ROW()-13)/2),0)),IF(ISBLANK(OFFSET('9. METAS'!$W$20,INT((ROW()-14)/2),0)),"",OFFSET('9. METAS'!$W$20,INT((ROW()-14)/2),0)))</f>
        <v>2</v>
      </c>
      <c r="L28" s="243">
        <f ca="1">IF(MOD(ROW()-13,2)=0,IF(ISBLANK(OFFSET('12. SEGUIMIENTO 2027'!$P$14,INT((ROW()-13)/2),0)),"",OFFSET('12. SEGUIMIENTO 2027'!$P$14,INT((ROW()-13)/2),0)),IF(ISBLANK(OFFSET('9. METAS'!$X$20,INT((ROW()-14)/2),0)),"",OFFSET('9. METAS'!$X$20,INT((ROW()-14)/2),0)))</f>
        <v>2</v>
      </c>
      <c r="M28" s="244">
        <f ca="1">IF(MOD(ROW()-13,2)=0,IF(ISBLANK(OFFSET('12. SEGUIMIENTO 2027'!$Q$14,INT((ROW()-13)/2),0)),"",OFFSET('12. SEGUIMIENTO 2027'!$Q$14,INT((ROW()-13)/2),0)),IF(ISBLANK(OFFSET('9. METAS'!$Y$20,INT((ROW()-14)/2),0)),"",OFFSET('9. METAS'!$Y$20,INT((ROW()-14)/2),0)))</f>
        <v>2</v>
      </c>
      <c r="N28" s="811"/>
      <c r="O28" s="813"/>
      <c r="P28" s="817"/>
    </row>
    <row r="29" spans="3:16">
      <c r="C29" s="797" t="str">
        <f ca="1">IF(ISBLANK(OFFSET('5. Pp (3 años)'!$C$45,INT((ROW()-13)/2),0)),"",OFFSET('5. Pp (3 años)'!$C$45,INT((ROW()-13)/2),0))</f>
        <v>Actividad</v>
      </c>
      <c r="D29" s="791" t="str">
        <f ca="1">IF(ISBLANK(OFFSET('5. Pp (3 años)'!$D$45,INT((ROW()-13)/2),0)),"",OFFSET('5. Pp (3 años)'!$D$45,INT((ROW()-13)/2),0))</f>
        <v>2.3.1.1.2.2 Creación de una plataforma de consulta y recepción de propuestas ciudadanas en materia de movilidad y desarrollo urbano.</v>
      </c>
      <c r="E29" s="791" t="str">
        <f ca="1">IF(ISBLANK(OFFSET('5. Pp (3 años)'!$E$45,INT((ROW()-13)/2),0)),"",OFFSET('5. Pp (3 años)'!$E$45,INT((ROW()-13)/2),0))</f>
        <v>PCCMMDUA: Porcentaje de consultas ciudadanas en materia de movilidad y desarrollo urbano atendidas</v>
      </c>
      <c r="F29" s="793" t="str">
        <f ca="1">IF(ISBLANK(OFFSET('5. Pp (3 años)'!$K$45,INT((ROW()-13)/2),0)),"",OFFSET('5. Pp (3 años)'!$K$45,INT((ROW()-13)/2),0))</f>
        <v>Ascendente</v>
      </c>
      <c r="G29" s="795" t="str">
        <f ca="1">IF(ISBLANK(OFFSET('5. Pp (3 años)'!$H$45,INT((ROW()-13)/2),0)),"",OFFSET('5. Pp (3 años)'!$H$45,INT((ROW()-13)/2),0))</f>
        <v>Semestral/Anual</v>
      </c>
      <c r="H29" s="886">
        <f ca="1">IF(ISBLANK(OFFSET('9. METAS'!$M$20,INT((ROW()-13)/2),0)),"",OFFSET('9. METAS'!$M$20,INT((ROW()-13)/2),0))</f>
        <v>1</v>
      </c>
      <c r="I29" s="804"/>
      <c r="J29" s="242" t="str">
        <f ca="1">IF(MOD(ROW()-13,2)=0,IF(ISBLANK(OFFSET('12. SEGUIMIENTO 2027'!$N$14,INT((ROW()-13)/2),0)),"",OFFSET('12. SEGUIMIENTO 2027'!$N$14,INT((ROW()-13)/2),0)),IF(ISBLANK(OFFSET('9. METAS'!$V$20,INT((ROW()-14)/2),0)),"",OFFSET('9. METAS'!$V$20,INT((ROW()-14)/2),0)))</f>
        <v/>
      </c>
      <c r="K29" s="243" t="str">
        <f ca="1">IF(MOD(ROW()-13,2)=0,IF(ISBLANK(OFFSET('12. SEGUIMIENTO 2027'!$O$14,INT((ROW()-13)/2),0)),"",OFFSET('12. SEGUIMIENTO 2027'!$O$14,INT((ROW()-13)/2),0)),IF(ISBLANK(OFFSET('9. METAS'!$W$20,INT((ROW()-14)/2),0)),"",OFFSET('9. METAS'!$W$20,INT((ROW()-14)/2),0)))</f>
        <v/>
      </c>
      <c r="L29" s="243" t="str">
        <f ca="1">IF(MOD(ROW()-13,2)=0,IF(ISBLANK(OFFSET('12. SEGUIMIENTO 2027'!$P$14,INT((ROW()-13)/2),0)),"",OFFSET('12. SEGUIMIENTO 2027'!$P$14,INT((ROW()-13)/2),0)),IF(ISBLANK(OFFSET('9. METAS'!$X$20,INT((ROW()-14)/2),0)),"",OFFSET('9. METAS'!$X$20,INT((ROW()-14)/2),0)))</f>
        <v/>
      </c>
      <c r="M29" s="244" t="str">
        <f ca="1">IF(MOD(ROW()-13,2)=0,IF(ISBLANK(OFFSET('12. SEGUIMIENTO 2027'!$Q$14,INT((ROW()-13)/2),0)),"",OFFSET('12. SEGUIMIENTO 2027'!$Q$14,INT((ROW()-13)/2),0)),IF(ISBLANK(OFFSET('9. METAS'!$Y$20,INT((ROW()-14)/2),0)),"",OFFSET('9. METAS'!$Y$20,INT((ROW()-14)/2),0)))</f>
        <v/>
      </c>
      <c r="N29" s="810" t="str">
        <f t="shared" ref="N29" ca="1" si="12">IFERROR(J29/J30,"ND")</f>
        <v>ND</v>
      </c>
      <c r="O29" s="812" t="str">
        <f t="shared" ref="O29" ca="1" si="13">IFERROR(((J29)/H29),"ND")</f>
        <v>ND</v>
      </c>
      <c r="P29" s="816"/>
    </row>
    <row r="30" spans="3:16">
      <c r="C30" s="789"/>
      <c r="D30" s="791"/>
      <c r="E30" s="791"/>
      <c r="F30" s="793"/>
      <c r="G30" s="795"/>
      <c r="H30" s="886"/>
      <c r="I30" s="805"/>
      <c r="J30" s="242">
        <f ca="1">IF(MOD(ROW()-13,2)=0,IF(ISBLANK(OFFSET('12. SEGUIMIENTO 2027'!$N$14,INT((ROW()-13)/2),0)),"",OFFSET('12. SEGUIMIENTO 2027'!$N$14,INT((ROW()-13)/2),0)),IF(ISBLANK(OFFSET('9. METAS'!$V$20,INT((ROW()-14)/2),0)),"",OFFSET('9. METAS'!$V$20,INT((ROW()-14)/2),0)))</f>
        <v>0</v>
      </c>
      <c r="K30" s="243">
        <f ca="1">IF(MOD(ROW()-13,2)=0,IF(ISBLANK(OFFSET('12. SEGUIMIENTO 2027'!$O$14,INT((ROW()-13)/2),0)),"",OFFSET('12. SEGUIMIENTO 2027'!$O$14,INT((ROW()-13)/2),0)),IF(ISBLANK(OFFSET('9. METAS'!$W$20,INT((ROW()-14)/2),0)),"",OFFSET('9. METAS'!$W$20,INT((ROW()-14)/2),0)))</f>
        <v>0</v>
      </c>
      <c r="L30" s="243">
        <f ca="1">IF(MOD(ROW()-13,2)=0,IF(ISBLANK(OFFSET('12. SEGUIMIENTO 2027'!$P$14,INT((ROW()-13)/2),0)),"",OFFSET('12. SEGUIMIENTO 2027'!$P$14,INT((ROW()-13)/2),0)),IF(ISBLANK(OFFSET('9. METAS'!$X$20,INT((ROW()-14)/2),0)),"",OFFSET('9. METAS'!$X$20,INT((ROW()-14)/2),0)))</f>
        <v>0</v>
      </c>
      <c r="M30" s="244">
        <f ca="1">IF(MOD(ROW()-13,2)=0,IF(ISBLANK(OFFSET('12. SEGUIMIENTO 2027'!$Q$14,INT((ROW()-13)/2),0)),"",OFFSET('12. SEGUIMIENTO 2027'!$Q$14,INT((ROW()-13)/2),0)),IF(ISBLANK(OFFSET('9. METAS'!$Y$20,INT((ROW()-14)/2),0)),"",OFFSET('9. METAS'!$Y$20,INT((ROW()-14)/2),0)))</f>
        <v>1</v>
      </c>
      <c r="N30" s="811"/>
      <c r="O30" s="813"/>
      <c r="P30" s="817"/>
    </row>
    <row r="31" spans="3:16">
      <c r="C31" s="797" t="str">
        <f ca="1">IF(ISBLANK(OFFSET('5. Pp (3 años)'!$C$45,INT((ROW()-13)/2),0)),"",OFFSET('5. Pp (3 años)'!$C$45,INT((ROW()-13)/2),0))</f>
        <v>Componente 3</v>
      </c>
      <c r="D31" s="791" t="str">
        <f ca="1">IF(ISBLANK(OFFSET('5. Pp (3 años)'!$D$45,INT((ROW()-13)/2),0)),"",OFFSET('5. Pp (3 años)'!$D$45,INT((ROW()-13)/2),0))</f>
        <v>2.3.1.1.3 Reportes de sistema de información municipal integrados con archivos documentales, estadísticos, cartográficos y de infraestructura urbana.</v>
      </c>
      <c r="E31" s="791" t="str">
        <f ca="1">IF(ISBLANK(OFFSET('5. Pp (3 años)'!$E$45,INT((ROW()-13)/2),0)),"",OFFSET('5. Pp (3 años)'!$E$45,INT((ROW()-13)/2),0))</f>
        <v>PMIUTA: Porcentaje de municipios con información urbana y territorial actualizada</v>
      </c>
      <c r="F31" s="793" t="str">
        <f ca="1">IF(ISBLANK(OFFSET('5. Pp (3 años)'!$K$45,INT((ROW()-13)/2),0)),"",OFFSET('5. Pp (3 años)'!$K$45,INT((ROW()-13)/2),0))</f>
        <v>Ascendente</v>
      </c>
      <c r="G31" s="795" t="str">
        <f ca="1">IF(ISBLANK(OFFSET('5. Pp (3 años)'!$H$45,INT((ROW()-13)/2),0)),"",OFFSET('5. Pp (3 años)'!$H$45,INT((ROW()-13)/2),0))</f>
        <v>Trimestral</v>
      </c>
      <c r="H31" s="886">
        <f ca="1">IF(ISBLANK(OFFSET('9. METAS'!$M$20,INT((ROW()-13)/2),0)),"",OFFSET('9. METAS'!$M$20,INT((ROW()-13)/2),0))</f>
        <v>12</v>
      </c>
      <c r="I31" s="804"/>
      <c r="J31" s="242" t="str">
        <f ca="1">IF(MOD(ROW()-13,2)=0,IF(ISBLANK(OFFSET('12. SEGUIMIENTO 2027'!$N$14,INT((ROW()-13)/2),0)),"",OFFSET('12. SEGUIMIENTO 2027'!$N$14,INT((ROW()-13)/2),0)),IF(ISBLANK(OFFSET('9. METAS'!$V$20,INT((ROW()-14)/2),0)),"",OFFSET('9. METAS'!$V$20,INT((ROW()-14)/2),0)))</f>
        <v/>
      </c>
      <c r="K31" s="243" t="str">
        <f ca="1">IF(MOD(ROW()-13,2)=0,IF(ISBLANK(OFFSET('12. SEGUIMIENTO 2027'!$O$14,INT((ROW()-13)/2),0)),"",OFFSET('12. SEGUIMIENTO 2027'!$O$14,INT((ROW()-13)/2),0)),IF(ISBLANK(OFFSET('9. METAS'!$W$20,INT((ROW()-14)/2),0)),"",OFFSET('9. METAS'!$W$20,INT((ROW()-14)/2),0)))</f>
        <v/>
      </c>
      <c r="L31" s="243" t="str">
        <f ca="1">IF(MOD(ROW()-13,2)=0,IF(ISBLANK(OFFSET('12. SEGUIMIENTO 2027'!$P$14,INT((ROW()-13)/2),0)),"",OFFSET('12. SEGUIMIENTO 2027'!$P$14,INT((ROW()-13)/2),0)),IF(ISBLANK(OFFSET('9. METAS'!$X$20,INT((ROW()-14)/2),0)),"",OFFSET('9. METAS'!$X$20,INT((ROW()-14)/2),0)))</f>
        <v/>
      </c>
      <c r="M31" s="244" t="str">
        <f ca="1">IF(MOD(ROW()-13,2)=0,IF(ISBLANK(OFFSET('12. SEGUIMIENTO 2027'!$Q$14,INT((ROW()-13)/2),0)),"",OFFSET('12. SEGUIMIENTO 2027'!$Q$14,INT((ROW()-13)/2),0)),IF(ISBLANK(OFFSET('9. METAS'!$Y$20,INT((ROW()-14)/2),0)),"",OFFSET('9. METAS'!$Y$20,INT((ROW()-14)/2),0)))</f>
        <v/>
      </c>
      <c r="N31" s="810" t="str">
        <f t="shared" ref="N31" ca="1" si="14">IFERROR(J31/J32,"ND")</f>
        <v>ND</v>
      </c>
      <c r="O31" s="812" t="str">
        <f t="shared" ref="O31" ca="1" si="15">IFERROR(((J31)/H31),"ND")</f>
        <v>ND</v>
      </c>
      <c r="P31" s="816"/>
    </row>
    <row r="32" spans="3:16">
      <c r="C32" s="789"/>
      <c r="D32" s="791"/>
      <c r="E32" s="791"/>
      <c r="F32" s="793"/>
      <c r="G32" s="795"/>
      <c r="H32" s="886"/>
      <c r="I32" s="805"/>
      <c r="J32" s="242">
        <f ca="1">IF(MOD(ROW()-13,2)=0,IF(ISBLANK(OFFSET('12. SEGUIMIENTO 2027'!$N$14,INT((ROW()-13)/2),0)),"",OFFSET('12. SEGUIMIENTO 2027'!$N$14,INT((ROW()-13)/2),0)),IF(ISBLANK(OFFSET('9. METAS'!$V$20,INT((ROW()-14)/2),0)),"",OFFSET('9. METAS'!$V$20,INT((ROW()-14)/2),0)))</f>
        <v>3</v>
      </c>
      <c r="K32" s="243">
        <f ca="1">IF(MOD(ROW()-13,2)=0,IF(ISBLANK(OFFSET('12. SEGUIMIENTO 2027'!$O$14,INT((ROW()-13)/2),0)),"",OFFSET('12. SEGUIMIENTO 2027'!$O$14,INT((ROW()-13)/2),0)),IF(ISBLANK(OFFSET('9. METAS'!$W$20,INT((ROW()-14)/2),0)),"",OFFSET('9. METAS'!$W$20,INT((ROW()-14)/2),0)))</f>
        <v>3</v>
      </c>
      <c r="L32" s="243">
        <f ca="1">IF(MOD(ROW()-13,2)=0,IF(ISBLANK(OFFSET('12. SEGUIMIENTO 2027'!$P$14,INT((ROW()-13)/2),0)),"",OFFSET('12. SEGUIMIENTO 2027'!$P$14,INT((ROW()-13)/2),0)),IF(ISBLANK(OFFSET('9. METAS'!$X$20,INT((ROW()-14)/2),0)),"",OFFSET('9. METAS'!$X$20,INT((ROW()-14)/2),0)))</f>
        <v>3</v>
      </c>
      <c r="M32" s="244">
        <f ca="1">IF(MOD(ROW()-13,2)=0,IF(ISBLANK(OFFSET('12. SEGUIMIENTO 2027'!$Q$14,INT((ROW()-13)/2),0)),"",OFFSET('12. SEGUIMIENTO 2027'!$Q$14,INT((ROW()-13)/2),0)),IF(ISBLANK(OFFSET('9. METAS'!$Y$20,INT((ROW()-14)/2),0)),"",OFFSET('9. METAS'!$Y$20,INT((ROW()-14)/2),0)))</f>
        <v>3</v>
      </c>
      <c r="N32" s="811"/>
      <c r="O32" s="813"/>
      <c r="P32" s="817"/>
    </row>
    <row r="33" spans="3:16">
      <c r="C33" s="797" t="str">
        <f ca="1">IF(ISBLANK(OFFSET('5. Pp (3 años)'!$C$45,INT((ROW()-13)/2),0)),"",OFFSET('5. Pp (3 años)'!$C$45,INT((ROW()-13)/2),0))</f>
        <v>Actividad</v>
      </c>
      <c r="D33" s="791" t="str">
        <f ca="1">IF(ISBLANK(OFFSET('5. Pp (3 años)'!$D$45,INT((ROW()-13)/2),0)),"",OFFSET('5. Pp (3 años)'!$D$45,INT((ROW()-13)/2),0))</f>
        <v>2.3.1.1.3.1 Actualización de información urbana y territorial</v>
      </c>
      <c r="E33" s="791" t="str">
        <f ca="1">IF(ISBLANK(OFFSET('5. Pp (3 años)'!$E$45,INT((ROW()-13)/2),0)),"",OFFSET('5. Pp (3 años)'!$E$45,INT((ROW()-13)/2),0))</f>
        <v>PMCUA: Porcentaje de municipios con cartografía urbana actualizada</v>
      </c>
      <c r="F33" s="793" t="str">
        <f ca="1">IF(ISBLANK(OFFSET('5. Pp (3 años)'!$K$45,INT((ROW()-13)/2),0)),"",OFFSET('5. Pp (3 años)'!$K$45,INT((ROW()-13)/2),0))</f>
        <v>Ascendente</v>
      </c>
      <c r="G33" s="795" t="str">
        <f ca="1">IF(ISBLANK(OFFSET('5. Pp (3 años)'!$H$45,INT((ROW()-13)/2),0)),"",OFFSET('5. Pp (3 años)'!$H$45,INT((ROW()-13)/2),0))</f>
        <v>Semestral/Anual</v>
      </c>
      <c r="H33" s="886">
        <f ca="1">IF(ISBLANK(OFFSET('9. METAS'!$M$20,INT((ROW()-13)/2),0)),"",OFFSET('9. METAS'!$M$20,INT((ROW()-13)/2),0))</f>
        <v>1</v>
      </c>
      <c r="I33" s="804"/>
      <c r="J33" s="242" t="str">
        <f ca="1">IF(MOD(ROW()-13,2)=0,IF(ISBLANK(OFFSET('12. SEGUIMIENTO 2027'!$N$14,INT((ROW()-13)/2),0)),"",OFFSET('12. SEGUIMIENTO 2027'!$N$14,INT((ROW()-13)/2),0)),IF(ISBLANK(OFFSET('9. METAS'!$V$20,INT((ROW()-14)/2),0)),"",OFFSET('9. METAS'!$V$20,INT((ROW()-14)/2),0)))</f>
        <v/>
      </c>
      <c r="K33" s="243" t="str">
        <f ca="1">IF(MOD(ROW()-13,2)=0,IF(ISBLANK(OFFSET('12. SEGUIMIENTO 2027'!$O$14,INT((ROW()-13)/2),0)),"",OFFSET('12. SEGUIMIENTO 2027'!$O$14,INT((ROW()-13)/2),0)),IF(ISBLANK(OFFSET('9. METAS'!$W$20,INT((ROW()-14)/2),0)),"",OFFSET('9. METAS'!$W$20,INT((ROW()-14)/2),0)))</f>
        <v/>
      </c>
      <c r="L33" s="243" t="str">
        <f ca="1">IF(MOD(ROW()-13,2)=0,IF(ISBLANK(OFFSET('12. SEGUIMIENTO 2027'!$P$14,INT((ROW()-13)/2),0)),"",OFFSET('12. SEGUIMIENTO 2027'!$P$14,INT((ROW()-13)/2),0)),IF(ISBLANK(OFFSET('9. METAS'!$X$20,INT((ROW()-14)/2),0)),"",OFFSET('9. METAS'!$X$20,INT((ROW()-14)/2),0)))</f>
        <v/>
      </c>
      <c r="M33" s="244" t="str">
        <f ca="1">IF(MOD(ROW()-13,2)=0,IF(ISBLANK(OFFSET('12. SEGUIMIENTO 2027'!$Q$14,INT((ROW()-13)/2),0)),"",OFFSET('12. SEGUIMIENTO 2027'!$Q$14,INT((ROW()-13)/2),0)),IF(ISBLANK(OFFSET('9. METAS'!$Y$20,INT((ROW()-14)/2),0)),"",OFFSET('9. METAS'!$Y$20,INT((ROW()-14)/2),0)))</f>
        <v/>
      </c>
      <c r="N33" s="810" t="str">
        <f t="shared" ref="N33" ca="1" si="16">IFERROR(J33/J34,"ND")</f>
        <v>ND</v>
      </c>
      <c r="O33" s="812" t="str">
        <f t="shared" ref="O33" ca="1" si="17">IFERROR(((J33)/H33),"ND")</f>
        <v>ND</v>
      </c>
      <c r="P33" s="816"/>
    </row>
    <row r="34" spans="3:16">
      <c r="C34" s="789"/>
      <c r="D34" s="791"/>
      <c r="E34" s="791"/>
      <c r="F34" s="793"/>
      <c r="G34" s="795"/>
      <c r="H34" s="886"/>
      <c r="I34" s="805"/>
      <c r="J34" s="242">
        <f ca="1">IF(MOD(ROW()-13,2)=0,IF(ISBLANK(OFFSET('12. SEGUIMIENTO 2027'!$N$14,INT((ROW()-13)/2),0)),"",OFFSET('12. SEGUIMIENTO 2027'!$N$14,INT((ROW()-13)/2),0)),IF(ISBLANK(OFFSET('9. METAS'!$V$20,INT((ROW()-14)/2),0)),"",OFFSET('9. METAS'!$V$20,INT((ROW()-14)/2),0)))</f>
        <v>0</v>
      </c>
      <c r="K34" s="243">
        <f ca="1">IF(MOD(ROW()-13,2)=0,IF(ISBLANK(OFFSET('12. SEGUIMIENTO 2027'!$O$14,INT((ROW()-13)/2),0)),"",OFFSET('12. SEGUIMIENTO 2027'!$O$14,INT((ROW()-13)/2),0)),IF(ISBLANK(OFFSET('9. METAS'!$W$20,INT((ROW()-14)/2),0)),"",OFFSET('9. METAS'!$W$20,INT((ROW()-14)/2),0)))</f>
        <v>1</v>
      </c>
      <c r="L34" s="243">
        <f ca="1">IF(MOD(ROW()-13,2)=0,IF(ISBLANK(OFFSET('12. SEGUIMIENTO 2027'!$P$14,INT((ROW()-13)/2),0)),"",OFFSET('12. SEGUIMIENTO 2027'!$P$14,INT((ROW()-13)/2),0)),IF(ISBLANK(OFFSET('9. METAS'!$X$20,INT((ROW()-14)/2),0)),"",OFFSET('9. METAS'!$X$20,INT((ROW()-14)/2),0)))</f>
        <v>0</v>
      </c>
      <c r="M34" s="244">
        <f ca="1">IF(MOD(ROW()-13,2)=0,IF(ISBLANK(OFFSET('12. SEGUIMIENTO 2027'!$Q$14,INT((ROW()-13)/2),0)),"",OFFSET('12. SEGUIMIENTO 2027'!$Q$14,INT((ROW()-13)/2),0)),IF(ISBLANK(OFFSET('9. METAS'!$Y$20,INT((ROW()-14)/2),0)),"",OFFSET('9. METAS'!$Y$20,INT((ROW()-14)/2),0)))</f>
        <v>0</v>
      </c>
      <c r="N34" s="811"/>
      <c r="O34" s="813"/>
      <c r="P34" s="817"/>
    </row>
    <row r="35" spans="3:16">
      <c r="C35" s="797" t="str">
        <f ca="1">IF(ISBLANK(OFFSET('5. Pp (3 años)'!$C$45,INT((ROW()-13)/2),0)),"",OFFSET('5. Pp (3 años)'!$C$45,INT((ROW()-13)/2),0))</f>
        <v>Actividad</v>
      </c>
      <c r="D35" s="791" t="str">
        <f ca="1">IF(ISBLANK(OFFSET('5. Pp (3 años)'!$D$45,INT((ROW()-13)/2),0)),"",OFFSET('5. Pp (3 años)'!$D$45,INT((ROW()-13)/2),0))</f>
        <v>2.3.1.1.3.2 Difusión de información urbana y territorial</v>
      </c>
      <c r="E35" s="791" t="str">
        <f ca="1">IF(ISBLANK(OFFSET('5. Pp (3 años)'!$E$45,INT((ROW()-13)/2),0)),"",OFFSET('5. Pp (3 años)'!$E$45,INT((ROW()-13)/2),0))</f>
        <v>PADR: Porcentaje de acciones de difusión realizadas</v>
      </c>
      <c r="F35" s="793" t="str">
        <f ca="1">IF(ISBLANK(OFFSET('5. Pp (3 años)'!$K$45,INT((ROW()-13)/2),0)),"",OFFSET('5. Pp (3 años)'!$K$45,INT((ROW()-13)/2),0))</f>
        <v>Ascendente</v>
      </c>
      <c r="G35" s="795" t="str">
        <f ca="1">IF(ISBLANK(OFFSET('5. Pp (3 años)'!$H$45,INT((ROW()-13)/2),0)),"",OFFSET('5. Pp (3 años)'!$H$45,INT((ROW()-13)/2),0))</f>
        <v>Trimestral</v>
      </c>
      <c r="H35" s="886">
        <f ca="1">IF(ISBLANK(OFFSET('9. METAS'!$M$20,INT((ROW()-13)/2),0)),"",OFFSET('9. METAS'!$M$20,INT((ROW()-13)/2),0))</f>
        <v>12</v>
      </c>
      <c r="I35" s="804"/>
      <c r="J35" s="242" t="str">
        <f ca="1">IF(MOD(ROW()-13,2)=0,IF(ISBLANK(OFFSET('12. SEGUIMIENTO 2027'!$N$14,INT((ROW()-13)/2),0)),"",OFFSET('12. SEGUIMIENTO 2027'!$N$14,INT((ROW()-13)/2),0)),IF(ISBLANK(OFFSET('9. METAS'!$V$20,INT((ROW()-14)/2),0)),"",OFFSET('9. METAS'!$V$20,INT((ROW()-14)/2),0)))</f>
        <v/>
      </c>
      <c r="K35" s="243" t="str">
        <f ca="1">IF(MOD(ROW()-13,2)=0,IF(ISBLANK(OFFSET('12. SEGUIMIENTO 2027'!$O$14,INT((ROW()-13)/2),0)),"",OFFSET('12. SEGUIMIENTO 2027'!$O$14,INT((ROW()-13)/2),0)),IF(ISBLANK(OFFSET('9. METAS'!$W$20,INT((ROW()-14)/2),0)),"",OFFSET('9. METAS'!$W$20,INT((ROW()-14)/2),0)))</f>
        <v/>
      </c>
      <c r="L35" s="243" t="str">
        <f ca="1">IF(MOD(ROW()-13,2)=0,IF(ISBLANK(OFFSET('12. SEGUIMIENTO 2027'!$P$14,INT((ROW()-13)/2),0)),"",OFFSET('12. SEGUIMIENTO 2027'!$P$14,INT((ROW()-13)/2),0)),IF(ISBLANK(OFFSET('9. METAS'!$X$20,INT((ROW()-14)/2),0)),"",OFFSET('9. METAS'!$X$20,INT((ROW()-14)/2),0)))</f>
        <v/>
      </c>
      <c r="M35" s="244" t="str">
        <f ca="1">IF(MOD(ROW()-13,2)=0,IF(ISBLANK(OFFSET('12. SEGUIMIENTO 2027'!$Q$14,INT((ROW()-13)/2),0)),"",OFFSET('12. SEGUIMIENTO 2027'!$Q$14,INT((ROW()-13)/2),0)),IF(ISBLANK(OFFSET('9. METAS'!$Y$20,INT((ROW()-14)/2),0)),"",OFFSET('9. METAS'!$Y$20,INT((ROW()-14)/2),0)))</f>
        <v/>
      </c>
      <c r="N35" s="810" t="str">
        <f t="shared" ref="N35" ca="1" si="18">IFERROR(J35/J36,"ND")</f>
        <v>ND</v>
      </c>
      <c r="O35" s="812" t="str">
        <f t="shared" ref="O35" ca="1" si="19">IFERROR(((J35)/H35),"ND")</f>
        <v>ND</v>
      </c>
      <c r="P35" s="816"/>
    </row>
    <row r="36" spans="3:16">
      <c r="C36" s="789"/>
      <c r="D36" s="791"/>
      <c r="E36" s="791"/>
      <c r="F36" s="793"/>
      <c r="G36" s="795"/>
      <c r="H36" s="886"/>
      <c r="I36" s="805"/>
      <c r="J36" s="242">
        <f ca="1">IF(MOD(ROW()-13,2)=0,IF(ISBLANK(OFFSET('12. SEGUIMIENTO 2027'!$N$14,INT((ROW()-13)/2),0)),"",OFFSET('12. SEGUIMIENTO 2027'!$N$14,INT((ROW()-13)/2),0)),IF(ISBLANK(OFFSET('9. METAS'!$V$20,INT((ROW()-14)/2),0)),"",OFFSET('9. METAS'!$V$20,INT((ROW()-14)/2),0)))</f>
        <v>3</v>
      </c>
      <c r="K36" s="243">
        <f ca="1">IF(MOD(ROW()-13,2)=0,IF(ISBLANK(OFFSET('12. SEGUIMIENTO 2027'!$O$14,INT((ROW()-13)/2),0)),"",OFFSET('12. SEGUIMIENTO 2027'!$O$14,INT((ROW()-13)/2),0)),IF(ISBLANK(OFFSET('9. METAS'!$W$20,INT((ROW()-14)/2),0)),"",OFFSET('9. METAS'!$W$20,INT((ROW()-14)/2),0)))</f>
        <v>3</v>
      </c>
      <c r="L36" s="243">
        <f ca="1">IF(MOD(ROW()-13,2)=0,IF(ISBLANK(OFFSET('12. SEGUIMIENTO 2027'!$P$14,INT((ROW()-13)/2),0)),"",OFFSET('12. SEGUIMIENTO 2027'!$P$14,INT((ROW()-13)/2),0)),IF(ISBLANK(OFFSET('9. METAS'!$X$20,INT((ROW()-14)/2),0)),"",OFFSET('9. METAS'!$X$20,INT((ROW()-14)/2),0)))</f>
        <v>3</v>
      </c>
      <c r="M36" s="244">
        <f ca="1">IF(MOD(ROW()-13,2)=0,IF(ISBLANK(OFFSET('12. SEGUIMIENTO 2027'!$Q$14,INT((ROW()-13)/2),0)),"",OFFSET('12. SEGUIMIENTO 2027'!$Q$14,INT((ROW()-13)/2),0)),IF(ISBLANK(OFFSET('9. METAS'!$Y$20,INT((ROW()-14)/2),0)),"",OFFSET('9. METAS'!$Y$20,INT((ROW()-14)/2),0)))</f>
        <v>3</v>
      </c>
      <c r="N36" s="811"/>
      <c r="O36" s="813"/>
      <c r="P36" s="817"/>
    </row>
    <row r="37" spans="3:16">
      <c r="C37" s="797" t="str">
        <f ca="1">IF(ISBLANK(OFFSET('5. Pp (3 años)'!$C$45,INT((ROW()-13)/2),0)),"",OFFSET('5. Pp (3 años)'!$C$45,INT((ROW()-13)/2),0))</f>
        <v>Componente 4</v>
      </c>
      <c r="D37" s="791" t="str">
        <f ca="1">IF(ISBLANK(OFFSET('5. Pp (3 años)'!$D$45,INT((ROW()-13)/2),0)),"",OFFSET('5. Pp (3 años)'!$D$45,INT((ROW()-13)/2),0))</f>
        <v>2.3.1.1.4 Reporte de proyectos de regeneración y conservación urbana y ambiental diseñados y propuestos para su implementación.</v>
      </c>
      <c r="E37" s="791" t="str">
        <f ca="1">IF(ISBLANK(OFFSET('5. Pp (3 años)'!$E$45,INT((ROW()-13)/2),0)),"",OFFSET('5. Pp (3 años)'!$E$45,INT((ROW()-13)/2),0))</f>
        <v>PPRCAR: Porcentaje de proyectos de regeneración y conservación urbana y ambiental realizados</v>
      </c>
      <c r="F37" s="793" t="str">
        <f ca="1">IF(ISBLANK(OFFSET('5. Pp (3 años)'!$K$45,INT((ROW()-13)/2),0)),"",OFFSET('5. Pp (3 años)'!$K$45,INT((ROW()-13)/2),0))</f>
        <v>Ascendente</v>
      </c>
      <c r="G37" s="795" t="str">
        <f ca="1">IF(ISBLANK(OFFSET('5. Pp (3 años)'!$H$45,INT((ROW()-13)/2),0)),"",OFFSET('5. Pp (3 años)'!$H$45,INT((ROW()-13)/2),0))</f>
        <v>Trimestral</v>
      </c>
      <c r="H37" s="886">
        <f ca="1">IF(ISBLANK(OFFSET('9. METAS'!$M$20,INT((ROW()-13)/2),0)),"",OFFSET('9. METAS'!$M$20,INT((ROW()-13)/2),0))</f>
        <v>12</v>
      </c>
      <c r="I37" s="804"/>
      <c r="J37" s="242" t="str">
        <f ca="1">IF(MOD(ROW()-13,2)=0,IF(ISBLANK(OFFSET('12. SEGUIMIENTO 2027'!$N$14,INT((ROW()-13)/2),0)),"",OFFSET('12. SEGUIMIENTO 2027'!$N$14,INT((ROW()-13)/2),0)),IF(ISBLANK(OFFSET('9. METAS'!$V$20,INT((ROW()-14)/2),0)),"",OFFSET('9. METAS'!$V$20,INT((ROW()-14)/2),0)))</f>
        <v/>
      </c>
      <c r="K37" s="243" t="str">
        <f ca="1">IF(MOD(ROW()-13,2)=0,IF(ISBLANK(OFFSET('12. SEGUIMIENTO 2027'!$O$14,INT((ROW()-13)/2),0)),"",OFFSET('12. SEGUIMIENTO 2027'!$O$14,INT((ROW()-13)/2),0)),IF(ISBLANK(OFFSET('9. METAS'!$W$20,INT((ROW()-14)/2),0)),"",OFFSET('9. METAS'!$W$20,INT((ROW()-14)/2),0)))</f>
        <v/>
      </c>
      <c r="L37" s="243" t="str">
        <f ca="1">IF(MOD(ROW()-13,2)=0,IF(ISBLANK(OFFSET('12. SEGUIMIENTO 2027'!$P$14,INT((ROW()-13)/2),0)),"",OFFSET('12. SEGUIMIENTO 2027'!$P$14,INT((ROW()-13)/2),0)),IF(ISBLANK(OFFSET('9. METAS'!$X$20,INT((ROW()-14)/2),0)),"",OFFSET('9. METAS'!$X$20,INT((ROW()-14)/2),0)))</f>
        <v/>
      </c>
      <c r="M37" s="244" t="str">
        <f ca="1">IF(MOD(ROW()-13,2)=0,IF(ISBLANK(OFFSET('12. SEGUIMIENTO 2027'!$Q$14,INT((ROW()-13)/2),0)),"",OFFSET('12. SEGUIMIENTO 2027'!$Q$14,INT((ROW()-13)/2),0)),IF(ISBLANK(OFFSET('9. METAS'!$Y$20,INT((ROW()-14)/2),0)),"",OFFSET('9. METAS'!$Y$20,INT((ROW()-14)/2),0)))</f>
        <v/>
      </c>
      <c r="N37" s="810" t="str">
        <f t="shared" ref="N37" ca="1" si="20">IFERROR(J37/J38,"ND")</f>
        <v>ND</v>
      </c>
      <c r="O37" s="812" t="str">
        <f t="shared" ref="O37" ca="1" si="21">IFERROR(((J37)/H37),"ND")</f>
        <v>ND</v>
      </c>
      <c r="P37" s="816"/>
    </row>
    <row r="38" spans="3:16">
      <c r="C38" s="789"/>
      <c r="D38" s="791"/>
      <c r="E38" s="791"/>
      <c r="F38" s="793"/>
      <c r="G38" s="795"/>
      <c r="H38" s="886"/>
      <c r="I38" s="805"/>
      <c r="J38" s="242">
        <f ca="1">IF(MOD(ROW()-13,2)=0,IF(ISBLANK(OFFSET('12. SEGUIMIENTO 2027'!$N$14,INT((ROW()-13)/2),0)),"",OFFSET('12. SEGUIMIENTO 2027'!$N$14,INT((ROW()-13)/2),0)),IF(ISBLANK(OFFSET('9. METAS'!$V$20,INT((ROW()-14)/2),0)),"",OFFSET('9. METAS'!$V$20,INT((ROW()-14)/2),0)))</f>
        <v>3</v>
      </c>
      <c r="K38" s="243">
        <f ca="1">IF(MOD(ROW()-13,2)=0,IF(ISBLANK(OFFSET('12. SEGUIMIENTO 2027'!$O$14,INT((ROW()-13)/2),0)),"",OFFSET('12. SEGUIMIENTO 2027'!$O$14,INT((ROW()-13)/2),0)),IF(ISBLANK(OFFSET('9. METAS'!$W$20,INT((ROW()-14)/2),0)),"",OFFSET('9. METAS'!$W$20,INT((ROW()-14)/2),0)))</f>
        <v>3</v>
      </c>
      <c r="L38" s="243">
        <f ca="1">IF(MOD(ROW()-13,2)=0,IF(ISBLANK(OFFSET('12. SEGUIMIENTO 2027'!$P$14,INT((ROW()-13)/2),0)),"",OFFSET('12. SEGUIMIENTO 2027'!$P$14,INT((ROW()-13)/2),0)),IF(ISBLANK(OFFSET('9. METAS'!$X$20,INT((ROW()-14)/2),0)),"",OFFSET('9. METAS'!$X$20,INT((ROW()-14)/2),0)))</f>
        <v>3</v>
      </c>
      <c r="M38" s="244">
        <f ca="1">IF(MOD(ROW()-13,2)=0,IF(ISBLANK(OFFSET('12. SEGUIMIENTO 2027'!$Q$14,INT((ROW()-13)/2),0)),"",OFFSET('12. SEGUIMIENTO 2027'!$Q$14,INT((ROW()-13)/2),0)),IF(ISBLANK(OFFSET('9. METAS'!$Y$20,INT((ROW()-14)/2),0)),"",OFFSET('9. METAS'!$Y$20,INT((ROW()-14)/2),0)))</f>
        <v>3</v>
      </c>
      <c r="N38" s="811"/>
      <c r="O38" s="813"/>
      <c r="P38" s="817"/>
    </row>
    <row r="39" spans="3:16">
      <c r="C39" s="797" t="str">
        <f ca="1">IF(ISBLANK(OFFSET('5. Pp (3 años)'!$C$45,INT((ROW()-13)/2),0)),"",OFFSET('5. Pp (3 años)'!$C$45,INT((ROW()-13)/2),0))</f>
        <v>Actividad</v>
      </c>
      <c r="D39" s="791" t="str">
        <f ca="1">IF(ISBLANK(OFFSET('5. Pp (3 años)'!$D$45,INT((ROW()-13)/2),0)),"",OFFSET('5. Pp (3 años)'!$D$45,INT((ROW()-13)/2),0))</f>
        <v>2.3.1.1.4.1 Elaboración de proyectos urbanos y de movilidad</v>
      </c>
      <c r="E39" s="791" t="str">
        <f ca="1">IF(ISBLANK(OFFSET('5. Pp (3 años)'!$E$45,INT((ROW()-13)/2),0)),"",OFFSET('5. Pp (3 años)'!$E$45,INT((ROW()-13)/2),0))</f>
        <v>PPE: Porcentaje de proyectos elaborados</v>
      </c>
      <c r="F39" s="793" t="str">
        <f ca="1">IF(ISBLANK(OFFSET('5. Pp (3 años)'!$K$45,INT((ROW()-13)/2),0)),"",OFFSET('5. Pp (3 años)'!$K$45,INT((ROW()-13)/2),0))</f>
        <v>Ascendente</v>
      </c>
      <c r="G39" s="795" t="str">
        <f ca="1">IF(ISBLANK(OFFSET('5. Pp (3 años)'!$H$45,INT((ROW()-13)/2),0)),"",OFFSET('5. Pp (3 años)'!$H$45,INT((ROW()-13)/2),0))</f>
        <v>Semestral/Anual</v>
      </c>
      <c r="H39" s="886">
        <f ca="1">IF(ISBLANK(OFFSET('9. METAS'!$M$20,INT((ROW()-13)/2),0)),"",OFFSET('9. METAS'!$M$20,INT((ROW()-13)/2),0))</f>
        <v>2</v>
      </c>
      <c r="I39" s="804"/>
      <c r="J39" s="242" t="str">
        <f ca="1">IF(MOD(ROW()-13,2)=0,IF(ISBLANK(OFFSET('12. SEGUIMIENTO 2027'!$N$14,INT((ROW()-13)/2),0)),"",OFFSET('12. SEGUIMIENTO 2027'!$N$14,INT((ROW()-13)/2),0)),IF(ISBLANK(OFFSET('9. METAS'!$V$20,INT((ROW()-14)/2),0)),"",OFFSET('9. METAS'!$V$20,INT((ROW()-14)/2),0)))</f>
        <v/>
      </c>
      <c r="K39" s="243" t="str">
        <f ca="1">IF(MOD(ROW()-13,2)=0,IF(ISBLANK(OFFSET('12. SEGUIMIENTO 2027'!$O$14,INT((ROW()-13)/2),0)),"",OFFSET('12. SEGUIMIENTO 2027'!$O$14,INT((ROW()-13)/2),0)),IF(ISBLANK(OFFSET('9. METAS'!$W$20,INT((ROW()-14)/2),0)),"",OFFSET('9. METAS'!$W$20,INT((ROW()-14)/2),0)))</f>
        <v/>
      </c>
      <c r="L39" s="243" t="str">
        <f ca="1">IF(MOD(ROW()-13,2)=0,IF(ISBLANK(OFFSET('12. SEGUIMIENTO 2027'!$P$14,INT((ROW()-13)/2),0)),"",OFFSET('12. SEGUIMIENTO 2027'!$P$14,INT((ROW()-13)/2),0)),IF(ISBLANK(OFFSET('9. METAS'!$X$20,INT((ROW()-14)/2),0)),"",OFFSET('9. METAS'!$X$20,INT((ROW()-14)/2),0)))</f>
        <v/>
      </c>
      <c r="M39" s="244" t="str">
        <f ca="1">IF(MOD(ROW()-13,2)=0,IF(ISBLANK(OFFSET('12. SEGUIMIENTO 2027'!$Q$14,INT((ROW()-13)/2),0)),"",OFFSET('12. SEGUIMIENTO 2027'!$Q$14,INT((ROW()-13)/2),0)),IF(ISBLANK(OFFSET('9. METAS'!$Y$20,INT((ROW()-14)/2),0)),"",OFFSET('9. METAS'!$Y$20,INT((ROW()-14)/2),0)))</f>
        <v/>
      </c>
      <c r="N39" s="810" t="str">
        <f t="shared" ref="N39" ca="1" si="22">IFERROR(J39/J40,"ND")</f>
        <v>ND</v>
      </c>
      <c r="O39" s="812" t="str">
        <f t="shared" ref="O39" ca="1" si="23">IFERROR(((J39)/H39),"ND")</f>
        <v>ND</v>
      </c>
      <c r="P39" s="816"/>
    </row>
    <row r="40" spans="3:16">
      <c r="C40" s="789"/>
      <c r="D40" s="791"/>
      <c r="E40" s="791"/>
      <c r="F40" s="793"/>
      <c r="G40" s="795"/>
      <c r="H40" s="886"/>
      <c r="I40" s="805"/>
      <c r="J40" s="242">
        <f ca="1">IF(MOD(ROW()-13,2)=0,IF(ISBLANK(OFFSET('12. SEGUIMIENTO 2027'!$N$14,INT((ROW()-13)/2),0)),"",OFFSET('12. SEGUIMIENTO 2027'!$N$14,INT((ROW()-13)/2),0)),IF(ISBLANK(OFFSET('9. METAS'!$V$20,INT((ROW()-14)/2),0)),"",OFFSET('9. METAS'!$V$20,INT((ROW()-14)/2),0)))</f>
        <v>0</v>
      </c>
      <c r="K40" s="243">
        <f ca="1">IF(MOD(ROW()-13,2)=0,IF(ISBLANK(OFFSET('12. SEGUIMIENTO 2027'!$O$14,INT((ROW()-13)/2),0)),"",OFFSET('12. SEGUIMIENTO 2027'!$O$14,INT((ROW()-13)/2),0)),IF(ISBLANK(OFFSET('9. METAS'!$W$20,INT((ROW()-14)/2),0)),"",OFFSET('9. METAS'!$W$20,INT((ROW()-14)/2),0)))</f>
        <v>1</v>
      </c>
      <c r="L40" s="243">
        <f ca="1">IF(MOD(ROW()-13,2)=0,IF(ISBLANK(OFFSET('12. SEGUIMIENTO 2027'!$P$14,INT((ROW()-13)/2),0)),"",OFFSET('12. SEGUIMIENTO 2027'!$P$14,INT((ROW()-13)/2),0)),IF(ISBLANK(OFFSET('9. METAS'!$X$20,INT((ROW()-14)/2),0)),"",OFFSET('9. METAS'!$X$20,INT((ROW()-14)/2),0)))</f>
        <v>0</v>
      </c>
      <c r="M40" s="244">
        <f ca="1">IF(MOD(ROW()-13,2)=0,IF(ISBLANK(OFFSET('12. SEGUIMIENTO 2027'!$Q$14,INT((ROW()-13)/2),0)),"",OFFSET('12. SEGUIMIENTO 2027'!$Q$14,INT((ROW()-13)/2),0)),IF(ISBLANK(OFFSET('9. METAS'!$Y$20,INT((ROW()-14)/2),0)),"",OFFSET('9. METAS'!$Y$20,INT((ROW()-14)/2),0)))</f>
        <v>1</v>
      </c>
      <c r="N40" s="811"/>
      <c r="O40" s="813"/>
      <c r="P40" s="817"/>
    </row>
    <row r="41" spans="3:16">
      <c r="C41" s="797" t="str">
        <f ca="1">IF(ISBLANK(OFFSET('5. Pp (3 años)'!$C$45,INT((ROW()-13)/2),0)),"",OFFSET('5. Pp (3 años)'!$C$45,INT((ROW()-13)/2),0))</f>
        <v>Actividad</v>
      </c>
      <c r="D41" s="791" t="str">
        <f ca="1">IF(ISBLANK(OFFSET('5. Pp (3 años)'!$D$45,INT((ROW()-13)/2),0)),"",OFFSET('5. Pp (3 años)'!$D$45,INT((ROW()-13)/2),0))</f>
        <v>2.3.1.1.4.2 Elaboración de programas (acciones) de movilidad</v>
      </c>
      <c r="E41" s="791" t="str">
        <f ca="1">IF(ISBLANK(OFFSET('5. Pp (3 años)'!$E$45,INT((ROW()-13)/2),0)),"",OFFSET('5. Pp (3 años)'!$E$45,INT((ROW()-13)/2),0))</f>
        <v>PPAME: Porcentaje de programas para acciones de movilidad elaborados</v>
      </c>
      <c r="F41" s="793" t="str">
        <f ca="1">IF(ISBLANK(OFFSET('5. Pp (3 años)'!$K$45,INT((ROW()-13)/2),0)),"",OFFSET('5. Pp (3 años)'!$K$45,INT((ROW()-13)/2),0))</f>
        <v>Ascendente</v>
      </c>
      <c r="G41" s="795" t="str">
        <f ca="1">IF(ISBLANK(OFFSET('5. Pp (3 años)'!$H$45,INT((ROW()-13)/2),0)),"",OFFSET('5. Pp (3 años)'!$H$45,INT((ROW()-13)/2),0))</f>
        <v>Trimestral</v>
      </c>
      <c r="H41" s="886">
        <f ca="1">IF(ISBLANK(OFFSET('9. METAS'!$M$20,INT((ROW()-13)/2),0)),"",OFFSET('9. METAS'!$M$20,INT((ROW()-13)/2),0))</f>
        <v>15</v>
      </c>
      <c r="I41" s="804"/>
      <c r="J41" s="242" t="str">
        <f ca="1">IF(MOD(ROW()-13,2)=0,IF(ISBLANK(OFFSET('12. SEGUIMIENTO 2027'!$N$14,INT((ROW()-13)/2),0)),"",OFFSET('12. SEGUIMIENTO 2027'!$N$14,INT((ROW()-13)/2),0)),IF(ISBLANK(OFFSET('9. METAS'!$V$20,INT((ROW()-14)/2),0)),"",OFFSET('9. METAS'!$V$20,INT((ROW()-14)/2),0)))</f>
        <v/>
      </c>
      <c r="K41" s="243" t="str">
        <f ca="1">IF(MOD(ROW()-13,2)=0,IF(ISBLANK(OFFSET('12. SEGUIMIENTO 2027'!$O$14,INT((ROW()-13)/2),0)),"",OFFSET('12. SEGUIMIENTO 2027'!$O$14,INT((ROW()-13)/2),0)),IF(ISBLANK(OFFSET('9. METAS'!$W$20,INT((ROW()-14)/2),0)),"",OFFSET('9. METAS'!$W$20,INT((ROW()-14)/2),0)))</f>
        <v/>
      </c>
      <c r="L41" s="243" t="str">
        <f ca="1">IF(MOD(ROW()-13,2)=0,IF(ISBLANK(OFFSET('12. SEGUIMIENTO 2027'!$P$14,INT((ROW()-13)/2),0)),"",OFFSET('12. SEGUIMIENTO 2027'!$P$14,INT((ROW()-13)/2),0)),IF(ISBLANK(OFFSET('9. METAS'!$X$20,INT((ROW()-14)/2),0)),"",OFFSET('9. METAS'!$X$20,INT((ROW()-14)/2),0)))</f>
        <v/>
      </c>
      <c r="M41" s="244" t="str">
        <f ca="1">IF(MOD(ROW()-13,2)=0,IF(ISBLANK(OFFSET('12. SEGUIMIENTO 2027'!$Q$14,INT((ROW()-13)/2),0)),"",OFFSET('12. SEGUIMIENTO 2027'!$Q$14,INT((ROW()-13)/2),0)),IF(ISBLANK(OFFSET('9. METAS'!$Y$20,INT((ROW()-14)/2),0)),"",OFFSET('9. METAS'!$Y$20,INT((ROW()-14)/2),0)))</f>
        <v/>
      </c>
      <c r="N41" s="810" t="str">
        <f t="shared" ref="N41" ca="1" si="24">IFERROR(J41/J42,"ND")</f>
        <v>ND</v>
      </c>
      <c r="O41" s="812" t="str">
        <f t="shared" ref="O41" ca="1" si="25">IFERROR(((J41)/H41),"ND")</f>
        <v>ND</v>
      </c>
      <c r="P41" s="816"/>
    </row>
    <row r="42" spans="3:16">
      <c r="C42" s="789"/>
      <c r="D42" s="791"/>
      <c r="E42" s="791"/>
      <c r="F42" s="793"/>
      <c r="G42" s="795"/>
      <c r="H42" s="886"/>
      <c r="I42" s="805"/>
      <c r="J42" s="242">
        <f ca="1">IF(MOD(ROW()-13,2)=0,IF(ISBLANK(OFFSET('12. SEGUIMIENTO 2027'!$N$14,INT((ROW()-13)/2),0)),"",OFFSET('12. SEGUIMIENTO 2027'!$N$14,INT((ROW()-13)/2),0)),IF(ISBLANK(OFFSET('9. METAS'!$V$20,INT((ROW()-14)/2),0)),"",OFFSET('9. METAS'!$V$20,INT((ROW()-14)/2),0)))</f>
        <v>4</v>
      </c>
      <c r="K42" s="243">
        <f ca="1">IF(MOD(ROW()-13,2)=0,IF(ISBLANK(OFFSET('12. SEGUIMIENTO 2027'!$O$14,INT((ROW()-13)/2),0)),"",OFFSET('12. SEGUIMIENTO 2027'!$O$14,INT((ROW()-13)/2),0)),IF(ISBLANK(OFFSET('9. METAS'!$W$20,INT((ROW()-14)/2),0)),"",OFFSET('9. METAS'!$W$20,INT((ROW()-14)/2),0)))</f>
        <v>4</v>
      </c>
      <c r="L42" s="243">
        <f ca="1">IF(MOD(ROW()-13,2)=0,IF(ISBLANK(OFFSET('12. SEGUIMIENTO 2027'!$P$14,INT((ROW()-13)/2),0)),"",OFFSET('12. SEGUIMIENTO 2027'!$P$14,INT((ROW()-13)/2),0)),IF(ISBLANK(OFFSET('9. METAS'!$X$20,INT((ROW()-14)/2),0)),"",OFFSET('9. METAS'!$X$20,INT((ROW()-14)/2),0)))</f>
        <v>4</v>
      </c>
      <c r="M42" s="244">
        <f ca="1">IF(MOD(ROW()-13,2)=0,IF(ISBLANK(OFFSET('12. SEGUIMIENTO 2027'!$Q$14,INT((ROW()-13)/2),0)),"",OFFSET('12. SEGUIMIENTO 2027'!$Q$14,INT((ROW()-13)/2),0)),IF(ISBLANK(OFFSET('9. METAS'!$Y$20,INT((ROW()-14)/2),0)),"",OFFSET('9. METAS'!$Y$20,INT((ROW()-14)/2),0)))</f>
        <v>3</v>
      </c>
      <c r="N42" s="811"/>
      <c r="O42" s="813"/>
      <c r="P42" s="817"/>
    </row>
    <row r="43" spans="3:16">
      <c r="C43" s="797" t="str">
        <f ca="1">IF(ISBLANK(OFFSET('5. Pp (3 años)'!$C$45,INT((ROW()-13)/2),0)),"",OFFSET('5. Pp (3 años)'!$C$45,INT((ROW()-13)/2),0))</f>
        <v>Componente 5</v>
      </c>
      <c r="D43" s="791" t="str">
        <f ca="1">IF(ISBLANK(OFFSET('5. Pp (3 años)'!$D$45,INT((ROW()-13)/2),0)),"",OFFSET('5. Pp (3 años)'!$D$45,INT((ROW()-13)/2),0))</f>
        <v>2.3.1.1.5 Informes de gestión y rendición de cuentas ante los entes fiscalizadores entregados</v>
      </c>
      <c r="E43" s="791" t="str">
        <f ca="1">IF(ISBLANK(OFFSET('5. Pp (3 años)'!$E$45,INT((ROW()-13)/2),0)),"",OFFSET('5. Pp (3 años)'!$E$45,INT((ROW()-13)/2),0))</f>
        <v>PIRE: Porcentaje de informes de gestión y rendición de cuentas entregados en tiempo y forma.</v>
      </c>
      <c r="F43" s="793" t="str">
        <f ca="1">IF(ISBLANK(OFFSET('5. Pp (3 años)'!$K$45,INT((ROW()-13)/2),0)),"",OFFSET('5. Pp (3 años)'!$K$45,INT((ROW()-13)/2),0))</f>
        <v>Ascendente</v>
      </c>
      <c r="G43" s="795" t="str">
        <f ca="1">IF(ISBLANK(OFFSET('5. Pp (3 años)'!$H$45,INT((ROW()-13)/2),0)),"",OFFSET('5. Pp (3 años)'!$H$45,INT((ROW()-13)/2),0))</f>
        <v>Trimestral</v>
      </c>
      <c r="H43" s="886">
        <f ca="1">IF(ISBLANK(OFFSET('9. METAS'!$M$20,INT((ROW()-13)/2),0)),"",OFFSET('9. METAS'!$M$20,INT((ROW()-13)/2),0))</f>
        <v>4</v>
      </c>
      <c r="I43" s="804"/>
      <c r="J43" s="242" t="str">
        <f ca="1">IF(MOD(ROW()-13,2)=0,IF(ISBLANK(OFFSET('12. SEGUIMIENTO 2027'!$N$14,INT((ROW()-13)/2),0)),"",OFFSET('12. SEGUIMIENTO 2027'!$N$14,INT((ROW()-13)/2),0)),IF(ISBLANK(OFFSET('9. METAS'!$V$20,INT((ROW()-14)/2),0)),"",OFFSET('9. METAS'!$V$20,INT((ROW()-14)/2),0)))</f>
        <v/>
      </c>
      <c r="K43" s="243" t="str">
        <f ca="1">IF(MOD(ROW()-13,2)=0,IF(ISBLANK(OFFSET('12. SEGUIMIENTO 2027'!$O$14,INT((ROW()-13)/2),0)),"",OFFSET('12. SEGUIMIENTO 2027'!$O$14,INT((ROW()-13)/2),0)),IF(ISBLANK(OFFSET('9. METAS'!$W$20,INT((ROW()-14)/2),0)),"",OFFSET('9. METAS'!$W$20,INT((ROW()-14)/2),0)))</f>
        <v/>
      </c>
      <c r="L43" s="243" t="str">
        <f ca="1">IF(MOD(ROW()-13,2)=0,IF(ISBLANK(OFFSET('12. SEGUIMIENTO 2027'!$P$14,INT((ROW()-13)/2),0)),"",OFFSET('12. SEGUIMIENTO 2027'!$P$14,INT((ROW()-13)/2),0)),IF(ISBLANK(OFFSET('9. METAS'!$X$20,INT((ROW()-14)/2),0)),"",OFFSET('9. METAS'!$X$20,INT((ROW()-14)/2),0)))</f>
        <v/>
      </c>
      <c r="M43" s="244" t="str">
        <f ca="1">IF(MOD(ROW()-13,2)=0,IF(ISBLANK(OFFSET('12. SEGUIMIENTO 2027'!$Q$14,INT((ROW()-13)/2),0)),"",OFFSET('12. SEGUIMIENTO 2027'!$Q$14,INT((ROW()-13)/2),0)),IF(ISBLANK(OFFSET('9. METAS'!$Y$20,INT((ROW()-14)/2),0)),"",OFFSET('9. METAS'!$Y$20,INT((ROW()-14)/2),0)))</f>
        <v/>
      </c>
      <c r="N43" s="810" t="str">
        <f t="shared" ref="N43" ca="1" si="26">IFERROR(J43/J44,"ND")</f>
        <v>ND</v>
      </c>
      <c r="O43" s="812" t="str">
        <f t="shared" ref="O43" ca="1" si="27">IFERROR(((J43)/H43),"ND")</f>
        <v>ND</v>
      </c>
      <c r="P43" s="816"/>
    </row>
    <row r="44" spans="3:16">
      <c r="C44" s="789"/>
      <c r="D44" s="791"/>
      <c r="E44" s="791"/>
      <c r="F44" s="793"/>
      <c r="G44" s="795"/>
      <c r="H44" s="886"/>
      <c r="I44" s="805"/>
      <c r="J44" s="242">
        <f ca="1">IF(MOD(ROW()-13,2)=0,IF(ISBLANK(OFFSET('12. SEGUIMIENTO 2027'!$N$14,INT((ROW()-13)/2),0)),"",OFFSET('12. SEGUIMIENTO 2027'!$N$14,INT((ROW()-13)/2),0)),IF(ISBLANK(OFFSET('9. METAS'!$V$20,INT((ROW()-14)/2),0)),"",OFFSET('9. METAS'!$V$20,INT((ROW()-14)/2),0)))</f>
        <v>1</v>
      </c>
      <c r="K44" s="243">
        <f ca="1">IF(MOD(ROW()-13,2)=0,IF(ISBLANK(OFFSET('12. SEGUIMIENTO 2027'!$O$14,INT((ROW()-13)/2),0)),"",OFFSET('12. SEGUIMIENTO 2027'!$O$14,INT((ROW()-13)/2),0)),IF(ISBLANK(OFFSET('9. METAS'!$W$20,INT((ROW()-14)/2),0)),"",OFFSET('9. METAS'!$W$20,INT((ROW()-14)/2),0)))</f>
        <v>1</v>
      </c>
      <c r="L44" s="243">
        <f ca="1">IF(MOD(ROW()-13,2)=0,IF(ISBLANK(OFFSET('12. SEGUIMIENTO 2027'!$P$14,INT((ROW()-13)/2),0)),"",OFFSET('12. SEGUIMIENTO 2027'!$P$14,INT((ROW()-13)/2),0)),IF(ISBLANK(OFFSET('9. METAS'!$X$20,INT((ROW()-14)/2),0)),"",OFFSET('9. METAS'!$X$20,INT((ROW()-14)/2),0)))</f>
        <v>1</v>
      </c>
      <c r="M44" s="244">
        <f ca="1">IF(MOD(ROW()-13,2)=0,IF(ISBLANK(OFFSET('12. SEGUIMIENTO 2027'!$Q$14,INT((ROW()-13)/2),0)),"",OFFSET('12. SEGUIMIENTO 2027'!$Q$14,INT((ROW()-13)/2),0)),IF(ISBLANK(OFFSET('9. METAS'!$Y$20,INT((ROW()-14)/2),0)),"",OFFSET('9. METAS'!$Y$20,INT((ROW()-14)/2),0)))</f>
        <v>1</v>
      </c>
      <c r="N44" s="811"/>
      <c r="O44" s="813"/>
      <c r="P44" s="817"/>
    </row>
    <row r="45" spans="3:16">
      <c r="C45" s="797" t="str">
        <f ca="1">IF(ISBLANK(OFFSET('5. Pp (3 años)'!$C$45,INT((ROW()-13)/2),0)),"",OFFSET('5. Pp (3 años)'!$C$45,INT((ROW()-13)/2),0))</f>
        <v>Actividad</v>
      </c>
      <c r="D45" s="791" t="str">
        <f ca="1">IF(ISBLANK(OFFSET('5. Pp (3 años)'!$D$45,INT((ROW()-13)/2),0)),"",OFFSET('5. Pp (3 años)'!$D$45,INT((ROW()-13)/2),0))</f>
        <v>2.3.1.1.5.1 Gestión de los recursos  humanos, materiales, financieros, informáticos y de servicios generales</v>
      </c>
      <c r="E45" s="791" t="str">
        <f ca="1">IF(ISBLANK(OFFSET('5. Pp (3 años)'!$E$45,INT((ROW()-13)/2),0)),"",OFFSET('5. Pp (3 años)'!$E$45,INT((ROW()-13)/2),0))</f>
        <v xml:space="preserve">PGRGR: Porcentaje de gestión de los recursos humanos materiales, financieros, informáticos y de servicios generales realizados </v>
      </c>
      <c r="F45" s="793" t="str">
        <f ca="1">IF(ISBLANK(OFFSET('5. Pp (3 años)'!$K$45,INT((ROW()-13)/2),0)),"",OFFSET('5. Pp (3 años)'!$K$45,INT((ROW()-13)/2),0))</f>
        <v>Ascendente</v>
      </c>
      <c r="G45" s="795" t="str">
        <f ca="1">IF(ISBLANK(OFFSET('5. Pp (3 años)'!$H$45,INT((ROW()-13)/2),0)),"",OFFSET('5. Pp (3 años)'!$H$45,INT((ROW()-13)/2),0))</f>
        <v>Trimestral</v>
      </c>
      <c r="H45" s="886">
        <f ca="1">IF(ISBLANK(OFFSET('9. METAS'!$M$20,INT((ROW()-13)/2),0)),"",OFFSET('9. METAS'!$M$20,INT((ROW()-13)/2),0))</f>
        <v>150</v>
      </c>
      <c r="I45" s="804"/>
      <c r="J45" s="242" t="str">
        <f ca="1">IF(MOD(ROW()-13,2)=0,IF(ISBLANK(OFFSET('12. SEGUIMIENTO 2027'!$N$14,INT((ROW()-13)/2),0)),"",OFFSET('12. SEGUIMIENTO 2027'!$N$14,INT((ROW()-13)/2),0)),IF(ISBLANK(OFFSET('9. METAS'!$V$20,INT((ROW()-14)/2),0)),"",OFFSET('9. METAS'!$V$20,INT((ROW()-14)/2),0)))</f>
        <v/>
      </c>
      <c r="K45" s="243" t="str">
        <f ca="1">IF(MOD(ROW()-13,2)=0,IF(ISBLANK(OFFSET('12. SEGUIMIENTO 2027'!$O$14,INT((ROW()-13)/2),0)),"",OFFSET('12. SEGUIMIENTO 2027'!$O$14,INT((ROW()-13)/2),0)),IF(ISBLANK(OFFSET('9. METAS'!$W$20,INT((ROW()-14)/2),0)),"",OFFSET('9. METAS'!$W$20,INT((ROW()-14)/2),0)))</f>
        <v/>
      </c>
      <c r="L45" s="243" t="str">
        <f ca="1">IF(MOD(ROW()-13,2)=0,IF(ISBLANK(OFFSET('12. SEGUIMIENTO 2027'!$P$14,INT((ROW()-13)/2),0)),"",OFFSET('12. SEGUIMIENTO 2027'!$P$14,INT((ROW()-13)/2),0)),IF(ISBLANK(OFFSET('9. METAS'!$X$20,INT((ROW()-14)/2),0)),"",OFFSET('9. METAS'!$X$20,INT((ROW()-14)/2),0)))</f>
        <v/>
      </c>
      <c r="M45" s="244" t="str">
        <f ca="1">IF(MOD(ROW()-13,2)=0,IF(ISBLANK(OFFSET('12. SEGUIMIENTO 2027'!$Q$14,INT((ROW()-13)/2),0)),"",OFFSET('12. SEGUIMIENTO 2027'!$Q$14,INT((ROW()-13)/2),0)),IF(ISBLANK(OFFSET('9. METAS'!$Y$20,INT((ROW()-14)/2),0)),"",OFFSET('9. METAS'!$Y$20,INT((ROW()-14)/2),0)))</f>
        <v/>
      </c>
      <c r="N45" s="810" t="str">
        <f t="shared" ref="N45" ca="1" si="28">IFERROR(J45/J46,"ND")</f>
        <v>ND</v>
      </c>
      <c r="O45" s="812" t="str">
        <f t="shared" ref="O45" ca="1" si="29">IFERROR(((J45)/H45),"ND")</f>
        <v>ND</v>
      </c>
      <c r="P45" s="816"/>
    </row>
    <row r="46" spans="3:16">
      <c r="C46" s="789"/>
      <c r="D46" s="791"/>
      <c r="E46" s="791"/>
      <c r="F46" s="793"/>
      <c r="G46" s="795"/>
      <c r="H46" s="886"/>
      <c r="I46" s="805"/>
      <c r="J46" s="242">
        <f ca="1">IF(MOD(ROW()-13,2)=0,IF(ISBLANK(OFFSET('12. SEGUIMIENTO 2027'!$N$14,INT((ROW()-13)/2),0)),"",OFFSET('12. SEGUIMIENTO 2027'!$N$14,INT((ROW()-13)/2),0)),IF(ISBLANK(OFFSET('9. METAS'!$V$20,INT((ROW()-14)/2),0)),"",OFFSET('9. METAS'!$V$20,INT((ROW()-14)/2),0)))</f>
        <v>30</v>
      </c>
      <c r="K46" s="243">
        <f ca="1">IF(MOD(ROW()-13,2)=0,IF(ISBLANK(OFFSET('12. SEGUIMIENTO 2027'!$O$14,INT((ROW()-13)/2),0)),"",OFFSET('12. SEGUIMIENTO 2027'!$O$14,INT((ROW()-13)/2),0)),IF(ISBLANK(OFFSET('9. METAS'!$W$20,INT((ROW()-14)/2),0)),"",OFFSET('9. METAS'!$W$20,INT((ROW()-14)/2),0)))</f>
        <v>40</v>
      </c>
      <c r="L46" s="243">
        <f ca="1">IF(MOD(ROW()-13,2)=0,IF(ISBLANK(OFFSET('12. SEGUIMIENTO 2027'!$P$14,INT((ROW()-13)/2),0)),"",OFFSET('12. SEGUIMIENTO 2027'!$P$14,INT((ROW()-13)/2),0)),IF(ISBLANK(OFFSET('9. METAS'!$X$20,INT((ROW()-14)/2),0)),"",OFFSET('9. METAS'!$X$20,INT((ROW()-14)/2),0)))</f>
        <v>40</v>
      </c>
      <c r="M46" s="244">
        <f ca="1">IF(MOD(ROW()-13,2)=0,IF(ISBLANK(OFFSET('12. SEGUIMIENTO 2027'!$Q$14,INT((ROW()-13)/2),0)),"",OFFSET('12. SEGUIMIENTO 2027'!$Q$14,INT((ROW()-13)/2),0)),IF(ISBLANK(OFFSET('9. METAS'!$Y$20,INT((ROW()-14)/2),0)),"",OFFSET('9. METAS'!$Y$20,INT((ROW()-14)/2),0)))</f>
        <v>40</v>
      </c>
      <c r="N46" s="811"/>
      <c r="O46" s="813"/>
      <c r="P46" s="817"/>
    </row>
    <row r="47" spans="3:16">
      <c r="C47" s="797" t="str">
        <f ca="1">IF(ISBLANK(OFFSET('5. Pp (3 años)'!$C$45,INT((ROW()-13)/2),0)),"",OFFSET('5. Pp (3 años)'!$C$45,INT((ROW()-13)/2),0))</f>
        <v/>
      </c>
      <c r="D47" s="791" t="str">
        <f ca="1">IF(ISBLANK(OFFSET('5. Pp (3 años)'!$D$45,INT((ROW()-13)/2),0)),"",OFFSET('5. Pp (3 años)'!$D$45,INT((ROW()-13)/2),0))</f>
        <v/>
      </c>
      <c r="E47" s="791" t="str">
        <f ca="1">IF(ISBLANK(OFFSET('5. Pp (3 años)'!$E$45,INT((ROW()-13)/2),0)),"",OFFSET('5. Pp (3 años)'!$E$45,INT((ROW()-13)/2),0))</f>
        <v/>
      </c>
      <c r="F47" s="793" t="str">
        <f ca="1">IF(ISBLANK(OFFSET('5. Pp (3 años)'!$K$45,INT((ROW()-13)/2),0)),"",OFFSET('5. Pp (3 años)'!$K$45,INT((ROW()-13)/2),0))</f>
        <v/>
      </c>
      <c r="G47" s="795" t="str">
        <f ca="1">IF(ISBLANK(OFFSET('5. Pp (3 años)'!$H$45,INT((ROW()-13)/2),0)),"",OFFSET('5. Pp (3 años)'!$H$45,INT((ROW()-13)/2),0))</f>
        <v/>
      </c>
      <c r="H47" s="886" t="str">
        <f ca="1">IF(ISBLANK(OFFSET('9. METAS'!$M$20,INT((ROW()-13)/2),0)),"",OFFSET('9. METAS'!$M$20,INT((ROW()-13)/2),0))</f>
        <v/>
      </c>
      <c r="I47" s="804"/>
      <c r="J47" s="242" t="str">
        <f ca="1">IF(MOD(ROW()-13,2)=0,IF(ISBLANK(OFFSET('12. SEGUIMIENTO 2027'!$N$14,INT((ROW()-13)/2),0)),"",OFFSET('12. SEGUIMIENTO 2027'!$N$14,INT((ROW()-13)/2),0)),IF(ISBLANK(OFFSET('9. METAS'!$V$20,INT((ROW()-14)/2),0)),"",OFFSET('9. METAS'!$V$20,INT((ROW()-14)/2),0)))</f>
        <v/>
      </c>
      <c r="K47" s="243" t="str">
        <f ca="1">IF(MOD(ROW()-13,2)=0,IF(ISBLANK(OFFSET('12. SEGUIMIENTO 2027'!$O$14,INT((ROW()-13)/2),0)),"",OFFSET('12. SEGUIMIENTO 2027'!$O$14,INT((ROW()-13)/2),0)),IF(ISBLANK(OFFSET('9. METAS'!$W$20,INT((ROW()-14)/2),0)),"",OFFSET('9. METAS'!$W$20,INT((ROW()-14)/2),0)))</f>
        <v/>
      </c>
      <c r="L47" s="243" t="str">
        <f ca="1">IF(MOD(ROW()-13,2)=0,IF(ISBLANK(OFFSET('12. SEGUIMIENTO 2027'!$P$14,INT((ROW()-13)/2),0)),"",OFFSET('12. SEGUIMIENTO 2027'!$P$14,INT((ROW()-13)/2),0)),IF(ISBLANK(OFFSET('9. METAS'!$X$20,INT((ROW()-14)/2),0)),"",OFFSET('9. METAS'!$X$20,INT((ROW()-14)/2),0)))</f>
        <v/>
      </c>
      <c r="M47" s="244" t="str">
        <f ca="1">IF(MOD(ROW()-13,2)=0,IF(ISBLANK(OFFSET('12. SEGUIMIENTO 2027'!$Q$14,INT((ROW()-13)/2),0)),"",OFFSET('12. SEGUIMIENTO 2027'!$Q$14,INT((ROW()-13)/2),0)),IF(ISBLANK(OFFSET('9. METAS'!$Y$20,INT((ROW()-14)/2),0)),"",OFFSET('9. METAS'!$Y$20,INT((ROW()-14)/2),0)))</f>
        <v/>
      </c>
      <c r="N47" s="810" t="str">
        <f t="shared" ref="N47" ca="1" si="30">IFERROR(J47/J48,"ND")</f>
        <v>ND</v>
      </c>
      <c r="O47" s="812" t="str">
        <f t="shared" ref="O47" ca="1" si="31">IFERROR(((J47)/H47),"ND")</f>
        <v>ND</v>
      </c>
      <c r="P47" s="816"/>
    </row>
    <row r="48" spans="3:16">
      <c r="C48" s="789"/>
      <c r="D48" s="791"/>
      <c r="E48" s="791"/>
      <c r="F48" s="793"/>
      <c r="G48" s="795"/>
      <c r="H48" s="886"/>
      <c r="I48" s="805"/>
      <c r="J48" s="242" t="str">
        <f ca="1">IF(MOD(ROW()-13,2)=0,IF(ISBLANK(OFFSET('12. SEGUIMIENTO 2027'!$N$14,INT((ROW()-13)/2),0)),"",OFFSET('12. SEGUIMIENTO 2027'!$N$14,INT((ROW()-13)/2),0)),IF(ISBLANK(OFFSET('9. METAS'!$V$20,INT((ROW()-14)/2),0)),"",OFFSET('9. METAS'!$V$20,INT((ROW()-14)/2),0)))</f>
        <v/>
      </c>
      <c r="K48" s="243" t="str">
        <f ca="1">IF(MOD(ROW()-13,2)=0,IF(ISBLANK(OFFSET('12. SEGUIMIENTO 2027'!$O$14,INT((ROW()-13)/2),0)),"",OFFSET('12. SEGUIMIENTO 2027'!$O$14,INT((ROW()-13)/2),0)),IF(ISBLANK(OFFSET('9. METAS'!$W$20,INT((ROW()-14)/2),0)),"",OFFSET('9. METAS'!$W$20,INT((ROW()-14)/2),0)))</f>
        <v/>
      </c>
      <c r="L48" s="243" t="str">
        <f ca="1">IF(MOD(ROW()-13,2)=0,IF(ISBLANK(OFFSET('12. SEGUIMIENTO 2027'!$P$14,INT((ROW()-13)/2),0)),"",OFFSET('12. SEGUIMIENTO 2027'!$P$14,INT((ROW()-13)/2),0)),IF(ISBLANK(OFFSET('9. METAS'!$X$20,INT((ROW()-14)/2),0)),"",OFFSET('9. METAS'!$X$20,INT((ROW()-14)/2),0)))</f>
        <v/>
      </c>
      <c r="M48" s="244" t="str">
        <f ca="1">IF(MOD(ROW()-13,2)=0,IF(ISBLANK(OFFSET('12. SEGUIMIENTO 2027'!$Q$14,INT((ROW()-13)/2),0)),"",OFFSET('12. SEGUIMIENTO 2027'!$Q$14,INT((ROW()-13)/2),0)),IF(ISBLANK(OFFSET('9. METAS'!$Y$20,INT((ROW()-14)/2),0)),"",OFFSET('9. METAS'!$Y$20,INT((ROW()-14)/2),0)))</f>
        <v/>
      </c>
      <c r="N48" s="811"/>
      <c r="O48" s="813"/>
      <c r="P48" s="817"/>
    </row>
    <row r="49" spans="3:16">
      <c r="C49" s="797" t="str">
        <f ca="1">IF(ISBLANK(OFFSET('5. Pp (3 años)'!$C$45,INT((ROW()-13)/2),0)),"",OFFSET('5. Pp (3 años)'!$C$45,INT((ROW()-13)/2),0))</f>
        <v/>
      </c>
      <c r="D49" s="791" t="str">
        <f ca="1">IF(ISBLANK(OFFSET('5. Pp (3 años)'!$D$45,INT((ROW()-13)/2),0)),"",OFFSET('5. Pp (3 años)'!$D$45,INT((ROW()-13)/2),0))</f>
        <v/>
      </c>
      <c r="E49" s="791" t="str">
        <f ca="1">IF(ISBLANK(OFFSET('5. Pp (3 años)'!$E$45,INT((ROW()-13)/2),0)),"",OFFSET('5. Pp (3 años)'!$E$45,INT((ROW()-13)/2),0))</f>
        <v/>
      </c>
      <c r="F49" s="793" t="str">
        <f ca="1">IF(ISBLANK(OFFSET('5. Pp (3 años)'!$K$45,INT((ROW()-13)/2),0)),"",OFFSET('5. Pp (3 años)'!$K$45,INT((ROW()-13)/2),0))</f>
        <v/>
      </c>
      <c r="G49" s="795" t="str">
        <f ca="1">IF(ISBLANK(OFFSET('5. Pp (3 años)'!$H$45,INT((ROW()-13)/2),0)),"",OFFSET('5. Pp (3 años)'!$H$45,INT((ROW()-13)/2),0))</f>
        <v/>
      </c>
      <c r="H49" s="886" t="str">
        <f ca="1">IF(ISBLANK(OFFSET('9. METAS'!$M$20,INT((ROW()-13)/2),0)),"",OFFSET('9. METAS'!$M$20,INT((ROW()-13)/2),0))</f>
        <v/>
      </c>
      <c r="I49" s="804"/>
      <c r="J49" s="242" t="str">
        <f ca="1">IF(MOD(ROW()-13,2)=0,IF(ISBLANK(OFFSET('12. SEGUIMIENTO 2027'!$N$14,INT((ROW()-13)/2),0)),"",OFFSET('12. SEGUIMIENTO 2027'!$N$14,INT((ROW()-13)/2),0)),IF(ISBLANK(OFFSET('9. METAS'!$V$20,INT((ROW()-14)/2),0)),"",OFFSET('9. METAS'!$V$20,INT((ROW()-14)/2),0)))</f>
        <v/>
      </c>
      <c r="K49" s="243" t="str">
        <f ca="1">IF(MOD(ROW()-13,2)=0,IF(ISBLANK(OFFSET('12. SEGUIMIENTO 2027'!$O$14,INT((ROW()-13)/2),0)),"",OFFSET('12. SEGUIMIENTO 2027'!$O$14,INT((ROW()-13)/2),0)),IF(ISBLANK(OFFSET('9. METAS'!$W$20,INT((ROW()-14)/2),0)),"",OFFSET('9. METAS'!$W$20,INT((ROW()-14)/2),0)))</f>
        <v/>
      </c>
      <c r="L49" s="243" t="str">
        <f ca="1">IF(MOD(ROW()-13,2)=0,IF(ISBLANK(OFFSET('12. SEGUIMIENTO 2027'!$P$14,INT((ROW()-13)/2),0)),"",OFFSET('12. SEGUIMIENTO 2027'!$P$14,INT((ROW()-13)/2),0)),IF(ISBLANK(OFFSET('9. METAS'!$X$20,INT((ROW()-14)/2),0)),"",OFFSET('9. METAS'!$X$20,INT((ROW()-14)/2),0)))</f>
        <v/>
      </c>
      <c r="M49" s="244" t="str">
        <f ca="1">IF(MOD(ROW()-13,2)=0,IF(ISBLANK(OFFSET('12. SEGUIMIENTO 2027'!$Q$14,INT((ROW()-13)/2),0)),"",OFFSET('12. SEGUIMIENTO 2027'!$Q$14,INT((ROW()-13)/2),0)),IF(ISBLANK(OFFSET('9. METAS'!$Y$20,INT((ROW()-14)/2),0)),"",OFFSET('9. METAS'!$Y$20,INT((ROW()-14)/2),0)))</f>
        <v/>
      </c>
      <c r="N49" s="810" t="str">
        <f t="shared" ref="N49" ca="1" si="32">IFERROR(J49/J50,"ND")</f>
        <v>ND</v>
      </c>
      <c r="O49" s="812" t="str">
        <f t="shared" ref="O49" ca="1" si="33">IFERROR(((J49)/H49),"ND")</f>
        <v>ND</v>
      </c>
      <c r="P49" s="816"/>
    </row>
    <row r="50" spans="3:16">
      <c r="C50" s="789"/>
      <c r="D50" s="791"/>
      <c r="E50" s="791"/>
      <c r="F50" s="793"/>
      <c r="G50" s="795"/>
      <c r="H50" s="886"/>
      <c r="I50" s="805"/>
      <c r="J50" s="242" t="str">
        <f ca="1">IF(MOD(ROW()-13,2)=0,IF(ISBLANK(OFFSET('12. SEGUIMIENTO 2027'!$N$14,INT((ROW()-13)/2),0)),"",OFFSET('12. SEGUIMIENTO 2027'!$N$14,INT((ROW()-13)/2),0)),IF(ISBLANK(OFFSET('9. METAS'!$V$20,INT((ROW()-14)/2),0)),"",OFFSET('9. METAS'!$V$20,INT((ROW()-14)/2),0)))</f>
        <v/>
      </c>
      <c r="K50" s="243" t="str">
        <f ca="1">IF(MOD(ROW()-13,2)=0,IF(ISBLANK(OFFSET('12. SEGUIMIENTO 2027'!$O$14,INT((ROW()-13)/2),0)),"",OFFSET('12. SEGUIMIENTO 2027'!$O$14,INT((ROW()-13)/2),0)),IF(ISBLANK(OFFSET('9. METAS'!$W$20,INT((ROW()-14)/2),0)),"",OFFSET('9. METAS'!$W$20,INT((ROW()-14)/2),0)))</f>
        <v/>
      </c>
      <c r="L50" s="243" t="str">
        <f ca="1">IF(MOD(ROW()-13,2)=0,IF(ISBLANK(OFFSET('12. SEGUIMIENTO 2027'!$P$14,INT((ROW()-13)/2),0)),"",OFFSET('12. SEGUIMIENTO 2027'!$P$14,INT((ROW()-13)/2),0)),IF(ISBLANK(OFFSET('9. METAS'!$X$20,INT((ROW()-14)/2),0)),"",OFFSET('9. METAS'!$X$20,INT((ROW()-14)/2),0)))</f>
        <v/>
      </c>
      <c r="M50" s="244" t="str">
        <f ca="1">IF(MOD(ROW()-13,2)=0,IF(ISBLANK(OFFSET('12. SEGUIMIENTO 2027'!$Q$14,INT((ROW()-13)/2),0)),"",OFFSET('12. SEGUIMIENTO 2027'!$Q$14,INT((ROW()-13)/2),0)),IF(ISBLANK(OFFSET('9. METAS'!$Y$20,INT((ROW()-14)/2),0)),"",OFFSET('9. METAS'!$Y$20,INT((ROW()-14)/2),0)))</f>
        <v/>
      </c>
      <c r="N50" s="811"/>
      <c r="O50" s="813"/>
      <c r="P50" s="817"/>
    </row>
    <row r="51" spans="3:16">
      <c r="C51" s="797" t="str">
        <f ca="1">IF(ISBLANK(OFFSET('5. Pp (3 años)'!$C$45,INT((ROW()-13)/2),0)),"",OFFSET('5. Pp (3 años)'!$C$45,INT((ROW()-13)/2),0))</f>
        <v/>
      </c>
      <c r="D51" s="791" t="str">
        <f ca="1">IF(ISBLANK(OFFSET('5. Pp (3 años)'!$D$45,INT((ROW()-13)/2),0)),"",OFFSET('5. Pp (3 años)'!$D$45,INT((ROW()-13)/2),0))</f>
        <v/>
      </c>
      <c r="E51" s="791" t="str">
        <f ca="1">IF(ISBLANK(OFFSET('5. Pp (3 años)'!$E$45,INT((ROW()-13)/2),0)),"",OFFSET('5. Pp (3 años)'!$E$45,INT((ROW()-13)/2),0))</f>
        <v/>
      </c>
      <c r="F51" s="793" t="str">
        <f ca="1">IF(ISBLANK(OFFSET('5. Pp (3 años)'!$K$45,INT((ROW()-13)/2),0)),"",OFFSET('5. Pp (3 años)'!$K$45,INT((ROW()-13)/2),0))</f>
        <v/>
      </c>
      <c r="G51" s="795" t="str">
        <f ca="1">IF(ISBLANK(OFFSET('5. Pp (3 años)'!$H$45,INT((ROW()-13)/2),0)),"",OFFSET('5. Pp (3 años)'!$H$45,INT((ROW()-13)/2),0))</f>
        <v/>
      </c>
      <c r="H51" s="886" t="str">
        <f ca="1">IF(ISBLANK(OFFSET('9. METAS'!$M$20,INT((ROW()-13)/2),0)),"",OFFSET('9. METAS'!$M$20,INT((ROW()-13)/2),0))</f>
        <v/>
      </c>
      <c r="I51" s="804"/>
      <c r="J51" s="242" t="str">
        <f ca="1">IF(MOD(ROW()-13,2)=0,IF(ISBLANK(OFFSET('12. SEGUIMIENTO 2027'!$N$14,INT((ROW()-13)/2),0)),"",OFFSET('12. SEGUIMIENTO 2027'!$N$14,INT((ROW()-13)/2),0)),IF(ISBLANK(OFFSET('9. METAS'!$V$20,INT((ROW()-14)/2),0)),"",OFFSET('9. METAS'!$V$20,INT((ROW()-14)/2),0)))</f>
        <v/>
      </c>
      <c r="K51" s="243" t="str">
        <f ca="1">IF(MOD(ROW()-13,2)=0,IF(ISBLANK(OFFSET('12. SEGUIMIENTO 2027'!$O$14,INT((ROW()-13)/2),0)),"",OFFSET('12. SEGUIMIENTO 2027'!$O$14,INT((ROW()-13)/2),0)),IF(ISBLANK(OFFSET('9. METAS'!$W$20,INT((ROW()-14)/2),0)),"",OFFSET('9. METAS'!$W$20,INT((ROW()-14)/2),0)))</f>
        <v/>
      </c>
      <c r="L51" s="243" t="str">
        <f ca="1">IF(MOD(ROW()-13,2)=0,IF(ISBLANK(OFFSET('12. SEGUIMIENTO 2027'!$P$14,INT((ROW()-13)/2),0)),"",OFFSET('12. SEGUIMIENTO 2027'!$P$14,INT((ROW()-13)/2),0)),IF(ISBLANK(OFFSET('9. METAS'!$X$20,INT((ROW()-14)/2),0)),"",OFFSET('9. METAS'!$X$20,INT((ROW()-14)/2),0)))</f>
        <v/>
      </c>
      <c r="M51" s="244" t="str">
        <f ca="1">IF(MOD(ROW()-13,2)=0,IF(ISBLANK(OFFSET('12. SEGUIMIENTO 2027'!$Q$14,INT((ROW()-13)/2),0)),"",OFFSET('12. SEGUIMIENTO 2027'!$Q$14,INT((ROW()-13)/2),0)),IF(ISBLANK(OFFSET('9. METAS'!$Y$20,INT((ROW()-14)/2),0)),"",OFFSET('9. METAS'!$Y$20,INT((ROW()-14)/2),0)))</f>
        <v/>
      </c>
      <c r="N51" s="810" t="str">
        <f t="shared" ref="N51" ca="1" si="34">IFERROR(J51/J52,"ND")</f>
        <v>ND</v>
      </c>
      <c r="O51" s="812" t="str">
        <f t="shared" ref="O51" ca="1" si="35">IFERROR(((J51)/H51),"ND")</f>
        <v>ND</v>
      </c>
      <c r="P51" s="816"/>
    </row>
    <row r="52" spans="3:16">
      <c r="C52" s="789"/>
      <c r="D52" s="791"/>
      <c r="E52" s="791"/>
      <c r="F52" s="793"/>
      <c r="G52" s="795"/>
      <c r="H52" s="886"/>
      <c r="I52" s="805"/>
      <c r="J52" s="242" t="str">
        <f ca="1">IF(MOD(ROW()-13,2)=0,IF(ISBLANK(OFFSET('12. SEGUIMIENTO 2027'!$N$14,INT((ROW()-13)/2),0)),"",OFFSET('12. SEGUIMIENTO 2027'!$N$14,INT((ROW()-13)/2),0)),IF(ISBLANK(OFFSET('9. METAS'!$V$20,INT((ROW()-14)/2),0)),"",OFFSET('9. METAS'!$V$20,INT((ROW()-14)/2),0)))</f>
        <v/>
      </c>
      <c r="K52" s="243" t="str">
        <f ca="1">IF(MOD(ROW()-13,2)=0,IF(ISBLANK(OFFSET('12. SEGUIMIENTO 2027'!$O$14,INT((ROW()-13)/2),0)),"",OFFSET('12. SEGUIMIENTO 2027'!$O$14,INT((ROW()-13)/2),0)),IF(ISBLANK(OFFSET('9. METAS'!$W$20,INT((ROW()-14)/2),0)),"",OFFSET('9. METAS'!$W$20,INT((ROW()-14)/2),0)))</f>
        <v/>
      </c>
      <c r="L52" s="243" t="str">
        <f ca="1">IF(MOD(ROW()-13,2)=0,IF(ISBLANK(OFFSET('12. SEGUIMIENTO 2027'!$P$14,INT((ROW()-13)/2),0)),"",OFFSET('12. SEGUIMIENTO 2027'!$P$14,INT((ROW()-13)/2),0)),IF(ISBLANK(OFFSET('9. METAS'!$X$20,INT((ROW()-14)/2),0)),"",OFFSET('9. METAS'!$X$20,INT((ROW()-14)/2),0)))</f>
        <v/>
      </c>
      <c r="M52" s="244" t="str">
        <f ca="1">IF(MOD(ROW()-13,2)=0,IF(ISBLANK(OFFSET('12. SEGUIMIENTO 2027'!$Q$14,INT((ROW()-13)/2),0)),"",OFFSET('12. SEGUIMIENTO 2027'!$Q$14,INT((ROW()-13)/2),0)),IF(ISBLANK(OFFSET('9. METAS'!$Y$20,INT((ROW()-14)/2),0)),"",OFFSET('9. METAS'!$Y$20,INT((ROW()-14)/2),0)))</f>
        <v/>
      </c>
      <c r="N52" s="811"/>
      <c r="O52" s="813"/>
      <c r="P52" s="817"/>
    </row>
    <row r="53" spans="3:16">
      <c r="C53" s="797" t="str">
        <f ca="1">IF(ISBLANK(OFFSET('5. Pp (3 años)'!$C$45,INT((ROW()-13)/2),0)),"",OFFSET('5. Pp (3 años)'!$C$45,INT((ROW()-13)/2),0))</f>
        <v/>
      </c>
      <c r="D53" s="791" t="str">
        <f ca="1">IF(ISBLANK(OFFSET('5. Pp (3 años)'!$D$45,INT((ROW()-13)/2),0)),"",OFFSET('5. Pp (3 años)'!$D$45,INT((ROW()-13)/2),0))</f>
        <v/>
      </c>
      <c r="E53" s="791" t="str">
        <f ca="1">IF(ISBLANK(OFFSET('5. Pp (3 años)'!$E$45,INT((ROW()-13)/2),0)),"",OFFSET('5. Pp (3 años)'!$E$45,INT((ROW()-13)/2),0))</f>
        <v/>
      </c>
      <c r="F53" s="793" t="str">
        <f ca="1">IF(ISBLANK(OFFSET('5. Pp (3 años)'!$K$45,INT((ROW()-13)/2),0)),"",OFFSET('5. Pp (3 años)'!$K$45,INT((ROW()-13)/2),0))</f>
        <v/>
      </c>
      <c r="G53" s="795" t="str">
        <f ca="1">IF(ISBLANK(OFFSET('5. Pp (3 años)'!$H$45,INT((ROW()-13)/2),0)),"",OFFSET('5. Pp (3 años)'!$H$45,INT((ROW()-13)/2),0))</f>
        <v/>
      </c>
      <c r="H53" s="886" t="str">
        <f ca="1">IF(ISBLANK(OFFSET('9. METAS'!$M$20,INT((ROW()-13)/2),0)),"",OFFSET('9. METAS'!$M$20,INT((ROW()-13)/2),0))</f>
        <v/>
      </c>
      <c r="I53" s="804"/>
      <c r="J53" s="242" t="str">
        <f ca="1">IF(MOD(ROW()-13,2)=0,IF(ISBLANK(OFFSET('12. SEGUIMIENTO 2027'!$N$14,INT((ROW()-13)/2),0)),"",OFFSET('12. SEGUIMIENTO 2027'!$N$14,INT((ROW()-13)/2),0)),IF(ISBLANK(OFFSET('9. METAS'!$V$20,INT((ROW()-14)/2),0)),"",OFFSET('9. METAS'!$V$20,INT((ROW()-14)/2),0)))</f>
        <v/>
      </c>
      <c r="K53" s="243" t="str">
        <f ca="1">IF(MOD(ROW()-13,2)=0,IF(ISBLANK(OFFSET('12. SEGUIMIENTO 2027'!$O$14,INT((ROW()-13)/2),0)),"",OFFSET('12. SEGUIMIENTO 2027'!$O$14,INT((ROW()-13)/2),0)),IF(ISBLANK(OFFSET('9. METAS'!$W$20,INT((ROW()-14)/2),0)),"",OFFSET('9. METAS'!$W$20,INT((ROW()-14)/2),0)))</f>
        <v/>
      </c>
      <c r="L53" s="243" t="str">
        <f ca="1">IF(MOD(ROW()-13,2)=0,IF(ISBLANK(OFFSET('12. SEGUIMIENTO 2027'!$P$14,INT((ROW()-13)/2),0)),"",OFFSET('12. SEGUIMIENTO 2027'!$P$14,INT((ROW()-13)/2),0)),IF(ISBLANK(OFFSET('9. METAS'!$X$20,INT((ROW()-14)/2),0)),"",OFFSET('9. METAS'!$X$20,INT((ROW()-14)/2),0)))</f>
        <v/>
      </c>
      <c r="M53" s="244" t="str">
        <f ca="1">IF(MOD(ROW()-13,2)=0,IF(ISBLANK(OFFSET('12. SEGUIMIENTO 2027'!$Q$14,INT((ROW()-13)/2),0)),"",OFFSET('12. SEGUIMIENTO 2027'!$Q$14,INT((ROW()-13)/2),0)),IF(ISBLANK(OFFSET('9. METAS'!$Y$20,INT((ROW()-14)/2),0)),"",OFFSET('9. METAS'!$Y$20,INT((ROW()-14)/2),0)))</f>
        <v/>
      </c>
      <c r="N53" s="810" t="str">
        <f t="shared" ref="N53" ca="1" si="36">IFERROR(J53/J54,"ND")</f>
        <v>ND</v>
      </c>
      <c r="O53" s="812" t="str">
        <f t="shared" ref="O53" ca="1" si="37">IFERROR(((J53)/H53),"ND")</f>
        <v>ND</v>
      </c>
      <c r="P53" s="816"/>
    </row>
    <row r="54" spans="3:16">
      <c r="C54" s="789"/>
      <c r="D54" s="791"/>
      <c r="E54" s="791"/>
      <c r="F54" s="793"/>
      <c r="G54" s="795"/>
      <c r="H54" s="886"/>
      <c r="I54" s="805"/>
      <c r="J54" s="242" t="str">
        <f ca="1">IF(MOD(ROW()-13,2)=0,IF(ISBLANK(OFFSET('12. SEGUIMIENTO 2027'!$N$14,INT((ROW()-13)/2),0)),"",OFFSET('12. SEGUIMIENTO 2027'!$N$14,INT((ROW()-13)/2),0)),IF(ISBLANK(OFFSET('9. METAS'!$V$20,INT((ROW()-14)/2),0)),"",OFFSET('9. METAS'!$V$20,INT((ROW()-14)/2),0)))</f>
        <v/>
      </c>
      <c r="K54" s="243" t="str">
        <f ca="1">IF(MOD(ROW()-13,2)=0,IF(ISBLANK(OFFSET('12. SEGUIMIENTO 2027'!$O$14,INT((ROW()-13)/2),0)),"",OFFSET('12. SEGUIMIENTO 2027'!$O$14,INT((ROW()-13)/2),0)),IF(ISBLANK(OFFSET('9. METAS'!$W$20,INT((ROW()-14)/2),0)),"",OFFSET('9. METAS'!$W$20,INT((ROW()-14)/2),0)))</f>
        <v/>
      </c>
      <c r="L54" s="243" t="str">
        <f ca="1">IF(MOD(ROW()-13,2)=0,IF(ISBLANK(OFFSET('12. SEGUIMIENTO 2027'!$P$14,INT((ROW()-13)/2),0)),"",OFFSET('12. SEGUIMIENTO 2027'!$P$14,INT((ROW()-13)/2),0)),IF(ISBLANK(OFFSET('9. METAS'!$X$20,INT((ROW()-14)/2),0)),"",OFFSET('9. METAS'!$X$20,INT((ROW()-14)/2),0)))</f>
        <v/>
      </c>
      <c r="M54" s="244" t="str">
        <f ca="1">IF(MOD(ROW()-13,2)=0,IF(ISBLANK(OFFSET('12. SEGUIMIENTO 2027'!$Q$14,INT((ROW()-13)/2),0)),"",OFFSET('12. SEGUIMIENTO 2027'!$Q$14,INT((ROW()-13)/2),0)),IF(ISBLANK(OFFSET('9. METAS'!$Y$20,INT((ROW()-14)/2),0)),"",OFFSET('9. METAS'!$Y$20,INT((ROW()-14)/2),0)))</f>
        <v/>
      </c>
      <c r="N54" s="811"/>
      <c r="O54" s="813"/>
      <c r="P54" s="817"/>
    </row>
    <row r="55" spans="3:16">
      <c r="C55" s="797" t="str">
        <f ca="1">IF(ISBLANK(OFFSET('5. Pp (3 años)'!$C$45,INT((ROW()-13)/2),0)),"",OFFSET('5. Pp (3 años)'!$C$45,INT((ROW()-13)/2),0))</f>
        <v/>
      </c>
      <c r="D55" s="791" t="str">
        <f ca="1">IF(ISBLANK(OFFSET('5. Pp (3 años)'!$D$45,INT((ROW()-13)/2),0)),"",OFFSET('5. Pp (3 años)'!$D$45,INT((ROW()-13)/2),0))</f>
        <v/>
      </c>
      <c r="E55" s="791" t="str">
        <f ca="1">IF(ISBLANK(OFFSET('5. Pp (3 años)'!$E$45,INT((ROW()-13)/2),0)),"",OFFSET('5. Pp (3 años)'!$E$45,INT((ROW()-13)/2),0))</f>
        <v/>
      </c>
      <c r="F55" s="793" t="str">
        <f ca="1">IF(ISBLANK(OFFSET('5. Pp (3 años)'!$K$45,INT((ROW()-13)/2),0)),"",OFFSET('5. Pp (3 años)'!$K$45,INT((ROW()-13)/2),0))</f>
        <v/>
      </c>
      <c r="G55" s="795" t="str">
        <f ca="1">IF(ISBLANK(OFFSET('5. Pp (3 años)'!$H$45,INT((ROW()-13)/2),0)),"",OFFSET('5. Pp (3 años)'!$H$45,INT((ROW()-13)/2),0))</f>
        <v/>
      </c>
      <c r="H55" s="886" t="str">
        <f ca="1">IF(ISBLANK(OFFSET('9. METAS'!$M$20,INT((ROW()-13)/2),0)),"",OFFSET('9. METAS'!$M$20,INT((ROW()-13)/2),0))</f>
        <v/>
      </c>
      <c r="I55" s="804"/>
      <c r="J55" s="242" t="str">
        <f ca="1">IF(MOD(ROW()-13,2)=0,IF(ISBLANK(OFFSET('12. SEGUIMIENTO 2027'!$N$14,INT((ROW()-13)/2),0)),"",OFFSET('12. SEGUIMIENTO 2027'!$N$14,INT((ROW()-13)/2),0)),IF(ISBLANK(OFFSET('9. METAS'!$V$20,INT((ROW()-14)/2),0)),"",OFFSET('9. METAS'!$V$20,INT((ROW()-14)/2),0)))</f>
        <v/>
      </c>
      <c r="K55" s="243" t="str">
        <f ca="1">IF(MOD(ROW()-13,2)=0,IF(ISBLANK(OFFSET('12. SEGUIMIENTO 2027'!$O$14,INT((ROW()-13)/2),0)),"",OFFSET('12. SEGUIMIENTO 2027'!$O$14,INT((ROW()-13)/2),0)),IF(ISBLANK(OFFSET('9. METAS'!$W$20,INT((ROW()-14)/2),0)),"",OFFSET('9. METAS'!$W$20,INT((ROW()-14)/2),0)))</f>
        <v/>
      </c>
      <c r="L55" s="243" t="str">
        <f ca="1">IF(MOD(ROW()-13,2)=0,IF(ISBLANK(OFFSET('12. SEGUIMIENTO 2027'!$P$14,INT((ROW()-13)/2),0)),"",OFFSET('12. SEGUIMIENTO 2027'!$P$14,INT((ROW()-13)/2),0)),IF(ISBLANK(OFFSET('9. METAS'!$X$20,INT((ROW()-14)/2),0)),"",OFFSET('9. METAS'!$X$20,INT((ROW()-14)/2),0)))</f>
        <v/>
      </c>
      <c r="M55" s="244" t="str">
        <f ca="1">IF(MOD(ROW()-13,2)=0,IF(ISBLANK(OFFSET('12. SEGUIMIENTO 2027'!$Q$14,INT((ROW()-13)/2),0)),"",OFFSET('12. SEGUIMIENTO 2027'!$Q$14,INT((ROW()-13)/2),0)),IF(ISBLANK(OFFSET('9. METAS'!$Y$20,INT((ROW()-14)/2),0)),"",OFFSET('9. METAS'!$Y$20,INT((ROW()-14)/2),0)))</f>
        <v/>
      </c>
      <c r="N55" s="810" t="str">
        <f t="shared" ref="N55" ca="1" si="38">IFERROR(J55/J56,"ND")</f>
        <v>ND</v>
      </c>
      <c r="O55" s="812" t="str">
        <f t="shared" ref="O55" ca="1" si="39">IFERROR(((J55)/H55),"ND")</f>
        <v>ND</v>
      </c>
      <c r="P55" s="816"/>
    </row>
    <row r="56" spans="3:16">
      <c r="C56" s="789"/>
      <c r="D56" s="791"/>
      <c r="E56" s="791"/>
      <c r="F56" s="793"/>
      <c r="G56" s="795"/>
      <c r="H56" s="886"/>
      <c r="I56" s="805"/>
      <c r="J56" s="242" t="str">
        <f ca="1">IF(MOD(ROW()-13,2)=0,IF(ISBLANK(OFFSET('12. SEGUIMIENTO 2027'!$N$14,INT((ROW()-13)/2),0)),"",OFFSET('12. SEGUIMIENTO 2027'!$N$14,INT((ROW()-13)/2),0)),IF(ISBLANK(OFFSET('9. METAS'!$V$20,INT((ROW()-14)/2),0)),"",OFFSET('9. METAS'!$V$20,INT((ROW()-14)/2),0)))</f>
        <v/>
      </c>
      <c r="K56" s="243" t="str">
        <f ca="1">IF(MOD(ROW()-13,2)=0,IF(ISBLANK(OFFSET('12. SEGUIMIENTO 2027'!$O$14,INT((ROW()-13)/2),0)),"",OFFSET('12. SEGUIMIENTO 2027'!$O$14,INT((ROW()-13)/2),0)),IF(ISBLANK(OFFSET('9. METAS'!$W$20,INT((ROW()-14)/2),0)),"",OFFSET('9. METAS'!$W$20,INT((ROW()-14)/2),0)))</f>
        <v/>
      </c>
      <c r="L56" s="243" t="str">
        <f ca="1">IF(MOD(ROW()-13,2)=0,IF(ISBLANK(OFFSET('12. SEGUIMIENTO 2027'!$P$14,INT((ROW()-13)/2),0)),"",OFFSET('12. SEGUIMIENTO 2027'!$P$14,INT((ROW()-13)/2),0)),IF(ISBLANK(OFFSET('9. METAS'!$X$20,INT((ROW()-14)/2),0)),"",OFFSET('9. METAS'!$X$20,INT((ROW()-14)/2),0)))</f>
        <v/>
      </c>
      <c r="M56" s="244" t="str">
        <f ca="1">IF(MOD(ROW()-13,2)=0,IF(ISBLANK(OFFSET('12. SEGUIMIENTO 2027'!$Q$14,INT((ROW()-13)/2),0)),"",OFFSET('12. SEGUIMIENTO 2027'!$Q$14,INT((ROW()-13)/2),0)),IF(ISBLANK(OFFSET('9. METAS'!$Y$20,INT((ROW()-14)/2),0)),"",OFFSET('9. METAS'!$Y$20,INT((ROW()-14)/2),0)))</f>
        <v/>
      </c>
      <c r="N56" s="811"/>
      <c r="O56" s="813"/>
      <c r="P56" s="817"/>
    </row>
    <row r="57" spans="3:16">
      <c r="C57" s="797" t="str">
        <f ca="1">IF(ISBLANK(OFFSET('5. Pp (3 años)'!$C$45,INT((ROW()-13)/2),0)),"",OFFSET('5. Pp (3 años)'!$C$45,INT((ROW()-13)/2),0))</f>
        <v/>
      </c>
      <c r="D57" s="791" t="str">
        <f ca="1">IF(ISBLANK(OFFSET('5. Pp (3 años)'!$D$45,INT((ROW()-13)/2),0)),"",OFFSET('5. Pp (3 años)'!$D$45,INT((ROW()-13)/2),0))</f>
        <v/>
      </c>
      <c r="E57" s="791" t="str">
        <f ca="1">IF(ISBLANK(OFFSET('5. Pp (3 años)'!$E$45,INT((ROW()-13)/2),0)),"",OFFSET('5. Pp (3 años)'!$E$45,INT((ROW()-13)/2),0))</f>
        <v/>
      </c>
      <c r="F57" s="793" t="str">
        <f ca="1">IF(ISBLANK(OFFSET('5. Pp (3 años)'!$K$45,INT((ROW()-13)/2),0)),"",OFFSET('5. Pp (3 años)'!$K$45,INT((ROW()-13)/2),0))</f>
        <v/>
      </c>
      <c r="G57" s="795" t="str">
        <f ca="1">IF(ISBLANK(OFFSET('5. Pp (3 años)'!$H$45,INT((ROW()-13)/2),0)),"",OFFSET('5. Pp (3 años)'!$H$45,INT((ROW()-13)/2),0))</f>
        <v/>
      </c>
      <c r="H57" s="886" t="str">
        <f ca="1">IF(ISBLANK(OFFSET('9. METAS'!$M$20,INT((ROW()-13)/2),0)),"",OFFSET('9. METAS'!$M$20,INT((ROW()-13)/2),0))</f>
        <v/>
      </c>
      <c r="I57" s="804"/>
      <c r="J57" s="242" t="str">
        <f ca="1">IF(MOD(ROW()-13,2)=0,IF(ISBLANK(OFFSET('12. SEGUIMIENTO 2027'!$N$14,INT((ROW()-13)/2),0)),"",OFFSET('12. SEGUIMIENTO 2027'!$N$14,INT((ROW()-13)/2),0)),IF(ISBLANK(OFFSET('9. METAS'!$V$20,INT((ROW()-14)/2),0)),"",OFFSET('9. METAS'!$V$20,INT((ROW()-14)/2),0)))</f>
        <v/>
      </c>
      <c r="K57" s="243" t="str">
        <f ca="1">IF(MOD(ROW()-13,2)=0,IF(ISBLANK(OFFSET('12. SEGUIMIENTO 2027'!$O$14,INT((ROW()-13)/2),0)),"",OFFSET('12. SEGUIMIENTO 2027'!$O$14,INT((ROW()-13)/2),0)),IF(ISBLANK(OFFSET('9. METAS'!$W$20,INT((ROW()-14)/2),0)),"",OFFSET('9. METAS'!$W$20,INT((ROW()-14)/2),0)))</f>
        <v/>
      </c>
      <c r="L57" s="243" t="str">
        <f ca="1">IF(MOD(ROW()-13,2)=0,IF(ISBLANK(OFFSET('12. SEGUIMIENTO 2027'!$P$14,INT((ROW()-13)/2),0)),"",OFFSET('12. SEGUIMIENTO 2027'!$P$14,INT((ROW()-13)/2),0)),IF(ISBLANK(OFFSET('9. METAS'!$X$20,INT((ROW()-14)/2),0)),"",OFFSET('9. METAS'!$X$20,INT((ROW()-14)/2),0)))</f>
        <v/>
      </c>
      <c r="M57" s="244" t="str">
        <f ca="1">IF(MOD(ROW()-13,2)=0,IF(ISBLANK(OFFSET('12. SEGUIMIENTO 2027'!$Q$14,INT((ROW()-13)/2),0)),"",OFFSET('12. SEGUIMIENTO 2027'!$Q$14,INT((ROW()-13)/2),0)),IF(ISBLANK(OFFSET('9. METAS'!$Y$20,INT((ROW()-14)/2),0)),"",OFFSET('9. METAS'!$Y$20,INT((ROW()-14)/2),0)))</f>
        <v/>
      </c>
      <c r="N57" s="810" t="str">
        <f t="shared" ref="N57" ca="1" si="40">IFERROR(J57/J58,"ND")</f>
        <v>ND</v>
      </c>
      <c r="O57" s="812" t="str">
        <f t="shared" ref="O57" ca="1" si="41">IFERROR(((J57)/H57),"ND")</f>
        <v>ND</v>
      </c>
      <c r="P57" s="816"/>
    </row>
    <row r="58" spans="3:16">
      <c r="C58" s="789"/>
      <c r="D58" s="791"/>
      <c r="E58" s="791"/>
      <c r="F58" s="793"/>
      <c r="G58" s="795"/>
      <c r="H58" s="886"/>
      <c r="I58" s="805"/>
      <c r="J58" s="242" t="str">
        <f ca="1">IF(MOD(ROW()-13,2)=0,IF(ISBLANK(OFFSET('12. SEGUIMIENTO 2027'!$N$14,INT((ROW()-13)/2),0)),"",OFFSET('12. SEGUIMIENTO 2027'!$N$14,INT((ROW()-13)/2),0)),IF(ISBLANK(OFFSET('9. METAS'!$V$20,INT((ROW()-14)/2),0)),"",OFFSET('9. METAS'!$V$20,INT((ROW()-14)/2),0)))</f>
        <v/>
      </c>
      <c r="K58" s="243" t="str">
        <f ca="1">IF(MOD(ROW()-13,2)=0,IF(ISBLANK(OFFSET('12. SEGUIMIENTO 2027'!$O$14,INT((ROW()-13)/2),0)),"",OFFSET('12. SEGUIMIENTO 2027'!$O$14,INT((ROW()-13)/2),0)),IF(ISBLANK(OFFSET('9. METAS'!$W$20,INT((ROW()-14)/2),0)),"",OFFSET('9. METAS'!$W$20,INT((ROW()-14)/2),0)))</f>
        <v/>
      </c>
      <c r="L58" s="243" t="str">
        <f ca="1">IF(MOD(ROW()-13,2)=0,IF(ISBLANK(OFFSET('12. SEGUIMIENTO 2027'!$P$14,INT((ROW()-13)/2),0)),"",OFFSET('12. SEGUIMIENTO 2027'!$P$14,INT((ROW()-13)/2),0)),IF(ISBLANK(OFFSET('9. METAS'!$X$20,INT((ROW()-14)/2),0)),"",OFFSET('9. METAS'!$X$20,INT((ROW()-14)/2),0)))</f>
        <v/>
      </c>
      <c r="M58" s="244" t="str">
        <f ca="1">IF(MOD(ROW()-13,2)=0,IF(ISBLANK(OFFSET('12. SEGUIMIENTO 2027'!$Q$14,INT((ROW()-13)/2),0)),"",OFFSET('12. SEGUIMIENTO 2027'!$Q$14,INT((ROW()-13)/2),0)),IF(ISBLANK(OFFSET('9. METAS'!$Y$20,INT((ROW()-14)/2),0)),"",OFFSET('9. METAS'!$Y$20,INT((ROW()-14)/2),0)))</f>
        <v/>
      </c>
      <c r="N58" s="811"/>
      <c r="O58" s="813"/>
      <c r="P58" s="817"/>
    </row>
    <row r="59" spans="3:16">
      <c r="C59" s="797" t="str">
        <f ca="1">IF(ISBLANK(OFFSET('5. Pp (3 años)'!$C$45,INT((ROW()-13)/2),0)),"",OFFSET('5. Pp (3 años)'!$C$45,INT((ROW()-13)/2),0))</f>
        <v/>
      </c>
      <c r="D59" s="791" t="str">
        <f ca="1">IF(ISBLANK(OFFSET('5. Pp (3 años)'!$D$45,INT((ROW()-13)/2),0)),"",OFFSET('5. Pp (3 años)'!$D$45,INT((ROW()-13)/2),0))</f>
        <v/>
      </c>
      <c r="E59" s="791" t="str">
        <f ca="1">IF(ISBLANK(OFFSET('5. Pp (3 años)'!$E$45,INT((ROW()-13)/2),0)),"",OFFSET('5. Pp (3 años)'!$E$45,INT((ROW()-13)/2),0))</f>
        <v/>
      </c>
      <c r="F59" s="793" t="str">
        <f ca="1">IF(ISBLANK(OFFSET('5. Pp (3 años)'!$K$45,INT((ROW()-13)/2),0)),"",OFFSET('5. Pp (3 años)'!$K$45,INT((ROW()-13)/2),0))</f>
        <v/>
      </c>
      <c r="G59" s="795" t="str">
        <f ca="1">IF(ISBLANK(OFFSET('5. Pp (3 años)'!$H$45,INT((ROW()-13)/2),0)),"",OFFSET('5. Pp (3 años)'!$H$45,INT((ROW()-13)/2),0))</f>
        <v/>
      </c>
      <c r="H59" s="886" t="str">
        <f ca="1">IF(ISBLANK(OFFSET('9. METAS'!$M$20,INT((ROW()-13)/2),0)),"",OFFSET('9. METAS'!$M$20,INT((ROW()-13)/2),0))</f>
        <v/>
      </c>
      <c r="I59" s="804"/>
      <c r="J59" s="242" t="str">
        <f ca="1">IF(MOD(ROW()-13,2)=0,IF(ISBLANK(OFFSET('12. SEGUIMIENTO 2027'!$N$14,INT((ROW()-13)/2),0)),"",OFFSET('12. SEGUIMIENTO 2027'!$N$14,INT((ROW()-13)/2),0)),IF(ISBLANK(OFFSET('9. METAS'!$V$20,INT((ROW()-14)/2),0)),"",OFFSET('9. METAS'!$V$20,INT((ROW()-14)/2),0)))</f>
        <v/>
      </c>
      <c r="K59" s="243" t="str">
        <f ca="1">IF(MOD(ROW()-13,2)=0,IF(ISBLANK(OFFSET('12. SEGUIMIENTO 2027'!$O$14,INT((ROW()-13)/2),0)),"",OFFSET('12. SEGUIMIENTO 2027'!$O$14,INT((ROW()-13)/2),0)),IF(ISBLANK(OFFSET('9. METAS'!$W$20,INT((ROW()-14)/2),0)),"",OFFSET('9. METAS'!$W$20,INT((ROW()-14)/2),0)))</f>
        <v/>
      </c>
      <c r="L59" s="243" t="str">
        <f ca="1">IF(MOD(ROW()-13,2)=0,IF(ISBLANK(OFFSET('12. SEGUIMIENTO 2027'!$P$14,INT((ROW()-13)/2),0)),"",OFFSET('12. SEGUIMIENTO 2027'!$P$14,INT((ROW()-13)/2),0)),IF(ISBLANK(OFFSET('9. METAS'!$X$20,INT((ROW()-14)/2),0)),"",OFFSET('9. METAS'!$X$20,INT((ROW()-14)/2),0)))</f>
        <v/>
      </c>
      <c r="M59" s="244" t="str">
        <f ca="1">IF(MOD(ROW()-13,2)=0,IF(ISBLANK(OFFSET('12. SEGUIMIENTO 2027'!$Q$14,INT((ROW()-13)/2),0)),"",OFFSET('12. SEGUIMIENTO 2027'!$Q$14,INT((ROW()-13)/2),0)),IF(ISBLANK(OFFSET('9. METAS'!$Y$20,INT((ROW()-14)/2),0)),"",OFFSET('9. METAS'!$Y$20,INT((ROW()-14)/2),0)))</f>
        <v/>
      </c>
      <c r="N59" s="810" t="str">
        <f t="shared" ref="N59" ca="1" si="42">IFERROR(J59/J60,"ND")</f>
        <v>ND</v>
      </c>
      <c r="O59" s="812" t="str">
        <f t="shared" ref="O59" ca="1" si="43">IFERROR(((J59)/H59),"ND")</f>
        <v>ND</v>
      </c>
      <c r="P59" s="816"/>
    </row>
    <row r="60" spans="3:16">
      <c r="C60" s="789"/>
      <c r="D60" s="791"/>
      <c r="E60" s="791"/>
      <c r="F60" s="793"/>
      <c r="G60" s="795"/>
      <c r="H60" s="886"/>
      <c r="I60" s="805"/>
      <c r="J60" s="242" t="str">
        <f ca="1">IF(MOD(ROW()-13,2)=0,IF(ISBLANK(OFFSET('12. SEGUIMIENTO 2027'!$N$14,INT((ROW()-13)/2),0)),"",OFFSET('12. SEGUIMIENTO 2027'!$N$14,INT((ROW()-13)/2),0)),IF(ISBLANK(OFFSET('9. METAS'!$V$20,INT((ROW()-14)/2),0)),"",OFFSET('9. METAS'!$V$20,INT((ROW()-14)/2),0)))</f>
        <v/>
      </c>
      <c r="K60" s="243" t="str">
        <f ca="1">IF(MOD(ROW()-13,2)=0,IF(ISBLANK(OFFSET('12. SEGUIMIENTO 2027'!$O$14,INT((ROW()-13)/2),0)),"",OFFSET('12. SEGUIMIENTO 2027'!$O$14,INT((ROW()-13)/2),0)),IF(ISBLANK(OFFSET('9. METAS'!$W$20,INT((ROW()-14)/2),0)),"",OFFSET('9. METAS'!$W$20,INT((ROW()-14)/2),0)))</f>
        <v/>
      </c>
      <c r="L60" s="243" t="str">
        <f ca="1">IF(MOD(ROW()-13,2)=0,IF(ISBLANK(OFFSET('12. SEGUIMIENTO 2027'!$P$14,INT((ROW()-13)/2),0)),"",OFFSET('12. SEGUIMIENTO 2027'!$P$14,INT((ROW()-13)/2),0)),IF(ISBLANK(OFFSET('9. METAS'!$X$20,INT((ROW()-14)/2),0)),"",OFFSET('9. METAS'!$X$20,INT((ROW()-14)/2),0)))</f>
        <v/>
      </c>
      <c r="M60" s="244" t="str">
        <f ca="1">IF(MOD(ROW()-13,2)=0,IF(ISBLANK(OFFSET('12. SEGUIMIENTO 2027'!$Q$14,INT((ROW()-13)/2),0)),"",OFFSET('12. SEGUIMIENTO 2027'!$Q$14,INT((ROW()-13)/2),0)),IF(ISBLANK(OFFSET('9. METAS'!$Y$20,INT((ROW()-14)/2),0)),"",OFFSET('9. METAS'!$Y$20,INT((ROW()-14)/2),0)))</f>
        <v/>
      </c>
      <c r="N60" s="811"/>
      <c r="O60" s="813"/>
      <c r="P60" s="817"/>
    </row>
    <row r="61" spans="3:16">
      <c r="C61" s="797" t="str">
        <f ca="1">IF(ISBLANK(OFFSET('5. Pp (3 años)'!$C$45,INT((ROW()-13)/2),0)),"",OFFSET('5. Pp (3 años)'!$C$45,INT((ROW()-13)/2),0))</f>
        <v/>
      </c>
      <c r="D61" s="791" t="str">
        <f ca="1">IF(ISBLANK(OFFSET('5. Pp (3 años)'!$D$45,INT((ROW()-13)/2),0)),"",OFFSET('5. Pp (3 años)'!$D$45,INT((ROW()-13)/2),0))</f>
        <v/>
      </c>
      <c r="E61" s="791" t="str">
        <f ca="1">IF(ISBLANK(OFFSET('5. Pp (3 años)'!$E$45,INT((ROW()-13)/2),0)),"",OFFSET('5. Pp (3 años)'!$E$45,INT((ROW()-13)/2),0))</f>
        <v/>
      </c>
      <c r="F61" s="793" t="str">
        <f ca="1">IF(ISBLANK(OFFSET('5. Pp (3 años)'!$K$45,INT((ROW()-13)/2),0)),"",OFFSET('5. Pp (3 años)'!$K$45,INT((ROW()-13)/2),0))</f>
        <v/>
      </c>
      <c r="G61" s="795" t="str">
        <f ca="1">IF(ISBLANK(OFFSET('5. Pp (3 años)'!$H$45,INT((ROW()-13)/2),0)),"",OFFSET('5. Pp (3 años)'!$H$45,INT((ROW()-13)/2),0))</f>
        <v/>
      </c>
      <c r="H61" s="886" t="str">
        <f ca="1">IF(ISBLANK(OFFSET('9. METAS'!$M$20,INT((ROW()-13)/2),0)),"",OFFSET('9. METAS'!$M$20,INT((ROW()-13)/2),0))</f>
        <v/>
      </c>
      <c r="I61" s="804"/>
      <c r="J61" s="242" t="str">
        <f ca="1">IF(MOD(ROW()-13,2)=0,IF(ISBLANK(OFFSET('12. SEGUIMIENTO 2027'!$N$14,INT((ROW()-13)/2),0)),"",OFFSET('12. SEGUIMIENTO 2027'!$N$14,INT((ROW()-13)/2),0)),IF(ISBLANK(OFFSET('9. METAS'!$V$20,INT((ROW()-14)/2),0)),"",OFFSET('9. METAS'!$V$20,INT((ROW()-14)/2),0)))</f>
        <v/>
      </c>
      <c r="K61" s="243" t="str">
        <f ca="1">IF(MOD(ROW()-13,2)=0,IF(ISBLANK(OFFSET('12. SEGUIMIENTO 2027'!$O$14,INT((ROW()-13)/2),0)),"",OFFSET('12. SEGUIMIENTO 2027'!$O$14,INT((ROW()-13)/2),0)),IF(ISBLANK(OFFSET('9. METAS'!$W$20,INT((ROW()-14)/2),0)),"",OFFSET('9. METAS'!$W$20,INT((ROW()-14)/2),0)))</f>
        <v/>
      </c>
      <c r="L61" s="243" t="str">
        <f ca="1">IF(MOD(ROW()-13,2)=0,IF(ISBLANK(OFFSET('12. SEGUIMIENTO 2027'!$P$14,INT((ROW()-13)/2),0)),"",OFFSET('12. SEGUIMIENTO 2027'!$P$14,INT((ROW()-13)/2),0)),IF(ISBLANK(OFFSET('9. METAS'!$X$20,INT((ROW()-14)/2),0)),"",OFFSET('9. METAS'!$X$20,INT((ROW()-14)/2),0)))</f>
        <v/>
      </c>
      <c r="M61" s="244" t="str">
        <f ca="1">IF(MOD(ROW()-13,2)=0,IF(ISBLANK(OFFSET('12. SEGUIMIENTO 2027'!$Q$14,INT((ROW()-13)/2),0)),"",OFFSET('12. SEGUIMIENTO 2027'!$Q$14,INT((ROW()-13)/2),0)),IF(ISBLANK(OFFSET('9. METAS'!$Y$20,INT((ROW()-14)/2),0)),"",OFFSET('9. METAS'!$Y$20,INT((ROW()-14)/2),0)))</f>
        <v/>
      </c>
      <c r="N61" s="810" t="str">
        <f t="shared" ref="N61" ca="1" si="44">IFERROR(J61/J62,"ND")</f>
        <v>ND</v>
      </c>
      <c r="O61" s="812" t="str">
        <f t="shared" ref="O61" ca="1" si="45">IFERROR(((J61)/H61),"ND")</f>
        <v>ND</v>
      </c>
      <c r="P61" s="816"/>
    </row>
    <row r="62" spans="3:16">
      <c r="C62" s="789"/>
      <c r="D62" s="791"/>
      <c r="E62" s="791"/>
      <c r="F62" s="793"/>
      <c r="G62" s="795"/>
      <c r="H62" s="886"/>
      <c r="I62" s="805"/>
      <c r="J62" s="242" t="str">
        <f ca="1">IF(MOD(ROW()-13,2)=0,IF(ISBLANK(OFFSET('12. SEGUIMIENTO 2027'!$N$14,INT((ROW()-13)/2),0)),"",OFFSET('12. SEGUIMIENTO 2027'!$N$14,INT((ROW()-13)/2),0)),IF(ISBLANK(OFFSET('9. METAS'!$V$20,INT((ROW()-14)/2),0)),"",OFFSET('9. METAS'!$V$20,INT((ROW()-14)/2),0)))</f>
        <v/>
      </c>
      <c r="K62" s="243" t="str">
        <f ca="1">IF(MOD(ROW()-13,2)=0,IF(ISBLANK(OFFSET('12. SEGUIMIENTO 2027'!$O$14,INT((ROW()-13)/2),0)),"",OFFSET('12. SEGUIMIENTO 2027'!$O$14,INT((ROW()-13)/2),0)),IF(ISBLANK(OFFSET('9. METAS'!$W$20,INT((ROW()-14)/2),0)),"",OFFSET('9. METAS'!$W$20,INT((ROW()-14)/2),0)))</f>
        <v/>
      </c>
      <c r="L62" s="243" t="str">
        <f ca="1">IF(MOD(ROW()-13,2)=0,IF(ISBLANK(OFFSET('12. SEGUIMIENTO 2027'!$P$14,INT((ROW()-13)/2),0)),"",OFFSET('12. SEGUIMIENTO 2027'!$P$14,INT((ROW()-13)/2),0)),IF(ISBLANK(OFFSET('9. METAS'!$X$20,INT((ROW()-14)/2),0)),"",OFFSET('9. METAS'!$X$20,INT((ROW()-14)/2),0)))</f>
        <v/>
      </c>
      <c r="M62" s="244" t="str">
        <f ca="1">IF(MOD(ROW()-13,2)=0,IF(ISBLANK(OFFSET('12. SEGUIMIENTO 2027'!$Q$14,INT((ROW()-13)/2),0)),"",OFFSET('12. SEGUIMIENTO 2027'!$Q$14,INT((ROW()-13)/2),0)),IF(ISBLANK(OFFSET('9. METAS'!$Y$20,INT((ROW()-14)/2),0)),"",OFFSET('9. METAS'!$Y$20,INT((ROW()-14)/2),0)))</f>
        <v/>
      </c>
      <c r="N62" s="811"/>
      <c r="O62" s="813"/>
      <c r="P62" s="817"/>
    </row>
    <row r="63" spans="3:16">
      <c r="C63" s="797" t="str">
        <f ca="1">IF(ISBLANK(OFFSET('5. Pp (3 años)'!$C$45,INT((ROW()-13)/2),0)),"",OFFSET('5. Pp (3 años)'!$C$45,INT((ROW()-13)/2),0))</f>
        <v/>
      </c>
      <c r="D63" s="791" t="str">
        <f ca="1">IF(ISBLANK(OFFSET('5. Pp (3 años)'!$D$45,INT((ROW()-13)/2),0)),"",OFFSET('5. Pp (3 años)'!$D$45,INT((ROW()-13)/2),0))</f>
        <v/>
      </c>
      <c r="E63" s="791" t="str">
        <f ca="1">IF(ISBLANK(OFFSET('5. Pp (3 años)'!$E$45,INT((ROW()-13)/2),0)),"",OFFSET('5. Pp (3 años)'!$E$45,INT((ROW()-13)/2),0))</f>
        <v/>
      </c>
      <c r="F63" s="793" t="str">
        <f ca="1">IF(ISBLANK(OFFSET('5. Pp (3 años)'!$K$45,INT((ROW()-13)/2),0)),"",OFFSET('5. Pp (3 años)'!$K$45,INT((ROW()-13)/2),0))</f>
        <v/>
      </c>
      <c r="G63" s="795" t="str">
        <f ca="1">IF(ISBLANK(OFFSET('5. Pp (3 años)'!$H$45,INT((ROW()-13)/2),0)),"",OFFSET('5. Pp (3 años)'!$H$45,INT((ROW()-13)/2),0))</f>
        <v/>
      </c>
      <c r="H63" s="886" t="str">
        <f ca="1">IF(ISBLANK(OFFSET('9. METAS'!$M$20,INT((ROW()-13)/2),0)),"",OFFSET('9. METAS'!$M$20,INT((ROW()-13)/2),0))</f>
        <v/>
      </c>
      <c r="I63" s="804"/>
      <c r="J63" s="242" t="str">
        <f ca="1">IF(MOD(ROW()-13,2)=0,IF(ISBLANK(OFFSET('12. SEGUIMIENTO 2027'!$N$14,INT((ROW()-13)/2),0)),"",OFFSET('12. SEGUIMIENTO 2027'!$N$14,INT((ROW()-13)/2),0)),IF(ISBLANK(OFFSET('9. METAS'!$V$20,INT((ROW()-14)/2),0)),"",OFFSET('9. METAS'!$V$20,INT((ROW()-14)/2),0)))</f>
        <v/>
      </c>
      <c r="K63" s="243" t="str">
        <f ca="1">IF(MOD(ROW()-13,2)=0,IF(ISBLANK(OFFSET('12. SEGUIMIENTO 2027'!$O$14,INT((ROW()-13)/2),0)),"",OFFSET('12. SEGUIMIENTO 2027'!$O$14,INT((ROW()-13)/2),0)),IF(ISBLANK(OFFSET('9. METAS'!$W$20,INT((ROW()-14)/2),0)),"",OFFSET('9. METAS'!$W$20,INT((ROW()-14)/2),0)))</f>
        <v/>
      </c>
      <c r="L63" s="243" t="str">
        <f ca="1">IF(MOD(ROW()-13,2)=0,IF(ISBLANK(OFFSET('12. SEGUIMIENTO 2027'!$P$14,INT((ROW()-13)/2),0)),"",OFFSET('12. SEGUIMIENTO 2027'!$P$14,INT((ROW()-13)/2),0)),IF(ISBLANK(OFFSET('9. METAS'!$X$20,INT((ROW()-14)/2),0)),"",OFFSET('9. METAS'!$X$20,INT((ROW()-14)/2),0)))</f>
        <v/>
      </c>
      <c r="M63" s="244" t="str">
        <f ca="1">IF(MOD(ROW()-13,2)=0,IF(ISBLANK(OFFSET('12. SEGUIMIENTO 2027'!$Q$14,INT((ROW()-13)/2),0)),"",OFFSET('12. SEGUIMIENTO 2027'!$Q$14,INT((ROW()-13)/2),0)),IF(ISBLANK(OFFSET('9. METAS'!$Y$20,INT((ROW()-14)/2),0)),"",OFFSET('9. METAS'!$Y$20,INT((ROW()-14)/2),0)))</f>
        <v/>
      </c>
      <c r="N63" s="810" t="str">
        <f t="shared" ref="N63" ca="1" si="46">IFERROR(J63/J64,"ND")</f>
        <v>ND</v>
      </c>
      <c r="O63" s="812" t="str">
        <f t="shared" ref="O63" ca="1" si="47">IFERROR(((J63)/H63),"ND")</f>
        <v>ND</v>
      </c>
      <c r="P63" s="816"/>
    </row>
    <row r="64" spans="3:16">
      <c r="C64" s="789"/>
      <c r="D64" s="791"/>
      <c r="E64" s="791"/>
      <c r="F64" s="793"/>
      <c r="G64" s="795"/>
      <c r="H64" s="886"/>
      <c r="I64" s="805"/>
      <c r="J64" s="242" t="str">
        <f ca="1">IF(MOD(ROW()-13,2)=0,IF(ISBLANK(OFFSET('12. SEGUIMIENTO 2027'!$N$14,INT((ROW()-13)/2),0)),"",OFFSET('12. SEGUIMIENTO 2027'!$N$14,INT((ROW()-13)/2),0)),IF(ISBLANK(OFFSET('9. METAS'!$V$20,INT((ROW()-14)/2),0)),"",OFFSET('9. METAS'!$V$20,INT((ROW()-14)/2),0)))</f>
        <v/>
      </c>
      <c r="K64" s="243" t="str">
        <f ca="1">IF(MOD(ROW()-13,2)=0,IF(ISBLANK(OFFSET('12. SEGUIMIENTO 2027'!$O$14,INT((ROW()-13)/2),0)),"",OFFSET('12. SEGUIMIENTO 2027'!$O$14,INT((ROW()-13)/2),0)),IF(ISBLANK(OFFSET('9. METAS'!$W$20,INT((ROW()-14)/2),0)),"",OFFSET('9. METAS'!$W$20,INT((ROW()-14)/2),0)))</f>
        <v/>
      </c>
      <c r="L64" s="243" t="str">
        <f ca="1">IF(MOD(ROW()-13,2)=0,IF(ISBLANK(OFFSET('12. SEGUIMIENTO 2027'!$P$14,INT((ROW()-13)/2),0)),"",OFFSET('12. SEGUIMIENTO 2027'!$P$14,INT((ROW()-13)/2),0)),IF(ISBLANK(OFFSET('9. METAS'!$X$20,INT((ROW()-14)/2),0)),"",OFFSET('9. METAS'!$X$20,INT((ROW()-14)/2),0)))</f>
        <v/>
      </c>
      <c r="M64" s="244" t="str">
        <f ca="1">IF(MOD(ROW()-13,2)=0,IF(ISBLANK(OFFSET('12. SEGUIMIENTO 2027'!$Q$14,INT((ROW()-13)/2),0)),"",OFFSET('12. SEGUIMIENTO 2027'!$Q$14,INT((ROW()-13)/2),0)),IF(ISBLANK(OFFSET('9. METAS'!$Y$20,INT((ROW()-14)/2),0)),"",OFFSET('9. METAS'!$Y$20,INT((ROW()-14)/2),0)))</f>
        <v/>
      </c>
      <c r="N64" s="811"/>
      <c r="O64" s="813"/>
      <c r="P64" s="817"/>
    </row>
    <row r="65" spans="3:16">
      <c r="C65" s="797" t="str">
        <f ca="1">IF(ISBLANK(OFFSET('5. Pp (3 años)'!$C$45,INT((ROW()-13)/2),0)),"",OFFSET('5. Pp (3 años)'!$C$45,INT((ROW()-13)/2),0))</f>
        <v/>
      </c>
      <c r="D65" s="791" t="str">
        <f ca="1">IF(ISBLANK(OFFSET('5. Pp (3 años)'!$D$45,INT((ROW()-13)/2),0)),"",OFFSET('5. Pp (3 años)'!$D$45,INT((ROW()-13)/2),0))</f>
        <v/>
      </c>
      <c r="E65" s="791" t="str">
        <f ca="1">IF(ISBLANK(OFFSET('5. Pp (3 años)'!$E$45,INT((ROW()-13)/2),0)),"",OFFSET('5. Pp (3 años)'!$E$45,INT((ROW()-13)/2),0))</f>
        <v/>
      </c>
      <c r="F65" s="793" t="str">
        <f ca="1">IF(ISBLANK(OFFSET('5. Pp (3 años)'!$K$45,INT((ROW()-13)/2),0)),"",OFFSET('5. Pp (3 años)'!$K$45,INT((ROW()-13)/2),0))</f>
        <v/>
      </c>
      <c r="G65" s="795" t="str">
        <f ca="1">IF(ISBLANK(OFFSET('5. Pp (3 años)'!$H$45,INT((ROW()-13)/2),0)),"",OFFSET('5. Pp (3 años)'!$H$45,INT((ROW()-13)/2),0))</f>
        <v/>
      </c>
      <c r="H65" s="886" t="str">
        <f ca="1">IF(ISBLANK(OFFSET('9. METAS'!$M$20,INT((ROW()-13)/2),0)),"",OFFSET('9. METAS'!$M$20,INT((ROW()-13)/2),0))</f>
        <v/>
      </c>
      <c r="I65" s="804"/>
      <c r="J65" s="242" t="str">
        <f ca="1">IF(MOD(ROW()-13,2)=0,IF(ISBLANK(OFFSET('12. SEGUIMIENTO 2027'!$N$14,INT((ROW()-13)/2),0)),"",OFFSET('12. SEGUIMIENTO 2027'!$N$14,INT((ROW()-13)/2),0)),IF(ISBLANK(OFFSET('9. METAS'!$V$20,INT((ROW()-14)/2),0)),"",OFFSET('9. METAS'!$V$20,INT((ROW()-14)/2),0)))</f>
        <v/>
      </c>
      <c r="K65" s="243" t="str">
        <f ca="1">IF(MOD(ROW()-13,2)=0,IF(ISBLANK(OFFSET('12. SEGUIMIENTO 2027'!$O$14,INT((ROW()-13)/2),0)),"",OFFSET('12. SEGUIMIENTO 2027'!$O$14,INT((ROW()-13)/2),0)),IF(ISBLANK(OFFSET('9. METAS'!$W$20,INT((ROW()-14)/2),0)),"",OFFSET('9. METAS'!$W$20,INT((ROW()-14)/2),0)))</f>
        <v/>
      </c>
      <c r="L65" s="243" t="str">
        <f ca="1">IF(MOD(ROW()-13,2)=0,IF(ISBLANK(OFFSET('12. SEGUIMIENTO 2027'!$P$14,INT((ROW()-13)/2),0)),"",OFFSET('12. SEGUIMIENTO 2027'!$P$14,INT((ROW()-13)/2),0)),IF(ISBLANK(OFFSET('9. METAS'!$X$20,INT((ROW()-14)/2),0)),"",OFFSET('9. METAS'!$X$20,INT((ROW()-14)/2),0)))</f>
        <v/>
      </c>
      <c r="M65" s="244" t="str">
        <f ca="1">IF(MOD(ROW()-13,2)=0,IF(ISBLANK(OFFSET('12. SEGUIMIENTO 2027'!$Q$14,INT((ROW()-13)/2),0)),"",OFFSET('12. SEGUIMIENTO 2027'!$Q$14,INT((ROW()-13)/2),0)),IF(ISBLANK(OFFSET('9. METAS'!$Y$20,INT((ROW()-14)/2),0)),"",OFFSET('9. METAS'!$Y$20,INT((ROW()-14)/2),0)))</f>
        <v/>
      </c>
      <c r="N65" s="810" t="str">
        <f t="shared" ref="N65" ca="1" si="48">IFERROR(J65/J66,"ND")</f>
        <v>ND</v>
      </c>
      <c r="O65" s="812" t="str">
        <f t="shared" ref="O65" ca="1" si="49">IFERROR(((J65)/H65),"ND")</f>
        <v>ND</v>
      </c>
      <c r="P65" s="816"/>
    </row>
    <row r="66" spans="3:16">
      <c r="C66" s="789"/>
      <c r="D66" s="791"/>
      <c r="E66" s="791"/>
      <c r="F66" s="793"/>
      <c r="G66" s="795"/>
      <c r="H66" s="886"/>
      <c r="I66" s="805"/>
      <c r="J66" s="242" t="str">
        <f ca="1">IF(MOD(ROW()-13,2)=0,IF(ISBLANK(OFFSET('12. SEGUIMIENTO 2027'!$N$14,INT((ROW()-13)/2),0)),"",OFFSET('12. SEGUIMIENTO 2027'!$N$14,INT((ROW()-13)/2),0)),IF(ISBLANK(OFFSET('9. METAS'!$V$20,INT((ROW()-14)/2),0)),"",OFFSET('9. METAS'!$V$20,INT((ROW()-14)/2),0)))</f>
        <v/>
      </c>
      <c r="K66" s="243" t="str">
        <f ca="1">IF(MOD(ROW()-13,2)=0,IF(ISBLANK(OFFSET('12. SEGUIMIENTO 2027'!$O$14,INT((ROW()-13)/2),0)),"",OFFSET('12. SEGUIMIENTO 2027'!$O$14,INT((ROW()-13)/2),0)),IF(ISBLANK(OFFSET('9. METAS'!$W$20,INT((ROW()-14)/2),0)),"",OFFSET('9. METAS'!$W$20,INT((ROW()-14)/2),0)))</f>
        <v/>
      </c>
      <c r="L66" s="243" t="str">
        <f ca="1">IF(MOD(ROW()-13,2)=0,IF(ISBLANK(OFFSET('12. SEGUIMIENTO 2027'!$P$14,INT((ROW()-13)/2),0)),"",OFFSET('12. SEGUIMIENTO 2027'!$P$14,INT((ROW()-13)/2),0)),IF(ISBLANK(OFFSET('9. METAS'!$X$20,INT((ROW()-14)/2),0)),"",OFFSET('9. METAS'!$X$20,INT((ROW()-14)/2),0)))</f>
        <v/>
      </c>
      <c r="M66" s="244" t="str">
        <f ca="1">IF(MOD(ROW()-13,2)=0,IF(ISBLANK(OFFSET('12. SEGUIMIENTO 2027'!$Q$14,INT((ROW()-13)/2),0)),"",OFFSET('12. SEGUIMIENTO 2027'!$Q$14,INT((ROW()-13)/2),0)),IF(ISBLANK(OFFSET('9. METAS'!$Y$20,INT((ROW()-14)/2),0)),"",OFFSET('9. METAS'!$Y$20,INT((ROW()-14)/2),0)))</f>
        <v/>
      </c>
      <c r="N66" s="811"/>
      <c r="O66" s="813"/>
      <c r="P66" s="817"/>
    </row>
    <row r="67" spans="3:16">
      <c r="C67" s="797" t="str">
        <f ca="1">IF(ISBLANK(OFFSET('5. Pp (3 años)'!$C$45,INT((ROW()-13)/2),0)),"",OFFSET('5. Pp (3 años)'!$C$45,INT((ROW()-13)/2),0))</f>
        <v/>
      </c>
      <c r="D67" s="791" t="str">
        <f ca="1">IF(ISBLANK(OFFSET('5. Pp (3 años)'!$D$45,INT((ROW()-13)/2),0)),"",OFFSET('5. Pp (3 años)'!$D$45,INT((ROW()-13)/2),0))</f>
        <v/>
      </c>
      <c r="E67" s="791" t="str">
        <f ca="1">IF(ISBLANK(OFFSET('5. Pp (3 años)'!$E$45,INT((ROW()-13)/2),0)),"",OFFSET('5. Pp (3 años)'!$E$45,INT((ROW()-13)/2),0))</f>
        <v/>
      </c>
      <c r="F67" s="793" t="str">
        <f ca="1">IF(ISBLANK(OFFSET('5. Pp (3 años)'!$K$45,INT((ROW()-13)/2),0)),"",OFFSET('5. Pp (3 años)'!$K$45,INT((ROW()-13)/2),0))</f>
        <v/>
      </c>
      <c r="G67" s="795" t="str">
        <f ca="1">IF(ISBLANK(OFFSET('5. Pp (3 años)'!$H$45,INT((ROW()-13)/2),0)),"",OFFSET('5. Pp (3 años)'!$H$45,INT((ROW()-13)/2),0))</f>
        <v/>
      </c>
      <c r="H67" s="886" t="str">
        <f ca="1">IF(ISBLANK(OFFSET('9. METAS'!$M$20,INT((ROW()-13)/2),0)),"",OFFSET('9. METAS'!$M$20,INT((ROW()-13)/2),0))</f>
        <v/>
      </c>
      <c r="I67" s="804"/>
      <c r="J67" s="242" t="str">
        <f ca="1">IF(MOD(ROW()-13,2)=0,IF(ISBLANK(OFFSET('12. SEGUIMIENTO 2027'!$N$14,INT((ROW()-13)/2),0)),"",OFFSET('12. SEGUIMIENTO 2027'!$N$14,INT((ROW()-13)/2),0)),IF(ISBLANK(OFFSET('9. METAS'!$V$20,INT((ROW()-14)/2),0)),"",OFFSET('9. METAS'!$V$20,INT((ROW()-14)/2),0)))</f>
        <v/>
      </c>
      <c r="K67" s="243" t="str">
        <f ca="1">IF(MOD(ROW()-13,2)=0,IF(ISBLANK(OFFSET('12. SEGUIMIENTO 2027'!$O$14,INT((ROW()-13)/2),0)),"",OFFSET('12. SEGUIMIENTO 2027'!$O$14,INT((ROW()-13)/2),0)),IF(ISBLANK(OFFSET('9. METAS'!$W$20,INT((ROW()-14)/2),0)),"",OFFSET('9. METAS'!$W$20,INT((ROW()-14)/2),0)))</f>
        <v/>
      </c>
      <c r="L67" s="243" t="str">
        <f ca="1">IF(MOD(ROW()-13,2)=0,IF(ISBLANK(OFFSET('12. SEGUIMIENTO 2027'!$P$14,INT((ROW()-13)/2),0)),"",OFFSET('12. SEGUIMIENTO 2027'!$P$14,INT((ROW()-13)/2),0)),IF(ISBLANK(OFFSET('9. METAS'!$X$20,INT((ROW()-14)/2),0)),"",OFFSET('9. METAS'!$X$20,INT((ROW()-14)/2),0)))</f>
        <v/>
      </c>
      <c r="M67" s="244" t="str">
        <f ca="1">IF(MOD(ROW()-13,2)=0,IF(ISBLANK(OFFSET('12. SEGUIMIENTO 2027'!$Q$14,INT((ROW()-13)/2),0)),"",OFFSET('12. SEGUIMIENTO 2027'!$Q$14,INT((ROW()-13)/2),0)),IF(ISBLANK(OFFSET('9. METAS'!$Y$20,INT((ROW()-14)/2),0)),"",OFFSET('9. METAS'!$Y$20,INT((ROW()-14)/2),0)))</f>
        <v/>
      </c>
      <c r="N67" s="810" t="str">
        <f t="shared" ref="N67" ca="1" si="50">IFERROR(J67/J68,"ND")</f>
        <v>ND</v>
      </c>
      <c r="O67" s="812" t="str">
        <f t="shared" ref="O67" ca="1" si="51">IFERROR(((J67)/H67),"ND")</f>
        <v>ND</v>
      </c>
      <c r="P67" s="816"/>
    </row>
    <row r="68" spans="3:16">
      <c r="C68" s="789"/>
      <c r="D68" s="791"/>
      <c r="E68" s="791"/>
      <c r="F68" s="793"/>
      <c r="G68" s="795"/>
      <c r="H68" s="886"/>
      <c r="I68" s="805"/>
      <c r="J68" s="242" t="str">
        <f ca="1">IF(MOD(ROW()-13,2)=0,IF(ISBLANK(OFFSET('12. SEGUIMIENTO 2027'!$N$14,INT((ROW()-13)/2),0)),"",OFFSET('12. SEGUIMIENTO 2027'!$N$14,INT((ROW()-13)/2),0)),IF(ISBLANK(OFFSET('9. METAS'!$V$20,INT((ROW()-14)/2),0)),"",OFFSET('9. METAS'!$V$20,INT((ROW()-14)/2),0)))</f>
        <v/>
      </c>
      <c r="K68" s="243" t="str">
        <f ca="1">IF(MOD(ROW()-13,2)=0,IF(ISBLANK(OFFSET('12. SEGUIMIENTO 2027'!$O$14,INT((ROW()-13)/2),0)),"",OFFSET('12. SEGUIMIENTO 2027'!$O$14,INT((ROW()-13)/2),0)),IF(ISBLANK(OFFSET('9. METAS'!$W$20,INT((ROW()-14)/2),0)),"",OFFSET('9. METAS'!$W$20,INT((ROW()-14)/2),0)))</f>
        <v/>
      </c>
      <c r="L68" s="243" t="str">
        <f ca="1">IF(MOD(ROW()-13,2)=0,IF(ISBLANK(OFFSET('12. SEGUIMIENTO 2027'!$P$14,INT((ROW()-13)/2),0)),"",OFFSET('12. SEGUIMIENTO 2027'!$P$14,INT((ROW()-13)/2),0)),IF(ISBLANK(OFFSET('9. METAS'!$X$20,INT((ROW()-14)/2),0)),"",OFFSET('9. METAS'!$X$20,INT((ROW()-14)/2),0)))</f>
        <v/>
      </c>
      <c r="M68" s="244" t="str">
        <f ca="1">IF(MOD(ROW()-13,2)=0,IF(ISBLANK(OFFSET('12. SEGUIMIENTO 2027'!$Q$14,INT((ROW()-13)/2),0)),"",OFFSET('12. SEGUIMIENTO 2027'!$Q$14,INT((ROW()-13)/2),0)),IF(ISBLANK(OFFSET('9. METAS'!$Y$20,INT((ROW()-14)/2),0)),"",OFFSET('9. METAS'!$Y$20,INT((ROW()-14)/2),0)))</f>
        <v/>
      </c>
      <c r="N68" s="811"/>
      <c r="O68" s="813"/>
      <c r="P68" s="817"/>
    </row>
    <row r="69" spans="3:16">
      <c r="C69" s="797" t="str">
        <f ca="1">IF(ISBLANK(OFFSET('5. Pp (3 años)'!$C$45,INT((ROW()-13)/2),0)),"",OFFSET('5. Pp (3 años)'!$C$45,INT((ROW()-13)/2),0))</f>
        <v/>
      </c>
      <c r="D69" s="791" t="str">
        <f ca="1">IF(ISBLANK(OFFSET('5. Pp (3 años)'!$D$45,INT((ROW()-13)/2),0)),"",OFFSET('5. Pp (3 años)'!$D$45,INT((ROW()-13)/2),0))</f>
        <v/>
      </c>
      <c r="E69" s="791" t="str">
        <f ca="1">IF(ISBLANK(OFFSET('5. Pp (3 años)'!$E$45,INT((ROW()-13)/2),0)),"",OFFSET('5. Pp (3 años)'!$E$45,INT((ROW()-13)/2),0))</f>
        <v/>
      </c>
      <c r="F69" s="793" t="str">
        <f ca="1">IF(ISBLANK(OFFSET('5. Pp (3 años)'!$K$45,INT((ROW()-13)/2),0)),"",OFFSET('5. Pp (3 años)'!$K$45,INT((ROW()-13)/2),0))</f>
        <v/>
      </c>
      <c r="G69" s="795" t="str">
        <f ca="1">IF(ISBLANK(OFFSET('5. Pp (3 años)'!$H$45,INT((ROW()-13)/2),0)),"",OFFSET('5. Pp (3 años)'!$H$45,INT((ROW()-13)/2),0))</f>
        <v/>
      </c>
      <c r="H69" s="886" t="str">
        <f ca="1">IF(ISBLANK(OFFSET('9. METAS'!$M$20,INT((ROW()-13)/2),0)),"",OFFSET('9. METAS'!$M$20,INT((ROW()-13)/2),0))</f>
        <v/>
      </c>
      <c r="I69" s="804"/>
      <c r="J69" s="242" t="str">
        <f ca="1">IF(MOD(ROW()-13,2)=0,IF(ISBLANK(OFFSET('12. SEGUIMIENTO 2027'!$N$14,INT((ROW()-13)/2),0)),"",OFFSET('12. SEGUIMIENTO 2027'!$N$14,INT((ROW()-13)/2),0)),IF(ISBLANK(OFFSET('9. METAS'!$V$20,INT((ROW()-14)/2),0)),"",OFFSET('9. METAS'!$V$20,INT((ROW()-14)/2),0)))</f>
        <v/>
      </c>
      <c r="K69" s="243" t="str">
        <f ca="1">IF(MOD(ROW()-13,2)=0,IF(ISBLANK(OFFSET('12. SEGUIMIENTO 2027'!$O$14,INT((ROW()-13)/2),0)),"",OFFSET('12. SEGUIMIENTO 2027'!$O$14,INT((ROW()-13)/2),0)),IF(ISBLANK(OFFSET('9. METAS'!$W$20,INT((ROW()-14)/2),0)),"",OFFSET('9. METAS'!$W$20,INT((ROW()-14)/2),0)))</f>
        <v/>
      </c>
      <c r="L69" s="243" t="str">
        <f ca="1">IF(MOD(ROW()-13,2)=0,IF(ISBLANK(OFFSET('12. SEGUIMIENTO 2027'!$P$14,INT((ROW()-13)/2),0)),"",OFFSET('12. SEGUIMIENTO 2027'!$P$14,INT((ROW()-13)/2),0)),IF(ISBLANK(OFFSET('9. METAS'!$X$20,INT((ROW()-14)/2),0)),"",OFFSET('9. METAS'!$X$20,INT((ROW()-14)/2),0)))</f>
        <v/>
      </c>
      <c r="M69" s="244" t="str">
        <f ca="1">IF(MOD(ROW()-13,2)=0,IF(ISBLANK(OFFSET('12. SEGUIMIENTO 2027'!$Q$14,INT((ROW()-13)/2),0)),"",OFFSET('12. SEGUIMIENTO 2027'!$Q$14,INT((ROW()-13)/2),0)),IF(ISBLANK(OFFSET('9. METAS'!$Y$20,INT((ROW()-14)/2),0)),"",OFFSET('9. METAS'!$Y$20,INT((ROW()-14)/2),0)))</f>
        <v/>
      </c>
      <c r="N69" s="810" t="str">
        <f t="shared" ref="N69" ca="1" si="52">IFERROR(J69/J70,"ND")</f>
        <v>ND</v>
      </c>
      <c r="O69" s="812" t="str">
        <f t="shared" ref="O69" ca="1" si="53">IFERROR(((J69)/H69),"ND")</f>
        <v>ND</v>
      </c>
      <c r="P69" s="816"/>
    </row>
    <row r="70" spans="3:16">
      <c r="C70" s="789"/>
      <c r="D70" s="791"/>
      <c r="E70" s="791"/>
      <c r="F70" s="793"/>
      <c r="G70" s="795"/>
      <c r="H70" s="886"/>
      <c r="I70" s="805"/>
      <c r="J70" s="242" t="str">
        <f ca="1">IF(MOD(ROW()-13,2)=0,IF(ISBLANK(OFFSET('12. SEGUIMIENTO 2027'!$N$14,INT((ROW()-13)/2),0)),"",OFFSET('12. SEGUIMIENTO 2027'!$N$14,INT((ROW()-13)/2),0)),IF(ISBLANK(OFFSET('9. METAS'!$V$20,INT((ROW()-14)/2),0)),"",OFFSET('9. METAS'!$V$20,INT((ROW()-14)/2),0)))</f>
        <v/>
      </c>
      <c r="K70" s="243" t="str">
        <f ca="1">IF(MOD(ROW()-13,2)=0,IF(ISBLANK(OFFSET('12. SEGUIMIENTO 2027'!$O$14,INT((ROW()-13)/2),0)),"",OFFSET('12. SEGUIMIENTO 2027'!$O$14,INT((ROW()-13)/2),0)),IF(ISBLANK(OFFSET('9. METAS'!$W$20,INT((ROW()-14)/2),0)),"",OFFSET('9. METAS'!$W$20,INT((ROW()-14)/2),0)))</f>
        <v/>
      </c>
      <c r="L70" s="243" t="str">
        <f ca="1">IF(MOD(ROW()-13,2)=0,IF(ISBLANK(OFFSET('12. SEGUIMIENTO 2027'!$P$14,INT((ROW()-13)/2),0)),"",OFFSET('12. SEGUIMIENTO 2027'!$P$14,INT((ROW()-13)/2),0)),IF(ISBLANK(OFFSET('9. METAS'!$X$20,INT((ROW()-14)/2),0)),"",OFFSET('9. METAS'!$X$20,INT((ROW()-14)/2),0)))</f>
        <v/>
      </c>
      <c r="M70" s="244" t="str">
        <f ca="1">IF(MOD(ROW()-13,2)=0,IF(ISBLANK(OFFSET('12. SEGUIMIENTO 2027'!$Q$14,INT((ROW()-13)/2),0)),"",OFFSET('12. SEGUIMIENTO 2027'!$Q$14,INT((ROW()-13)/2),0)),IF(ISBLANK(OFFSET('9. METAS'!$Y$20,INT((ROW()-14)/2),0)),"",OFFSET('9. METAS'!$Y$20,INT((ROW()-14)/2),0)))</f>
        <v/>
      </c>
      <c r="N70" s="811"/>
      <c r="O70" s="813"/>
      <c r="P70" s="817"/>
    </row>
    <row r="71" spans="3:16">
      <c r="C71" s="797" t="str">
        <f ca="1">IF(ISBLANK(OFFSET('5. Pp (3 años)'!$C$45,INT((ROW()-13)/2),0)),"",OFFSET('5. Pp (3 años)'!$C$45,INT((ROW()-13)/2),0))</f>
        <v/>
      </c>
      <c r="D71" s="791" t="str">
        <f ca="1">IF(ISBLANK(OFFSET('5. Pp (3 años)'!$D$45,INT((ROW()-13)/2),0)),"",OFFSET('5. Pp (3 años)'!$D$45,INT((ROW()-13)/2),0))</f>
        <v/>
      </c>
      <c r="E71" s="791" t="str">
        <f ca="1">IF(ISBLANK(OFFSET('5. Pp (3 años)'!$E$45,INT((ROW()-13)/2),0)),"",OFFSET('5. Pp (3 años)'!$E$45,INT((ROW()-13)/2),0))</f>
        <v/>
      </c>
      <c r="F71" s="793" t="str">
        <f ca="1">IF(ISBLANK(OFFSET('5. Pp (3 años)'!$K$45,INT((ROW()-13)/2),0)),"",OFFSET('5. Pp (3 años)'!$K$45,INT((ROW()-13)/2),0))</f>
        <v/>
      </c>
      <c r="G71" s="795" t="str">
        <f ca="1">IF(ISBLANK(OFFSET('5. Pp (3 años)'!$H$45,INT((ROW()-13)/2),0)),"",OFFSET('5. Pp (3 años)'!$H$45,INT((ROW()-13)/2),0))</f>
        <v/>
      </c>
      <c r="H71" s="886" t="str">
        <f ca="1">IF(ISBLANK(OFFSET('9. METAS'!$M$20,INT((ROW()-13)/2),0)),"",OFFSET('9. METAS'!$M$20,INT((ROW()-13)/2),0))</f>
        <v/>
      </c>
      <c r="I71" s="804"/>
      <c r="J71" s="242" t="str">
        <f ca="1">IF(MOD(ROW()-13,2)=0,IF(ISBLANK(OFFSET('12. SEGUIMIENTO 2027'!$N$14,INT((ROW()-13)/2),0)),"",OFFSET('12. SEGUIMIENTO 2027'!$N$14,INT((ROW()-13)/2),0)),IF(ISBLANK(OFFSET('9. METAS'!$V$20,INT((ROW()-14)/2),0)),"",OFFSET('9. METAS'!$V$20,INT((ROW()-14)/2),0)))</f>
        <v/>
      </c>
      <c r="K71" s="243" t="str">
        <f ca="1">IF(MOD(ROW()-13,2)=0,IF(ISBLANK(OFFSET('12. SEGUIMIENTO 2027'!$O$14,INT((ROW()-13)/2),0)),"",OFFSET('12. SEGUIMIENTO 2027'!$O$14,INT((ROW()-13)/2),0)),IF(ISBLANK(OFFSET('9. METAS'!$W$20,INT((ROW()-14)/2),0)),"",OFFSET('9. METAS'!$W$20,INT((ROW()-14)/2),0)))</f>
        <v/>
      </c>
      <c r="L71" s="243" t="str">
        <f ca="1">IF(MOD(ROW()-13,2)=0,IF(ISBLANK(OFFSET('12. SEGUIMIENTO 2027'!$P$14,INT((ROW()-13)/2),0)),"",OFFSET('12. SEGUIMIENTO 2027'!$P$14,INT((ROW()-13)/2),0)),IF(ISBLANK(OFFSET('9. METAS'!$X$20,INT((ROW()-14)/2),0)),"",OFFSET('9. METAS'!$X$20,INT((ROW()-14)/2),0)))</f>
        <v/>
      </c>
      <c r="M71" s="244" t="str">
        <f ca="1">IF(MOD(ROW()-13,2)=0,IF(ISBLANK(OFFSET('12. SEGUIMIENTO 2027'!$Q$14,INT((ROW()-13)/2),0)),"",OFFSET('12. SEGUIMIENTO 2027'!$Q$14,INT((ROW()-13)/2),0)),IF(ISBLANK(OFFSET('9. METAS'!$Y$20,INT((ROW()-14)/2),0)),"",OFFSET('9. METAS'!$Y$20,INT((ROW()-14)/2),0)))</f>
        <v/>
      </c>
      <c r="N71" s="810" t="str">
        <f t="shared" ref="N71" ca="1" si="54">IFERROR(J71/J72,"ND")</f>
        <v>ND</v>
      </c>
      <c r="O71" s="812" t="str">
        <f t="shared" ref="O71" ca="1" si="55">IFERROR(((J71)/H71),"ND")</f>
        <v>ND</v>
      </c>
      <c r="P71" s="816"/>
    </row>
    <row r="72" spans="3:16">
      <c r="C72" s="789"/>
      <c r="D72" s="791"/>
      <c r="E72" s="791"/>
      <c r="F72" s="793"/>
      <c r="G72" s="795"/>
      <c r="H72" s="886"/>
      <c r="I72" s="805"/>
      <c r="J72" s="242" t="str">
        <f ca="1">IF(MOD(ROW()-13,2)=0,IF(ISBLANK(OFFSET('12. SEGUIMIENTO 2027'!$N$14,INT((ROW()-13)/2),0)),"",OFFSET('12. SEGUIMIENTO 2027'!$N$14,INT((ROW()-13)/2),0)),IF(ISBLANK(OFFSET('9. METAS'!$V$20,INT((ROW()-14)/2),0)),"",OFFSET('9. METAS'!$V$20,INT((ROW()-14)/2),0)))</f>
        <v/>
      </c>
      <c r="K72" s="243" t="str">
        <f ca="1">IF(MOD(ROW()-13,2)=0,IF(ISBLANK(OFFSET('12. SEGUIMIENTO 2027'!$O$14,INT((ROW()-13)/2),0)),"",OFFSET('12. SEGUIMIENTO 2027'!$O$14,INT((ROW()-13)/2),0)),IF(ISBLANK(OFFSET('9. METAS'!$W$20,INT((ROW()-14)/2),0)),"",OFFSET('9. METAS'!$W$20,INT((ROW()-14)/2),0)))</f>
        <v/>
      </c>
      <c r="L72" s="243" t="str">
        <f ca="1">IF(MOD(ROW()-13,2)=0,IF(ISBLANK(OFFSET('12. SEGUIMIENTO 2027'!$P$14,INT((ROW()-13)/2),0)),"",OFFSET('12. SEGUIMIENTO 2027'!$P$14,INT((ROW()-13)/2),0)),IF(ISBLANK(OFFSET('9. METAS'!$X$20,INT((ROW()-14)/2),0)),"",OFFSET('9. METAS'!$X$20,INT((ROW()-14)/2),0)))</f>
        <v/>
      </c>
      <c r="M72" s="244" t="str">
        <f ca="1">IF(MOD(ROW()-13,2)=0,IF(ISBLANK(OFFSET('12. SEGUIMIENTO 2027'!$Q$14,INT((ROW()-13)/2),0)),"",OFFSET('12. SEGUIMIENTO 2027'!$Q$14,INT((ROW()-13)/2),0)),IF(ISBLANK(OFFSET('9. METAS'!$Y$20,INT((ROW()-14)/2),0)),"",OFFSET('9. METAS'!$Y$20,INT((ROW()-14)/2),0)))</f>
        <v/>
      </c>
      <c r="N72" s="811"/>
      <c r="O72" s="813"/>
      <c r="P72" s="817"/>
    </row>
    <row r="73" spans="3:16">
      <c r="C73" s="797" t="str">
        <f ca="1">IF(ISBLANK(OFFSET('5. Pp (3 años)'!$C$45,INT((ROW()-13)/2),0)),"",OFFSET('5. Pp (3 años)'!$C$45,INT((ROW()-13)/2),0))</f>
        <v/>
      </c>
      <c r="D73" s="791" t="str">
        <f ca="1">IF(ISBLANK(OFFSET('5. Pp (3 años)'!$D$45,INT((ROW()-13)/2),0)),"",OFFSET('5. Pp (3 años)'!$D$45,INT((ROW()-13)/2),0))</f>
        <v/>
      </c>
      <c r="E73" s="791" t="str">
        <f ca="1">IF(ISBLANK(OFFSET('5. Pp (3 años)'!$E$45,INT((ROW()-13)/2),0)),"",OFFSET('5. Pp (3 años)'!$E$45,INT((ROW()-13)/2),0))</f>
        <v/>
      </c>
      <c r="F73" s="793" t="str">
        <f ca="1">IF(ISBLANK(OFFSET('5. Pp (3 años)'!$K$45,INT((ROW()-13)/2),0)),"",OFFSET('5. Pp (3 años)'!$K$45,INT((ROW()-13)/2),0))</f>
        <v/>
      </c>
      <c r="G73" s="795" t="str">
        <f ca="1">IF(ISBLANK(OFFSET('5. Pp (3 años)'!$H$45,INT((ROW()-13)/2),0)),"",OFFSET('5. Pp (3 años)'!$H$45,INT((ROW()-13)/2),0))</f>
        <v/>
      </c>
      <c r="H73" s="886" t="str">
        <f ca="1">IF(ISBLANK(OFFSET('9. METAS'!$M$20,INT((ROW()-13)/2),0)),"",OFFSET('9. METAS'!$M$20,INT((ROW()-13)/2),0))</f>
        <v/>
      </c>
      <c r="I73" s="804"/>
      <c r="J73" s="242" t="str">
        <f ca="1">IF(MOD(ROW()-13,2)=0,IF(ISBLANK(OFFSET('12. SEGUIMIENTO 2027'!$N$14,INT((ROW()-13)/2),0)),"",OFFSET('12. SEGUIMIENTO 2027'!$N$14,INT((ROW()-13)/2),0)),IF(ISBLANK(OFFSET('9. METAS'!$V$20,INT((ROW()-14)/2),0)),"",OFFSET('9. METAS'!$V$20,INT((ROW()-14)/2),0)))</f>
        <v/>
      </c>
      <c r="K73" s="243" t="str">
        <f ca="1">IF(MOD(ROW()-13,2)=0,IF(ISBLANK(OFFSET('12. SEGUIMIENTO 2027'!$O$14,INT((ROW()-13)/2),0)),"",OFFSET('12. SEGUIMIENTO 2027'!$O$14,INT((ROW()-13)/2),0)),IF(ISBLANK(OFFSET('9. METAS'!$W$20,INT((ROW()-14)/2),0)),"",OFFSET('9. METAS'!$W$20,INT((ROW()-14)/2),0)))</f>
        <v/>
      </c>
      <c r="L73" s="243" t="str">
        <f ca="1">IF(MOD(ROW()-13,2)=0,IF(ISBLANK(OFFSET('12. SEGUIMIENTO 2027'!$P$14,INT((ROW()-13)/2),0)),"",OFFSET('12. SEGUIMIENTO 2027'!$P$14,INT((ROW()-13)/2),0)),IF(ISBLANK(OFFSET('9. METAS'!$X$20,INT((ROW()-14)/2),0)),"",OFFSET('9. METAS'!$X$20,INT((ROW()-14)/2),0)))</f>
        <v/>
      </c>
      <c r="M73" s="244" t="str">
        <f ca="1">IF(MOD(ROW()-13,2)=0,IF(ISBLANK(OFFSET('12. SEGUIMIENTO 2027'!$Q$14,INT((ROW()-13)/2),0)),"",OFFSET('12. SEGUIMIENTO 2027'!$Q$14,INT((ROW()-13)/2),0)),IF(ISBLANK(OFFSET('9. METAS'!$Y$20,INT((ROW()-14)/2),0)),"",OFFSET('9. METAS'!$Y$20,INT((ROW()-14)/2),0)))</f>
        <v/>
      </c>
      <c r="N73" s="810" t="str">
        <f t="shared" ref="N73" ca="1" si="56">IFERROR(J73/J74,"ND")</f>
        <v>ND</v>
      </c>
      <c r="O73" s="812" t="str">
        <f t="shared" ref="O73" ca="1" si="57">IFERROR(((J73)/H73),"ND")</f>
        <v>ND</v>
      </c>
      <c r="P73" s="816"/>
    </row>
    <row r="74" spans="3:16">
      <c r="C74" s="789"/>
      <c r="D74" s="791"/>
      <c r="E74" s="791"/>
      <c r="F74" s="793"/>
      <c r="G74" s="795"/>
      <c r="H74" s="886"/>
      <c r="I74" s="805"/>
      <c r="J74" s="242" t="str">
        <f ca="1">IF(MOD(ROW()-13,2)=0,IF(ISBLANK(OFFSET('12. SEGUIMIENTO 2027'!$N$14,INT((ROW()-13)/2),0)),"",OFFSET('12. SEGUIMIENTO 2027'!$N$14,INT((ROW()-13)/2),0)),IF(ISBLANK(OFFSET('9. METAS'!$V$20,INT((ROW()-14)/2),0)),"",OFFSET('9. METAS'!$V$20,INT((ROW()-14)/2),0)))</f>
        <v/>
      </c>
      <c r="K74" s="243" t="str">
        <f ca="1">IF(MOD(ROW()-13,2)=0,IF(ISBLANK(OFFSET('12. SEGUIMIENTO 2027'!$O$14,INT((ROW()-13)/2),0)),"",OFFSET('12. SEGUIMIENTO 2027'!$O$14,INT((ROW()-13)/2),0)),IF(ISBLANK(OFFSET('9. METAS'!$W$20,INT((ROW()-14)/2),0)),"",OFFSET('9. METAS'!$W$20,INT((ROW()-14)/2),0)))</f>
        <v/>
      </c>
      <c r="L74" s="243" t="str">
        <f ca="1">IF(MOD(ROW()-13,2)=0,IF(ISBLANK(OFFSET('12. SEGUIMIENTO 2027'!$P$14,INT((ROW()-13)/2),0)),"",OFFSET('12. SEGUIMIENTO 2027'!$P$14,INT((ROW()-13)/2),0)),IF(ISBLANK(OFFSET('9. METAS'!$X$20,INT((ROW()-14)/2),0)),"",OFFSET('9. METAS'!$X$20,INT((ROW()-14)/2),0)))</f>
        <v/>
      </c>
      <c r="M74" s="244" t="str">
        <f ca="1">IF(MOD(ROW()-13,2)=0,IF(ISBLANK(OFFSET('12. SEGUIMIENTO 2027'!$Q$14,INT((ROW()-13)/2),0)),"",OFFSET('12. SEGUIMIENTO 2027'!$Q$14,INT((ROW()-13)/2),0)),IF(ISBLANK(OFFSET('9. METAS'!$Y$20,INT((ROW()-14)/2),0)),"",OFFSET('9. METAS'!$Y$20,INT((ROW()-14)/2),0)))</f>
        <v/>
      </c>
      <c r="N74" s="811"/>
      <c r="O74" s="813"/>
      <c r="P74" s="817"/>
    </row>
    <row r="75" spans="3:16">
      <c r="C75" s="797" t="str">
        <f ca="1">IF(ISBLANK(OFFSET('5. Pp (3 años)'!$C$45,INT((ROW()-13)/2),0)),"",OFFSET('5. Pp (3 años)'!$C$45,INT((ROW()-13)/2),0))</f>
        <v/>
      </c>
      <c r="D75" s="791" t="str">
        <f ca="1">IF(ISBLANK(OFFSET('5. Pp (3 años)'!$D$45,INT((ROW()-13)/2),0)),"",OFFSET('5. Pp (3 años)'!$D$45,INT((ROW()-13)/2),0))</f>
        <v/>
      </c>
      <c r="E75" s="791" t="str">
        <f ca="1">IF(ISBLANK(OFFSET('5. Pp (3 años)'!$E$45,INT((ROW()-13)/2),0)),"",OFFSET('5. Pp (3 años)'!$E$45,INT((ROW()-13)/2),0))</f>
        <v/>
      </c>
      <c r="F75" s="793" t="str">
        <f ca="1">IF(ISBLANK(OFFSET('5. Pp (3 años)'!$K$45,INT((ROW()-13)/2),0)),"",OFFSET('5. Pp (3 años)'!$K$45,INT((ROW()-13)/2),0))</f>
        <v/>
      </c>
      <c r="G75" s="795" t="str">
        <f ca="1">IF(ISBLANK(OFFSET('5. Pp (3 años)'!$H$45,INT((ROW()-13)/2),0)),"",OFFSET('5. Pp (3 años)'!$H$45,INT((ROW()-13)/2),0))</f>
        <v/>
      </c>
      <c r="H75" s="886" t="str">
        <f ca="1">IF(ISBLANK(OFFSET('9. METAS'!$M$20,INT((ROW()-13)/2),0)),"",OFFSET('9. METAS'!$M$20,INT((ROW()-13)/2),0))</f>
        <v/>
      </c>
      <c r="I75" s="804"/>
      <c r="J75" s="242" t="str">
        <f ca="1">IF(MOD(ROW()-13,2)=0,IF(ISBLANK(OFFSET('12. SEGUIMIENTO 2027'!$N$14,INT((ROW()-13)/2),0)),"",OFFSET('12. SEGUIMIENTO 2027'!$N$14,INT((ROW()-13)/2),0)),IF(ISBLANK(OFFSET('9. METAS'!$V$20,INT((ROW()-14)/2),0)),"",OFFSET('9. METAS'!$V$20,INT((ROW()-14)/2),0)))</f>
        <v/>
      </c>
      <c r="K75" s="243" t="str">
        <f ca="1">IF(MOD(ROW()-13,2)=0,IF(ISBLANK(OFFSET('12. SEGUIMIENTO 2027'!$O$14,INT((ROW()-13)/2),0)),"",OFFSET('12. SEGUIMIENTO 2027'!$O$14,INT((ROW()-13)/2),0)),IF(ISBLANK(OFFSET('9. METAS'!$W$20,INT((ROW()-14)/2),0)),"",OFFSET('9. METAS'!$W$20,INT((ROW()-14)/2),0)))</f>
        <v/>
      </c>
      <c r="L75" s="243" t="str">
        <f ca="1">IF(MOD(ROW()-13,2)=0,IF(ISBLANK(OFFSET('12. SEGUIMIENTO 2027'!$P$14,INT((ROW()-13)/2),0)),"",OFFSET('12. SEGUIMIENTO 2027'!$P$14,INT((ROW()-13)/2),0)),IF(ISBLANK(OFFSET('9. METAS'!$X$20,INT((ROW()-14)/2),0)),"",OFFSET('9. METAS'!$X$20,INT((ROW()-14)/2),0)))</f>
        <v/>
      </c>
      <c r="M75" s="244" t="str">
        <f ca="1">IF(MOD(ROW()-13,2)=0,IF(ISBLANK(OFFSET('12. SEGUIMIENTO 2027'!$Q$14,INT((ROW()-13)/2),0)),"",OFFSET('12. SEGUIMIENTO 2027'!$Q$14,INT((ROW()-13)/2),0)),IF(ISBLANK(OFFSET('9. METAS'!$Y$20,INT((ROW()-14)/2),0)),"",OFFSET('9. METAS'!$Y$20,INT((ROW()-14)/2),0)))</f>
        <v/>
      </c>
      <c r="N75" s="810" t="str">
        <f t="shared" ref="N75" ca="1" si="58">IFERROR(J75/J76,"ND")</f>
        <v>ND</v>
      </c>
      <c r="O75" s="812" t="str">
        <f t="shared" ref="O75" ca="1" si="59">IFERROR(((J75)/H75),"ND")</f>
        <v>ND</v>
      </c>
      <c r="P75" s="816"/>
    </row>
    <row r="76" spans="3:16">
      <c r="C76" s="789"/>
      <c r="D76" s="791"/>
      <c r="E76" s="791"/>
      <c r="F76" s="793"/>
      <c r="G76" s="795"/>
      <c r="H76" s="886"/>
      <c r="I76" s="805"/>
      <c r="J76" s="242" t="str">
        <f ca="1">IF(MOD(ROW()-13,2)=0,IF(ISBLANK(OFFSET('12. SEGUIMIENTO 2027'!$N$14,INT((ROW()-13)/2),0)),"",OFFSET('12. SEGUIMIENTO 2027'!$N$14,INT((ROW()-13)/2),0)),IF(ISBLANK(OFFSET('9. METAS'!$V$20,INT((ROW()-14)/2),0)),"",OFFSET('9. METAS'!$V$20,INT((ROW()-14)/2),0)))</f>
        <v/>
      </c>
      <c r="K76" s="243" t="str">
        <f ca="1">IF(MOD(ROW()-13,2)=0,IF(ISBLANK(OFFSET('12. SEGUIMIENTO 2027'!$O$14,INT((ROW()-13)/2),0)),"",OFFSET('12. SEGUIMIENTO 2027'!$O$14,INT((ROW()-13)/2),0)),IF(ISBLANK(OFFSET('9. METAS'!$W$20,INT((ROW()-14)/2),0)),"",OFFSET('9. METAS'!$W$20,INT((ROW()-14)/2),0)))</f>
        <v/>
      </c>
      <c r="L76" s="243" t="str">
        <f ca="1">IF(MOD(ROW()-13,2)=0,IF(ISBLANK(OFFSET('12. SEGUIMIENTO 2027'!$P$14,INT((ROW()-13)/2),0)),"",OFFSET('12. SEGUIMIENTO 2027'!$P$14,INT((ROW()-13)/2),0)),IF(ISBLANK(OFFSET('9. METAS'!$X$20,INT((ROW()-14)/2),0)),"",OFFSET('9. METAS'!$X$20,INT((ROW()-14)/2),0)))</f>
        <v/>
      </c>
      <c r="M76" s="244" t="str">
        <f ca="1">IF(MOD(ROW()-13,2)=0,IF(ISBLANK(OFFSET('12. SEGUIMIENTO 2027'!$Q$14,INT((ROW()-13)/2),0)),"",OFFSET('12. SEGUIMIENTO 2027'!$Q$14,INT((ROW()-13)/2),0)),IF(ISBLANK(OFFSET('9. METAS'!$Y$20,INT((ROW()-14)/2),0)),"",OFFSET('9. METAS'!$Y$20,INT((ROW()-14)/2),0)))</f>
        <v/>
      </c>
      <c r="N76" s="811"/>
      <c r="O76" s="813"/>
      <c r="P76" s="817"/>
    </row>
    <row r="77" spans="3:16">
      <c r="C77" s="797" t="str">
        <f ca="1">IF(ISBLANK(OFFSET('5. Pp (3 años)'!$C$45,INT((ROW()-13)/2),0)),"",OFFSET('5. Pp (3 años)'!$C$45,INT((ROW()-13)/2),0))</f>
        <v/>
      </c>
      <c r="D77" s="791" t="str">
        <f ca="1">IF(ISBLANK(OFFSET('5. Pp (3 años)'!$D$45,INT((ROW()-13)/2),0)),"",OFFSET('5. Pp (3 años)'!$D$45,INT((ROW()-13)/2),0))</f>
        <v/>
      </c>
      <c r="E77" s="791" t="str">
        <f ca="1">IF(ISBLANK(OFFSET('5. Pp (3 años)'!$E$45,INT((ROW()-13)/2),0)),"",OFFSET('5. Pp (3 años)'!$E$45,INT((ROW()-13)/2),0))</f>
        <v/>
      </c>
      <c r="F77" s="793" t="str">
        <f ca="1">IF(ISBLANK(OFFSET('5. Pp (3 años)'!$K$45,INT((ROW()-13)/2),0)),"",OFFSET('5. Pp (3 años)'!$K$45,INT((ROW()-13)/2),0))</f>
        <v/>
      </c>
      <c r="G77" s="795" t="str">
        <f ca="1">IF(ISBLANK(OFFSET('5. Pp (3 años)'!$H$45,INT((ROW()-13)/2),0)),"",OFFSET('5. Pp (3 años)'!$H$45,INT((ROW()-13)/2),0))</f>
        <v/>
      </c>
      <c r="H77" s="886" t="str">
        <f ca="1">IF(ISBLANK(OFFSET('9. METAS'!$M$20,INT((ROW()-13)/2),0)),"",OFFSET('9. METAS'!$M$20,INT((ROW()-13)/2),0))</f>
        <v/>
      </c>
      <c r="I77" s="804"/>
      <c r="J77" s="242" t="str">
        <f ca="1">IF(MOD(ROW()-13,2)=0,IF(ISBLANK(OFFSET('12. SEGUIMIENTO 2027'!$N$14,INT((ROW()-13)/2),0)),"",OFFSET('12. SEGUIMIENTO 2027'!$N$14,INT((ROW()-13)/2),0)),IF(ISBLANK(OFFSET('9. METAS'!$V$20,INT((ROW()-14)/2),0)),"",OFFSET('9. METAS'!$V$20,INT((ROW()-14)/2),0)))</f>
        <v/>
      </c>
      <c r="K77" s="243" t="str">
        <f ca="1">IF(MOD(ROW()-13,2)=0,IF(ISBLANK(OFFSET('12. SEGUIMIENTO 2027'!$O$14,INT((ROW()-13)/2),0)),"",OFFSET('12. SEGUIMIENTO 2027'!$O$14,INT((ROW()-13)/2),0)),IF(ISBLANK(OFFSET('9. METAS'!$W$20,INT((ROW()-14)/2),0)),"",OFFSET('9. METAS'!$W$20,INT((ROW()-14)/2),0)))</f>
        <v/>
      </c>
      <c r="L77" s="243" t="str">
        <f ca="1">IF(MOD(ROW()-13,2)=0,IF(ISBLANK(OFFSET('12. SEGUIMIENTO 2027'!$P$14,INT((ROW()-13)/2),0)),"",OFFSET('12. SEGUIMIENTO 2027'!$P$14,INT((ROW()-13)/2),0)),IF(ISBLANK(OFFSET('9. METAS'!$X$20,INT((ROW()-14)/2),0)),"",OFFSET('9. METAS'!$X$20,INT((ROW()-14)/2),0)))</f>
        <v/>
      </c>
      <c r="M77" s="244" t="str">
        <f ca="1">IF(MOD(ROW()-13,2)=0,IF(ISBLANK(OFFSET('12. SEGUIMIENTO 2027'!$Q$14,INT((ROW()-13)/2),0)),"",OFFSET('12. SEGUIMIENTO 2027'!$Q$14,INT((ROW()-13)/2),0)),IF(ISBLANK(OFFSET('9. METAS'!$Y$20,INT((ROW()-14)/2),0)),"",OFFSET('9. METAS'!$Y$20,INT((ROW()-14)/2),0)))</f>
        <v/>
      </c>
      <c r="N77" s="810" t="str">
        <f t="shared" ref="N77" ca="1" si="60">IFERROR(J77/J78,"ND")</f>
        <v>ND</v>
      </c>
      <c r="O77" s="812" t="str">
        <f t="shared" ref="O77" ca="1" si="61">IFERROR(((J77)/H77),"ND")</f>
        <v>ND</v>
      </c>
      <c r="P77" s="816"/>
    </row>
    <row r="78" spans="3:16">
      <c r="C78" s="789"/>
      <c r="D78" s="791"/>
      <c r="E78" s="791"/>
      <c r="F78" s="793"/>
      <c r="G78" s="795"/>
      <c r="H78" s="886"/>
      <c r="I78" s="805"/>
      <c r="J78" s="242" t="str">
        <f ca="1">IF(MOD(ROW()-13,2)=0,IF(ISBLANK(OFFSET('12. SEGUIMIENTO 2027'!$N$14,INT((ROW()-13)/2),0)),"",OFFSET('12. SEGUIMIENTO 2027'!$N$14,INT((ROW()-13)/2),0)),IF(ISBLANK(OFFSET('9. METAS'!$V$20,INT((ROW()-14)/2),0)),"",OFFSET('9. METAS'!$V$20,INT((ROW()-14)/2),0)))</f>
        <v/>
      </c>
      <c r="K78" s="243" t="str">
        <f ca="1">IF(MOD(ROW()-13,2)=0,IF(ISBLANK(OFFSET('12. SEGUIMIENTO 2027'!$O$14,INT((ROW()-13)/2),0)),"",OFFSET('12. SEGUIMIENTO 2027'!$O$14,INT((ROW()-13)/2),0)),IF(ISBLANK(OFFSET('9. METAS'!$W$20,INT((ROW()-14)/2),0)),"",OFFSET('9. METAS'!$W$20,INT((ROW()-14)/2),0)))</f>
        <v/>
      </c>
      <c r="L78" s="243" t="str">
        <f ca="1">IF(MOD(ROW()-13,2)=0,IF(ISBLANK(OFFSET('12. SEGUIMIENTO 2027'!$P$14,INT((ROW()-13)/2),0)),"",OFFSET('12. SEGUIMIENTO 2027'!$P$14,INT((ROW()-13)/2),0)),IF(ISBLANK(OFFSET('9. METAS'!$X$20,INT((ROW()-14)/2),0)),"",OFFSET('9. METAS'!$X$20,INT((ROW()-14)/2),0)))</f>
        <v/>
      </c>
      <c r="M78" s="244" t="str">
        <f ca="1">IF(MOD(ROW()-13,2)=0,IF(ISBLANK(OFFSET('12. SEGUIMIENTO 2027'!$Q$14,INT((ROW()-13)/2),0)),"",OFFSET('12. SEGUIMIENTO 2027'!$Q$14,INT((ROW()-13)/2),0)),IF(ISBLANK(OFFSET('9. METAS'!$Y$20,INT((ROW()-14)/2),0)),"",OFFSET('9. METAS'!$Y$20,INT((ROW()-14)/2),0)))</f>
        <v/>
      </c>
      <c r="N78" s="811"/>
      <c r="O78" s="813"/>
      <c r="P78" s="817"/>
    </row>
    <row r="79" spans="3:16">
      <c r="C79" s="797" t="str">
        <f ca="1">IF(ISBLANK(OFFSET('5. Pp (3 años)'!$C$45,INT((ROW()-13)/2),0)),"",OFFSET('5. Pp (3 años)'!$C$45,INT((ROW()-13)/2),0))</f>
        <v/>
      </c>
      <c r="D79" s="791" t="str">
        <f ca="1">IF(ISBLANK(OFFSET('5. Pp (3 años)'!$D$45,INT((ROW()-13)/2),0)),"",OFFSET('5. Pp (3 años)'!$D$45,INT((ROW()-13)/2),0))</f>
        <v/>
      </c>
      <c r="E79" s="791" t="str">
        <f ca="1">IF(ISBLANK(OFFSET('5. Pp (3 años)'!$E$45,INT((ROW()-13)/2),0)),"",OFFSET('5. Pp (3 años)'!$E$45,INT((ROW()-13)/2),0))</f>
        <v/>
      </c>
      <c r="F79" s="793" t="str">
        <f ca="1">IF(ISBLANK(OFFSET('5. Pp (3 años)'!$K$45,INT((ROW()-13)/2),0)),"",OFFSET('5. Pp (3 años)'!$K$45,INT((ROW()-13)/2),0))</f>
        <v/>
      </c>
      <c r="G79" s="795" t="str">
        <f ca="1">IF(ISBLANK(OFFSET('5. Pp (3 años)'!$H$45,INT((ROW()-13)/2),0)),"",OFFSET('5. Pp (3 años)'!$H$45,INT((ROW()-13)/2),0))</f>
        <v/>
      </c>
      <c r="H79" s="886" t="str">
        <f ca="1">IF(ISBLANK(OFFSET('9. METAS'!$M$20,INT((ROW()-13)/2),0)),"",OFFSET('9. METAS'!$M$20,INT((ROW()-13)/2),0))</f>
        <v/>
      </c>
      <c r="I79" s="804"/>
      <c r="J79" s="242" t="str">
        <f ca="1">IF(MOD(ROW()-13,2)=0,IF(ISBLANK(OFFSET('12. SEGUIMIENTO 2027'!$N$14,INT((ROW()-13)/2),0)),"",OFFSET('12. SEGUIMIENTO 2027'!$N$14,INT((ROW()-13)/2),0)),IF(ISBLANK(OFFSET('9. METAS'!$V$20,INT((ROW()-14)/2),0)),"",OFFSET('9. METAS'!$V$20,INT((ROW()-14)/2),0)))</f>
        <v/>
      </c>
      <c r="K79" s="243" t="str">
        <f ca="1">IF(MOD(ROW()-13,2)=0,IF(ISBLANK(OFFSET('12. SEGUIMIENTO 2027'!$O$14,INT((ROW()-13)/2),0)),"",OFFSET('12. SEGUIMIENTO 2027'!$O$14,INT((ROW()-13)/2),0)),IF(ISBLANK(OFFSET('9. METAS'!$W$20,INT((ROW()-14)/2),0)),"",OFFSET('9. METAS'!$W$20,INT((ROW()-14)/2),0)))</f>
        <v/>
      </c>
      <c r="L79" s="243" t="str">
        <f ca="1">IF(MOD(ROW()-13,2)=0,IF(ISBLANK(OFFSET('12. SEGUIMIENTO 2027'!$P$14,INT((ROW()-13)/2),0)),"",OFFSET('12. SEGUIMIENTO 2027'!$P$14,INT((ROW()-13)/2),0)),IF(ISBLANK(OFFSET('9. METAS'!$X$20,INT((ROW()-14)/2),0)),"",OFFSET('9. METAS'!$X$20,INT((ROW()-14)/2),0)))</f>
        <v/>
      </c>
      <c r="M79" s="244" t="str">
        <f ca="1">IF(MOD(ROW()-13,2)=0,IF(ISBLANK(OFFSET('12. SEGUIMIENTO 2027'!$Q$14,INT((ROW()-13)/2),0)),"",OFFSET('12. SEGUIMIENTO 2027'!$Q$14,INT((ROW()-13)/2),0)),IF(ISBLANK(OFFSET('9. METAS'!$Y$20,INT((ROW()-14)/2),0)),"",OFFSET('9. METAS'!$Y$20,INT((ROW()-14)/2),0)))</f>
        <v/>
      </c>
      <c r="N79" s="810" t="str">
        <f t="shared" ref="N79" ca="1" si="62">IFERROR(J79/J80,"ND")</f>
        <v>ND</v>
      </c>
      <c r="O79" s="812" t="str">
        <f t="shared" ref="O79" ca="1" si="63">IFERROR(((J79)/H79),"ND")</f>
        <v>ND</v>
      </c>
      <c r="P79" s="816"/>
    </row>
    <row r="80" spans="3:16">
      <c r="C80" s="789"/>
      <c r="D80" s="791"/>
      <c r="E80" s="791"/>
      <c r="F80" s="793"/>
      <c r="G80" s="795"/>
      <c r="H80" s="886"/>
      <c r="I80" s="805"/>
      <c r="J80" s="242" t="str">
        <f ca="1">IF(MOD(ROW()-13,2)=0,IF(ISBLANK(OFFSET('12. SEGUIMIENTO 2027'!$N$14,INT((ROW()-13)/2),0)),"",OFFSET('12. SEGUIMIENTO 2027'!$N$14,INT((ROW()-13)/2),0)),IF(ISBLANK(OFFSET('9. METAS'!$V$20,INT((ROW()-14)/2),0)),"",OFFSET('9. METAS'!$V$20,INT((ROW()-14)/2),0)))</f>
        <v/>
      </c>
      <c r="K80" s="243" t="str">
        <f ca="1">IF(MOD(ROW()-13,2)=0,IF(ISBLANK(OFFSET('12. SEGUIMIENTO 2027'!$O$14,INT((ROW()-13)/2),0)),"",OFFSET('12. SEGUIMIENTO 2027'!$O$14,INT((ROW()-13)/2),0)),IF(ISBLANK(OFFSET('9. METAS'!$W$20,INT((ROW()-14)/2),0)),"",OFFSET('9. METAS'!$W$20,INT((ROW()-14)/2),0)))</f>
        <v/>
      </c>
      <c r="L80" s="243" t="str">
        <f ca="1">IF(MOD(ROW()-13,2)=0,IF(ISBLANK(OFFSET('12. SEGUIMIENTO 2027'!$P$14,INT((ROW()-13)/2),0)),"",OFFSET('12. SEGUIMIENTO 2027'!$P$14,INT((ROW()-13)/2),0)),IF(ISBLANK(OFFSET('9. METAS'!$X$20,INT((ROW()-14)/2),0)),"",OFFSET('9. METAS'!$X$20,INT((ROW()-14)/2),0)))</f>
        <v/>
      </c>
      <c r="M80" s="244" t="str">
        <f ca="1">IF(MOD(ROW()-13,2)=0,IF(ISBLANK(OFFSET('12. SEGUIMIENTO 2027'!$Q$14,INT((ROW()-13)/2),0)),"",OFFSET('12. SEGUIMIENTO 2027'!$Q$14,INT((ROW()-13)/2),0)),IF(ISBLANK(OFFSET('9. METAS'!$Y$20,INT((ROW()-14)/2),0)),"",OFFSET('9. METAS'!$Y$20,INT((ROW()-14)/2),0)))</f>
        <v/>
      </c>
      <c r="N80" s="811"/>
      <c r="O80" s="813"/>
      <c r="P80" s="817"/>
    </row>
    <row r="81" spans="3:16">
      <c r="C81" s="797" t="str">
        <f ca="1">IF(ISBLANK(OFFSET('5. Pp (3 años)'!$C$45,INT((ROW()-13)/2),0)),"",OFFSET('5. Pp (3 años)'!$C$45,INT((ROW()-13)/2),0))</f>
        <v/>
      </c>
      <c r="D81" s="791" t="str">
        <f ca="1">IF(ISBLANK(OFFSET('5. Pp (3 años)'!$D$45,INT((ROW()-13)/2),0)),"",OFFSET('5. Pp (3 años)'!$D$45,INT((ROW()-13)/2),0))</f>
        <v/>
      </c>
      <c r="E81" s="791" t="str">
        <f ca="1">IF(ISBLANK(OFFSET('5. Pp (3 años)'!$E$45,INT((ROW()-13)/2),0)),"",OFFSET('5. Pp (3 años)'!$E$45,INT((ROW()-13)/2),0))</f>
        <v/>
      </c>
      <c r="F81" s="793" t="str">
        <f ca="1">IF(ISBLANK(OFFSET('5. Pp (3 años)'!$K$45,INT((ROW()-13)/2),0)),"",OFFSET('5. Pp (3 años)'!$K$45,INT((ROW()-13)/2),0))</f>
        <v/>
      </c>
      <c r="G81" s="795" t="str">
        <f ca="1">IF(ISBLANK(OFFSET('5. Pp (3 años)'!$H$45,INT((ROW()-13)/2),0)),"",OFFSET('5. Pp (3 años)'!$H$45,INT((ROW()-13)/2),0))</f>
        <v/>
      </c>
      <c r="H81" s="886" t="str">
        <f ca="1">IF(ISBLANK(OFFSET('9. METAS'!$M$20,INT((ROW()-13)/2),0)),"",OFFSET('9. METAS'!$M$20,INT((ROW()-13)/2),0))</f>
        <v/>
      </c>
      <c r="I81" s="804"/>
      <c r="J81" s="242" t="str">
        <f ca="1">IF(MOD(ROW()-13,2)=0,IF(ISBLANK(OFFSET('12. SEGUIMIENTO 2027'!$N$14,INT((ROW()-13)/2),0)),"",OFFSET('12. SEGUIMIENTO 2027'!$N$14,INT((ROW()-13)/2),0)),IF(ISBLANK(OFFSET('9. METAS'!$V$20,INT((ROW()-14)/2),0)),"",OFFSET('9. METAS'!$V$20,INT((ROW()-14)/2),0)))</f>
        <v/>
      </c>
      <c r="K81" s="243" t="str">
        <f ca="1">IF(MOD(ROW()-13,2)=0,IF(ISBLANK(OFFSET('12. SEGUIMIENTO 2027'!$O$14,INT((ROW()-13)/2),0)),"",OFFSET('12. SEGUIMIENTO 2027'!$O$14,INT((ROW()-13)/2),0)),IF(ISBLANK(OFFSET('9. METAS'!$W$20,INT((ROW()-14)/2),0)),"",OFFSET('9. METAS'!$W$20,INT((ROW()-14)/2),0)))</f>
        <v/>
      </c>
      <c r="L81" s="243" t="str">
        <f ca="1">IF(MOD(ROW()-13,2)=0,IF(ISBLANK(OFFSET('12. SEGUIMIENTO 2027'!$P$14,INT((ROW()-13)/2),0)),"",OFFSET('12. SEGUIMIENTO 2027'!$P$14,INT((ROW()-13)/2),0)),IF(ISBLANK(OFFSET('9. METAS'!$X$20,INT((ROW()-14)/2),0)),"",OFFSET('9. METAS'!$X$20,INT((ROW()-14)/2),0)))</f>
        <v/>
      </c>
      <c r="M81" s="244" t="str">
        <f ca="1">IF(MOD(ROW()-13,2)=0,IF(ISBLANK(OFFSET('12. SEGUIMIENTO 2027'!$Q$14,INT((ROW()-13)/2),0)),"",OFFSET('12. SEGUIMIENTO 2027'!$Q$14,INT((ROW()-13)/2),0)),IF(ISBLANK(OFFSET('9. METAS'!$Y$20,INT((ROW()-14)/2),0)),"",OFFSET('9. METAS'!$Y$20,INT((ROW()-14)/2),0)))</f>
        <v/>
      </c>
      <c r="N81" s="810" t="str">
        <f t="shared" ref="N81" ca="1" si="64">IFERROR(J81/J82,"ND")</f>
        <v>ND</v>
      </c>
      <c r="O81" s="812" t="str">
        <f t="shared" ref="O81" ca="1" si="65">IFERROR(((J81)/H81),"ND")</f>
        <v>ND</v>
      </c>
      <c r="P81" s="816"/>
    </row>
    <row r="82" spans="3:16">
      <c r="C82" s="789"/>
      <c r="D82" s="791"/>
      <c r="E82" s="791"/>
      <c r="F82" s="793"/>
      <c r="G82" s="795"/>
      <c r="H82" s="886"/>
      <c r="I82" s="805"/>
      <c r="J82" s="242" t="str">
        <f ca="1">IF(MOD(ROW()-13,2)=0,IF(ISBLANK(OFFSET('12. SEGUIMIENTO 2027'!$N$14,INT((ROW()-13)/2),0)),"",OFFSET('12. SEGUIMIENTO 2027'!$N$14,INT((ROW()-13)/2),0)),IF(ISBLANK(OFFSET('9. METAS'!$V$20,INT((ROW()-14)/2),0)),"",OFFSET('9. METAS'!$V$20,INT((ROW()-14)/2),0)))</f>
        <v/>
      </c>
      <c r="K82" s="243" t="str">
        <f ca="1">IF(MOD(ROW()-13,2)=0,IF(ISBLANK(OFFSET('12. SEGUIMIENTO 2027'!$O$14,INT((ROW()-13)/2),0)),"",OFFSET('12. SEGUIMIENTO 2027'!$O$14,INT((ROW()-13)/2),0)),IF(ISBLANK(OFFSET('9. METAS'!$W$20,INT((ROW()-14)/2),0)),"",OFFSET('9. METAS'!$W$20,INT((ROW()-14)/2),0)))</f>
        <v/>
      </c>
      <c r="L82" s="243" t="str">
        <f ca="1">IF(MOD(ROW()-13,2)=0,IF(ISBLANK(OFFSET('12. SEGUIMIENTO 2027'!$P$14,INT((ROW()-13)/2),0)),"",OFFSET('12. SEGUIMIENTO 2027'!$P$14,INT((ROW()-13)/2),0)),IF(ISBLANK(OFFSET('9. METAS'!$X$20,INT((ROW()-14)/2),0)),"",OFFSET('9. METAS'!$X$20,INT((ROW()-14)/2),0)))</f>
        <v/>
      </c>
      <c r="M82" s="244" t="str">
        <f ca="1">IF(MOD(ROW()-13,2)=0,IF(ISBLANK(OFFSET('12. SEGUIMIENTO 2027'!$Q$14,INT((ROW()-13)/2),0)),"",OFFSET('12. SEGUIMIENTO 2027'!$Q$14,INT((ROW()-13)/2),0)),IF(ISBLANK(OFFSET('9. METAS'!$Y$20,INT((ROW()-14)/2),0)),"",OFFSET('9. METAS'!$Y$20,INT((ROW()-14)/2),0)))</f>
        <v/>
      </c>
      <c r="N82" s="811"/>
      <c r="O82" s="813"/>
      <c r="P82" s="817"/>
    </row>
    <row r="83" spans="3:16">
      <c r="C83" s="797" t="str">
        <f ca="1">IF(ISBLANK(OFFSET('5. Pp (3 años)'!$C$45,INT((ROW()-13)/2),0)),"",OFFSET('5. Pp (3 años)'!$C$45,INT((ROW()-13)/2),0))</f>
        <v/>
      </c>
      <c r="D83" s="791" t="str">
        <f ca="1">IF(ISBLANK(OFFSET('5. Pp (3 años)'!$D$45,INT((ROW()-13)/2),0)),"",OFFSET('5. Pp (3 años)'!$D$45,INT((ROW()-13)/2),0))</f>
        <v/>
      </c>
      <c r="E83" s="791" t="str">
        <f ca="1">IF(ISBLANK(OFFSET('5. Pp (3 años)'!$E$45,INT((ROW()-13)/2),0)),"",OFFSET('5. Pp (3 años)'!$E$45,INT((ROW()-13)/2),0))</f>
        <v/>
      </c>
      <c r="F83" s="793" t="str">
        <f ca="1">IF(ISBLANK(OFFSET('5. Pp (3 años)'!$K$45,INT((ROW()-13)/2),0)),"",OFFSET('5. Pp (3 años)'!$K$45,INT((ROW()-13)/2),0))</f>
        <v/>
      </c>
      <c r="G83" s="795" t="str">
        <f ca="1">IF(ISBLANK(OFFSET('5. Pp (3 años)'!$H$45,INT((ROW()-13)/2),0)),"",OFFSET('5. Pp (3 años)'!$H$45,INT((ROW()-13)/2),0))</f>
        <v/>
      </c>
      <c r="H83" s="886" t="str">
        <f ca="1">IF(ISBLANK(OFFSET('9. METAS'!$M$20,INT((ROW()-13)/2),0)),"",OFFSET('9. METAS'!$M$20,INT((ROW()-13)/2),0))</f>
        <v/>
      </c>
      <c r="I83" s="804"/>
      <c r="J83" s="242" t="str">
        <f ca="1">IF(MOD(ROW()-13,2)=0,IF(ISBLANK(OFFSET('12. SEGUIMIENTO 2027'!$N$14,INT((ROW()-13)/2),0)),"",OFFSET('12. SEGUIMIENTO 2027'!$N$14,INT((ROW()-13)/2),0)),IF(ISBLANK(OFFSET('9. METAS'!$V$20,INT((ROW()-14)/2),0)),"",OFFSET('9. METAS'!$V$20,INT((ROW()-14)/2),0)))</f>
        <v/>
      </c>
      <c r="K83" s="243" t="str">
        <f ca="1">IF(MOD(ROW()-13,2)=0,IF(ISBLANK(OFFSET('12. SEGUIMIENTO 2027'!$O$14,INT((ROW()-13)/2),0)),"",OFFSET('12. SEGUIMIENTO 2027'!$O$14,INT((ROW()-13)/2),0)),IF(ISBLANK(OFFSET('9. METAS'!$W$20,INT((ROW()-14)/2),0)),"",OFFSET('9. METAS'!$W$20,INT((ROW()-14)/2),0)))</f>
        <v/>
      </c>
      <c r="L83" s="243" t="str">
        <f ca="1">IF(MOD(ROW()-13,2)=0,IF(ISBLANK(OFFSET('12. SEGUIMIENTO 2027'!$P$14,INT((ROW()-13)/2),0)),"",OFFSET('12. SEGUIMIENTO 2027'!$P$14,INT((ROW()-13)/2),0)),IF(ISBLANK(OFFSET('9. METAS'!$X$20,INT((ROW()-14)/2),0)),"",OFFSET('9. METAS'!$X$20,INT((ROW()-14)/2),0)))</f>
        <v/>
      </c>
      <c r="M83" s="244" t="str">
        <f ca="1">IF(MOD(ROW()-13,2)=0,IF(ISBLANK(OFFSET('12. SEGUIMIENTO 2027'!$Q$14,INT((ROW()-13)/2),0)),"",OFFSET('12. SEGUIMIENTO 2027'!$Q$14,INT((ROW()-13)/2),0)),IF(ISBLANK(OFFSET('9. METAS'!$Y$20,INT((ROW()-14)/2),0)),"",OFFSET('9. METAS'!$Y$20,INT((ROW()-14)/2),0)))</f>
        <v/>
      </c>
      <c r="N83" s="810" t="str">
        <f t="shared" ref="N83" ca="1" si="66">IFERROR(J83/J84,"ND")</f>
        <v>ND</v>
      </c>
      <c r="O83" s="812" t="str">
        <f t="shared" ref="O83" ca="1" si="67">IFERROR(((J83)/H83),"ND")</f>
        <v>ND</v>
      </c>
      <c r="P83" s="816"/>
    </row>
    <row r="84" spans="3:16">
      <c r="C84" s="789"/>
      <c r="D84" s="791"/>
      <c r="E84" s="791"/>
      <c r="F84" s="793"/>
      <c r="G84" s="795"/>
      <c r="H84" s="886"/>
      <c r="I84" s="805"/>
      <c r="J84" s="242" t="str">
        <f ca="1">IF(MOD(ROW()-13,2)=0,IF(ISBLANK(OFFSET('12. SEGUIMIENTO 2027'!$N$14,INT((ROW()-13)/2),0)),"",OFFSET('12. SEGUIMIENTO 2027'!$N$14,INT((ROW()-13)/2),0)),IF(ISBLANK(OFFSET('9. METAS'!$V$20,INT((ROW()-14)/2),0)),"",OFFSET('9. METAS'!$V$20,INT((ROW()-14)/2),0)))</f>
        <v/>
      </c>
      <c r="K84" s="243" t="str">
        <f ca="1">IF(MOD(ROW()-13,2)=0,IF(ISBLANK(OFFSET('12. SEGUIMIENTO 2027'!$O$14,INT((ROW()-13)/2),0)),"",OFFSET('12. SEGUIMIENTO 2027'!$O$14,INT((ROW()-13)/2),0)),IF(ISBLANK(OFFSET('9. METAS'!$W$20,INT((ROW()-14)/2),0)),"",OFFSET('9. METAS'!$W$20,INT((ROW()-14)/2),0)))</f>
        <v/>
      </c>
      <c r="L84" s="243" t="str">
        <f ca="1">IF(MOD(ROW()-13,2)=0,IF(ISBLANK(OFFSET('12. SEGUIMIENTO 2027'!$P$14,INT((ROW()-13)/2),0)),"",OFFSET('12. SEGUIMIENTO 2027'!$P$14,INT((ROW()-13)/2),0)),IF(ISBLANK(OFFSET('9. METAS'!$X$20,INT((ROW()-14)/2),0)),"",OFFSET('9. METAS'!$X$20,INT((ROW()-14)/2),0)))</f>
        <v/>
      </c>
      <c r="M84" s="244" t="str">
        <f ca="1">IF(MOD(ROW()-13,2)=0,IF(ISBLANK(OFFSET('12. SEGUIMIENTO 2027'!$Q$14,INT((ROW()-13)/2),0)),"",OFFSET('12. SEGUIMIENTO 2027'!$Q$14,INT((ROW()-13)/2),0)),IF(ISBLANK(OFFSET('9. METAS'!$Y$20,INT((ROW()-14)/2),0)),"",OFFSET('9. METAS'!$Y$20,INT((ROW()-14)/2),0)))</f>
        <v/>
      </c>
      <c r="N84" s="811"/>
      <c r="O84" s="813"/>
      <c r="P84" s="817"/>
    </row>
    <row r="85" spans="3:16">
      <c r="C85" s="797" t="str">
        <f ca="1">IF(ISBLANK(OFFSET('5. Pp (3 años)'!$C$45,INT((ROW()-13)/2),0)),"",OFFSET('5. Pp (3 años)'!$C$45,INT((ROW()-13)/2),0))</f>
        <v/>
      </c>
      <c r="D85" s="791" t="str">
        <f ca="1">IF(ISBLANK(OFFSET('5. Pp (3 años)'!$D$45,INT((ROW()-13)/2),0)),"",OFFSET('5. Pp (3 años)'!$D$45,INT((ROW()-13)/2),0))</f>
        <v/>
      </c>
      <c r="E85" s="791" t="str">
        <f ca="1">IF(ISBLANK(OFFSET('5. Pp (3 años)'!$E$45,INT((ROW()-13)/2),0)),"",OFFSET('5. Pp (3 años)'!$E$45,INT((ROW()-13)/2),0))</f>
        <v/>
      </c>
      <c r="F85" s="793" t="str">
        <f ca="1">IF(ISBLANK(OFFSET('5. Pp (3 años)'!$K$45,INT((ROW()-13)/2),0)),"",OFFSET('5. Pp (3 años)'!$K$45,INT((ROW()-13)/2),0))</f>
        <v/>
      </c>
      <c r="G85" s="795" t="str">
        <f ca="1">IF(ISBLANK(OFFSET('5. Pp (3 años)'!$H$45,INT((ROW()-13)/2),0)),"",OFFSET('5. Pp (3 años)'!$H$45,INT((ROW()-13)/2),0))</f>
        <v/>
      </c>
      <c r="H85" s="886" t="str">
        <f ca="1">IF(ISBLANK(OFFSET('9. METAS'!$M$20,INT((ROW()-13)/2),0)),"",OFFSET('9. METAS'!$M$20,INT((ROW()-13)/2),0))</f>
        <v/>
      </c>
      <c r="I85" s="804"/>
      <c r="J85" s="242" t="str">
        <f ca="1">IF(MOD(ROW()-13,2)=0,IF(ISBLANK(OFFSET('12. SEGUIMIENTO 2027'!$N$14,INT((ROW()-13)/2),0)),"",OFFSET('12. SEGUIMIENTO 2027'!$N$14,INT((ROW()-13)/2),0)),IF(ISBLANK(OFFSET('9. METAS'!$V$20,INT((ROW()-14)/2),0)),"",OFFSET('9. METAS'!$V$20,INT((ROW()-14)/2),0)))</f>
        <v/>
      </c>
      <c r="K85" s="243" t="str">
        <f ca="1">IF(MOD(ROW()-13,2)=0,IF(ISBLANK(OFFSET('12. SEGUIMIENTO 2027'!$O$14,INT((ROW()-13)/2),0)),"",OFFSET('12. SEGUIMIENTO 2027'!$O$14,INT((ROW()-13)/2),0)),IF(ISBLANK(OFFSET('9. METAS'!$W$20,INT((ROW()-14)/2),0)),"",OFFSET('9. METAS'!$W$20,INT((ROW()-14)/2),0)))</f>
        <v/>
      </c>
      <c r="L85" s="243" t="str">
        <f ca="1">IF(MOD(ROW()-13,2)=0,IF(ISBLANK(OFFSET('12. SEGUIMIENTO 2027'!$P$14,INT((ROW()-13)/2),0)),"",OFFSET('12. SEGUIMIENTO 2027'!$P$14,INT((ROW()-13)/2),0)),IF(ISBLANK(OFFSET('9. METAS'!$X$20,INT((ROW()-14)/2),0)),"",OFFSET('9. METAS'!$X$20,INT((ROW()-14)/2),0)))</f>
        <v/>
      </c>
      <c r="M85" s="244" t="str">
        <f ca="1">IF(MOD(ROW()-13,2)=0,IF(ISBLANK(OFFSET('12. SEGUIMIENTO 2027'!$Q$14,INT((ROW()-13)/2),0)),"",OFFSET('12. SEGUIMIENTO 2027'!$Q$14,INT((ROW()-13)/2),0)),IF(ISBLANK(OFFSET('9. METAS'!$Y$20,INT((ROW()-14)/2),0)),"",OFFSET('9. METAS'!$Y$20,INT((ROW()-14)/2),0)))</f>
        <v/>
      </c>
      <c r="N85" s="810" t="str">
        <f t="shared" ref="N85" ca="1" si="68">IFERROR(J85/J86,"ND")</f>
        <v>ND</v>
      </c>
      <c r="O85" s="812" t="str">
        <f t="shared" ref="O85" ca="1" si="69">IFERROR(((J85)/H85),"ND")</f>
        <v>ND</v>
      </c>
      <c r="P85" s="816"/>
    </row>
    <row r="86" spans="3:16">
      <c r="C86" s="789"/>
      <c r="D86" s="791"/>
      <c r="E86" s="791"/>
      <c r="F86" s="793"/>
      <c r="G86" s="795"/>
      <c r="H86" s="886"/>
      <c r="I86" s="805"/>
      <c r="J86" s="242" t="str">
        <f ca="1">IF(MOD(ROW()-13,2)=0,IF(ISBLANK(OFFSET('12. SEGUIMIENTO 2027'!$N$14,INT((ROW()-13)/2),0)),"",OFFSET('12. SEGUIMIENTO 2027'!$N$14,INT((ROW()-13)/2),0)),IF(ISBLANK(OFFSET('9. METAS'!$V$20,INT((ROW()-14)/2),0)),"",OFFSET('9. METAS'!$V$20,INT((ROW()-14)/2),0)))</f>
        <v/>
      </c>
      <c r="K86" s="243" t="str">
        <f ca="1">IF(MOD(ROW()-13,2)=0,IF(ISBLANK(OFFSET('12. SEGUIMIENTO 2027'!$O$14,INT((ROW()-13)/2),0)),"",OFFSET('12. SEGUIMIENTO 2027'!$O$14,INT((ROW()-13)/2),0)),IF(ISBLANK(OFFSET('9. METAS'!$W$20,INT((ROW()-14)/2),0)),"",OFFSET('9. METAS'!$W$20,INT((ROW()-14)/2),0)))</f>
        <v/>
      </c>
      <c r="L86" s="243" t="str">
        <f ca="1">IF(MOD(ROW()-13,2)=0,IF(ISBLANK(OFFSET('12. SEGUIMIENTO 2027'!$P$14,INT((ROW()-13)/2),0)),"",OFFSET('12. SEGUIMIENTO 2027'!$P$14,INT((ROW()-13)/2),0)),IF(ISBLANK(OFFSET('9. METAS'!$X$20,INT((ROW()-14)/2),0)),"",OFFSET('9. METAS'!$X$20,INT((ROW()-14)/2),0)))</f>
        <v/>
      </c>
      <c r="M86" s="244" t="str">
        <f ca="1">IF(MOD(ROW()-13,2)=0,IF(ISBLANK(OFFSET('12. SEGUIMIENTO 2027'!$Q$14,INT((ROW()-13)/2),0)),"",OFFSET('12. SEGUIMIENTO 2027'!$Q$14,INT((ROW()-13)/2),0)),IF(ISBLANK(OFFSET('9. METAS'!$Y$20,INT((ROW()-14)/2),0)),"",OFFSET('9. METAS'!$Y$20,INT((ROW()-14)/2),0)))</f>
        <v/>
      </c>
      <c r="N86" s="811"/>
      <c r="O86" s="813"/>
      <c r="P86" s="817"/>
    </row>
    <row r="87" spans="3:16">
      <c r="C87" s="797" t="str">
        <f ca="1">IF(ISBLANK(OFFSET('5. Pp (3 años)'!$C$45,INT((ROW()-13)/2),0)),"",OFFSET('5. Pp (3 años)'!$C$45,INT((ROW()-13)/2),0))</f>
        <v/>
      </c>
      <c r="D87" s="791" t="str">
        <f ca="1">IF(ISBLANK(OFFSET('5. Pp (3 años)'!$D$45,INT((ROW()-13)/2),0)),"",OFFSET('5. Pp (3 años)'!$D$45,INT((ROW()-13)/2),0))</f>
        <v/>
      </c>
      <c r="E87" s="791" t="str">
        <f ca="1">IF(ISBLANK(OFFSET('5. Pp (3 años)'!$E$45,INT((ROW()-13)/2),0)),"",OFFSET('5. Pp (3 años)'!$E$45,INT((ROW()-13)/2),0))</f>
        <v/>
      </c>
      <c r="F87" s="793" t="str">
        <f ca="1">IF(ISBLANK(OFFSET('5. Pp (3 años)'!$K$45,INT((ROW()-13)/2),0)),"",OFFSET('5. Pp (3 años)'!$K$45,INT((ROW()-13)/2),0))</f>
        <v/>
      </c>
      <c r="G87" s="795" t="str">
        <f ca="1">IF(ISBLANK(OFFSET('5. Pp (3 años)'!$H$45,INT((ROW()-13)/2),0)),"",OFFSET('5. Pp (3 años)'!$H$45,INT((ROW()-13)/2),0))</f>
        <v/>
      </c>
      <c r="H87" s="886" t="str">
        <f ca="1">IF(ISBLANK(OFFSET('9. METAS'!$M$20,INT((ROW()-13)/2),0)),"",OFFSET('9. METAS'!$M$20,INT((ROW()-13)/2),0))</f>
        <v/>
      </c>
      <c r="I87" s="804"/>
      <c r="J87" s="242" t="str">
        <f ca="1">IF(MOD(ROW()-13,2)=0,IF(ISBLANK(OFFSET('12. SEGUIMIENTO 2027'!$N$14,INT((ROW()-13)/2),0)),"",OFFSET('12. SEGUIMIENTO 2027'!$N$14,INT((ROW()-13)/2),0)),IF(ISBLANK(OFFSET('9. METAS'!$V$20,INT((ROW()-14)/2),0)),"",OFFSET('9. METAS'!$V$20,INT((ROW()-14)/2),0)))</f>
        <v/>
      </c>
      <c r="K87" s="243" t="str">
        <f ca="1">IF(MOD(ROW()-13,2)=0,IF(ISBLANK(OFFSET('12. SEGUIMIENTO 2027'!$O$14,INT((ROW()-13)/2),0)),"",OFFSET('12. SEGUIMIENTO 2027'!$O$14,INT((ROW()-13)/2),0)),IF(ISBLANK(OFFSET('9. METAS'!$W$20,INT((ROW()-14)/2),0)),"",OFFSET('9. METAS'!$W$20,INT((ROW()-14)/2),0)))</f>
        <v/>
      </c>
      <c r="L87" s="243" t="str">
        <f ca="1">IF(MOD(ROW()-13,2)=0,IF(ISBLANK(OFFSET('12. SEGUIMIENTO 2027'!$P$14,INT((ROW()-13)/2),0)),"",OFFSET('12. SEGUIMIENTO 2027'!$P$14,INT((ROW()-13)/2),0)),IF(ISBLANK(OFFSET('9. METAS'!$X$20,INT((ROW()-14)/2),0)),"",OFFSET('9. METAS'!$X$20,INT((ROW()-14)/2),0)))</f>
        <v/>
      </c>
      <c r="M87" s="244" t="str">
        <f ca="1">IF(MOD(ROW()-13,2)=0,IF(ISBLANK(OFFSET('12. SEGUIMIENTO 2027'!$Q$14,INT((ROW()-13)/2),0)),"",OFFSET('12. SEGUIMIENTO 2027'!$Q$14,INT((ROW()-13)/2),0)),IF(ISBLANK(OFFSET('9. METAS'!$Y$20,INT((ROW()-14)/2),0)),"",OFFSET('9. METAS'!$Y$20,INT((ROW()-14)/2),0)))</f>
        <v/>
      </c>
      <c r="N87" s="810" t="str">
        <f t="shared" ref="N87" ca="1" si="70">IFERROR(J87/J88,"ND")</f>
        <v>ND</v>
      </c>
      <c r="O87" s="812" t="str">
        <f t="shared" ref="O87" ca="1" si="71">IFERROR(((J87)/H87),"ND")</f>
        <v>ND</v>
      </c>
      <c r="P87" s="816"/>
    </row>
    <row r="88" spans="3:16">
      <c r="C88" s="789"/>
      <c r="D88" s="791"/>
      <c r="E88" s="791"/>
      <c r="F88" s="793"/>
      <c r="G88" s="795"/>
      <c r="H88" s="886"/>
      <c r="I88" s="805"/>
      <c r="J88" s="242" t="str">
        <f ca="1">IF(MOD(ROW()-13,2)=0,IF(ISBLANK(OFFSET('12. SEGUIMIENTO 2027'!$N$14,INT((ROW()-13)/2),0)),"",OFFSET('12. SEGUIMIENTO 2027'!$N$14,INT((ROW()-13)/2),0)),IF(ISBLANK(OFFSET('9. METAS'!$V$20,INT((ROW()-14)/2),0)),"",OFFSET('9. METAS'!$V$20,INT((ROW()-14)/2),0)))</f>
        <v/>
      </c>
      <c r="K88" s="243" t="str">
        <f ca="1">IF(MOD(ROW()-13,2)=0,IF(ISBLANK(OFFSET('12. SEGUIMIENTO 2027'!$O$14,INT((ROW()-13)/2),0)),"",OFFSET('12. SEGUIMIENTO 2027'!$O$14,INT((ROW()-13)/2),0)),IF(ISBLANK(OFFSET('9. METAS'!$W$20,INT((ROW()-14)/2),0)),"",OFFSET('9. METAS'!$W$20,INT((ROW()-14)/2),0)))</f>
        <v/>
      </c>
      <c r="L88" s="243" t="str">
        <f ca="1">IF(MOD(ROW()-13,2)=0,IF(ISBLANK(OFFSET('12. SEGUIMIENTO 2027'!$P$14,INT((ROW()-13)/2),0)),"",OFFSET('12. SEGUIMIENTO 2027'!$P$14,INT((ROW()-13)/2),0)),IF(ISBLANK(OFFSET('9. METAS'!$X$20,INT((ROW()-14)/2),0)),"",OFFSET('9. METAS'!$X$20,INT((ROW()-14)/2),0)))</f>
        <v/>
      </c>
      <c r="M88" s="244" t="str">
        <f ca="1">IF(MOD(ROW()-13,2)=0,IF(ISBLANK(OFFSET('12. SEGUIMIENTO 2027'!$Q$14,INT((ROW()-13)/2),0)),"",OFFSET('12. SEGUIMIENTO 2027'!$Q$14,INT((ROW()-13)/2),0)),IF(ISBLANK(OFFSET('9. METAS'!$Y$20,INT((ROW()-14)/2),0)),"",OFFSET('9. METAS'!$Y$20,INT((ROW()-14)/2),0)))</f>
        <v/>
      </c>
      <c r="N88" s="811"/>
      <c r="O88" s="813"/>
      <c r="P88" s="817"/>
    </row>
    <row r="89" spans="3:16">
      <c r="C89" s="797" t="str">
        <f ca="1">IF(ISBLANK(OFFSET('5. Pp (3 años)'!$C$45,INT((ROW()-13)/2),0)),"",OFFSET('5. Pp (3 años)'!$C$45,INT((ROW()-13)/2),0))</f>
        <v/>
      </c>
      <c r="D89" s="791" t="str">
        <f ca="1">IF(ISBLANK(OFFSET('5. Pp (3 años)'!$D$45,INT((ROW()-13)/2),0)),"",OFFSET('5. Pp (3 años)'!$D$45,INT((ROW()-13)/2),0))</f>
        <v/>
      </c>
      <c r="E89" s="791" t="str">
        <f ca="1">IF(ISBLANK(OFFSET('5. Pp (3 años)'!$E$45,INT((ROW()-13)/2),0)),"",OFFSET('5. Pp (3 años)'!$E$45,INT((ROW()-13)/2),0))</f>
        <v/>
      </c>
      <c r="F89" s="793" t="str">
        <f ca="1">IF(ISBLANK(OFFSET('5. Pp (3 años)'!$K$45,INT((ROW()-13)/2),0)),"",OFFSET('5. Pp (3 años)'!$K$45,INT((ROW()-13)/2),0))</f>
        <v/>
      </c>
      <c r="G89" s="795" t="str">
        <f ca="1">IF(ISBLANK(OFFSET('5. Pp (3 años)'!$H$45,INT((ROW()-13)/2),0)),"",OFFSET('5. Pp (3 años)'!$H$45,INT((ROW()-13)/2),0))</f>
        <v/>
      </c>
      <c r="H89" s="886" t="str">
        <f ca="1">IF(ISBLANK(OFFSET('9. METAS'!$M$20,INT((ROW()-13)/2),0)),"",OFFSET('9. METAS'!$M$20,INT((ROW()-13)/2),0))</f>
        <v/>
      </c>
      <c r="I89" s="804"/>
      <c r="J89" s="242" t="str">
        <f ca="1">IF(MOD(ROW()-13,2)=0,IF(ISBLANK(OFFSET('12. SEGUIMIENTO 2027'!$N$14,INT((ROW()-13)/2),0)),"",OFFSET('12. SEGUIMIENTO 2027'!$N$14,INT((ROW()-13)/2),0)),IF(ISBLANK(OFFSET('9. METAS'!$V$20,INT((ROW()-14)/2),0)),"",OFFSET('9. METAS'!$V$20,INT((ROW()-14)/2),0)))</f>
        <v/>
      </c>
      <c r="K89" s="243" t="str">
        <f ca="1">IF(MOD(ROW()-13,2)=0,IF(ISBLANK(OFFSET('12. SEGUIMIENTO 2027'!$O$14,INT((ROW()-13)/2),0)),"",OFFSET('12. SEGUIMIENTO 2027'!$O$14,INT((ROW()-13)/2),0)),IF(ISBLANK(OFFSET('9. METAS'!$W$20,INT((ROW()-14)/2),0)),"",OFFSET('9. METAS'!$W$20,INT((ROW()-14)/2),0)))</f>
        <v/>
      </c>
      <c r="L89" s="243" t="str">
        <f ca="1">IF(MOD(ROW()-13,2)=0,IF(ISBLANK(OFFSET('12. SEGUIMIENTO 2027'!$P$14,INT((ROW()-13)/2),0)),"",OFFSET('12. SEGUIMIENTO 2027'!$P$14,INT((ROW()-13)/2),0)),IF(ISBLANK(OFFSET('9. METAS'!$X$20,INT((ROW()-14)/2),0)),"",OFFSET('9. METAS'!$X$20,INT((ROW()-14)/2),0)))</f>
        <v/>
      </c>
      <c r="M89" s="244" t="str">
        <f ca="1">IF(MOD(ROW()-13,2)=0,IF(ISBLANK(OFFSET('12. SEGUIMIENTO 2027'!$Q$14,INT((ROW()-13)/2),0)),"",OFFSET('12. SEGUIMIENTO 2027'!$Q$14,INT((ROW()-13)/2),0)),IF(ISBLANK(OFFSET('9. METAS'!$Y$20,INT((ROW()-14)/2),0)),"",OFFSET('9. METAS'!$Y$20,INT((ROW()-14)/2),0)))</f>
        <v/>
      </c>
      <c r="N89" s="810" t="str">
        <f t="shared" ref="N89" ca="1" si="72">IFERROR(J89/J90,"ND")</f>
        <v>ND</v>
      </c>
      <c r="O89" s="812" t="str">
        <f t="shared" ref="O89" ca="1" si="73">IFERROR(((J89)/H89),"ND")</f>
        <v>ND</v>
      </c>
      <c r="P89" s="816"/>
    </row>
    <row r="90" spans="3:16">
      <c r="C90" s="789"/>
      <c r="D90" s="791"/>
      <c r="E90" s="791"/>
      <c r="F90" s="793"/>
      <c r="G90" s="795"/>
      <c r="H90" s="886"/>
      <c r="I90" s="805"/>
      <c r="J90" s="242" t="str">
        <f ca="1">IF(MOD(ROW()-13,2)=0,IF(ISBLANK(OFFSET('12. SEGUIMIENTO 2027'!$N$14,INT((ROW()-13)/2),0)),"",OFFSET('12. SEGUIMIENTO 2027'!$N$14,INT((ROW()-13)/2),0)),IF(ISBLANK(OFFSET('9. METAS'!$V$20,INT((ROW()-14)/2),0)),"",OFFSET('9. METAS'!$V$20,INT((ROW()-14)/2),0)))</f>
        <v/>
      </c>
      <c r="K90" s="243" t="str">
        <f ca="1">IF(MOD(ROW()-13,2)=0,IF(ISBLANK(OFFSET('12. SEGUIMIENTO 2027'!$O$14,INT((ROW()-13)/2),0)),"",OFFSET('12. SEGUIMIENTO 2027'!$O$14,INT((ROW()-13)/2),0)),IF(ISBLANK(OFFSET('9. METAS'!$W$20,INT((ROW()-14)/2),0)),"",OFFSET('9. METAS'!$W$20,INT((ROW()-14)/2),0)))</f>
        <v/>
      </c>
      <c r="L90" s="243" t="str">
        <f ca="1">IF(MOD(ROW()-13,2)=0,IF(ISBLANK(OFFSET('12. SEGUIMIENTO 2027'!$P$14,INT((ROW()-13)/2),0)),"",OFFSET('12. SEGUIMIENTO 2027'!$P$14,INT((ROW()-13)/2),0)),IF(ISBLANK(OFFSET('9. METAS'!$X$20,INT((ROW()-14)/2),0)),"",OFFSET('9. METAS'!$X$20,INT((ROW()-14)/2),0)))</f>
        <v/>
      </c>
      <c r="M90" s="244" t="str">
        <f ca="1">IF(MOD(ROW()-13,2)=0,IF(ISBLANK(OFFSET('12. SEGUIMIENTO 2027'!$Q$14,INT((ROW()-13)/2),0)),"",OFFSET('12. SEGUIMIENTO 2027'!$Q$14,INT((ROW()-13)/2),0)),IF(ISBLANK(OFFSET('9. METAS'!$Y$20,INT((ROW()-14)/2),0)),"",OFFSET('9. METAS'!$Y$20,INT((ROW()-14)/2),0)))</f>
        <v/>
      </c>
      <c r="N90" s="811"/>
      <c r="O90" s="813"/>
      <c r="P90" s="817"/>
    </row>
    <row r="91" spans="3:16">
      <c r="C91" s="797" t="str">
        <f ca="1">IF(ISBLANK(OFFSET('5. Pp (3 años)'!$C$45,INT((ROW()-13)/2),0)),"",OFFSET('5. Pp (3 años)'!$C$45,INT((ROW()-13)/2),0))</f>
        <v/>
      </c>
      <c r="D91" s="791" t="str">
        <f ca="1">IF(ISBLANK(OFFSET('5. Pp (3 años)'!$D$45,INT((ROW()-13)/2),0)),"",OFFSET('5. Pp (3 años)'!$D$45,INT((ROW()-13)/2),0))</f>
        <v/>
      </c>
      <c r="E91" s="791" t="str">
        <f ca="1">IF(ISBLANK(OFFSET('5. Pp (3 años)'!$E$45,INT((ROW()-13)/2),0)),"",OFFSET('5. Pp (3 años)'!$E$45,INT((ROW()-13)/2),0))</f>
        <v/>
      </c>
      <c r="F91" s="793" t="str">
        <f ca="1">IF(ISBLANK(OFFSET('5. Pp (3 años)'!$K$45,INT((ROW()-13)/2),0)),"",OFFSET('5. Pp (3 años)'!$K$45,INT((ROW()-13)/2),0))</f>
        <v/>
      </c>
      <c r="G91" s="795" t="str">
        <f ca="1">IF(ISBLANK(OFFSET('5. Pp (3 años)'!$H$45,INT((ROW()-13)/2),0)),"",OFFSET('5. Pp (3 años)'!$H$45,INT((ROW()-13)/2),0))</f>
        <v/>
      </c>
      <c r="H91" s="886" t="str">
        <f ca="1">IF(ISBLANK(OFFSET('9. METAS'!$M$20,INT((ROW()-13)/2),0)),"",OFFSET('9. METAS'!$M$20,INT((ROW()-13)/2),0))</f>
        <v/>
      </c>
      <c r="I91" s="804"/>
      <c r="J91" s="242" t="str">
        <f ca="1">IF(MOD(ROW()-13,2)=0,IF(ISBLANK(OFFSET('12. SEGUIMIENTO 2027'!$N$14,INT((ROW()-13)/2),0)),"",OFFSET('12. SEGUIMIENTO 2027'!$N$14,INT((ROW()-13)/2),0)),IF(ISBLANK(OFFSET('9. METAS'!$V$20,INT((ROW()-14)/2),0)),"",OFFSET('9. METAS'!$V$20,INT((ROW()-14)/2),0)))</f>
        <v/>
      </c>
      <c r="K91" s="243" t="str">
        <f ca="1">IF(MOD(ROW()-13,2)=0,IF(ISBLANK(OFFSET('12. SEGUIMIENTO 2027'!$O$14,INT((ROW()-13)/2),0)),"",OFFSET('12. SEGUIMIENTO 2027'!$O$14,INT((ROW()-13)/2),0)),IF(ISBLANK(OFFSET('9. METAS'!$W$20,INT((ROW()-14)/2),0)),"",OFFSET('9. METAS'!$W$20,INT((ROW()-14)/2),0)))</f>
        <v/>
      </c>
      <c r="L91" s="243" t="str">
        <f ca="1">IF(MOD(ROW()-13,2)=0,IF(ISBLANK(OFFSET('12. SEGUIMIENTO 2027'!$P$14,INT((ROW()-13)/2),0)),"",OFFSET('12. SEGUIMIENTO 2027'!$P$14,INT((ROW()-13)/2),0)),IF(ISBLANK(OFFSET('9. METAS'!$X$20,INT((ROW()-14)/2),0)),"",OFFSET('9. METAS'!$X$20,INT((ROW()-14)/2),0)))</f>
        <v/>
      </c>
      <c r="M91" s="244" t="str">
        <f ca="1">IF(MOD(ROW()-13,2)=0,IF(ISBLANK(OFFSET('12. SEGUIMIENTO 2027'!$Q$14,INT((ROW()-13)/2),0)),"",OFFSET('12. SEGUIMIENTO 2027'!$Q$14,INT((ROW()-13)/2),0)),IF(ISBLANK(OFFSET('9. METAS'!$Y$20,INT((ROW()-14)/2),0)),"",OFFSET('9. METAS'!$Y$20,INT((ROW()-14)/2),0)))</f>
        <v/>
      </c>
      <c r="N91" s="810" t="str">
        <f t="shared" ref="N91" ca="1" si="74">IFERROR(J91/J92,"ND")</f>
        <v>ND</v>
      </c>
      <c r="O91" s="812" t="str">
        <f t="shared" ref="O91" ca="1" si="75">IFERROR(((J91)/H91),"ND")</f>
        <v>ND</v>
      </c>
      <c r="P91" s="816"/>
    </row>
    <row r="92" spans="3:16">
      <c r="C92" s="789"/>
      <c r="D92" s="791"/>
      <c r="E92" s="791"/>
      <c r="F92" s="793"/>
      <c r="G92" s="795"/>
      <c r="H92" s="886"/>
      <c r="I92" s="805"/>
      <c r="J92" s="242" t="str">
        <f ca="1">IF(MOD(ROW()-13,2)=0,IF(ISBLANK(OFFSET('12. SEGUIMIENTO 2027'!$N$14,INT((ROW()-13)/2),0)),"",OFFSET('12. SEGUIMIENTO 2027'!$N$14,INT((ROW()-13)/2),0)),IF(ISBLANK(OFFSET('9. METAS'!$V$20,INT((ROW()-14)/2),0)),"",OFFSET('9. METAS'!$V$20,INT((ROW()-14)/2),0)))</f>
        <v/>
      </c>
      <c r="K92" s="243" t="str">
        <f ca="1">IF(MOD(ROW()-13,2)=0,IF(ISBLANK(OFFSET('12. SEGUIMIENTO 2027'!$O$14,INT((ROW()-13)/2),0)),"",OFFSET('12. SEGUIMIENTO 2027'!$O$14,INT((ROW()-13)/2),0)),IF(ISBLANK(OFFSET('9. METAS'!$W$20,INT((ROW()-14)/2),0)),"",OFFSET('9. METAS'!$W$20,INT((ROW()-14)/2),0)))</f>
        <v/>
      </c>
      <c r="L92" s="243" t="str">
        <f ca="1">IF(MOD(ROW()-13,2)=0,IF(ISBLANK(OFFSET('12. SEGUIMIENTO 2027'!$P$14,INT((ROW()-13)/2),0)),"",OFFSET('12. SEGUIMIENTO 2027'!$P$14,INT((ROW()-13)/2),0)),IF(ISBLANK(OFFSET('9. METAS'!$X$20,INT((ROW()-14)/2),0)),"",OFFSET('9. METAS'!$X$20,INT((ROW()-14)/2),0)))</f>
        <v/>
      </c>
      <c r="M92" s="244" t="str">
        <f ca="1">IF(MOD(ROW()-13,2)=0,IF(ISBLANK(OFFSET('12. SEGUIMIENTO 2027'!$Q$14,INT((ROW()-13)/2),0)),"",OFFSET('12. SEGUIMIENTO 2027'!$Q$14,INT((ROW()-13)/2),0)),IF(ISBLANK(OFFSET('9. METAS'!$Y$20,INT((ROW()-14)/2),0)),"",OFFSET('9. METAS'!$Y$20,INT((ROW()-14)/2),0)))</f>
        <v/>
      </c>
      <c r="N92" s="811"/>
      <c r="O92" s="813"/>
      <c r="P92" s="817"/>
    </row>
    <row r="93" spans="3:16">
      <c r="C93" s="797" t="str">
        <f ca="1">IF(ISBLANK(OFFSET('5. Pp (3 años)'!$C$45,INT((ROW()-13)/2),0)),"",OFFSET('5. Pp (3 años)'!$C$45,INT((ROW()-13)/2),0))</f>
        <v/>
      </c>
      <c r="D93" s="791" t="str">
        <f ca="1">IF(ISBLANK(OFFSET('5. Pp (3 años)'!$D$45,INT((ROW()-13)/2),0)),"",OFFSET('5. Pp (3 años)'!$D$45,INT((ROW()-13)/2),0))</f>
        <v/>
      </c>
      <c r="E93" s="791" t="str">
        <f ca="1">IF(ISBLANK(OFFSET('5. Pp (3 años)'!$E$45,INT((ROW()-13)/2),0)),"",OFFSET('5. Pp (3 años)'!$E$45,INT((ROW()-13)/2),0))</f>
        <v/>
      </c>
      <c r="F93" s="793" t="str">
        <f ca="1">IF(ISBLANK(OFFSET('5. Pp (3 años)'!$K$45,INT((ROW()-13)/2),0)),"",OFFSET('5. Pp (3 años)'!$K$45,INT((ROW()-13)/2),0))</f>
        <v/>
      </c>
      <c r="G93" s="795" t="str">
        <f ca="1">IF(ISBLANK(OFFSET('5. Pp (3 años)'!$H$45,INT((ROW()-13)/2),0)),"",OFFSET('5. Pp (3 años)'!$H$45,INT((ROW()-13)/2),0))</f>
        <v/>
      </c>
      <c r="H93" s="886" t="str">
        <f ca="1">IF(ISBLANK(OFFSET('9. METAS'!$M$20,INT((ROW()-13)/2),0)),"",OFFSET('9. METAS'!$M$20,INT((ROW()-13)/2),0))</f>
        <v/>
      </c>
      <c r="I93" s="804"/>
      <c r="J93" s="242" t="str">
        <f ca="1">IF(MOD(ROW()-13,2)=0,IF(ISBLANK(OFFSET('12. SEGUIMIENTO 2027'!$N$14,INT((ROW()-13)/2),0)),"",OFFSET('12. SEGUIMIENTO 2027'!$N$14,INT((ROW()-13)/2),0)),IF(ISBLANK(OFFSET('9. METAS'!$V$20,INT((ROW()-14)/2),0)),"",OFFSET('9. METAS'!$V$20,INT((ROW()-14)/2),0)))</f>
        <v/>
      </c>
      <c r="K93" s="243" t="str">
        <f ca="1">IF(MOD(ROW()-13,2)=0,IF(ISBLANK(OFFSET('12. SEGUIMIENTO 2027'!$O$14,INT((ROW()-13)/2),0)),"",OFFSET('12. SEGUIMIENTO 2027'!$O$14,INT((ROW()-13)/2),0)),IF(ISBLANK(OFFSET('9. METAS'!$W$20,INT((ROW()-14)/2),0)),"",OFFSET('9. METAS'!$W$20,INT((ROW()-14)/2),0)))</f>
        <v/>
      </c>
      <c r="L93" s="243" t="str">
        <f ca="1">IF(MOD(ROW()-13,2)=0,IF(ISBLANK(OFFSET('12. SEGUIMIENTO 2027'!$P$14,INT((ROW()-13)/2),0)),"",OFFSET('12. SEGUIMIENTO 2027'!$P$14,INT((ROW()-13)/2),0)),IF(ISBLANK(OFFSET('9. METAS'!$X$20,INT((ROW()-14)/2),0)),"",OFFSET('9. METAS'!$X$20,INT((ROW()-14)/2),0)))</f>
        <v/>
      </c>
      <c r="M93" s="244" t="str">
        <f ca="1">IF(MOD(ROW()-13,2)=0,IF(ISBLANK(OFFSET('12. SEGUIMIENTO 2027'!$Q$14,INT((ROW()-13)/2),0)),"",OFFSET('12. SEGUIMIENTO 2027'!$Q$14,INT((ROW()-13)/2),0)),IF(ISBLANK(OFFSET('9. METAS'!$Y$20,INT((ROW()-14)/2),0)),"",OFFSET('9. METAS'!$Y$20,INT((ROW()-14)/2),0)))</f>
        <v/>
      </c>
      <c r="N93" s="810" t="str">
        <f t="shared" ref="N93" ca="1" si="76">IFERROR(J93/J94,"ND")</f>
        <v>ND</v>
      </c>
      <c r="O93" s="812" t="str">
        <f t="shared" ref="O93" ca="1" si="77">IFERROR(((J93)/H93),"ND")</f>
        <v>ND</v>
      </c>
      <c r="P93" s="816"/>
    </row>
    <row r="94" spans="3:16">
      <c r="C94" s="789"/>
      <c r="D94" s="791"/>
      <c r="E94" s="791"/>
      <c r="F94" s="793"/>
      <c r="G94" s="795"/>
      <c r="H94" s="886"/>
      <c r="I94" s="805"/>
      <c r="J94" s="242" t="str">
        <f ca="1">IF(MOD(ROW()-13,2)=0,IF(ISBLANK(OFFSET('12. SEGUIMIENTO 2027'!$N$14,INT((ROW()-13)/2),0)),"",OFFSET('12. SEGUIMIENTO 2027'!$N$14,INT((ROW()-13)/2),0)),IF(ISBLANK(OFFSET('9. METAS'!$V$20,INT((ROW()-14)/2),0)),"",OFFSET('9. METAS'!$V$20,INT((ROW()-14)/2),0)))</f>
        <v/>
      </c>
      <c r="K94" s="243" t="str">
        <f ca="1">IF(MOD(ROW()-13,2)=0,IF(ISBLANK(OFFSET('12. SEGUIMIENTO 2027'!$O$14,INT((ROW()-13)/2),0)),"",OFFSET('12. SEGUIMIENTO 2027'!$O$14,INT((ROW()-13)/2),0)),IF(ISBLANK(OFFSET('9. METAS'!$W$20,INT((ROW()-14)/2),0)),"",OFFSET('9. METAS'!$W$20,INT((ROW()-14)/2),0)))</f>
        <v/>
      </c>
      <c r="L94" s="243" t="str">
        <f ca="1">IF(MOD(ROW()-13,2)=0,IF(ISBLANK(OFFSET('12. SEGUIMIENTO 2027'!$P$14,INT((ROW()-13)/2),0)),"",OFFSET('12. SEGUIMIENTO 2027'!$P$14,INT((ROW()-13)/2),0)),IF(ISBLANK(OFFSET('9. METAS'!$X$20,INT((ROW()-14)/2),0)),"",OFFSET('9. METAS'!$X$20,INT((ROW()-14)/2),0)))</f>
        <v/>
      </c>
      <c r="M94" s="244" t="str">
        <f ca="1">IF(MOD(ROW()-13,2)=0,IF(ISBLANK(OFFSET('12. SEGUIMIENTO 2027'!$Q$14,INT((ROW()-13)/2),0)),"",OFFSET('12. SEGUIMIENTO 2027'!$Q$14,INT((ROW()-13)/2),0)),IF(ISBLANK(OFFSET('9. METAS'!$Y$20,INT((ROW()-14)/2),0)),"",OFFSET('9. METAS'!$Y$20,INT((ROW()-14)/2),0)))</f>
        <v/>
      </c>
      <c r="N94" s="811"/>
      <c r="O94" s="813"/>
      <c r="P94" s="817"/>
    </row>
    <row r="95" spans="3:16">
      <c r="C95" s="797" t="str">
        <f ca="1">IF(ISBLANK(OFFSET('5. Pp (3 años)'!$C$45,INT((ROW()-13)/2),0)),"",OFFSET('5. Pp (3 años)'!$C$45,INT((ROW()-13)/2),0))</f>
        <v/>
      </c>
      <c r="D95" s="791" t="str">
        <f ca="1">IF(ISBLANK(OFFSET('5. Pp (3 años)'!$D$45,INT((ROW()-13)/2),0)),"",OFFSET('5. Pp (3 años)'!$D$45,INT((ROW()-13)/2),0))</f>
        <v/>
      </c>
      <c r="E95" s="791" t="str">
        <f ca="1">IF(ISBLANK(OFFSET('5. Pp (3 años)'!$E$45,INT((ROW()-13)/2),0)),"",OFFSET('5. Pp (3 años)'!$E$45,INT((ROW()-13)/2),0))</f>
        <v/>
      </c>
      <c r="F95" s="793" t="str">
        <f ca="1">IF(ISBLANK(OFFSET('5. Pp (3 años)'!$K$45,INT((ROW()-13)/2),0)),"",OFFSET('5. Pp (3 años)'!$K$45,INT((ROW()-13)/2),0))</f>
        <v/>
      </c>
      <c r="G95" s="795" t="str">
        <f ca="1">IF(ISBLANK(OFFSET('5. Pp (3 años)'!$H$45,INT((ROW()-13)/2),0)),"",OFFSET('5. Pp (3 años)'!$H$45,INT((ROW()-13)/2),0))</f>
        <v/>
      </c>
      <c r="H95" s="886" t="str">
        <f ca="1">IF(ISBLANK(OFFSET('9. METAS'!$M$20,INT((ROW()-13)/2),0)),"",OFFSET('9. METAS'!$M$20,INT((ROW()-13)/2),0))</f>
        <v/>
      </c>
      <c r="I95" s="804"/>
      <c r="J95" s="242" t="str">
        <f ca="1">IF(MOD(ROW()-13,2)=0,IF(ISBLANK(OFFSET('12. SEGUIMIENTO 2027'!$N$14,INT((ROW()-13)/2),0)),"",OFFSET('12. SEGUIMIENTO 2027'!$N$14,INT((ROW()-13)/2),0)),IF(ISBLANK(OFFSET('9. METAS'!$V$20,INT((ROW()-14)/2),0)),"",OFFSET('9. METAS'!$V$20,INT((ROW()-14)/2),0)))</f>
        <v/>
      </c>
      <c r="K95" s="243" t="str">
        <f ca="1">IF(MOD(ROW()-13,2)=0,IF(ISBLANK(OFFSET('12. SEGUIMIENTO 2027'!$O$14,INT((ROW()-13)/2),0)),"",OFFSET('12. SEGUIMIENTO 2027'!$O$14,INT((ROW()-13)/2),0)),IF(ISBLANK(OFFSET('9. METAS'!$W$20,INT((ROW()-14)/2),0)),"",OFFSET('9. METAS'!$W$20,INT((ROW()-14)/2),0)))</f>
        <v/>
      </c>
      <c r="L95" s="243" t="str">
        <f ca="1">IF(MOD(ROW()-13,2)=0,IF(ISBLANK(OFFSET('12. SEGUIMIENTO 2027'!$P$14,INT((ROW()-13)/2),0)),"",OFFSET('12. SEGUIMIENTO 2027'!$P$14,INT((ROW()-13)/2),0)),IF(ISBLANK(OFFSET('9. METAS'!$X$20,INT((ROW()-14)/2),0)),"",OFFSET('9. METAS'!$X$20,INT((ROW()-14)/2),0)))</f>
        <v/>
      </c>
      <c r="M95" s="244" t="str">
        <f ca="1">IF(MOD(ROW()-13,2)=0,IF(ISBLANK(OFFSET('12. SEGUIMIENTO 2027'!$Q$14,INT((ROW()-13)/2),0)),"",OFFSET('12. SEGUIMIENTO 2027'!$Q$14,INT((ROW()-13)/2),0)),IF(ISBLANK(OFFSET('9. METAS'!$Y$20,INT((ROW()-14)/2),0)),"",OFFSET('9. METAS'!$Y$20,INT((ROW()-14)/2),0)))</f>
        <v/>
      </c>
      <c r="N95" s="810" t="str">
        <f t="shared" ref="N95" ca="1" si="78">IFERROR(J95/J96,"ND")</f>
        <v>ND</v>
      </c>
      <c r="O95" s="812" t="str">
        <f t="shared" ref="O95" ca="1" si="79">IFERROR(((J95)/H95),"ND")</f>
        <v>ND</v>
      </c>
      <c r="P95" s="816"/>
    </row>
    <row r="96" spans="3:16">
      <c r="C96" s="789"/>
      <c r="D96" s="791"/>
      <c r="E96" s="791"/>
      <c r="F96" s="793"/>
      <c r="G96" s="795"/>
      <c r="H96" s="886"/>
      <c r="I96" s="805"/>
      <c r="J96" s="242" t="str">
        <f ca="1">IF(MOD(ROW()-13,2)=0,IF(ISBLANK(OFFSET('12. SEGUIMIENTO 2027'!$N$14,INT((ROW()-13)/2),0)),"",OFFSET('12. SEGUIMIENTO 2027'!$N$14,INT((ROW()-13)/2),0)),IF(ISBLANK(OFFSET('9. METAS'!$V$20,INT((ROW()-14)/2),0)),"",OFFSET('9. METAS'!$V$20,INT((ROW()-14)/2),0)))</f>
        <v/>
      </c>
      <c r="K96" s="243" t="str">
        <f ca="1">IF(MOD(ROW()-13,2)=0,IF(ISBLANK(OFFSET('12. SEGUIMIENTO 2027'!$O$14,INT((ROW()-13)/2),0)),"",OFFSET('12. SEGUIMIENTO 2027'!$O$14,INT((ROW()-13)/2),0)),IF(ISBLANK(OFFSET('9. METAS'!$W$20,INT((ROW()-14)/2),0)),"",OFFSET('9. METAS'!$W$20,INT((ROW()-14)/2),0)))</f>
        <v/>
      </c>
      <c r="L96" s="243" t="str">
        <f ca="1">IF(MOD(ROW()-13,2)=0,IF(ISBLANK(OFFSET('12. SEGUIMIENTO 2027'!$P$14,INT((ROW()-13)/2),0)),"",OFFSET('12. SEGUIMIENTO 2027'!$P$14,INT((ROW()-13)/2),0)),IF(ISBLANK(OFFSET('9. METAS'!$X$20,INT((ROW()-14)/2),0)),"",OFFSET('9. METAS'!$X$20,INT((ROW()-14)/2),0)))</f>
        <v/>
      </c>
      <c r="M96" s="244" t="str">
        <f ca="1">IF(MOD(ROW()-13,2)=0,IF(ISBLANK(OFFSET('12. SEGUIMIENTO 2027'!$Q$14,INT((ROW()-13)/2),0)),"",OFFSET('12. SEGUIMIENTO 2027'!$Q$14,INT((ROW()-13)/2),0)),IF(ISBLANK(OFFSET('9. METAS'!$Y$20,INT((ROW()-14)/2),0)),"",OFFSET('9. METAS'!$Y$20,INT((ROW()-14)/2),0)))</f>
        <v/>
      </c>
      <c r="N96" s="811"/>
      <c r="O96" s="813"/>
      <c r="P96" s="817"/>
    </row>
    <row r="97" spans="3:16">
      <c r="C97" s="797" t="str">
        <f ca="1">IF(ISBLANK(OFFSET('5. Pp (3 años)'!$C$45,INT((ROW()-13)/2),0)),"",OFFSET('5. Pp (3 años)'!$C$45,INT((ROW()-13)/2),0))</f>
        <v/>
      </c>
      <c r="D97" s="791" t="str">
        <f ca="1">IF(ISBLANK(OFFSET('5. Pp (3 años)'!$D$45,INT((ROW()-13)/2),0)),"",OFFSET('5. Pp (3 años)'!$D$45,INT((ROW()-13)/2),0))</f>
        <v/>
      </c>
      <c r="E97" s="791" t="str">
        <f ca="1">IF(ISBLANK(OFFSET('5. Pp (3 años)'!$E$45,INT((ROW()-13)/2),0)),"",OFFSET('5. Pp (3 años)'!$E$45,INT((ROW()-13)/2),0))</f>
        <v/>
      </c>
      <c r="F97" s="793" t="str">
        <f ca="1">IF(ISBLANK(OFFSET('5. Pp (3 años)'!$K$45,INT((ROW()-13)/2),0)),"",OFFSET('5. Pp (3 años)'!$K$45,INT((ROW()-13)/2),0))</f>
        <v/>
      </c>
      <c r="G97" s="795" t="str">
        <f ca="1">IF(ISBLANK(OFFSET('5. Pp (3 años)'!$H$45,INT((ROW()-13)/2),0)),"",OFFSET('5. Pp (3 años)'!$H$45,INT((ROW()-13)/2),0))</f>
        <v/>
      </c>
      <c r="H97" s="886" t="str">
        <f ca="1">IF(ISBLANK(OFFSET('9. METAS'!$M$20,INT((ROW()-13)/2),0)),"",OFFSET('9. METAS'!$M$20,INT((ROW()-13)/2),0))</f>
        <v/>
      </c>
      <c r="I97" s="804"/>
      <c r="J97" s="242" t="str">
        <f ca="1">IF(MOD(ROW()-13,2)=0,IF(ISBLANK(OFFSET('12. SEGUIMIENTO 2027'!$N$14,INT((ROW()-13)/2),0)),"",OFFSET('12. SEGUIMIENTO 2027'!$N$14,INT((ROW()-13)/2),0)),IF(ISBLANK(OFFSET('9. METAS'!$V$20,INT((ROW()-14)/2),0)),"",OFFSET('9. METAS'!$V$20,INT((ROW()-14)/2),0)))</f>
        <v/>
      </c>
      <c r="K97" s="243" t="str">
        <f ca="1">IF(MOD(ROW()-13,2)=0,IF(ISBLANK(OFFSET('12. SEGUIMIENTO 2027'!$O$14,INT((ROW()-13)/2),0)),"",OFFSET('12. SEGUIMIENTO 2027'!$O$14,INT((ROW()-13)/2),0)),IF(ISBLANK(OFFSET('9. METAS'!$W$20,INT((ROW()-14)/2),0)),"",OFFSET('9. METAS'!$W$20,INT((ROW()-14)/2),0)))</f>
        <v/>
      </c>
      <c r="L97" s="243" t="str">
        <f ca="1">IF(MOD(ROW()-13,2)=0,IF(ISBLANK(OFFSET('12. SEGUIMIENTO 2027'!$P$14,INT((ROW()-13)/2),0)),"",OFFSET('12. SEGUIMIENTO 2027'!$P$14,INT((ROW()-13)/2),0)),IF(ISBLANK(OFFSET('9. METAS'!$X$20,INT((ROW()-14)/2),0)),"",OFFSET('9. METAS'!$X$20,INT((ROW()-14)/2),0)))</f>
        <v/>
      </c>
      <c r="M97" s="244" t="str">
        <f ca="1">IF(MOD(ROW()-13,2)=0,IF(ISBLANK(OFFSET('12. SEGUIMIENTO 2027'!$Q$14,INT((ROW()-13)/2),0)),"",OFFSET('12. SEGUIMIENTO 2027'!$Q$14,INT((ROW()-13)/2),0)),IF(ISBLANK(OFFSET('9. METAS'!$Y$20,INT((ROW()-14)/2),0)),"",OFFSET('9. METAS'!$Y$20,INT((ROW()-14)/2),0)))</f>
        <v/>
      </c>
      <c r="N97" s="810" t="str">
        <f t="shared" ref="N97" ca="1" si="80">IFERROR(J97/J98,"ND")</f>
        <v>ND</v>
      </c>
      <c r="O97" s="812" t="str">
        <f t="shared" ref="O97" ca="1" si="81">IFERROR(((J97)/H97),"ND")</f>
        <v>ND</v>
      </c>
      <c r="P97" s="816"/>
    </row>
    <row r="98" spans="3:16">
      <c r="C98" s="789"/>
      <c r="D98" s="791"/>
      <c r="E98" s="791"/>
      <c r="F98" s="793"/>
      <c r="G98" s="795"/>
      <c r="H98" s="886"/>
      <c r="I98" s="805"/>
      <c r="J98" s="242" t="str">
        <f ca="1">IF(MOD(ROW()-13,2)=0,IF(ISBLANK(OFFSET('12. SEGUIMIENTO 2027'!$N$14,INT((ROW()-13)/2),0)),"",OFFSET('12. SEGUIMIENTO 2027'!$N$14,INT((ROW()-13)/2),0)),IF(ISBLANK(OFFSET('9. METAS'!$V$20,INT((ROW()-14)/2),0)),"",OFFSET('9. METAS'!$V$20,INT((ROW()-14)/2),0)))</f>
        <v/>
      </c>
      <c r="K98" s="243" t="str">
        <f ca="1">IF(MOD(ROW()-13,2)=0,IF(ISBLANK(OFFSET('12. SEGUIMIENTO 2027'!$O$14,INT((ROW()-13)/2),0)),"",OFFSET('12. SEGUIMIENTO 2027'!$O$14,INT((ROW()-13)/2),0)),IF(ISBLANK(OFFSET('9. METAS'!$W$20,INT((ROW()-14)/2),0)),"",OFFSET('9. METAS'!$W$20,INT((ROW()-14)/2),0)))</f>
        <v/>
      </c>
      <c r="L98" s="243" t="str">
        <f ca="1">IF(MOD(ROW()-13,2)=0,IF(ISBLANK(OFFSET('12. SEGUIMIENTO 2027'!$P$14,INT((ROW()-13)/2),0)),"",OFFSET('12. SEGUIMIENTO 2027'!$P$14,INT((ROW()-13)/2),0)),IF(ISBLANK(OFFSET('9. METAS'!$X$20,INT((ROW()-14)/2),0)),"",OFFSET('9. METAS'!$X$20,INT((ROW()-14)/2),0)))</f>
        <v/>
      </c>
      <c r="M98" s="244" t="str">
        <f ca="1">IF(MOD(ROW()-13,2)=0,IF(ISBLANK(OFFSET('12. SEGUIMIENTO 2027'!$Q$14,INT((ROW()-13)/2),0)),"",OFFSET('12. SEGUIMIENTO 2027'!$Q$14,INT((ROW()-13)/2),0)),IF(ISBLANK(OFFSET('9. METAS'!$Y$20,INT((ROW()-14)/2),0)),"",OFFSET('9. METAS'!$Y$20,INT((ROW()-14)/2),0)))</f>
        <v/>
      </c>
      <c r="N98" s="811"/>
      <c r="O98" s="813"/>
      <c r="P98" s="817"/>
    </row>
    <row r="99" spans="3:16">
      <c r="C99" s="797" t="str">
        <f ca="1">IF(ISBLANK(OFFSET('5. Pp (3 años)'!$C$45,INT((ROW()-13)/2),0)),"",OFFSET('5. Pp (3 años)'!$C$45,INT((ROW()-13)/2),0))</f>
        <v/>
      </c>
      <c r="D99" s="791" t="str">
        <f ca="1">IF(ISBLANK(OFFSET('5. Pp (3 años)'!$D$45,INT((ROW()-13)/2),0)),"",OFFSET('5. Pp (3 años)'!$D$45,INT((ROW()-13)/2),0))</f>
        <v/>
      </c>
      <c r="E99" s="791" t="str">
        <f ca="1">IF(ISBLANK(OFFSET('5. Pp (3 años)'!$E$45,INT((ROW()-13)/2),0)),"",OFFSET('5. Pp (3 años)'!$E$45,INT((ROW()-13)/2),0))</f>
        <v/>
      </c>
      <c r="F99" s="793" t="str">
        <f ca="1">IF(ISBLANK(OFFSET('5. Pp (3 años)'!$K$45,INT((ROW()-13)/2),0)),"",OFFSET('5. Pp (3 años)'!$K$45,INT((ROW()-13)/2),0))</f>
        <v/>
      </c>
      <c r="G99" s="795" t="str">
        <f ca="1">IF(ISBLANK(OFFSET('5. Pp (3 años)'!$H$45,INT((ROW()-13)/2),0)),"",OFFSET('5. Pp (3 años)'!$H$45,INT((ROW()-13)/2),0))</f>
        <v/>
      </c>
      <c r="H99" s="886" t="str">
        <f ca="1">IF(ISBLANK(OFFSET('9. METAS'!$M$20,INT((ROW()-13)/2),0)),"",OFFSET('9. METAS'!$M$20,INT((ROW()-13)/2),0))</f>
        <v/>
      </c>
      <c r="I99" s="804"/>
      <c r="J99" s="242" t="str">
        <f ca="1">IF(MOD(ROW()-13,2)=0,IF(ISBLANK(OFFSET('12. SEGUIMIENTO 2027'!$N$14,INT((ROW()-13)/2),0)),"",OFFSET('12. SEGUIMIENTO 2027'!$N$14,INT((ROW()-13)/2),0)),IF(ISBLANK(OFFSET('9. METAS'!$V$20,INT((ROW()-14)/2),0)),"",OFFSET('9. METAS'!$V$20,INT((ROW()-14)/2),0)))</f>
        <v/>
      </c>
      <c r="K99" s="243" t="str">
        <f ca="1">IF(MOD(ROW()-13,2)=0,IF(ISBLANK(OFFSET('12. SEGUIMIENTO 2027'!$O$14,INT((ROW()-13)/2),0)),"",OFFSET('12. SEGUIMIENTO 2027'!$O$14,INT((ROW()-13)/2),0)),IF(ISBLANK(OFFSET('9. METAS'!$W$20,INT((ROW()-14)/2),0)),"",OFFSET('9. METAS'!$W$20,INT((ROW()-14)/2),0)))</f>
        <v/>
      </c>
      <c r="L99" s="243" t="str">
        <f ca="1">IF(MOD(ROW()-13,2)=0,IF(ISBLANK(OFFSET('12. SEGUIMIENTO 2027'!$P$14,INT((ROW()-13)/2),0)),"",OFFSET('12. SEGUIMIENTO 2027'!$P$14,INT((ROW()-13)/2),0)),IF(ISBLANK(OFFSET('9. METAS'!$X$20,INT((ROW()-14)/2),0)),"",OFFSET('9. METAS'!$X$20,INT((ROW()-14)/2),0)))</f>
        <v/>
      </c>
      <c r="M99" s="244" t="str">
        <f ca="1">IF(MOD(ROW()-13,2)=0,IF(ISBLANK(OFFSET('12. SEGUIMIENTO 2027'!$Q$14,INT((ROW()-13)/2),0)),"",OFFSET('12. SEGUIMIENTO 2027'!$Q$14,INT((ROW()-13)/2),0)),IF(ISBLANK(OFFSET('9. METAS'!$Y$20,INT((ROW()-14)/2),0)),"",OFFSET('9. METAS'!$Y$20,INT((ROW()-14)/2),0)))</f>
        <v/>
      </c>
      <c r="N99" s="810" t="str">
        <f t="shared" ref="N99" ca="1" si="82">IFERROR(J99/J100,"ND")</f>
        <v>ND</v>
      </c>
      <c r="O99" s="812" t="str">
        <f t="shared" ref="O99" ca="1" si="83">IFERROR(((J99)/H99),"ND")</f>
        <v>ND</v>
      </c>
      <c r="P99" s="816"/>
    </row>
    <row r="100" spans="3:16">
      <c r="C100" s="789"/>
      <c r="D100" s="791"/>
      <c r="E100" s="791"/>
      <c r="F100" s="793"/>
      <c r="G100" s="795"/>
      <c r="H100" s="886"/>
      <c r="I100" s="805"/>
      <c r="J100" s="242" t="str">
        <f ca="1">IF(MOD(ROW()-13,2)=0,IF(ISBLANK(OFFSET('12. SEGUIMIENTO 2027'!$N$14,INT((ROW()-13)/2),0)),"",OFFSET('12. SEGUIMIENTO 2027'!$N$14,INT((ROW()-13)/2),0)),IF(ISBLANK(OFFSET('9. METAS'!$V$20,INT((ROW()-14)/2),0)),"",OFFSET('9. METAS'!$V$20,INT((ROW()-14)/2),0)))</f>
        <v/>
      </c>
      <c r="K100" s="243" t="str">
        <f ca="1">IF(MOD(ROW()-13,2)=0,IF(ISBLANK(OFFSET('12. SEGUIMIENTO 2027'!$O$14,INT((ROW()-13)/2),0)),"",OFFSET('12. SEGUIMIENTO 2027'!$O$14,INT((ROW()-13)/2),0)),IF(ISBLANK(OFFSET('9. METAS'!$W$20,INT((ROW()-14)/2),0)),"",OFFSET('9. METAS'!$W$20,INT((ROW()-14)/2),0)))</f>
        <v/>
      </c>
      <c r="L100" s="243" t="str">
        <f ca="1">IF(MOD(ROW()-13,2)=0,IF(ISBLANK(OFFSET('12. SEGUIMIENTO 2027'!$P$14,INT((ROW()-13)/2),0)),"",OFFSET('12. SEGUIMIENTO 2027'!$P$14,INT((ROW()-13)/2),0)),IF(ISBLANK(OFFSET('9. METAS'!$X$20,INT((ROW()-14)/2),0)),"",OFFSET('9. METAS'!$X$20,INT((ROW()-14)/2),0)))</f>
        <v/>
      </c>
      <c r="M100" s="244" t="str">
        <f ca="1">IF(MOD(ROW()-13,2)=0,IF(ISBLANK(OFFSET('12. SEGUIMIENTO 2027'!$Q$14,INT((ROW()-13)/2),0)),"",OFFSET('12. SEGUIMIENTO 2027'!$Q$14,INT((ROW()-13)/2),0)),IF(ISBLANK(OFFSET('9. METAS'!$Y$20,INT((ROW()-14)/2),0)),"",OFFSET('9. METAS'!$Y$20,INT((ROW()-14)/2),0)))</f>
        <v/>
      </c>
      <c r="N100" s="811"/>
      <c r="O100" s="813"/>
      <c r="P100" s="817"/>
    </row>
    <row r="101" spans="3:16">
      <c r="C101" s="797" t="str">
        <f ca="1">IF(ISBLANK(OFFSET('5. Pp (3 años)'!$C$45,INT((ROW()-13)/2),0)),"",OFFSET('5. Pp (3 años)'!$C$45,INT((ROW()-13)/2),0))</f>
        <v/>
      </c>
      <c r="D101" s="791" t="str">
        <f ca="1">IF(ISBLANK(OFFSET('5. Pp (3 años)'!$D$45,INT((ROW()-13)/2),0)),"",OFFSET('5. Pp (3 años)'!$D$45,INT((ROW()-13)/2),0))</f>
        <v/>
      </c>
      <c r="E101" s="791" t="str">
        <f ca="1">IF(ISBLANK(OFFSET('5. Pp (3 años)'!$E$45,INT((ROW()-13)/2),0)),"",OFFSET('5. Pp (3 años)'!$E$45,INT((ROW()-13)/2),0))</f>
        <v/>
      </c>
      <c r="F101" s="793" t="str">
        <f ca="1">IF(ISBLANK(OFFSET('5. Pp (3 años)'!$K$45,INT((ROW()-13)/2),0)),"",OFFSET('5. Pp (3 años)'!$K$45,INT((ROW()-13)/2),0))</f>
        <v/>
      </c>
      <c r="G101" s="795" t="str">
        <f ca="1">IF(ISBLANK(OFFSET('5. Pp (3 años)'!$H$45,INT((ROW()-13)/2),0)),"",OFFSET('5. Pp (3 años)'!$H$45,INT((ROW()-13)/2),0))</f>
        <v/>
      </c>
      <c r="H101" s="886" t="str">
        <f ca="1">IF(ISBLANK(OFFSET('9. METAS'!$M$20,INT((ROW()-13)/2),0)),"",OFFSET('9. METAS'!$M$20,INT((ROW()-13)/2),0))</f>
        <v/>
      </c>
      <c r="I101" s="804"/>
      <c r="J101" s="242" t="str">
        <f ca="1">IF(MOD(ROW()-13,2)=0,IF(ISBLANK(OFFSET('12. SEGUIMIENTO 2027'!$N$14,INT((ROW()-13)/2),0)),"",OFFSET('12. SEGUIMIENTO 2027'!$N$14,INT((ROW()-13)/2),0)),IF(ISBLANK(OFFSET('9. METAS'!$V$20,INT((ROW()-14)/2),0)),"",OFFSET('9. METAS'!$V$20,INT((ROW()-14)/2),0)))</f>
        <v/>
      </c>
      <c r="K101" s="243" t="str">
        <f ca="1">IF(MOD(ROW()-13,2)=0,IF(ISBLANK(OFFSET('12. SEGUIMIENTO 2027'!$O$14,INT((ROW()-13)/2),0)),"",OFFSET('12. SEGUIMIENTO 2027'!$O$14,INT((ROW()-13)/2),0)),IF(ISBLANK(OFFSET('9. METAS'!$W$20,INT((ROW()-14)/2),0)),"",OFFSET('9. METAS'!$W$20,INT((ROW()-14)/2),0)))</f>
        <v/>
      </c>
      <c r="L101" s="243" t="str">
        <f ca="1">IF(MOD(ROW()-13,2)=0,IF(ISBLANK(OFFSET('12. SEGUIMIENTO 2027'!$P$14,INT((ROW()-13)/2),0)),"",OFFSET('12. SEGUIMIENTO 2027'!$P$14,INT((ROW()-13)/2),0)),IF(ISBLANK(OFFSET('9. METAS'!$X$20,INT((ROW()-14)/2),0)),"",OFFSET('9. METAS'!$X$20,INT((ROW()-14)/2),0)))</f>
        <v/>
      </c>
      <c r="M101" s="244" t="str">
        <f ca="1">IF(MOD(ROW()-13,2)=0,IF(ISBLANK(OFFSET('12. SEGUIMIENTO 2027'!$Q$14,INT((ROW()-13)/2),0)),"",OFFSET('12. SEGUIMIENTO 2027'!$Q$14,INT((ROW()-13)/2),0)),IF(ISBLANK(OFFSET('9. METAS'!$Y$20,INT((ROW()-14)/2),0)),"",OFFSET('9. METAS'!$Y$20,INT((ROW()-14)/2),0)))</f>
        <v/>
      </c>
      <c r="N101" s="810" t="str">
        <f t="shared" ref="N101" ca="1" si="84">IFERROR(J101/J102,"ND")</f>
        <v>ND</v>
      </c>
      <c r="O101" s="812" t="str">
        <f t="shared" ref="O101" ca="1" si="85">IFERROR(((J101)/H101),"ND")</f>
        <v>ND</v>
      </c>
      <c r="P101" s="816"/>
    </row>
    <row r="102" spans="3:16">
      <c r="C102" s="789"/>
      <c r="D102" s="791"/>
      <c r="E102" s="791"/>
      <c r="F102" s="793"/>
      <c r="G102" s="795"/>
      <c r="H102" s="886"/>
      <c r="I102" s="805"/>
      <c r="J102" s="242" t="str">
        <f ca="1">IF(MOD(ROW()-13,2)=0,IF(ISBLANK(OFFSET('12. SEGUIMIENTO 2027'!$N$14,INT((ROW()-13)/2),0)),"",OFFSET('12. SEGUIMIENTO 2027'!$N$14,INT((ROW()-13)/2),0)),IF(ISBLANK(OFFSET('9. METAS'!$V$20,INT((ROW()-14)/2),0)),"",OFFSET('9. METAS'!$V$20,INT((ROW()-14)/2),0)))</f>
        <v/>
      </c>
      <c r="K102" s="243" t="str">
        <f ca="1">IF(MOD(ROW()-13,2)=0,IF(ISBLANK(OFFSET('12. SEGUIMIENTO 2027'!$O$14,INT((ROW()-13)/2),0)),"",OFFSET('12. SEGUIMIENTO 2027'!$O$14,INT((ROW()-13)/2),0)),IF(ISBLANK(OFFSET('9. METAS'!$W$20,INT((ROW()-14)/2),0)),"",OFFSET('9. METAS'!$W$20,INT((ROW()-14)/2),0)))</f>
        <v/>
      </c>
      <c r="L102" s="243" t="str">
        <f ca="1">IF(MOD(ROW()-13,2)=0,IF(ISBLANK(OFFSET('12. SEGUIMIENTO 2027'!$P$14,INT((ROW()-13)/2),0)),"",OFFSET('12. SEGUIMIENTO 2027'!$P$14,INT((ROW()-13)/2),0)),IF(ISBLANK(OFFSET('9. METAS'!$X$20,INT((ROW()-14)/2),0)),"",OFFSET('9. METAS'!$X$20,INT((ROW()-14)/2),0)))</f>
        <v/>
      </c>
      <c r="M102" s="244" t="str">
        <f ca="1">IF(MOD(ROW()-13,2)=0,IF(ISBLANK(OFFSET('12. SEGUIMIENTO 2027'!$Q$14,INT((ROW()-13)/2),0)),"",OFFSET('12. SEGUIMIENTO 2027'!$Q$14,INT((ROW()-13)/2),0)),IF(ISBLANK(OFFSET('9. METAS'!$Y$20,INT((ROW()-14)/2),0)),"",OFFSET('9. METAS'!$Y$20,INT((ROW()-14)/2),0)))</f>
        <v/>
      </c>
      <c r="N102" s="811"/>
      <c r="O102" s="813"/>
      <c r="P102" s="817"/>
    </row>
    <row r="103" spans="3:16">
      <c r="C103" s="797" t="str">
        <f ca="1">IF(ISBLANK(OFFSET('5. Pp (3 años)'!$C$45,INT((ROW()-13)/2),0)),"",OFFSET('5. Pp (3 años)'!$C$45,INT((ROW()-13)/2),0))</f>
        <v/>
      </c>
      <c r="D103" s="791" t="str">
        <f ca="1">IF(ISBLANK(OFFSET('5. Pp (3 años)'!$D$45,INT((ROW()-13)/2),0)),"",OFFSET('5. Pp (3 años)'!$D$45,INT((ROW()-13)/2),0))</f>
        <v/>
      </c>
      <c r="E103" s="791" t="str">
        <f ca="1">IF(ISBLANK(OFFSET('5. Pp (3 años)'!$E$45,INT((ROW()-13)/2),0)),"",OFFSET('5. Pp (3 años)'!$E$45,INT((ROW()-13)/2),0))</f>
        <v/>
      </c>
      <c r="F103" s="793" t="str">
        <f ca="1">IF(ISBLANK(OFFSET('5. Pp (3 años)'!$K$45,INT((ROW()-13)/2),0)),"",OFFSET('5. Pp (3 años)'!$K$45,INT((ROW()-13)/2),0))</f>
        <v/>
      </c>
      <c r="G103" s="795" t="str">
        <f ca="1">IF(ISBLANK(OFFSET('5. Pp (3 años)'!$H$45,INT((ROW()-13)/2),0)),"",OFFSET('5. Pp (3 años)'!$H$45,INT((ROW()-13)/2),0))</f>
        <v/>
      </c>
      <c r="H103" s="886" t="str">
        <f ca="1">IF(ISBLANK(OFFSET('9. METAS'!$M$20,INT((ROW()-13)/2),0)),"",OFFSET('9. METAS'!$M$20,INT((ROW()-13)/2),0))</f>
        <v/>
      </c>
      <c r="I103" s="804"/>
      <c r="J103" s="242" t="str">
        <f ca="1">IF(MOD(ROW()-13,2)=0,IF(ISBLANK(OFFSET('12. SEGUIMIENTO 2027'!$N$14,INT((ROW()-13)/2),0)),"",OFFSET('12. SEGUIMIENTO 2027'!$N$14,INT((ROW()-13)/2),0)),IF(ISBLANK(OFFSET('9. METAS'!$V$20,INT((ROW()-14)/2),0)),"",OFFSET('9. METAS'!$V$20,INT((ROW()-14)/2),0)))</f>
        <v/>
      </c>
      <c r="K103" s="243" t="str">
        <f ca="1">IF(MOD(ROW()-13,2)=0,IF(ISBLANK(OFFSET('12. SEGUIMIENTO 2027'!$O$14,INT((ROW()-13)/2),0)),"",OFFSET('12. SEGUIMIENTO 2027'!$O$14,INT((ROW()-13)/2),0)),IF(ISBLANK(OFFSET('9. METAS'!$W$20,INT((ROW()-14)/2),0)),"",OFFSET('9. METAS'!$W$20,INT((ROW()-14)/2),0)))</f>
        <v/>
      </c>
      <c r="L103" s="243" t="str">
        <f ca="1">IF(MOD(ROW()-13,2)=0,IF(ISBLANK(OFFSET('12. SEGUIMIENTO 2027'!$P$14,INT((ROW()-13)/2),0)),"",OFFSET('12. SEGUIMIENTO 2027'!$P$14,INT((ROW()-13)/2),0)),IF(ISBLANK(OFFSET('9. METAS'!$X$20,INT((ROW()-14)/2),0)),"",OFFSET('9. METAS'!$X$20,INT((ROW()-14)/2),0)))</f>
        <v/>
      </c>
      <c r="M103" s="244" t="str">
        <f ca="1">IF(MOD(ROW()-13,2)=0,IF(ISBLANK(OFFSET('12. SEGUIMIENTO 2027'!$Q$14,INT((ROW()-13)/2),0)),"",OFFSET('12. SEGUIMIENTO 2027'!$Q$14,INT((ROW()-13)/2),0)),IF(ISBLANK(OFFSET('9. METAS'!$Y$20,INT((ROW()-14)/2),0)),"",OFFSET('9. METAS'!$Y$20,INT((ROW()-14)/2),0)))</f>
        <v/>
      </c>
      <c r="N103" s="810" t="str">
        <f t="shared" ref="N103" ca="1" si="86">IFERROR(J103/J104,"ND")</f>
        <v>ND</v>
      </c>
      <c r="O103" s="812" t="str">
        <f t="shared" ref="O103" ca="1" si="87">IFERROR(((J103)/H103),"ND")</f>
        <v>ND</v>
      </c>
      <c r="P103" s="816"/>
    </row>
    <row r="104" spans="3:16">
      <c r="C104" s="789"/>
      <c r="D104" s="791"/>
      <c r="E104" s="791"/>
      <c r="F104" s="793"/>
      <c r="G104" s="795"/>
      <c r="H104" s="886"/>
      <c r="I104" s="805"/>
      <c r="J104" s="242" t="str">
        <f ca="1">IF(MOD(ROW()-13,2)=0,IF(ISBLANK(OFFSET('12. SEGUIMIENTO 2027'!$N$14,INT((ROW()-13)/2),0)),"",OFFSET('12. SEGUIMIENTO 2027'!$N$14,INT((ROW()-13)/2),0)),IF(ISBLANK(OFFSET('9. METAS'!$V$20,INT((ROW()-14)/2),0)),"",OFFSET('9. METAS'!$V$20,INT((ROW()-14)/2),0)))</f>
        <v/>
      </c>
      <c r="K104" s="243" t="str">
        <f ca="1">IF(MOD(ROW()-13,2)=0,IF(ISBLANK(OFFSET('12. SEGUIMIENTO 2027'!$O$14,INT((ROW()-13)/2),0)),"",OFFSET('12. SEGUIMIENTO 2027'!$O$14,INT((ROW()-13)/2),0)),IF(ISBLANK(OFFSET('9. METAS'!$W$20,INT((ROW()-14)/2),0)),"",OFFSET('9. METAS'!$W$20,INT((ROW()-14)/2),0)))</f>
        <v/>
      </c>
      <c r="L104" s="243" t="str">
        <f ca="1">IF(MOD(ROW()-13,2)=0,IF(ISBLANK(OFFSET('12. SEGUIMIENTO 2027'!$P$14,INT((ROW()-13)/2),0)),"",OFFSET('12. SEGUIMIENTO 2027'!$P$14,INT((ROW()-13)/2),0)),IF(ISBLANK(OFFSET('9. METAS'!$X$20,INT((ROW()-14)/2),0)),"",OFFSET('9. METAS'!$X$20,INT((ROW()-14)/2),0)))</f>
        <v/>
      </c>
      <c r="M104" s="244" t="str">
        <f ca="1">IF(MOD(ROW()-13,2)=0,IF(ISBLANK(OFFSET('12. SEGUIMIENTO 2027'!$Q$14,INT((ROW()-13)/2),0)),"",OFFSET('12. SEGUIMIENTO 2027'!$Q$14,INT((ROW()-13)/2),0)),IF(ISBLANK(OFFSET('9. METAS'!$Y$20,INT((ROW()-14)/2),0)),"",OFFSET('9. METAS'!$Y$20,INT((ROW()-14)/2),0)))</f>
        <v/>
      </c>
      <c r="N104" s="811"/>
      <c r="O104" s="813"/>
      <c r="P104" s="817"/>
    </row>
    <row r="105" spans="3:16">
      <c r="C105" s="797" t="str">
        <f ca="1">IF(ISBLANK(OFFSET('5. Pp (3 años)'!$C$45,INT((ROW()-13)/2),0)),"",OFFSET('5. Pp (3 años)'!$C$45,INT((ROW()-13)/2),0))</f>
        <v/>
      </c>
      <c r="D105" s="791" t="str">
        <f ca="1">IF(ISBLANK(OFFSET('5. Pp (3 años)'!$D$45,INT((ROW()-13)/2),0)),"",OFFSET('5. Pp (3 años)'!$D$45,INT((ROW()-13)/2),0))</f>
        <v/>
      </c>
      <c r="E105" s="791" t="str">
        <f ca="1">IF(ISBLANK(OFFSET('5. Pp (3 años)'!$E$45,INT((ROW()-13)/2),0)),"",OFFSET('5. Pp (3 años)'!$E$45,INT((ROW()-13)/2),0))</f>
        <v/>
      </c>
      <c r="F105" s="793" t="str">
        <f ca="1">IF(ISBLANK(OFFSET('5. Pp (3 años)'!$K$45,INT((ROW()-13)/2),0)),"",OFFSET('5. Pp (3 años)'!$K$45,INT((ROW()-13)/2),0))</f>
        <v/>
      </c>
      <c r="G105" s="795" t="str">
        <f ca="1">IF(ISBLANK(OFFSET('5. Pp (3 años)'!$H$45,INT((ROW()-13)/2),0)),"",OFFSET('5. Pp (3 años)'!$H$45,INT((ROW()-13)/2),0))</f>
        <v/>
      </c>
      <c r="H105" s="886" t="str">
        <f ca="1">IF(ISBLANK(OFFSET('9. METAS'!$M$20,INT((ROW()-13)/2),0)),"",OFFSET('9. METAS'!$M$20,INT((ROW()-13)/2),0))</f>
        <v/>
      </c>
      <c r="I105" s="804"/>
      <c r="J105" s="242" t="str">
        <f ca="1">IF(MOD(ROW()-13,2)=0,IF(ISBLANK(OFFSET('12. SEGUIMIENTO 2027'!$N$14,INT((ROW()-13)/2),0)),"",OFFSET('12. SEGUIMIENTO 2027'!$N$14,INT((ROW()-13)/2),0)),IF(ISBLANK(OFFSET('9. METAS'!$V$20,INT((ROW()-14)/2),0)),"",OFFSET('9. METAS'!$V$20,INT((ROW()-14)/2),0)))</f>
        <v/>
      </c>
      <c r="K105" s="243" t="str">
        <f ca="1">IF(MOD(ROW()-13,2)=0,IF(ISBLANK(OFFSET('12. SEGUIMIENTO 2027'!$O$14,INT((ROW()-13)/2),0)),"",OFFSET('12. SEGUIMIENTO 2027'!$O$14,INT((ROW()-13)/2),0)),IF(ISBLANK(OFFSET('9. METAS'!$W$20,INT((ROW()-14)/2),0)),"",OFFSET('9. METAS'!$W$20,INT((ROW()-14)/2),0)))</f>
        <v/>
      </c>
      <c r="L105" s="243" t="str">
        <f ca="1">IF(MOD(ROW()-13,2)=0,IF(ISBLANK(OFFSET('12. SEGUIMIENTO 2027'!$P$14,INT((ROW()-13)/2),0)),"",OFFSET('12. SEGUIMIENTO 2027'!$P$14,INT((ROW()-13)/2),0)),IF(ISBLANK(OFFSET('9. METAS'!$X$20,INT((ROW()-14)/2),0)),"",OFFSET('9. METAS'!$X$20,INT((ROW()-14)/2),0)))</f>
        <v/>
      </c>
      <c r="M105" s="244" t="str">
        <f ca="1">IF(MOD(ROW()-13,2)=0,IF(ISBLANK(OFFSET('12. SEGUIMIENTO 2027'!$Q$14,INT((ROW()-13)/2),0)),"",OFFSET('12. SEGUIMIENTO 2027'!$Q$14,INT((ROW()-13)/2),0)),IF(ISBLANK(OFFSET('9. METAS'!$Y$20,INT((ROW()-14)/2),0)),"",OFFSET('9. METAS'!$Y$20,INT((ROW()-14)/2),0)))</f>
        <v/>
      </c>
      <c r="N105" s="810" t="str">
        <f t="shared" ref="N105" ca="1" si="88">IFERROR(J105/J106,"ND")</f>
        <v>ND</v>
      </c>
      <c r="O105" s="812" t="str">
        <f t="shared" ref="O105" ca="1" si="89">IFERROR(((J105)/H105),"ND")</f>
        <v>ND</v>
      </c>
      <c r="P105" s="816"/>
    </row>
    <row r="106" spans="3:16">
      <c r="C106" s="789"/>
      <c r="D106" s="791"/>
      <c r="E106" s="791"/>
      <c r="F106" s="793"/>
      <c r="G106" s="795"/>
      <c r="H106" s="886"/>
      <c r="I106" s="805"/>
      <c r="J106" s="242" t="str">
        <f ca="1">IF(MOD(ROW()-13,2)=0,IF(ISBLANK(OFFSET('12. SEGUIMIENTO 2027'!$N$14,INT((ROW()-13)/2),0)),"",OFFSET('12. SEGUIMIENTO 2027'!$N$14,INT((ROW()-13)/2),0)),IF(ISBLANK(OFFSET('9. METAS'!$V$20,INT((ROW()-14)/2),0)),"",OFFSET('9. METAS'!$V$20,INT((ROW()-14)/2),0)))</f>
        <v/>
      </c>
      <c r="K106" s="243" t="str">
        <f ca="1">IF(MOD(ROW()-13,2)=0,IF(ISBLANK(OFFSET('12. SEGUIMIENTO 2027'!$O$14,INT((ROW()-13)/2),0)),"",OFFSET('12. SEGUIMIENTO 2027'!$O$14,INT((ROW()-13)/2),0)),IF(ISBLANK(OFFSET('9. METAS'!$W$20,INT((ROW()-14)/2),0)),"",OFFSET('9. METAS'!$W$20,INT((ROW()-14)/2),0)))</f>
        <v/>
      </c>
      <c r="L106" s="243" t="str">
        <f ca="1">IF(MOD(ROW()-13,2)=0,IF(ISBLANK(OFFSET('12. SEGUIMIENTO 2027'!$P$14,INT((ROW()-13)/2),0)),"",OFFSET('12. SEGUIMIENTO 2027'!$P$14,INT((ROW()-13)/2),0)),IF(ISBLANK(OFFSET('9. METAS'!$X$20,INT((ROW()-14)/2),0)),"",OFFSET('9. METAS'!$X$20,INT((ROW()-14)/2),0)))</f>
        <v/>
      </c>
      <c r="M106" s="244" t="str">
        <f ca="1">IF(MOD(ROW()-13,2)=0,IF(ISBLANK(OFFSET('12. SEGUIMIENTO 2027'!$Q$14,INT((ROW()-13)/2),0)),"",OFFSET('12. SEGUIMIENTO 2027'!$Q$14,INT((ROW()-13)/2),0)),IF(ISBLANK(OFFSET('9. METAS'!$Y$20,INT((ROW()-14)/2),0)),"",OFFSET('9. METAS'!$Y$20,INT((ROW()-14)/2),0)))</f>
        <v/>
      </c>
      <c r="N106" s="811"/>
      <c r="O106" s="813"/>
      <c r="P106" s="817"/>
    </row>
    <row r="107" spans="3:16">
      <c r="C107" s="797" t="str">
        <f ca="1">IF(ISBLANK(OFFSET('5. Pp (3 años)'!$C$45,INT((ROW()-13)/2),0)),"",OFFSET('5. Pp (3 años)'!$C$45,INT((ROW()-13)/2),0))</f>
        <v/>
      </c>
      <c r="D107" s="791" t="str">
        <f ca="1">IF(ISBLANK(OFFSET('5. Pp (3 años)'!$D$45,INT((ROW()-13)/2),0)),"",OFFSET('5. Pp (3 años)'!$D$45,INT((ROW()-13)/2),0))</f>
        <v/>
      </c>
      <c r="E107" s="791" t="str">
        <f ca="1">IF(ISBLANK(OFFSET('5. Pp (3 años)'!$E$45,INT((ROW()-13)/2),0)),"",OFFSET('5. Pp (3 años)'!$E$45,INT((ROW()-13)/2),0))</f>
        <v/>
      </c>
      <c r="F107" s="793" t="str">
        <f ca="1">IF(ISBLANK(OFFSET('5. Pp (3 años)'!$K$45,INT((ROW()-13)/2),0)),"",OFFSET('5. Pp (3 años)'!$K$45,INT((ROW()-13)/2),0))</f>
        <v/>
      </c>
      <c r="G107" s="795" t="str">
        <f ca="1">IF(ISBLANK(OFFSET('5. Pp (3 años)'!$H$45,INT((ROW()-13)/2),0)),"",OFFSET('5. Pp (3 años)'!$H$45,INT((ROW()-13)/2),0))</f>
        <v/>
      </c>
      <c r="H107" s="886" t="str">
        <f ca="1">IF(ISBLANK(OFFSET('9. METAS'!$M$20,INT((ROW()-13)/2),0)),"",OFFSET('9. METAS'!$M$20,INT((ROW()-13)/2),0))</f>
        <v/>
      </c>
      <c r="I107" s="804"/>
      <c r="J107" s="242" t="str">
        <f ca="1">IF(MOD(ROW()-13,2)=0,IF(ISBLANK(OFFSET('12. SEGUIMIENTO 2027'!$N$14,INT((ROW()-13)/2),0)),"",OFFSET('12. SEGUIMIENTO 2027'!$N$14,INT((ROW()-13)/2),0)),IF(ISBLANK(OFFSET('9. METAS'!$V$20,INT((ROW()-14)/2),0)),"",OFFSET('9. METAS'!$V$20,INT((ROW()-14)/2),0)))</f>
        <v/>
      </c>
      <c r="K107" s="243" t="str">
        <f ca="1">IF(MOD(ROW()-13,2)=0,IF(ISBLANK(OFFSET('12. SEGUIMIENTO 2027'!$O$14,INT((ROW()-13)/2),0)),"",OFFSET('12. SEGUIMIENTO 2027'!$O$14,INT((ROW()-13)/2),0)),IF(ISBLANK(OFFSET('9. METAS'!$W$20,INT((ROW()-14)/2),0)),"",OFFSET('9. METAS'!$W$20,INT((ROW()-14)/2),0)))</f>
        <v/>
      </c>
      <c r="L107" s="243" t="str">
        <f ca="1">IF(MOD(ROW()-13,2)=0,IF(ISBLANK(OFFSET('12. SEGUIMIENTO 2027'!$P$14,INT((ROW()-13)/2),0)),"",OFFSET('12. SEGUIMIENTO 2027'!$P$14,INT((ROW()-13)/2),0)),IF(ISBLANK(OFFSET('9. METAS'!$X$20,INT((ROW()-14)/2),0)),"",OFFSET('9. METAS'!$X$20,INT((ROW()-14)/2),0)))</f>
        <v/>
      </c>
      <c r="M107" s="244" t="str">
        <f ca="1">IF(MOD(ROW()-13,2)=0,IF(ISBLANK(OFFSET('12. SEGUIMIENTO 2027'!$Q$14,INT((ROW()-13)/2),0)),"",OFFSET('12. SEGUIMIENTO 2027'!$Q$14,INT((ROW()-13)/2),0)),IF(ISBLANK(OFFSET('9. METAS'!$Y$20,INT((ROW()-14)/2),0)),"",OFFSET('9. METAS'!$Y$20,INT((ROW()-14)/2),0)))</f>
        <v/>
      </c>
      <c r="N107" s="810" t="str">
        <f t="shared" ref="N107" ca="1" si="90">IFERROR(J107/J108,"ND")</f>
        <v>ND</v>
      </c>
      <c r="O107" s="812" t="str">
        <f t="shared" ref="O107" ca="1" si="91">IFERROR(((J107)/H107),"ND")</f>
        <v>ND</v>
      </c>
      <c r="P107" s="816"/>
    </row>
    <row r="108" spans="3:16">
      <c r="C108" s="789"/>
      <c r="D108" s="791"/>
      <c r="E108" s="791"/>
      <c r="F108" s="793"/>
      <c r="G108" s="795"/>
      <c r="H108" s="886"/>
      <c r="I108" s="805"/>
      <c r="J108" s="242" t="str">
        <f ca="1">IF(MOD(ROW()-13,2)=0,IF(ISBLANK(OFFSET('12. SEGUIMIENTO 2027'!$N$14,INT((ROW()-13)/2),0)),"",OFFSET('12. SEGUIMIENTO 2027'!$N$14,INT((ROW()-13)/2),0)),IF(ISBLANK(OFFSET('9. METAS'!$V$20,INT((ROW()-14)/2),0)),"",OFFSET('9. METAS'!$V$20,INT((ROW()-14)/2),0)))</f>
        <v/>
      </c>
      <c r="K108" s="243" t="str">
        <f ca="1">IF(MOD(ROW()-13,2)=0,IF(ISBLANK(OFFSET('12. SEGUIMIENTO 2027'!$O$14,INT((ROW()-13)/2),0)),"",OFFSET('12. SEGUIMIENTO 2027'!$O$14,INT((ROW()-13)/2),0)),IF(ISBLANK(OFFSET('9. METAS'!$W$20,INT((ROW()-14)/2),0)),"",OFFSET('9. METAS'!$W$20,INT((ROW()-14)/2),0)))</f>
        <v/>
      </c>
      <c r="L108" s="243" t="str">
        <f ca="1">IF(MOD(ROW()-13,2)=0,IF(ISBLANK(OFFSET('12. SEGUIMIENTO 2027'!$P$14,INT((ROW()-13)/2),0)),"",OFFSET('12. SEGUIMIENTO 2027'!$P$14,INT((ROW()-13)/2),0)),IF(ISBLANK(OFFSET('9. METAS'!$X$20,INT((ROW()-14)/2),0)),"",OFFSET('9. METAS'!$X$20,INT((ROW()-14)/2),0)))</f>
        <v/>
      </c>
      <c r="M108" s="244" t="str">
        <f ca="1">IF(MOD(ROW()-13,2)=0,IF(ISBLANK(OFFSET('12. SEGUIMIENTO 2027'!$Q$14,INT((ROW()-13)/2),0)),"",OFFSET('12. SEGUIMIENTO 2027'!$Q$14,INT((ROW()-13)/2),0)),IF(ISBLANK(OFFSET('9. METAS'!$Y$20,INT((ROW()-14)/2),0)),"",OFFSET('9. METAS'!$Y$20,INT((ROW()-14)/2),0)))</f>
        <v/>
      </c>
      <c r="N108" s="811"/>
      <c r="O108" s="813"/>
      <c r="P108" s="817"/>
    </row>
    <row r="109" spans="3:16">
      <c r="C109" s="797" t="str">
        <f ca="1">IF(ISBLANK(OFFSET('5. Pp (3 años)'!$C$45,INT((ROW()-13)/2),0)),"",OFFSET('5. Pp (3 años)'!$C$45,INT((ROW()-13)/2),0))</f>
        <v/>
      </c>
      <c r="D109" s="791" t="str">
        <f ca="1">IF(ISBLANK(OFFSET('5. Pp (3 años)'!$D$45,INT((ROW()-13)/2),0)),"",OFFSET('5. Pp (3 años)'!$D$45,INT((ROW()-13)/2),0))</f>
        <v/>
      </c>
      <c r="E109" s="791" t="str">
        <f ca="1">IF(ISBLANK(OFFSET('5. Pp (3 años)'!$E$45,INT((ROW()-13)/2),0)),"",OFFSET('5. Pp (3 años)'!$E$45,INT((ROW()-13)/2),0))</f>
        <v/>
      </c>
      <c r="F109" s="793" t="str">
        <f ca="1">IF(ISBLANK(OFFSET('5. Pp (3 años)'!$K$45,INT((ROW()-13)/2),0)),"",OFFSET('5. Pp (3 años)'!$K$45,INT((ROW()-13)/2),0))</f>
        <v/>
      </c>
      <c r="G109" s="795" t="str">
        <f ca="1">IF(ISBLANK(OFFSET('5. Pp (3 años)'!$H$45,INT((ROW()-13)/2),0)),"",OFFSET('5. Pp (3 años)'!$H$45,INT((ROW()-13)/2),0))</f>
        <v/>
      </c>
      <c r="H109" s="886" t="str">
        <f ca="1">IF(ISBLANK(OFFSET('9. METAS'!$M$20,INT((ROW()-13)/2),0)),"",OFFSET('9. METAS'!$M$20,INT((ROW()-13)/2),0))</f>
        <v/>
      </c>
      <c r="I109" s="804"/>
      <c r="J109" s="242" t="str">
        <f ca="1">IF(MOD(ROW()-13,2)=0,IF(ISBLANK(OFFSET('12. SEGUIMIENTO 2027'!$N$14,INT((ROW()-13)/2),0)),"",OFFSET('12. SEGUIMIENTO 2027'!$N$14,INT((ROW()-13)/2),0)),IF(ISBLANK(OFFSET('9. METAS'!$V$20,INT((ROW()-14)/2),0)),"",OFFSET('9. METAS'!$V$20,INT((ROW()-14)/2),0)))</f>
        <v/>
      </c>
      <c r="K109" s="243" t="str">
        <f ca="1">IF(MOD(ROW()-13,2)=0,IF(ISBLANK(OFFSET('12. SEGUIMIENTO 2027'!$O$14,INT((ROW()-13)/2),0)),"",OFFSET('12. SEGUIMIENTO 2027'!$O$14,INT((ROW()-13)/2),0)),IF(ISBLANK(OFFSET('9. METAS'!$W$20,INT((ROW()-14)/2),0)),"",OFFSET('9. METAS'!$W$20,INT((ROW()-14)/2),0)))</f>
        <v/>
      </c>
      <c r="L109" s="243" t="str">
        <f ca="1">IF(MOD(ROW()-13,2)=0,IF(ISBLANK(OFFSET('12. SEGUIMIENTO 2027'!$P$14,INT((ROW()-13)/2),0)),"",OFFSET('12. SEGUIMIENTO 2027'!$P$14,INT((ROW()-13)/2),0)),IF(ISBLANK(OFFSET('9. METAS'!$X$20,INT((ROW()-14)/2),0)),"",OFFSET('9. METAS'!$X$20,INT((ROW()-14)/2),0)))</f>
        <v/>
      </c>
      <c r="M109" s="244" t="str">
        <f ca="1">IF(MOD(ROW()-13,2)=0,IF(ISBLANK(OFFSET('12. SEGUIMIENTO 2027'!$Q$14,INT((ROW()-13)/2),0)),"",OFFSET('12. SEGUIMIENTO 2027'!$Q$14,INT((ROW()-13)/2),0)),IF(ISBLANK(OFFSET('9. METAS'!$Y$20,INT((ROW()-14)/2),0)),"",OFFSET('9. METAS'!$Y$20,INT((ROW()-14)/2),0)))</f>
        <v/>
      </c>
      <c r="N109" s="810" t="str">
        <f t="shared" ref="N109" ca="1" si="92">IFERROR(J109/J110,"ND")</f>
        <v>ND</v>
      </c>
      <c r="O109" s="812" t="str">
        <f t="shared" ref="O109" ca="1" si="93">IFERROR(((J109)/H109),"ND")</f>
        <v>ND</v>
      </c>
      <c r="P109" s="816"/>
    </row>
    <row r="110" spans="3:16">
      <c r="C110" s="789"/>
      <c r="D110" s="791"/>
      <c r="E110" s="791"/>
      <c r="F110" s="793"/>
      <c r="G110" s="795"/>
      <c r="H110" s="886"/>
      <c r="I110" s="805"/>
      <c r="J110" s="242" t="str">
        <f ca="1">IF(MOD(ROW()-13,2)=0,IF(ISBLANK(OFFSET('12. SEGUIMIENTO 2027'!$N$14,INT((ROW()-13)/2),0)),"",OFFSET('12. SEGUIMIENTO 2027'!$N$14,INT((ROW()-13)/2),0)),IF(ISBLANK(OFFSET('9. METAS'!$V$20,INT((ROW()-14)/2),0)),"",OFFSET('9. METAS'!$V$20,INT((ROW()-14)/2),0)))</f>
        <v/>
      </c>
      <c r="K110" s="243" t="str">
        <f ca="1">IF(MOD(ROW()-13,2)=0,IF(ISBLANK(OFFSET('12. SEGUIMIENTO 2027'!$O$14,INT((ROW()-13)/2),0)),"",OFFSET('12. SEGUIMIENTO 2027'!$O$14,INT((ROW()-13)/2),0)),IF(ISBLANK(OFFSET('9. METAS'!$W$20,INT((ROW()-14)/2),0)),"",OFFSET('9. METAS'!$W$20,INT((ROW()-14)/2),0)))</f>
        <v/>
      </c>
      <c r="L110" s="243" t="str">
        <f ca="1">IF(MOD(ROW()-13,2)=0,IF(ISBLANK(OFFSET('12. SEGUIMIENTO 2027'!$P$14,INT((ROW()-13)/2),0)),"",OFFSET('12. SEGUIMIENTO 2027'!$P$14,INT((ROW()-13)/2),0)),IF(ISBLANK(OFFSET('9. METAS'!$X$20,INT((ROW()-14)/2),0)),"",OFFSET('9. METAS'!$X$20,INT((ROW()-14)/2),0)))</f>
        <v/>
      </c>
      <c r="M110" s="244" t="str">
        <f ca="1">IF(MOD(ROW()-13,2)=0,IF(ISBLANK(OFFSET('12. SEGUIMIENTO 2027'!$Q$14,INT((ROW()-13)/2),0)),"",OFFSET('12. SEGUIMIENTO 2027'!$Q$14,INT((ROW()-13)/2),0)),IF(ISBLANK(OFFSET('9. METAS'!$Y$20,INT((ROW()-14)/2),0)),"",OFFSET('9. METAS'!$Y$20,INT((ROW()-14)/2),0)))</f>
        <v/>
      </c>
      <c r="N110" s="811"/>
      <c r="O110" s="813"/>
      <c r="P110" s="817"/>
    </row>
    <row r="111" spans="3:16">
      <c r="C111" s="797" t="str">
        <f ca="1">IF(ISBLANK(OFFSET('5. Pp (3 años)'!$C$45,INT((ROW()-13)/2),0)),"",OFFSET('5. Pp (3 años)'!$C$45,INT((ROW()-13)/2),0))</f>
        <v/>
      </c>
      <c r="D111" s="791" t="str">
        <f ca="1">IF(ISBLANK(OFFSET('5. Pp (3 años)'!$D$45,INT((ROW()-13)/2),0)),"",OFFSET('5. Pp (3 años)'!$D$45,INT((ROW()-13)/2),0))</f>
        <v/>
      </c>
      <c r="E111" s="791" t="str">
        <f ca="1">IF(ISBLANK(OFFSET('5. Pp (3 años)'!$E$45,INT((ROW()-13)/2),0)),"",OFFSET('5. Pp (3 años)'!$E$45,INT((ROW()-13)/2),0))</f>
        <v/>
      </c>
      <c r="F111" s="793" t="str">
        <f ca="1">IF(ISBLANK(OFFSET('5. Pp (3 años)'!$K$45,INT((ROW()-13)/2),0)),"",OFFSET('5. Pp (3 años)'!$K$45,INT((ROW()-13)/2),0))</f>
        <v/>
      </c>
      <c r="G111" s="795" t="str">
        <f ca="1">IF(ISBLANK(OFFSET('5. Pp (3 años)'!$H$45,INT((ROW()-13)/2),0)),"",OFFSET('5. Pp (3 años)'!$H$45,INT((ROW()-13)/2),0))</f>
        <v/>
      </c>
      <c r="H111" s="886" t="str">
        <f ca="1">IF(ISBLANK(OFFSET('9. METAS'!$M$20,INT((ROW()-13)/2),0)),"",OFFSET('9. METAS'!$M$20,INT((ROW()-13)/2),0))</f>
        <v/>
      </c>
      <c r="I111" s="804"/>
      <c r="J111" s="242" t="str">
        <f ca="1">IF(MOD(ROW()-13,2)=0,IF(ISBLANK(OFFSET('12. SEGUIMIENTO 2027'!$N$14,INT((ROW()-13)/2),0)),"",OFFSET('12. SEGUIMIENTO 2027'!$N$14,INT((ROW()-13)/2),0)),IF(ISBLANK(OFFSET('9. METAS'!$V$20,INT((ROW()-14)/2),0)),"",OFFSET('9. METAS'!$V$20,INT((ROW()-14)/2),0)))</f>
        <v/>
      </c>
      <c r="K111" s="243" t="str">
        <f ca="1">IF(MOD(ROW()-13,2)=0,IF(ISBLANK(OFFSET('12. SEGUIMIENTO 2027'!$O$14,INT((ROW()-13)/2),0)),"",OFFSET('12. SEGUIMIENTO 2027'!$O$14,INT((ROW()-13)/2),0)),IF(ISBLANK(OFFSET('9. METAS'!$W$20,INT((ROW()-14)/2),0)),"",OFFSET('9. METAS'!$W$20,INT((ROW()-14)/2),0)))</f>
        <v/>
      </c>
      <c r="L111" s="243" t="str">
        <f ca="1">IF(MOD(ROW()-13,2)=0,IF(ISBLANK(OFFSET('12. SEGUIMIENTO 2027'!$P$14,INT((ROW()-13)/2),0)),"",OFFSET('12. SEGUIMIENTO 2027'!$P$14,INT((ROW()-13)/2),0)),IF(ISBLANK(OFFSET('9. METAS'!$X$20,INT((ROW()-14)/2),0)),"",OFFSET('9. METAS'!$X$20,INT((ROW()-14)/2),0)))</f>
        <v/>
      </c>
      <c r="M111" s="244" t="str">
        <f ca="1">IF(MOD(ROW()-13,2)=0,IF(ISBLANK(OFFSET('12. SEGUIMIENTO 2027'!$Q$14,INT((ROW()-13)/2),0)),"",OFFSET('12. SEGUIMIENTO 2027'!$Q$14,INT((ROW()-13)/2),0)),IF(ISBLANK(OFFSET('9. METAS'!$Y$20,INT((ROW()-14)/2),0)),"",OFFSET('9. METAS'!$Y$20,INT((ROW()-14)/2),0)))</f>
        <v/>
      </c>
      <c r="N111" s="810" t="str">
        <f t="shared" ref="N111" ca="1" si="94">IFERROR(J111/J112,"ND")</f>
        <v>ND</v>
      </c>
      <c r="O111" s="812" t="str">
        <f t="shared" ref="O111" ca="1" si="95">IFERROR(((J111)/H111),"ND")</f>
        <v>ND</v>
      </c>
      <c r="P111" s="816"/>
    </row>
    <row r="112" spans="3:16">
      <c r="C112" s="789"/>
      <c r="D112" s="791"/>
      <c r="E112" s="791"/>
      <c r="F112" s="793"/>
      <c r="G112" s="795"/>
      <c r="H112" s="886"/>
      <c r="I112" s="805"/>
      <c r="J112" s="242" t="str">
        <f ca="1">IF(MOD(ROW()-13,2)=0,IF(ISBLANK(OFFSET('12. SEGUIMIENTO 2027'!$N$14,INT((ROW()-13)/2),0)),"",OFFSET('12. SEGUIMIENTO 2027'!$N$14,INT((ROW()-13)/2),0)),IF(ISBLANK(OFFSET('9. METAS'!$V$20,INT((ROW()-14)/2),0)),"",OFFSET('9. METAS'!$V$20,INT((ROW()-14)/2),0)))</f>
        <v/>
      </c>
      <c r="K112" s="243" t="str">
        <f ca="1">IF(MOD(ROW()-13,2)=0,IF(ISBLANK(OFFSET('12. SEGUIMIENTO 2027'!$O$14,INT((ROW()-13)/2),0)),"",OFFSET('12. SEGUIMIENTO 2027'!$O$14,INT((ROW()-13)/2),0)),IF(ISBLANK(OFFSET('9. METAS'!$W$20,INT((ROW()-14)/2),0)),"",OFFSET('9. METAS'!$W$20,INT((ROW()-14)/2),0)))</f>
        <v/>
      </c>
      <c r="L112" s="243" t="str">
        <f ca="1">IF(MOD(ROW()-13,2)=0,IF(ISBLANK(OFFSET('12. SEGUIMIENTO 2027'!$P$14,INT((ROW()-13)/2),0)),"",OFFSET('12. SEGUIMIENTO 2027'!$P$14,INT((ROW()-13)/2),0)),IF(ISBLANK(OFFSET('9. METAS'!$X$20,INT((ROW()-14)/2),0)),"",OFFSET('9. METAS'!$X$20,INT((ROW()-14)/2),0)))</f>
        <v/>
      </c>
      <c r="M112" s="244" t="str">
        <f ca="1">IF(MOD(ROW()-13,2)=0,IF(ISBLANK(OFFSET('12. SEGUIMIENTO 2027'!$Q$14,INT((ROW()-13)/2),0)),"",OFFSET('12. SEGUIMIENTO 2027'!$Q$14,INT((ROW()-13)/2),0)),IF(ISBLANK(OFFSET('9. METAS'!$Y$20,INT((ROW()-14)/2),0)),"",OFFSET('9. METAS'!$Y$20,INT((ROW()-14)/2),0)))</f>
        <v/>
      </c>
      <c r="N112" s="811"/>
      <c r="O112" s="813"/>
      <c r="P112" s="817"/>
    </row>
    <row r="113" spans="3:16">
      <c r="C113" s="797" t="str">
        <f ca="1">IF(ISBLANK(OFFSET('5. Pp (3 años)'!$C$45,INT((ROW()-13)/2),0)),"",OFFSET('5. Pp (3 años)'!$C$45,INT((ROW()-13)/2),0))</f>
        <v/>
      </c>
      <c r="D113" s="791" t="str">
        <f ca="1">IF(ISBLANK(OFFSET('5. Pp (3 años)'!$D$45,INT((ROW()-13)/2),0)),"",OFFSET('5. Pp (3 años)'!$D$45,INT((ROW()-13)/2),0))</f>
        <v/>
      </c>
      <c r="E113" s="791" t="str">
        <f ca="1">IF(ISBLANK(OFFSET('5. Pp (3 años)'!$E$45,INT((ROW()-13)/2),0)),"",OFFSET('5. Pp (3 años)'!$E$45,INT((ROW()-13)/2),0))</f>
        <v/>
      </c>
      <c r="F113" s="793" t="str">
        <f ca="1">IF(ISBLANK(OFFSET('5. Pp (3 años)'!$K$45,INT((ROW()-13)/2),0)),"",OFFSET('5. Pp (3 años)'!$K$45,INT((ROW()-13)/2),0))</f>
        <v/>
      </c>
      <c r="G113" s="795" t="str">
        <f ca="1">IF(ISBLANK(OFFSET('5. Pp (3 años)'!$H$45,INT((ROW()-13)/2),0)),"",OFFSET('5. Pp (3 años)'!$H$45,INT((ROW()-13)/2),0))</f>
        <v/>
      </c>
      <c r="H113" s="886" t="str">
        <f ca="1">IF(ISBLANK(OFFSET('9. METAS'!$M$20,INT((ROW()-13)/2),0)),"",OFFSET('9. METAS'!$M$20,INT((ROW()-13)/2),0))</f>
        <v/>
      </c>
      <c r="I113" s="804"/>
      <c r="J113" s="242" t="str">
        <f ca="1">IF(MOD(ROW()-13,2)=0,IF(ISBLANK(OFFSET('12. SEGUIMIENTO 2027'!$N$14,INT((ROW()-13)/2),0)),"",OFFSET('12. SEGUIMIENTO 2027'!$N$14,INT((ROW()-13)/2),0)),IF(ISBLANK(OFFSET('9. METAS'!$V$20,INT((ROW()-14)/2),0)),"",OFFSET('9. METAS'!$V$20,INT((ROW()-14)/2),0)))</f>
        <v/>
      </c>
      <c r="K113" s="243" t="str">
        <f ca="1">IF(MOD(ROW()-13,2)=0,IF(ISBLANK(OFFSET('12. SEGUIMIENTO 2027'!$O$14,INT((ROW()-13)/2),0)),"",OFFSET('12. SEGUIMIENTO 2027'!$O$14,INT((ROW()-13)/2),0)),IF(ISBLANK(OFFSET('9. METAS'!$W$20,INT((ROW()-14)/2),0)),"",OFFSET('9. METAS'!$W$20,INT((ROW()-14)/2),0)))</f>
        <v/>
      </c>
      <c r="L113" s="243" t="str">
        <f ca="1">IF(MOD(ROW()-13,2)=0,IF(ISBLANK(OFFSET('12. SEGUIMIENTO 2027'!$P$14,INT((ROW()-13)/2),0)),"",OFFSET('12. SEGUIMIENTO 2027'!$P$14,INT((ROW()-13)/2),0)),IF(ISBLANK(OFFSET('9. METAS'!$X$20,INT((ROW()-14)/2),0)),"",OFFSET('9. METAS'!$X$20,INT((ROW()-14)/2),0)))</f>
        <v/>
      </c>
      <c r="M113" s="244" t="str">
        <f ca="1">IF(MOD(ROW()-13,2)=0,IF(ISBLANK(OFFSET('12. SEGUIMIENTO 2027'!$Q$14,INT((ROW()-13)/2),0)),"",OFFSET('12. SEGUIMIENTO 2027'!$Q$14,INT((ROW()-13)/2),0)),IF(ISBLANK(OFFSET('9. METAS'!$Y$20,INT((ROW()-14)/2),0)),"",OFFSET('9. METAS'!$Y$20,INT((ROW()-14)/2),0)))</f>
        <v/>
      </c>
      <c r="N113" s="810" t="str">
        <f t="shared" ref="N113" ca="1" si="96">IFERROR(J113/J114,"ND")</f>
        <v>ND</v>
      </c>
      <c r="O113" s="812" t="str">
        <f t="shared" ref="O113" ca="1" si="97">IFERROR(((J113)/H113),"ND")</f>
        <v>ND</v>
      </c>
      <c r="P113" s="816"/>
    </row>
    <row r="114" spans="3:16">
      <c r="C114" s="789"/>
      <c r="D114" s="791"/>
      <c r="E114" s="791"/>
      <c r="F114" s="793"/>
      <c r="G114" s="795"/>
      <c r="H114" s="886"/>
      <c r="I114" s="805"/>
      <c r="J114" s="242" t="str">
        <f ca="1">IF(MOD(ROW()-13,2)=0,IF(ISBLANK(OFFSET('12. SEGUIMIENTO 2027'!$N$14,INT((ROW()-13)/2),0)),"",OFFSET('12. SEGUIMIENTO 2027'!$N$14,INT((ROW()-13)/2),0)),IF(ISBLANK(OFFSET('9. METAS'!$V$20,INT((ROW()-14)/2),0)),"",OFFSET('9. METAS'!$V$20,INT((ROW()-14)/2),0)))</f>
        <v/>
      </c>
      <c r="K114" s="243" t="str">
        <f ca="1">IF(MOD(ROW()-13,2)=0,IF(ISBLANK(OFFSET('12. SEGUIMIENTO 2027'!$O$14,INT((ROW()-13)/2),0)),"",OFFSET('12. SEGUIMIENTO 2027'!$O$14,INT((ROW()-13)/2),0)),IF(ISBLANK(OFFSET('9. METAS'!$W$20,INT((ROW()-14)/2),0)),"",OFFSET('9. METAS'!$W$20,INT((ROW()-14)/2),0)))</f>
        <v/>
      </c>
      <c r="L114" s="243" t="str">
        <f ca="1">IF(MOD(ROW()-13,2)=0,IF(ISBLANK(OFFSET('12. SEGUIMIENTO 2027'!$P$14,INT((ROW()-13)/2),0)),"",OFFSET('12. SEGUIMIENTO 2027'!$P$14,INT((ROW()-13)/2),0)),IF(ISBLANK(OFFSET('9. METAS'!$X$20,INT((ROW()-14)/2),0)),"",OFFSET('9. METAS'!$X$20,INT((ROW()-14)/2),0)))</f>
        <v/>
      </c>
      <c r="M114" s="244" t="str">
        <f ca="1">IF(MOD(ROW()-13,2)=0,IF(ISBLANK(OFFSET('12. SEGUIMIENTO 2027'!$Q$14,INT((ROW()-13)/2),0)),"",OFFSET('12. SEGUIMIENTO 2027'!$Q$14,INT((ROW()-13)/2),0)),IF(ISBLANK(OFFSET('9. METAS'!$Y$20,INT((ROW()-14)/2),0)),"",OFFSET('9. METAS'!$Y$20,INT((ROW()-14)/2),0)))</f>
        <v/>
      </c>
      <c r="N114" s="811"/>
      <c r="O114" s="813"/>
      <c r="P114" s="817"/>
    </row>
    <row r="115" spans="3:16">
      <c r="C115" s="797" t="str">
        <f ca="1">IF(ISBLANK(OFFSET('5. Pp (3 años)'!$C$45,INT((ROW()-13)/2),0)),"",OFFSET('5. Pp (3 años)'!$C$45,INT((ROW()-13)/2),0))</f>
        <v/>
      </c>
      <c r="D115" s="791" t="str">
        <f ca="1">IF(ISBLANK(OFFSET('5. Pp (3 años)'!$D$45,INT((ROW()-13)/2),0)),"",OFFSET('5. Pp (3 años)'!$D$45,INT((ROW()-13)/2),0))</f>
        <v/>
      </c>
      <c r="E115" s="791" t="str">
        <f ca="1">IF(ISBLANK(OFFSET('5. Pp (3 años)'!$E$45,INT((ROW()-13)/2),0)),"",OFFSET('5. Pp (3 años)'!$E$45,INT((ROW()-13)/2),0))</f>
        <v/>
      </c>
      <c r="F115" s="793" t="str">
        <f ca="1">IF(ISBLANK(OFFSET('5. Pp (3 años)'!$K$45,INT((ROW()-13)/2),0)),"",OFFSET('5. Pp (3 años)'!$K$45,INT((ROW()-13)/2),0))</f>
        <v/>
      </c>
      <c r="G115" s="795" t="str">
        <f ca="1">IF(ISBLANK(OFFSET('5. Pp (3 años)'!$H$45,INT((ROW()-13)/2),0)),"",OFFSET('5. Pp (3 años)'!$H$45,INT((ROW()-13)/2),0))</f>
        <v/>
      </c>
      <c r="H115" s="886" t="str">
        <f ca="1">IF(ISBLANK(OFFSET('9. METAS'!$M$20,INT((ROW()-13)/2),0)),"",OFFSET('9. METAS'!$M$20,INT((ROW()-13)/2),0))</f>
        <v/>
      </c>
      <c r="I115" s="804"/>
      <c r="J115" s="242" t="str">
        <f ca="1">IF(MOD(ROW()-13,2)=0,IF(ISBLANK(OFFSET('12. SEGUIMIENTO 2027'!$N$14,INT((ROW()-13)/2),0)),"",OFFSET('12. SEGUIMIENTO 2027'!$N$14,INT((ROW()-13)/2),0)),IF(ISBLANK(OFFSET('9. METAS'!$V$20,INT((ROW()-14)/2),0)),"",OFFSET('9. METAS'!$V$20,INT((ROW()-14)/2),0)))</f>
        <v/>
      </c>
      <c r="K115" s="243" t="str">
        <f ca="1">IF(MOD(ROW()-13,2)=0,IF(ISBLANK(OFFSET('12. SEGUIMIENTO 2027'!$O$14,INT((ROW()-13)/2),0)),"",OFFSET('12. SEGUIMIENTO 2027'!$O$14,INT((ROW()-13)/2),0)),IF(ISBLANK(OFFSET('9. METAS'!$W$20,INT((ROW()-14)/2),0)),"",OFFSET('9. METAS'!$W$20,INT((ROW()-14)/2),0)))</f>
        <v/>
      </c>
      <c r="L115" s="243" t="str">
        <f ca="1">IF(MOD(ROW()-13,2)=0,IF(ISBLANK(OFFSET('12. SEGUIMIENTO 2027'!$P$14,INT((ROW()-13)/2),0)),"",OFFSET('12. SEGUIMIENTO 2027'!$P$14,INT((ROW()-13)/2),0)),IF(ISBLANK(OFFSET('9. METAS'!$X$20,INT((ROW()-14)/2),0)),"",OFFSET('9. METAS'!$X$20,INT((ROW()-14)/2),0)))</f>
        <v/>
      </c>
      <c r="M115" s="244" t="str">
        <f ca="1">IF(MOD(ROW()-13,2)=0,IF(ISBLANK(OFFSET('12. SEGUIMIENTO 2027'!$Q$14,INT((ROW()-13)/2),0)),"",OFFSET('12. SEGUIMIENTO 2027'!$Q$14,INT((ROW()-13)/2),0)),IF(ISBLANK(OFFSET('9. METAS'!$Y$20,INT((ROW()-14)/2),0)),"",OFFSET('9. METAS'!$Y$20,INT((ROW()-14)/2),0)))</f>
        <v/>
      </c>
      <c r="N115" s="810" t="str">
        <f t="shared" ref="N115" ca="1" si="98">IFERROR(J115/J116,"ND")</f>
        <v>ND</v>
      </c>
      <c r="O115" s="812" t="str">
        <f t="shared" ref="O115" ca="1" si="99">IFERROR(((J115)/H115),"ND")</f>
        <v>ND</v>
      </c>
      <c r="P115" s="816"/>
    </row>
    <row r="116" spans="3:16">
      <c r="C116" s="789"/>
      <c r="D116" s="791"/>
      <c r="E116" s="791"/>
      <c r="F116" s="793"/>
      <c r="G116" s="795"/>
      <c r="H116" s="886"/>
      <c r="I116" s="805"/>
      <c r="J116" s="242" t="str">
        <f ca="1">IF(MOD(ROW()-13,2)=0,IF(ISBLANK(OFFSET('12. SEGUIMIENTO 2027'!$N$14,INT((ROW()-13)/2),0)),"",OFFSET('12. SEGUIMIENTO 2027'!$N$14,INT((ROW()-13)/2),0)),IF(ISBLANK(OFFSET('9. METAS'!$V$20,INT((ROW()-14)/2),0)),"",OFFSET('9. METAS'!$V$20,INT((ROW()-14)/2),0)))</f>
        <v/>
      </c>
      <c r="K116" s="243" t="str">
        <f ca="1">IF(MOD(ROW()-13,2)=0,IF(ISBLANK(OFFSET('12. SEGUIMIENTO 2027'!$O$14,INT((ROW()-13)/2),0)),"",OFFSET('12. SEGUIMIENTO 2027'!$O$14,INT((ROW()-13)/2),0)),IF(ISBLANK(OFFSET('9. METAS'!$W$20,INT((ROW()-14)/2),0)),"",OFFSET('9. METAS'!$W$20,INT((ROW()-14)/2),0)))</f>
        <v/>
      </c>
      <c r="L116" s="243" t="str">
        <f ca="1">IF(MOD(ROW()-13,2)=0,IF(ISBLANK(OFFSET('12. SEGUIMIENTO 2027'!$P$14,INT((ROW()-13)/2),0)),"",OFFSET('12. SEGUIMIENTO 2027'!$P$14,INT((ROW()-13)/2),0)),IF(ISBLANK(OFFSET('9. METAS'!$X$20,INT((ROW()-14)/2),0)),"",OFFSET('9. METAS'!$X$20,INT((ROW()-14)/2),0)))</f>
        <v/>
      </c>
      <c r="M116" s="244" t="str">
        <f ca="1">IF(MOD(ROW()-13,2)=0,IF(ISBLANK(OFFSET('12. SEGUIMIENTO 2027'!$Q$14,INT((ROW()-13)/2),0)),"",OFFSET('12. SEGUIMIENTO 2027'!$Q$14,INT((ROW()-13)/2),0)),IF(ISBLANK(OFFSET('9. METAS'!$Y$20,INT((ROW()-14)/2),0)),"",OFFSET('9. METAS'!$Y$20,INT((ROW()-14)/2),0)))</f>
        <v/>
      </c>
      <c r="N116" s="811"/>
      <c r="O116" s="813"/>
      <c r="P116" s="817"/>
    </row>
    <row r="117" spans="3:16">
      <c r="C117" s="797" t="str">
        <f ca="1">IF(ISBLANK(OFFSET('5. Pp (3 años)'!$C$45,INT((ROW()-13)/2),0)),"",OFFSET('5. Pp (3 años)'!$C$45,INT((ROW()-13)/2),0))</f>
        <v/>
      </c>
      <c r="D117" s="791" t="str">
        <f ca="1">IF(ISBLANK(OFFSET('5. Pp (3 años)'!$D$45,INT((ROW()-13)/2),0)),"",OFFSET('5. Pp (3 años)'!$D$45,INT((ROW()-13)/2),0))</f>
        <v/>
      </c>
      <c r="E117" s="791" t="str">
        <f ca="1">IF(ISBLANK(OFFSET('5. Pp (3 años)'!$E$45,INT((ROW()-13)/2),0)),"",OFFSET('5. Pp (3 años)'!$E$45,INT((ROW()-13)/2),0))</f>
        <v/>
      </c>
      <c r="F117" s="793" t="str">
        <f ca="1">IF(ISBLANK(OFFSET('5. Pp (3 años)'!$K$45,INT((ROW()-13)/2),0)),"",OFFSET('5. Pp (3 años)'!$K$45,INT((ROW()-13)/2),0))</f>
        <v/>
      </c>
      <c r="G117" s="795" t="str">
        <f ca="1">IF(ISBLANK(OFFSET('5. Pp (3 años)'!$H$45,INT((ROW()-13)/2),0)),"",OFFSET('5. Pp (3 años)'!$H$45,INT((ROW()-13)/2),0))</f>
        <v/>
      </c>
      <c r="H117" s="886" t="str">
        <f ca="1">IF(ISBLANK(OFFSET('9. METAS'!$M$20,INT((ROW()-13)/2),0)),"",OFFSET('9. METAS'!$M$20,INT((ROW()-13)/2),0))</f>
        <v/>
      </c>
      <c r="I117" s="804"/>
      <c r="J117" s="242" t="str">
        <f ca="1">IF(MOD(ROW()-13,2)=0,IF(ISBLANK(OFFSET('12. SEGUIMIENTO 2027'!$N$14,INT((ROW()-13)/2),0)),"",OFFSET('12. SEGUIMIENTO 2027'!$N$14,INT((ROW()-13)/2),0)),IF(ISBLANK(OFFSET('9. METAS'!$V$20,INT((ROW()-14)/2),0)),"",OFFSET('9. METAS'!$V$20,INT((ROW()-14)/2),0)))</f>
        <v/>
      </c>
      <c r="K117" s="243" t="str">
        <f ca="1">IF(MOD(ROW()-13,2)=0,IF(ISBLANK(OFFSET('12. SEGUIMIENTO 2027'!$O$14,INT((ROW()-13)/2),0)),"",OFFSET('12. SEGUIMIENTO 2027'!$O$14,INT((ROW()-13)/2),0)),IF(ISBLANK(OFFSET('9. METAS'!$W$20,INT((ROW()-14)/2),0)),"",OFFSET('9. METAS'!$W$20,INT((ROW()-14)/2),0)))</f>
        <v/>
      </c>
      <c r="L117" s="243" t="str">
        <f ca="1">IF(MOD(ROW()-13,2)=0,IF(ISBLANK(OFFSET('12. SEGUIMIENTO 2027'!$P$14,INT((ROW()-13)/2),0)),"",OFFSET('12. SEGUIMIENTO 2027'!$P$14,INT((ROW()-13)/2),0)),IF(ISBLANK(OFFSET('9. METAS'!$X$20,INT((ROW()-14)/2),0)),"",OFFSET('9. METAS'!$X$20,INT((ROW()-14)/2),0)))</f>
        <v/>
      </c>
      <c r="M117" s="244" t="str">
        <f ca="1">IF(MOD(ROW()-13,2)=0,IF(ISBLANK(OFFSET('12. SEGUIMIENTO 2027'!$Q$14,INT((ROW()-13)/2),0)),"",OFFSET('12. SEGUIMIENTO 2027'!$Q$14,INT((ROW()-13)/2),0)),IF(ISBLANK(OFFSET('9. METAS'!$Y$20,INT((ROW()-14)/2),0)),"",OFFSET('9. METAS'!$Y$20,INT((ROW()-14)/2),0)))</f>
        <v/>
      </c>
      <c r="N117" s="810" t="str">
        <f t="shared" ref="N117" ca="1" si="100">IFERROR(J117/J118,"ND")</f>
        <v>ND</v>
      </c>
      <c r="O117" s="812" t="str">
        <f t="shared" ref="O117" ca="1" si="101">IFERROR(((J117)/H117),"ND")</f>
        <v>ND</v>
      </c>
      <c r="P117" s="816"/>
    </row>
    <row r="118" spans="3:16">
      <c r="C118" s="789"/>
      <c r="D118" s="791"/>
      <c r="E118" s="791"/>
      <c r="F118" s="793"/>
      <c r="G118" s="795"/>
      <c r="H118" s="886"/>
      <c r="I118" s="805"/>
      <c r="J118" s="242" t="str">
        <f ca="1">IF(MOD(ROW()-13,2)=0,IF(ISBLANK(OFFSET('12. SEGUIMIENTO 2027'!$N$14,INT((ROW()-13)/2),0)),"",OFFSET('12. SEGUIMIENTO 2027'!$N$14,INT((ROW()-13)/2),0)),IF(ISBLANK(OFFSET('9. METAS'!$V$20,INT((ROW()-14)/2),0)),"",OFFSET('9. METAS'!$V$20,INT((ROW()-14)/2),0)))</f>
        <v/>
      </c>
      <c r="K118" s="243" t="str">
        <f ca="1">IF(MOD(ROW()-13,2)=0,IF(ISBLANK(OFFSET('12. SEGUIMIENTO 2027'!$O$14,INT((ROW()-13)/2),0)),"",OFFSET('12. SEGUIMIENTO 2027'!$O$14,INT((ROW()-13)/2),0)),IF(ISBLANK(OFFSET('9. METAS'!$W$20,INT((ROW()-14)/2),0)),"",OFFSET('9. METAS'!$W$20,INT((ROW()-14)/2),0)))</f>
        <v/>
      </c>
      <c r="L118" s="243" t="str">
        <f ca="1">IF(MOD(ROW()-13,2)=0,IF(ISBLANK(OFFSET('12. SEGUIMIENTO 2027'!$P$14,INT((ROW()-13)/2),0)),"",OFFSET('12. SEGUIMIENTO 2027'!$P$14,INT((ROW()-13)/2),0)),IF(ISBLANK(OFFSET('9. METAS'!$X$20,INT((ROW()-14)/2),0)),"",OFFSET('9. METAS'!$X$20,INT((ROW()-14)/2),0)))</f>
        <v/>
      </c>
      <c r="M118" s="244" t="str">
        <f ca="1">IF(MOD(ROW()-13,2)=0,IF(ISBLANK(OFFSET('12. SEGUIMIENTO 2027'!$Q$14,INT((ROW()-13)/2),0)),"",OFFSET('12. SEGUIMIENTO 2027'!$Q$14,INT((ROW()-13)/2),0)),IF(ISBLANK(OFFSET('9. METAS'!$Y$20,INT((ROW()-14)/2),0)),"",OFFSET('9. METAS'!$Y$20,INT((ROW()-14)/2),0)))</f>
        <v/>
      </c>
      <c r="N118" s="811"/>
      <c r="O118" s="813"/>
      <c r="P118" s="817"/>
    </row>
    <row r="119" spans="3:16">
      <c r="C119" s="797" t="str">
        <f ca="1">IF(ISBLANK(OFFSET('5. Pp (3 años)'!$C$45,INT((ROW()-13)/2),0)),"",OFFSET('5. Pp (3 años)'!$C$45,INT((ROW()-13)/2),0))</f>
        <v/>
      </c>
      <c r="D119" s="791" t="str">
        <f ca="1">IF(ISBLANK(OFFSET('5. Pp (3 años)'!$D$45,INT((ROW()-13)/2),0)),"",OFFSET('5. Pp (3 años)'!$D$45,INT((ROW()-13)/2),0))</f>
        <v/>
      </c>
      <c r="E119" s="791" t="str">
        <f ca="1">IF(ISBLANK(OFFSET('5. Pp (3 años)'!$E$45,INT((ROW()-13)/2),0)),"",OFFSET('5. Pp (3 años)'!$E$45,INT((ROW()-13)/2),0))</f>
        <v/>
      </c>
      <c r="F119" s="793" t="str">
        <f ca="1">IF(ISBLANK(OFFSET('5. Pp (3 años)'!$K$45,INT((ROW()-13)/2),0)),"",OFFSET('5. Pp (3 años)'!$K$45,INT((ROW()-13)/2),0))</f>
        <v/>
      </c>
      <c r="G119" s="795" t="str">
        <f ca="1">IF(ISBLANK(OFFSET('5. Pp (3 años)'!$H$45,INT((ROW()-13)/2),0)),"",OFFSET('5. Pp (3 años)'!$H$45,INT((ROW()-13)/2),0))</f>
        <v/>
      </c>
      <c r="H119" s="886" t="str">
        <f ca="1">IF(ISBLANK(OFFSET('9. METAS'!$M$20,INT((ROW()-13)/2),0)),"",OFFSET('9. METAS'!$M$20,INT((ROW()-13)/2),0))</f>
        <v/>
      </c>
      <c r="I119" s="804"/>
      <c r="J119" s="242" t="str">
        <f ca="1">IF(MOD(ROW()-13,2)=0,IF(ISBLANK(OFFSET('12. SEGUIMIENTO 2027'!$N$14,INT((ROW()-13)/2),0)),"",OFFSET('12. SEGUIMIENTO 2027'!$N$14,INT((ROW()-13)/2),0)),IF(ISBLANK(OFFSET('9. METAS'!$V$20,INT((ROW()-14)/2),0)),"",OFFSET('9. METAS'!$V$20,INT((ROW()-14)/2),0)))</f>
        <v/>
      </c>
      <c r="K119" s="243" t="str">
        <f ca="1">IF(MOD(ROW()-13,2)=0,IF(ISBLANK(OFFSET('12. SEGUIMIENTO 2027'!$O$14,INT((ROW()-13)/2),0)),"",OFFSET('12. SEGUIMIENTO 2027'!$O$14,INT((ROW()-13)/2),0)),IF(ISBLANK(OFFSET('9. METAS'!$W$20,INT((ROW()-14)/2),0)),"",OFFSET('9. METAS'!$W$20,INT((ROW()-14)/2),0)))</f>
        <v/>
      </c>
      <c r="L119" s="243" t="str">
        <f ca="1">IF(MOD(ROW()-13,2)=0,IF(ISBLANK(OFFSET('12. SEGUIMIENTO 2027'!$P$14,INT((ROW()-13)/2),0)),"",OFFSET('12. SEGUIMIENTO 2027'!$P$14,INT((ROW()-13)/2),0)),IF(ISBLANK(OFFSET('9. METAS'!$X$20,INT((ROW()-14)/2),0)),"",OFFSET('9. METAS'!$X$20,INT((ROW()-14)/2),0)))</f>
        <v/>
      </c>
      <c r="M119" s="244" t="str">
        <f ca="1">IF(MOD(ROW()-13,2)=0,IF(ISBLANK(OFFSET('12. SEGUIMIENTO 2027'!$Q$14,INT((ROW()-13)/2),0)),"",OFFSET('12. SEGUIMIENTO 2027'!$Q$14,INT((ROW()-13)/2),0)),IF(ISBLANK(OFFSET('9. METAS'!$Y$20,INT((ROW()-14)/2),0)),"",OFFSET('9. METAS'!$Y$20,INT((ROW()-14)/2),0)))</f>
        <v/>
      </c>
      <c r="N119" s="810" t="str">
        <f t="shared" ref="N119" ca="1" si="102">IFERROR(J119/J120,"ND")</f>
        <v>ND</v>
      </c>
      <c r="O119" s="812" t="str">
        <f t="shared" ref="O119" ca="1" si="103">IFERROR(((J119)/H119),"ND")</f>
        <v>ND</v>
      </c>
      <c r="P119" s="816"/>
    </row>
    <row r="120" spans="3:16">
      <c r="C120" s="789"/>
      <c r="D120" s="791"/>
      <c r="E120" s="791"/>
      <c r="F120" s="793"/>
      <c r="G120" s="795"/>
      <c r="H120" s="886"/>
      <c r="I120" s="805"/>
      <c r="J120" s="242" t="str">
        <f ca="1">IF(MOD(ROW()-13,2)=0,IF(ISBLANK(OFFSET('12. SEGUIMIENTO 2027'!$N$14,INT((ROW()-13)/2),0)),"",OFFSET('12. SEGUIMIENTO 2027'!$N$14,INT((ROW()-13)/2),0)),IF(ISBLANK(OFFSET('9. METAS'!$V$20,INT((ROW()-14)/2),0)),"",OFFSET('9. METAS'!$V$20,INT((ROW()-14)/2),0)))</f>
        <v/>
      </c>
      <c r="K120" s="243" t="str">
        <f ca="1">IF(MOD(ROW()-13,2)=0,IF(ISBLANK(OFFSET('12. SEGUIMIENTO 2027'!$O$14,INT((ROW()-13)/2),0)),"",OFFSET('12. SEGUIMIENTO 2027'!$O$14,INT((ROW()-13)/2),0)),IF(ISBLANK(OFFSET('9. METAS'!$W$20,INT((ROW()-14)/2),0)),"",OFFSET('9. METAS'!$W$20,INT((ROW()-14)/2),0)))</f>
        <v/>
      </c>
      <c r="L120" s="243" t="str">
        <f ca="1">IF(MOD(ROW()-13,2)=0,IF(ISBLANK(OFFSET('12. SEGUIMIENTO 2027'!$P$14,INT((ROW()-13)/2),0)),"",OFFSET('12. SEGUIMIENTO 2027'!$P$14,INT((ROW()-13)/2),0)),IF(ISBLANK(OFFSET('9. METAS'!$X$20,INT((ROW()-14)/2),0)),"",OFFSET('9. METAS'!$X$20,INT((ROW()-14)/2),0)))</f>
        <v/>
      </c>
      <c r="M120" s="244" t="str">
        <f ca="1">IF(MOD(ROW()-13,2)=0,IF(ISBLANK(OFFSET('12. SEGUIMIENTO 2027'!$Q$14,INT((ROW()-13)/2),0)),"",OFFSET('12. SEGUIMIENTO 2027'!$Q$14,INT((ROW()-13)/2),0)),IF(ISBLANK(OFFSET('9. METAS'!$Y$20,INT((ROW()-14)/2),0)),"",OFFSET('9. METAS'!$Y$20,INT((ROW()-14)/2),0)))</f>
        <v/>
      </c>
      <c r="N120" s="811"/>
      <c r="O120" s="813"/>
      <c r="P120" s="817"/>
    </row>
    <row r="121" spans="3:16">
      <c r="C121" s="797" t="str">
        <f ca="1">IF(ISBLANK(OFFSET('5. Pp (3 años)'!$C$45,INT((ROW()-13)/2),0)),"",OFFSET('5. Pp (3 años)'!$C$45,INT((ROW()-13)/2),0))</f>
        <v/>
      </c>
      <c r="D121" s="791" t="str">
        <f ca="1">IF(ISBLANK(OFFSET('5. Pp (3 años)'!$D$45,INT((ROW()-13)/2),0)),"",OFFSET('5. Pp (3 años)'!$D$45,INT((ROW()-13)/2),0))</f>
        <v/>
      </c>
      <c r="E121" s="791" t="str">
        <f ca="1">IF(ISBLANK(OFFSET('5. Pp (3 años)'!$E$45,INT((ROW()-13)/2),0)),"",OFFSET('5. Pp (3 años)'!$E$45,INT((ROW()-13)/2),0))</f>
        <v/>
      </c>
      <c r="F121" s="793" t="str">
        <f ca="1">IF(ISBLANK(OFFSET('5. Pp (3 años)'!$K$45,INT((ROW()-13)/2),0)),"",OFFSET('5. Pp (3 años)'!$K$45,INT((ROW()-13)/2),0))</f>
        <v/>
      </c>
      <c r="G121" s="795" t="str">
        <f ca="1">IF(ISBLANK(OFFSET('5. Pp (3 años)'!$H$45,INT((ROW()-13)/2),0)),"",OFFSET('5. Pp (3 años)'!$H$45,INT((ROW()-13)/2),0))</f>
        <v/>
      </c>
      <c r="H121" s="886" t="str">
        <f ca="1">IF(ISBLANK(OFFSET('9. METAS'!$M$20,INT((ROW()-13)/2),0)),"",OFFSET('9. METAS'!$M$20,INT((ROW()-13)/2),0))</f>
        <v/>
      </c>
      <c r="I121" s="804"/>
      <c r="J121" s="242" t="str">
        <f ca="1">IF(MOD(ROW()-13,2)=0,IF(ISBLANK(OFFSET('12. SEGUIMIENTO 2027'!$N$14,INT((ROW()-13)/2),0)),"",OFFSET('12. SEGUIMIENTO 2027'!$N$14,INT((ROW()-13)/2),0)),IF(ISBLANK(OFFSET('9. METAS'!$V$20,INT((ROW()-14)/2),0)),"",OFFSET('9. METAS'!$V$20,INT((ROW()-14)/2),0)))</f>
        <v/>
      </c>
      <c r="K121" s="243" t="str">
        <f ca="1">IF(MOD(ROW()-13,2)=0,IF(ISBLANK(OFFSET('12. SEGUIMIENTO 2027'!$O$14,INT((ROW()-13)/2),0)),"",OFFSET('12. SEGUIMIENTO 2027'!$O$14,INT((ROW()-13)/2),0)),IF(ISBLANK(OFFSET('9. METAS'!$W$20,INT((ROW()-14)/2),0)),"",OFFSET('9. METAS'!$W$20,INT((ROW()-14)/2),0)))</f>
        <v/>
      </c>
      <c r="L121" s="243" t="str">
        <f ca="1">IF(MOD(ROW()-13,2)=0,IF(ISBLANK(OFFSET('12. SEGUIMIENTO 2027'!$P$14,INT((ROW()-13)/2),0)),"",OFFSET('12. SEGUIMIENTO 2027'!$P$14,INT((ROW()-13)/2),0)),IF(ISBLANK(OFFSET('9. METAS'!$X$20,INT((ROW()-14)/2),0)),"",OFFSET('9. METAS'!$X$20,INT((ROW()-14)/2),0)))</f>
        <v/>
      </c>
      <c r="M121" s="244" t="str">
        <f ca="1">IF(MOD(ROW()-13,2)=0,IF(ISBLANK(OFFSET('12. SEGUIMIENTO 2027'!$Q$14,INT((ROW()-13)/2),0)),"",OFFSET('12. SEGUIMIENTO 2027'!$Q$14,INT((ROW()-13)/2),0)),IF(ISBLANK(OFFSET('9. METAS'!$Y$20,INT((ROW()-14)/2),0)),"",OFFSET('9. METAS'!$Y$20,INT((ROW()-14)/2),0)))</f>
        <v/>
      </c>
      <c r="N121" s="810" t="str">
        <f t="shared" ref="N121" ca="1" si="104">IFERROR(J121/J122,"ND")</f>
        <v>ND</v>
      </c>
      <c r="O121" s="812" t="str">
        <f t="shared" ref="O121" ca="1" si="105">IFERROR(((J121)/H121),"ND")</f>
        <v>ND</v>
      </c>
      <c r="P121" s="816"/>
    </row>
    <row r="122" spans="3:16">
      <c r="C122" s="789"/>
      <c r="D122" s="791"/>
      <c r="E122" s="791"/>
      <c r="F122" s="793"/>
      <c r="G122" s="795"/>
      <c r="H122" s="886"/>
      <c r="I122" s="805"/>
      <c r="J122" s="242" t="str">
        <f ca="1">IF(MOD(ROW()-13,2)=0,IF(ISBLANK(OFFSET('12. SEGUIMIENTO 2027'!$N$14,INT((ROW()-13)/2),0)),"",OFFSET('12. SEGUIMIENTO 2027'!$N$14,INT((ROW()-13)/2),0)),IF(ISBLANK(OFFSET('9. METAS'!$V$20,INT((ROW()-14)/2),0)),"",OFFSET('9. METAS'!$V$20,INT((ROW()-14)/2),0)))</f>
        <v/>
      </c>
      <c r="K122" s="243" t="str">
        <f ca="1">IF(MOD(ROW()-13,2)=0,IF(ISBLANK(OFFSET('12. SEGUIMIENTO 2027'!$O$14,INT((ROW()-13)/2),0)),"",OFFSET('12. SEGUIMIENTO 2027'!$O$14,INT((ROW()-13)/2),0)),IF(ISBLANK(OFFSET('9. METAS'!$W$20,INT((ROW()-14)/2),0)),"",OFFSET('9. METAS'!$W$20,INT((ROW()-14)/2),0)))</f>
        <v/>
      </c>
      <c r="L122" s="243" t="str">
        <f ca="1">IF(MOD(ROW()-13,2)=0,IF(ISBLANK(OFFSET('12. SEGUIMIENTO 2027'!$P$14,INT((ROW()-13)/2),0)),"",OFFSET('12. SEGUIMIENTO 2027'!$P$14,INT((ROW()-13)/2),0)),IF(ISBLANK(OFFSET('9. METAS'!$X$20,INT((ROW()-14)/2),0)),"",OFFSET('9. METAS'!$X$20,INT((ROW()-14)/2),0)))</f>
        <v/>
      </c>
      <c r="M122" s="244" t="str">
        <f ca="1">IF(MOD(ROW()-13,2)=0,IF(ISBLANK(OFFSET('12. SEGUIMIENTO 2027'!$Q$14,INT((ROW()-13)/2),0)),"",OFFSET('12. SEGUIMIENTO 2027'!$Q$14,INT((ROW()-13)/2),0)),IF(ISBLANK(OFFSET('9. METAS'!$Y$20,INT((ROW()-14)/2),0)),"",OFFSET('9. METAS'!$Y$20,INT((ROW()-14)/2),0)))</f>
        <v/>
      </c>
      <c r="N122" s="811"/>
      <c r="O122" s="813"/>
      <c r="P122" s="817"/>
    </row>
    <row r="123" spans="3:16">
      <c r="C123" s="797" t="str">
        <f ca="1">IF(ISBLANK(OFFSET('5. Pp (3 años)'!$C$45,INT((ROW()-13)/2),0)),"",OFFSET('5. Pp (3 años)'!$C$45,INT((ROW()-13)/2),0))</f>
        <v/>
      </c>
      <c r="D123" s="791" t="str">
        <f ca="1">IF(ISBLANK(OFFSET('5. Pp (3 años)'!$D$45,INT((ROW()-13)/2),0)),"",OFFSET('5. Pp (3 años)'!$D$45,INT((ROW()-13)/2),0))</f>
        <v/>
      </c>
      <c r="E123" s="791" t="str">
        <f ca="1">IF(ISBLANK(OFFSET('5. Pp (3 años)'!$E$45,INT((ROW()-13)/2),0)),"",OFFSET('5. Pp (3 años)'!$E$45,INT((ROW()-13)/2),0))</f>
        <v/>
      </c>
      <c r="F123" s="793" t="str">
        <f ca="1">IF(ISBLANK(OFFSET('5. Pp (3 años)'!$K$45,INT((ROW()-13)/2),0)),"",OFFSET('5. Pp (3 años)'!$K$45,INT((ROW()-13)/2),0))</f>
        <v/>
      </c>
      <c r="G123" s="795" t="str">
        <f ca="1">IF(ISBLANK(OFFSET('5. Pp (3 años)'!$H$45,INT((ROW()-13)/2),0)),"",OFFSET('5. Pp (3 años)'!$H$45,INT((ROW()-13)/2),0))</f>
        <v/>
      </c>
      <c r="H123" s="886" t="str">
        <f ca="1">IF(ISBLANK(OFFSET('9. METAS'!$M$20,INT((ROW()-13)/2),0)),"",OFFSET('9. METAS'!$M$20,INT((ROW()-13)/2),0))</f>
        <v/>
      </c>
      <c r="I123" s="804"/>
      <c r="J123" s="242" t="str">
        <f ca="1">IF(MOD(ROW()-13,2)=0,IF(ISBLANK(OFFSET('12. SEGUIMIENTO 2027'!$N$14,INT((ROW()-13)/2),0)),"",OFFSET('12. SEGUIMIENTO 2027'!$N$14,INT((ROW()-13)/2),0)),IF(ISBLANK(OFFSET('9. METAS'!$V$20,INT((ROW()-14)/2),0)),"",OFFSET('9. METAS'!$V$20,INT((ROW()-14)/2),0)))</f>
        <v/>
      </c>
      <c r="K123" s="243" t="str">
        <f ca="1">IF(MOD(ROW()-13,2)=0,IF(ISBLANK(OFFSET('12. SEGUIMIENTO 2027'!$O$14,INT((ROW()-13)/2),0)),"",OFFSET('12. SEGUIMIENTO 2027'!$O$14,INT((ROW()-13)/2),0)),IF(ISBLANK(OFFSET('9. METAS'!$W$20,INT((ROW()-14)/2),0)),"",OFFSET('9. METAS'!$W$20,INT((ROW()-14)/2),0)))</f>
        <v/>
      </c>
      <c r="L123" s="243" t="str">
        <f ca="1">IF(MOD(ROW()-13,2)=0,IF(ISBLANK(OFFSET('12. SEGUIMIENTO 2027'!$P$14,INT((ROW()-13)/2),0)),"",OFFSET('12. SEGUIMIENTO 2027'!$P$14,INT((ROW()-13)/2),0)),IF(ISBLANK(OFFSET('9. METAS'!$X$20,INT((ROW()-14)/2),0)),"",OFFSET('9. METAS'!$X$20,INT((ROW()-14)/2),0)))</f>
        <v/>
      </c>
      <c r="M123" s="244" t="str">
        <f ca="1">IF(MOD(ROW()-13,2)=0,IF(ISBLANK(OFFSET('12. SEGUIMIENTO 2027'!$Q$14,INT((ROW()-13)/2),0)),"",OFFSET('12. SEGUIMIENTO 2027'!$Q$14,INT((ROW()-13)/2),0)),IF(ISBLANK(OFFSET('9. METAS'!$Y$20,INT((ROW()-14)/2),0)),"",OFFSET('9. METAS'!$Y$20,INT((ROW()-14)/2),0)))</f>
        <v/>
      </c>
      <c r="N123" s="810" t="str">
        <f t="shared" ref="N123" ca="1" si="106">IFERROR(J123/J124,"ND")</f>
        <v>ND</v>
      </c>
      <c r="O123" s="812" t="str">
        <f t="shared" ref="O123" ca="1" si="107">IFERROR(((J123)/H123),"ND")</f>
        <v>ND</v>
      </c>
      <c r="P123" s="816"/>
    </row>
    <row r="124" spans="3:16">
      <c r="C124" s="789"/>
      <c r="D124" s="791"/>
      <c r="E124" s="791"/>
      <c r="F124" s="793"/>
      <c r="G124" s="795"/>
      <c r="H124" s="886"/>
      <c r="I124" s="805"/>
      <c r="J124" s="242" t="str">
        <f ca="1">IF(MOD(ROW()-13,2)=0,IF(ISBLANK(OFFSET('12. SEGUIMIENTO 2027'!$N$14,INT((ROW()-13)/2),0)),"",OFFSET('12. SEGUIMIENTO 2027'!$N$14,INT((ROW()-13)/2),0)),IF(ISBLANK(OFFSET('9. METAS'!$V$20,INT((ROW()-14)/2),0)),"",OFFSET('9. METAS'!$V$20,INT((ROW()-14)/2),0)))</f>
        <v/>
      </c>
      <c r="K124" s="243" t="str">
        <f ca="1">IF(MOD(ROW()-13,2)=0,IF(ISBLANK(OFFSET('12. SEGUIMIENTO 2027'!$O$14,INT((ROW()-13)/2),0)),"",OFFSET('12. SEGUIMIENTO 2027'!$O$14,INT((ROW()-13)/2),0)),IF(ISBLANK(OFFSET('9. METAS'!$W$20,INT((ROW()-14)/2),0)),"",OFFSET('9. METAS'!$W$20,INT((ROW()-14)/2),0)))</f>
        <v/>
      </c>
      <c r="L124" s="243" t="str">
        <f ca="1">IF(MOD(ROW()-13,2)=0,IF(ISBLANK(OFFSET('12. SEGUIMIENTO 2027'!$P$14,INT((ROW()-13)/2),0)),"",OFFSET('12. SEGUIMIENTO 2027'!$P$14,INT((ROW()-13)/2),0)),IF(ISBLANK(OFFSET('9. METAS'!$X$20,INT((ROW()-14)/2),0)),"",OFFSET('9. METAS'!$X$20,INT((ROW()-14)/2),0)))</f>
        <v/>
      </c>
      <c r="M124" s="244" t="str">
        <f ca="1">IF(MOD(ROW()-13,2)=0,IF(ISBLANK(OFFSET('12. SEGUIMIENTO 2027'!$Q$14,INT((ROW()-13)/2),0)),"",OFFSET('12. SEGUIMIENTO 2027'!$Q$14,INT((ROW()-13)/2),0)),IF(ISBLANK(OFFSET('9. METAS'!$Y$20,INT((ROW()-14)/2),0)),"",OFFSET('9. METAS'!$Y$20,INT((ROW()-14)/2),0)))</f>
        <v/>
      </c>
      <c r="N124" s="811"/>
      <c r="O124" s="813"/>
      <c r="P124" s="817"/>
    </row>
    <row r="125" spans="3:16">
      <c r="C125" s="797" t="str">
        <f ca="1">IF(ISBLANK(OFFSET('5. Pp (3 años)'!$C$45,INT((ROW()-13)/2),0)),"",OFFSET('5. Pp (3 años)'!$C$45,INT((ROW()-13)/2),0))</f>
        <v/>
      </c>
      <c r="D125" s="791" t="str">
        <f ca="1">IF(ISBLANK(OFFSET('5. Pp (3 años)'!$D$45,INT((ROW()-13)/2),0)),"",OFFSET('5. Pp (3 años)'!$D$45,INT((ROW()-13)/2),0))</f>
        <v/>
      </c>
      <c r="E125" s="791" t="str">
        <f ca="1">IF(ISBLANK(OFFSET('5. Pp (3 años)'!$E$45,INT((ROW()-13)/2),0)),"",OFFSET('5. Pp (3 años)'!$E$45,INT((ROW()-13)/2),0))</f>
        <v/>
      </c>
      <c r="F125" s="793" t="str">
        <f ca="1">IF(ISBLANK(OFFSET('5. Pp (3 años)'!$K$45,INT((ROW()-13)/2),0)),"",OFFSET('5. Pp (3 años)'!$K$45,INT((ROW()-13)/2),0))</f>
        <v/>
      </c>
      <c r="G125" s="795" t="str">
        <f ca="1">IF(ISBLANK(OFFSET('5. Pp (3 años)'!$H$45,INT((ROW()-13)/2),0)),"",OFFSET('5. Pp (3 años)'!$H$45,INT((ROW()-13)/2),0))</f>
        <v/>
      </c>
      <c r="H125" s="886" t="str">
        <f ca="1">IF(ISBLANK(OFFSET('9. METAS'!$M$20,INT((ROW()-13)/2),0)),"",OFFSET('9. METAS'!$M$20,INT((ROW()-13)/2),0))</f>
        <v/>
      </c>
      <c r="I125" s="804"/>
      <c r="J125" s="242" t="str">
        <f ca="1">IF(MOD(ROW()-13,2)=0,IF(ISBLANK(OFFSET('12. SEGUIMIENTO 2027'!$N$14,INT((ROW()-13)/2),0)),"",OFFSET('12. SEGUIMIENTO 2027'!$N$14,INT((ROW()-13)/2),0)),IF(ISBLANK(OFFSET('9. METAS'!$V$20,INT((ROW()-14)/2),0)),"",OFFSET('9. METAS'!$V$20,INT((ROW()-14)/2),0)))</f>
        <v/>
      </c>
      <c r="K125" s="243" t="str">
        <f ca="1">IF(MOD(ROW()-13,2)=0,IF(ISBLANK(OFFSET('12. SEGUIMIENTO 2027'!$O$14,INT((ROW()-13)/2),0)),"",OFFSET('12. SEGUIMIENTO 2027'!$O$14,INT((ROW()-13)/2),0)),IF(ISBLANK(OFFSET('9. METAS'!$W$20,INT((ROW()-14)/2),0)),"",OFFSET('9. METAS'!$W$20,INT((ROW()-14)/2),0)))</f>
        <v/>
      </c>
      <c r="L125" s="243" t="str">
        <f ca="1">IF(MOD(ROW()-13,2)=0,IF(ISBLANK(OFFSET('12. SEGUIMIENTO 2027'!$P$14,INT((ROW()-13)/2),0)),"",OFFSET('12. SEGUIMIENTO 2027'!$P$14,INT((ROW()-13)/2),0)),IF(ISBLANK(OFFSET('9. METAS'!$X$20,INT((ROW()-14)/2),0)),"",OFFSET('9. METAS'!$X$20,INT((ROW()-14)/2),0)))</f>
        <v/>
      </c>
      <c r="M125" s="244" t="str">
        <f ca="1">IF(MOD(ROW()-13,2)=0,IF(ISBLANK(OFFSET('12. SEGUIMIENTO 2027'!$Q$14,INT((ROW()-13)/2),0)),"",OFFSET('12. SEGUIMIENTO 2027'!$Q$14,INT((ROW()-13)/2),0)),IF(ISBLANK(OFFSET('9. METAS'!$Y$20,INT((ROW()-14)/2),0)),"",OFFSET('9. METAS'!$Y$20,INT((ROW()-14)/2),0)))</f>
        <v/>
      </c>
      <c r="N125" s="810" t="str">
        <f t="shared" ref="N125" ca="1" si="108">IFERROR(J125/J126,"ND")</f>
        <v>ND</v>
      </c>
      <c r="O125" s="812" t="str">
        <f t="shared" ref="O125" ca="1" si="109">IFERROR(((J125)/H125),"ND")</f>
        <v>ND</v>
      </c>
      <c r="P125" s="816"/>
    </row>
    <row r="126" spans="3:16">
      <c r="C126" s="789"/>
      <c r="D126" s="791"/>
      <c r="E126" s="791"/>
      <c r="F126" s="793"/>
      <c r="G126" s="795"/>
      <c r="H126" s="886"/>
      <c r="I126" s="805"/>
      <c r="J126" s="242" t="str">
        <f ca="1">IF(MOD(ROW()-13,2)=0,IF(ISBLANK(OFFSET('12. SEGUIMIENTO 2027'!$N$14,INT((ROW()-13)/2),0)),"",OFFSET('12. SEGUIMIENTO 2027'!$N$14,INT((ROW()-13)/2),0)),IF(ISBLANK(OFFSET('9. METAS'!$V$20,INT((ROW()-14)/2),0)),"",OFFSET('9. METAS'!$V$20,INT((ROW()-14)/2),0)))</f>
        <v/>
      </c>
      <c r="K126" s="243" t="str">
        <f ca="1">IF(MOD(ROW()-13,2)=0,IF(ISBLANK(OFFSET('12. SEGUIMIENTO 2027'!$O$14,INT((ROW()-13)/2),0)),"",OFFSET('12. SEGUIMIENTO 2027'!$O$14,INT((ROW()-13)/2),0)),IF(ISBLANK(OFFSET('9. METAS'!$W$20,INT((ROW()-14)/2),0)),"",OFFSET('9. METAS'!$W$20,INT((ROW()-14)/2),0)))</f>
        <v/>
      </c>
      <c r="L126" s="243" t="str">
        <f ca="1">IF(MOD(ROW()-13,2)=0,IF(ISBLANK(OFFSET('12. SEGUIMIENTO 2027'!$P$14,INT((ROW()-13)/2),0)),"",OFFSET('12. SEGUIMIENTO 2027'!$P$14,INT((ROW()-13)/2),0)),IF(ISBLANK(OFFSET('9. METAS'!$X$20,INT((ROW()-14)/2),0)),"",OFFSET('9. METAS'!$X$20,INT((ROW()-14)/2),0)))</f>
        <v/>
      </c>
      <c r="M126" s="244" t="str">
        <f ca="1">IF(MOD(ROW()-13,2)=0,IF(ISBLANK(OFFSET('12. SEGUIMIENTO 2027'!$Q$14,INT((ROW()-13)/2),0)),"",OFFSET('12. SEGUIMIENTO 2027'!$Q$14,INT((ROW()-13)/2),0)),IF(ISBLANK(OFFSET('9. METAS'!$Y$20,INT((ROW()-14)/2),0)),"",OFFSET('9. METAS'!$Y$20,INT((ROW()-14)/2),0)))</f>
        <v/>
      </c>
      <c r="N126" s="811"/>
      <c r="O126" s="813"/>
      <c r="P126" s="817"/>
    </row>
    <row r="127" spans="3:16">
      <c r="C127" s="797" t="str">
        <f ca="1">IF(ISBLANK(OFFSET('5. Pp (3 años)'!$C$45,INT((ROW()-13)/2),0)),"",OFFSET('5. Pp (3 años)'!$C$45,INT((ROW()-13)/2),0))</f>
        <v/>
      </c>
      <c r="D127" s="791" t="str">
        <f ca="1">IF(ISBLANK(OFFSET('5. Pp (3 años)'!$D$45,INT((ROW()-13)/2),0)),"",OFFSET('5. Pp (3 años)'!$D$45,INT((ROW()-13)/2),0))</f>
        <v/>
      </c>
      <c r="E127" s="791" t="str">
        <f ca="1">IF(ISBLANK(OFFSET('5. Pp (3 años)'!$E$45,INT((ROW()-13)/2),0)),"",OFFSET('5. Pp (3 años)'!$E$45,INT((ROW()-13)/2),0))</f>
        <v/>
      </c>
      <c r="F127" s="793" t="str">
        <f ca="1">IF(ISBLANK(OFFSET('5. Pp (3 años)'!$K$45,INT((ROW()-13)/2),0)),"",OFFSET('5. Pp (3 años)'!$K$45,INT((ROW()-13)/2),0))</f>
        <v/>
      </c>
      <c r="G127" s="795" t="str">
        <f ca="1">IF(ISBLANK(OFFSET('5. Pp (3 años)'!$H$45,INT((ROW()-13)/2),0)),"",OFFSET('5. Pp (3 años)'!$H$45,INT((ROW()-13)/2),0))</f>
        <v/>
      </c>
      <c r="H127" s="886" t="str">
        <f ca="1">IF(ISBLANK(OFFSET('9. METAS'!$M$20,INT((ROW()-13)/2),0)),"",OFFSET('9. METAS'!$M$20,INT((ROW()-13)/2),0))</f>
        <v/>
      </c>
      <c r="I127" s="804"/>
      <c r="J127" s="242" t="str">
        <f ca="1">IF(MOD(ROW()-13,2)=0,IF(ISBLANK(OFFSET('12. SEGUIMIENTO 2027'!$N$14,INT((ROW()-13)/2),0)),"",OFFSET('12. SEGUIMIENTO 2027'!$N$14,INT((ROW()-13)/2),0)),IF(ISBLANK(OFFSET('9. METAS'!$V$20,INT((ROW()-14)/2),0)),"",OFFSET('9. METAS'!$V$20,INT((ROW()-14)/2),0)))</f>
        <v/>
      </c>
      <c r="K127" s="243" t="str">
        <f ca="1">IF(MOD(ROW()-13,2)=0,IF(ISBLANK(OFFSET('12. SEGUIMIENTO 2027'!$O$14,INT((ROW()-13)/2),0)),"",OFFSET('12. SEGUIMIENTO 2027'!$O$14,INT((ROW()-13)/2),0)),IF(ISBLANK(OFFSET('9. METAS'!$W$20,INT((ROW()-14)/2),0)),"",OFFSET('9. METAS'!$W$20,INT((ROW()-14)/2),0)))</f>
        <v/>
      </c>
      <c r="L127" s="243" t="str">
        <f ca="1">IF(MOD(ROW()-13,2)=0,IF(ISBLANK(OFFSET('12. SEGUIMIENTO 2027'!$P$14,INT((ROW()-13)/2),0)),"",OFFSET('12. SEGUIMIENTO 2027'!$P$14,INT((ROW()-13)/2),0)),IF(ISBLANK(OFFSET('9. METAS'!$X$20,INT((ROW()-14)/2),0)),"",OFFSET('9. METAS'!$X$20,INT((ROW()-14)/2),0)))</f>
        <v/>
      </c>
      <c r="M127" s="244" t="str">
        <f ca="1">IF(MOD(ROW()-13,2)=0,IF(ISBLANK(OFFSET('12. SEGUIMIENTO 2027'!$Q$14,INT((ROW()-13)/2),0)),"",OFFSET('12. SEGUIMIENTO 2027'!$Q$14,INT((ROW()-13)/2),0)),IF(ISBLANK(OFFSET('9. METAS'!$Y$20,INT((ROW()-14)/2),0)),"",OFFSET('9. METAS'!$Y$20,INT((ROW()-14)/2),0)))</f>
        <v/>
      </c>
      <c r="N127" s="810" t="str">
        <f t="shared" ref="N127" ca="1" si="110">IFERROR(J127/J128,"ND")</f>
        <v>ND</v>
      </c>
      <c r="O127" s="812" t="str">
        <f t="shared" ref="O127" ca="1" si="111">IFERROR(((J127)/H127),"ND")</f>
        <v>ND</v>
      </c>
      <c r="P127" s="816"/>
    </row>
    <row r="128" spans="3:16">
      <c r="C128" s="789"/>
      <c r="D128" s="791"/>
      <c r="E128" s="791"/>
      <c r="F128" s="793"/>
      <c r="G128" s="795"/>
      <c r="H128" s="886"/>
      <c r="I128" s="805"/>
      <c r="J128" s="242" t="str">
        <f ca="1">IF(MOD(ROW()-13,2)=0,IF(ISBLANK(OFFSET('12. SEGUIMIENTO 2027'!$N$14,INT((ROW()-13)/2),0)),"",OFFSET('12. SEGUIMIENTO 2027'!$N$14,INT((ROW()-13)/2),0)),IF(ISBLANK(OFFSET('9. METAS'!$V$20,INT((ROW()-14)/2),0)),"",OFFSET('9. METAS'!$V$20,INT((ROW()-14)/2),0)))</f>
        <v/>
      </c>
      <c r="K128" s="243" t="str">
        <f ca="1">IF(MOD(ROW()-13,2)=0,IF(ISBLANK(OFFSET('12. SEGUIMIENTO 2027'!$O$14,INT((ROW()-13)/2),0)),"",OFFSET('12. SEGUIMIENTO 2027'!$O$14,INT((ROW()-13)/2),0)),IF(ISBLANK(OFFSET('9. METAS'!$W$20,INT((ROW()-14)/2),0)),"",OFFSET('9. METAS'!$W$20,INT((ROW()-14)/2),0)))</f>
        <v/>
      </c>
      <c r="L128" s="243" t="str">
        <f ca="1">IF(MOD(ROW()-13,2)=0,IF(ISBLANK(OFFSET('12. SEGUIMIENTO 2027'!$P$14,INT((ROW()-13)/2),0)),"",OFFSET('12. SEGUIMIENTO 2027'!$P$14,INT((ROW()-13)/2),0)),IF(ISBLANK(OFFSET('9. METAS'!$X$20,INT((ROW()-14)/2),0)),"",OFFSET('9. METAS'!$X$20,INT((ROW()-14)/2),0)))</f>
        <v/>
      </c>
      <c r="M128" s="244" t="str">
        <f ca="1">IF(MOD(ROW()-13,2)=0,IF(ISBLANK(OFFSET('12. SEGUIMIENTO 2027'!$Q$14,INT((ROW()-13)/2),0)),"",OFFSET('12. SEGUIMIENTO 2027'!$Q$14,INT((ROW()-13)/2),0)),IF(ISBLANK(OFFSET('9. METAS'!$Y$20,INT((ROW()-14)/2),0)),"",OFFSET('9. METAS'!$Y$20,INT((ROW()-14)/2),0)))</f>
        <v/>
      </c>
      <c r="N128" s="811"/>
      <c r="O128" s="813"/>
      <c r="P128" s="817"/>
    </row>
    <row r="129" spans="3:16">
      <c r="C129" s="797" t="str">
        <f ca="1">IF(ISBLANK(OFFSET('5. Pp (3 años)'!$C$45,INT((ROW()-13)/2),0)),"",OFFSET('5. Pp (3 años)'!$C$45,INT((ROW()-13)/2),0))</f>
        <v/>
      </c>
      <c r="D129" s="791" t="str">
        <f ca="1">IF(ISBLANK(OFFSET('5. Pp (3 años)'!$D$45,INT((ROW()-13)/2),0)),"",OFFSET('5. Pp (3 años)'!$D$45,INT((ROW()-13)/2),0))</f>
        <v/>
      </c>
      <c r="E129" s="791" t="str">
        <f ca="1">IF(ISBLANK(OFFSET('5. Pp (3 años)'!$E$45,INT((ROW()-13)/2),0)),"",OFFSET('5. Pp (3 años)'!$E$45,INT((ROW()-13)/2),0))</f>
        <v/>
      </c>
      <c r="F129" s="793" t="str">
        <f ca="1">IF(ISBLANK(OFFSET('5. Pp (3 años)'!$K$45,INT((ROW()-13)/2),0)),"",OFFSET('5. Pp (3 años)'!$K$45,INT((ROW()-13)/2),0))</f>
        <v/>
      </c>
      <c r="G129" s="795" t="str">
        <f ca="1">IF(ISBLANK(OFFSET('5. Pp (3 años)'!$H$45,INT((ROW()-13)/2),0)),"",OFFSET('5. Pp (3 años)'!$H$45,INT((ROW()-13)/2),0))</f>
        <v/>
      </c>
      <c r="H129" s="886" t="str">
        <f ca="1">IF(ISBLANK(OFFSET('9. METAS'!$M$20,INT((ROW()-13)/2),0)),"",OFFSET('9. METAS'!$M$20,INT((ROW()-13)/2),0))</f>
        <v/>
      </c>
      <c r="I129" s="804"/>
      <c r="J129" s="242" t="str">
        <f ca="1">IF(MOD(ROW()-13,2)=0,IF(ISBLANK(OFFSET('12. SEGUIMIENTO 2027'!$N$14,INT((ROW()-13)/2),0)),"",OFFSET('12. SEGUIMIENTO 2027'!$N$14,INT((ROW()-13)/2),0)),IF(ISBLANK(OFFSET('9. METAS'!$V$20,INT((ROW()-14)/2),0)),"",OFFSET('9. METAS'!$V$20,INT((ROW()-14)/2),0)))</f>
        <v/>
      </c>
      <c r="K129" s="243" t="str">
        <f ca="1">IF(MOD(ROW()-13,2)=0,IF(ISBLANK(OFFSET('12. SEGUIMIENTO 2027'!$O$14,INT((ROW()-13)/2),0)),"",OFFSET('12. SEGUIMIENTO 2027'!$O$14,INT((ROW()-13)/2),0)),IF(ISBLANK(OFFSET('9. METAS'!$W$20,INT((ROW()-14)/2),0)),"",OFFSET('9. METAS'!$W$20,INT((ROW()-14)/2),0)))</f>
        <v/>
      </c>
      <c r="L129" s="243" t="str">
        <f ca="1">IF(MOD(ROW()-13,2)=0,IF(ISBLANK(OFFSET('12. SEGUIMIENTO 2027'!$P$14,INT((ROW()-13)/2),0)),"",OFFSET('12. SEGUIMIENTO 2027'!$P$14,INT((ROW()-13)/2),0)),IF(ISBLANK(OFFSET('9. METAS'!$X$20,INT((ROW()-14)/2),0)),"",OFFSET('9. METAS'!$X$20,INT((ROW()-14)/2),0)))</f>
        <v/>
      </c>
      <c r="M129" s="244" t="str">
        <f ca="1">IF(MOD(ROW()-13,2)=0,IF(ISBLANK(OFFSET('12. SEGUIMIENTO 2027'!$Q$14,INT((ROW()-13)/2),0)),"",OFFSET('12. SEGUIMIENTO 2027'!$Q$14,INT((ROW()-13)/2),0)),IF(ISBLANK(OFFSET('9. METAS'!$Y$20,INT((ROW()-14)/2),0)),"",OFFSET('9. METAS'!$Y$20,INT((ROW()-14)/2),0)))</f>
        <v/>
      </c>
      <c r="N129" s="810" t="str">
        <f t="shared" ref="N129" ca="1" si="112">IFERROR(J129/J130,"ND")</f>
        <v>ND</v>
      </c>
      <c r="O129" s="812" t="str">
        <f t="shared" ref="O129" ca="1" si="113">IFERROR(((J129)/H129),"ND")</f>
        <v>ND</v>
      </c>
      <c r="P129" s="816"/>
    </row>
    <row r="130" spans="3:16">
      <c r="C130" s="789"/>
      <c r="D130" s="791"/>
      <c r="E130" s="791"/>
      <c r="F130" s="793"/>
      <c r="G130" s="795"/>
      <c r="H130" s="886"/>
      <c r="I130" s="805"/>
      <c r="J130" s="242" t="str">
        <f ca="1">IF(MOD(ROW()-13,2)=0,IF(ISBLANK(OFFSET('12. SEGUIMIENTO 2027'!$N$14,INT((ROW()-13)/2),0)),"",OFFSET('12. SEGUIMIENTO 2027'!$N$14,INT((ROW()-13)/2),0)),IF(ISBLANK(OFFSET('9. METAS'!$V$20,INT((ROW()-14)/2),0)),"",OFFSET('9. METAS'!$V$20,INT((ROW()-14)/2),0)))</f>
        <v/>
      </c>
      <c r="K130" s="243" t="str">
        <f ca="1">IF(MOD(ROW()-13,2)=0,IF(ISBLANK(OFFSET('12. SEGUIMIENTO 2027'!$O$14,INT((ROW()-13)/2),0)),"",OFFSET('12. SEGUIMIENTO 2027'!$O$14,INT((ROW()-13)/2),0)),IF(ISBLANK(OFFSET('9. METAS'!$W$20,INT((ROW()-14)/2),0)),"",OFFSET('9. METAS'!$W$20,INT((ROW()-14)/2),0)))</f>
        <v/>
      </c>
      <c r="L130" s="243" t="str">
        <f ca="1">IF(MOD(ROW()-13,2)=0,IF(ISBLANK(OFFSET('12. SEGUIMIENTO 2027'!$P$14,INT((ROW()-13)/2),0)),"",OFFSET('12. SEGUIMIENTO 2027'!$P$14,INT((ROW()-13)/2),0)),IF(ISBLANK(OFFSET('9. METAS'!$X$20,INT((ROW()-14)/2),0)),"",OFFSET('9. METAS'!$X$20,INT((ROW()-14)/2),0)))</f>
        <v/>
      </c>
      <c r="M130" s="244" t="str">
        <f ca="1">IF(MOD(ROW()-13,2)=0,IF(ISBLANK(OFFSET('12. SEGUIMIENTO 2027'!$Q$14,INT((ROW()-13)/2),0)),"",OFFSET('12. SEGUIMIENTO 2027'!$Q$14,INT((ROW()-13)/2),0)),IF(ISBLANK(OFFSET('9. METAS'!$Y$20,INT((ROW()-14)/2),0)),"",OFFSET('9. METAS'!$Y$20,INT((ROW()-14)/2),0)))</f>
        <v/>
      </c>
      <c r="N130" s="811"/>
      <c r="O130" s="813"/>
      <c r="P130" s="817"/>
    </row>
    <row r="131" spans="3:16">
      <c r="C131" s="797" t="str">
        <f ca="1">IF(ISBLANK(OFFSET('5. Pp (3 años)'!$C$45,INT((ROW()-13)/2),0)),"",OFFSET('5. Pp (3 años)'!$C$45,INT((ROW()-13)/2),0))</f>
        <v/>
      </c>
      <c r="D131" s="791" t="str">
        <f ca="1">IF(ISBLANK(OFFSET('5. Pp (3 años)'!$D$45,INT((ROW()-13)/2),0)),"",OFFSET('5. Pp (3 años)'!$D$45,INT((ROW()-13)/2),0))</f>
        <v/>
      </c>
      <c r="E131" s="791" t="str">
        <f ca="1">IF(ISBLANK(OFFSET('5. Pp (3 años)'!$E$45,INT((ROW()-13)/2),0)),"",OFFSET('5. Pp (3 años)'!$E$45,INT((ROW()-13)/2),0))</f>
        <v/>
      </c>
      <c r="F131" s="793" t="str">
        <f ca="1">IF(ISBLANK(OFFSET('5. Pp (3 años)'!$K$45,INT((ROW()-13)/2),0)),"",OFFSET('5. Pp (3 años)'!$K$45,INT((ROW()-13)/2),0))</f>
        <v/>
      </c>
      <c r="G131" s="795" t="str">
        <f ca="1">IF(ISBLANK(OFFSET('5. Pp (3 años)'!$H$45,INT((ROW()-13)/2),0)),"",OFFSET('5. Pp (3 años)'!$H$45,INT((ROW()-13)/2),0))</f>
        <v/>
      </c>
      <c r="H131" s="886" t="str">
        <f ca="1">IF(ISBLANK(OFFSET('9. METAS'!$M$20,INT((ROW()-13)/2),0)),"",OFFSET('9. METAS'!$M$20,INT((ROW()-13)/2),0))</f>
        <v/>
      </c>
      <c r="I131" s="804"/>
      <c r="J131" s="242" t="str">
        <f ca="1">IF(MOD(ROW()-13,2)=0,IF(ISBLANK(OFFSET('12. SEGUIMIENTO 2027'!$N$14,INT((ROW()-13)/2),0)),"",OFFSET('12. SEGUIMIENTO 2027'!$N$14,INT((ROW()-13)/2),0)),IF(ISBLANK(OFFSET('9. METAS'!$V$20,INT((ROW()-14)/2),0)),"",OFFSET('9. METAS'!$V$20,INT((ROW()-14)/2),0)))</f>
        <v/>
      </c>
      <c r="K131" s="243" t="str">
        <f ca="1">IF(MOD(ROW()-13,2)=0,IF(ISBLANK(OFFSET('12. SEGUIMIENTO 2027'!$O$14,INT((ROW()-13)/2),0)),"",OFFSET('12. SEGUIMIENTO 2027'!$O$14,INT((ROW()-13)/2),0)),IF(ISBLANK(OFFSET('9. METAS'!$W$20,INT((ROW()-14)/2),0)),"",OFFSET('9. METAS'!$W$20,INT((ROW()-14)/2),0)))</f>
        <v/>
      </c>
      <c r="L131" s="243" t="str">
        <f ca="1">IF(MOD(ROW()-13,2)=0,IF(ISBLANK(OFFSET('12. SEGUIMIENTO 2027'!$P$14,INT((ROW()-13)/2),0)),"",OFFSET('12. SEGUIMIENTO 2027'!$P$14,INT((ROW()-13)/2),0)),IF(ISBLANK(OFFSET('9. METAS'!$X$20,INT((ROW()-14)/2),0)),"",OFFSET('9. METAS'!$X$20,INT((ROW()-14)/2),0)))</f>
        <v/>
      </c>
      <c r="M131" s="244" t="str">
        <f ca="1">IF(MOD(ROW()-13,2)=0,IF(ISBLANK(OFFSET('12. SEGUIMIENTO 2027'!$Q$14,INT((ROW()-13)/2),0)),"",OFFSET('12. SEGUIMIENTO 2027'!$Q$14,INT((ROW()-13)/2),0)),IF(ISBLANK(OFFSET('9. METAS'!$Y$20,INT((ROW()-14)/2),0)),"",OFFSET('9. METAS'!$Y$20,INT((ROW()-14)/2),0)))</f>
        <v/>
      </c>
      <c r="N131" s="810" t="str">
        <f t="shared" ref="N131" ca="1" si="114">IFERROR(J131/J132,"ND")</f>
        <v>ND</v>
      </c>
      <c r="O131" s="812" t="str">
        <f t="shared" ref="O131" ca="1" si="115">IFERROR(((J131)/H131),"ND")</f>
        <v>ND</v>
      </c>
      <c r="P131" s="816"/>
    </row>
    <row r="132" spans="3:16">
      <c r="C132" s="789"/>
      <c r="D132" s="791"/>
      <c r="E132" s="791"/>
      <c r="F132" s="793"/>
      <c r="G132" s="795"/>
      <c r="H132" s="886"/>
      <c r="I132" s="805"/>
      <c r="J132" s="242" t="str">
        <f ca="1">IF(MOD(ROW()-13,2)=0,IF(ISBLANK(OFFSET('12. SEGUIMIENTO 2027'!$N$14,INT((ROW()-13)/2),0)),"",OFFSET('12. SEGUIMIENTO 2027'!$N$14,INT((ROW()-13)/2),0)),IF(ISBLANK(OFFSET('9. METAS'!$V$20,INT((ROW()-14)/2),0)),"",OFFSET('9. METAS'!$V$20,INT((ROW()-14)/2),0)))</f>
        <v/>
      </c>
      <c r="K132" s="243" t="str">
        <f ca="1">IF(MOD(ROW()-13,2)=0,IF(ISBLANK(OFFSET('12. SEGUIMIENTO 2027'!$O$14,INT((ROW()-13)/2),0)),"",OFFSET('12. SEGUIMIENTO 2027'!$O$14,INT((ROW()-13)/2),0)),IF(ISBLANK(OFFSET('9. METAS'!$W$20,INT((ROW()-14)/2),0)),"",OFFSET('9. METAS'!$W$20,INT((ROW()-14)/2),0)))</f>
        <v/>
      </c>
      <c r="L132" s="243" t="str">
        <f ca="1">IF(MOD(ROW()-13,2)=0,IF(ISBLANK(OFFSET('12. SEGUIMIENTO 2027'!$P$14,INT((ROW()-13)/2),0)),"",OFFSET('12. SEGUIMIENTO 2027'!$P$14,INT((ROW()-13)/2),0)),IF(ISBLANK(OFFSET('9. METAS'!$X$20,INT((ROW()-14)/2),0)),"",OFFSET('9. METAS'!$X$20,INT((ROW()-14)/2),0)))</f>
        <v/>
      </c>
      <c r="M132" s="244" t="str">
        <f ca="1">IF(MOD(ROW()-13,2)=0,IF(ISBLANK(OFFSET('12. SEGUIMIENTO 2027'!$Q$14,INT((ROW()-13)/2),0)),"",OFFSET('12. SEGUIMIENTO 2027'!$Q$14,INT((ROW()-13)/2),0)),IF(ISBLANK(OFFSET('9. METAS'!$Y$20,INT((ROW()-14)/2),0)),"",OFFSET('9. METAS'!$Y$20,INT((ROW()-14)/2),0)))</f>
        <v/>
      </c>
      <c r="N132" s="811"/>
      <c r="O132" s="813"/>
      <c r="P132" s="817"/>
    </row>
    <row r="133" spans="3:16">
      <c r="C133" s="797" t="str">
        <f ca="1">IF(ISBLANK(OFFSET('5. Pp (3 años)'!$C$45,INT((ROW()-13)/2),0)),"",OFFSET('5. Pp (3 años)'!$C$45,INT((ROW()-13)/2),0))</f>
        <v/>
      </c>
      <c r="D133" s="791" t="str">
        <f ca="1">IF(ISBLANK(OFFSET('5. Pp (3 años)'!$D$45,INT((ROW()-13)/2),0)),"",OFFSET('5. Pp (3 años)'!$D$45,INT((ROW()-13)/2),0))</f>
        <v/>
      </c>
      <c r="E133" s="791" t="str">
        <f ca="1">IF(ISBLANK(OFFSET('5. Pp (3 años)'!$E$45,INT((ROW()-13)/2),0)),"",OFFSET('5. Pp (3 años)'!$E$45,INT((ROW()-13)/2),0))</f>
        <v/>
      </c>
      <c r="F133" s="793" t="str">
        <f ca="1">IF(ISBLANK(OFFSET('5. Pp (3 años)'!$K$45,INT((ROW()-13)/2),0)),"",OFFSET('5. Pp (3 años)'!$K$45,INT((ROW()-13)/2),0))</f>
        <v/>
      </c>
      <c r="G133" s="795" t="str">
        <f ca="1">IF(ISBLANK(OFFSET('5. Pp (3 años)'!$H$45,INT((ROW()-13)/2),0)),"",OFFSET('5. Pp (3 años)'!$H$45,INT((ROW()-13)/2),0))</f>
        <v/>
      </c>
      <c r="H133" s="886" t="str">
        <f ca="1">IF(ISBLANK(OFFSET('9. METAS'!$M$20,INT((ROW()-13)/2),0)),"",OFFSET('9. METAS'!$M$20,INT((ROW()-13)/2),0))</f>
        <v/>
      </c>
      <c r="I133" s="804"/>
      <c r="J133" s="242" t="str">
        <f ca="1">IF(MOD(ROW()-13,2)=0,IF(ISBLANK(OFFSET('12. SEGUIMIENTO 2027'!$N$14,INT((ROW()-13)/2),0)),"",OFFSET('12. SEGUIMIENTO 2027'!$N$14,INT((ROW()-13)/2),0)),IF(ISBLANK(OFFSET('9. METAS'!$V$20,INT((ROW()-14)/2),0)),"",OFFSET('9. METAS'!$V$20,INT((ROW()-14)/2),0)))</f>
        <v/>
      </c>
      <c r="K133" s="243" t="str">
        <f ca="1">IF(MOD(ROW()-13,2)=0,IF(ISBLANK(OFFSET('12. SEGUIMIENTO 2027'!$O$14,INT((ROW()-13)/2),0)),"",OFFSET('12. SEGUIMIENTO 2027'!$O$14,INT((ROW()-13)/2),0)),IF(ISBLANK(OFFSET('9. METAS'!$W$20,INT((ROW()-14)/2),0)),"",OFFSET('9. METAS'!$W$20,INT((ROW()-14)/2),0)))</f>
        <v/>
      </c>
      <c r="L133" s="243" t="str">
        <f ca="1">IF(MOD(ROW()-13,2)=0,IF(ISBLANK(OFFSET('12. SEGUIMIENTO 2027'!$P$14,INT((ROW()-13)/2),0)),"",OFFSET('12. SEGUIMIENTO 2027'!$P$14,INT((ROW()-13)/2),0)),IF(ISBLANK(OFFSET('9. METAS'!$X$20,INT((ROW()-14)/2),0)),"",OFFSET('9. METAS'!$X$20,INT((ROW()-14)/2),0)))</f>
        <v/>
      </c>
      <c r="M133" s="244" t="str">
        <f ca="1">IF(MOD(ROW()-13,2)=0,IF(ISBLANK(OFFSET('12. SEGUIMIENTO 2027'!$Q$14,INT((ROW()-13)/2),0)),"",OFFSET('12. SEGUIMIENTO 2027'!$Q$14,INT((ROW()-13)/2),0)),IF(ISBLANK(OFFSET('9. METAS'!$Y$20,INT((ROW()-14)/2),0)),"",OFFSET('9. METAS'!$Y$20,INT((ROW()-14)/2),0)))</f>
        <v/>
      </c>
      <c r="N133" s="810" t="str">
        <f t="shared" ref="N133" ca="1" si="116">IFERROR(J133/J134,"ND")</f>
        <v>ND</v>
      </c>
      <c r="O133" s="812" t="str">
        <f t="shared" ref="O133" ca="1" si="117">IFERROR(((J133)/H133),"ND")</f>
        <v>ND</v>
      </c>
      <c r="P133" s="816"/>
    </row>
    <row r="134" spans="3:16">
      <c r="C134" s="789"/>
      <c r="D134" s="791"/>
      <c r="E134" s="791"/>
      <c r="F134" s="793"/>
      <c r="G134" s="795"/>
      <c r="H134" s="886"/>
      <c r="I134" s="805"/>
      <c r="J134" s="242" t="str">
        <f ca="1">IF(MOD(ROW()-13,2)=0,IF(ISBLANK(OFFSET('12. SEGUIMIENTO 2027'!$N$14,INT((ROW()-13)/2),0)),"",OFFSET('12. SEGUIMIENTO 2027'!$N$14,INT((ROW()-13)/2),0)),IF(ISBLANK(OFFSET('9. METAS'!$V$20,INT((ROW()-14)/2),0)),"",OFFSET('9. METAS'!$V$20,INT((ROW()-14)/2),0)))</f>
        <v/>
      </c>
      <c r="K134" s="243" t="str">
        <f ca="1">IF(MOD(ROW()-13,2)=0,IF(ISBLANK(OFFSET('12. SEGUIMIENTO 2027'!$O$14,INT((ROW()-13)/2),0)),"",OFFSET('12. SEGUIMIENTO 2027'!$O$14,INT((ROW()-13)/2),0)),IF(ISBLANK(OFFSET('9. METAS'!$W$20,INT((ROW()-14)/2),0)),"",OFFSET('9. METAS'!$W$20,INT((ROW()-14)/2),0)))</f>
        <v/>
      </c>
      <c r="L134" s="243" t="str">
        <f ca="1">IF(MOD(ROW()-13,2)=0,IF(ISBLANK(OFFSET('12. SEGUIMIENTO 2027'!$P$14,INT((ROW()-13)/2),0)),"",OFFSET('12. SEGUIMIENTO 2027'!$P$14,INT((ROW()-13)/2),0)),IF(ISBLANK(OFFSET('9. METAS'!$X$20,INT((ROW()-14)/2),0)),"",OFFSET('9. METAS'!$X$20,INT((ROW()-14)/2),0)))</f>
        <v/>
      </c>
      <c r="M134" s="244" t="str">
        <f ca="1">IF(MOD(ROW()-13,2)=0,IF(ISBLANK(OFFSET('12. SEGUIMIENTO 2027'!$Q$14,INT((ROW()-13)/2),0)),"",OFFSET('12. SEGUIMIENTO 2027'!$Q$14,INT((ROW()-13)/2),0)),IF(ISBLANK(OFFSET('9. METAS'!$Y$20,INT((ROW()-14)/2),0)),"",OFFSET('9. METAS'!$Y$20,INT((ROW()-14)/2),0)))</f>
        <v/>
      </c>
      <c r="N134" s="811"/>
      <c r="O134" s="813"/>
      <c r="P134" s="817"/>
    </row>
    <row r="135" spans="3:16">
      <c r="C135" s="797" t="str">
        <f ca="1">IF(ISBLANK(OFFSET('5. Pp (3 años)'!$C$45,INT((ROW()-13)/2),0)),"",OFFSET('5. Pp (3 años)'!$C$45,INT((ROW()-13)/2),0))</f>
        <v/>
      </c>
      <c r="D135" s="791" t="str">
        <f ca="1">IF(ISBLANK(OFFSET('5. Pp (3 años)'!$D$45,INT((ROW()-13)/2),0)),"",OFFSET('5. Pp (3 años)'!$D$45,INT((ROW()-13)/2),0))</f>
        <v/>
      </c>
      <c r="E135" s="791" t="str">
        <f ca="1">IF(ISBLANK(OFFSET('5. Pp (3 años)'!$E$45,INT((ROW()-13)/2),0)),"",OFFSET('5. Pp (3 años)'!$E$45,INT((ROW()-13)/2),0))</f>
        <v/>
      </c>
      <c r="F135" s="793" t="str">
        <f ca="1">IF(ISBLANK(OFFSET('5. Pp (3 años)'!$K$45,INT((ROW()-13)/2),0)),"",OFFSET('5. Pp (3 años)'!$K$45,INT((ROW()-13)/2),0))</f>
        <v/>
      </c>
      <c r="G135" s="795" t="str">
        <f ca="1">IF(ISBLANK(OFFSET('5. Pp (3 años)'!$H$45,INT((ROW()-13)/2),0)),"",OFFSET('5. Pp (3 años)'!$H$45,INT((ROW()-13)/2),0))</f>
        <v/>
      </c>
      <c r="H135" s="886" t="str">
        <f ca="1">IF(ISBLANK(OFFSET('9. METAS'!$M$20,INT((ROW()-13)/2),0)),"",OFFSET('9. METAS'!$M$20,INT((ROW()-13)/2),0))</f>
        <v/>
      </c>
      <c r="I135" s="804"/>
      <c r="J135" s="242" t="str">
        <f ca="1">IF(MOD(ROW()-13,2)=0,IF(ISBLANK(OFFSET('12. SEGUIMIENTO 2027'!$N$14,INT((ROW()-13)/2),0)),"",OFFSET('12. SEGUIMIENTO 2027'!$N$14,INT((ROW()-13)/2),0)),IF(ISBLANK(OFFSET('9. METAS'!$V$20,INT((ROW()-14)/2),0)),"",OFFSET('9. METAS'!$V$20,INT((ROW()-14)/2),0)))</f>
        <v/>
      </c>
      <c r="K135" s="243" t="str">
        <f ca="1">IF(MOD(ROW()-13,2)=0,IF(ISBLANK(OFFSET('12. SEGUIMIENTO 2027'!$O$14,INT((ROW()-13)/2),0)),"",OFFSET('12. SEGUIMIENTO 2027'!$O$14,INT((ROW()-13)/2),0)),IF(ISBLANK(OFFSET('9. METAS'!$W$20,INT((ROW()-14)/2),0)),"",OFFSET('9. METAS'!$W$20,INT((ROW()-14)/2),0)))</f>
        <v/>
      </c>
      <c r="L135" s="243" t="str">
        <f ca="1">IF(MOD(ROW()-13,2)=0,IF(ISBLANK(OFFSET('12. SEGUIMIENTO 2027'!$P$14,INT((ROW()-13)/2),0)),"",OFFSET('12. SEGUIMIENTO 2027'!$P$14,INT((ROW()-13)/2),0)),IF(ISBLANK(OFFSET('9. METAS'!$X$20,INT((ROW()-14)/2),0)),"",OFFSET('9. METAS'!$X$20,INT((ROW()-14)/2),0)))</f>
        <v/>
      </c>
      <c r="M135" s="244" t="str">
        <f ca="1">IF(MOD(ROW()-13,2)=0,IF(ISBLANK(OFFSET('12. SEGUIMIENTO 2027'!$Q$14,INT((ROW()-13)/2),0)),"",OFFSET('12. SEGUIMIENTO 2027'!$Q$14,INT((ROW()-13)/2),0)),IF(ISBLANK(OFFSET('9. METAS'!$Y$20,INT((ROW()-14)/2),0)),"",OFFSET('9. METAS'!$Y$20,INT((ROW()-14)/2),0)))</f>
        <v/>
      </c>
      <c r="N135" s="810" t="str">
        <f t="shared" ref="N135" ca="1" si="118">IFERROR(J135/J136,"ND")</f>
        <v>ND</v>
      </c>
      <c r="O135" s="812" t="str">
        <f t="shared" ref="O135" ca="1" si="119">IFERROR(((J135)/H135),"ND")</f>
        <v>ND</v>
      </c>
      <c r="P135" s="816"/>
    </row>
    <row r="136" spans="3:16">
      <c r="C136" s="789"/>
      <c r="D136" s="791"/>
      <c r="E136" s="791"/>
      <c r="F136" s="793"/>
      <c r="G136" s="795"/>
      <c r="H136" s="886"/>
      <c r="I136" s="805"/>
      <c r="J136" s="242" t="str">
        <f ca="1">IF(MOD(ROW()-13,2)=0,IF(ISBLANK(OFFSET('12. SEGUIMIENTO 2027'!$N$14,INT((ROW()-13)/2),0)),"",OFFSET('12. SEGUIMIENTO 2027'!$N$14,INT((ROW()-13)/2),0)),IF(ISBLANK(OFFSET('9. METAS'!$V$20,INT((ROW()-14)/2),0)),"",OFFSET('9. METAS'!$V$20,INT((ROW()-14)/2),0)))</f>
        <v/>
      </c>
      <c r="K136" s="243" t="str">
        <f ca="1">IF(MOD(ROW()-13,2)=0,IF(ISBLANK(OFFSET('12. SEGUIMIENTO 2027'!$O$14,INT((ROW()-13)/2),0)),"",OFFSET('12. SEGUIMIENTO 2027'!$O$14,INT((ROW()-13)/2),0)),IF(ISBLANK(OFFSET('9. METAS'!$W$20,INT((ROW()-14)/2),0)),"",OFFSET('9. METAS'!$W$20,INT((ROW()-14)/2),0)))</f>
        <v/>
      </c>
      <c r="L136" s="243" t="str">
        <f ca="1">IF(MOD(ROW()-13,2)=0,IF(ISBLANK(OFFSET('12. SEGUIMIENTO 2027'!$P$14,INT((ROW()-13)/2),0)),"",OFFSET('12. SEGUIMIENTO 2027'!$P$14,INT((ROW()-13)/2),0)),IF(ISBLANK(OFFSET('9. METAS'!$X$20,INT((ROW()-14)/2),0)),"",OFFSET('9. METAS'!$X$20,INT((ROW()-14)/2),0)))</f>
        <v/>
      </c>
      <c r="M136" s="244" t="str">
        <f ca="1">IF(MOD(ROW()-13,2)=0,IF(ISBLANK(OFFSET('12. SEGUIMIENTO 2027'!$Q$14,INT((ROW()-13)/2),0)),"",OFFSET('12. SEGUIMIENTO 2027'!$Q$14,INT((ROW()-13)/2),0)),IF(ISBLANK(OFFSET('9. METAS'!$Y$20,INT((ROW()-14)/2),0)),"",OFFSET('9. METAS'!$Y$20,INT((ROW()-14)/2),0)))</f>
        <v/>
      </c>
      <c r="N136" s="811"/>
      <c r="O136" s="813"/>
      <c r="P136" s="817"/>
    </row>
    <row r="137" spans="3:16">
      <c r="C137" s="797" t="str">
        <f ca="1">IF(ISBLANK(OFFSET('5. Pp (3 años)'!$C$45,INT((ROW()-13)/2),0)),"",OFFSET('5. Pp (3 años)'!$C$45,INT((ROW()-13)/2),0))</f>
        <v/>
      </c>
      <c r="D137" s="791" t="str">
        <f ca="1">IF(ISBLANK(OFFSET('5. Pp (3 años)'!$D$45,INT((ROW()-13)/2),0)),"",OFFSET('5. Pp (3 años)'!$D$45,INT((ROW()-13)/2),0))</f>
        <v/>
      </c>
      <c r="E137" s="791" t="str">
        <f ca="1">IF(ISBLANK(OFFSET('5. Pp (3 años)'!$E$45,INT((ROW()-13)/2),0)),"",OFFSET('5. Pp (3 años)'!$E$45,INT((ROW()-13)/2),0))</f>
        <v/>
      </c>
      <c r="F137" s="793" t="str">
        <f ca="1">IF(ISBLANK(OFFSET('5. Pp (3 años)'!$K$45,INT((ROW()-13)/2),0)),"",OFFSET('5. Pp (3 años)'!$K$45,INT((ROW()-13)/2),0))</f>
        <v/>
      </c>
      <c r="G137" s="795" t="str">
        <f ca="1">IF(ISBLANK(OFFSET('5. Pp (3 años)'!$H$45,INT((ROW()-13)/2),0)),"",OFFSET('5. Pp (3 años)'!$H$45,INT((ROW()-13)/2),0))</f>
        <v/>
      </c>
      <c r="H137" s="886" t="str">
        <f ca="1">IF(ISBLANK(OFFSET('9. METAS'!$M$20,INT((ROW()-13)/2),0)),"",OFFSET('9. METAS'!$M$20,INT((ROW()-13)/2),0))</f>
        <v/>
      </c>
      <c r="I137" s="804"/>
      <c r="J137" s="242" t="str">
        <f ca="1">IF(MOD(ROW()-13,2)=0,IF(ISBLANK(OFFSET('12. SEGUIMIENTO 2027'!$N$14,INT((ROW()-13)/2),0)),"",OFFSET('12. SEGUIMIENTO 2027'!$N$14,INT((ROW()-13)/2),0)),IF(ISBLANK(OFFSET('9. METAS'!$V$20,INT((ROW()-14)/2),0)),"",OFFSET('9. METAS'!$V$20,INT((ROW()-14)/2),0)))</f>
        <v/>
      </c>
      <c r="K137" s="243" t="str">
        <f ca="1">IF(MOD(ROW()-13,2)=0,IF(ISBLANK(OFFSET('12. SEGUIMIENTO 2027'!$O$14,INT((ROW()-13)/2),0)),"",OFFSET('12. SEGUIMIENTO 2027'!$O$14,INT((ROW()-13)/2),0)),IF(ISBLANK(OFFSET('9. METAS'!$W$20,INT((ROW()-14)/2),0)),"",OFFSET('9. METAS'!$W$20,INT((ROW()-14)/2),0)))</f>
        <v/>
      </c>
      <c r="L137" s="243" t="str">
        <f ca="1">IF(MOD(ROW()-13,2)=0,IF(ISBLANK(OFFSET('12. SEGUIMIENTO 2027'!$P$14,INT((ROW()-13)/2),0)),"",OFFSET('12. SEGUIMIENTO 2027'!$P$14,INT((ROW()-13)/2),0)),IF(ISBLANK(OFFSET('9. METAS'!$X$20,INT((ROW()-14)/2),0)),"",OFFSET('9. METAS'!$X$20,INT((ROW()-14)/2),0)))</f>
        <v/>
      </c>
      <c r="M137" s="244" t="str">
        <f ca="1">IF(MOD(ROW()-13,2)=0,IF(ISBLANK(OFFSET('12. SEGUIMIENTO 2027'!$Q$14,INT((ROW()-13)/2),0)),"",OFFSET('12. SEGUIMIENTO 2027'!$Q$14,INT((ROW()-13)/2),0)),IF(ISBLANK(OFFSET('9. METAS'!$Y$20,INT((ROW()-14)/2),0)),"",OFFSET('9. METAS'!$Y$20,INT((ROW()-14)/2),0)))</f>
        <v/>
      </c>
      <c r="N137" s="810" t="str">
        <f t="shared" ref="N137" ca="1" si="120">IFERROR(J137/J138,"ND")</f>
        <v>ND</v>
      </c>
      <c r="O137" s="812" t="str">
        <f t="shared" ref="O137" ca="1" si="121">IFERROR(((J137)/H137),"ND")</f>
        <v>ND</v>
      </c>
      <c r="P137" s="816"/>
    </row>
    <row r="138" spans="3:16">
      <c r="C138" s="789"/>
      <c r="D138" s="791"/>
      <c r="E138" s="791"/>
      <c r="F138" s="793"/>
      <c r="G138" s="795"/>
      <c r="H138" s="886"/>
      <c r="I138" s="805"/>
      <c r="J138" s="242" t="str">
        <f ca="1">IF(MOD(ROW()-13,2)=0,IF(ISBLANK(OFFSET('12. SEGUIMIENTO 2027'!$N$14,INT((ROW()-13)/2),0)),"",OFFSET('12. SEGUIMIENTO 2027'!$N$14,INT((ROW()-13)/2),0)),IF(ISBLANK(OFFSET('9. METAS'!$V$20,INT((ROW()-14)/2),0)),"",OFFSET('9. METAS'!$V$20,INT((ROW()-14)/2),0)))</f>
        <v/>
      </c>
      <c r="K138" s="243" t="str">
        <f ca="1">IF(MOD(ROW()-13,2)=0,IF(ISBLANK(OFFSET('12. SEGUIMIENTO 2027'!$O$14,INT((ROW()-13)/2),0)),"",OFFSET('12. SEGUIMIENTO 2027'!$O$14,INT((ROW()-13)/2),0)),IF(ISBLANK(OFFSET('9. METAS'!$W$20,INT((ROW()-14)/2),0)),"",OFFSET('9. METAS'!$W$20,INT((ROW()-14)/2),0)))</f>
        <v/>
      </c>
      <c r="L138" s="243" t="str">
        <f ca="1">IF(MOD(ROW()-13,2)=0,IF(ISBLANK(OFFSET('12. SEGUIMIENTO 2027'!$P$14,INT((ROW()-13)/2),0)),"",OFFSET('12. SEGUIMIENTO 2027'!$P$14,INT((ROW()-13)/2),0)),IF(ISBLANK(OFFSET('9. METAS'!$X$20,INT((ROW()-14)/2),0)),"",OFFSET('9. METAS'!$X$20,INT((ROW()-14)/2),0)))</f>
        <v/>
      </c>
      <c r="M138" s="244" t="str">
        <f ca="1">IF(MOD(ROW()-13,2)=0,IF(ISBLANK(OFFSET('12. SEGUIMIENTO 2027'!$Q$14,INT((ROW()-13)/2),0)),"",OFFSET('12. SEGUIMIENTO 2027'!$Q$14,INT((ROW()-13)/2),0)),IF(ISBLANK(OFFSET('9. METAS'!$Y$20,INT((ROW()-14)/2),0)),"",OFFSET('9. METAS'!$Y$20,INT((ROW()-14)/2),0)))</f>
        <v/>
      </c>
      <c r="N138" s="811"/>
      <c r="O138" s="813"/>
      <c r="P138" s="817"/>
    </row>
    <row r="139" spans="3:16">
      <c r="C139" s="797" t="str">
        <f ca="1">IF(ISBLANK(OFFSET('5. Pp (3 años)'!$C$45,INT((ROW()-13)/2),0)),"",OFFSET('5. Pp (3 años)'!$C$45,INT((ROW()-13)/2),0))</f>
        <v/>
      </c>
      <c r="D139" s="791" t="str">
        <f ca="1">IF(ISBLANK(OFFSET('5. Pp (3 años)'!$D$45,INT((ROW()-13)/2),0)),"",OFFSET('5. Pp (3 años)'!$D$45,INT((ROW()-13)/2),0))</f>
        <v/>
      </c>
      <c r="E139" s="791" t="str">
        <f ca="1">IF(ISBLANK(OFFSET('5. Pp (3 años)'!$E$45,INT((ROW()-13)/2),0)),"",OFFSET('5. Pp (3 años)'!$E$45,INT((ROW()-13)/2),0))</f>
        <v/>
      </c>
      <c r="F139" s="793" t="str">
        <f ca="1">IF(ISBLANK(OFFSET('5. Pp (3 años)'!$K$45,INT((ROW()-13)/2),0)),"",OFFSET('5. Pp (3 años)'!$K$45,INT((ROW()-13)/2),0))</f>
        <v/>
      </c>
      <c r="G139" s="795" t="str">
        <f ca="1">IF(ISBLANK(OFFSET('5. Pp (3 años)'!$H$45,INT((ROW()-13)/2),0)),"",OFFSET('5. Pp (3 años)'!$H$45,INT((ROW()-13)/2),0))</f>
        <v/>
      </c>
      <c r="H139" s="886" t="str">
        <f ca="1">IF(ISBLANK(OFFSET('9. METAS'!$M$20,INT((ROW()-13)/2),0)),"",OFFSET('9. METAS'!$M$20,INT((ROW()-13)/2),0))</f>
        <v/>
      </c>
      <c r="I139" s="804"/>
      <c r="J139" s="242" t="str">
        <f ca="1">IF(MOD(ROW()-13,2)=0,IF(ISBLANK(OFFSET('12. SEGUIMIENTO 2027'!$N$14,INT((ROW()-13)/2),0)),"",OFFSET('12. SEGUIMIENTO 2027'!$N$14,INT((ROW()-13)/2),0)),IF(ISBLANK(OFFSET('9. METAS'!$V$20,INT((ROW()-14)/2),0)),"",OFFSET('9. METAS'!$V$20,INT((ROW()-14)/2),0)))</f>
        <v/>
      </c>
      <c r="K139" s="243" t="str">
        <f ca="1">IF(MOD(ROW()-13,2)=0,IF(ISBLANK(OFFSET('12. SEGUIMIENTO 2027'!$O$14,INT((ROW()-13)/2),0)),"",OFFSET('12. SEGUIMIENTO 2027'!$O$14,INT((ROW()-13)/2),0)),IF(ISBLANK(OFFSET('9. METAS'!$W$20,INT((ROW()-14)/2),0)),"",OFFSET('9. METAS'!$W$20,INT((ROW()-14)/2),0)))</f>
        <v/>
      </c>
      <c r="L139" s="243" t="str">
        <f ca="1">IF(MOD(ROW()-13,2)=0,IF(ISBLANK(OFFSET('12. SEGUIMIENTO 2027'!$P$14,INT((ROW()-13)/2),0)),"",OFFSET('12. SEGUIMIENTO 2027'!$P$14,INT((ROW()-13)/2),0)),IF(ISBLANK(OFFSET('9. METAS'!$X$20,INT((ROW()-14)/2),0)),"",OFFSET('9. METAS'!$X$20,INT((ROW()-14)/2),0)))</f>
        <v/>
      </c>
      <c r="M139" s="244" t="str">
        <f ca="1">IF(MOD(ROW()-13,2)=0,IF(ISBLANK(OFFSET('12. SEGUIMIENTO 2027'!$Q$14,INT((ROW()-13)/2),0)),"",OFFSET('12. SEGUIMIENTO 2027'!$Q$14,INT((ROW()-13)/2),0)),IF(ISBLANK(OFFSET('9. METAS'!$Y$20,INT((ROW()-14)/2),0)),"",OFFSET('9. METAS'!$Y$20,INT((ROW()-14)/2),0)))</f>
        <v/>
      </c>
      <c r="N139" s="810" t="str">
        <f t="shared" ref="N139" ca="1" si="122">IFERROR(J139/J140,"ND")</f>
        <v>ND</v>
      </c>
      <c r="O139" s="812" t="str">
        <f t="shared" ref="O139" ca="1" si="123">IFERROR(((J139)/H139),"ND")</f>
        <v>ND</v>
      </c>
      <c r="P139" s="816"/>
    </row>
    <row r="140" spans="3:16">
      <c r="C140" s="789"/>
      <c r="D140" s="791"/>
      <c r="E140" s="791"/>
      <c r="F140" s="793"/>
      <c r="G140" s="795"/>
      <c r="H140" s="886"/>
      <c r="I140" s="805"/>
      <c r="J140" s="242" t="str">
        <f ca="1">IF(MOD(ROW()-13,2)=0,IF(ISBLANK(OFFSET('12. SEGUIMIENTO 2027'!$N$14,INT((ROW()-13)/2),0)),"",OFFSET('12. SEGUIMIENTO 2027'!$N$14,INT((ROW()-13)/2),0)),IF(ISBLANK(OFFSET('9. METAS'!$V$20,INT((ROW()-14)/2),0)),"",OFFSET('9. METAS'!$V$20,INT((ROW()-14)/2),0)))</f>
        <v/>
      </c>
      <c r="K140" s="243" t="str">
        <f ca="1">IF(MOD(ROW()-13,2)=0,IF(ISBLANK(OFFSET('12. SEGUIMIENTO 2027'!$O$14,INT((ROW()-13)/2),0)),"",OFFSET('12. SEGUIMIENTO 2027'!$O$14,INT((ROW()-13)/2),0)),IF(ISBLANK(OFFSET('9. METAS'!$W$20,INT((ROW()-14)/2),0)),"",OFFSET('9. METAS'!$W$20,INT((ROW()-14)/2),0)))</f>
        <v/>
      </c>
      <c r="L140" s="243" t="str">
        <f ca="1">IF(MOD(ROW()-13,2)=0,IF(ISBLANK(OFFSET('12. SEGUIMIENTO 2027'!$P$14,INT((ROW()-13)/2),0)),"",OFFSET('12. SEGUIMIENTO 2027'!$P$14,INT((ROW()-13)/2),0)),IF(ISBLANK(OFFSET('9. METAS'!$X$20,INT((ROW()-14)/2),0)),"",OFFSET('9. METAS'!$X$20,INT((ROW()-14)/2),0)))</f>
        <v/>
      </c>
      <c r="M140" s="244" t="str">
        <f ca="1">IF(MOD(ROW()-13,2)=0,IF(ISBLANK(OFFSET('12. SEGUIMIENTO 2027'!$Q$14,INT((ROW()-13)/2),0)),"",OFFSET('12. SEGUIMIENTO 2027'!$Q$14,INT((ROW()-13)/2),0)),IF(ISBLANK(OFFSET('9. METAS'!$Y$20,INT((ROW()-14)/2),0)),"",OFFSET('9. METAS'!$Y$20,INT((ROW()-14)/2),0)))</f>
        <v/>
      </c>
      <c r="N140" s="811"/>
      <c r="O140" s="813"/>
      <c r="P140" s="817"/>
    </row>
    <row r="141" spans="3:16">
      <c r="C141" s="797" t="str">
        <f ca="1">IF(ISBLANK(OFFSET('5. Pp (3 años)'!$C$45,INT((ROW()-13)/2),0)),"",OFFSET('5. Pp (3 años)'!$C$45,INT((ROW()-13)/2),0))</f>
        <v/>
      </c>
      <c r="D141" s="791" t="str">
        <f ca="1">IF(ISBLANK(OFFSET('5. Pp (3 años)'!$D$45,INT((ROW()-13)/2),0)),"",OFFSET('5. Pp (3 años)'!$D$45,INT((ROW()-13)/2),0))</f>
        <v/>
      </c>
      <c r="E141" s="791" t="str">
        <f ca="1">IF(ISBLANK(OFFSET('5. Pp (3 años)'!$E$45,INT((ROW()-13)/2),0)),"",OFFSET('5. Pp (3 años)'!$E$45,INT((ROW()-13)/2),0))</f>
        <v/>
      </c>
      <c r="F141" s="793" t="str">
        <f ca="1">IF(ISBLANK(OFFSET('5. Pp (3 años)'!$K$45,INT((ROW()-13)/2),0)),"",OFFSET('5. Pp (3 años)'!$K$45,INT((ROW()-13)/2),0))</f>
        <v/>
      </c>
      <c r="G141" s="795" t="str">
        <f ca="1">IF(ISBLANK(OFFSET('5. Pp (3 años)'!$H$45,INT((ROW()-13)/2),0)),"",OFFSET('5. Pp (3 años)'!$H$45,INT((ROW()-13)/2),0))</f>
        <v/>
      </c>
      <c r="H141" s="886" t="str">
        <f ca="1">IF(ISBLANK(OFFSET('9. METAS'!$M$20,INT((ROW()-13)/2),0)),"",OFFSET('9. METAS'!$M$20,INT((ROW()-13)/2),0))</f>
        <v/>
      </c>
      <c r="I141" s="804"/>
      <c r="J141" s="242" t="str">
        <f ca="1">IF(MOD(ROW()-13,2)=0,IF(ISBLANK(OFFSET('12. SEGUIMIENTO 2027'!$N$14,INT((ROW()-13)/2),0)),"",OFFSET('12. SEGUIMIENTO 2027'!$N$14,INT((ROW()-13)/2),0)),IF(ISBLANK(OFFSET('9. METAS'!$V$20,INT((ROW()-14)/2),0)),"",OFFSET('9. METAS'!$V$20,INT((ROW()-14)/2),0)))</f>
        <v/>
      </c>
      <c r="K141" s="243" t="str">
        <f ca="1">IF(MOD(ROW()-13,2)=0,IF(ISBLANK(OFFSET('12. SEGUIMIENTO 2027'!$O$14,INT((ROW()-13)/2),0)),"",OFFSET('12. SEGUIMIENTO 2027'!$O$14,INT((ROW()-13)/2),0)),IF(ISBLANK(OFFSET('9. METAS'!$W$20,INT((ROW()-14)/2),0)),"",OFFSET('9. METAS'!$W$20,INT((ROW()-14)/2),0)))</f>
        <v/>
      </c>
      <c r="L141" s="243" t="str">
        <f ca="1">IF(MOD(ROW()-13,2)=0,IF(ISBLANK(OFFSET('12. SEGUIMIENTO 2027'!$P$14,INT((ROW()-13)/2),0)),"",OFFSET('12. SEGUIMIENTO 2027'!$P$14,INT((ROW()-13)/2),0)),IF(ISBLANK(OFFSET('9. METAS'!$X$20,INT((ROW()-14)/2),0)),"",OFFSET('9. METAS'!$X$20,INT((ROW()-14)/2),0)))</f>
        <v/>
      </c>
      <c r="M141" s="244" t="str">
        <f ca="1">IF(MOD(ROW()-13,2)=0,IF(ISBLANK(OFFSET('12. SEGUIMIENTO 2027'!$Q$14,INT((ROW()-13)/2),0)),"",OFFSET('12. SEGUIMIENTO 2027'!$Q$14,INT((ROW()-13)/2),0)),IF(ISBLANK(OFFSET('9. METAS'!$Y$20,INT((ROW()-14)/2),0)),"",OFFSET('9. METAS'!$Y$20,INT((ROW()-14)/2),0)))</f>
        <v/>
      </c>
      <c r="N141" s="810" t="str">
        <f t="shared" ref="N141" ca="1" si="124">IFERROR(J141/J142,"ND")</f>
        <v>ND</v>
      </c>
      <c r="O141" s="812" t="str">
        <f t="shared" ref="O141" ca="1" si="125">IFERROR(((J141)/H141),"ND")</f>
        <v>ND</v>
      </c>
      <c r="P141" s="816"/>
    </row>
    <row r="142" spans="3:16">
      <c r="C142" s="789"/>
      <c r="D142" s="791"/>
      <c r="E142" s="791"/>
      <c r="F142" s="793"/>
      <c r="G142" s="795"/>
      <c r="H142" s="886"/>
      <c r="I142" s="805"/>
      <c r="J142" s="242" t="str">
        <f ca="1">IF(MOD(ROW()-13,2)=0,IF(ISBLANK(OFFSET('12. SEGUIMIENTO 2027'!$N$14,INT((ROW()-13)/2),0)),"",OFFSET('12. SEGUIMIENTO 2027'!$N$14,INT((ROW()-13)/2),0)),IF(ISBLANK(OFFSET('9. METAS'!$V$20,INT((ROW()-14)/2),0)),"",OFFSET('9. METAS'!$V$20,INT((ROW()-14)/2),0)))</f>
        <v/>
      </c>
      <c r="K142" s="243" t="str">
        <f ca="1">IF(MOD(ROW()-13,2)=0,IF(ISBLANK(OFFSET('12. SEGUIMIENTO 2027'!$O$14,INT((ROW()-13)/2),0)),"",OFFSET('12. SEGUIMIENTO 2027'!$O$14,INT((ROW()-13)/2),0)),IF(ISBLANK(OFFSET('9. METAS'!$W$20,INT((ROW()-14)/2),0)),"",OFFSET('9. METAS'!$W$20,INT((ROW()-14)/2),0)))</f>
        <v/>
      </c>
      <c r="L142" s="243" t="str">
        <f ca="1">IF(MOD(ROW()-13,2)=0,IF(ISBLANK(OFFSET('12. SEGUIMIENTO 2027'!$P$14,INT((ROW()-13)/2),0)),"",OFFSET('12. SEGUIMIENTO 2027'!$P$14,INT((ROW()-13)/2),0)),IF(ISBLANK(OFFSET('9. METAS'!$X$20,INT((ROW()-14)/2),0)),"",OFFSET('9. METAS'!$X$20,INT((ROW()-14)/2),0)))</f>
        <v/>
      </c>
      <c r="M142" s="244" t="str">
        <f ca="1">IF(MOD(ROW()-13,2)=0,IF(ISBLANK(OFFSET('12. SEGUIMIENTO 2027'!$Q$14,INT((ROW()-13)/2),0)),"",OFFSET('12. SEGUIMIENTO 2027'!$Q$14,INT((ROW()-13)/2),0)),IF(ISBLANK(OFFSET('9. METAS'!$Y$20,INT((ROW()-14)/2),0)),"",OFFSET('9. METAS'!$Y$20,INT((ROW()-14)/2),0)))</f>
        <v/>
      </c>
      <c r="N142" s="811"/>
      <c r="O142" s="813"/>
      <c r="P142" s="817"/>
    </row>
    <row r="143" spans="3:16">
      <c r="C143" s="797" t="str">
        <f ca="1">IF(ISBLANK(OFFSET('5. Pp (3 años)'!$C$45,INT((ROW()-13)/2),0)),"",OFFSET('5. Pp (3 años)'!$C$45,INT((ROW()-13)/2),0))</f>
        <v/>
      </c>
      <c r="D143" s="791" t="str">
        <f ca="1">IF(ISBLANK(OFFSET('5. Pp (3 años)'!$D$45,INT((ROW()-13)/2),0)),"",OFFSET('5. Pp (3 años)'!$D$45,INT((ROW()-13)/2),0))</f>
        <v/>
      </c>
      <c r="E143" s="791" t="str">
        <f ca="1">IF(ISBLANK(OFFSET('5. Pp (3 años)'!$E$45,INT((ROW()-13)/2),0)),"",OFFSET('5. Pp (3 años)'!$E$45,INT((ROW()-13)/2),0))</f>
        <v/>
      </c>
      <c r="F143" s="793" t="str">
        <f ca="1">IF(ISBLANK(OFFSET('5. Pp (3 años)'!$K$45,INT((ROW()-13)/2),0)),"",OFFSET('5. Pp (3 años)'!$K$45,INT((ROW()-13)/2),0))</f>
        <v/>
      </c>
      <c r="G143" s="795" t="str">
        <f ca="1">IF(ISBLANK(OFFSET('5. Pp (3 años)'!$H$45,INT((ROW()-13)/2),0)),"",OFFSET('5. Pp (3 años)'!$H$45,INT((ROW()-13)/2),0))</f>
        <v/>
      </c>
      <c r="H143" s="886" t="str">
        <f ca="1">IF(ISBLANK(OFFSET('9. METAS'!$M$20,INT((ROW()-13)/2),0)),"",OFFSET('9. METAS'!$M$20,INT((ROW()-13)/2),0))</f>
        <v/>
      </c>
      <c r="I143" s="804"/>
      <c r="J143" s="242" t="str">
        <f ca="1">IF(MOD(ROW()-13,2)=0,IF(ISBLANK(OFFSET('12. SEGUIMIENTO 2027'!$N$14,INT((ROW()-13)/2),0)),"",OFFSET('12. SEGUIMIENTO 2027'!$N$14,INT((ROW()-13)/2),0)),IF(ISBLANK(OFFSET('9. METAS'!$V$20,INT((ROW()-14)/2),0)),"",OFFSET('9. METAS'!$V$20,INT((ROW()-14)/2),0)))</f>
        <v/>
      </c>
      <c r="K143" s="243" t="str">
        <f ca="1">IF(MOD(ROW()-13,2)=0,IF(ISBLANK(OFFSET('12. SEGUIMIENTO 2027'!$O$14,INT((ROW()-13)/2),0)),"",OFFSET('12. SEGUIMIENTO 2027'!$O$14,INT((ROW()-13)/2),0)),IF(ISBLANK(OFFSET('9. METAS'!$W$20,INT((ROW()-14)/2),0)),"",OFFSET('9. METAS'!$W$20,INT((ROW()-14)/2),0)))</f>
        <v/>
      </c>
      <c r="L143" s="243" t="str">
        <f ca="1">IF(MOD(ROW()-13,2)=0,IF(ISBLANK(OFFSET('12. SEGUIMIENTO 2027'!$P$14,INT((ROW()-13)/2),0)),"",OFFSET('12. SEGUIMIENTO 2027'!$P$14,INT((ROW()-13)/2),0)),IF(ISBLANK(OFFSET('9. METAS'!$X$20,INT((ROW()-14)/2),0)),"",OFFSET('9. METAS'!$X$20,INT((ROW()-14)/2),0)))</f>
        <v/>
      </c>
      <c r="M143" s="244" t="str">
        <f ca="1">IF(MOD(ROW()-13,2)=0,IF(ISBLANK(OFFSET('12. SEGUIMIENTO 2027'!$Q$14,INT((ROW()-13)/2),0)),"",OFFSET('12. SEGUIMIENTO 2027'!$Q$14,INT((ROW()-13)/2),0)),IF(ISBLANK(OFFSET('9. METAS'!$Y$20,INT((ROW()-14)/2),0)),"",OFFSET('9. METAS'!$Y$20,INT((ROW()-14)/2),0)))</f>
        <v/>
      </c>
      <c r="N143" s="810" t="str">
        <f t="shared" ref="N143" ca="1" si="126">IFERROR(J143/J144,"ND")</f>
        <v>ND</v>
      </c>
      <c r="O143" s="812" t="str">
        <f t="shared" ref="O143" ca="1" si="127">IFERROR(((J143)/H143),"ND")</f>
        <v>ND</v>
      </c>
      <c r="P143" s="816"/>
    </row>
    <row r="144" spans="3:16">
      <c r="C144" s="789"/>
      <c r="D144" s="791"/>
      <c r="E144" s="791"/>
      <c r="F144" s="793"/>
      <c r="G144" s="795"/>
      <c r="H144" s="886"/>
      <c r="I144" s="805"/>
      <c r="J144" s="242" t="str">
        <f ca="1">IF(MOD(ROW()-13,2)=0,IF(ISBLANK(OFFSET('12. SEGUIMIENTO 2027'!$N$14,INT((ROW()-13)/2),0)),"",OFFSET('12. SEGUIMIENTO 2027'!$N$14,INT((ROW()-13)/2),0)),IF(ISBLANK(OFFSET('9. METAS'!$V$20,INT((ROW()-14)/2),0)),"",OFFSET('9. METAS'!$V$20,INT((ROW()-14)/2),0)))</f>
        <v/>
      </c>
      <c r="K144" s="243" t="str">
        <f ca="1">IF(MOD(ROW()-13,2)=0,IF(ISBLANK(OFFSET('12. SEGUIMIENTO 2027'!$O$14,INT((ROW()-13)/2),0)),"",OFFSET('12. SEGUIMIENTO 2027'!$O$14,INT((ROW()-13)/2),0)),IF(ISBLANK(OFFSET('9. METAS'!$W$20,INT((ROW()-14)/2),0)),"",OFFSET('9. METAS'!$W$20,INT((ROW()-14)/2),0)))</f>
        <v/>
      </c>
      <c r="L144" s="243" t="str">
        <f ca="1">IF(MOD(ROW()-13,2)=0,IF(ISBLANK(OFFSET('12. SEGUIMIENTO 2027'!$P$14,INT((ROW()-13)/2),0)),"",OFFSET('12. SEGUIMIENTO 2027'!$P$14,INT((ROW()-13)/2),0)),IF(ISBLANK(OFFSET('9. METAS'!$X$20,INT((ROW()-14)/2),0)),"",OFFSET('9. METAS'!$X$20,INT((ROW()-14)/2),0)))</f>
        <v/>
      </c>
      <c r="M144" s="244" t="str">
        <f ca="1">IF(MOD(ROW()-13,2)=0,IF(ISBLANK(OFFSET('12. SEGUIMIENTO 2027'!$Q$14,INT((ROW()-13)/2),0)),"",OFFSET('12. SEGUIMIENTO 2027'!$Q$14,INT((ROW()-13)/2),0)),IF(ISBLANK(OFFSET('9. METAS'!$Y$20,INT((ROW()-14)/2),0)),"",OFFSET('9. METAS'!$Y$20,INT((ROW()-14)/2),0)))</f>
        <v/>
      </c>
      <c r="N144" s="811"/>
      <c r="O144" s="813"/>
      <c r="P144" s="817"/>
    </row>
    <row r="145" spans="3:16">
      <c r="C145" s="797" t="str">
        <f ca="1">IF(ISBLANK(OFFSET('5. Pp (3 años)'!$C$45,INT((ROW()-13)/2),0)),"",OFFSET('5. Pp (3 años)'!$C$45,INT((ROW()-13)/2),0))</f>
        <v/>
      </c>
      <c r="D145" s="791" t="str">
        <f ca="1">IF(ISBLANK(OFFSET('5. Pp (3 años)'!$D$45,INT((ROW()-13)/2),0)),"",OFFSET('5. Pp (3 años)'!$D$45,INT((ROW()-13)/2),0))</f>
        <v/>
      </c>
      <c r="E145" s="791" t="str">
        <f ca="1">IF(ISBLANK(OFFSET('5. Pp (3 años)'!$E$45,INT((ROW()-13)/2),0)),"",OFFSET('5. Pp (3 años)'!$E$45,INT((ROW()-13)/2),0))</f>
        <v/>
      </c>
      <c r="F145" s="793" t="str">
        <f ca="1">IF(ISBLANK(OFFSET('5. Pp (3 años)'!$K$45,INT((ROW()-13)/2),0)),"",OFFSET('5. Pp (3 años)'!$K$45,INT((ROW()-13)/2),0))</f>
        <v/>
      </c>
      <c r="G145" s="795" t="str">
        <f ca="1">IF(ISBLANK(OFFSET('5. Pp (3 años)'!$H$45,INT((ROW()-13)/2),0)),"",OFFSET('5. Pp (3 años)'!$H$45,INT((ROW()-13)/2),0))</f>
        <v/>
      </c>
      <c r="H145" s="886" t="str">
        <f ca="1">IF(ISBLANK(OFFSET('9. METAS'!$M$20,INT((ROW()-13)/2),0)),"",OFFSET('9. METAS'!$M$20,INT((ROW()-13)/2),0))</f>
        <v/>
      </c>
      <c r="I145" s="804"/>
      <c r="J145" s="242" t="str">
        <f ca="1">IF(MOD(ROW()-13,2)=0,IF(ISBLANK(OFFSET('12. SEGUIMIENTO 2027'!$N$14,INT((ROW()-13)/2),0)),"",OFFSET('12. SEGUIMIENTO 2027'!$N$14,INT((ROW()-13)/2),0)),IF(ISBLANK(OFFSET('9. METAS'!$V$20,INT((ROW()-14)/2),0)),"",OFFSET('9. METAS'!$V$20,INT((ROW()-14)/2),0)))</f>
        <v/>
      </c>
      <c r="K145" s="243" t="str">
        <f ca="1">IF(MOD(ROW()-13,2)=0,IF(ISBLANK(OFFSET('12. SEGUIMIENTO 2027'!$O$14,INT((ROW()-13)/2),0)),"",OFFSET('12. SEGUIMIENTO 2027'!$O$14,INT((ROW()-13)/2),0)),IF(ISBLANK(OFFSET('9. METAS'!$W$20,INT((ROW()-14)/2),0)),"",OFFSET('9. METAS'!$W$20,INT((ROW()-14)/2),0)))</f>
        <v/>
      </c>
      <c r="L145" s="243" t="str">
        <f ca="1">IF(MOD(ROW()-13,2)=0,IF(ISBLANK(OFFSET('12. SEGUIMIENTO 2027'!$P$14,INT((ROW()-13)/2),0)),"",OFFSET('12. SEGUIMIENTO 2027'!$P$14,INT((ROW()-13)/2),0)),IF(ISBLANK(OFFSET('9. METAS'!$X$20,INT((ROW()-14)/2),0)),"",OFFSET('9. METAS'!$X$20,INT((ROW()-14)/2),0)))</f>
        <v/>
      </c>
      <c r="M145" s="244" t="str">
        <f ca="1">IF(MOD(ROW()-13,2)=0,IF(ISBLANK(OFFSET('12. SEGUIMIENTO 2027'!$Q$14,INT((ROW()-13)/2),0)),"",OFFSET('12. SEGUIMIENTO 2027'!$Q$14,INT((ROW()-13)/2),0)),IF(ISBLANK(OFFSET('9. METAS'!$Y$20,INT((ROW()-14)/2),0)),"",OFFSET('9. METAS'!$Y$20,INT((ROW()-14)/2),0)))</f>
        <v/>
      </c>
      <c r="N145" s="810" t="str">
        <f t="shared" ref="N145" ca="1" si="128">IFERROR(J145/J146,"ND")</f>
        <v>ND</v>
      </c>
      <c r="O145" s="812" t="str">
        <f t="shared" ref="O145" ca="1" si="129">IFERROR(((J145)/H145),"ND")</f>
        <v>ND</v>
      </c>
      <c r="P145" s="816"/>
    </row>
    <row r="146" spans="3:16">
      <c r="C146" s="789"/>
      <c r="D146" s="791"/>
      <c r="E146" s="791"/>
      <c r="F146" s="793"/>
      <c r="G146" s="795"/>
      <c r="H146" s="886"/>
      <c r="I146" s="805"/>
      <c r="J146" s="242" t="str">
        <f ca="1">IF(MOD(ROW()-13,2)=0,IF(ISBLANK(OFFSET('12. SEGUIMIENTO 2027'!$N$14,INT((ROW()-13)/2),0)),"",OFFSET('12. SEGUIMIENTO 2027'!$N$14,INT((ROW()-13)/2),0)),IF(ISBLANK(OFFSET('9. METAS'!$V$20,INT((ROW()-14)/2),0)),"",OFFSET('9. METAS'!$V$20,INT((ROW()-14)/2),0)))</f>
        <v/>
      </c>
      <c r="K146" s="243" t="str">
        <f ca="1">IF(MOD(ROW()-13,2)=0,IF(ISBLANK(OFFSET('12. SEGUIMIENTO 2027'!$O$14,INT((ROW()-13)/2),0)),"",OFFSET('12. SEGUIMIENTO 2027'!$O$14,INT((ROW()-13)/2),0)),IF(ISBLANK(OFFSET('9. METAS'!$W$20,INT((ROW()-14)/2),0)),"",OFFSET('9. METAS'!$W$20,INT((ROW()-14)/2),0)))</f>
        <v/>
      </c>
      <c r="L146" s="243" t="str">
        <f ca="1">IF(MOD(ROW()-13,2)=0,IF(ISBLANK(OFFSET('12. SEGUIMIENTO 2027'!$P$14,INT((ROW()-13)/2),0)),"",OFFSET('12. SEGUIMIENTO 2027'!$P$14,INT((ROW()-13)/2),0)),IF(ISBLANK(OFFSET('9. METAS'!$X$20,INT((ROW()-14)/2),0)),"",OFFSET('9. METAS'!$X$20,INT((ROW()-14)/2),0)))</f>
        <v/>
      </c>
      <c r="M146" s="244" t="str">
        <f ca="1">IF(MOD(ROW()-13,2)=0,IF(ISBLANK(OFFSET('12. SEGUIMIENTO 2027'!$Q$14,INT((ROW()-13)/2),0)),"",OFFSET('12. SEGUIMIENTO 2027'!$Q$14,INT((ROW()-13)/2),0)),IF(ISBLANK(OFFSET('9. METAS'!$Y$20,INT((ROW()-14)/2),0)),"",OFFSET('9. METAS'!$Y$20,INT((ROW()-14)/2),0)))</f>
        <v/>
      </c>
      <c r="N146" s="811"/>
      <c r="O146" s="813"/>
      <c r="P146" s="817"/>
    </row>
    <row r="147" spans="3:16">
      <c r="C147" s="797" t="str">
        <f ca="1">IF(ISBLANK(OFFSET('5. Pp (3 años)'!$C$45,INT((ROW()-13)/2),0)),"",OFFSET('5. Pp (3 años)'!$C$45,INT((ROW()-13)/2),0))</f>
        <v/>
      </c>
      <c r="D147" s="791" t="str">
        <f ca="1">IF(ISBLANK(OFFSET('5. Pp (3 años)'!$D$45,INT((ROW()-13)/2),0)),"",OFFSET('5. Pp (3 años)'!$D$45,INT((ROW()-13)/2),0))</f>
        <v/>
      </c>
      <c r="E147" s="791" t="str">
        <f ca="1">IF(ISBLANK(OFFSET('5. Pp (3 años)'!$E$45,INT((ROW()-13)/2),0)),"",OFFSET('5. Pp (3 años)'!$E$45,INT((ROW()-13)/2),0))</f>
        <v/>
      </c>
      <c r="F147" s="793" t="str">
        <f ca="1">IF(ISBLANK(OFFSET('5. Pp (3 años)'!$K$45,INT((ROW()-13)/2),0)),"",OFFSET('5. Pp (3 años)'!$K$45,INT((ROW()-13)/2),0))</f>
        <v/>
      </c>
      <c r="G147" s="795" t="str">
        <f ca="1">IF(ISBLANK(OFFSET('5. Pp (3 años)'!$H$45,INT((ROW()-13)/2),0)),"",OFFSET('5. Pp (3 años)'!$H$45,INT((ROW()-13)/2),0))</f>
        <v/>
      </c>
      <c r="H147" s="886" t="str">
        <f ca="1">IF(ISBLANK(OFFSET('9. METAS'!$M$20,INT((ROW()-13)/2),0)),"",OFFSET('9. METAS'!$M$20,INT((ROW()-13)/2),0))</f>
        <v/>
      </c>
      <c r="I147" s="804"/>
      <c r="J147" s="242" t="str">
        <f ca="1">IF(MOD(ROW()-13,2)=0,IF(ISBLANK(OFFSET('12. SEGUIMIENTO 2027'!$N$14,INT((ROW()-13)/2),0)),"",OFFSET('12. SEGUIMIENTO 2027'!$N$14,INT((ROW()-13)/2),0)),IF(ISBLANK(OFFSET('9. METAS'!$V$20,INT((ROW()-14)/2),0)),"",OFFSET('9. METAS'!$V$20,INT((ROW()-14)/2),0)))</f>
        <v/>
      </c>
      <c r="K147" s="243" t="str">
        <f ca="1">IF(MOD(ROW()-13,2)=0,IF(ISBLANK(OFFSET('12. SEGUIMIENTO 2027'!$O$14,INT((ROW()-13)/2),0)),"",OFFSET('12. SEGUIMIENTO 2027'!$O$14,INT((ROW()-13)/2),0)),IF(ISBLANK(OFFSET('9. METAS'!$W$20,INT((ROW()-14)/2),0)),"",OFFSET('9. METAS'!$W$20,INT((ROW()-14)/2),0)))</f>
        <v/>
      </c>
      <c r="L147" s="243" t="str">
        <f ca="1">IF(MOD(ROW()-13,2)=0,IF(ISBLANK(OFFSET('12. SEGUIMIENTO 2027'!$P$14,INT((ROW()-13)/2),0)),"",OFFSET('12. SEGUIMIENTO 2027'!$P$14,INT((ROW()-13)/2),0)),IF(ISBLANK(OFFSET('9. METAS'!$X$20,INT((ROW()-14)/2),0)),"",OFFSET('9. METAS'!$X$20,INT((ROW()-14)/2),0)))</f>
        <v/>
      </c>
      <c r="M147" s="244" t="str">
        <f ca="1">IF(MOD(ROW()-13,2)=0,IF(ISBLANK(OFFSET('12. SEGUIMIENTO 2027'!$Q$14,INT((ROW()-13)/2),0)),"",OFFSET('12. SEGUIMIENTO 2027'!$Q$14,INT((ROW()-13)/2),0)),IF(ISBLANK(OFFSET('9. METAS'!$Y$20,INT((ROW()-14)/2),0)),"",OFFSET('9. METAS'!$Y$20,INT((ROW()-14)/2),0)))</f>
        <v/>
      </c>
      <c r="N147" s="810" t="str">
        <f t="shared" ref="N147" ca="1" si="130">IFERROR(J147/J148,"ND")</f>
        <v>ND</v>
      </c>
      <c r="O147" s="812" t="str">
        <f t="shared" ref="O147" ca="1" si="131">IFERROR(((J147)/H147),"ND")</f>
        <v>ND</v>
      </c>
      <c r="P147" s="816"/>
    </row>
    <row r="148" spans="3:16">
      <c r="C148" s="789"/>
      <c r="D148" s="791"/>
      <c r="E148" s="791"/>
      <c r="F148" s="793"/>
      <c r="G148" s="795"/>
      <c r="H148" s="886"/>
      <c r="I148" s="805"/>
      <c r="J148" s="242" t="str">
        <f ca="1">IF(MOD(ROW()-13,2)=0,IF(ISBLANK(OFFSET('12. SEGUIMIENTO 2027'!$N$14,INT((ROW()-13)/2),0)),"",OFFSET('12. SEGUIMIENTO 2027'!$N$14,INT((ROW()-13)/2),0)),IF(ISBLANK(OFFSET('9. METAS'!$V$20,INT((ROW()-14)/2),0)),"",OFFSET('9. METAS'!$V$20,INT((ROW()-14)/2),0)))</f>
        <v/>
      </c>
      <c r="K148" s="243" t="str">
        <f ca="1">IF(MOD(ROW()-13,2)=0,IF(ISBLANK(OFFSET('12. SEGUIMIENTO 2027'!$O$14,INT((ROW()-13)/2),0)),"",OFFSET('12. SEGUIMIENTO 2027'!$O$14,INT((ROW()-13)/2),0)),IF(ISBLANK(OFFSET('9. METAS'!$W$20,INT((ROW()-14)/2),0)),"",OFFSET('9. METAS'!$W$20,INT((ROW()-14)/2),0)))</f>
        <v/>
      </c>
      <c r="L148" s="243" t="str">
        <f ca="1">IF(MOD(ROW()-13,2)=0,IF(ISBLANK(OFFSET('12. SEGUIMIENTO 2027'!$P$14,INT((ROW()-13)/2),0)),"",OFFSET('12. SEGUIMIENTO 2027'!$P$14,INT((ROW()-13)/2),0)),IF(ISBLANK(OFFSET('9. METAS'!$X$20,INT((ROW()-14)/2),0)),"",OFFSET('9. METAS'!$X$20,INT((ROW()-14)/2),0)))</f>
        <v/>
      </c>
      <c r="M148" s="244" t="str">
        <f ca="1">IF(MOD(ROW()-13,2)=0,IF(ISBLANK(OFFSET('12. SEGUIMIENTO 2027'!$Q$14,INT((ROW()-13)/2),0)),"",OFFSET('12. SEGUIMIENTO 2027'!$Q$14,INT((ROW()-13)/2),0)),IF(ISBLANK(OFFSET('9. METAS'!$Y$20,INT((ROW()-14)/2),0)),"",OFFSET('9. METAS'!$Y$20,INT((ROW()-14)/2),0)))</f>
        <v/>
      </c>
      <c r="N148" s="811"/>
      <c r="O148" s="813"/>
      <c r="P148" s="817"/>
    </row>
    <row r="149" spans="3:16">
      <c r="C149" s="797" t="str">
        <f ca="1">IF(ISBLANK(OFFSET('5. Pp (3 años)'!$C$45,INT((ROW()-13)/2),0)),"",OFFSET('5. Pp (3 años)'!$C$45,INT((ROW()-13)/2),0))</f>
        <v/>
      </c>
      <c r="D149" s="791" t="str">
        <f ca="1">IF(ISBLANK(OFFSET('5. Pp (3 años)'!$D$45,INT((ROW()-13)/2),0)),"",OFFSET('5. Pp (3 años)'!$D$45,INT((ROW()-13)/2),0))</f>
        <v/>
      </c>
      <c r="E149" s="791" t="str">
        <f ca="1">IF(ISBLANK(OFFSET('5. Pp (3 años)'!$E$45,INT((ROW()-13)/2),0)),"",OFFSET('5. Pp (3 años)'!$E$45,INT((ROW()-13)/2),0))</f>
        <v/>
      </c>
      <c r="F149" s="793" t="str">
        <f ca="1">IF(ISBLANK(OFFSET('5. Pp (3 años)'!$K$45,INT((ROW()-13)/2),0)),"",OFFSET('5. Pp (3 años)'!$K$45,INT((ROW()-13)/2),0))</f>
        <v/>
      </c>
      <c r="G149" s="795" t="str">
        <f ca="1">IF(ISBLANK(OFFSET('5. Pp (3 años)'!$H$45,INT((ROW()-13)/2),0)),"",OFFSET('5. Pp (3 años)'!$H$45,INT((ROW()-13)/2),0))</f>
        <v/>
      </c>
      <c r="H149" s="886" t="str">
        <f ca="1">IF(ISBLANK(OFFSET('9. METAS'!$M$20,INT((ROW()-13)/2),0)),"",OFFSET('9. METAS'!$M$20,INT((ROW()-13)/2),0))</f>
        <v/>
      </c>
      <c r="I149" s="804"/>
      <c r="J149" s="242" t="str">
        <f ca="1">IF(MOD(ROW()-13,2)=0,IF(ISBLANK(OFFSET('12. SEGUIMIENTO 2027'!$N$14,INT((ROW()-13)/2),0)),"",OFFSET('12. SEGUIMIENTO 2027'!$N$14,INT((ROW()-13)/2),0)),IF(ISBLANK(OFFSET('9. METAS'!$V$20,INT((ROW()-14)/2),0)),"",OFFSET('9. METAS'!$V$20,INT((ROW()-14)/2),0)))</f>
        <v/>
      </c>
      <c r="K149" s="243" t="str">
        <f ca="1">IF(MOD(ROW()-13,2)=0,IF(ISBLANK(OFFSET('12. SEGUIMIENTO 2027'!$O$14,INT((ROW()-13)/2),0)),"",OFFSET('12. SEGUIMIENTO 2027'!$O$14,INT((ROW()-13)/2),0)),IF(ISBLANK(OFFSET('9. METAS'!$W$20,INT((ROW()-14)/2),0)),"",OFFSET('9. METAS'!$W$20,INT((ROW()-14)/2),0)))</f>
        <v/>
      </c>
      <c r="L149" s="243" t="str">
        <f ca="1">IF(MOD(ROW()-13,2)=0,IF(ISBLANK(OFFSET('12. SEGUIMIENTO 2027'!$P$14,INT((ROW()-13)/2),0)),"",OFFSET('12. SEGUIMIENTO 2027'!$P$14,INT((ROW()-13)/2),0)),IF(ISBLANK(OFFSET('9. METAS'!$X$20,INT((ROW()-14)/2),0)),"",OFFSET('9. METAS'!$X$20,INT((ROW()-14)/2),0)))</f>
        <v/>
      </c>
      <c r="M149" s="244" t="str">
        <f ca="1">IF(MOD(ROW()-13,2)=0,IF(ISBLANK(OFFSET('12. SEGUIMIENTO 2027'!$Q$14,INT((ROW()-13)/2),0)),"",OFFSET('12. SEGUIMIENTO 2027'!$Q$14,INT((ROW()-13)/2),0)),IF(ISBLANK(OFFSET('9. METAS'!$Y$20,INT((ROW()-14)/2),0)),"",OFFSET('9. METAS'!$Y$20,INT((ROW()-14)/2),0)))</f>
        <v/>
      </c>
      <c r="N149" s="810" t="str">
        <f t="shared" ref="N149" ca="1" si="132">IFERROR(J149/J150,"ND")</f>
        <v>ND</v>
      </c>
      <c r="O149" s="812" t="str">
        <f t="shared" ref="O149" ca="1" si="133">IFERROR(((J149)/H149),"ND")</f>
        <v>ND</v>
      </c>
      <c r="P149" s="816"/>
    </row>
    <row r="150" spans="3:16">
      <c r="C150" s="789"/>
      <c r="D150" s="791"/>
      <c r="E150" s="791"/>
      <c r="F150" s="793"/>
      <c r="G150" s="795"/>
      <c r="H150" s="886"/>
      <c r="I150" s="805"/>
      <c r="J150" s="242" t="str">
        <f ca="1">IF(MOD(ROW()-13,2)=0,IF(ISBLANK(OFFSET('12. SEGUIMIENTO 2027'!$N$14,INT((ROW()-13)/2),0)),"",OFFSET('12. SEGUIMIENTO 2027'!$N$14,INT((ROW()-13)/2),0)),IF(ISBLANK(OFFSET('9. METAS'!$V$20,INT((ROW()-14)/2),0)),"",OFFSET('9. METAS'!$V$20,INT((ROW()-14)/2),0)))</f>
        <v/>
      </c>
      <c r="K150" s="243" t="str">
        <f ca="1">IF(MOD(ROW()-13,2)=0,IF(ISBLANK(OFFSET('12. SEGUIMIENTO 2027'!$O$14,INT((ROW()-13)/2),0)),"",OFFSET('12. SEGUIMIENTO 2027'!$O$14,INT((ROW()-13)/2),0)),IF(ISBLANK(OFFSET('9. METAS'!$W$20,INT((ROW()-14)/2),0)),"",OFFSET('9. METAS'!$W$20,INT((ROW()-14)/2),0)))</f>
        <v/>
      </c>
      <c r="L150" s="243" t="str">
        <f ca="1">IF(MOD(ROW()-13,2)=0,IF(ISBLANK(OFFSET('12. SEGUIMIENTO 2027'!$P$14,INT((ROW()-13)/2),0)),"",OFFSET('12. SEGUIMIENTO 2027'!$P$14,INT((ROW()-13)/2),0)),IF(ISBLANK(OFFSET('9. METAS'!$X$20,INT((ROW()-14)/2),0)),"",OFFSET('9. METAS'!$X$20,INT((ROW()-14)/2),0)))</f>
        <v/>
      </c>
      <c r="M150" s="244" t="str">
        <f ca="1">IF(MOD(ROW()-13,2)=0,IF(ISBLANK(OFFSET('12. SEGUIMIENTO 2027'!$Q$14,INT((ROW()-13)/2),0)),"",OFFSET('12. SEGUIMIENTO 2027'!$Q$14,INT((ROW()-13)/2),0)),IF(ISBLANK(OFFSET('9. METAS'!$Y$20,INT((ROW()-14)/2),0)),"",OFFSET('9. METAS'!$Y$20,INT((ROW()-14)/2),0)))</f>
        <v/>
      </c>
      <c r="N150" s="811"/>
      <c r="O150" s="813"/>
      <c r="P150" s="817"/>
    </row>
    <row r="151" spans="3:16">
      <c r="C151" s="797" t="str">
        <f ca="1">IF(ISBLANK(OFFSET('5. Pp (3 años)'!$C$45,INT((ROW()-13)/2),0)),"",OFFSET('5. Pp (3 años)'!$C$45,INT((ROW()-13)/2),0))</f>
        <v/>
      </c>
      <c r="D151" s="791" t="str">
        <f ca="1">IF(ISBLANK(OFFSET('5. Pp (3 años)'!$D$45,INT((ROW()-13)/2),0)),"",OFFSET('5. Pp (3 años)'!$D$45,INT((ROW()-13)/2),0))</f>
        <v/>
      </c>
      <c r="E151" s="791" t="str">
        <f ca="1">IF(ISBLANK(OFFSET('5. Pp (3 años)'!$E$45,INT((ROW()-13)/2),0)),"",OFFSET('5. Pp (3 años)'!$E$45,INT((ROW()-13)/2),0))</f>
        <v/>
      </c>
      <c r="F151" s="793" t="str">
        <f ca="1">IF(ISBLANK(OFFSET('5. Pp (3 años)'!$K$45,INT((ROW()-13)/2),0)),"",OFFSET('5. Pp (3 años)'!$K$45,INT((ROW()-13)/2),0))</f>
        <v/>
      </c>
      <c r="G151" s="795" t="str">
        <f ca="1">IF(ISBLANK(OFFSET('5. Pp (3 años)'!$H$45,INT((ROW()-13)/2),0)),"",OFFSET('5. Pp (3 años)'!$H$45,INT((ROW()-13)/2),0))</f>
        <v/>
      </c>
      <c r="H151" s="886" t="str">
        <f ca="1">IF(ISBLANK(OFFSET('9. METAS'!$M$20,INT((ROW()-13)/2),0)),"",OFFSET('9. METAS'!$M$20,INT((ROW()-13)/2),0))</f>
        <v/>
      </c>
      <c r="I151" s="804"/>
      <c r="J151" s="242" t="str">
        <f ca="1">IF(MOD(ROW()-13,2)=0,IF(ISBLANK(OFFSET('12. SEGUIMIENTO 2027'!$N$14,INT((ROW()-13)/2),0)),"",OFFSET('12. SEGUIMIENTO 2027'!$N$14,INT((ROW()-13)/2),0)),IF(ISBLANK(OFFSET('9. METAS'!$V$20,INT((ROW()-14)/2),0)),"",OFFSET('9. METAS'!$V$20,INT((ROW()-14)/2),0)))</f>
        <v/>
      </c>
      <c r="K151" s="243" t="str">
        <f ca="1">IF(MOD(ROW()-13,2)=0,IF(ISBLANK(OFFSET('12. SEGUIMIENTO 2027'!$O$14,INT((ROW()-13)/2),0)),"",OFFSET('12. SEGUIMIENTO 2027'!$O$14,INT((ROW()-13)/2),0)),IF(ISBLANK(OFFSET('9. METAS'!$W$20,INT((ROW()-14)/2),0)),"",OFFSET('9. METAS'!$W$20,INT((ROW()-14)/2),0)))</f>
        <v/>
      </c>
      <c r="L151" s="243" t="str">
        <f ca="1">IF(MOD(ROW()-13,2)=0,IF(ISBLANK(OFFSET('12. SEGUIMIENTO 2027'!$P$14,INT((ROW()-13)/2),0)),"",OFFSET('12. SEGUIMIENTO 2027'!$P$14,INT((ROW()-13)/2),0)),IF(ISBLANK(OFFSET('9. METAS'!$X$20,INT((ROW()-14)/2),0)),"",OFFSET('9. METAS'!$X$20,INT((ROW()-14)/2),0)))</f>
        <v/>
      </c>
      <c r="M151" s="244" t="str">
        <f ca="1">IF(MOD(ROW()-13,2)=0,IF(ISBLANK(OFFSET('12. SEGUIMIENTO 2027'!$Q$14,INT((ROW()-13)/2),0)),"",OFFSET('12. SEGUIMIENTO 2027'!$Q$14,INT((ROW()-13)/2),0)),IF(ISBLANK(OFFSET('9. METAS'!$Y$20,INT((ROW()-14)/2),0)),"",OFFSET('9. METAS'!$Y$20,INT((ROW()-14)/2),0)))</f>
        <v/>
      </c>
      <c r="N151" s="810" t="str">
        <f t="shared" ref="N151" ca="1" si="134">IFERROR(J151/J152,"ND")</f>
        <v>ND</v>
      </c>
      <c r="O151" s="812" t="str">
        <f t="shared" ref="O151" ca="1" si="135">IFERROR(((J151)/H151),"ND")</f>
        <v>ND</v>
      </c>
      <c r="P151" s="816"/>
    </row>
    <row r="152" spans="3:16">
      <c r="C152" s="789"/>
      <c r="D152" s="791"/>
      <c r="E152" s="791"/>
      <c r="F152" s="793"/>
      <c r="G152" s="795"/>
      <c r="H152" s="886"/>
      <c r="I152" s="805"/>
      <c r="J152" s="242" t="str">
        <f ca="1">IF(MOD(ROW()-13,2)=0,IF(ISBLANK(OFFSET('12. SEGUIMIENTO 2027'!$N$14,INT((ROW()-13)/2),0)),"",OFFSET('12. SEGUIMIENTO 2027'!$N$14,INT((ROW()-13)/2),0)),IF(ISBLANK(OFFSET('9. METAS'!$V$20,INT((ROW()-14)/2),0)),"",OFFSET('9. METAS'!$V$20,INT((ROW()-14)/2),0)))</f>
        <v/>
      </c>
      <c r="K152" s="243" t="str">
        <f ca="1">IF(MOD(ROW()-13,2)=0,IF(ISBLANK(OFFSET('12. SEGUIMIENTO 2027'!$O$14,INT((ROW()-13)/2),0)),"",OFFSET('12. SEGUIMIENTO 2027'!$O$14,INT((ROW()-13)/2),0)),IF(ISBLANK(OFFSET('9. METAS'!$W$20,INT((ROW()-14)/2),0)),"",OFFSET('9. METAS'!$W$20,INT((ROW()-14)/2),0)))</f>
        <v/>
      </c>
      <c r="L152" s="243" t="str">
        <f ca="1">IF(MOD(ROW()-13,2)=0,IF(ISBLANK(OFFSET('12. SEGUIMIENTO 2027'!$P$14,INT((ROW()-13)/2),0)),"",OFFSET('12. SEGUIMIENTO 2027'!$P$14,INT((ROW()-13)/2),0)),IF(ISBLANK(OFFSET('9. METAS'!$X$20,INT((ROW()-14)/2),0)),"",OFFSET('9. METAS'!$X$20,INT((ROW()-14)/2),0)))</f>
        <v/>
      </c>
      <c r="M152" s="244" t="str">
        <f ca="1">IF(MOD(ROW()-13,2)=0,IF(ISBLANK(OFFSET('12. SEGUIMIENTO 2027'!$Q$14,INT((ROW()-13)/2),0)),"",OFFSET('12. SEGUIMIENTO 2027'!$Q$14,INT((ROW()-13)/2),0)),IF(ISBLANK(OFFSET('9. METAS'!$Y$20,INT((ROW()-14)/2),0)),"",OFFSET('9. METAS'!$Y$20,INT((ROW()-14)/2),0)))</f>
        <v/>
      </c>
      <c r="N152" s="811"/>
      <c r="O152" s="813"/>
      <c r="P152" s="817"/>
    </row>
    <row r="153" spans="3:16">
      <c r="C153" s="797" t="str">
        <f ca="1">IF(ISBLANK(OFFSET('5. Pp (3 años)'!$C$45,INT((ROW()-13)/2),0)),"",OFFSET('5. Pp (3 años)'!$C$45,INT((ROW()-13)/2),0))</f>
        <v/>
      </c>
      <c r="D153" s="791" t="str">
        <f ca="1">IF(ISBLANK(OFFSET('5. Pp (3 años)'!$D$45,INT((ROW()-13)/2),0)),"",OFFSET('5. Pp (3 años)'!$D$45,INT((ROW()-13)/2),0))</f>
        <v/>
      </c>
      <c r="E153" s="791" t="str">
        <f ca="1">IF(ISBLANK(OFFSET('5. Pp (3 años)'!$E$45,INT((ROW()-13)/2),0)),"",OFFSET('5. Pp (3 años)'!$E$45,INT((ROW()-13)/2),0))</f>
        <v/>
      </c>
      <c r="F153" s="793" t="str">
        <f ca="1">IF(ISBLANK(OFFSET('5. Pp (3 años)'!$K$45,INT((ROW()-13)/2),0)),"",OFFSET('5. Pp (3 años)'!$K$45,INT((ROW()-13)/2),0))</f>
        <v/>
      </c>
      <c r="G153" s="795" t="str">
        <f ca="1">IF(ISBLANK(OFFSET('5. Pp (3 años)'!$H$45,INT((ROW()-13)/2),0)),"",OFFSET('5. Pp (3 años)'!$H$45,INT((ROW()-13)/2),0))</f>
        <v/>
      </c>
      <c r="H153" s="886" t="str">
        <f ca="1">IF(ISBLANK(OFFSET('9. METAS'!$M$20,INT((ROW()-13)/2),0)),"",OFFSET('9. METAS'!$M$20,INT((ROW()-13)/2),0))</f>
        <v/>
      </c>
      <c r="I153" s="804"/>
      <c r="J153" s="242" t="str">
        <f ca="1">IF(MOD(ROW()-13,2)=0,IF(ISBLANK(OFFSET('12. SEGUIMIENTO 2027'!$N$14,INT((ROW()-13)/2),0)),"",OFFSET('12. SEGUIMIENTO 2027'!$N$14,INT((ROW()-13)/2),0)),IF(ISBLANK(OFFSET('9. METAS'!$V$20,INT((ROW()-14)/2),0)),"",OFFSET('9. METAS'!$V$20,INT((ROW()-14)/2),0)))</f>
        <v/>
      </c>
      <c r="K153" s="243" t="str">
        <f ca="1">IF(MOD(ROW()-13,2)=0,IF(ISBLANK(OFFSET('12. SEGUIMIENTO 2027'!$O$14,INT((ROW()-13)/2),0)),"",OFFSET('12. SEGUIMIENTO 2027'!$O$14,INT((ROW()-13)/2),0)),IF(ISBLANK(OFFSET('9. METAS'!$W$20,INT((ROW()-14)/2),0)),"",OFFSET('9. METAS'!$W$20,INT((ROW()-14)/2),0)))</f>
        <v/>
      </c>
      <c r="L153" s="243" t="str">
        <f ca="1">IF(MOD(ROW()-13,2)=0,IF(ISBLANK(OFFSET('12. SEGUIMIENTO 2027'!$P$14,INT((ROW()-13)/2),0)),"",OFFSET('12. SEGUIMIENTO 2027'!$P$14,INT((ROW()-13)/2),0)),IF(ISBLANK(OFFSET('9. METAS'!$X$20,INT((ROW()-14)/2),0)),"",OFFSET('9. METAS'!$X$20,INT((ROW()-14)/2),0)))</f>
        <v/>
      </c>
      <c r="M153" s="244" t="str">
        <f ca="1">IF(MOD(ROW()-13,2)=0,IF(ISBLANK(OFFSET('12. SEGUIMIENTO 2027'!$Q$14,INT((ROW()-13)/2),0)),"",OFFSET('12. SEGUIMIENTO 2027'!$Q$14,INT((ROW()-13)/2),0)),IF(ISBLANK(OFFSET('9. METAS'!$Y$20,INT((ROW()-14)/2),0)),"",OFFSET('9. METAS'!$Y$20,INT((ROW()-14)/2),0)))</f>
        <v/>
      </c>
      <c r="N153" s="810" t="str">
        <f t="shared" ref="N153" ca="1" si="136">IFERROR(J153/J154,"ND")</f>
        <v>ND</v>
      </c>
      <c r="O153" s="812" t="str">
        <f t="shared" ref="O153" ca="1" si="137">IFERROR(((J153)/H153),"ND")</f>
        <v>ND</v>
      </c>
      <c r="P153" s="816"/>
    </row>
    <row r="154" spans="3:16">
      <c r="C154" s="789"/>
      <c r="D154" s="791"/>
      <c r="E154" s="791"/>
      <c r="F154" s="793"/>
      <c r="G154" s="795"/>
      <c r="H154" s="886"/>
      <c r="I154" s="805"/>
      <c r="J154" s="242" t="str">
        <f ca="1">IF(MOD(ROW()-13,2)=0,IF(ISBLANK(OFFSET('12. SEGUIMIENTO 2027'!$N$14,INT((ROW()-13)/2),0)),"",OFFSET('12. SEGUIMIENTO 2027'!$N$14,INT((ROW()-13)/2),0)),IF(ISBLANK(OFFSET('9. METAS'!$V$20,INT((ROW()-14)/2),0)),"",OFFSET('9. METAS'!$V$20,INT((ROW()-14)/2),0)))</f>
        <v/>
      </c>
      <c r="K154" s="243" t="str">
        <f ca="1">IF(MOD(ROW()-13,2)=0,IF(ISBLANK(OFFSET('12. SEGUIMIENTO 2027'!$O$14,INT((ROW()-13)/2),0)),"",OFFSET('12. SEGUIMIENTO 2027'!$O$14,INT((ROW()-13)/2),0)),IF(ISBLANK(OFFSET('9. METAS'!$W$20,INT((ROW()-14)/2),0)),"",OFFSET('9. METAS'!$W$20,INT((ROW()-14)/2),0)))</f>
        <v/>
      </c>
      <c r="L154" s="243" t="str">
        <f ca="1">IF(MOD(ROW()-13,2)=0,IF(ISBLANK(OFFSET('12. SEGUIMIENTO 2027'!$P$14,INT((ROW()-13)/2),0)),"",OFFSET('12. SEGUIMIENTO 2027'!$P$14,INT((ROW()-13)/2),0)),IF(ISBLANK(OFFSET('9. METAS'!$X$20,INT((ROW()-14)/2),0)),"",OFFSET('9. METAS'!$X$20,INT((ROW()-14)/2),0)))</f>
        <v/>
      </c>
      <c r="M154" s="244" t="str">
        <f ca="1">IF(MOD(ROW()-13,2)=0,IF(ISBLANK(OFFSET('12. SEGUIMIENTO 2027'!$Q$14,INT((ROW()-13)/2),0)),"",OFFSET('12. SEGUIMIENTO 2027'!$Q$14,INT((ROW()-13)/2),0)),IF(ISBLANK(OFFSET('9. METAS'!$Y$20,INT((ROW()-14)/2),0)),"",OFFSET('9. METAS'!$Y$20,INT((ROW()-14)/2),0)))</f>
        <v/>
      </c>
      <c r="N154" s="811"/>
      <c r="O154" s="813"/>
      <c r="P154" s="817"/>
    </row>
    <row r="155" spans="3:16">
      <c r="C155" s="797" t="str">
        <f ca="1">IF(ISBLANK(OFFSET('5. Pp (3 años)'!$C$45,INT((ROW()-13)/2),0)),"",OFFSET('5. Pp (3 años)'!$C$45,INT((ROW()-13)/2),0))</f>
        <v/>
      </c>
      <c r="D155" s="791" t="str">
        <f ca="1">IF(ISBLANK(OFFSET('5. Pp (3 años)'!$D$45,INT((ROW()-13)/2),0)),"",OFFSET('5. Pp (3 años)'!$D$45,INT((ROW()-13)/2),0))</f>
        <v/>
      </c>
      <c r="E155" s="791" t="str">
        <f ca="1">IF(ISBLANK(OFFSET('5. Pp (3 años)'!$E$45,INT((ROW()-13)/2),0)),"",OFFSET('5. Pp (3 años)'!$E$45,INT((ROW()-13)/2),0))</f>
        <v/>
      </c>
      <c r="F155" s="793" t="str">
        <f ca="1">IF(ISBLANK(OFFSET('5. Pp (3 años)'!$K$45,INT((ROW()-13)/2),0)),"",OFFSET('5. Pp (3 años)'!$K$45,INT((ROW()-13)/2),0))</f>
        <v/>
      </c>
      <c r="G155" s="795" t="str">
        <f ca="1">IF(ISBLANK(OFFSET('5. Pp (3 años)'!$H$45,INT((ROW()-13)/2),0)),"",OFFSET('5. Pp (3 años)'!$H$45,INT((ROW()-13)/2),0))</f>
        <v/>
      </c>
      <c r="H155" s="886" t="str">
        <f ca="1">IF(ISBLANK(OFFSET('9. METAS'!$M$20,INT((ROW()-13)/2),0)),"",OFFSET('9. METAS'!$M$20,INT((ROW()-13)/2),0))</f>
        <v/>
      </c>
      <c r="I155" s="804"/>
      <c r="J155" s="242" t="str">
        <f ca="1">IF(MOD(ROW()-13,2)=0,IF(ISBLANK(OFFSET('12. SEGUIMIENTO 2027'!$N$14,INT((ROW()-13)/2),0)),"",OFFSET('12. SEGUIMIENTO 2027'!$N$14,INT((ROW()-13)/2),0)),IF(ISBLANK(OFFSET('9. METAS'!$V$20,INT((ROW()-14)/2),0)),"",OFFSET('9. METAS'!$V$20,INT((ROW()-14)/2),0)))</f>
        <v/>
      </c>
      <c r="K155" s="243" t="str">
        <f ca="1">IF(MOD(ROW()-13,2)=0,IF(ISBLANK(OFFSET('12. SEGUIMIENTO 2027'!$O$14,INT((ROW()-13)/2),0)),"",OFFSET('12. SEGUIMIENTO 2027'!$O$14,INT((ROW()-13)/2),0)),IF(ISBLANK(OFFSET('9. METAS'!$W$20,INT((ROW()-14)/2),0)),"",OFFSET('9. METAS'!$W$20,INT((ROW()-14)/2),0)))</f>
        <v/>
      </c>
      <c r="L155" s="243" t="str">
        <f ca="1">IF(MOD(ROW()-13,2)=0,IF(ISBLANK(OFFSET('12. SEGUIMIENTO 2027'!$P$14,INT((ROW()-13)/2),0)),"",OFFSET('12. SEGUIMIENTO 2027'!$P$14,INT((ROW()-13)/2),0)),IF(ISBLANK(OFFSET('9. METAS'!$X$20,INT((ROW()-14)/2),0)),"",OFFSET('9. METAS'!$X$20,INT((ROW()-14)/2),0)))</f>
        <v/>
      </c>
      <c r="M155" s="244" t="str">
        <f ca="1">IF(MOD(ROW()-13,2)=0,IF(ISBLANK(OFFSET('12. SEGUIMIENTO 2027'!$Q$14,INT((ROW()-13)/2),0)),"",OFFSET('12. SEGUIMIENTO 2027'!$Q$14,INT((ROW()-13)/2),0)),IF(ISBLANK(OFFSET('9. METAS'!$Y$20,INT((ROW()-14)/2),0)),"",OFFSET('9. METAS'!$Y$20,INT((ROW()-14)/2),0)))</f>
        <v/>
      </c>
      <c r="N155" s="810" t="str">
        <f t="shared" ref="N155" ca="1" si="138">IFERROR(J155/J156,"ND")</f>
        <v>ND</v>
      </c>
      <c r="O155" s="812" t="str">
        <f t="shared" ref="O155" ca="1" si="139">IFERROR(((J155)/H155),"ND")</f>
        <v>ND</v>
      </c>
      <c r="P155" s="816"/>
    </row>
    <row r="156" spans="3:16">
      <c r="C156" s="789"/>
      <c r="D156" s="791"/>
      <c r="E156" s="791"/>
      <c r="F156" s="793"/>
      <c r="G156" s="795"/>
      <c r="H156" s="886"/>
      <c r="I156" s="805"/>
      <c r="J156" s="242" t="str">
        <f ca="1">IF(MOD(ROW()-13,2)=0,IF(ISBLANK(OFFSET('12. SEGUIMIENTO 2027'!$N$14,INT((ROW()-13)/2),0)),"",OFFSET('12. SEGUIMIENTO 2027'!$N$14,INT((ROW()-13)/2),0)),IF(ISBLANK(OFFSET('9. METAS'!$V$20,INT((ROW()-14)/2),0)),"",OFFSET('9. METAS'!$V$20,INT((ROW()-14)/2),0)))</f>
        <v/>
      </c>
      <c r="K156" s="243" t="str">
        <f ca="1">IF(MOD(ROW()-13,2)=0,IF(ISBLANK(OFFSET('12. SEGUIMIENTO 2027'!$O$14,INT((ROW()-13)/2),0)),"",OFFSET('12. SEGUIMIENTO 2027'!$O$14,INT((ROW()-13)/2),0)),IF(ISBLANK(OFFSET('9. METAS'!$W$20,INT((ROW()-14)/2),0)),"",OFFSET('9. METAS'!$W$20,INT((ROW()-14)/2),0)))</f>
        <v/>
      </c>
      <c r="L156" s="243" t="str">
        <f ca="1">IF(MOD(ROW()-13,2)=0,IF(ISBLANK(OFFSET('12. SEGUIMIENTO 2027'!$P$14,INT((ROW()-13)/2),0)),"",OFFSET('12. SEGUIMIENTO 2027'!$P$14,INT((ROW()-13)/2),0)),IF(ISBLANK(OFFSET('9. METAS'!$X$20,INT((ROW()-14)/2),0)),"",OFFSET('9. METAS'!$X$20,INT((ROW()-14)/2),0)))</f>
        <v/>
      </c>
      <c r="M156" s="244" t="str">
        <f ca="1">IF(MOD(ROW()-13,2)=0,IF(ISBLANK(OFFSET('12. SEGUIMIENTO 2027'!$Q$14,INT((ROW()-13)/2),0)),"",OFFSET('12. SEGUIMIENTO 2027'!$Q$14,INT((ROW()-13)/2),0)),IF(ISBLANK(OFFSET('9. METAS'!$Y$20,INT((ROW()-14)/2),0)),"",OFFSET('9. METAS'!$Y$20,INT((ROW()-14)/2),0)))</f>
        <v/>
      </c>
      <c r="N156" s="811"/>
      <c r="O156" s="813"/>
      <c r="P156" s="817"/>
    </row>
    <row r="157" spans="3:16">
      <c r="C157" s="797" t="str">
        <f ca="1">IF(ISBLANK(OFFSET('5. Pp (3 años)'!$C$45,INT((ROW()-13)/2),0)),"",OFFSET('5. Pp (3 años)'!$C$45,INT((ROW()-13)/2),0))</f>
        <v/>
      </c>
      <c r="D157" s="791" t="str">
        <f ca="1">IF(ISBLANK(OFFSET('5. Pp (3 años)'!$D$45,INT((ROW()-13)/2),0)),"",OFFSET('5. Pp (3 años)'!$D$45,INT((ROW()-13)/2),0))</f>
        <v/>
      </c>
      <c r="E157" s="791" t="str">
        <f ca="1">IF(ISBLANK(OFFSET('5. Pp (3 años)'!$E$45,INT((ROW()-13)/2),0)),"",OFFSET('5. Pp (3 años)'!$E$45,INT((ROW()-13)/2),0))</f>
        <v/>
      </c>
      <c r="F157" s="793" t="str">
        <f ca="1">IF(ISBLANK(OFFSET('5. Pp (3 años)'!$K$45,INT((ROW()-13)/2),0)),"",OFFSET('5. Pp (3 años)'!$K$45,INT((ROW()-13)/2),0))</f>
        <v/>
      </c>
      <c r="G157" s="795" t="str">
        <f ca="1">IF(ISBLANK(OFFSET('5. Pp (3 años)'!$H$45,INT((ROW()-13)/2),0)),"",OFFSET('5. Pp (3 años)'!$H$45,INT((ROW()-13)/2),0))</f>
        <v/>
      </c>
      <c r="H157" s="886" t="str">
        <f ca="1">IF(ISBLANK(OFFSET('9. METAS'!$M$20,INT((ROW()-13)/2),0)),"",OFFSET('9. METAS'!$M$20,INT((ROW()-13)/2),0))</f>
        <v/>
      </c>
      <c r="I157" s="804"/>
      <c r="J157" s="242" t="str">
        <f ca="1">IF(MOD(ROW()-13,2)=0,IF(ISBLANK(OFFSET('12. SEGUIMIENTO 2027'!$N$14,INT((ROW()-13)/2),0)),"",OFFSET('12. SEGUIMIENTO 2027'!$N$14,INT((ROW()-13)/2),0)),IF(ISBLANK(OFFSET('9. METAS'!$V$20,INT((ROW()-14)/2),0)),"",OFFSET('9. METAS'!$V$20,INT((ROW()-14)/2),0)))</f>
        <v/>
      </c>
      <c r="K157" s="243" t="str">
        <f ca="1">IF(MOD(ROW()-13,2)=0,IF(ISBLANK(OFFSET('12. SEGUIMIENTO 2027'!$O$14,INT((ROW()-13)/2),0)),"",OFFSET('12. SEGUIMIENTO 2027'!$O$14,INT((ROW()-13)/2),0)),IF(ISBLANK(OFFSET('9. METAS'!$W$20,INT((ROW()-14)/2),0)),"",OFFSET('9. METAS'!$W$20,INT((ROW()-14)/2),0)))</f>
        <v/>
      </c>
      <c r="L157" s="243" t="str">
        <f ca="1">IF(MOD(ROW()-13,2)=0,IF(ISBLANK(OFFSET('12. SEGUIMIENTO 2027'!$P$14,INT((ROW()-13)/2),0)),"",OFFSET('12. SEGUIMIENTO 2027'!$P$14,INT((ROW()-13)/2),0)),IF(ISBLANK(OFFSET('9. METAS'!$X$20,INT((ROW()-14)/2),0)),"",OFFSET('9. METAS'!$X$20,INT((ROW()-14)/2),0)))</f>
        <v/>
      </c>
      <c r="M157" s="244" t="str">
        <f ca="1">IF(MOD(ROW()-13,2)=0,IF(ISBLANK(OFFSET('12. SEGUIMIENTO 2027'!$Q$14,INT((ROW()-13)/2),0)),"",OFFSET('12. SEGUIMIENTO 2027'!$Q$14,INT((ROW()-13)/2),0)),IF(ISBLANK(OFFSET('9. METAS'!$Y$20,INT((ROW()-14)/2),0)),"",OFFSET('9. METAS'!$Y$20,INT((ROW()-14)/2),0)))</f>
        <v/>
      </c>
      <c r="N157" s="810" t="str">
        <f t="shared" ref="N157" ca="1" si="140">IFERROR(J157/J158,"ND")</f>
        <v>ND</v>
      </c>
      <c r="O157" s="812" t="str">
        <f t="shared" ref="O157" ca="1" si="141">IFERROR(((J157)/H157),"ND")</f>
        <v>ND</v>
      </c>
      <c r="P157" s="816"/>
    </row>
    <row r="158" spans="3:16">
      <c r="C158" s="789"/>
      <c r="D158" s="791"/>
      <c r="E158" s="791"/>
      <c r="F158" s="793"/>
      <c r="G158" s="795"/>
      <c r="H158" s="886"/>
      <c r="I158" s="805"/>
      <c r="J158" s="242" t="str">
        <f ca="1">IF(MOD(ROW()-13,2)=0,IF(ISBLANK(OFFSET('12. SEGUIMIENTO 2027'!$N$14,INT((ROW()-13)/2),0)),"",OFFSET('12. SEGUIMIENTO 2027'!$N$14,INT((ROW()-13)/2),0)),IF(ISBLANK(OFFSET('9. METAS'!$V$20,INT((ROW()-14)/2),0)),"",OFFSET('9. METAS'!$V$20,INT((ROW()-14)/2),0)))</f>
        <v/>
      </c>
      <c r="K158" s="243" t="str">
        <f ca="1">IF(MOD(ROW()-13,2)=0,IF(ISBLANK(OFFSET('12. SEGUIMIENTO 2027'!$O$14,INT((ROW()-13)/2),0)),"",OFFSET('12. SEGUIMIENTO 2027'!$O$14,INT((ROW()-13)/2),0)),IF(ISBLANK(OFFSET('9. METAS'!$W$20,INT((ROW()-14)/2),0)),"",OFFSET('9. METAS'!$W$20,INT((ROW()-14)/2),0)))</f>
        <v/>
      </c>
      <c r="L158" s="243" t="str">
        <f ca="1">IF(MOD(ROW()-13,2)=0,IF(ISBLANK(OFFSET('12. SEGUIMIENTO 2027'!$P$14,INT((ROW()-13)/2),0)),"",OFFSET('12. SEGUIMIENTO 2027'!$P$14,INT((ROW()-13)/2),0)),IF(ISBLANK(OFFSET('9. METAS'!$X$20,INT((ROW()-14)/2),0)),"",OFFSET('9. METAS'!$X$20,INT((ROW()-14)/2),0)))</f>
        <v/>
      </c>
      <c r="M158" s="244" t="str">
        <f ca="1">IF(MOD(ROW()-13,2)=0,IF(ISBLANK(OFFSET('12. SEGUIMIENTO 2027'!$Q$14,INT((ROW()-13)/2),0)),"",OFFSET('12. SEGUIMIENTO 2027'!$Q$14,INT((ROW()-13)/2),0)),IF(ISBLANK(OFFSET('9. METAS'!$Y$20,INT((ROW()-14)/2),0)),"",OFFSET('9. METAS'!$Y$20,INT((ROW()-14)/2),0)))</f>
        <v/>
      </c>
      <c r="N158" s="811"/>
      <c r="O158" s="813"/>
      <c r="P158" s="817"/>
    </row>
    <row r="159" spans="3:16">
      <c r="C159" s="797" t="str">
        <f ca="1">IF(ISBLANK(OFFSET('5. Pp (3 años)'!$C$45,INT((ROW()-13)/2),0)),"",OFFSET('5. Pp (3 años)'!$C$45,INT((ROW()-13)/2),0))</f>
        <v/>
      </c>
      <c r="D159" s="791" t="str">
        <f ca="1">IF(ISBLANK(OFFSET('5. Pp (3 años)'!$D$45,INT((ROW()-13)/2),0)),"",OFFSET('5. Pp (3 años)'!$D$45,INT((ROW()-13)/2),0))</f>
        <v/>
      </c>
      <c r="E159" s="791" t="str">
        <f ca="1">IF(ISBLANK(OFFSET('5. Pp (3 años)'!$E$45,INT((ROW()-13)/2),0)),"",OFFSET('5. Pp (3 años)'!$E$45,INT((ROW()-13)/2),0))</f>
        <v/>
      </c>
      <c r="F159" s="793" t="str">
        <f ca="1">IF(ISBLANK(OFFSET('5. Pp (3 años)'!$K$45,INT((ROW()-13)/2),0)),"",OFFSET('5. Pp (3 años)'!$K$45,INT((ROW()-13)/2),0))</f>
        <v/>
      </c>
      <c r="G159" s="795" t="str">
        <f ca="1">IF(ISBLANK(OFFSET('5. Pp (3 años)'!$H$45,INT((ROW()-13)/2),0)),"",OFFSET('5. Pp (3 años)'!$H$45,INT((ROW()-13)/2),0))</f>
        <v/>
      </c>
      <c r="H159" s="886" t="str">
        <f ca="1">IF(ISBLANK(OFFSET('9. METAS'!$M$20,INT((ROW()-13)/2),0)),"",OFFSET('9. METAS'!$M$20,INT((ROW()-13)/2),0))</f>
        <v/>
      </c>
      <c r="I159" s="804"/>
      <c r="J159" s="242" t="str">
        <f ca="1">IF(MOD(ROW()-13,2)=0,IF(ISBLANK(OFFSET('12. SEGUIMIENTO 2027'!$N$14,INT((ROW()-13)/2),0)),"",OFFSET('12. SEGUIMIENTO 2027'!$N$14,INT((ROW()-13)/2),0)),IF(ISBLANK(OFFSET('9. METAS'!$V$20,INT((ROW()-14)/2),0)),"",OFFSET('9. METAS'!$V$20,INT((ROW()-14)/2),0)))</f>
        <v/>
      </c>
      <c r="K159" s="243" t="str">
        <f ca="1">IF(MOD(ROW()-13,2)=0,IF(ISBLANK(OFFSET('12. SEGUIMIENTO 2027'!$O$14,INT((ROW()-13)/2),0)),"",OFFSET('12. SEGUIMIENTO 2027'!$O$14,INT((ROW()-13)/2),0)),IF(ISBLANK(OFFSET('9. METAS'!$W$20,INT((ROW()-14)/2),0)),"",OFFSET('9. METAS'!$W$20,INT((ROW()-14)/2),0)))</f>
        <v/>
      </c>
      <c r="L159" s="243" t="str">
        <f ca="1">IF(MOD(ROW()-13,2)=0,IF(ISBLANK(OFFSET('12. SEGUIMIENTO 2027'!$P$14,INT((ROW()-13)/2),0)),"",OFFSET('12. SEGUIMIENTO 2027'!$P$14,INT((ROW()-13)/2),0)),IF(ISBLANK(OFFSET('9. METAS'!$X$20,INT((ROW()-14)/2),0)),"",OFFSET('9. METAS'!$X$20,INT((ROW()-14)/2),0)))</f>
        <v/>
      </c>
      <c r="M159" s="244" t="str">
        <f ca="1">IF(MOD(ROW()-13,2)=0,IF(ISBLANK(OFFSET('12. SEGUIMIENTO 2027'!$Q$14,INT((ROW()-13)/2),0)),"",OFFSET('12. SEGUIMIENTO 2027'!$Q$14,INT((ROW()-13)/2),0)),IF(ISBLANK(OFFSET('9. METAS'!$Y$20,INT((ROW()-14)/2),0)),"",OFFSET('9. METAS'!$Y$20,INT((ROW()-14)/2),0)))</f>
        <v/>
      </c>
      <c r="N159" s="810" t="str">
        <f t="shared" ref="N159" ca="1" si="142">IFERROR(J159/J160,"ND")</f>
        <v>ND</v>
      </c>
      <c r="O159" s="812" t="str">
        <f t="shared" ref="O159" ca="1" si="143">IFERROR(((J159)/H159),"ND")</f>
        <v>ND</v>
      </c>
      <c r="P159" s="816"/>
    </row>
    <row r="160" spans="3:16">
      <c r="C160" s="789"/>
      <c r="D160" s="791"/>
      <c r="E160" s="791"/>
      <c r="F160" s="793"/>
      <c r="G160" s="795"/>
      <c r="H160" s="886"/>
      <c r="I160" s="805"/>
      <c r="J160" s="242" t="str">
        <f ca="1">IF(MOD(ROW()-13,2)=0,IF(ISBLANK(OFFSET('12. SEGUIMIENTO 2027'!$N$14,INT((ROW()-13)/2),0)),"",OFFSET('12. SEGUIMIENTO 2027'!$N$14,INT((ROW()-13)/2),0)),IF(ISBLANK(OFFSET('9. METAS'!$V$20,INT((ROW()-14)/2),0)),"",OFFSET('9. METAS'!$V$20,INT((ROW()-14)/2),0)))</f>
        <v/>
      </c>
      <c r="K160" s="243" t="str">
        <f ca="1">IF(MOD(ROW()-13,2)=0,IF(ISBLANK(OFFSET('12. SEGUIMIENTO 2027'!$O$14,INT((ROW()-13)/2),0)),"",OFFSET('12. SEGUIMIENTO 2027'!$O$14,INT((ROW()-13)/2),0)),IF(ISBLANK(OFFSET('9. METAS'!$W$20,INT((ROW()-14)/2),0)),"",OFFSET('9. METAS'!$W$20,INT((ROW()-14)/2),0)))</f>
        <v/>
      </c>
      <c r="L160" s="243" t="str">
        <f ca="1">IF(MOD(ROW()-13,2)=0,IF(ISBLANK(OFFSET('12. SEGUIMIENTO 2027'!$P$14,INT((ROW()-13)/2),0)),"",OFFSET('12. SEGUIMIENTO 2027'!$P$14,INT((ROW()-13)/2),0)),IF(ISBLANK(OFFSET('9. METAS'!$X$20,INT((ROW()-14)/2),0)),"",OFFSET('9. METAS'!$X$20,INT((ROW()-14)/2),0)))</f>
        <v/>
      </c>
      <c r="M160" s="244" t="str">
        <f ca="1">IF(MOD(ROW()-13,2)=0,IF(ISBLANK(OFFSET('12. SEGUIMIENTO 2027'!$Q$14,INT((ROW()-13)/2),0)),"",OFFSET('12. SEGUIMIENTO 2027'!$Q$14,INT((ROW()-13)/2),0)),IF(ISBLANK(OFFSET('9. METAS'!$Y$20,INT((ROW()-14)/2),0)),"",OFFSET('9. METAS'!$Y$20,INT((ROW()-14)/2),0)))</f>
        <v/>
      </c>
      <c r="N160" s="811"/>
      <c r="O160" s="813"/>
      <c r="P160" s="817"/>
    </row>
    <row r="161" spans="3:16">
      <c r="C161" s="797" t="str">
        <f ca="1">IF(ISBLANK(OFFSET('5. Pp (3 años)'!$C$45,INT((ROW()-13)/2),0)),"",OFFSET('5. Pp (3 años)'!$C$45,INT((ROW()-13)/2),0))</f>
        <v/>
      </c>
      <c r="D161" s="791" t="str">
        <f ca="1">IF(ISBLANK(OFFSET('5. Pp (3 años)'!$D$45,INT((ROW()-13)/2),0)),"",OFFSET('5. Pp (3 años)'!$D$45,INT((ROW()-13)/2),0))</f>
        <v/>
      </c>
      <c r="E161" s="791" t="str">
        <f ca="1">IF(ISBLANK(OFFSET('5. Pp (3 años)'!$E$45,INT((ROW()-13)/2),0)),"",OFFSET('5. Pp (3 años)'!$E$45,INT((ROW()-13)/2),0))</f>
        <v/>
      </c>
      <c r="F161" s="793" t="str">
        <f ca="1">IF(ISBLANK(OFFSET('5. Pp (3 años)'!$K$45,INT((ROW()-13)/2),0)),"",OFFSET('5. Pp (3 años)'!$K$45,INT((ROW()-13)/2),0))</f>
        <v/>
      </c>
      <c r="G161" s="795" t="str">
        <f ca="1">IF(ISBLANK(OFFSET('5. Pp (3 años)'!$H$45,INT((ROW()-13)/2),0)),"",OFFSET('5. Pp (3 años)'!$H$45,INT((ROW()-13)/2),0))</f>
        <v/>
      </c>
      <c r="H161" s="886" t="str">
        <f ca="1">IF(ISBLANK(OFFSET('9. METAS'!$M$20,INT((ROW()-13)/2),0)),"",OFFSET('9. METAS'!$M$20,INT((ROW()-13)/2),0))</f>
        <v/>
      </c>
      <c r="I161" s="804"/>
      <c r="J161" s="242" t="str">
        <f ca="1">IF(MOD(ROW()-13,2)=0,IF(ISBLANK(OFFSET('12. SEGUIMIENTO 2027'!$N$14,INT((ROW()-13)/2),0)),"",OFFSET('12. SEGUIMIENTO 2027'!$N$14,INT((ROW()-13)/2),0)),IF(ISBLANK(OFFSET('9. METAS'!$V$20,INT((ROW()-14)/2),0)),"",OFFSET('9. METAS'!$V$20,INT((ROW()-14)/2),0)))</f>
        <v/>
      </c>
      <c r="K161" s="243" t="str">
        <f ca="1">IF(MOD(ROW()-13,2)=0,IF(ISBLANK(OFFSET('12. SEGUIMIENTO 2027'!$O$14,INT((ROW()-13)/2),0)),"",OFFSET('12. SEGUIMIENTO 2027'!$O$14,INT((ROW()-13)/2),0)),IF(ISBLANK(OFFSET('9. METAS'!$W$20,INT((ROW()-14)/2),0)),"",OFFSET('9. METAS'!$W$20,INT((ROW()-14)/2),0)))</f>
        <v/>
      </c>
      <c r="L161" s="243" t="str">
        <f ca="1">IF(MOD(ROW()-13,2)=0,IF(ISBLANK(OFFSET('12. SEGUIMIENTO 2027'!$P$14,INT((ROW()-13)/2),0)),"",OFFSET('12. SEGUIMIENTO 2027'!$P$14,INT((ROW()-13)/2),0)),IF(ISBLANK(OFFSET('9. METAS'!$X$20,INT((ROW()-14)/2),0)),"",OFFSET('9. METAS'!$X$20,INT((ROW()-14)/2),0)))</f>
        <v/>
      </c>
      <c r="M161" s="244" t="str">
        <f ca="1">IF(MOD(ROW()-13,2)=0,IF(ISBLANK(OFFSET('12. SEGUIMIENTO 2027'!$Q$14,INT((ROW()-13)/2),0)),"",OFFSET('12. SEGUIMIENTO 2027'!$Q$14,INT((ROW()-13)/2),0)),IF(ISBLANK(OFFSET('9. METAS'!$Y$20,INT((ROW()-14)/2),0)),"",OFFSET('9. METAS'!$Y$20,INT((ROW()-14)/2),0)))</f>
        <v/>
      </c>
      <c r="N161" s="810" t="str">
        <f t="shared" ref="N161" ca="1" si="144">IFERROR(J161/J162,"ND")</f>
        <v>ND</v>
      </c>
      <c r="O161" s="812" t="str">
        <f t="shared" ref="O161" ca="1" si="145">IFERROR(((J161)/H161),"ND")</f>
        <v>ND</v>
      </c>
      <c r="P161" s="816"/>
    </row>
    <row r="162" spans="3:16">
      <c r="C162" s="789"/>
      <c r="D162" s="791"/>
      <c r="E162" s="791"/>
      <c r="F162" s="793"/>
      <c r="G162" s="795"/>
      <c r="H162" s="886"/>
      <c r="I162" s="805"/>
      <c r="J162" s="242" t="str">
        <f ca="1">IF(MOD(ROW()-13,2)=0,IF(ISBLANK(OFFSET('12. SEGUIMIENTO 2027'!$N$14,INT((ROW()-13)/2),0)),"",OFFSET('12. SEGUIMIENTO 2027'!$N$14,INT((ROW()-13)/2),0)),IF(ISBLANK(OFFSET('9. METAS'!$V$20,INT((ROW()-14)/2),0)),"",OFFSET('9. METAS'!$V$20,INT((ROW()-14)/2),0)))</f>
        <v/>
      </c>
      <c r="K162" s="243" t="str">
        <f ca="1">IF(MOD(ROW()-13,2)=0,IF(ISBLANK(OFFSET('12. SEGUIMIENTO 2027'!$O$14,INT((ROW()-13)/2),0)),"",OFFSET('12. SEGUIMIENTO 2027'!$O$14,INT((ROW()-13)/2),0)),IF(ISBLANK(OFFSET('9. METAS'!$W$20,INT((ROW()-14)/2),0)),"",OFFSET('9. METAS'!$W$20,INT((ROW()-14)/2),0)))</f>
        <v/>
      </c>
      <c r="L162" s="243" t="str">
        <f ca="1">IF(MOD(ROW()-13,2)=0,IF(ISBLANK(OFFSET('12. SEGUIMIENTO 2027'!$P$14,INT((ROW()-13)/2),0)),"",OFFSET('12. SEGUIMIENTO 2027'!$P$14,INT((ROW()-13)/2),0)),IF(ISBLANK(OFFSET('9. METAS'!$X$20,INT((ROW()-14)/2),0)),"",OFFSET('9. METAS'!$X$20,INT((ROW()-14)/2),0)))</f>
        <v/>
      </c>
      <c r="M162" s="244" t="str">
        <f ca="1">IF(MOD(ROW()-13,2)=0,IF(ISBLANK(OFFSET('12. SEGUIMIENTO 2027'!$Q$14,INT((ROW()-13)/2),0)),"",OFFSET('12. SEGUIMIENTO 2027'!$Q$14,INT((ROW()-13)/2),0)),IF(ISBLANK(OFFSET('9. METAS'!$Y$20,INT((ROW()-14)/2),0)),"",OFFSET('9. METAS'!$Y$20,INT((ROW()-14)/2),0)))</f>
        <v/>
      </c>
      <c r="N162" s="811"/>
      <c r="O162" s="813"/>
      <c r="P162" s="817"/>
    </row>
    <row r="163" spans="3:16">
      <c r="C163" s="797" t="str">
        <f ca="1">IF(ISBLANK(OFFSET('5. Pp (3 años)'!$C$45,INT((ROW()-13)/2),0)),"",OFFSET('5. Pp (3 años)'!$C$45,INT((ROW()-13)/2),0))</f>
        <v/>
      </c>
      <c r="D163" s="791" t="str">
        <f ca="1">IF(ISBLANK(OFFSET('5. Pp (3 años)'!$D$45,INT((ROW()-13)/2),0)),"",OFFSET('5. Pp (3 años)'!$D$45,INT((ROW()-13)/2),0))</f>
        <v/>
      </c>
      <c r="E163" s="791" t="str">
        <f ca="1">IF(ISBLANK(OFFSET('5. Pp (3 años)'!$E$45,INT((ROW()-13)/2),0)),"",OFFSET('5. Pp (3 años)'!$E$45,INT((ROW()-13)/2),0))</f>
        <v/>
      </c>
      <c r="F163" s="793" t="str">
        <f ca="1">IF(ISBLANK(OFFSET('5. Pp (3 años)'!$K$45,INT((ROW()-13)/2),0)),"",OFFSET('5. Pp (3 años)'!$K$45,INT((ROW()-13)/2),0))</f>
        <v/>
      </c>
      <c r="G163" s="795" t="str">
        <f ca="1">IF(ISBLANK(OFFSET('5. Pp (3 años)'!$H$45,INT((ROW()-13)/2),0)),"",OFFSET('5. Pp (3 años)'!$H$45,INT((ROW()-13)/2),0))</f>
        <v/>
      </c>
      <c r="H163" s="886" t="str">
        <f ca="1">IF(ISBLANK(OFFSET('9. METAS'!$M$20,INT((ROW()-13)/2),0)),"",OFFSET('9. METAS'!$M$20,INT((ROW()-13)/2),0))</f>
        <v/>
      </c>
      <c r="I163" s="804"/>
      <c r="J163" s="242" t="str">
        <f ca="1">IF(MOD(ROW()-13,2)=0,IF(ISBLANK(OFFSET('12. SEGUIMIENTO 2027'!$N$14,INT((ROW()-13)/2),0)),"",OFFSET('12. SEGUIMIENTO 2027'!$N$14,INT((ROW()-13)/2),0)),IF(ISBLANK(OFFSET('9. METAS'!$V$20,INT((ROW()-14)/2),0)),"",OFFSET('9. METAS'!$V$20,INT((ROW()-14)/2),0)))</f>
        <v/>
      </c>
      <c r="K163" s="243" t="str">
        <f ca="1">IF(MOD(ROW()-13,2)=0,IF(ISBLANK(OFFSET('12. SEGUIMIENTO 2027'!$O$14,INT((ROW()-13)/2),0)),"",OFFSET('12. SEGUIMIENTO 2027'!$O$14,INT((ROW()-13)/2),0)),IF(ISBLANK(OFFSET('9. METAS'!$W$20,INT((ROW()-14)/2),0)),"",OFFSET('9. METAS'!$W$20,INT((ROW()-14)/2),0)))</f>
        <v/>
      </c>
      <c r="L163" s="243" t="str">
        <f ca="1">IF(MOD(ROW()-13,2)=0,IF(ISBLANK(OFFSET('12. SEGUIMIENTO 2027'!$P$14,INT((ROW()-13)/2),0)),"",OFFSET('12. SEGUIMIENTO 2027'!$P$14,INT((ROW()-13)/2),0)),IF(ISBLANK(OFFSET('9. METAS'!$X$20,INT((ROW()-14)/2),0)),"",OFFSET('9. METAS'!$X$20,INT((ROW()-14)/2),0)))</f>
        <v/>
      </c>
      <c r="M163" s="244" t="str">
        <f ca="1">IF(MOD(ROW()-13,2)=0,IF(ISBLANK(OFFSET('12. SEGUIMIENTO 2027'!$Q$14,INT((ROW()-13)/2),0)),"",OFFSET('12. SEGUIMIENTO 2027'!$Q$14,INT((ROW()-13)/2),0)),IF(ISBLANK(OFFSET('9. METAS'!$Y$20,INT((ROW()-14)/2),0)),"",OFFSET('9. METAS'!$Y$20,INT((ROW()-14)/2),0)))</f>
        <v/>
      </c>
      <c r="N163" s="810" t="str">
        <f t="shared" ref="N163" ca="1" si="146">IFERROR(J163/J164,"ND")</f>
        <v>ND</v>
      </c>
      <c r="O163" s="812" t="str">
        <f t="shared" ref="O163" ca="1" si="147">IFERROR(((J163)/H163),"ND")</f>
        <v>ND</v>
      </c>
      <c r="P163" s="816"/>
    </row>
    <row r="164" spans="3:16">
      <c r="C164" s="789"/>
      <c r="D164" s="791"/>
      <c r="E164" s="791"/>
      <c r="F164" s="793"/>
      <c r="G164" s="795"/>
      <c r="H164" s="886"/>
      <c r="I164" s="805"/>
      <c r="J164" s="242" t="str">
        <f ca="1">IF(MOD(ROW()-13,2)=0,IF(ISBLANK(OFFSET('12. SEGUIMIENTO 2027'!$N$14,INT((ROW()-13)/2),0)),"",OFFSET('12. SEGUIMIENTO 2027'!$N$14,INT((ROW()-13)/2),0)),IF(ISBLANK(OFFSET('9. METAS'!$V$20,INT((ROW()-14)/2),0)),"",OFFSET('9. METAS'!$V$20,INT((ROW()-14)/2),0)))</f>
        <v/>
      </c>
      <c r="K164" s="243" t="str">
        <f ca="1">IF(MOD(ROW()-13,2)=0,IF(ISBLANK(OFFSET('12. SEGUIMIENTO 2027'!$O$14,INT((ROW()-13)/2),0)),"",OFFSET('12. SEGUIMIENTO 2027'!$O$14,INT((ROW()-13)/2),0)),IF(ISBLANK(OFFSET('9. METAS'!$W$20,INT((ROW()-14)/2),0)),"",OFFSET('9. METAS'!$W$20,INT((ROW()-14)/2),0)))</f>
        <v/>
      </c>
      <c r="L164" s="243" t="str">
        <f ca="1">IF(MOD(ROW()-13,2)=0,IF(ISBLANK(OFFSET('12. SEGUIMIENTO 2027'!$P$14,INT((ROW()-13)/2),0)),"",OFFSET('12. SEGUIMIENTO 2027'!$P$14,INT((ROW()-13)/2),0)),IF(ISBLANK(OFFSET('9. METAS'!$X$20,INT((ROW()-14)/2),0)),"",OFFSET('9. METAS'!$X$20,INT((ROW()-14)/2),0)))</f>
        <v/>
      </c>
      <c r="M164" s="244" t="str">
        <f ca="1">IF(MOD(ROW()-13,2)=0,IF(ISBLANK(OFFSET('12. SEGUIMIENTO 2027'!$Q$14,INT((ROW()-13)/2),0)),"",OFFSET('12. SEGUIMIENTO 2027'!$Q$14,INT((ROW()-13)/2),0)),IF(ISBLANK(OFFSET('9. METAS'!$Y$20,INT((ROW()-14)/2),0)),"",OFFSET('9. METAS'!$Y$20,INT((ROW()-14)/2),0)))</f>
        <v/>
      </c>
      <c r="N164" s="811"/>
      <c r="O164" s="813"/>
      <c r="P164" s="817"/>
    </row>
    <row r="165" spans="3:16">
      <c r="C165" s="797" t="str">
        <f ca="1">IF(ISBLANK(OFFSET('5. Pp (3 años)'!$C$45,INT((ROW()-13)/2),0)),"",OFFSET('5. Pp (3 años)'!$C$45,INT((ROW()-13)/2),0))</f>
        <v/>
      </c>
      <c r="D165" s="791" t="str">
        <f ca="1">IF(ISBLANK(OFFSET('5. Pp (3 años)'!$D$45,INT((ROW()-13)/2),0)),"",OFFSET('5. Pp (3 años)'!$D$45,INT((ROW()-13)/2),0))</f>
        <v/>
      </c>
      <c r="E165" s="791" t="str">
        <f ca="1">IF(ISBLANK(OFFSET('5. Pp (3 años)'!$E$45,INT((ROW()-13)/2),0)),"",OFFSET('5. Pp (3 años)'!$E$45,INT((ROW()-13)/2),0))</f>
        <v/>
      </c>
      <c r="F165" s="793" t="str">
        <f ca="1">IF(ISBLANK(OFFSET('5. Pp (3 años)'!$K$45,INT((ROW()-13)/2),0)),"",OFFSET('5. Pp (3 años)'!$K$45,INT((ROW()-13)/2),0))</f>
        <v/>
      </c>
      <c r="G165" s="795" t="str">
        <f ca="1">IF(ISBLANK(OFFSET('5. Pp (3 años)'!$H$45,INT((ROW()-13)/2),0)),"",OFFSET('5. Pp (3 años)'!$H$45,INT((ROW()-13)/2),0))</f>
        <v/>
      </c>
      <c r="H165" s="886" t="str">
        <f ca="1">IF(ISBLANK(OFFSET('9. METAS'!$M$20,INT((ROW()-13)/2),0)),"",OFFSET('9. METAS'!$M$20,INT((ROW()-13)/2),0))</f>
        <v/>
      </c>
      <c r="I165" s="804"/>
      <c r="J165" s="242" t="str">
        <f ca="1">IF(MOD(ROW()-13,2)=0,IF(ISBLANK(OFFSET('12. SEGUIMIENTO 2027'!$N$14,INT((ROW()-13)/2),0)),"",OFFSET('12. SEGUIMIENTO 2027'!$N$14,INT((ROW()-13)/2),0)),IF(ISBLANK(OFFSET('9. METAS'!$V$20,INT((ROW()-14)/2),0)),"",OFFSET('9. METAS'!$V$20,INT((ROW()-14)/2),0)))</f>
        <v/>
      </c>
      <c r="K165" s="243" t="str">
        <f ca="1">IF(MOD(ROW()-13,2)=0,IF(ISBLANK(OFFSET('12. SEGUIMIENTO 2027'!$O$14,INT((ROW()-13)/2),0)),"",OFFSET('12. SEGUIMIENTO 2027'!$O$14,INT((ROW()-13)/2),0)),IF(ISBLANK(OFFSET('9. METAS'!$W$20,INT((ROW()-14)/2),0)),"",OFFSET('9. METAS'!$W$20,INT((ROW()-14)/2),0)))</f>
        <v/>
      </c>
      <c r="L165" s="243" t="str">
        <f ca="1">IF(MOD(ROW()-13,2)=0,IF(ISBLANK(OFFSET('12. SEGUIMIENTO 2027'!$P$14,INT((ROW()-13)/2),0)),"",OFFSET('12. SEGUIMIENTO 2027'!$P$14,INT((ROW()-13)/2),0)),IF(ISBLANK(OFFSET('9. METAS'!$X$20,INT((ROW()-14)/2),0)),"",OFFSET('9. METAS'!$X$20,INT((ROW()-14)/2),0)))</f>
        <v/>
      </c>
      <c r="M165" s="244" t="str">
        <f ca="1">IF(MOD(ROW()-13,2)=0,IF(ISBLANK(OFFSET('12. SEGUIMIENTO 2027'!$Q$14,INT((ROW()-13)/2),0)),"",OFFSET('12. SEGUIMIENTO 2027'!$Q$14,INT((ROW()-13)/2),0)),IF(ISBLANK(OFFSET('9. METAS'!$Y$20,INT((ROW()-14)/2),0)),"",OFFSET('9. METAS'!$Y$20,INT((ROW()-14)/2),0)))</f>
        <v/>
      </c>
      <c r="N165" s="810" t="str">
        <f t="shared" ref="N165" ca="1" si="148">IFERROR(J165/J166,"ND")</f>
        <v>ND</v>
      </c>
      <c r="O165" s="812" t="str">
        <f t="shared" ref="O165" ca="1" si="149">IFERROR(((J165)/H165),"ND")</f>
        <v>ND</v>
      </c>
      <c r="P165" s="816"/>
    </row>
    <row r="166" spans="3:16">
      <c r="C166" s="789"/>
      <c r="D166" s="791"/>
      <c r="E166" s="791"/>
      <c r="F166" s="793"/>
      <c r="G166" s="795"/>
      <c r="H166" s="886"/>
      <c r="I166" s="805"/>
      <c r="J166" s="242" t="str">
        <f ca="1">IF(MOD(ROW()-13,2)=0,IF(ISBLANK(OFFSET('12. SEGUIMIENTO 2027'!$N$14,INT((ROW()-13)/2),0)),"",OFFSET('12. SEGUIMIENTO 2027'!$N$14,INT((ROW()-13)/2),0)),IF(ISBLANK(OFFSET('9. METAS'!$V$20,INT((ROW()-14)/2),0)),"",OFFSET('9. METAS'!$V$20,INT((ROW()-14)/2),0)))</f>
        <v/>
      </c>
      <c r="K166" s="243" t="str">
        <f ca="1">IF(MOD(ROW()-13,2)=0,IF(ISBLANK(OFFSET('12. SEGUIMIENTO 2027'!$O$14,INT((ROW()-13)/2),0)),"",OFFSET('12. SEGUIMIENTO 2027'!$O$14,INT((ROW()-13)/2),0)),IF(ISBLANK(OFFSET('9. METAS'!$W$20,INT((ROW()-14)/2),0)),"",OFFSET('9. METAS'!$W$20,INT((ROW()-14)/2),0)))</f>
        <v/>
      </c>
      <c r="L166" s="243" t="str">
        <f ca="1">IF(MOD(ROW()-13,2)=0,IF(ISBLANK(OFFSET('12. SEGUIMIENTO 2027'!$P$14,INT((ROW()-13)/2),0)),"",OFFSET('12. SEGUIMIENTO 2027'!$P$14,INT((ROW()-13)/2),0)),IF(ISBLANK(OFFSET('9. METAS'!$X$20,INT((ROW()-14)/2),0)),"",OFFSET('9. METAS'!$X$20,INT((ROW()-14)/2),0)))</f>
        <v/>
      </c>
      <c r="M166" s="244" t="str">
        <f ca="1">IF(MOD(ROW()-13,2)=0,IF(ISBLANK(OFFSET('12. SEGUIMIENTO 2027'!$Q$14,INT((ROW()-13)/2),0)),"",OFFSET('12. SEGUIMIENTO 2027'!$Q$14,INT((ROW()-13)/2),0)),IF(ISBLANK(OFFSET('9. METAS'!$Y$20,INT((ROW()-14)/2),0)),"",OFFSET('9. METAS'!$Y$20,INT((ROW()-14)/2),0)))</f>
        <v/>
      </c>
      <c r="N166" s="811"/>
      <c r="O166" s="813"/>
      <c r="P166" s="817"/>
    </row>
    <row r="167" spans="3:16">
      <c r="C167" s="797" t="str">
        <f ca="1">IF(ISBLANK(OFFSET('5. Pp (3 años)'!$C$45,INT((ROW()-13)/2),0)),"",OFFSET('5. Pp (3 años)'!$C$45,INT((ROW()-13)/2),0))</f>
        <v/>
      </c>
      <c r="D167" s="791" t="str">
        <f ca="1">IF(ISBLANK(OFFSET('5. Pp (3 años)'!$D$45,INT((ROW()-13)/2),0)),"",OFFSET('5. Pp (3 años)'!$D$45,INT((ROW()-13)/2),0))</f>
        <v/>
      </c>
      <c r="E167" s="791" t="str">
        <f ca="1">IF(ISBLANK(OFFSET('5. Pp (3 años)'!$E$45,INT((ROW()-13)/2),0)),"",OFFSET('5. Pp (3 años)'!$E$45,INT((ROW()-13)/2),0))</f>
        <v/>
      </c>
      <c r="F167" s="793" t="str">
        <f ca="1">IF(ISBLANK(OFFSET('5. Pp (3 años)'!$K$45,INT((ROW()-13)/2),0)),"",OFFSET('5. Pp (3 años)'!$K$45,INT((ROW()-13)/2),0))</f>
        <v/>
      </c>
      <c r="G167" s="795" t="str">
        <f ca="1">IF(ISBLANK(OFFSET('5. Pp (3 años)'!$H$45,INT((ROW()-13)/2),0)),"",OFFSET('5. Pp (3 años)'!$H$45,INT((ROW()-13)/2),0))</f>
        <v/>
      </c>
      <c r="H167" s="886" t="str">
        <f ca="1">IF(ISBLANK(OFFSET('9. METAS'!$M$20,INT((ROW()-13)/2),0)),"",OFFSET('9. METAS'!$M$20,INT((ROW()-13)/2),0))</f>
        <v/>
      </c>
      <c r="I167" s="804"/>
      <c r="J167" s="242" t="str">
        <f ca="1">IF(MOD(ROW()-13,2)=0,IF(ISBLANK(OFFSET('12. SEGUIMIENTO 2027'!$N$14,INT((ROW()-13)/2),0)),"",OFFSET('12. SEGUIMIENTO 2027'!$N$14,INT((ROW()-13)/2),0)),IF(ISBLANK(OFFSET('9. METAS'!$V$20,INT((ROW()-14)/2),0)),"",OFFSET('9. METAS'!$V$20,INT((ROW()-14)/2),0)))</f>
        <v/>
      </c>
      <c r="K167" s="243" t="str">
        <f ca="1">IF(MOD(ROW()-13,2)=0,IF(ISBLANK(OFFSET('12. SEGUIMIENTO 2027'!$O$14,INT((ROW()-13)/2),0)),"",OFFSET('12. SEGUIMIENTO 2027'!$O$14,INT((ROW()-13)/2),0)),IF(ISBLANK(OFFSET('9. METAS'!$W$20,INT((ROW()-14)/2),0)),"",OFFSET('9. METAS'!$W$20,INT((ROW()-14)/2),0)))</f>
        <v/>
      </c>
      <c r="L167" s="243" t="str">
        <f ca="1">IF(MOD(ROW()-13,2)=0,IF(ISBLANK(OFFSET('12. SEGUIMIENTO 2027'!$P$14,INT((ROW()-13)/2),0)),"",OFFSET('12. SEGUIMIENTO 2027'!$P$14,INT((ROW()-13)/2),0)),IF(ISBLANK(OFFSET('9. METAS'!$X$20,INT((ROW()-14)/2),0)),"",OFFSET('9. METAS'!$X$20,INT((ROW()-14)/2),0)))</f>
        <v/>
      </c>
      <c r="M167" s="244" t="str">
        <f ca="1">IF(MOD(ROW()-13,2)=0,IF(ISBLANK(OFFSET('12. SEGUIMIENTO 2027'!$Q$14,INT((ROW()-13)/2),0)),"",OFFSET('12. SEGUIMIENTO 2027'!$Q$14,INT((ROW()-13)/2),0)),IF(ISBLANK(OFFSET('9. METAS'!$Y$20,INT((ROW()-14)/2),0)),"",OFFSET('9. METAS'!$Y$20,INT((ROW()-14)/2),0)))</f>
        <v/>
      </c>
      <c r="N167" s="810" t="str">
        <f t="shared" ref="N167" ca="1" si="150">IFERROR(J167/J168,"ND")</f>
        <v>ND</v>
      </c>
      <c r="O167" s="812" t="str">
        <f t="shared" ref="O167" ca="1" si="151">IFERROR(((J167)/H167),"ND")</f>
        <v>ND</v>
      </c>
      <c r="P167" s="816"/>
    </row>
    <row r="168" spans="3:16">
      <c r="C168" s="789"/>
      <c r="D168" s="791"/>
      <c r="E168" s="791"/>
      <c r="F168" s="793"/>
      <c r="G168" s="795"/>
      <c r="H168" s="886"/>
      <c r="I168" s="805"/>
      <c r="J168" s="242" t="str">
        <f ca="1">IF(MOD(ROW()-13,2)=0,IF(ISBLANK(OFFSET('12. SEGUIMIENTO 2027'!$N$14,INT((ROW()-13)/2),0)),"",OFFSET('12. SEGUIMIENTO 2027'!$N$14,INT((ROW()-13)/2),0)),IF(ISBLANK(OFFSET('9. METAS'!$V$20,INT((ROW()-14)/2),0)),"",OFFSET('9. METAS'!$V$20,INT((ROW()-14)/2),0)))</f>
        <v/>
      </c>
      <c r="K168" s="243" t="str">
        <f ca="1">IF(MOD(ROW()-13,2)=0,IF(ISBLANK(OFFSET('12. SEGUIMIENTO 2027'!$O$14,INT((ROW()-13)/2),0)),"",OFFSET('12. SEGUIMIENTO 2027'!$O$14,INT((ROW()-13)/2),0)),IF(ISBLANK(OFFSET('9. METAS'!$W$20,INT((ROW()-14)/2),0)),"",OFFSET('9. METAS'!$W$20,INT((ROW()-14)/2),0)))</f>
        <v/>
      </c>
      <c r="L168" s="243" t="str">
        <f ca="1">IF(MOD(ROW()-13,2)=0,IF(ISBLANK(OFFSET('12. SEGUIMIENTO 2027'!$P$14,INT((ROW()-13)/2),0)),"",OFFSET('12. SEGUIMIENTO 2027'!$P$14,INT((ROW()-13)/2),0)),IF(ISBLANK(OFFSET('9. METAS'!$X$20,INT((ROW()-14)/2),0)),"",OFFSET('9. METAS'!$X$20,INT((ROW()-14)/2),0)))</f>
        <v/>
      </c>
      <c r="M168" s="244" t="str">
        <f ca="1">IF(MOD(ROW()-13,2)=0,IF(ISBLANK(OFFSET('12. SEGUIMIENTO 2027'!$Q$14,INT((ROW()-13)/2),0)),"",OFFSET('12. SEGUIMIENTO 2027'!$Q$14,INT((ROW()-13)/2),0)),IF(ISBLANK(OFFSET('9. METAS'!$Y$20,INT((ROW()-14)/2),0)),"",OFFSET('9. METAS'!$Y$20,INT((ROW()-14)/2),0)))</f>
        <v/>
      </c>
      <c r="N168" s="811"/>
      <c r="O168" s="813"/>
      <c r="P168" s="817"/>
    </row>
    <row r="169" spans="3:16">
      <c r="C169" s="797" t="str">
        <f ca="1">IF(ISBLANK(OFFSET('5. Pp (3 años)'!$C$45,INT((ROW()-13)/2),0)),"",OFFSET('5. Pp (3 años)'!$C$45,INT((ROW()-13)/2),0))</f>
        <v/>
      </c>
      <c r="D169" s="791" t="str">
        <f ca="1">IF(ISBLANK(OFFSET('5. Pp (3 años)'!$D$45,INT((ROW()-13)/2),0)),"",OFFSET('5. Pp (3 años)'!$D$45,INT((ROW()-13)/2),0))</f>
        <v/>
      </c>
      <c r="E169" s="791" t="str">
        <f ca="1">IF(ISBLANK(OFFSET('5. Pp (3 años)'!$E$45,INT((ROW()-13)/2),0)),"",OFFSET('5. Pp (3 años)'!$E$45,INT((ROW()-13)/2),0))</f>
        <v/>
      </c>
      <c r="F169" s="793" t="str">
        <f ca="1">IF(ISBLANK(OFFSET('5. Pp (3 años)'!$K$45,INT((ROW()-13)/2),0)),"",OFFSET('5. Pp (3 años)'!$K$45,INT((ROW()-13)/2),0))</f>
        <v/>
      </c>
      <c r="G169" s="795" t="str">
        <f ca="1">IF(ISBLANK(OFFSET('5. Pp (3 años)'!$H$45,INT((ROW()-13)/2),0)),"",OFFSET('5. Pp (3 años)'!$H$45,INT((ROW()-13)/2),0))</f>
        <v/>
      </c>
      <c r="H169" s="886" t="str">
        <f ca="1">IF(ISBLANK(OFFSET('9. METAS'!$M$20,INT((ROW()-13)/2),0)),"",OFFSET('9. METAS'!$M$20,INT((ROW()-13)/2),0))</f>
        <v/>
      </c>
      <c r="I169" s="804"/>
      <c r="J169" s="242" t="str">
        <f ca="1">IF(MOD(ROW()-13,2)=0,IF(ISBLANK(OFFSET('12. SEGUIMIENTO 2027'!$N$14,INT((ROW()-13)/2),0)),"",OFFSET('12. SEGUIMIENTO 2027'!$N$14,INT((ROW()-13)/2),0)),IF(ISBLANK(OFFSET('9. METAS'!$V$20,INT((ROW()-14)/2),0)),"",OFFSET('9. METAS'!$V$20,INT((ROW()-14)/2),0)))</f>
        <v/>
      </c>
      <c r="K169" s="243" t="str">
        <f ca="1">IF(MOD(ROW()-13,2)=0,IF(ISBLANK(OFFSET('12. SEGUIMIENTO 2027'!$O$14,INT((ROW()-13)/2),0)),"",OFFSET('12. SEGUIMIENTO 2027'!$O$14,INT((ROW()-13)/2),0)),IF(ISBLANK(OFFSET('9. METAS'!$W$20,INT((ROW()-14)/2),0)),"",OFFSET('9. METAS'!$W$20,INT((ROW()-14)/2),0)))</f>
        <v/>
      </c>
      <c r="L169" s="243" t="str">
        <f ca="1">IF(MOD(ROW()-13,2)=0,IF(ISBLANK(OFFSET('12. SEGUIMIENTO 2027'!$P$14,INT((ROW()-13)/2),0)),"",OFFSET('12. SEGUIMIENTO 2027'!$P$14,INT((ROW()-13)/2),0)),IF(ISBLANK(OFFSET('9. METAS'!$X$20,INT((ROW()-14)/2),0)),"",OFFSET('9. METAS'!$X$20,INT((ROW()-14)/2),0)))</f>
        <v/>
      </c>
      <c r="M169" s="244" t="str">
        <f ca="1">IF(MOD(ROW()-13,2)=0,IF(ISBLANK(OFFSET('12. SEGUIMIENTO 2027'!$Q$14,INT((ROW()-13)/2),0)),"",OFFSET('12. SEGUIMIENTO 2027'!$Q$14,INT((ROW()-13)/2),0)),IF(ISBLANK(OFFSET('9. METAS'!$Y$20,INT((ROW()-14)/2),0)),"",OFFSET('9. METAS'!$Y$20,INT((ROW()-14)/2),0)))</f>
        <v/>
      </c>
      <c r="N169" s="810" t="str">
        <f t="shared" ref="N169" ca="1" si="152">IFERROR(J169/J170,"ND")</f>
        <v>ND</v>
      </c>
      <c r="O169" s="812" t="str">
        <f t="shared" ref="O169" ca="1" si="153">IFERROR(((J169)/H169),"ND")</f>
        <v>ND</v>
      </c>
      <c r="P169" s="816"/>
    </row>
    <row r="170" spans="3:16">
      <c r="C170" s="789"/>
      <c r="D170" s="791"/>
      <c r="E170" s="791"/>
      <c r="F170" s="793"/>
      <c r="G170" s="795"/>
      <c r="H170" s="886"/>
      <c r="I170" s="805"/>
      <c r="J170" s="242" t="str">
        <f ca="1">IF(MOD(ROW()-13,2)=0,IF(ISBLANK(OFFSET('12. SEGUIMIENTO 2027'!$N$14,INT((ROW()-13)/2),0)),"",OFFSET('12. SEGUIMIENTO 2027'!$N$14,INT((ROW()-13)/2),0)),IF(ISBLANK(OFFSET('9. METAS'!$V$20,INT((ROW()-14)/2),0)),"",OFFSET('9. METAS'!$V$20,INT((ROW()-14)/2),0)))</f>
        <v/>
      </c>
      <c r="K170" s="243" t="str">
        <f ca="1">IF(MOD(ROW()-13,2)=0,IF(ISBLANK(OFFSET('12. SEGUIMIENTO 2027'!$O$14,INT((ROW()-13)/2),0)),"",OFFSET('12. SEGUIMIENTO 2027'!$O$14,INT((ROW()-13)/2),0)),IF(ISBLANK(OFFSET('9. METAS'!$W$20,INT((ROW()-14)/2),0)),"",OFFSET('9. METAS'!$W$20,INT((ROW()-14)/2),0)))</f>
        <v/>
      </c>
      <c r="L170" s="243" t="str">
        <f ca="1">IF(MOD(ROW()-13,2)=0,IF(ISBLANK(OFFSET('12. SEGUIMIENTO 2027'!$P$14,INT((ROW()-13)/2),0)),"",OFFSET('12. SEGUIMIENTO 2027'!$P$14,INT((ROW()-13)/2),0)),IF(ISBLANK(OFFSET('9. METAS'!$X$20,INT((ROW()-14)/2),0)),"",OFFSET('9. METAS'!$X$20,INT((ROW()-14)/2),0)))</f>
        <v/>
      </c>
      <c r="M170" s="244" t="str">
        <f ca="1">IF(MOD(ROW()-13,2)=0,IF(ISBLANK(OFFSET('12. SEGUIMIENTO 2027'!$Q$14,INT((ROW()-13)/2),0)),"",OFFSET('12. SEGUIMIENTO 2027'!$Q$14,INT((ROW()-13)/2),0)),IF(ISBLANK(OFFSET('9. METAS'!$Y$20,INT((ROW()-14)/2),0)),"",OFFSET('9. METAS'!$Y$20,INT((ROW()-14)/2),0)))</f>
        <v/>
      </c>
      <c r="N170" s="811"/>
      <c r="O170" s="813"/>
      <c r="P170" s="817"/>
    </row>
    <row r="171" spans="3:16">
      <c r="C171" s="797" t="str">
        <f ca="1">IF(ISBLANK(OFFSET('5. Pp (3 años)'!$C$45,INT((ROW()-13)/2),0)),"",OFFSET('5. Pp (3 años)'!$C$45,INT((ROW()-13)/2),0))</f>
        <v/>
      </c>
      <c r="D171" s="791" t="str">
        <f ca="1">IF(ISBLANK(OFFSET('5. Pp (3 años)'!$D$45,INT((ROW()-13)/2),0)),"",OFFSET('5. Pp (3 años)'!$D$45,INT((ROW()-13)/2),0))</f>
        <v/>
      </c>
      <c r="E171" s="791" t="str">
        <f ca="1">IF(ISBLANK(OFFSET('5. Pp (3 años)'!$E$45,INT((ROW()-13)/2),0)),"",OFFSET('5. Pp (3 años)'!$E$45,INT((ROW()-13)/2),0))</f>
        <v/>
      </c>
      <c r="F171" s="793" t="str">
        <f ca="1">IF(ISBLANK(OFFSET('5. Pp (3 años)'!$K$45,INT((ROW()-13)/2),0)),"",OFFSET('5. Pp (3 años)'!$K$45,INT((ROW()-13)/2),0))</f>
        <v/>
      </c>
      <c r="G171" s="795" t="str">
        <f ca="1">IF(ISBLANK(OFFSET('5. Pp (3 años)'!$H$45,INT((ROW()-13)/2),0)),"",OFFSET('5. Pp (3 años)'!$H$45,INT((ROW()-13)/2),0))</f>
        <v/>
      </c>
      <c r="H171" s="886" t="str">
        <f ca="1">IF(ISBLANK(OFFSET('9. METAS'!$M$20,INT((ROW()-13)/2),0)),"",OFFSET('9. METAS'!$M$20,INT((ROW()-13)/2),0))</f>
        <v/>
      </c>
      <c r="I171" s="804"/>
      <c r="J171" s="242" t="str">
        <f ca="1">IF(MOD(ROW()-13,2)=0,IF(ISBLANK(OFFSET('12. SEGUIMIENTO 2027'!$N$14,INT((ROW()-13)/2),0)),"",OFFSET('12. SEGUIMIENTO 2027'!$N$14,INT((ROW()-13)/2),0)),IF(ISBLANK(OFFSET('9. METAS'!$V$20,INT((ROW()-14)/2),0)),"",OFFSET('9. METAS'!$V$20,INT((ROW()-14)/2),0)))</f>
        <v/>
      </c>
      <c r="K171" s="243" t="str">
        <f ca="1">IF(MOD(ROW()-13,2)=0,IF(ISBLANK(OFFSET('12. SEGUIMIENTO 2027'!$O$14,INT((ROW()-13)/2),0)),"",OFFSET('12. SEGUIMIENTO 2027'!$O$14,INT((ROW()-13)/2),0)),IF(ISBLANK(OFFSET('9. METAS'!$W$20,INT((ROW()-14)/2),0)),"",OFFSET('9. METAS'!$W$20,INT((ROW()-14)/2),0)))</f>
        <v/>
      </c>
      <c r="L171" s="243" t="str">
        <f ca="1">IF(MOD(ROW()-13,2)=0,IF(ISBLANK(OFFSET('12. SEGUIMIENTO 2027'!$P$14,INT((ROW()-13)/2),0)),"",OFFSET('12. SEGUIMIENTO 2027'!$P$14,INT((ROW()-13)/2),0)),IF(ISBLANK(OFFSET('9. METAS'!$X$20,INT((ROW()-14)/2),0)),"",OFFSET('9. METAS'!$X$20,INT((ROW()-14)/2),0)))</f>
        <v/>
      </c>
      <c r="M171" s="244" t="str">
        <f ca="1">IF(MOD(ROW()-13,2)=0,IF(ISBLANK(OFFSET('12. SEGUIMIENTO 2027'!$Q$14,INT((ROW()-13)/2),0)),"",OFFSET('12. SEGUIMIENTO 2027'!$Q$14,INT((ROW()-13)/2),0)),IF(ISBLANK(OFFSET('9. METAS'!$Y$20,INT((ROW()-14)/2),0)),"",OFFSET('9. METAS'!$Y$20,INT((ROW()-14)/2),0)))</f>
        <v/>
      </c>
      <c r="N171" s="810" t="str">
        <f t="shared" ref="N171" ca="1" si="154">IFERROR(J171/J172,"ND")</f>
        <v>ND</v>
      </c>
      <c r="O171" s="812" t="str">
        <f t="shared" ref="O171" ca="1" si="155">IFERROR(((J171)/H171),"ND")</f>
        <v>ND</v>
      </c>
      <c r="P171" s="816"/>
    </row>
    <row r="172" spans="3:16">
      <c r="C172" s="789"/>
      <c r="D172" s="791"/>
      <c r="E172" s="791"/>
      <c r="F172" s="793"/>
      <c r="G172" s="795"/>
      <c r="H172" s="886"/>
      <c r="I172" s="805"/>
      <c r="J172" s="242" t="str">
        <f ca="1">IF(MOD(ROW()-13,2)=0,IF(ISBLANK(OFFSET('12. SEGUIMIENTO 2027'!$N$14,INT((ROW()-13)/2),0)),"",OFFSET('12. SEGUIMIENTO 2027'!$N$14,INT((ROW()-13)/2),0)),IF(ISBLANK(OFFSET('9. METAS'!$V$20,INT((ROW()-14)/2),0)),"",OFFSET('9. METAS'!$V$20,INT((ROW()-14)/2),0)))</f>
        <v/>
      </c>
      <c r="K172" s="243" t="str">
        <f ca="1">IF(MOD(ROW()-13,2)=0,IF(ISBLANK(OFFSET('12. SEGUIMIENTO 2027'!$O$14,INT((ROW()-13)/2),0)),"",OFFSET('12. SEGUIMIENTO 2027'!$O$14,INT((ROW()-13)/2),0)),IF(ISBLANK(OFFSET('9. METAS'!$W$20,INT((ROW()-14)/2),0)),"",OFFSET('9. METAS'!$W$20,INT((ROW()-14)/2),0)))</f>
        <v/>
      </c>
      <c r="L172" s="243" t="str">
        <f ca="1">IF(MOD(ROW()-13,2)=0,IF(ISBLANK(OFFSET('12. SEGUIMIENTO 2027'!$P$14,INT((ROW()-13)/2),0)),"",OFFSET('12. SEGUIMIENTO 2027'!$P$14,INT((ROW()-13)/2),0)),IF(ISBLANK(OFFSET('9. METAS'!$X$20,INT((ROW()-14)/2),0)),"",OFFSET('9. METAS'!$X$20,INT((ROW()-14)/2),0)))</f>
        <v/>
      </c>
      <c r="M172" s="244" t="str">
        <f ca="1">IF(MOD(ROW()-13,2)=0,IF(ISBLANK(OFFSET('12. SEGUIMIENTO 2027'!$Q$14,INT((ROW()-13)/2),0)),"",OFFSET('12. SEGUIMIENTO 2027'!$Q$14,INT((ROW()-13)/2),0)),IF(ISBLANK(OFFSET('9. METAS'!$Y$20,INT((ROW()-14)/2),0)),"",OFFSET('9. METAS'!$Y$20,INT((ROW()-14)/2),0)))</f>
        <v/>
      </c>
      <c r="N172" s="811"/>
      <c r="O172" s="813"/>
      <c r="P172" s="817"/>
    </row>
    <row r="173" spans="3:16">
      <c r="C173" s="797" t="str">
        <f ca="1">IF(ISBLANK(OFFSET('5. Pp (3 años)'!$C$45,INT((ROW()-13)/2),0)),"",OFFSET('5. Pp (3 años)'!$C$45,INT((ROW()-13)/2),0))</f>
        <v/>
      </c>
      <c r="D173" s="791" t="str">
        <f ca="1">IF(ISBLANK(OFFSET('5. Pp (3 años)'!$D$45,INT((ROW()-13)/2),0)),"",OFFSET('5. Pp (3 años)'!$D$45,INT((ROW()-13)/2),0))</f>
        <v/>
      </c>
      <c r="E173" s="791" t="str">
        <f ca="1">IF(ISBLANK(OFFSET('5. Pp (3 años)'!$E$45,INT((ROW()-13)/2),0)),"",OFFSET('5. Pp (3 años)'!$E$45,INT((ROW()-13)/2),0))</f>
        <v/>
      </c>
      <c r="F173" s="793" t="str">
        <f ca="1">IF(ISBLANK(OFFSET('5. Pp (3 años)'!$K$45,INT((ROW()-13)/2),0)),"",OFFSET('5. Pp (3 años)'!$K$45,INT((ROW()-13)/2),0))</f>
        <v/>
      </c>
      <c r="G173" s="795" t="str">
        <f ca="1">IF(ISBLANK(OFFSET('5. Pp (3 años)'!$H$45,INT((ROW()-13)/2),0)),"",OFFSET('5. Pp (3 años)'!$H$45,INT((ROW()-13)/2),0))</f>
        <v/>
      </c>
      <c r="H173" s="886" t="str">
        <f ca="1">IF(ISBLANK(OFFSET('9. METAS'!$M$20,INT((ROW()-13)/2),0)),"",OFFSET('9. METAS'!$M$20,INT((ROW()-13)/2),0))</f>
        <v/>
      </c>
      <c r="I173" s="804"/>
      <c r="J173" s="242" t="str">
        <f ca="1">IF(MOD(ROW()-13,2)=0,IF(ISBLANK(OFFSET('12. SEGUIMIENTO 2027'!$N$14,INT((ROW()-13)/2),0)),"",OFFSET('12. SEGUIMIENTO 2027'!$N$14,INT((ROW()-13)/2),0)),IF(ISBLANK(OFFSET('9. METAS'!$V$20,INT((ROW()-14)/2),0)),"",OFFSET('9. METAS'!$V$20,INT((ROW()-14)/2),0)))</f>
        <v/>
      </c>
      <c r="K173" s="243" t="str">
        <f ca="1">IF(MOD(ROW()-13,2)=0,IF(ISBLANK(OFFSET('12. SEGUIMIENTO 2027'!$O$14,INT((ROW()-13)/2),0)),"",OFFSET('12. SEGUIMIENTO 2027'!$O$14,INT((ROW()-13)/2),0)),IF(ISBLANK(OFFSET('9. METAS'!$W$20,INT((ROW()-14)/2),0)),"",OFFSET('9. METAS'!$W$20,INT((ROW()-14)/2),0)))</f>
        <v/>
      </c>
      <c r="L173" s="243" t="str">
        <f ca="1">IF(MOD(ROW()-13,2)=0,IF(ISBLANK(OFFSET('12. SEGUIMIENTO 2027'!$P$14,INT((ROW()-13)/2),0)),"",OFFSET('12. SEGUIMIENTO 2027'!$P$14,INT((ROW()-13)/2),0)),IF(ISBLANK(OFFSET('9. METAS'!$X$20,INT((ROW()-14)/2),0)),"",OFFSET('9. METAS'!$X$20,INT((ROW()-14)/2),0)))</f>
        <v/>
      </c>
      <c r="M173" s="244" t="str">
        <f ca="1">IF(MOD(ROW()-13,2)=0,IF(ISBLANK(OFFSET('12. SEGUIMIENTO 2027'!$Q$14,INT((ROW()-13)/2),0)),"",OFFSET('12. SEGUIMIENTO 2027'!$Q$14,INT((ROW()-13)/2),0)),IF(ISBLANK(OFFSET('9. METAS'!$Y$20,INT((ROW()-14)/2),0)),"",OFFSET('9. METAS'!$Y$20,INT((ROW()-14)/2),0)))</f>
        <v/>
      </c>
      <c r="N173" s="810" t="str">
        <f t="shared" ref="N173" ca="1" si="156">IFERROR(J173/J174,"ND")</f>
        <v>ND</v>
      </c>
      <c r="O173" s="812" t="str">
        <f t="shared" ref="O173" ca="1" si="157">IFERROR(((J173)/H173),"ND")</f>
        <v>ND</v>
      </c>
      <c r="P173" s="816"/>
    </row>
    <row r="174" spans="3:16">
      <c r="C174" s="789"/>
      <c r="D174" s="791"/>
      <c r="E174" s="791"/>
      <c r="F174" s="793"/>
      <c r="G174" s="795"/>
      <c r="H174" s="886"/>
      <c r="I174" s="805"/>
      <c r="J174" s="242" t="str">
        <f ca="1">IF(MOD(ROW()-13,2)=0,IF(ISBLANK(OFFSET('12. SEGUIMIENTO 2027'!$N$14,INT((ROW()-13)/2),0)),"",OFFSET('12. SEGUIMIENTO 2027'!$N$14,INT((ROW()-13)/2),0)),IF(ISBLANK(OFFSET('9. METAS'!$V$20,INT((ROW()-14)/2),0)),"",OFFSET('9. METAS'!$V$20,INT((ROW()-14)/2),0)))</f>
        <v/>
      </c>
      <c r="K174" s="243" t="str">
        <f ca="1">IF(MOD(ROW()-13,2)=0,IF(ISBLANK(OFFSET('12. SEGUIMIENTO 2027'!$O$14,INT((ROW()-13)/2),0)),"",OFFSET('12. SEGUIMIENTO 2027'!$O$14,INT((ROW()-13)/2),0)),IF(ISBLANK(OFFSET('9. METAS'!$W$20,INT((ROW()-14)/2),0)),"",OFFSET('9. METAS'!$W$20,INT((ROW()-14)/2),0)))</f>
        <v/>
      </c>
      <c r="L174" s="243" t="str">
        <f ca="1">IF(MOD(ROW()-13,2)=0,IF(ISBLANK(OFFSET('12. SEGUIMIENTO 2027'!$P$14,INT((ROW()-13)/2),0)),"",OFFSET('12. SEGUIMIENTO 2027'!$P$14,INT((ROW()-13)/2),0)),IF(ISBLANK(OFFSET('9. METAS'!$X$20,INT((ROW()-14)/2),0)),"",OFFSET('9. METAS'!$X$20,INT((ROW()-14)/2),0)))</f>
        <v/>
      </c>
      <c r="M174" s="244" t="str">
        <f ca="1">IF(MOD(ROW()-13,2)=0,IF(ISBLANK(OFFSET('12. SEGUIMIENTO 2027'!$Q$14,INT((ROW()-13)/2),0)),"",OFFSET('12. SEGUIMIENTO 2027'!$Q$14,INT((ROW()-13)/2),0)),IF(ISBLANK(OFFSET('9. METAS'!$Y$20,INT((ROW()-14)/2),0)),"",OFFSET('9. METAS'!$Y$20,INT((ROW()-14)/2),0)))</f>
        <v/>
      </c>
      <c r="N174" s="811"/>
      <c r="O174" s="813"/>
      <c r="P174" s="817"/>
    </row>
    <row r="175" spans="3:16">
      <c r="C175" s="797" t="str">
        <f ca="1">IF(ISBLANK(OFFSET('5. Pp (3 años)'!$C$45,INT((ROW()-13)/2),0)),"",OFFSET('5. Pp (3 años)'!$C$45,INT((ROW()-13)/2),0))</f>
        <v/>
      </c>
      <c r="D175" s="791" t="str">
        <f ca="1">IF(ISBLANK(OFFSET('5. Pp (3 años)'!$D$45,INT((ROW()-13)/2),0)),"",OFFSET('5. Pp (3 años)'!$D$45,INT((ROW()-13)/2),0))</f>
        <v/>
      </c>
      <c r="E175" s="791" t="str">
        <f ca="1">IF(ISBLANK(OFFSET('5. Pp (3 años)'!$E$45,INT((ROW()-13)/2),0)),"",OFFSET('5. Pp (3 años)'!$E$45,INT((ROW()-13)/2),0))</f>
        <v/>
      </c>
      <c r="F175" s="793" t="str">
        <f ca="1">IF(ISBLANK(OFFSET('5. Pp (3 años)'!$K$45,INT((ROW()-13)/2),0)),"",OFFSET('5. Pp (3 años)'!$K$45,INT((ROW()-13)/2),0))</f>
        <v/>
      </c>
      <c r="G175" s="795" t="str">
        <f ca="1">IF(ISBLANK(OFFSET('5. Pp (3 años)'!$H$45,INT((ROW()-13)/2),0)),"",OFFSET('5. Pp (3 años)'!$H$45,INT((ROW()-13)/2),0))</f>
        <v/>
      </c>
      <c r="H175" s="886" t="str">
        <f ca="1">IF(ISBLANK(OFFSET('9. METAS'!$M$20,INT((ROW()-13)/2),0)),"",OFFSET('9. METAS'!$M$20,INT((ROW()-13)/2),0))</f>
        <v/>
      </c>
      <c r="I175" s="804"/>
      <c r="J175" s="242" t="str">
        <f ca="1">IF(MOD(ROW()-13,2)=0,IF(ISBLANK(OFFSET('12. SEGUIMIENTO 2027'!$N$14,INT((ROW()-13)/2),0)),"",OFFSET('12. SEGUIMIENTO 2027'!$N$14,INT((ROW()-13)/2),0)),IF(ISBLANK(OFFSET('9. METAS'!$V$20,INT((ROW()-14)/2),0)),"",OFFSET('9. METAS'!$V$20,INT((ROW()-14)/2),0)))</f>
        <v/>
      </c>
      <c r="K175" s="243" t="str">
        <f ca="1">IF(MOD(ROW()-13,2)=0,IF(ISBLANK(OFFSET('12. SEGUIMIENTO 2027'!$O$14,INT((ROW()-13)/2),0)),"",OFFSET('12. SEGUIMIENTO 2027'!$O$14,INT((ROW()-13)/2),0)),IF(ISBLANK(OFFSET('9. METAS'!$W$20,INT((ROW()-14)/2),0)),"",OFFSET('9. METAS'!$W$20,INT((ROW()-14)/2),0)))</f>
        <v/>
      </c>
      <c r="L175" s="243" t="str">
        <f ca="1">IF(MOD(ROW()-13,2)=0,IF(ISBLANK(OFFSET('12. SEGUIMIENTO 2027'!$P$14,INT((ROW()-13)/2),0)),"",OFFSET('12. SEGUIMIENTO 2027'!$P$14,INT((ROW()-13)/2),0)),IF(ISBLANK(OFFSET('9. METAS'!$X$20,INT((ROW()-14)/2),0)),"",OFFSET('9. METAS'!$X$20,INT((ROW()-14)/2),0)))</f>
        <v/>
      </c>
      <c r="M175" s="244" t="str">
        <f ca="1">IF(MOD(ROW()-13,2)=0,IF(ISBLANK(OFFSET('12. SEGUIMIENTO 2027'!$Q$14,INT((ROW()-13)/2),0)),"",OFFSET('12. SEGUIMIENTO 2027'!$Q$14,INT((ROW()-13)/2),0)),IF(ISBLANK(OFFSET('9. METAS'!$Y$20,INT((ROW()-14)/2),0)),"",OFFSET('9. METAS'!$Y$20,INT((ROW()-14)/2),0)))</f>
        <v/>
      </c>
      <c r="N175" s="810" t="str">
        <f t="shared" ref="N175" ca="1" si="158">IFERROR(J175/J176,"ND")</f>
        <v>ND</v>
      </c>
      <c r="O175" s="812" t="str">
        <f t="shared" ref="O175" ca="1" si="159">IFERROR(((J175)/H175),"ND")</f>
        <v>ND</v>
      </c>
      <c r="P175" s="816"/>
    </row>
    <row r="176" spans="3:16">
      <c r="C176" s="789"/>
      <c r="D176" s="791"/>
      <c r="E176" s="791"/>
      <c r="F176" s="793"/>
      <c r="G176" s="795"/>
      <c r="H176" s="886"/>
      <c r="I176" s="805"/>
      <c r="J176" s="242" t="str">
        <f ca="1">IF(MOD(ROW()-13,2)=0,IF(ISBLANK(OFFSET('12. SEGUIMIENTO 2027'!$N$14,INT((ROW()-13)/2),0)),"",OFFSET('12. SEGUIMIENTO 2027'!$N$14,INT((ROW()-13)/2),0)),IF(ISBLANK(OFFSET('9. METAS'!$V$20,INT((ROW()-14)/2),0)),"",OFFSET('9. METAS'!$V$20,INT((ROW()-14)/2),0)))</f>
        <v/>
      </c>
      <c r="K176" s="243" t="str">
        <f ca="1">IF(MOD(ROW()-13,2)=0,IF(ISBLANK(OFFSET('12. SEGUIMIENTO 2027'!$O$14,INT((ROW()-13)/2),0)),"",OFFSET('12. SEGUIMIENTO 2027'!$O$14,INT((ROW()-13)/2),0)),IF(ISBLANK(OFFSET('9. METAS'!$W$20,INT((ROW()-14)/2),0)),"",OFFSET('9. METAS'!$W$20,INT((ROW()-14)/2),0)))</f>
        <v/>
      </c>
      <c r="L176" s="243" t="str">
        <f ca="1">IF(MOD(ROW()-13,2)=0,IF(ISBLANK(OFFSET('12. SEGUIMIENTO 2027'!$P$14,INT((ROW()-13)/2),0)),"",OFFSET('12. SEGUIMIENTO 2027'!$P$14,INT((ROW()-13)/2),0)),IF(ISBLANK(OFFSET('9. METAS'!$X$20,INT((ROW()-14)/2),0)),"",OFFSET('9. METAS'!$X$20,INT((ROW()-14)/2),0)))</f>
        <v/>
      </c>
      <c r="M176" s="244" t="str">
        <f ca="1">IF(MOD(ROW()-13,2)=0,IF(ISBLANK(OFFSET('12. SEGUIMIENTO 2027'!$Q$14,INT((ROW()-13)/2),0)),"",OFFSET('12. SEGUIMIENTO 2027'!$Q$14,INT((ROW()-13)/2),0)),IF(ISBLANK(OFFSET('9. METAS'!$Y$20,INT((ROW()-14)/2),0)),"",OFFSET('9. METAS'!$Y$20,INT((ROW()-14)/2),0)))</f>
        <v/>
      </c>
      <c r="N176" s="811"/>
      <c r="O176" s="813"/>
      <c r="P176" s="817"/>
    </row>
    <row r="177" spans="3:16">
      <c r="C177" s="797" t="str">
        <f ca="1">IF(ISBLANK(OFFSET('5. Pp (3 años)'!$C$45,INT((ROW()-13)/2),0)),"",OFFSET('5. Pp (3 años)'!$C$45,INT((ROW()-13)/2),0))</f>
        <v/>
      </c>
      <c r="D177" s="791" t="str">
        <f ca="1">IF(ISBLANK(OFFSET('5. Pp (3 años)'!$D$45,INT((ROW()-13)/2),0)),"",OFFSET('5. Pp (3 años)'!$D$45,INT((ROW()-13)/2),0))</f>
        <v/>
      </c>
      <c r="E177" s="791" t="str">
        <f ca="1">IF(ISBLANK(OFFSET('5. Pp (3 años)'!$E$45,INT((ROW()-13)/2),0)),"",OFFSET('5. Pp (3 años)'!$E$45,INT((ROW()-13)/2),0))</f>
        <v/>
      </c>
      <c r="F177" s="793" t="str">
        <f ca="1">IF(ISBLANK(OFFSET('5. Pp (3 años)'!$K$45,INT((ROW()-13)/2),0)),"",OFFSET('5. Pp (3 años)'!$K$45,INT((ROW()-13)/2),0))</f>
        <v/>
      </c>
      <c r="G177" s="795" t="str">
        <f ca="1">IF(ISBLANK(OFFSET('5. Pp (3 años)'!$H$45,INT((ROW()-13)/2),0)),"",OFFSET('5. Pp (3 años)'!$H$45,INT((ROW()-13)/2),0))</f>
        <v/>
      </c>
      <c r="H177" s="886" t="str">
        <f ca="1">IF(ISBLANK(OFFSET('9. METAS'!$M$20,INT((ROW()-13)/2),0)),"",OFFSET('9. METAS'!$M$20,INT((ROW()-13)/2),0))</f>
        <v/>
      </c>
      <c r="I177" s="804"/>
      <c r="J177" s="242" t="str">
        <f ca="1">IF(MOD(ROW()-13,2)=0,IF(ISBLANK(OFFSET('12. SEGUIMIENTO 2027'!$N$14,INT((ROW()-13)/2),0)),"",OFFSET('12. SEGUIMIENTO 2027'!$N$14,INT((ROW()-13)/2),0)),IF(ISBLANK(OFFSET('9. METAS'!$V$20,INT((ROW()-14)/2),0)),"",OFFSET('9. METAS'!$V$20,INT((ROW()-14)/2),0)))</f>
        <v/>
      </c>
      <c r="K177" s="243" t="str">
        <f ca="1">IF(MOD(ROW()-13,2)=0,IF(ISBLANK(OFFSET('12. SEGUIMIENTO 2027'!$O$14,INT((ROW()-13)/2),0)),"",OFFSET('12. SEGUIMIENTO 2027'!$O$14,INT((ROW()-13)/2),0)),IF(ISBLANK(OFFSET('9. METAS'!$W$20,INT((ROW()-14)/2),0)),"",OFFSET('9. METAS'!$W$20,INT((ROW()-14)/2),0)))</f>
        <v/>
      </c>
      <c r="L177" s="243" t="str">
        <f ca="1">IF(MOD(ROW()-13,2)=0,IF(ISBLANK(OFFSET('12. SEGUIMIENTO 2027'!$P$14,INT((ROW()-13)/2),0)),"",OFFSET('12. SEGUIMIENTO 2027'!$P$14,INT((ROW()-13)/2),0)),IF(ISBLANK(OFFSET('9. METAS'!$X$20,INT((ROW()-14)/2),0)),"",OFFSET('9. METAS'!$X$20,INT((ROW()-14)/2),0)))</f>
        <v/>
      </c>
      <c r="M177" s="244" t="str">
        <f ca="1">IF(MOD(ROW()-13,2)=0,IF(ISBLANK(OFFSET('12. SEGUIMIENTO 2027'!$Q$14,INT((ROW()-13)/2),0)),"",OFFSET('12. SEGUIMIENTO 2027'!$Q$14,INT((ROW()-13)/2),0)),IF(ISBLANK(OFFSET('9. METAS'!$Y$20,INT((ROW()-14)/2),0)),"",OFFSET('9. METAS'!$Y$20,INT((ROW()-14)/2),0)))</f>
        <v/>
      </c>
      <c r="N177" s="810" t="str">
        <f t="shared" ref="N177" ca="1" si="160">IFERROR(J177/J178,"ND")</f>
        <v>ND</v>
      </c>
      <c r="O177" s="812" t="str">
        <f t="shared" ref="O177" ca="1" si="161">IFERROR(((J177)/H177),"ND")</f>
        <v>ND</v>
      </c>
      <c r="P177" s="816"/>
    </row>
    <row r="178" spans="3:16">
      <c r="C178" s="789"/>
      <c r="D178" s="791"/>
      <c r="E178" s="791"/>
      <c r="F178" s="793"/>
      <c r="G178" s="795"/>
      <c r="H178" s="886"/>
      <c r="I178" s="805"/>
      <c r="J178" s="242" t="str">
        <f ca="1">IF(MOD(ROW()-13,2)=0,IF(ISBLANK(OFFSET('12. SEGUIMIENTO 2027'!$N$14,INT((ROW()-13)/2),0)),"",OFFSET('12. SEGUIMIENTO 2027'!$N$14,INT((ROW()-13)/2),0)),IF(ISBLANK(OFFSET('9. METAS'!$V$20,INT((ROW()-14)/2),0)),"",OFFSET('9. METAS'!$V$20,INT((ROW()-14)/2),0)))</f>
        <v/>
      </c>
      <c r="K178" s="243" t="str">
        <f ca="1">IF(MOD(ROW()-13,2)=0,IF(ISBLANK(OFFSET('12. SEGUIMIENTO 2027'!$O$14,INT((ROW()-13)/2),0)),"",OFFSET('12. SEGUIMIENTO 2027'!$O$14,INT((ROW()-13)/2),0)),IF(ISBLANK(OFFSET('9. METAS'!$W$20,INT((ROW()-14)/2),0)),"",OFFSET('9. METAS'!$W$20,INT((ROW()-14)/2),0)))</f>
        <v/>
      </c>
      <c r="L178" s="243" t="str">
        <f ca="1">IF(MOD(ROW()-13,2)=0,IF(ISBLANK(OFFSET('12. SEGUIMIENTO 2027'!$P$14,INT((ROW()-13)/2),0)),"",OFFSET('12. SEGUIMIENTO 2027'!$P$14,INT((ROW()-13)/2),0)),IF(ISBLANK(OFFSET('9. METAS'!$X$20,INT((ROW()-14)/2),0)),"",OFFSET('9. METAS'!$X$20,INT((ROW()-14)/2),0)))</f>
        <v/>
      </c>
      <c r="M178" s="244" t="str">
        <f ca="1">IF(MOD(ROW()-13,2)=0,IF(ISBLANK(OFFSET('12. SEGUIMIENTO 2027'!$Q$14,INT((ROW()-13)/2),0)),"",OFFSET('12. SEGUIMIENTO 2027'!$Q$14,INT((ROW()-13)/2),0)),IF(ISBLANK(OFFSET('9. METAS'!$Y$20,INT((ROW()-14)/2),0)),"",OFFSET('9. METAS'!$Y$20,INT((ROW()-14)/2),0)))</f>
        <v/>
      </c>
      <c r="N178" s="811"/>
      <c r="O178" s="813"/>
      <c r="P178" s="817"/>
    </row>
    <row r="179" spans="3:16">
      <c r="C179" s="797" t="str">
        <f ca="1">IF(ISBLANK(OFFSET('5. Pp (3 años)'!$C$45,INT((ROW()-13)/2),0)),"",OFFSET('5. Pp (3 años)'!$C$45,INT((ROW()-13)/2),0))</f>
        <v/>
      </c>
      <c r="D179" s="791" t="str">
        <f ca="1">IF(ISBLANK(OFFSET('5. Pp (3 años)'!$D$45,INT((ROW()-13)/2),0)),"",OFFSET('5. Pp (3 años)'!$D$45,INT((ROW()-13)/2),0))</f>
        <v/>
      </c>
      <c r="E179" s="791" t="str">
        <f ca="1">IF(ISBLANK(OFFSET('5. Pp (3 años)'!$E$45,INT((ROW()-13)/2),0)),"",OFFSET('5. Pp (3 años)'!$E$45,INT((ROW()-13)/2),0))</f>
        <v/>
      </c>
      <c r="F179" s="793" t="str">
        <f ca="1">IF(ISBLANK(OFFSET('5. Pp (3 años)'!$K$45,INT((ROW()-13)/2),0)),"",OFFSET('5. Pp (3 años)'!$K$45,INT((ROW()-13)/2),0))</f>
        <v/>
      </c>
      <c r="G179" s="795" t="str">
        <f ca="1">IF(ISBLANK(OFFSET('5. Pp (3 años)'!$H$45,INT((ROW()-13)/2),0)),"",OFFSET('5. Pp (3 años)'!$H$45,INT((ROW()-13)/2),0))</f>
        <v/>
      </c>
      <c r="H179" s="886" t="str">
        <f ca="1">IF(ISBLANK(OFFSET('9. METAS'!$M$20,INT((ROW()-13)/2),0)),"",OFFSET('9. METAS'!$M$20,INT((ROW()-13)/2),0))</f>
        <v/>
      </c>
      <c r="I179" s="804"/>
      <c r="J179" s="242" t="str">
        <f ca="1">IF(MOD(ROW()-13,2)=0,IF(ISBLANK(OFFSET('12. SEGUIMIENTO 2027'!$N$14,INT((ROW()-13)/2),0)),"",OFFSET('12. SEGUIMIENTO 2027'!$N$14,INT((ROW()-13)/2),0)),IF(ISBLANK(OFFSET('9. METAS'!$V$20,INT((ROW()-14)/2),0)),"",OFFSET('9. METAS'!$V$20,INT((ROW()-14)/2),0)))</f>
        <v/>
      </c>
      <c r="K179" s="243" t="str">
        <f ca="1">IF(MOD(ROW()-13,2)=0,IF(ISBLANK(OFFSET('12. SEGUIMIENTO 2027'!$O$14,INT((ROW()-13)/2),0)),"",OFFSET('12. SEGUIMIENTO 2027'!$O$14,INT((ROW()-13)/2),0)),IF(ISBLANK(OFFSET('9. METAS'!$W$20,INT((ROW()-14)/2),0)),"",OFFSET('9. METAS'!$W$20,INT((ROW()-14)/2),0)))</f>
        <v/>
      </c>
      <c r="L179" s="243" t="str">
        <f ca="1">IF(MOD(ROW()-13,2)=0,IF(ISBLANK(OFFSET('12. SEGUIMIENTO 2027'!$P$14,INT((ROW()-13)/2),0)),"",OFFSET('12. SEGUIMIENTO 2027'!$P$14,INT((ROW()-13)/2),0)),IF(ISBLANK(OFFSET('9. METAS'!$X$20,INT((ROW()-14)/2),0)),"",OFFSET('9. METAS'!$X$20,INT((ROW()-14)/2),0)))</f>
        <v/>
      </c>
      <c r="M179" s="244" t="str">
        <f ca="1">IF(MOD(ROW()-13,2)=0,IF(ISBLANK(OFFSET('12. SEGUIMIENTO 2027'!$Q$14,INT((ROW()-13)/2),0)),"",OFFSET('12. SEGUIMIENTO 2027'!$Q$14,INT((ROW()-13)/2),0)),IF(ISBLANK(OFFSET('9. METAS'!$Y$20,INT((ROW()-14)/2),0)),"",OFFSET('9. METAS'!$Y$20,INT((ROW()-14)/2),0)))</f>
        <v/>
      </c>
      <c r="N179" s="810" t="str">
        <f t="shared" ref="N179" ca="1" si="162">IFERROR(J179/J180,"ND")</f>
        <v>ND</v>
      </c>
      <c r="O179" s="812" t="str">
        <f t="shared" ref="O179" ca="1" si="163">IFERROR(((J179)/H179),"ND")</f>
        <v>ND</v>
      </c>
      <c r="P179" s="816"/>
    </row>
    <row r="180" spans="3:16">
      <c r="C180" s="789"/>
      <c r="D180" s="791"/>
      <c r="E180" s="791"/>
      <c r="F180" s="793"/>
      <c r="G180" s="795"/>
      <c r="H180" s="886"/>
      <c r="I180" s="805"/>
      <c r="J180" s="242" t="str">
        <f ca="1">IF(MOD(ROW()-13,2)=0,IF(ISBLANK(OFFSET('12. SEGUIMIENTO 2027'!$N$14,INT((ROW()-13)/2),0)),"",OFFSET('12. SEGUIMIENTO 2027'!$N$14,INT((ROW()-13)/2),0)),IF(ISBLANK(OFFSET('9. METAS'!$V$20,INT((ROW()-14)/2),0)),"",OFFSET('9. METAS'!$V$20,INT((ROW()-14)/2),0)))</f>
        <v/>
      </c>
      <c r="K180" s="243" t="str">
        <f ca="1">IF(MOD(ROW()-13,2)=0,IF(ISBLANK(OFFSET('12. SEGUIMIENTO 2027'!$O$14,INT((ROW()-13)/2),0)),"",OFFSET('12. SEGUIMIENTO 2027'!$O$14,INT((ROW()-13)/2),0)),IF(ISBLANK(OFFSET('9. METAS'!$W$20,INT((ROW()-14)/2),0)),"",OFFSET('9. METAS'!$W$20,INT((ROW()-14)/2),0)))</f>
        <v/>
      </c>
      <c r="L180" s="243" t="str">
        <f ca="1">IF(MOD(ROW()-13,2)=0,IF(ISBLANK(OFFSET('12. SEGUIMIENTO 2027'!$P$14,INT((ROW()-13)/2),0)),"",OFFSET('12. SEGUIMIENTO 2027'!$P$14,INT((ROW()-13)/2),0)),IF(ISBLANK(OFFSET('9. METAS'!$X$20,INT((ROW()-14)/2),0)),"",OFFSET('9. METAS'!$X$20,INT((ROW()-14)/2),0)))</f>
        <v/>
      </c>
      <c r="M180" s="244" t="str">
        <f ca="1">IF(MOD(ROW()-13,2)=0,IF(ISBLANK(OFFSET('12. SEGUIMIENTO 2027'!$Q$14,INT((ROW()-13)/2),0)),"",OFFSET('12. SEGUIMIENTO 2027'!$Q$14,INT((ROW()-13)/2),0)),IF(ISBLANK(OFFSET('9. METAS'!$Y$20,INT((ROW()-14)/2),0)),"",OFFSET('9. METAS'!$Y$20,INT((ROW()-14)/2),0)))</f>
        <v/>
      </c>
      <c r="N180" s="811"/>
      <c r="O180" s="813"/>
      <c r="P180" s="817"/>
    </row>
    <row r="181" spans="3:16">
      <c r="C181" s="797" t="str">
        <f ca="1">IF(ISBLANK(OFFSET('5. Pp (3 años)'!$C$45,INT((ROW()-13)/2),0)),"",OFFSET('5. Pp (3 años)'!$C$45,INT((ROW()-13)/2),0))</f>
        <v/>
      </c>
      <c r="D181" s="791" t="str">
        <f ca="1">IF(ISBLANK(OFFSET('5. Pp (3 años)'!$D$45,INT((ROW()-13)/2),0)),"",OFFSET('5. Pp (3 años)'!$D$45,INT((ROW()-13)/2),0))</f>
        <v/>
      </c>
      <c r="E181" s="791" t="str">
        <f ca="1">IF(ISBLANK(OFFSET('5. Pp (3 años)'!$E$45,INT((ROW()-13)/2),0)),"",OFFSET('5. Pp (3 años)'!$E$45,INT((ROW()-13)/2),0))</f>
        <v/>
      </c>
      <c r="F181" s="793" t="str">
        <f ca="1">IF(ISBLANK(OFFSET('5. Pp (3 años)'!$K$45,INT((ROW()-13)/2),0)),"",OFFSET('5. Pp (3 años)'!$K$45,INT((ROW()-13)/2),0))</f>
        <v/>
      </c>
      <c r="G181" s="795" t="str">
        <f ca="1">IF(ISBLANK(OFFSET('5. Pp (3 años)'!$H$45,INT((ROW()-13)/2),0)),"",OFFSET('5. Pp (3 años)'!$H$45,INT((ROW()-13)/2),0))</f>
        <v/>
      </c>
      <c r="H181" s="886" t="str">
        <f ca="1">IF(ISBLANK(OFFSET('9. METAS'!$M$20,INT((ROW()-13)/2),0)),"",OFFSET('9. METAS'!$M$20,INT((ROW()-13)/2),0))</f>
        <v/>
      </c>
      <c r="I181" s="804"/>
      <c r="J181" s="242" t="str">
        <f ca="1">IF(MOD(ROW()-13,2)=0,IF(ISBLANK(OFFSET('12. SEGUIMIENTO 2027'!$N$14,INT((ROW()-13)/2),0)),"",OFFSET('12. SEGUIMIENTO 2027'!$N$14,INT((ROW()-13)/2),0)),IF(ISBLANK(OFFSET('9. METAS'!$V$20,INT((ROW()-14)/2),0)),"",OFFSET('9. METAS'!$V$20,INT((ROW()-14)/2),0)))</f>
        <v/>
      </c>
      <c r="K181" s="243" t="str">
        <f ca="1">IF(MOD(ROW()-13,2)=0,IF(ISBLANK(OFFSET('12. SEGUIMIENTO 2027'!$O$14,INT((ROW()-13)/2),0)),"",OFFSET('12. SEGUIMIENTO 2027'!$O$14,INT((ROW()-13)/2),0)),IF(ISBLANK(OFFSET('9. METAS'!$W$20,INT((ROW()-14)/2),0)),"",OFFSET('9. METAS'!$W$20,INT((ROW()-14)/2),0)))</f>
        <v/>
      </c>
      <c r="L181" s="243" t="str">
        <f ca="1">IF(MOD(ROW()-13,2)=0,IF(ISBLANK(OFFSET('12. SEGUIMIENTO 2027'!$P$14,INT((ROW()-13)/2),0)),"",OFFSET('12. SEGUIMIENTO 2027'!$P$14,INT((ROW()-13)/2),0)),IF(ISBLANK(OFFSET('9. METAS'!$X$20,INT((ROW()-14)/2),0)),"",OFFSET('9. METAS'!$X$20,INT((ROW()-14)/2),0)))</f>
        <v/>
      </c>
      <c r="M181" s="244" t="str">
        <f ca="1">IF(MOD(ROW()-13,2)=0,IF(ISBLANK(OFFSET('12. SEGUIMIENTO 2027'!$Q$14,INT((ROW()-13)/2),0)),"",OFFSET('12. SEGUIMIENTO 2027'!$Q$14,INT((ROW()-13)/2),0)),IF(ISBLANK(OFFSET('9. METAS'!$Y$20,INT((ROW()-14)/2),0)),"",OFFSET('9. METAS'!$Y$20,INT((ROW()-14)/2),0)))</f>
        <v/>
      </c>
      <c r="N181" s="810" t="str">
        <f t="shared" ref="N181" ca="1" si="164">IFERROR(J181/J182,"ND")</f>
        <v>ND</v>
      </c>
      <c r="O181" s="812" t="str">
        <f t="shared" ref="O181" ca="1" si="165">IFERROR(((J181)/H181),"ND")</f>
        <v>ND</v>
      </c>
      <c r="P181" s="816"/>
    </row>
    <row r="182" spans="3:16">
      <c r="C182" s="789"/>
      <c r="D182" s="791"/>
      <c r="E182" s="791"/>
      <c r="F182" s="793"/>
      <c r="G182" s="795"/>
      <c r="H182" s="886"/>
      <c r="I182" s="805"/>
      <c r="J182" s="242" t="str">
        <f ca="1">IF(MOD(ROW()-13,2)=0,IF(ISBLANK(OFFSET('12. SEGUIMIENTO 2027'!$N$14,INT((ROW()-13)/2),0)),"",OFFSET('12. SEGUIMIENTO 2027'!$N$14,INT((ROW()-13)/2),0)),IF(ISBLANK(OFFSET('9. METAS'!$V$20,INT((ROW()-14)/2),0)),"",OFFSET('9. METAS'!$V$20,INT((ROW()-14)/2),0)))</f>
        <v/>
      </c>
      <c r="K182" s="243" t="str">
        <f ca="1">IF(MOD(ROW()-13,2)=0,IF(ISBLANK(OFFSET('12. SEGUIMIENTO 2027'!$O$14,INT((ROW()-13)/2),0)),"",OFFSET('12. SEGUIMIENTO 2027'!$O$14,INT((ROW()-13)/2),0)),IF(ISBLANK(OFFSET('9. METAS'!$W$20,INT((ROW()-14)/2),0)),"",OFFSET('9. METAS'!$W$20,INT((ROW()-14)/2),0)))</f>
        <v/>
      </c>
      <c r="L182" s="243" t="str">
        <f ca="1">IF(MOD(ROW()-13,2)=0,IF(ISBLANK(OFFSET('12. SEGUIMIENTO 2027'!$P$14,INT((ROW()-13)/2),0)),"",OFFSET('12. SEGUIMIENTO 2027'!$P$14,INT((ROW()-13)/2),0)),IF(ISBLANK(OFFSET('9. METAS'!$X$20,INT((ROW()-14)/2),0)),"",OFFSET('9. METAS'!$X$20,INT((ROW()-14)/2),0)))</f>
        <v/>
      </c>
      <c r="M182" s="244" t="str">
        <f ca="1">IF(MOD(ROW()-13,2)=0,IF(ISBLANK(OFFSET('12. SEGUIMIENTO 2027'!$Q$14,INT((ROW()-13)/2),0)),"",OFFSET('12. SEGUIMIENTO 2027'!$Q$14,INT((ROW()-13)/2),0)),IF(ISBLANK(OFFSET('9. METAS'!$Y$20,INT((ROW()-14)/2),0)),"",OFFSET('9. METAS'!$Y$20,INT((ROW()-14)/2),0)))</f>
        <v/>
      </c>
      <c r="N182" s="811"/>
      <c r="O182" s="813"/>
      <c r="P182" s="817"/>
    </row>
    <row r="183" spans="3:16">
      <c r="C183" s="797" t="str">
        <f ca="1">IF(ISBLANK(OFFSET('5. Pp (3 años)'!$C$45,INT((ROW()-13)/2),0)),"",OFFSET('5. Pp (3 años)'!$C$45,INT((ROW()-13)/2),0))</f>
        <v/>
      </c>
      <c r="D183" s="791" t="str">
        <f ca="1">IF(ISBLANK(OFFSET('5. Pp (3 años)'!$D$45,INT((ROW()-13)/2),0)),"",OFFSET('5. Pp (3 años)'!$D$45,INT((ROW()-13)/2),0))</f>
        <v/>
      </c>
      <c r="E183" s="791" t="str">
        <f ca="1">IF(ISBLANK(OFFSET('5. Pp (3 años)'!$E$45,INT((ROW()-13)/2),0)),"",OFFSET('5. Pp (3 años)'!$E$45,INT((ROW()-13)/2),0))</f>
        <v/>
      </c>
      <c r="F183" s="793" t="str">
        <f ca="1">IF(ISBLANK(OFFSET('5. Pp (3 años)'!$K$45,INT((ROW()-13)/2),0)),"",OFFSET('5. Pp (3 años)'!$K$45,INT((ROW()-13)/2),0))</f>
        <v/>
      </c>
      <c r="G183" s="795" t="str">
        <f ca="1">IF(ISBLANK(OFFSET('5. Pp (3 años)'!$H$45,INT((ROW()-13)/2),0)),"",OFFSET('5. Pp (3 años)'!$H$45,INT((ROW()-13)/2),0))</f>
        <v/>
      </c>
      <c r="H183" s="886" t="str">
        <f ca="1">IF(ISBLANK(OFFSET('9. METAS'!$M$20,INT((ROW()-13)/2),0)),"",OFFSET('9. METAS'!$M$20,INT((ROW()-13)/2),0))</f>
        <v/>
      </c>
      <c r="I183" s="804"/>
      <c r="J183" s="242" t="str">
        <f ca="1">IF(MOD(ROW()-13,2)=0,IF(ISBLANK(OFFSET('12. SEGUIMIENTO 2027'!$N$14,INT((ROW()-13)/2),0)),"",OFFSET('12. SEGUIMIENTO 2027'!$N$14,INT((ROW()-13)/2),0)),IF(ISBLANK(OFFSET('9. METAS'!$V$20,INT((ROW()-14)/2),0)),"",OFFSET('9. METAS'!$V$20,INT((ROW()-14)/2),0)))</f>
        <v/>
      </c>
      <c r="K183" s="243" t="str">
        <f ca="1">IF(MOD(ROW()-13,2)=0,IF(ISBLANK(OFFSET('12. SEGUIMIENTO 2027'!$O$14,INT((ROW()-13)/2),0)),"",OFFSET('12. SEGUIMIENTO 2027'!$O$14,INT((ROW()-13)/2),0)),IF(ISBLANK(OFFSET('9. METAS'!$W$20,INT((ROW()-14)/2),0)),"",OFFSET('9. METAS'!$W$20,INT((ROW()-14)/2),0)))</f>
        <v/>
      </c>
      <c r="L183" s="243" t="str">
        <f ca="1">IF(MOD(ROW()-13,2)=0,IF(ISBLANK(OFFSET('12. SEGUIMIENTO 2027'!$P$14,INT((ROW()-13)/2),0)),"",OFFSET('12. SEGUIMIENTO 2027'!$P$14,INT((ROW()-13)/2),0)),IF(ISBLANK(OFFSET('9. METAS'!$X$20,INT((ROW()-14)/2),0)),"",OFFSET('9. METAS'!$X$20,INT((ROW()-14)/2),0)))</f>
        <v/>
      </c>
      <c r="M183" s="244" t="str">
        <f ca="1">IF(MOD(ROW()-13,2)=0,IF(ISBLANK(OFFSET('12. SEGUIMIENTO 2027'!$Q$14,INT((ROW()-13)/2),0)),"",OFFSET('12. SEGUIMIENTO 2027'!$Q$14,INT((ROW()-13)/2),0)),IF(ISBLANK(OFFSET('9. METAS'!$Y$20,INT((ROW()-14)/2),0)),"",OFFSET('9. METAS'!$Y$20,INT((ROW()-14)/2),0)))</f>
        <v/>
      </c>
      <c r="N183" s="810" t="str">
        <f t="shared" ref="N183" ca="1" si="166">IFERROR(J183/J184,"ND")</f>
        <v>ND</v>
      </c>
      <c r="O183" s="812" t="str">
        <f t="shared" ref="O183" ca="1" si="167">IFERROR(((J183)/H183),"ND")</f>
        <v>ND</v>
      </c>
      <c r="P183" s="816"/>
    </row>
    <row r="184" spans="3:16">
      <c r="C184" s="789"/>
      <c r="D184" s="791"/>
      <c r="E184" s="791"/>
      <c r="F184" s="793"/>
      <c r="G184" s="795"/>
      <c r="H184" s="886"/>
      <c r="I184" s="805"/>
      <c r="J184" s="242" t="str">
        <f ca="1">IF(MOD(ROW()-13,2)=0,IF(ISBLANK(OFFSET('12. SEGUIMIENTO 2027'!$N$14,INT((ROW()-13)/2),0)),"",OFFSET('12. SEGUIMIENTO 2027'!$N$14,INT((ROW()-13)/2),0)),IF(ISBLANK(OFFSET('9. METAS'!$V$20,INT((ROW()-14)/2),0)),"",OFFSET('9. METAS'!$V$20,INT((ROW()-14)/2),0)))</f>
        <v/>
      </c>
      <c r="K184" s="243" t="str">
        <f ca="1">IF(MOD(ROW()-13,2)=0,IF(ISBLANK(OFFSET('12. SEGUIMIENTO 2027'!$O$14,INT((ROW()-13)/2),0)),"",OFFSET('12. SEGUIMIENTO 2027'!$O$14,INT((ROW()-13)/2),0)),IF(ISBLANK(OFFSET('9. METAS'!$W$20,INT((ROW()-14)/2),0)),"",OFFSET('9. METAS'!$W$20,INT((ROW()-14)/2),0)))</f>
        <v/>
      </c>
      <c r="L184" s="243" t="str">
        <f ca="1">IF(MOD(ROW()-13,2)=0,IF(ISBLANK(OFFSET('12. SEGUIMIENTO 2027'!$P$14,INT((ROW()-13)/2),0)),"",OFFSET('12. SEGUIMIENTO 2027'!$P$14,INT((ROW()-13)/2),0)),IF(ISBLANK(OFFSET('9. METAS'!$X$20,INT((ROW()-14)/2),0)),"",OFFSET('9. METAS'!$X$20,INT((ROW()-14)/2),0)))</f>
        <v/>
      </c>
      <c r="M184" s="244" t="str">
        <f ca="1">IF(MOD(ROW()-13,2)=0,IF(ISBLANK(OFFSET('12. SEGUIMIENTO 2027'!$Q$14,INT((ROW()-13)/2),0)),"",OFFSET('12. SEGUIMIENTO 2027'!$Q$14,INT((ROW()-13)/2),0)),IF(ISBLANK(OFFSET('9. METAS'!$Y$20,INT((ROW()-14)/2),0)),"",OFFSET('9. METAS'!$Y$20,INT((ROW()-14)/2),0)))</f>
        <v/>
      </c>
      <c r="N184" s="811"/>
      <c r="O184" s="813"/>
      <c r="P184" s="817"/>
    </row>
    <row r="185" spans="3:16">
      <c r="C185" s="797" t="str">
        <f ca="1">IF(ISBLANK(OFFSET('5. Pp (3 años)'!$C$45,INT((ROW()-13)/2),0)),"",OFFSET('5. Pp (3 años)'!$C$45,INT((ROW()-13)/2),0))</f>
        <v/>
      </c>
      <c r="D185" s="791" t="str">
        <f ca="1">IF(ISBLANK(OFFSET('5. Pp (3 años)'!$D$45,INT((ROW()-13)/2),0)),"",OFFSET('5. Pp (3 años)'!$D$45,INT((ROW()-13)/2),0))</f>
        <v/>
      </c>
      <c r="E185" s="791" t="str">
        <f ca="1">IF(ISBLANK(OFFSET('5. Pp (3 años)'!$E$45,INT((ROW()-13)/2),0)),"",OFFSET('5. Pp (3 años)'!$E$45,INT((ROW()-13)/2),0))</f>
        <v/>
      </c>
      <c r="F185" s="793" t="str">
        <f ca="1">IF(ISBLANK(OFFSET('5. Pp (3 años)'!$K$45,INT((ROW()-13)/2),0)),"",OFFSET('5. Pp (3 años)'!$K$45,INT((ROW()-13)/2),0))</f>
        <v/>
      </c>
      <c r="G185" s="795" t="str">
        <f ca="1">IF(ISBLANK(OFFSET('5. Pp (3 años)'!$H$45,INT((ROW()-13)/2),0)),"",OFFSET('5. Pp (3 años)'!$H$45,INT((ROW()-13)/2),0))</f>
        <v/>
      </c>
      <c r="H185" s="886" t="str">
        <f ca="1">IF(ISBLANK(OFFSET('9. METAS'!$M$20,INT((ROW()-13)/2),0)),"",OFFSET('9. METAS'!$M$20,INT((ROW()-13)/2),0))</f>
        <v/>
      </c>
      <c r="I185" s="804"/>
      <c r="J185" s="242" t="str">
        <f ca="1">IF(MOD(ROW()-13,2)=0,IF(ISBLANK(OFFSET('12. SEGUIMIENTO 2027'!$N$14,INT((ROW()-13)/2),0)),"",OFFSET('12. SEGUIMIENTO 2027'!$N$14,INT((ROW()-13)/2),0)),IF(ISBLANK(OFFSET('9. METAS'!$V$20,INT((ROW()-14)/2),0)),"",OFFSET('9. METAS'!$V$20,INT((ROW()-14)/2),0)))</f>
        <v/>
      </c>
      <c r="K185" s="243" t="str">
        <f ca="1">IF(MOD(ROW()-13,2)=0,IF(ISBLANK(OFFSET('12. SEGUIMIENTO 2027'!$O$14,INT((ROW()-13)/2),0)),"",OFFSET('12. SEGUIMIENTO 2027'!$O$14,INT((ROW()-13)/2),0)),IF(ISBLANK(OFFSET('9. METAS'!$W$20,INT((ROW()-14)/2),0)),"",OFFSET('9. METAS'!$W$20,INT((ROW()-14)/2),0)))</f>
        <v/>
      </c>
      <c r="L185" s="243" t="str">
        <f ca="1">IF(MOD(ROW()-13,2)=0,IF(ISBLANK(OFFSET('12. SEGUIMIENTO 2027'!$P$14,INT((ROW()-13)/2),0)),"",OFFSET('12. SEGUIMIENTO 2027'!$P$14,INT((ROW()-13)/2),0)),IF(ISBLANK(OFFSET('9. METAS'!$X$20,INT((ROW()-14)/2),0)),"",OFFSET('9. METAS'!$X$20,INT((ROW()-14)/2),0)))</f>
        <v/>
      </c>
      <c r="M185" s="244" t="str">
        <f ca="1">IF(MOD(ROW()-13,2)=0,IF(ISBLANK(OFFSET('12. SEGUIMIENTO 2027'!$Q$14,INT((ROW()-13)/2),0)),"",OFFSET('12. SEGUIMIENTO 2027'!$Q$14,INT((ROW()-13)/2),0)),IF(ISBLANK(OFFSET('9. METAS'!$Y$20,INT((ROW()-14)/2),0)),"",OFFSET('9. METAS'!$Y$20,INT((ROW()-14)/2),0)))</f>
        <v/>
      </c>
      <c r="N185" s="810" t="str">
        <f t="shared" ref="N185" ca="1" si="168">IFERROR(J185/J186,"ND")</f>
        <v>ND</v>
      </c>
      <c r="O185" s="812" t="str">
        <f t="shared" ref="O185" ca="1" si="169">IFERROR(((J185)/H185),"ND")</f>
        <v>ND</v>
      </c>
      <c r="P185" s="816"/>
    </row>
    <row r="186" spans="3:16">
      <c r="C186" s="789"/>
      <c r="D186" s="791"/>
      <c r="E186" s="791"/>
      <c r="F186" s="793"/>
      <c r="G186" s="795"/>
      <c r="H186" s="886"/>
      <c r="I186" s="805"/>
      <c r="J186" s="242" t="str">
        <f ca="1">IF(MOD(ROW()-13,2)=0,IF(ISBLANK(OFFSET('12. SEGUIMIENTO 2027'!$N$14,INT((ROW()-13)/2),0)),"",OFFSET('12. SEGUIMIENTO 2027'!$N$14,INT((ROW()-13)/2),0)),IF(ISBLANK(OFFSET('9. METAS'!$V$20,INT((ROW()-14)/2),0)),"",OFFSET('9. METAS'!$V$20,INT((ROW()-14)/2),0)))</f>
        <v/>
      </c>
      <c r="K186" s="243" t="str">
        <f ca="1">IF(MOD(ROW()-13,2)=0,IF(ISBLANK(OFFSET('12. SEGUIMIENTO 2027'!$O$14,INT((ROW()-13)/2),0)),"",OFFSET('12. SEGUIMIENTO 2027'!$O$14,INT((ROW()-13)/2),0)),IF(ISBLANK(OFFSET('9. METAS'!$W$20,INT((ROW()-14)/2),0)),"",OFFSET('9. METAS'!$W$20,INT((ROW()-14)/2),0)))</f>
        <v/>
      </c>
      <c r="L186" s="243" t="str">
        <f ca="1">IF(MOD(ROW()-13,2)=0,IF(ISBLANK(OFFSET('12. SEGUIMIENTO 2027'!$P$14,INT((ROW()-13)/2),0)),"",OFFSET('12. SEGUIMIENTO 2027'!$P$14,INT((ROW()-13)/2),0)),IF(ISBLANK(OFFSET('9. METAS'!$X$20,INT((ROW()-14)/2),0)),"",OFFSET('9. METAS'!$X$20,INT((ROW()-14)/2),0)))</f>
        <v/>
      </c>
      <c r="M186" s="244" t="str">
        <f ca="1">IF(MOD(ROW()-13,2)=0,IF(ISBLANK(OFFSET('12. SEGUIMIENTO 2027'!$Q$14,INT((ROW()-13)/2),0)),"",OFFSET('12. SEGUIMIENTO 2027'!$Q$14,INT((ROW()-13)/2),0)),IF(ISBLANK(OFFSET('9. METAS'!$Y$20,INT((ROW()-14)/2),0)),"",OFFSET('9. METAS'!$Y$20,INT((ROW()-14)/2),0)))</f>
        <v/>
      </c>
      <c r="N186" s="811"/>
      <c r="O186" s="813"/>
      <c r="P186" s="817"/>
    </row>
    <row r="187" spans="3:16">
      <c r="C187" s="797" t="str">
        <f ca="1">IF(ISBLANK(OFFSET('5. Pp (3 años)'!$C$45,INT((ROW()-13)/2),0)),"",OFFSET('5. Pp (3 años)'!$C$45,INT((ROW()-13)/2),0))</f>
        <v/>
      </c>
      <c r="D187" s="791" t="str">
        <f ca="1">IF(ISBLANK(OFFSET('5. Pp (3 años)'!$D$45,INT((ROW()-13)/2),0)),"",OFFSET('5. Pp (3 años)'!$D$45,INT((ROW()-13)/2),0))</f>
        <v/>
      </c>
      <c r="E187" s="791" t="str">
        <f ca="1">IF(ISBLANK(OFFSET('5. Pp (3 años)'!$E$45,INT((ROW()-13)/2),0)),"",OFFSET('5. Pp (3 años)'!$E$45,INT((ROW()-13)/2),0))</f>
        <v/>
      </c>
      <c r="F187" s="793" t="str">
        <f ca="1">IF(ISBLANK(OFFSET('5. Pp (3 años)'!$K$45,INT((ROW()-13)/2),0)),"",OFFSET('5. Pp (3 años)'!$K$45,INT((ROW()-13)/2),0))</f>
        <v/>
      </c>
      <c r="G187" s="795" t="str">
        <f ca="1">IF(ISBLANK(OFFSET('5. Pp (3 años)'!$H$45,INT((ROW()-13)/2),0)),"",OFFSET('5. Pp (3 años)'!$H$45,INT((ROW()-13)/2),0))</f>
        <v/>
      </c>
      <c r="H187" s="886" t="str">
        <f ca="1">IF(ISBLANK(OFFSET('9. METAS'!$M$20,INT((ROW()-13)/2),0)),"",OFFSET('9. METAS'!$M$20,INT((ROW()-13)/2),0))</f>
        <v/>
      </c>
      <c r="I187" s="804"/>
      <c r="J187" s="242" t="str">
        <f ca="1">IF(MOD(ROW()-13,2)=0,IF(ISBLANK(OFFSET('12. SEGUIMIENTO 2027'!$N$14,INT((ROW()-13)/2),0)),"",OFFSET('12. SEGUIMIENTO 2027'!$N$14,INT((ROW()-13)/2),0)),IF(ISBLANK(OFFSET('9. METAS'!$V$20,INT((ROW()-14)/2),0)),"",OFFSET('9. METAS'!$V$20,INT((ROW()-14)/2),0)))</f>
        <v/>
      </c>
      <c r="K187" s="243" t="str">
        <f ca="1">IF(MOD(ROW()-13,2)=0,IF(ISBLANK(OFFSET('12. SEGUIMIENTO 2027'!$O$14,INT((ROW()-13)/2),0)),"",OFFSET('12. SEGUIMIENTO 2027'!$O$14,INT((ROW()-13)/2),0)),IF(ISBLANK(OFFSET('9. METAS'!$W$20,INT((ROW()-14)/2),0)),"",OFFSET('9. METAS'!$W$20,INT((ROW()-14)/2),0)))</f>
        <v/>
      </c>
      <c r="L187" s="243" t="str">
        <f ca="1">IF(MOD(ROW()-13,2)=0,IF(ISBLANK(OFFSET('12. SEGUIMIENTO 2027'!$P$14,INT((ROW()-13)/2),0)),"",OFFSET('12. SEGUIMIENTO 2027'!$P$14,INT((ROW()-13)/2),0)),IF(ISBLANK(OFFSET('9. METAS'!$X$20,INT((ROW()-14)/2),0)),"",OFFSET('9. METAS'!$X$20,INT((ROW()-14)/2),0)))</f>
        <v/>
      </c>
      <c r="M187" s="244" t="str">
        <f ca="1">IF(MOD(ROW()-13,2)=0,IF(ISBLANK(OFFSET('12. SEGUIMIENTO 2027'!$Q$14,INT((ROW()-13)/2),0)),"",OFFSET('12. SEGUIMIENTO 2027'!$Q$14,INT((ROW()-13)/2),0)),IF(ISBLANK(OFFSET('9. METAS'!$Y$20,INT((ROW()-14)/2),0)),"",OFFSET('9. METAS'!$Y$20,INT((ROW()-14)/2),0)))</f>
        <v/>
      </c>
      <c r="N187" s="810" t="str">
        <f t="shared" ref="N187" ca="1" si="170">IFERROR(J187/J188,"ND")</f>
        <v>ND</v>
      </c>
      <c r="O187" s="812" t="str">
        <f t="shared" ref="O187" ca="1" si="171">IFERROR(((J187)/H187),"ND")</f>
        <v>ND</v>
      </c>
      <c r="P187" s="816"/>
    </row>
    <row r="188" spans="3:16">
      <c r="C188" s="789"/>
      <c r="D188" s="791"/>
      <c r="E188" s="791"/>
      <c r="F188" s="793"/>
      <c r="G188" s="795"/>
      <c r="H188" s="886"/>
      <c r="I188" s="805"/>
      <c r="J188" s="242" t="str">
        <f ca="1">IF(MOD(ROW()-13,2)=0,IF(ISBLANK(OFFSET('12. SEGUIMIENTO 2027'!$N$14,INT((ROW()-13)/2),0)),"",OFFSET('12. SEGUIMIENTO 2027'!$N$14,INT((ROW()-13)/2),0)),IF(ISBLANK(OFFSET('9. METAS'!$V$20,INT((ROW()-14)/2),0)),"",OFFSET('9. METAS'!$V$20,INT((ROW()-14)/2),0)))</f>
        <v/>
      </c>
      <c r="K188" s="243" t="str">
        <f ca="1">IF(MOD(ROW()-13,2)=0,IF(ISBLANK(OFFSET('12. SEGUIMIENTO 2027'!$O$14,INT((ROW()-13)/2),0)),"",OFFSET('12. SEGUIMIENTO 2027'!$O$14,INT((ROW()-13)/2),0)),IF(ISBLANK(OFFSET('9. METAS'!$W$20,INT((ROW()-14)/2),0)),"",OFFSET('9. METAS'!$W$20,INT((ROW()-14)/2),0)))</f>
        <v/>
      </c>
      <c r="L188" s="243" t="str">
        <f ca="1">IF(MOD(ROW()-13,2)=0,IF(ISBLANK(OFFSET('12. SEGUIMIENTO 2027'!$P$14,INT((ROW()-13)/2),0)),"",OFFSET('12. SEGUIMIENTO 2027'!$P$14,INT((ROW()-13)/2),0)),IF(ISBLANK(OFFSET('9. METAS'!$X$20,INT((ROW()-14)/2),0)),"",OFFSET('9. METAS'!$X$20,INT((ROW()-14)/2),0)))</f>
        <v/>
      </c>
      <c r="M188" s="244" t="str">
        <f ca="1">IF(MOD(ROW()-13,2)=0,IF(ISBLANK(OFFSET('12. SEGUIMIENTO 2027'!$Q$14,INT((ROW()-13)/2),0)),"",OFFSET('12. SEGUIMIENTO 2027'!$Q$14,INT((ROW()-13)/2),0)),IF(ISBLANK(OFFSET('9. METAS'!$Y$20,INT((ROW()-14)/2),0)),"",OFFSET('9. METAS'!$Y$20,INT((ROW()-14)/2),0)))</f>
        <v/>
      </c>
      <c r="N188" s="811"/>
      <c r="O188" s="813"/>
      <c r="P188" s="817"/>
    </row>
    <row r="189" spans="3:16">
      <c r="C189" s="797" t="str">
        <f ca="1">IF(ISBLANK(OFFSET('5. Pp (3 años)'!$C$45,INT((ROW()-13)/2),0)),"",OFFSET('5. Pp (3 años)'!$C$45,INT((ROW()-13)/2),0))</f>
        <v/>
      </c>
      <c r="D189" s="791" t="str">
        <f ca="1">IF(ISBLANK(OFFSET('5. Pp (3 años)'!$D$45,INT((ROW()-13)/2),0)),"",OFFSET('5. Pp (3 años)'!$D$45,INT((ROW()-13)/2),0))</f>
        <v/>
      </c>
      <c r="E189" s="791" t="str">
        <f ca="1">IF(ISBLANK(OFFSET('5. Pp (3 años)'!$E$45,INT((ROW()-13)/2),0)),"",OFFSET('5. Pp (3 años)'!$E$45,INT((ROW()-13)/2),0))</f>
        <v/>
      </c>
      <c r="F189" s="793" t="str">
        <f ca="1">IF(ISBLANK(OFFSET('5. Pp (3 años)'!$K$45,INT((ROW()-13)/2),0)),"",OFFSET('5. Pp (3 años)'!$K$45,INT((ROW()-13)/2),0))</f>
        <v/>
      </c>
      <c r="G189" s="795" t="str">
        <f ca="1">IF(ISBLANK(OFFSET('5. Pp (3 años)'!$H$45,INT((ROW()-13)/2),0)),"",OFFSET('5. Pp (3 años)'!$H$45,INT((ROW()-13)/2),0))</f>
        <v/>
      </c>
      <c r="H189" s="886" t="str">
        <f ca="1">IF(ISBLANK(OFFSET('9. METAS'!$M$20,INT((ROW()-13)/2),0)),"",OFFSET('9. METAS'!$M$20,INT((ROW()-13)/2),0))</f>
        <v/>
      </c>
      <c r="I189" s="804"/>
      <c r="J189" s="242" t="str">
        <f ca="1">IF(MOD(ROW()-13,2)=0,IF(ISBLANK(OFFSET('12. SEGUIMIENTO 2027'!$N$14,INT((ROW()-13)/2),0)),"",OFFSET('12. SEGUIMIENTO 2027'!$N$14,INT((ROW()-13)/2),0)),IF(ISBLANK(OFFSET('9. METAS'!$V$20,INT((ROW()-14)/2),0)),"",OFFSET('9. METAS'!$V$20,INT((ROW()-14)/2),0)))</f>
        <v/>
      </c>
      <c r="K189" s="243" t="str">
        <f ca="1">IF(MOD(ROW()-13,2)=0,IF(ISBLANK(OFFSET('12. SEGUIMIENTO 2027'!$O$14,INT((ROW()-13)/2),0)),"",OFFSET('12. SEGUIMIENTO 2027'!$O$14,INT((ROW()-13)/2),0)),IF(ISBLANK(OFFSET('9. METAS'!$W$20,INT((ROW()-14)/2),0)),"",OFFSET('9. METAS'!$W$20,INT((ROW()-14)/2),0)))</f>
        <v/>
      </c>
      <c r="L189" s="243" t="str">
        <f ca="1">IF(MOD(ROW()-13,2)=0,IF(ISBLANK(OFFSET('12. SEGUIMIENTO 2027'!$P$14,INT((ROW()-13)/2),0)),"",OFFSET('12. SEGUIMIENTO 2027'!$P$14,INT((ROW()-13)/2),0)),IF(ISBLANK(OFFSET('9. METAS'!$X$20,INT((ROW()-14)/2),0)),"",OFFSET('9. METAS'!$X$20,INT((ROW()-14)/2),0)))</f>
        <v/>
      </c>
      <c r="M189" s="244" t="str">
        <f ca="1">IF(MOD(ROW()-13,2)=0,IF(ISBLANK(OFFSET('12. SEGUIMIENTO 2027'!$Q$14,INT((ROW()-13)/2),0)),"",OFFSET('12. SEGUIMIENTO 2027'!$Q$14,INT((ROW()-13)/2),0)),IF(ISBLANK(OFFSET('9. METAS'!$Y$20,INT((ROW()-14)/2),0)),"",OFFSET('9. METAS'!$Y$20,INT((ROW()-14)/2),0)))</f>
        <v/>
      </c>
      <c r="N189" s="810" t="str">
        <f t="shared" ref="N189" ca="1" si="172">IFERROR(J189/J190,"ND")</f>
        <v>ND</v>
      </c>
      <c r="O189" s="812" t="str">
        <f t="shared" ref="O189" ca="1" si="173">IFERROR(((J189)/H189),"ND")</f>
        <v>ND</v>
      </c>
      <c r="P189" s="816"/>
    </row>
    <row r="190" spans="3:16">
      <c r="C190" s="789"/>
      <c r="D190" s="791"/>
      <c r="E190" s="791"/>
      <c r="F190" s="793"/>
      <c r="G190" s="795"/>
      <c r="H190" s="886"/>
      <c r="I190" s="805"/>
      <c r="J190" s="242" t="str">
        <f ca="1">IF(MOD(ROW()-13,2)=0,IF(ISBLANK(OFFSET('12. SEGUIMIENTO 2027'!$N$14,INT((ROW()-13)/2),0)),"",OFFSET('12. SEGUIMIENTO 2027'!$N$14,INT((ROW()-13)/2),0)),IF(ISBLANK(OFFSET('9. METAS'!$V$20,INT((ROW()-14)/2),0)),"",OFFSET('9. METAS'!$V$20,INT((ROW()-14)/2),0)))</f>
        <v/>
      </c>
      <c r="K190" s="243" t="str">
        <f ca="1">IF(MOD(ROW()-13,2)=0,IF(ISBLANK(OFFSET('12. SEGUIMIENTO 2027'!$O$14,INT((ROW()-13)/2),0)),"",OFFSET('12. SEGUIMIENTO 2027'!$O$14,INT((ROW()-13)/2),0)),IF(ISBLANK(OFFSET('9. METAS'!$W$20,INT((ROW()-14)/2),0)),"",OFFSET('9. METAS'!$W$20,INT((ROW()-14)/2),0)))</f>
        <v/>
      </c>
      <c r="L190" s="243" t="str">
        <f ca="1">IF(MOD(ROW()-13,2)=0,IF(ISBLANK(OFFSET('12. SEGUIMIENTO 2027'!$P$14,INT((ROW()-13)/2),0)),"",OFFSET('12. SEGUIMIENTO 2027'!$P$14,INT((ROW()-13)/2),0)),IF(ISBLANK(OFFSET('9. METAS'!$X$20,INT((ROW()-14)/2),0)),"",OFFSET('9. METAS'!$X$20,INT((ROW()-14)/2),0)))</f>
        <v/>
      </c>
      <c r="M190" s="244" t="str">
        <f ca="1">IF(MOD(ROW()-13,2)=0,IF(ISBLANK(OFFSET('12. SEGUIMIENTO 2027'!$Q$14,INT((ROW()-13)/2),0)),"",OFFSET('12. SEGUIMIENTO 2027'!$Q$14,INT((ROW()-13)/2),0)),IF(ISBLANK(OFFSET('9. METAS'!$Y$20,INT((ROW()-14)/2),0)),"",OFFSET('9. METAS'!$Y$20,INT((ROW()-14)/2),0)))</f>
        <v/>
      </c>
      <c r="N190" s="811"/>
      <c r="O190" s="813"/>
      <c r="P190" s="817"/>
    </row>
    <row r="191" spans="3:16">
      <c r="C191" s="797" t="str">
        <f ca="1">IF(ISBLANK(OFFSET('5. Pp (3 años)'!$C$45,INT((ROW()-13)/2),0)),"",OFFSET('5. Pp (3 años)'!$C$45,INT((ROW()-13)/2),0))</f>
        <v/>
      </c>
      <c r="D191" s="791" t="str">
        <f ca="1">IF(ISBLANK(OFFSET('5. Pp (3 años)'!$D$45,INT((ROW()-13)/2),0)),"",OFFSET('5. Pp (3 años)'!$D$45,INT((ROW()-13)/2),0))</f>
        <v/>
      </c>
      <c r="E191" s="791" t="str">
        <f ca="1">IF(ISBLANK(OFFSET('5. Pp (3 años)'!$E$45,INT((ROW()-13)/2),0)),"",OFFSET('5. Pp (3 años)'!$E$45,INT((ROW()-13)/2),0))</f>
        <v/>
      </c>
      <c r="F191" s="793" t="str">
        <f ca="1">IF(ISBLANK(OFFSET('5. Pp (3 años)'!$K$45,INT((ROW()-13)/2),0)),"",OFFSET('5. Pp (3 años)'!$K$45,INT((ROW()-13)/2),0))</f>
        <v/>
      </c>
      <c r="G191" s="795" t="str">
        <f ca="1">IF(ISBLANK(OFFSET('5. Pp (3 años)'!$H$45,INT((ROW()-13)/2),0)),"",OFFSET('5. Pp (3 años)'!$H$45,INT((ROW()-13)/2),0))</f>
        <v/>
      </c>
      <c r="H191" s="886" t="str">
        <f ca="1">IF(ISBLANK(OFFSET('9. METAS'!$M$20,INT((ROW()-13)/2),0)),"",OFFSET('9. METAS'!$M$20,INT((ROW()-13)/2),0))</f>
        <v/>
      </c>
      <c r="I191" s="804"/>
      <c r="J191" s="242" t="str">
        <f ca="1">IF(MOD(ROW()-13,2)=0,IF(ISBLANK(OFFSET('12. SEGUIMIENTO 2027'!$N$14,INT((ROW()-13)/2),0)),"",OFFSET('12. SEGUIMIENTO 2027'!$N$14,INT((ROW()-13)/2),0)),IF(ISBLANK(OFFSET('9. METAS'!$V$20,INT((ROW()-14)/2),0)),"",OFFSET('9. METAS'!$V$20,INT((ROW()-14)/2),0)))</f>
        <v/>
      </c>
      <c r="K191" s="243" t="str">
        <f ca="1">IF(MOD(ROW()-13,2)=0,IF(ISBLANK(OFFSET('12. SEGUIMIENTO 2027'!$O$14,INT((ROW()-13)/2),0)),"",OFFSET('12. SEGUIMIENTO 2027'!$O$14,INT((ROW()-13)/2),0)),IF(ISBLANK(OFFSET('9. METAS'!$W$20,INT((ROW()-14)/2),0)),"",OFFSET('9. METAS'!$W$20,INT((ROW()-14)/2),0)))</f>
        <v/>
      </c>
      <c r="L191" s="243" t="str">
        <f ca="1">IF(MOD(ROW()-13,2)=0,IF(ISBLANK(OFFSET('12. SEGUIMIENTO 2027'!$P$14,INT((ROW()-13)/2),0)),"",OFFSET('12. SEGUIMIENTO 2027'!$P$14,INT((ROW()-13)/2),0)),IF(ISBLANK(OFFSET('9. METAS'!$X$20,INT((ROW()-14)/2),0)),"",OFFSET('9. METAS'!$X$20,INT((ROW()-14)/2),0)))</f>
        <v/>
      </c>
      <c r="M191" s="244" t="str">
        <f ca="1">IF(MOD(ROW()-13,2)=0,IF(ISBLANK(OFFSET('12. SEGUIMIENTO 2027'!$Q$14,INT((ROW()-13)/2),0)),"",OFFSET('12. SEGUIMIENTO 2027'!$Q$14,INT((ROW()-13)/2),0)),IF(ISBLANK(OFFSET('9. METAS'!$Y$20,INT((ROW()-14)/2),0)),"",OFFSET('9. METAS'!$Y$20,INT((ROW()-14)/2),0)))</f>
        <v/>
      </c>
      <c r="N191" s="810" t="str">
        <f t="shared" ref="N191" ca="1" si="174">IFERROR(J191/J192,"ND")</f>
        <v>ND</v>
      </c>
      <c r="O191" s="812" t="str">
        <f t="shared" ref="O191" ca="1" si="175">IFERROR(((J191)/H191),"ND")</f>
        <v>ND</v>
      </c>
      <c r="P191" s="816"/>
    </row>
    <row r="192" spans="3:16">
      <c r="C192" s="789"/>
      <c r="D192" s="791"/>
      <c r="E192" s="791"/>
      <c r="F192" s="793"/>
      <c r="G192" s="795"/>
      <c r="H192" s="886"/>
      <c r="I192" s="805"/>
      <c r="J192" s="242" t="str">
        <f ca="1">IF(MOD(ROW()-13,2)=0,IF(ISBLANK(OFFSET('12. SEGUIMIENTO 2027'!$N$14,INT((ROW()-13)/2),0)),"",OFFSET('12. SEGUIMIENTO 2027'!$N$14,INT((ROW()-13)/2),0)),IF(ISBLANK(OFFSET('9. METAS'!$V$20,INT((ROW()-14)/2),0)),"",OFFSET('9. METAS'!$V$20,INT((ROW()-14)/2),0)))</f>
        <v/>
      </c>
      <c r="K192" s="243" t="str">
        <f ca="1">IF(MOD(ROW()-13,2)=0,IF(ISBLANK(OFFSET('12. SEGUIMIENTO 2027'!$O$14,INT((ROW()-13)/2),0)),"",OFFSET('12. SEGUIMIENTO 2027'!$O$14,INT((ROW()-13)/2),0)),IF(ISBLANK(OFFSET('9. METAS'!$W$20,INT((ROW()-14)/2),0)),"",OFFSET('9. METAS'!$W$20,INT((ROW()-14)/2),0)))</f>
        <v/>
      </c>
      <c r="L192" s="243" t="str">
        <f ca="1">IF(MOD(ROW()-13,2)=0,IF(ISBLANK(OFFSET('12. SEGUIMIENTO 2027'!$P$14,INT((ROW()-13)/2),0)),"",OFFSET('12. SEGUIMIENTO 2027'!$P$14,INT((ROW()-13)/2),0)),IF(ISBLANK(OFFSET('9. METAS'!$X$20,INT((ROW()-14)/2),0)),"",OFFSET('9. METAS'!$X$20,INT((ROW()-14)/2),0)))</f>
        <v/>
      </c>
      <c r="M192" s="244" t="str">
        <f ca="1">IF(MOD(ROW()-13,2)=0,IF(ISBLANK(OFFSET('12. SEGUIMIENTO 2027'!$Q$14,INT((ROW()-13)/2),0)),"",OFFSET('12. SEGUIMIENTO 2027'!$Q$14,INT((ROW()-13)/2),0)),IF(ISBLANK(OFFSET('9. METAS'!$Y$20,INT((ROW()-14)/2),0)),"",OFFSET('9. METAS'!$Y$20,INT((ROW()-14)/2),0)))</f>
        <v/>
      </c>
      <c r="N192" s="811"/>
      <c r="O192" s="813"/>
      <c r="P192" s="817"/>
    </row>
    <row r="193" spans="3:16">
      <c r="C193" s="797" t="str">
        <f ca="1">IF(ISBLANK(OFFSET('5. Pp (3 años)'!$C$45,INT((ROW()-13)/2),0)),"",OFFSET('5. Pp (3 años)'!$C$45,INT((ROW()-13)/2),0))</f>
        <v/>
      </c>
      <c r="D193" s="791" t="str">
        <f ca="1">IF(ISBLANK(OFFSET('5. Pp (3 años)'!$D$45,INT((ROW()-13)/2),0)),"",OFFSET('5. Pp (3 años)'!$D$45,INT((ROW()-13)/2),0))</f>
        <v/>
      </c>
      <c r="E193" s="791" t="str">
        <f ca="1">IF(ISBLANK(OFFSET('5. Pp (3 años)'!$E$45,INT((ROW()-13)/2),0)),"",OFFSET('5. Pp (3 años)'!$E$45,INT((ROW()-13)/2),0))</f>
        <v/>
      </c>
      <c r="F193" s="793" t="str">
        <f ca="1">IF(ISBLANK(OFFSET('5. Pp (3 años)'!$K$45,INT((ROW()-13)/2),0)),"",OFFSET('5. Pp (3 años)'!$K$45,INT((ROW()-13)/2),0))</f>
        <v/>
      </c>
      <c r="G193" s="795" t="str">
        <f ca="1">IF(ISBLANK(OFFSET('5. Pp (3 años)'!$H$45,INT((ROW()-13)/2),0)),"",OFFSET('5. Pp (3 años)'!$H$45,INT((ROW()-13)/2),0))</f>
        <v/>
      </c>
      <c r="H193" s="886" t="str">
        <f ca="1">IF(ISBLANK(OFFSET('9. METAS'!$M$20,INT((ROW()-13)/2),0)),"",OFFSET('9. METAS'!$M$20,INT((ROW()-13)/2),0))</f>
        <v/>
      </c>
      <c r="I193" s="804"/>
      <c r="J193" s="242" t="str">
        <f ca="1">IF(MOD(ROW()-13,2)=0,IF(ISBLANK(OFFSET('12. SEGUIMIENTO 2027'!$N$14,INT((ROW()-13)/2),0)),"",OFFSET('12. SEGUIMIENTO 2027'!$N$14,INT((ROW()-13)/2),0)),IF(ISBLANK(OFFSET('9. METAS'!$V$20,INT((ROW()-14)/2),0)),"",OFFSET('9. METAS'!$V$20,INT((ROW()-14)/2),0)))</f>
        <v/>
      </c>
      <c r="K193" s="243" t="str">
        <f ca="1">IF(MOD(ROW()-13,2)=0,IF(ISBLANK(OFFSET('12. SEGUIMIENTO 2027'!$O$14,INT((ROW()-13)/2),0)),"",OFFSET('12. SEGUIMIENTO 2027'!$O$14,INT((ROW()-13)/2),0)),IF(ISBLANK(OFFSET('9. METAS'!$W$20,INT((ROW()-14)/2),0)),"",OFFSET('9. METAS'!$W$20,INT((ROW()-14)/2),0)))</f>
        <v/>
      </c>
      <c r="L193" s="243" t="str">
        <f ca="1">IF(MOD(ROW()-13,2)=0,IF(ISBLANK(OFFSET('12. SEGUIMIENTO 2027'!$P$14,INT((ROW()-13)/2),0)),"",OFFSET('12. SEGUIMIENTO 2027'!$P$14,INT((ROW()-13)/2),0)),IF(ISBLANK(OFFSET('9. METAS'!$X$20,INT((ROW()-14)/2),0)),"",OFFSET('9. METAS'!$X$20,INT((ROW()-14)/2),0)))</f>
        <v/>
      </c>
      <c r="M193" s="244" t="str">
        <f ca="1">IF(MOD(ROW()-13,2)=0,IF(ISBLANK(OFFSET('12. SEGUIMIENTO 2027'!$Q$14,INT((ROW()-13)/2),0)),"",OFFSET('12. SEGUIMIENTO 2027'!$Q$14,INT((ROW()-13)/2),0)),IF(ISBLANK(OFFSET('9. METAS'!$Y$20,INT((ROW()-14)/2),0)),"",OFFSET('9. METAS'!$Y$20,INT((ROW()-14)/2),0)))</f>
        <v/>
      </c>
      <c r="N193" s="810" t="str">
        <f t="shared" ref="N193" ca="1" si="176">IFERROR(J193/J194,"ND")</f>
        <v>ND</v>
      </c>
      <c r="O193" s="812" t="str">
        <f t="shared" ref="O193" ca="1" si="177">IFERROR(((J193)/H193),"ND")</f>
        <v>ND</v>
      </c>
      <c r="P193" s="816"/>
    </row>
    <row r="194" spans="3:16">
      <c r="C194" s="789"/>
      <c r="D194" s="791"/>
      <c r="E194" s="791"/>
      <c r="F194" s="793"/>
      <c r="G194" s="795"/>
      <c r="H194" s="886"/>
      <c r="I194" s="805"/>
      <c r="J194" s="242" t="str">
        <f ca="1">IF(MOD(ROW()-13,2)=0,IF(ISBLANK(OFFSET('12. SEGUIMIENTO 2027'!$N$14,INT((ROW()-13)/2),0)),"",OFFSET('12. SEGUIMIENTO 2027'!$N$14,INT((ROW()-13)/2),0)),IF(ISBLANK(OFFSET('9. METAS'!$V$20,INT((ROW()-14)/2),0)),"",OFFSET('9. METAS'!$V$20,INT((ROW()-14)/2),0)))</f>
        <v/>
      </c>
      <c r="K194" s="243" t="str">
        <f ca="1">IF(MOD(ROW()-13,2)=0,IF(ISBLANK(OFFSET('12. SEGUIMIENTO 2027'!$O$14,INT((ROW()-13)/2),0)),"",OFFSET('12. SEGUIMIENTO 2027'!$O$14,INT((ROW()-13)/2),0)),IF(ISBLANK(OFFSET('9. METAS'!$W$20,INT((ROW()-14)/2),0)),"",OFFSET('9. METAS'!$W$20,INT((ROW()-14)/2),0)))</f>
        <v/>
      </c>
      <c r="L194" s="243" t="str">
        <f ca="1">IF(MOD(ROW()-13,2)=0,IF(ISBLANK(OFFSET('12. SEGUIMIENTO 2027'!$P$14,INT((ROW()-13)/2),0)),"",OFFSET('12. SEGUIMIENTO 2027'!$P$14,INT((ROW()-13)/2),0)),IF(ISBLANK(OFFSET('9. METAS'!$X$20,INT((ROW()-14)/2),0)),"",OFFSET('9. METAS'!$X$20,INT((ROW()-14)/2),0)))</f>
        <v/>
      </c>
      <c r="M194" s="244" t="str">
        <f ca="1">IF(MOD(ROW()-13,2)=0,IF(ISBLANK(OFFSET('12. SEGUIMIENTO 2027'!$Q$14,INT((ROW()-13)/2),0)),"",OFFSET('12. SEGUIMIENTO 2027'!$Q$14,INT((ROW()-13)/2),0)),IF(ISBLANK(OFFSET('9. METAS'!$Y$20,INT((ROW()-14)/2),0)),"",OFFSET('9. METAS'!$Y$20,INT((ROW()-14)/2),0)))</f>
        <v/>
      </c>
      <c r="N194" s="811"/>
      <c r="O194" s="813"/>
      <c r="P194" s="817"/>
    </row>
    <row r="195" spans="3:16">
      <c r="C195" s="797" t="str">
        <f ca="1">IF(ISBLANK(OFFSET('5. Pp (3 años)'!$C$45,INT((ROW()-13)/2),0)),"",OFFSET('5. Pp (3 años)'!$C$45,INT((ROW()-13)/2),0))</f>
        <v/>
      </c>
      <c r="D195" s="791" t="str">
        <f ca="1">IF(ISBLANK(OFFSET('5. Pp (3 años)'!$D$45,INT((ROW()-13)/2),0)),"",OFFSET('5. Pp (3 años)'!$D$45,INT((ROW()-13)/2),0))</f>
        <v/>
      </c>
      <c r="E195" s="791" t="str">
        <f ca="1">IF(ISBLANK(OFFSET('5. Pp (3 años)'!$E$45,INT((ROW()-13)/2),0)),"",OFFSET('5. Pp (3 años)'!$E$45,INT((ROW()-13)/2),0))</f>
        <v/>
      </c>
      <c r="F195" s="793" t="str">
        <f ca="1">IF(ISBLANK(OFFSET('5. Pp (3 años)'!$K$45,INT((ROW()-13)/2),0)),"",OFFSET('5. Pp (3 años)'!$K$45,INT((ROW()-13)/2),0))</f>
        <v/>
      </c>
      <c r="G195" s="795" t="str">
        <f ca="1">IF(ISBLANK(OFFSET('5. Pp (3 años)'!$H$45,INT((ROW()-13)/2),0)),"",OFFSET('5. Pp (3 años)'!$H$45,INT((ROW()-13)/2),0))</f>
        <v/>
      </c>
      <c r="H195" s="886" t="str">
        <f ca="1">IF(ISBLANK(OFFSET('9. METAS'!$M$20,INT((ROW()-13)/2),0)),"",OFFSET('9. METAS'!$M$20,INT((ROW()-13)/2),0))</f>
        <v/>
      </c>
      <c r="I195" s="804"/>
      <c r="J195" s="242" t="str">
        <f ca="1">IF(MOD(ROW()-13,2)=0,IF(ISBLANK(OFFSET('12. SEGUIMIENTO 2027'!$N$14,INT((ROW()-13)/2),0)),"",OFFSET('12. SEGUIMIENTO 2027'!$N$14,INT((ROW()-13)/2),0)),IF(ISBLANK(OFFSET('9. METAS'!$V$20,INT((ROW()-14)/2),0)),"",OFFSET('9. METAS'!$V$20,INT((ROW()-14)/2),0)))</f>
        <v/>
      </c>
      <c r="K195" s="243" t="str">
        <f ca="1">IF(MOD(ROW()-13,2)=0,IF(ISBLANK(OFFSET('12. SEGUIMIENTO 2027'!$O$14,INT((ROW()-13)/2),0)),"",OFFSET('12. SEGUIMIENTO 2027'!$O$14,INT((ROW()-13)/2),0)),IF(ISBLANK(OFFSET('9. METAS'!$W$20,INT((ROW()-14)/2),0)),"",OFFSET('9. METAS'!$W$20,INT((ROW()-14)/2),0)))</f>
        <v/>
      </c>
      <c r="L195" s="243" t="str">
        <f ca="1">IF(MOD(ROW()-13,2)=0,IF(ISBLANK(OFFSET('12. SEGUIMIENTO 2027'!$P$14,INT((ROW()-13)/2),0)),"",OFFSET('12. SEGUIMIENTO 2027'!$P$14,INT((ROW()-13)/2),0)),IF(ISBLANK(OFFSET('9. METAS'!$X$20,INT((ROW()-14)/2),0)),"",OFFSET('9. METAS'!$X$20,INT((ROW()-14)/2),0)))</f>
        <v/>
      </c>
      <c r="M195" s="244" t="str">
        <f ca="1">IF(MOD(ROW()-13,2)=0,IF(ISBLANK(OFFSET('12. SEGUIMIENTO 2027'!$Q$14,INT((ROW()-13)/2),0)),"",OFFSET('12. SEGUIMIENTO 2027'!$Q$14,INT((ROW()-13)/2),0)),IF(ISBLANK(OFFSET('9. METAS'!$Y$20,INT((ROW()-14)/2),0)),"",OFFSET('9. METAS'!$Y$20,INT((ROW()-14)/2),0)))</f>
        <v/>
      </c>
      <c r="N195" s="810" t="str">
        <f t="shared" ref="N195" ca="1" si="178">IFERROR(J195/J196,"ND")</f>
        <v>ND</v>
      </c>
      <c r="O195" s="812" t="str">
        <f t="shared" ref="O195" ca="1" si="179">IFERROR(((J195)/H195),"ND")</f>
        <v>ND</v>
      </c>
      <c r="P195" s="816"/>
    </row>
    <row r="196" spans="3:16">
      <c r="C196" s="789"/>
      <c r="D196" s="791"/>
      <c r="E196" s="791"/>
      <c r="F196" s="793"/>
      <c r="G196" s="795"/>
      <c r="H196" s="886"/>
      <c r="I196" s="805"/>
      <c r="J196" s="242" t="str">
        <f ca="1">IF(MOD(ROW()-13,2)=0,IF(ISBLANK(OFFSET('12. SEGUIMIENTO 2027'!$N$14,INT((ROW()-13)/2),0)),"",OFFSET('12. SEGUIMIENTO 2027'!$N$14,INT((ROW()-13)/2),0)),IF(ISBLANK(OFFSET('9. METAS'!$V$20,INT((ROW()-14)/2),0)),"",OFFSET('9. METAS'!$V$20,INT((ROW()-14)/2),0)))</f>
        <v/>
      </c>
      <c r="K196" s="243" t="str">
        <f ca="1">IF(MOD(ROW()-13,2)=0,IF(ISBLANK(OFFSET('12. SEGUIMIENTO 2027'!$O$14,INT((ROW()-13)/2),0)),"",OFFSET('12. SEGUIMIENTO 2027'!$O$14,INT((ROW()-13)/2),0)),IF(ISBLANK(OFFSET('9. METAS'!$W$20,INT((ROW()-14)/2),0)),"",OFFSET('9. METAS'!$W$20,INT((ROW()-14)/2),0)))</f>
        <v/>
      </c>
      <c r="L196" s="243" t="str">
        <f ca="1">IF(MOD(ROW()-13,2)=0,IF(ISBLANK(OFFSET('12. SEGUIMIENTO 2027'!$P$14,INT((ROW()-13)/2),0)),"",OFFSET('12. SEGUIMIENTO 2027'!$P$14,INT((ROW()-13)/2),0)),IF(ISBLANK(OFFSET('9. METAS'!$X$20,INT((ROW()-14)/2),0)),"",OFFSET('9. METAS'!$X$20,INT((ROW()-14)/2),0)))</f>
        <v/>
      </c>
      <c r="M196" s="244" t="str">
        <f ca="1">IF(MOD(ROW()-13,2)=0,IF(ISBLANK(OFFSET('12. SEGUIMIENTO 2027'!$Q$14,INT((ROW()-13)/2),0)),"",OFFSET('12. SEGUIMIENTO 2027'!$Q$14,INT((ROW()-13)/2),0)),IF(ISBLANK(OFFSET('9. METAS'!$Y$20,INT((ROW()-14)/2),0)),"",OFFSET('9. METAS'!$Y$20,INT((ROW()-14)/2),0)))</f>
        <v/>
      </c>
      <c r="N196" s="811"/>
      <c r="O196" s="813"/>
      <c r="P196" s="817"/>
    </row>
    <row r="197" spans="3:16">
      <c r="C197" s="797" t="str">
        <f ca="1">IF(ISBLANK(OFFSET('5. Pp (3 años)'!$C$45,INT((ROW()-13)/2),0)),"",OFFSET('5. Pp (3 años)'!$C$45,INT((ROW()-13)/2),0))</f>
        <v/>
      </c>
      <c r="D197" s="791" t="str">
        <f ca="1">IF(ISBLANK(OFFSET('5. Pp (3 años)'!$D$45,INT((ROW()-13)/2),0)),"",OFFSET('5. Pp (3 años)'!$D$45,INT((ROW()-13)/2),0))</f>
        <v/>
      </c>
      <c r="E197" s="791" t="str">
        <f ca="1">IF(ISBLANK(OFFSET('5. Pp (3 años)'!$E$45,INT((ROW()-13)/2),0)),"",OFFSET('5. Pp (3 años)'!$E$45,INT((ROW()-13)/2),0))</f>
        <v/>
      </c>
      <c r="F197" s="793" t="str">
        <f ca="1">IF(ISBLANK(OFFSET('5. Pp (3 años)'!$K$45,INT((ROW()-13)/2),0)),"",OFFSET('5. Pp (3 años)'!$K$45,INT((ROW()-13)/2),0))</f>
        <v/>
      </c>
      <c r="G197" s="795" t="str">
        <f ca="1">IF(ISBLANK(OFFSET('5. Pp (3 años)'!$H$45,INT((ROW()-13)/2),0)),"",OFFSET('5. Pp (3 años)'!$H$45,INT((ROW()-13)/2),0))</f>
        <v/>
      </c>
      <c r="H197" s="886" t="str">
        <f ca="1">IF(ISBLANK(OFFSET('9. METAS'!$M$20,INT((ROW()-13)/2),0)),"",OFFSET('9. METAS'!$M$20,INT((ROW()-13)/2),0))</f>
        <v/>
      </c>
      <c r="I197" s="804"/>
      <c r="J197" s="242" t="str">
        <f ca="1">IF(MOD(ROW()-13,2)=0,IF(ISBLANK(OFFSET('12. SEGUIMIENTO 2027'!$N$14,INT((ROW()-13)/2),0)),"",OFFSET('12. SEGUIMIENTO 2027'!$N$14,INT((ROW()-13)/2),0)),IF(ISBLANK(OFFSET('9. METAS'!$V$20,INT((ROW()-14)/2),0)),"",OFFSET('9. METAS'!$V$20,INT((ROW()-14)/2),0)))</f>
        <v/>
      </c>
      <c r="K197" s="243" t="str">
        <f ca="1">IF(MOD(ROW()-13,2)=0,IF(ISBLANK(OFFSET('12. SEGUIMIENTO 2027'!$O$14,INT((ROW()-13)/2),0)),"",OFFSET('12. SEGUIMIENTO 2027'!$O$14,INT((ROW()-13)/2),0)),IF(ISBLANK(OFFSET('9. METAS'!$W$20,INT((ROW()-14)/2),0)),"",OFFSET('9. METAS'!$W$20,INT((ROW()-14)/2),0)))</f>
        <v/>
      </c>
      <c r="L197" s="243" t="str">
        <f ca="1">IF(MOD(ROW()-13,2)=0,IF(ISBLANK(OFFSET('12. SEGUIMIENTO 2027'!$P$14,INT((ROW()-13)/2),0)),"",OFFSET('12. SEGUIMIENTO 2027'!$P$14,INT((ROW()-13)/2),0)),IF(ISBLANK(OFFSET('9. METAS'!$X$20,INT((ROW()-14)/2),0)),"",OFFSET('9. METAS'!$X$20,INT((ROW()-14)/2),0)))</f>
        <v/>
      </c>
      <c r="M197" s="244" t="str">
        <f ca="1">IF(MOD(ROW()-13,2)=0,IF(ISBLANK(OFFSET('12. SEGUIMIENTO 2027'!$Q$14,INT((ROW()-13)/2),0)),"",OFFSET('12. SEGUIMIENTO 2027'!$Q$14,INT((ROW()-13)/2),0)),IF(ISBLANK(OFFSET('9. METAS'!$Y$20,INT((ROW()-14)/2),0)),"",OFFSET('9. METAS'!$Y$20,INT((ROW()-14)/2),0)))</f>
        <v/>
      </c>
      <c r="N197" s="810" t="str">
        <f t="shared" ref="N197" ca="1" si="180">IFERROR(J197/J198,"ND")</f>
        <v>ND</v>
      </c>
      <c r="O197" s="812" t="str">
        <f t="shared" ref="O197" ca="1" si="181">IFERROR(((J197)/H197),"ND")</f>
        <v>ND</v>
      </c>
      <c r="P197" s="816"/>
    </row>
    <row r="198" spans="3:16">
      <c r="C198" s="789"/>
      <c r="D198" s="791"/>
      <c r="E198" s="791"/>
      <c r="F198" s="793"/>
      <c r="G198" s="795"/>
      <c r="H198" s="886"/>
      <c r="I198" s="805"/>
      <c r="J198" s="242" t="str">
        <f ca="1">IF(MOD(ROW()-13,2)=0,IF(ISBLANK(OFFSET('12. SEGUIMIENTO 2027'!$N$14,INT((ROW()-13)/2),0)),"",OFFSET('12. SEGUIMIENTO 2027'!$N$14,INT((ROW()-13)/2),0)),IF(ISBLANK(OFFSET('9. METAS'!$V$20,INT((ROW()-14)/2),0)),"",OFFSET('9. METAS'!$V$20,INT((ROW()-14)/2),0)))</f>
        <v/>
      </c>
      <c r="K198" s="243" t="str">
        <f ca="1">IF(MOD(ROW()-13,2)=0,IF(ISBLANK(OFFSET('12. SEGUIMIENTO 2027'!$O$14,INT((ROW()-13)/2),0)),"",OFFSET('12. SEGUIMIENTO 2027'!$O$14,INT((ROW()-13)/2),0)),IF(ISBLANK(OFFSET('9. METAS'!$W$20,INT((ROW()-14)/2),0)),"",OFFSET('9. METAS'!$W$20,INT((ROW()-14)/2),0)))</f>
        <v/>
      </c>
      <c r="L198" s="243" t="str">
        <f ca="1">IF(MOD(ROW()-13,2)=0,IF(ISBLANK(OFFSET('12. SEGUIMIENTO 2027'!$P$14,INT((ROW()-13)/2),0)),"",OFFSET('12. SEGUIMIENTO 2027'!$P$14,INT((ROW()-13)/2),0)),IF(ISBLANK(OFFSET('9. METAS'!$X$20,INT((ROW()-14)/2),0)),"",OFFSET('9. METAS'!$X$20,INT((ROW()-14)/2),0)))</f>
        <v/>
      </c>
      <c r="M198" s="244" t="str">
        <f ca="1">IF(MOD(ROW()-13,2)=0,IF(ISBLANK(OFFSET('12. SEGUIMIENTO 2027'!$Q$14,INT((ROW()-13)/2),0)),"",OFFSET('12. SEGUIMIENTO 2027'!$Q$14,INT((ROW()-13)/2),0)),IF(ISBLANK(OFFSET('9. METAS'!$Y$20,INT((ROW()-14)/2),0)),"",OFFSET('9. METAS'!$Y$20,INT((ROW()-14)/2),0)))</f>
        <v/>
      </c>
      <c r="N198" s="811"/>
      <c r="O198" s="813"/>
      <c r="P198" s="817"/>
    </row>
    <row r="199" spans="3:16">
      <c r="C199" s="797" t="str">
        <f ca="1">IF(ISBLANK(OFFSET('5. Pp (3 años)'!$C$45,INT((ROW()-13)/2),0)),"",OFFSET('5. Pp (3 años)'!$C$45,INT((ROW()-13)/2),0))</f>
        <v/>
      </c>
      <c r="D199" s="791" t="str">
        <f ca="1">IF(ISBLANK(OFFSET('5. Pp (3 años)'!$D$45,INT((ROW()-13)/2),0)),"",OFFSET('5. Pp (3 años)'!$D$45,INT((ROW()-13)/2),0))</f>
        <v/>
      </c>
      <c r="E199" s="791" t="str">
        <f ca="1">IF(ISBLANK(OFFSET('5. Pp (3 años)'!$E$45,INT((ROW()-13)/2),0)),"",OFFSET('5. Pp (3 años)'!$E$45,INT((ROW()-13)/2),0))</f>
        <v/>
      </c>
      <c r="F199" s="793" t="str">
        <f ca="1">IF(ISBLANK(OFFSET('5. Pp (3 años)'!$K$45,INT((ROW()-13)/2),0)),"",OFFSET('5. Pp (3 años)'!$K$45,INT((ROW()-13)/2),0))</f>
        <v/>
      </c>
      <c r="G199" s="795" t="str">
        <f ca="1">IF(ISBLANK(OFFSET('5. Pp (3 años)'!$H$45,INT((ROW()-13)/2),0)),"",OFFSET('5. Pp (3 años)'!$H$45,INT((ROW()-13)/2),0))</f>
        <v/>
      </c>
      <c r="H199" s="886" t="str">
        <f ca="1">IF(ISBLANK(OFFSET('9. METAS'!$M$20,INT((ROW()-13)/2),0)),"",OFFSET('9. METAS'!$M$20,INT((ROW()-13)/2),0))</f>
        <v/>
      </c>
      <c r="I199" s="804"/>
      <c r="J199" s="242" t="str">
        <f ca="1">IF(MOD(ROW()-13,2)=0,IF(ISBLANK(OFFSET('12. SEGUIMIENTO 2027'!$N$14,INT((ROW()-13)/2),0)),"",OFFSET('12. SEGUIMIENTO 2027'!$N$14,INT((ROW()-13)/2),0)),IF(ISBLANK(OFFSET('9. METAS'!$V$20,INT((ROW()-14)/2),0)),"",OFFSET('9. METAS'!$V$20,INT((ROW()-14)/2),0)))</f>
        <v/>
      </c>
      <c r="K199" s="243" t="str">
        <f ca="1">IF(MOD(ROW()-13,2)=0,IF(ISBLANK(OFFSET('12. SEGUIMIENTO 2027'!$O$14,INT((ROW()-13)/2),0)),"",OFFSET('12. SEGUIMIENTO 2027'!$O$14,INT((ROW()-13)/2),0)),IF(ISBLANK(OFFSET('9. METAS'!$W$20,INT((ROW()-14)/2),0)),"",OFFSET('9. METAS'!$W$20,INT((ROW()-14)/2),0)))</f>
        <v/>
      </c>
      <c r="L199" s="243" t="str">
        <f ca="1">IF(MOD(ROW()-13,2)=0,IF(ISBLANK(OFFSET('12. SEGUIMIENTO 2027'!$P$14,INT((ROW()-13)/2),0)),"",OFFSET('12. SEGUIMIENTO 2027'!$P$14,INT((ROW()-13)/2),0)),IF(ISBLANK(OFFSET('9. METAS'!$X$20,INT((ROW()-14)/2),0)),"",OFFSET('9. METAS'!$X$20,INT((ROW()-14)/2),0)))</f>
        <v/>
      </c>
      <c r="M199" s="244" t="str">
        <f ca="1">IF(MOD(ROW()-13,2)=0,IF(ISBLANK(OFFSET('12. SEGUIMIENTO 2027'!$Q$14,INT((ROW()-13)/2),0)),"",OFFSET('12. SEGUIMIENTO 2027'!$Q$14,INT((ROW()-13)/2),0)),IF(ISBLANK(OFFSET('9. METAS'!$Y$20,INT((ROW()-14)/2),0)),"",OFFSET('9. METAS'!$Y$20,INT((ROW()-14)/2),0)))</f>
        <v/>
      </c>
      <c r="N199" s="810" t="str">
        <f t="shared" ref="N199" ca="1" si="182">IFERROR(J199/J200,"ND")</f>
        <v>ND</v>
      </c>
      <c r="O199" s="812" t="str">
        <f t="shared" ref="O199" ca="1" si="183">IFERROR(((J199)/H199),"ND")</f>
        <v>ND</v>
      </c>
      <c r="P199" s="816"/>
    </row>
    <row r="200" spans="3:16">
      <c r="C200" s="789"/>
      <c r="D200" s="791"/>
      <c r="E200" s="791"/>
      <c r="F200" s="793"/>
      <c r="G200" s="795"/>
      <c r="H200" s="886"/>
      <c r="I200" s="805"/>
      <c r="J200" s="242" t="str">
        <f ca="1">IF(MOD(ROW()-13,2)=0,IF(ISBLANK(OFFSET('12. SEGUIMIENTO 2027'!$N$14,INT((ROW()-13)/2),0)),"",OFFSET('12. SEGUIMIENTO 2027'!$N$14,INT((ROW()-13)/2),0)),IF(ISBLANK(OFFSET('9. METAS'!$V$20,INT((ROW()-14)/2),0)),"",OFFSET('9. METAS'!$V$20,INT((ROW()-14)/2),0)))</f>
        <v/>
      </c>
      <c r="K200" s="243" t="str">
        <f ca="1">IF(MOD(ROW()-13,2)=0,IF(ISBLANK(OFFSET('12. SEGUIMIENTO 2027'!$O$14,INT((ROW()-13)/2),0)),"",OFFSET('12. SEGUIMIENTO 2027'!$O$14,INT((ROW()-13)/2),0)),IF(ISBLANK(OFFSET('9. METAS'!$W$20,INT((ROW()-14)/2),0)),"",OFFSET('9. METAS'!$W$20,INT((ROW()-14)/2),0)))</f>
        <v/>
      </c>
      <c r="L200" s="243" t="str">
        <f ca="1">IF(MOD(ROW()-13,2)=0,IF(ISBLANK(OFFSET('12. SEGUIMIENTO 2027'!$P$14,INT((ROW()-13)/2),0)),"",OFFSET('12. SEGUIMIENTO 2027'!$P$14,INT((ROW()-13)/2),0)),IF(ISBLANK(OFFSET('9. METAS'!$X$20,INT((ROW()-14)/2),0)),"",OFFSET('9. METAS'!$X$20,INT((ROW()-14)/2),0)))</f>
        <v/>
      </c>
      <c r="M200" s="244" t="str">
        <f ca="1">IF(MOD(ROW()-13,2)=0,IF(ISBLANK(OFFSET('12. SEGUIMIENTO 2027'!$Q$14,INT((ROW()-13)/2),0)),"",OFFSET('12. SEGUIMIENTO 2027'!$Q$14,INT((ROW()-13)/2),0)),IF(ISBLANK(OFFSET('9. METAS'!$Y$20,INT((ROW()-14)/2),0)),"",OFFSET('9. METAS'!$Y$20,INT((ROW()-14)/2),0)))</f>
        <v/>
      </c>
      <c r="N200" s="811"/>
      <c r="O200" s="813"/>
      <c r="P200" s="817"/>
    </row>
    <row r="201" spans="3:16">
      <c r="C201" s="797" t="str">
        <f ca="1">IF(ISBLANK(OFFSET('5. Pp (3 años)'!$C$45,INT((ROW()-13)/2),0)),"",OFFSET('5. Pp (3 años)'!$C$45,INT((ROW()-13)/2),0))</f>
        <v/>
      </c>
      <c r="D201" s="791" t="str">
        <f ca="1">IF(ISBLANK(OFFSET('5. Pp (3 años)'!$D$45,INT((ROW()-13)/2),0)),"",OFFSET('5. Pp (3 años)'!$D$45,INT((ROW()-13)/2),0))</f>
        <v/>
      </c>
      <c r="E201" s="791" t="str">
        <f ca="1">IF(ISBLANK(OFFSET('5. Pp (3 años)'!$E$45,INT((ROW()-13)/2),0)),"",OFFSET('5. Pp (3 años)'!$E$45,INT((ROW()-13)/2),0))</f>
        <v/>
      </c>
      <c r="F201" s="793" t="str">
        <f ca="1">IF(ISBLANK(OFFSET('5. Pp (3 años)'!$K$45,INT((ROW()-13)/2),0)),"",OFFSET('5. Pp (3 años)'!$K$45,INT((ROW()-13)/2),0))</f>
        <v/>
      </c>
      <c r="G201" s="795" t="str">
        <f ca="1">IF(ISBLANK(OFFSET('5. Pp (3 años)'!$H$45,INT((ROW()-13)/2),0)),"",OFFSET('5. Pp (3 años)'!$H$45,INT((ROW()-13)/2),0))</f>
        <v/>
      </c>
      <c r="H201" s="886" t="str">
        <f ca="1">IF(ISBLANK(OFFSET('9. METAS'!$M$20,INT((ROW()-13)/2),0)),"",OFFSET('9. METAS'!$M$20,INT((ROW()-13)/2),0))</f>
        <v/>
      </c>
      <c r="I201" s="804"/>
      <c r="J201" s="242" t="str">
        <f ca="1">IF(MOD(ROW()-13,2)=0,IF(ISBLANK(OFFSET('12. SEGUIMIENTO 2027'!$N$14,INT((ROW()-13)/2),0)),"",OFFSET('12. SEGUIMIENTO 2027'!$N$14,INT((ROW()-13)/2),0)),IF(ISBLANK(OFFSET('9. METAS'!$V$20,INT((ROW()-14)/2),0)),"",OFFSET('9. METAS'!$V$20,INT((ROW()-14)/2),0)))</f>
        <v/>
      </c>
      <c r="K201" s="243" t="str">
        <f ca="1">IF(MOD(ROW()-13,2)=0,IF(ISBLANK(OFFSET('12. SEGUIMIENTO 2027'!$O$14,INT((ROW()-13)/2),0)),"",OFFSET('12. SEGUIMIENTO 2027'!$O$14,INT((ROW()-13)/2),0)),IF(ISBLANK(OFFSET('9. METAS'!$W$20,INT((ROW()-14)/2),0)),"",OFFSET('9. METAS'!$W$20,INT((ROW()-14)/2),0)))</f>
        <v/>
      </c>
      <c r="L201" s="243" t="str">
        <f ca="1">IF(MOD(ROW()-13,2)=0,IF(ISBLANK(OFFSET('12. SEGUIMIENTO 2027'!$P$14,INT((ROW()-13)/2),0)),"",OFFSET('12. SEGUIMIENTO 2027'!$P$14,INT((ROW()-13)/2),0)),IF(ISBLANK(OFFSET('9. METAS'!$X$20,INT((ROW()-14)/2),0)),"",OFFSET('9. METAS'!$X$20,INT((ROW()-14)/2),0)))</f>
        <v/>
      </c>
      <c r="M201" s="244" t="str">
        <f ca="1">IF(MOD(ROW()-13,2)=0,IF(ISBLANK(OFFSET('12. SEGUIMIENTO 2027'!$Q$14,INT((ROW()-13)/2),0)),"",OFFSET('12. SEGUIMIENTO 2027'!$Q$14,INT((ROW()-13)/2),0)),IF(ISBLANK(OFFSET('9. METAS'!$Y$20,INT((ROW()-14)/2),0)),"",OFFSET('9. METAS'!$Y$20,INT((ROW()-14)/2),0)))</f>
        <v/>
      </c>
      <c r="N201" s="810" t="str">
        <f t="shared" ref="N201" ca="1" si="184">IFERROR(J201/J202,"ND")</f>
        <v>ND</v>
      </c>
      <c r="O201" s="812" t="str">
        <f t="shared" ref="O201" ca="1" si="185">IFERROR(((J201)/H201),"ND")</f>
        <v>ND</v>
      </c>
      <c r="P201" s="816"/>
    </row>
    <row r="202" spans="3:16">
      <c r="C202" s="789"/>
      <c r="D202" s="791"/>
      <c r="E202" s="791"/>
      <c r="F202" s="793"/>
      <c r="G202" s="795"/>
      <c r="H202" s="886"/>
      <c r="I202" s="805"/>
      <c r="J202" s="242" t="str">
        <f ca="1">IF(MOD(ROW()-13,2)=0,IF(ISBLANK(OFFSET('12. SEGUIMIENTO 2027'!$N$14,INT((ROW()-13)/2),0)),"",OFFSET('12. SEGUIMIENTO 2027'!$N$14,INT((ROW()-13)/2),0)),IF(ISBLANK(OFFSET('9. METAS'!$V$20,INT((ROW()-14)/2),0)),"",OFFSET('9. METAS'!$V$20,INT((ROW()-14)/2),0)))</f>
        <v/>
      </c>
      <c r="K202" s="243" t="str">
        <f ca="1">IF(MOD(ROW()-13,2)=0,IF(ISBLANK(OFFSET('12. SEGUIMIENTO 2027'!$O$14,INT((ROW()-13)/2),0)),"",OFFSET('12. SEGUIMIENTO 2027'!$O$14,INT((ROW()-13)/2),0)),IF(ISBLANK(OFFSET('9. METAS'!$W$20,INT((ROW()-14)/2),0)),"",OFFSET('9. METAS'!$W$20,INT((ROW()-14)/2),0)))</f>
        <v/>
      </c>
      <c r="L202" s="243" t="str">
        <f ca="1">IF(MOD(ROW()-13,2)=0,IF(ISBLANK(OFFSET('12. SEGUIMIENTO 2027'!$P$14,INT((ROW()-13)/2),0)),"",OFFSET('12. SEGUIMIENTO 2027'!$P$14,INT((ROW()-13)/2),0)),IF(ISBLANK(OFFSET('9. METAS'!$X$20,INT((ROW()-14)/2),0)),"",OFFSET('9. METAS'!$X$20,INT((ROW()-14)/2),0)))</f>
        <v/>
      </c>
      <c r="M202" s="244" t="str">
        <f ca="1">IF(MOD(ROW()-13,2)=0,IF(ISBLANK(OFFSET('12. SEGUIMIENTO 2027'!$Q$14,INT((ROW()-13)/2),0)),"",OFFSET('12. SEGUIMIENTO 2027'!$Q$14,INT((ROW()-13)/2),0)),IF(ISBLANK(OFFSET('9. METAS'!$Y$20,INT((ROW()-14)/2),0)),"",OFFSET('9. METAS'!$Y$20,INT((ROW()-14)/2),0)))</f>
        <v/>
      </c>
      <c r="N202" s="811"/>
      <c r="O202" s="813"/>
      <c r="P202" s="817"/>
    </row>
    <row r="203" spans="3:16">
      <c r="C203" s="797" t="str">
        <f ca="1">IF(ISBLANK(OFFSET('5. Pp (3 años)'!$C$45,INT((ROW()-13)/2),0)),"",OFFSET('5. Pp (3 años)'!$C$45,INT((ROW()-13)/2),0))</f>
        <v/>
      </c>
      <c r="D203" s="791" t="str">
        <f ca="1">IF(ISBLANK(OFFSET('5. Pp (3 años)'!$D$45,INT((ROW()-13)/2),0)),"",OFFSET('5. Pp (3 años)'!$D$45,INT((ROW()-13)/2),0))</f>
        <v/>
      </c>
      <c r="E203" s="791" t="str">
        <f ca="1">IF(ISBLANK(OFFSET('5. Pp (3 años)'!$E$45,INT((ROW()-13)/2),0)),"",OFFSET('5. Pp (3 años)'!$E$45,INT((ROW()-13)/2),0))</f>
        <v/>
      </c>
      <c r="F203" s="793" t="str">
        <f ca="1">IF(ISBLANK(OFFSET('5. Pp (3 años)'!$K$45,INT((ROW()-13)/2),0)),"",OFFSET('5. Pp (3 años)'!$K$45,INT((ROW()-13)/2),0))</f>
        <v/>
      </c>
      <c r="G203" s="795" t="str">
        <f ca="1">IF(ISBLANK(OFFSET('5. Pp (3 años)'!$H$45,INT((ROW()-13)/2),0)),"",OFFSET('5. Pp (3 años)'!$H$45,INT((ROW()-13)/2),0))</f>
        <v/>
      </c>
      <c r="H203" s="886" t="str">
        <f ca="1">IF(ISBLANK(OFFSET('9. METAS'!$M$20,INT((ROW()-13)/2),0)),"",OFFSET('9. METAS'!$M$20,INT((ROW()-13)/2),0))</f>
        <v/>
      </c>
      <c r="I203" s="804"/>
      <c r="J203" s="242" t="str">
        <f ca="1">IF(MOD(ROW()-13,2)=0,IF(ISBLANK(OFFSET('12. SEGUIMIENTO 2027'!$N$14,INT((ROW()-13)/2),0)),"",OFFSET('12. SEGUIMIENTO 2027'!$N$14,INT((ROW()-13)/2),0)),IF(ISBLANK(OFFSET('9. METAS'!$V$20,INT((ROW()-14)/2),0)),"",OFFSET('9. METAS'!$V$20,INT((ROW()-14)/2),0)))</f>
        <v/>
      </c>
      <c r="K203" s="243" t="str">
        <f ca="1">IF(MOD(ROW()-13,2)=0,IF(ISBLANK(OFFSET('12. SEGUIMIENTO 2027'!$O$14,INT((ROW()-13)/2),0)),"",OFFSET('12. SEGUIMIENTO 2027'!$O$14,INT((ROW()-13)/2),0)),IF(ISBLANK(OFFSET('9. METAS'!$W$20,INT((ROW()-14)/2),0)),"",OFFSET('9. METAS'!$W$20,INT((ROW()-14)/2),0)))</f>
        <v/>
      </c>
      <c r="L203" s="243" t="str">
        <f ca="1">IF(MOD(ROW()-13,2)=0,IF(ISBLANK(OFFSET('12. SEGUIMIENTO 2027'!$P$14,INT((ROW()-13)/2),0)),"",OFFSET('12. SEGUIMIENTO 2027'!$P$14,INT((ROW()-13)/2),0)),IF(ISBLANK(OFFSET('9. METAS'!$X$20,INT((ROW()-14)/2),0)),"",OFFSET('9. METAS'!$X$20,INT((ROW()-14)/2),0)))</f>
        <v/>
      </c>
      <c r="M203" s="244" t="str">
        <f ca="1">IF(MOD(ROW()-13,2)=0,IF(ISBLANK(OFFSET('12. SEGUIMIENTO 2027'!$Q$14,INT((ROW()-13)/2),0)),"",OFFSET('12. SEGUIMIENTO 2027'!$Q$14,INT((ROW()-13)/2),0)),IF(ISBLANK(OFFSET('9. METAS'!$Y$20,INT((ROW()-14)/2),0)),"",OFFSET('9. METAS'!$Y$20,INT((ROW()-14)/2),0)))</f>
        <v/>
      </c>
      <c r="N203" s="810" t="str">
        <f t="shared" ref="N203" ca="1" si="186">IFERROR(J203/J204,"ND")</f>
        <v>ND</v>
      </c>
      <c r="O203" s="812" t="str">
        <f t="shared" ref="O203" ca="1" si="187">IFERROR(((J203)/H203),"ND")</f>
        <v>ND</v>
      </c>
      <c r="P203" s="816"/>
    </row>
    <row r="204" spans="3:16">
      <c r="C204" s="789"/>
      <c r="D204" s="791"/>
      <c r="E204" s="791"/>
      <c r="F204" s="793"/>
      <c r="G204" s="795"/>
      <c r="H204" s="886"/>
      <c r="I204" s="805"/>
      <c r="J204" s="242" t="str">
        <f ca="1">IF(MOD(ROW()-13,2)=0,IF(ISBLANK(OFFSET('12. SEGUIMIENTO 2027'!$N$14,INT((ROW()-13)/2),0)),"",OFFSET('12. SEGUIMIENTO 2027'!$N$14,INT((ROW()-13)/2),0)),IF(ISBLANK(OFFSET('9. METAS'!$V$20,INT((ROW()-14)/2),0)),"",OFFSET('9. METAS'!$V$20,INT((ROW()-14)/2),0)))</f>
        <v/>
      </c>
      <c r="K204" s="243" t="str">
        <f ca="1">IF(MOD(ROW()-13,2)=0,IF(ISBLANK(OFFSET('12. SEGUIMIENTO 2027'!$O$14,INT((ROW()-13)/2),0)),"",OFFSET('12. SEGUIMIENTO 2027'!$O$14,INT((ROW()-13)/2),0)),IF(ISBLANK(OFFSET('9. METAS'!$W$20,INT((ROW()-14)/2),0)),"",OFFSET('9. METAS'!$W$20,INT((ROW()-14)/2),0)))</f>
        <v/>
      </c>
      <c r="L204" s="243" t="str">
        <f ca="1">IF(MOD(ROW()-13,2)=0,IF(ISBLANK(OFFSET('12. SEGUIMIENTO 2027'!$P$14,INT((ROW()-13)/2),0)),"",OFFSET('12. SEGUIMIENTO 2027'!$P$14,INT((ROW()-13)/2),0)),IF(ISBLANK(OFFSET('9. METAS'!$X$20,INT((ROW()-14)/2),0)),"",OFFSET('9. METAS'!$X$20,INT((ROW()-14)/2),0)))</f>
        <v/>
      </c>
      <c r="M204" s="244" t="str">
        <f ca="1">IF(MOD(ROW()-13,2)=0,IF(ISBLANK(OFFSET('12. SEGUIMIENTO 2027'!$Q$14,INT((ROW()-13)/2),0)),"",OFFSET('12. SEGUIMIENTO 2027'!$Q$14,INT((ROW()-13)/2),0)),IF(ISBLANK(OFFSET('9. METAS'!$Y$20,INT((ROW()-14)/2),0)),"",OFFSET('9. METAS'!$Y$20,INT((ROW()-14)/2),0)))</f>
        <v/>
      </c>
      <c r="N204" s="811"/>
      <c r="O204" s="813"/>
      <c r="P204" s="817"/>
    </row>
    <row r="205" spans="3:16">
      <c r="C205" s="797" t="str">
        <f ca="1">IF(ISBLANK(OFFSET('5. Pp (3 años)'!$C$45,INT((ROW()-13)/2),0)),"",OFFSET('5. Pp (3 años)'!$C$45,INT((ROW()-13)/2),0))</f>
        <v/>
      </c>
      <c r="D205" s="791" t="str">
        <f ca="1">IF(ISBLANK(OFFSET('5. Pp (3 años)'!$D$45,INT((ROW()-13)/2),0)),"",OFFSET('5. Pp (3 años)'!$D$45,INT((ROW()-13)/2),0))</f>
        <v/>
      </c>
      <c r="E205" s="791" t="str">
        <f ca="1">IF(ISBLANK(OFFSET('5. Pp (3 años)'!$E$45,INT((ROW()-13)/2),0)),"",OFFSET('5. Pp (3 años)'!$E$45,INT((ROW()-13)/2),0))</f>
        <v/>
      </c>
      <c r="F205" s="793" t="str">
        <f ca="1">IF(ISBLANK(OFFSET('5. Pp (3 años)'!$K$45,INT((ROW()-13)/2),0)),"",OFFSET('5. Pp (3 años)'!$K$45,INT((ROW()-13)/2),0))</f>
        <v/>
      </c>
      <c r="G205" s="795" t="str">
        <f ca="1">IF(ISBLANK(OFFSET('5. Pp (3 años)'!$H$45,INT((ROW()-13)/2),0)),"",OFFSET('5. Pp (3 años)'!$H$45,INT((ROW()-13)/2),0))</f>
        <v/>
      </c>
      <c r="H205" s="886" t="str">
        <f ca="1">IF(ISBLANK(OFFSET('9. METAS'!$M$20,INT((ROW()-13)/2),0)),"",OFFSET('9. METAS'!$M$20,INT((ROW()-13)/2),0))</f>
        <v/>
      </c>
      <c r="I205" s="804"/>
      <c r="J205" s="242" t="str">
        <f ca="1">IF(MOD(ROW()-13,2)=0,IF(ISBLANK(OFFSET('12. SEGUIMIENTO 2027'!$N$14,INT((ROW()-13)/2),0)),"",OFFSET('12. SEGUIMIENTO 2027'!$N$14,INT((ROW()-13)/2),0)),IF(ISBLANK(OFFSET('9. METAS'!$V$20,INT((ROW()-14)/2),0)),"",OFFSET('9. METAS'!$V$20,INT((ROW()-14)/2),0)))</f>
        <v/>
      </c>
      <c r="K205" s="243" t="str">
        <f ca="1">IF(MOD(ROW()-13,2)=0,IF(ISBLANK(OFFSET('12. SEGUIMIENTO 2027'!$O$14,INT((ROW()-13)/2),0)),"",OFFSET('12. SEGUIMIENTO 2027'!$O$14,INT((ROW()-13)/2),0)),IF(ISBLANK(OFFSET('9. METAS'!$W$20,INT((ROW()-14)/2),0)),"",OFFSET('9. METAS'!$W$20,INT((ROW()-14)/2),0)))</f>
        <v/>
      </c>
      <c r="L205" s="243" t="str">
        <f ca="1">IF(MOD(ROW()-13,2)=0,IF(ISBLANK(OFFSET('12. SEGUIMIENTO 2027'!$P$14,INT((ROW()-13)/2),0)),"",OFFSET('12. SEGUIMIENTO 2027'!$P$14,INT((ROW()-13)/2),0)),IF(ISBLANK(OFFSET('9. METAS'!$X$20,INT((ROW()-14)/2),0)),"",OFFSET('9. METAS'!$X$20,INT((ROW()-14)/2),0)))</f>
        <v/>
      </c>
      <c r="M205" s="244" t="str">
        <f ca="1">IF(MOD(ROW()-13,2)=0,IF(ISBLANK(OFFSET('12. SEGUIMIENTO 2027'!$Q$14,INT((ROW()-13)/2),0)),"",OFFSET('12. SEGUIMIENTO 2027'!$Q$14,INT((ROW()-13)/2),0)),IF(ISBLANK(OFFSET('9. METAS'!$Y$20,INT((ROW()-14)/2),0)),"",OFFSET('9. METAS'!$Y$20,INT((ROW()-14)/2),0)))</f>
        <v/>
      </c>
      <c r="N205" s="810" t="str">
        <f t="shared" ref="N205" ca="1" si="188">IFERROR(J205/J206,"ND")</f>
        <v>ND</v>
      </c>
      <c r="O205" s="812" t="str">
        <f t="shared" ref="O205" ca="1" si="189">IFERROR(((J205)/H205),"ND")</f>
        <v>ND</v>
      </c>
      <c r="P205" s="816"/>
    </row>
    <row r="206" spans="3:16">
      <c r="C206" s="789"/>
      <c r="D206" s="791"/>
      <c r="E206" s="791"/>
      <c r="F206" s="793"/>
      <c r="G206" s="795"/>
      <c r="H206" s="886"/>
      <c r="I206" s="805"/>
      <c r="J206" s="242" t="str">
        <f ca="1">IF(MOD(ROW()-13,2)=0,IF(ISBLANK(OFFSET('12. SEGUIMIENTO 2027'!$N$14,INT((ROW()-13)/2),0)),"",OFFSET('12. SEGUIMIENTO 2027'!$N$14,INT((ROW()-13)/2),0)),IF(ISBLANK(OFFSET('9. METAS'!$V$20,INT((ROW()-14)/2),0)),"",OFFSET('9. METAS'!$V$20,INT((ROW()-14)/2),0)))</f>
        <v/>
      </c>
      <c r="K206" s="243" t="str">
        <f ca="1">IF(MOD(ROW()-13,2)=0,IF(ISBLANK(OFFSET('12. SEGUIMIENTO 2027'!$O$14,INT((ROW()-13)/2),0)),"",OFFSET('12. SEGUIMIENTO 2027'!$O$14,INT((ROW()-13)/2),0)),IF(ISBLANK(OFFSET('9. METAS'!$W$20,INT((ROW()-14)/2),0)),"",OFFSET('9. METAS'!$W$20,INT((ROW()-14)/2),0)))</f>
        <v/>
      </c>
      <c r="L206" s="243" t="str">
        <f ca="1">IF(MOD(ROW()-13,2)=0,IF(ISBLANK(OFFSET('12. SEGUIMIENTO 2027'!$P$14,INT((ROW()-13)/2),0)),"",OFFSET('12. SEGUIMIENTO 2027'!$P$14,INT((ROW()-13)/2),0)),IF(ISBLANK(OFFSET('9. METAS'!$X$20,INT((ROW()-14)/2),0)),"",OFFSET('9. METAS'!$X$20,INT((ROW()-14)/2),0)))</f>
        <v/>
      </c>
      <c r="M206" s="244" t="str">
        <f ca="1">IF(MOD(ROW()-13,2)=0,IF(ISBLANK(OFFSET('12. SEGUIMIENTO 2027'!$Q$14,INT((ROW()-13)/2),0)),"",OFFSET('12. SEGUIMIENTO 2027'!$Q$14,INT((ROW()-13)/2),0)),IF(ISBLANK(OFFSET('9. METAS'!$Y$20,INT((ROW()-14)/2),0)),"",OFFSET('9. METAS'!$Y$20,INT((ROW()-14)/2),0)))</f>
        <v/>
      </c>
      <c r="N206" s="811"/>
      <c r="O206" s="813"/>
      <c r="P206" s="817"/>
    </row>
    <row r="207" spans="3:16">
      <c r="C207" s="797" t="str">
        <f ca="1">IF(ISBLANK(OFFSET('5. Pp (3 años)'!$C$45,INT((ROW()-13)/2),0)),"",OFFSET('5. Pp (3 años)'!$C$45,INT((ROW()-13)/2),0))</f>
        <v/>
      </c>
      <c r="D207" s="791" t="str">
        <f ca="1">IF(ISBLANK(OFFSET('5. Pp (3 años)'!$D$45,INT((ROW()-13)/2),0)),"",OFFSET('5. Pp (3 años)'!$D$45,INT((ROW()-13)/2),0))</f>
        <v/>
      </c>
      <c r="E207" s="791" t="str">
        <f ca="1">IF(ISBLANK(OFFSET('5. Pp (3 años)'!$E$45,INT((ROW()-13)/2),0)),"",OFFSET('5. Pp (3 años)'!$E$45,INT((ROW()-13)/2),0))</f>
        <v/>
      </c>
      <c r="F207" s="793" t="str">
        <f ca="1">IF(ISBLANK(OFFSET('5. Pp (3 años)'!$K$45,INT((ROW()-13)/2),0)),"",OFFSET('5. Pp (3 años)'!$K$45,INT((ROW()-13)/2),0))</f>
        <v/>
      </c>
      <c r="G207" s="795" t="str">
        <f ca="1">IF(ISBLANK(OFFSET('5. Pp (3 años)'!$H$45,INT((ROW()-13)/2),0)),"",OFFSET('5. Pp (3 años)'!$H$45,INT((ROW()-13)/2),0))</f>
        <v/>
      </c>
      <c r="H207" s="886" t="str">
        <f ca="1">IF(ISBLANK(OFFSET('9. METAS'!$M$20,INT((ROW()-13)/2),0)),"",OFFSET('9. METAS'!$M$20,INT((ROW()-13)/2),0))</f>
        <v/>
      </c>
      <c r="I207" s="804"/>
      <c r="J207" s="242" t="str">
        <f ca="1">IF(MOD(ROW()-13,2)=0,IF(ISBLANK(OFFSET('12. SEGUIMIENTO 2027'!$N$14,INT((ROW()-13)/2),0)),"",OFFSET('12. SEGUIMIENTO 2027'!$N$14,INT((ROW()-13)/2),0)),IF(ISBLANK(OFFSET('9. METAS'!$V$20,INT((ROW()-14)/2),0)),"",OFFSET('9. METAS'!$V$20,INT((ROW()-14)/2),0)))</f>
        <v/>
      </c>
      <c r="K207" s="243" t="str">
        <f ca="1">IF(MOD(ROW()-13,2)=0,IF(ISBLANK(OFFSET('12. SEGUIMIENTO 2027'!$O$14,INT((ROW()-13)/2),0)),"",OFFSET('12. SEGUIMIENTO 2027'!$O$14,INT((ROW()-13)/2),0)),IF(ISBLANK(OFFSET('9. METAS'!$W$20,INT((ROW()-14)/2),0)),"",OFFSET('9. METAS'!$W$20,INT((ROW()-14)/2),0)))</f>
        <v/>
      </c>
      <c r="L207" s="243" t="str">
        <f ca="1">IF(MOD(ROW()-13,2)=0,IF(ISBLANK(OFFSET('12. SEGUIMIENTO 2027'!$P$14,INT((ROW()-13)/2),0)),"",OFFSET('12. SEGUIMIENTO 2027'!$P$14,INT((ROW()-13)/2),0)),IF(ISBLANK(OFFSET('9. METAS'!$X$20,INT((ROW()-14)/2),0)),"",OFFSET('9. METAS'!$X$20,INT((ROW()-14)/2),0)))</f>
        <v/>
      </c>
      <c r="M207" s="244" t="str">
        <f ca="1">IF(MOD(ROW()-13,2)=0,IF(ISBLANK(OFFSET('12. SEGUIMIENTO 2027'!$Q$14,INT((ROW()-13)/2),0)),"",OFFSET('12. SEGUIMIENTO 2027'!$Q$14,INT((ROW()-13)/2),0)),IF(ISBLANK(OFFSET('9. METAS'!$Y$20,INT((ROW()-14)/2),0)),"",OFFSET('9. METAS'!$Y$20,INT((ROW()-14)/2),0)))</f>
        <v/>
      </c>
      <c r="N207" s="810" t="str">
        <f t="shared" ref="N207" ca="1" si="190">IFERROR(J207/J208,"ND")</f>
        <v>ND</v>
      </c>
      <c r="O207" s="812" t="str">
        <f t="shared" ref="O207" ca="1" si="191">IFERROR(((J207)/H207),"ND")</f>
        <v>ND</v>
      </c>
      <c r="P207" s="816"/>
    </row>
    <row r="208" spans="3:16">
      <c r="C208" s="789"/>
      <c r="D208" s="791"/>
      <c r="E208" s="791"/>
      <c r="F208" s="793"/>
      <c r="G208" s="795"/>
      <c r="H208" s="886"/>
      <c r="I208" s="805"/>
      <c r="J208" s="242" t="str">
        <f ca="1">IF(MOD(ROW()-13,2)=0,IF(ISBLANK(OFFSET('12. SEGUIMIENTO 2027'!$N$14,INT((ROW()-13)/2),0)),"",OFFSET('12. SEGUIMIENTO 2027'!$N$14,INT((ROW()-13)/2),0)),IF(ISBLANK(OFFSET('9. METAS'!$V$20,INT((ROW()-14)/2),0)),"",OFFSET('9. METAS'!$V$20,INT((ROW()-14)/2),0)))</f>
        <v/>
      </c>
      <c r="K208" s="243" t="str">
        <f ca="1">IF(MOD(ROW()-13,2)=0,IF(ISBLANK(OFFSET('12. SEGUIMIENTO 2027'!$O$14,INT((ROW()-13)/2),0)),"",OFFSET('12. SEGUIMIENTO 2027'!$O$14,INT((ROW()-13)/2),0)),IF(ISBLANK(OFFSET('9. METAS'!$W$20,INT((ROW()-14)/2),0)),"",OFFSET('9. METAS'!$W$20,INT((ROW()-14)/2),0)))</f>
        <v/>
      </c>
      <c r="L208" s="243" t="str">
        <f ca="1">IF(MOD(ROW()-13,2)=0,IF(ISBLANK(OFFSET('12. SEGUIMIENTO 2027'!$P$14,INT((ROW()-13)/2),0)),"",OFFSET('12. SEGUIMIENTO 2027'!$P$14,INT((ROW()-13)/2),0)),IF(ISBLANK(OFFSET('9. METAS'!$X$20,INT((ROW()-14)/2),0)),"",OFFSET('9. METAS'!$X$20,INT((ROW()-14)/2),0)))</f>
        <v/>
      </c>
      <c r="M208" s="244" t="str">
        <f ca="1">IF(MOD(ROW()-13,2)=0,IF(ISBLANK(OFFSET('12. SEGUIMIENTO 2027'!$Q$14,INT((ROW()-13)/2),0)),"",OFFSET('12. SEGUIMIENTO 2027'!$Q$14,INT((ROW()-13)/2),0)),IF(ISBLANK(OFFSET('9. METAS'!$Y$20,INT((ROW()-14)/2),0)),"",OFFSET('9. METAS'!$Y$20,INT((ROW()-14)/2),0)))</f>
        <v/>
      </c>
      <c r="N208" s="811"/>
      <c r="O208" s="813"/>
      <c r="P208" s="817"/>
    </row>
    <row r="209" spans="3:16">
      <c r="C209" s="797" t="str">
        <f ca="1">IF(ISBLANK(OFFSET('5. Pp (3 años)'!$C$45,INT((ROW()-13)/2),0)),"",OFFSET('5. Pp (3 años)'!$C$45,INT((ROW()-13)/2),0))</f>
        <v/>
      </c>
      <c r="D209" s="791" t="str">
        <f ca="1">IF(ISBLANK(OFFSET('5. Pp (3 años)'!$D$45,INT((ROW()-13)/2),0)),"",OFFSET('5. Pp (3 años)'!$D$45,INT((ROW()-13)/2),0))</f>
        <v/>
      </c>
      <c r="E209" s="791" t="str">
        <f ca="1">IF(ISBLANK(OFFSET('5. Pp (3 años)'!$E$45,INT((ROW()-13)/2),0)),"",OFFSET('5. Pp (3 años)'!$E$45,INT((ROW()-13)/2),0))</f>
        <v/>
      </c>
      <c r="F209" s="793" t="str">
        <f ca="1">IF(ISBLANK(OFFSET('5. Pp (3 años)'!$K$45,INT((ROW()-13)/2),0)),"",OFFSET('5. Pp (3 años)'!$K$45,INT((ROW()-13)/2),0))</f>
        <v/>
      </c>
      <c r="G209" s="795" t="str">
        <f ca="1">IF(ISBLANK(OFFSET('5. Pp (3 años)'!$H$45,INT((ROW()-13)/2),0)),"",OFFSET('5. Pp (3 años)'!$H$45,INT((ROW()-13)/2),0))</f>
        <v/>
      </c>
      <c r="H209" s="886" t="str">
        <f ca="1">IF(ISBLANK(OFFSET('9. METAS'!$M$20,INT((ROW()-13)/2),0)),"",OFFSET('9. METAS'!$M$20,INT((ROW()-13)/2),0))</f>
        <v/>
      </c>
      <c r="I209" s="804"/>
      <c r="J209" s="242" t="str">
        <f ca="1">IF(MOD(ROW()-13,2)=0,IF(ISBLANK(OFFSET('12. SEGUIMIENTO 2027'!$N$14,INT((ROW()-13)/2),0)),"",OFFSET('12. SEGUIMIENTO 2027'!$N$14,INT((ROW()-13)/2),0)),IF(ISBLANK(OFFSET('9. METAS'!$V$20,INT((ROW()-14)/2),0)),"",OFFSET('9. METAS'!$V$20,INT((ROW()-14)/2),0)))</f>
        <v/>
      </c>
      <c r="K209" s="243" t="str">
        <f ca="1">IF(MOD(ROW()-13,2)=0,IF(ISBLANK(OFFSET('12. SEGUIMIENTO 2027'!$O$14,INT((ROW()-13)/2),0)),"",OFFSET('12. SEGUIMIENTO 2027'!$O$14,INT((ROW()-13)/2),0)),IF(ISBLANK(OFFSET('9. METAS'!$W$20,INT((ROW()-14)/2),0)),"",OFFSET('9. METAS'!$W$20,INT((ROW()-14)/2),0)))</f>
        <v/>
      </c>
      <c r="L209" s="243" t="str">
        <f ca="1">IF(MOD(ROW()-13,2)=0,IF(ISBLANK(OFFSET('12. SEGUIMIENTO 2027'!$P$14,INT((ROW()-13)/2),0)),"",OFFSET('12. SEGUIMIENTO 2027'!$P$14,INT((ROW()-13)/2),0)),IF(ISBLANK(OFFSET('9. METAS'!$X$20,INT((ROW()-14)/2),0)),"",OFFSET('9. METAS'!$X$20,INT((ROW()-14)/2),0)))</f>
        <v/>
      </c>
      <c r="M209" s="244" t="str">
        <f ca="1">IF(MOD(ROW()-13,2)=0,IF(ISBLANK(OFFSET('12. SEGUIMIENTO 2027'!$Q$14,INT((ROW()-13)/2),0)),"",OFFSET('12. SEGUIMIENTO 2027'!$Q$14,INT((ROW()-13)/2),0)),IF(ISBLANK(OFFSET('9. METAS'!$Y$20,INT((ROW()-14)/2),0)),"",OFFSET('9. METAS'!$Y$20,INT((ROW()-14)/2),0)))</f>
        <v/>
      </c>
      <c r="N209" s="810" t="str">
        <f t="shared" ref="N209" ca="1" si="192">IFERROR(J209/J210,"ND")</f>
        <v>ND</v>
      </c>
      <c r="O209" s="812" t="str">
        <f t="shared" ref="O209" ca="1" si="193">IFERROR(((J209)/H209),"ND")</f>
        <v>ND</v>
      </c>
      <c r="P209" s="816"/>
    </row>
    <row r="210" spans="3:16">
      <c r="C210" s="789"/>
      <c r="D210" s="791"/>
      <c r="E210" s="791"/>
      <c r="F210" s="793"/>
      <c r="G210" s="795"/>
      <c r="H210" s="886"/>
      <c r="I210" s="805"/>
      <c r="J210" s="242" t="str">
        <f ca="1">IF(MOD(ROW()-13,2)=0,IF(ISBLANK(OFFSET('12. SEGUIMIENTO 2027'!$N$14,INT((ROW()-13)/2),0)),"",OFFSET('12. SEGUIMIENTO 2027'!$N$14,INT((ROW()-13)/2),0)),IF(ISBLANK(OFFSET('9. METAS'!$V$20,INT((ROW()-14)/2),0)),"",OFFSET('9. METAS'!$V$20,INT((ROW()-14)/2),0)))</f>
        <v/>
      </c>
      <c r="K210" s="243" t="str">
        <f ca="1">IF(MOD(ROW()-13,2)=0,IF(ISBLANK(OFFSET('12. SEGUIMIENTO 2027'!$O$14,INT((ROW()-13)/2),0)),"",OFFSET('12. SEGUIMIENTO 2027'!$O$14,INT((ROW()-13)/2),0)),IF(ISBLANK(OFFSET('9. METAS'!$W$20,INT((ROW()-14)/2),0)),"",OFFSET('9. METAS'!$W$20,INT((ROW()-14)/2),0)))</f>
        <v/>
      </c>
      <c r="L210" s="243" t="str">
        <f ca="1">IF(MOD(ROW()-13,2)=0,IF(ISBLANK(OFFSET('12. SEGUIMIENTO 2027'!$P$14,INT((ROW()-13)/2),0)),"",OFFSET('12. SEGUIMIENTO 2027'!$P$14,INT((ROW()-13)/2),0)),IF(ISBLANK(OFFSET('9. METAS'!$X$20,INT((ROW()-14)/2),0)),"",OFFSET('9. METAS'!$X$20,INT((ROW()-14)/2),0)))</f>
        <v/>
      </c>
      <c r="M210" s="244" t="str">
        <f ca="1">IF(MOD(ROW()-13,2)=0,IF(ISBLANK(OFFSET('12. SEGUIMIENTO 2027'!$Q$14,INT((ROW()-13)/2),0)),"",OFFSET('12. SEGUIMIENTO 2027'!$Q$14,INT((ROW()-13)/2),0)),IF(ISBLANK(OFFSET('9. METAS'!$Y$20,INT((ROW()-14)/2),0)),"",OFFSET('9. METAS'!$Y$20,INT((ROW()-14)/2),0)))</f>
        <v/>
      </c>
      <c r="N210" s="811"/>
      <c r="O210" s="813"/>
      <c r="P210" s="817"/>
    </row>
    <row r="211" spans="3:16">
      <c r="C211" s="797" t="str">
        <f ca="1">IF(ISBLANK(OFFSET('5. Pp (3 años)'!$C$45,INT((ROW()-13)/2),0)),"",OFFSET('5. Pp (3 años)'!$C$45,INT((ROW()-13)/2),0))</f>
        <v/>
      </c>
      <c r="D211" s="791" t="str">
        <f ca="1">IF(ISBLANK(OFFSET('5. Pp (3 años)'!$D$45,INT((ROW()-13)/2),0)),"",OFFSET('5. Pp (3 años)'!$D$45,INT((ROW()-13)/2),0))</f>
        <v/>
      </c>
      <c r="E211" s="791" t="str">
        <f ca="1">IF(ISBLANK(OFFSET('5. Pp (3 años)'!$E$45,INT((ROW()-13)/2),0)),"",OFFSET('5. Pp (3 años)'!$E$45,INT((ROW()-13)/2),0))</f>
        <v/>
      </c>
      <c r="F211" s="793" t="str">
        <f ca="1">IF(ISBLANK(OFFSET('5. Pp (3 años)'!$K$45,INT((ROW()-13)/2),0)),"",OFFSET('5. Pp (3 años)'!$K$45,INT((ROW()-13)/2),0))</f>
        <v/>
      </c>
      <c r="G211" s="795" t="str">
        <f ca="1">IF(ISBLANK(OFFSET('5. Pp (3 años)'!$H$45,INT((ROW()-13)/2),0)),"",OFFSET('5. Pp (3 años)'!$H$45,INT((ROW()-13)/2),0))</f>
        <v/>
      </c>
      <c r="H211" s="886" t="str">
        <f ca="1">IF(ISBLANK(OFFSET('9. METAS'!$M$20,INT((ROW()-13)/2),0)),"",OFFSET('9. METAS'!$M$20,INT((ROW()-13)/2),0))</f>
        <v/>
      </c>
      <c r="I211" s="804"/>
      <c r="J211" s="242" t="str">
        <f ca="1">IF(MOD(ROW()-13,2)=0,IF(ISBLANK(OFFSET('12. SEGUIMIENTO 2027'!$N$14,INT((ROW()-13)/2),0)),"",OFFSET('12. SEGUIMIENTO 2027'!$N$14,INT((ROW()-13)/2),0)),IF(ISBLANK(OFFSET('9. METAS'!$V$20,INT((ROW()-14)/2),0)),"",OFFSET('9. METAS'!$V$20,INT((ROW()-14)/2),0)))</f>
        <v/>
      </c>
      <c r="K211" s="243" t="str">
        <f ca="1">IF(MOD(ROW()-13,2)=0,IF(ISBLANK(OFFSET('12. SEGUIMIENTO 2027'!$O$14,INT((ROW()-13)/2),0)),"",OFFSET('12. SEGUIMIENTO 2027'!$O$14,INT((ROW()-13)/2),0)),IF(ISBLANK(OFFSET('9. METAS'!$W$20,INT((ROW()-14)/2),0)),"",OFFSET('9. METAS'!$W$20,INT((ROW()-14)/2),0)))</f>
        <v/>
      </c>
      <c r="L211" s="243" t="str">
        <f ca="1">IF(MOD(ROW()-13,2)=0,IF(ISBLANK(OFFSET('12. SEGUIMIENTO 2027'!$P$14,INT((ROW()-13)/2),0)),"",OFFSET('12. SEGUIMIENTO 2027'!$P$14,INT((ROW()-13)/2),0)),IF(ISBLANK(OFFSET('9. METAS'!$X$20,INT((ROW()-14)/2),0)),"",OFFSET('9. METAS'!$X$20,INT((ROW()-14)/2),0)))</f>
        <v/>
      </c>
      <c r="M211" s="244" t="str">
        <f ca="1">IF(MOD(ROW()-13,2)=0,IF(ISBLANK(OFFSET('12. SEGUIMIENTO 2027'!$Q$14,INT((ROW()-13)/2),0)),"",OFFSET('12. SEGUIMIENTO 2027'!$Q$14,INT((ROW()-13)/2),0)),IF(ISBLANK(OFFSET('9. METAS'!$Y$20,INT((ROW()-14)/2),0)),"",OFFSET('9. METAS'!$Y$20,INT((ROW()-14)/2),0)))</f>
        <v/>
      </c>
      <c r="N211" s="810" t="str">
        <f t="shared" ref="N211" ca="1" si="194">IFERROR(J211/J212,"ND")</f>
        <v>ND</v>
      </c>
      <c r="O211" s="812" t="str">
        <f t="shared" ref="O211" ca="1" si="195">IFERROR(((J211)/H211),"ND")</f>
        <v>ND</v>
      </c>
      <c r="P211" s="816"/>
    </row>
    <row r="212" spans="3:16">
      <c r="C212" s="789"/>
      <c r="D212" s="791"/>
      <c r="E212" s="791"/>
      <c r="F212" s="793"/>
      <c r="G212" s="795"/>
      <c r="H212" s="886"/>
      <c r="I212" s="805"/>
      <c r="J212" s="242" t="str">
        <f ca="1">IF(MOD(ROW()-13,2)=0,IF(ISBLANK(OFFSET('12. SEGUIMIENTO 2027'!$N$14,INT((ROW()-13)/2),0)),"",OFFSET('12. SEGUIMIENTO 2027'!$N$14,INT((ROW()-13)/2),0)),IF(ISBLANK(OFFSET('9. METAS'!$V$20,INT((ROW()-14)/2),0)),"",OFFSET('9. METAS'!$V$20,INT((ROW()-14)/2),0)))</f>
        <v/>
      </c>
      <c r="K212" s="243" t="str">
        <f ca="1">IF(MOD(ROW()-13,2)=0,IF(ISBLANK(OFFSET('12. SEGUIMIENTO 2027'!$O$14,INT((ROW()-13)/2),0)),"",OFFSET('12. SEGUIMIENTO 2027'!$O$14,INT((ROW()-13)/2),0)),IF(ISBLANK(OFFSET('9. METAS'!$W$20,INT((ROW()-14)/2),0)),"",OFFSET('9. METAS'!$W$20,INT((ROW()-14)/2),0)))</f>
        <v/>
      </c>
      <c r="L212" s="243" t="str">
        <f ca="1">IF(MOD(ROW()-13,2)=0,IF(ISBLANK(OFFSET('12. SEGUIMIENTO 2027'!$P$14,INT((ROW()-13)/2),0)),"",OFFSET('12. SEGUIMIENTO 2027'!$P$14,INT((ROW()-13)/2),0)),IF(ISBLANK(OFFSET('9. METAS'!$X$20,INT((ROW()-14)/2),0)),"",OFFSET('9. METAS'!$X$20,INT((ROW()-14)/2),0)))</f>
        <v/>
      </c>
      <c r="M212" s="244" t="str">
        <f ca="1">IF(MOD(ROW()-13,2)=0,IF(ISBLANK(OFFSET('12. SEGUIMIENTO 2027'!$Q$14,INT((ROW()-13)/2),0)),"",OFFSET('12. SEGUIMIENTO 2027'!$Q$14,INT((ROW()-13)/2),0)),IF(ISBLANK(OFFSET('9. METAS'!$Y$20,INT((ROW()-14)/2),0)),"",OFFSET('9. METAS'!$Y$20,INT((ROW()-14)/2),0)))</f>
        <v/>
      </c>
      <c r="N212" s="811"/>
      <c r="O212" s="813"/>
      <c r="P212" s="817"/>
    </row>
    <row r="213" spans="3:16">
      <c r="C213" s="797" t="str">
        <f ca="1">IF(ISBLANK(OFFSET('5. Pp (3 años)'!$C$45,INT((ROW()-13)/2),0)),"",OFFSET('5. Pp (3 años)'!$C$45,INT((ROW()-13)/2),0))</f>
        <v/>
      </c>
      <c r="D213" s="791" t="str">
        <f ca="1">IF(ISBLANK(OFFSET('5. Pp (3 años)'!$D$45,INT((ROW()-13)/2),0)),"",OFFSET('5. Pp (3 años)'!$D$45,INT((ROW()-13)/2),0))</f>
        <v/>
      </c>
      <c r="E213" s="791" t="str">
        <f ca="1">IF(ISBLANK(OFFSET('5. Pp (3 años)'!$E$45,INT((ROW()-13)/2),0)),"",OFFSET('5. Pp (3 años)'!$E$45,INT((ROW()-13)/2),0))</f>
        <v/>
      </c>
      <c r="F213" s="793" t="str">
        <f ca="1">IF(ISBLANK(OFFSET('5. Pp (3 años)'!$K$45,INT((ROW()-13)/2),0)),"",OFFSET('5. Pp (3 años)'!$K$45,INT((ROW()-13)/2),0))</f>
        <v/>
      </c>
      <c r="G213" s="795" t="str">
        <f ca="1">IF(ISBLANK(OFFSET('5. Pp (3 años)'!$H$45,INT((ROW()-13)/2),0)),"",OFFSET('5. Pp (3 años)'!$H$45,INT((ROW()-13)/2),0))</f>
        <v/>
      </c>
      <c r="H213" s="886" t="str">
        <f ca="1">IF(ISBLANK(OFFSET('9. METAS'!$M$20,INT((ROW()-13)/2),0)),"",OFFSET('9. METAS'!$M$20,INT((ROW()-13)/2),0))</f>
        <v/>
      </c>
      <c r="I213" s="804"/>
      <c r="J213" s="242" t="str">
        <f ca="1">IF(MOD(ROW()-13,2)=0,IF(ISBLANK(OFFSET('12. SEGUIMIENTO 2027'!$N$14,INT((ROW()-13)/2),0)),"",OFFSET('12. SEGUIMIENTO 2027'!$N$14,INT((ROW()-13)/2),0)),IF(ISBLANK(OFFSET('9. METAS'!$V$20,INT((ROW()-14)/2),0)),"",OFFSET('9. METAS'!$V$20,INT((ROW()-14)/2),0)))</f>
        <v/>
      </c>
      <c r="K213" s="243" t="str">
        <f ca="1">IF(MOD(ROW()-13,2)=0,IF(ISBLANK(OFFSET('12. SEGUIMIENTO 2027'!$O$14,INT((ROW()-13)/2),0)),"",OFFSET('12. SEGUIMIENTO 2027'!$O$14,INT((ROW()-13)/2),0)),IF(ISBLANK(OFFSET('9. METAS'!$W$20,INT((ROW()-14)/2),0)),"",OFFSET('9. METAS'!$W$20,INT((ROW()-14)/2),0)))</f>
        <v/>
      </c>
      <c r="L213" s="243" t="str">
        <f ca="1">IF(MOD(ROW()-13,2)=0,IF(ISBLANK(OFFSET('12. SEGUIMIENTO 2027'!$P$14,INT((ROW()-13)/2),0)),"",OFFSET('12. SEGUIMIENTO 2027'!$P$14,INT((ROW()-13)/2),0)),IF(ISBLANK(OFFSET('9. METAS'!$X$20,INT((ROW()-14)/2),0)),"",OFFSET('9. METAS'!$X$20,INT((ROW()-14)/2),0)))</f>
        <v/>
      </c>
      <c r="M213" s="244" t="str">
        <f ca="1">IF(MOD(ROW()-13,2)=0,IF(ISBLANK(OFFSET('12. SEGUIMIENTO 2027'!$Q$14,INT((ROW()-13)/2),0)),"",OFFSET('12. SEGUIMIENTO 2027'!$Q$14,INT((ROW()-13)/2),0)),IF(ISBLANK(OFFSET('9. METAS'!$Y$20,INT((ROW()-14)/2),0)),"",OFFSET('9. METAS'!$Y$20,INT((ROW()-14)/2),0)))</f>
        <v/>
      </c>
      <c r="N213" s="810" t="str">
        <f t="shared" ref="N213" ca="1" si="196">IFERROR(J213/J214,"ND")</f>
        <v>ND</v>
      </c>
      <c r="O213" s="812" t="str">
        <f t="shared" ref="O213" ca="1" si="197">IFERROR(((J213)/H213),"ND")</f>
        <v>ND</v>
      </c>
      <c r="P213" s="816"/>
    </row>
    <row r="214" spans="3:16">
      <c r="C214" s="789"/>
      <c r="D214" s="791"/>
      <c r="E214" s="791"/>
      <c r="F214" s="793"/>
      <c r="G214" s="795"/>
      <c r="H214" s="886"/>
      <c r="I214" s="805"/>
      <c r="J214" s="242" t="str">
        <f ca="1">IF(MOD(ROW()-13,2)=0,IF(ISBLANK(OFFSET('12. SEGUIMIENTO 2027'!$N$14,INT((ROW()-13)/2),0)),"",OFFSET('12. SEGUIMIENTO 2027'!$N$14,INT((ROW()-13)/2),0)),IF(ISBLANK(OFFSET('9. METAS'!$V$20,INT((ROW()-14)/2),0)),"",OFFSET('9. METAS'!$V$20,INT((ROW()-14)/2),0)))</f>
        <v/>
      </c>
      <c r="K214" s="243" t="str">
        <f ca="1">IF(MOD(ROW()-13,2)=0,IF(ISBLANK(OFFSET('12. SEGUIMIENTO 2027'!$O$14,INT((ROW()-13)/2),0)),"",OFFSET('12. SEGUIMIENTO 2027'!$O$14,INT((ROW()-13)/2),0)),IF(ISBLANK(OFFSET('9. METAS'!$W$20,INT((ROW()-14)/2),0)),"",OFFSET('9. METAS'!$W$20,INT((ROW()-14)/2),0)))</f>
        <v/>
      </c>
      <c r="L214" s="243" t="str">
        <f ca="1">IF(MOD(ROW()-13,2)=0,IF(ISBLANK(OFFSET('12. SEGUIMIENTO 2027'!$P$14,INT((ROW()-13)/2),0)),"",OFFSET('12. SEGUIMIENTO 2027'!$P$14,INT((ROW()-13)/2),0)),IF(ISBLANK(OFFSET('9. METAS'!$X$20,INT((ROW()-14)/2),0)),"",OFFSET('9. METAS'!$X$20,INT((ROW()-14)/2),0)))</f>
        <v/>
      </c>
      <c r="M214" s="244" t="str">
        <f ca="1">IF(MOD(ROW()-13,2)=0,IF(ISBLANK(OFFSET('12. SEGUIMIENTO 2027'!$Q$14,INT((ROW()-13)/2),0)),"",OFFSET('12. SEGUIMIENTO 2027'!$Q$14,INT((ROW()-13)/2),0)),IF(ISBLANK(OFFSET('9. METAS'!$Y$20,INT((ROW()-14)/2),0)),"",OFFSET('9. METAS'!$Y$20,INT((ROW()-14)/2),0)))</f>
        <v/>
      </c>
      <c r="N214" s="811"/>
      <c r="O214" s="813"/>
      <c r="P214" s="817"/>
    </row>
    <row r="215" spans="3:16">
      <c r="C215" s="797" t="str">
        <f ca="1">IF(ISBLANK(OFFSET('5. Pp (3 años)'!$C$45,INT((ROW()-13)/2),0)),"",OFFSET('5. Pp (3 años)'!$C$45,INT((ROW()-13)/2),0))</f>
        <v/>
      </c>
      <c r="D215" s="791" t="str">
        <f ca="1">IF(ISBLANK(OFFSET('5. Pp (3 años)'!$D$45,INT((ROW()-13)/2),0)),"",OFFSET('5. Pp (3 años)'!$D$45,INT((ROW()-13)/2),0))</f>
        <v/>
      </c>
      <c r="E215" s="791" t="str">
        <f ca="1">IF(ISBLANK(OFFSET('5. Pp (3 años)'!$E$45,INT((ROW()-13)/2),0)),"",OFFSET('5. Pp (3 años)'!$E$45,INT((ROW()-13)/2),0))</f>
        <v/>
      </c>
      <c r="F215" s="793" t="str">
        <f ca="1">IF(ISBLANK(OFFSET('5. Pp (3 años)'!$K$45,INT((ROW()-13)/2),0)),"",OFFSET('5. Pp (3 años)'!$K$45,INT((ROW()-13)/2),0))</f>
        <v/>
      </c>
      <c r="G215" s="795" t="str">
        <f ca="1">IF(ISBLANK(OFFSET('5. Pp (3 años)'!$H$45,INT((ROW()-13)/2),0)),"",OFFSET('5. Pp (3 años)'!$H$45,INT((ROW()-13)/2),0))</f>
        <v/>
      </c>
      <c r="H215" s="886" t="str">
        <f ca="1">IF(ISBLANK(OFFSET('9. METAS'!$M$20,INT((ROW()-13)/2),0)),"",OFFSET('9. METAS'!$M$20,INT((ROW()-13)/2),0))</f>
        <v/>
      </c>
      <c r="I215" s="804"/>
      <c r="J215" s="242" t="str">
        <f ca="1">IF(MOD(ROW()-13,2)=0,IF(ISBLANK(OFFSET('12. SEGUIMIENTO 2027'!$N$14,INT((ROW()-13)/2),0)),"",OFFSET('12. SEGUIMIENTO 2027'!$N$14,INT((ROW()-13)/2),0)),IF(ISBLANK(OFFSET('9. METAS'!$V$20,INT((ROW()-14)/2),0)),"",OFFSET('9. METAS'!$V$20,INT((ROW()-14)/2),0)))</f>
        <v/>
      </c>
      <c r="K215" s="243" t="str">
        <f ca="1">IF(MOD(ROW()-13,2)=0,IF(ISBLANK(OFFSET('12. SEGUIMIENTO 2027'!$O$14,INT((ROW()-13)/2),0)),"",OFFSET('12. SEGUIMIENTO 2027'!$O$14,INT((ROW()-13)/2),0)),IF(ISBLANK(OFFSET('9. METAS'!$W$20,INT((ROW()-14)/2),0)),"",OFFSET('9. METAS'!$W$20,INT((ROW()-14)/2),0)))</f>
        <v/>
      </c>
      <c r="L215" s="243" t="str">
        <f ca="1">IF(MOD(ROW()-13,2)=0,IF(ISBLANK(OFFSET('12. SEGUIMIENTO 2027'!$P$14,INT((ROW()-13)/2),0)),"",OFFSET('12. SEGUIMIENTO 2027'!$P$14,INT((ROW()-13)/2),0)),IF(ISBLANK(OFFSET('9. METAS'!$X$20,INT((ROW()-14)/2),0)),"",OFFSET('9. METAS'!$X$20,INT((ROW()-14)/2),0)))</f>
        <v/>
      </c>
      <c r="M215" s="244" t="str">
        <f ca="1">IF(MOD(ROW()-13,2)=0,IF(ISBLANK(OFFSET('12. SEGUIMIENTO 2027'!$Q$14,INT((ROW()-13)/2),0)),"",OFFSET('12. SEGUIMIENTO 2027'!$Q$14,INT((ROW()-13)/2),0)),IF(ISBLANK(OFFSET('9. METAS'!$Y$20,INT((ROW()-14)/2),0)),"",OFFSET('9. METAS'!$Y$20,INT((ROW()-14)/2),0)))</f>
        <v/>
      </c>
      <c r="N215" s="810" t="str">
        <f t="shared" ref="N215" ca="1" si="198">IFERROR(J215/J216,"ND")</f>
        <v>ND</v>
      </c>
      <c r="O215" s="812" t="str">
        <f t="shared" ref="O215" ca="1" si="199">IFERROR(((J215)/H215),"ND")</f>
        <v>ND</v>
      </c>
      <c r="P215" s="816"/>
    </row>
    <row r="216" spans="3:16">
      <c r="C216" s="789"/>
      <c r="D216" s="791"/>
      <c r="E216" s="791"/>
      <c r="F216" s="793"/>
      <c r="G216" s="795"/>
      <c r="H216" s="886"/>
      <c r="I216" s="805"/>
      <c r="J216" s="242" t="str">
        <f ca="1">IF(MOD(ROW()-13,2)=0,IF(ISBLANK(OFFSET('12. SEGUIMIENTO 2027'!$N$14,INT((ROW()-13)/2),0)),"",OFFSET('12. SEGUIMIENTO 2027'!$N$14,INT((ROW()-13)/2),0)),IF(ISBLANK(OFFSET('9. METAS'!$V$20,INT((ROW()-14)/2),0)),"",OFFSET('9. METAS'!$V$20,INT((ROW()-14)/2),0)))</f>
        <v/>
      </c>
      <c r="K216" s="243" t="str">
        <f ca="1">IF(MOD(ROW()-13,2)=0,IF(ISBLANK(OFFSET('12. SEGUIMIENTO 2027'!$O$14,INT((ROW()-13)/2),0)),"",OFFSET('12. SEGUIMIENTO 2027'!$O$14,INT((ROW()-13)/2),0)),IF(ISBLANK(OFFSET('9. METAS'!$W$20,INT((ROW()-14)/2),0)),"",OFFSET('9. METAS'!$W$20,INT((ROW()-14)/2),0)))</f>
        <v/>
      </c>
      <c r="L216" s="243" t="str">
        <f ca="1">IF(MOD(ROW()-13,2)=0,IF(ISBLANK(OFFSET('12. SEGUIMIENTO 2027'!$P$14,INT((ROW()-13)/2),0)),"",OFFSET('12. SEGUIMIENTO 2027'!$P$14,INT((ROW()-13)/2),0)),IF(ISBLANK(OFFSET('9. METAS'!$X$20,INT((ROW()-14)/2),0)),"",OFFSET('9. METAS'!$X$20,INT((ROW()-14)/2),0)))</f>
        <v/>
      </c>
      <c r="M216" s="244" t="str">
        <f ca="1">IF(MOD(ROW()-13,2)=0,IF(ISBLANK(OFFSET('12. SEGUIMIENTO 2027'!$Q$14,INT((ROW()-13)/2),0)),"",OFFSET('12. SEGUIMIENTO 2027'!$Q$14,INT((ROW()-13)/2),0)),IF(ISBLANK(OFFSET('9. METAS'!$Y$20,INT((ROW()-14)/2),0)),"",OFFSET('9. METAS'!$Y$20,INT((ROW()-14)/2),0)))</f>
        <v/>
      </c>
      <c r="N216" s="811"/>
      <c r="O216" s="813"/>
      <c r="P216" s="817"/>
    </row>
    <row r="217" spans="3:16">
      <c r="C217" s="797" t="str">
        <f ca="1">IF(ISBLANK(OFFSET('5. Pp (3 años)'!$C$45,INT((ROW()-13)/2),0)),"",OFFSET('5. Pp (3 años)'!$C$45,INT((ROW()-13)/2),0))</f>
        <v/>
      </c>
      <c r="D217" s="791" t="str">
        <f ca="1">IF(ISBLANK(OFFSET('5. Pp (3 años)'!$D$45,INT((ROW()-13)/2),0)),"",OFFSET('5. Pp (3 años)'!$D$45,INT((ROW()-13)/2),0))</f>
        <v/>
      </c>
      <c r="E217" s="791" t="str">
        <f ca="1">IF(ISBLANK(OFFSET('5. Pp (3 años)'!$E$45,INT((ROW()-13)/2),0)),"",OFFSET('5. Pp (3 años)'!$E$45,INT((ROW()-13)/2),0))</f>
        <v/>
      </c>
      <c r="F217" s="793" t="str">
        <f ca="1">IF(ISBLANK(OFFSET('5. Pp (3 años)'!$K$45,INT((ROW()-13)/2),0)),"",OFFSET('5. Pp (3 años)'!$K$45,INT((ROW()-13)/2),0))</f>
        <v/>
      </c>
      <c r="G217" s="795" t="str">
        <f ca="1">IF(ISBLANK(OFFSET('5. Pp (3 años)'!$H$45,INT((ROW()-13)/2),0)),"",OFFSET('5. Pp (3 años)'!$H$45,INT((ROW()-13)/2),0))</f>
        <v/>
      </c>
      <c r="H217" s="886" t="str">
        <f ca="1">IF(ISBLANK(OFFSET('9. METAS'!$M$20,INT((ROW()-13)/2),0)),"",OFFSET('9. METAS'!$M$20,INT((ROW()-13)/2),0))</f>
        <v/>
      </c>
      <c r="I217" s="804"/>
      <c r="J217" s="242" t="str">
        <f ca="1">IF(MOD(ROW()-13,2)=0,IF(ISBLANK(OFFSET('12. SEGUIMIENTO 2027'!$N$14,INT((ROW()-13)/2),0)),"",OFFSET('12. SEGUIMIENTO 2027'!$N$14,INT((ROW()-13)/2),0)),IF(ISBLANK(OFFSET('9. METAS'!$V$20,INT((ROW()-14)/2),0)),"",OFFSET('9. METAS'!$V$20,INT((ROW()-14)/2),0)))</f>
        <v/>
      </c>
      <c r="K217" s="243" t="str">
        <f ca="1">IF(MOD(ROW()-13,2)=0,IF(ISBLANK(OFFSET('12. SEGUIMIENTO 2027'!$O$14,INT((ROW()-13)/2),0)),"",OFFSET('12. SEGUIMIENTO 2027'!$O$14,INT((ROW()-13)/2),0)),IF(ISBLANK(OFFSET('9. METAS'!$W$20,INT((ROW()-14)/2),0)),"",OFFSET('9. METAS'!$W$20,INT((ROW()-14)/2),0)))</f>
        <v/>
      </c>
      <c r="L217" s="243" t="str">
        <f ca="1">IF(MOD(ROW()-13,2)=0,IF(ISBLANK(OFFSET('12. SEGUIMIENTO 2027'!$P$14,INT((ROW()-13)/2),0)),"",OFFSET('12. SEGUIMIENTO 2027'!$P$14,INT((ROW()-13)/2),0)),IF(ISBLANK(OFFSET('9. METAS'!$X$20,INT((ROW()-14)/2),0)),"",OFFSET('9. METAS'!$X$20,INT((ROW()-14)/2),0)))</f>
        <v/>
      </c>
      <c r="M217" s="244" t="str">
        <f ca="1">IF(MOD(ROW()-13,2)=0,IF(ISBLANK(OFFSET('12. SEGUIMIENTO 2027'!$Q$14,INT((ROW()-13)/2),0)),"",OFFSET('12. SEGUIMIENTO 2027'!$Q$14,INT((ROW()-13)/2),0)),IF(ISBLANK(OFFSET('9. METAS'!$Y$20,INT((ROW()-14)/2),0)),"",OFFSET('9. METAS'!$Y$20,INT((ROW()-14)/2),0)))</f>
        <v/>
      </c>
      <c r="N217" s="810" t="str">
        <f t="shared" ref="N217" ca="1" si="200">IFERROR(J217/J218,"ND")</f>
        <v>ND</v>
      </c>
      <c r="O217" s="812" t="str">
        <f t="shared" ref="O217" ca="1" si="201">IFERROR(((J217)/H217),"ND")</f>
        <v>ND</v>
      </c>
      <c r="P217" s="816"/>
    </row>
    <row r="218" spans="3:16">
      <c r="C218" s="789"/>
      <c r="D218" s="791"/>
      <c r="E218" s="791"/>
      <c r="F218" s="793"/>
      <c r="G218" s="795"/>
      <c r="H218" s="886"/>
      <c r="I218" s="805"/>
      <c r="J218" s="242" t="str">
        <f ca="1">IF(MOD(ROW()-13,2)=0,IF(ISBLANK(OFFSET('12. SEGUIMIENTO 2027'!$N$14,INT((ROW()-13)/2),0)),"",OFFSET('12. SEGUIMIENTO 2027'!$N$14,INT((ROW()-13)/2),0)),IF(ISBLANK(OFFSET('9. METAS'!$V$20,INT((ROW()-14)/2),0)),"",OFFSET('9. METAS'!$V$20,INT((ROW()-14)/2),0)))</f>
        <v/>
      </c>
      <c r="K218" s="243" t="str">
        <f ca="1">IF(MOD(ROW()-13,2)=0,IF(ISBLANK(OFFSET('12. SEGUIMIENTO 2027'!$O$14,INT((ROW()-13)/2),0)),"",OFFSET('12. SEGUIMIENTO 2027'!$O$14,INT((ROW()-13)/2),0)),IF(ISBLANK(OFFSET('9. METAS'!$W$20,INT((ROW()-14)/2),0)),"",OFFSET('9. METAS'!$W$20,INT((ROW()-14)/2),0)))</f>
        <v/>
      </c>
      <c r="L218" s="243" t="str">
        <f ca="1">IF(MOD(ROW()-13,2)=0,IF(ISBLANK(OFFSET('12. SEGUIMIENTO 2027'!$P$14,INT((ROW()-13)/2),0)),"",OFFSET('12. SEGUIMIENTO 2027'!$P$14,INT((ROW()-13)/2),0)),IF(ISBLANK(OFFSET('9. METAS'!$X$20,INT((ROW()-14)/2),0)),"",OFFSET('9. METAS'!$X$20,INT((ROW()-14)/2),0)))</f>
        <v/>
      </c>
      <c r="M218" s="244" t="str">
        <f ca="1">IF(MOD(ROW()-13,2)=0,IF(ISBLANK(OFFSET('12. SEGUIMIENTO 2027'!$Q$14,INT((ROW()-13)/2),0)),"",OFFSET('12. SEGUIMIENTO 2027'!$Q$14,INT((ROW()-13)/2),0)),IF(ISBLANK(OFFSET('9. METAS'!$Y$20,INT((ROW()-14)/2),0)),"",OFFSET('9. METAS'!$Y$20,INT((ROW()-14)/2),0)))</f>
        <v/>
      </c>
      <c r="N218" s="811"/>
      <c r="O218" s="813"/>
      <c r="P218" s="817"/>
    </row>
    <row r="219" spans="3:16">
      <c r="C219" s="797" t="str">
        <f ca="1">IF(ISBLANK(OFFSET('5. Pp (3 años)'!$C$45,INT((ROW()-13)/2),0)),"",OFFSET('5. Pp (3 años)'!$C$45,INT((ROW()-13)/2),0))</f>
        <v/>
      </c>
      <c r="D219" s="791" t="str">
        <f ca="1">IF(ISBLANK(OFFSET('5. Pp (3 años)'!$D$45,INT((ROW()-13)/2),0)),"",OFFSET('5. Pp (3 años)'!$D$45,INT((ROW()-13)/2),0))</f>
        <v/>
      </c>
      <c r="E219" s="791" t="str">
        <f ca="1">IF(ISBLANK(OFFSET('5. Pp (3 años)'!$E$45,INT((ROW()-13)/2),0)),"",OFFSET('5. Pp (3 años)'!$E$45,INT((ROW()-13)/2),0))</f>
        <v/>
      </c>
      <c r="F219" s="793" t="str">
        <f ca="1">IF(ISBLANK(OFFSET('5. Pp (3 años)'!$K$45,INT((ROW()-13)/2),0)),"",OFFSET('5. Pp (3 años)'!$K$45,INT((ROW()-13)/2),0))</f>
        <v/>
      </c>
      <c r="G219" s="795" t="str">
        <f ca="1">IF(ISBLANK(OFFSET('5. Pp (3 años)'!$H$45,INT((ROW()-13)/2),0)),"",OFFSET('5. Pp (3 años)'!$H$45,INT((ROW()-13)/2),0))</f>
        <v/>
      </c>
      <c r="H219" s="886" t="str">
        <f ca="1">IF(ISBLANK(OFFSET('9. METAS'!$M$20,INT((ROW()-13)/2),0)),"",OFFSET('9. METAS'!$M$20,INT((ROW()-13)/2),0))</f>
        <v/>
      </c>
      <c r="I219" s="804"/>
      <c r="J219" s="242" t="str">
        <f ca="1">IF(MOD(ROW()-13,2)=0,IF(ISBLANK(OFFSET('12. SEGUIMIENTO 2027'!$N$14,INT((ROW()-13)/2),0)),"",OFFSET('12. SEGUIMIENTO 2027'!$N$14,INT((ROW()-13)/2),0)),IF(ISBLANK(OFFSET('9. METAS'!$V$20,INT((ROW()-14)/2),0)),"",OFFSET('9. METAS'!$V$20,INT((ROW()-14)/2),0)))</f>
        <v/>
      </c>
      <c r="K219" s="243" t="str">
        <f ca="1">IF(MOD(ROW()-13,2)=0,IF(ISBLANK(OFFSET('12. SEGUIMIENTO 2027'!$O$14,INT((ROW()-13)/2),0)),"",OFFSET('12. SEGUIMIENTO 2027'!$O$14,INT((ROW()-13)/2),0)),IF(ISBLANK(OFFSET('9. METAS'!$W$20,INT((ROW()-14)/2),0)),"",OFFSET('9. METAS'!$W$20,INT((ROW()-14)/2),0)))</f>
        <v/>
      </c>
      <c r="L219" s="243" t="str">
        <f ca="1">IF(MOD(ROW()-13,2)=0,IF(ISBLANK(OFFSET('12. SEGUIMIENTO 2027'!$P$14,INT((ROW()-13)/2),0)),"",OFFSET('12. SEGUIMIENTO 2027'!$P$14,INT((ROW()-13)/2),0)),IF(ISBLANK(OFFSET('9. METAS'!$X$20,INT((ROW()-14)/2),0)),"",OFFSET('9. METAS'!$X$20,INT((ROW()-14)/2),0)))</f>
        <v/>
      </c>
      <c r="M219" s="244" t="str">
        <f ca="1">IF(MOD(ROW()-13,2)=0,IF(ISBLANK(OFFSET('12. SEGUIMIENTO 2027'!$Q$14,INT((ROW()-13)/2),0)),"",OFFSET('12. SEGUIMIENTO 2027'!$Q$14,INT((ROW()-13)/2),0)),IF(ISBLANK(OFFSET('9. METAS'!$Y$20,INT((ROW()-14)/2),0)),"",OFFSET('9. METAS'!$Y$20,INT((ROW()-14)/2),0)))</f>
        <v/>
      </c>
      <c r="N219" s="810" t="str">
        <f t="shared" ref="N219" ca="1" si="202">IFERROR(J219/J220,"ND")</f>
        <v>ND</v>
      </c>
      <c r="O219" s="812" t="str">
        <f t="shared" ref="O219" ca="1" si="203">IFERROR(((J219)/H219),"ND")</f>
        <v>ND</v>
      </c>
      <c r="P219" s="816"/>
    </row>
    <row r="220" spans="3:16">
      <c r="C220" s="789"/>
      <c r="D220" s="791"/>
      <c r="E220" s="791"/>
      <c r="F220" s="793"/>
      <c r="G220" s="795"/>
      <c r="H220" s="886"/>
      <c r="I220" s="805"/>
      <c r="J220" s="242" t="str">
        <f ca="1">IF(MOD(ROW()-13,2)=0,IF(ISBLANK(OFFSET('12. SEGUIMIENTO 2027'!$N$14,INT((ROW()-13)/2),0)),"",OFFSET('12. SEGUIMIENTO 2027'!$N$14,INT((ROW()-13)/2),0)),IF(ISBLANK(OFFSET('9. METAS'!$V$20,INT((ROW()-14)/2),0)),"",OFFSET('9. METAS'!$V$20,INT((ROW()-14)/2),0)))</f>
        <v/>
      </c>
      <c r="K220" s="243" t="str">
        <f ca="1">IF(MOD(ROW()-13,2)=0,IF(ISBLANK(OFFSET('12. SEGUIMIENTO 2027'!$O$14,INT((ROW()-13)/2),0)),"",OFFSET('12. SEGUIMIENTO 2027'!$O$14,INT((ROW()-13)/2),0)),IF(ISBLANK(OFFSET('9. METAS'!$W$20,INT((ROW()-14)/2),0)),"",OFFSET('9. METAS'!$W$20,INT((ROW()-14)/2),0)))</f>
        <v/>
      </c>
      <c r="L220" s="243" t="str">
        <f ca="1">IF(MOD(ROW()-13,2)=0,IF(ISBLANK(OFFSET('12. SEGUIMIENTO 2027'!$P$14,INT((ROW()-13)/2),0)),"",OFFSET('12. SEGUIMIENTO 2027'!$P$14,INT((ROW()-13)/2),0)),IF(ISBLANK(OFFSET('9. METAS'!$X$20,INT((ROW()-14)/2),0)),"",OFFSET('9. METAS'!$X$20,INT((ROW()-14)/2),0)))</f>
        <v/>
      </c>
      <c r="M220" s="244" t="str">
        <f ca="1">IF(MOD(ROW()-13,2)=0,IF(ISBLANK(OFFSET('12. SEGUIMIENTO 2027'!$Q$14,INT((ROW()-13)/2),0)),"",OFFSET('12. SEGUIMIENTO 2027'!$Q$14,INT((ROW()-13)/2),0)),IF(ISBLANK(OFFSET('9. METAS'!$Y$20,INT((ROW()-14)/2),0)),"",OFFSET('9. METAS'!$Y$20,INT((ROW()-14)/2),0)))</f>
        <v/>
      </c>
      <c r="N220" s="811"/>
      <c r="O220" s="813"/>
      <c r="P220" s="817"/>
    </row>
    <row r="221" spans="3:16">
      <c r="C221" s="797" t="str">
        <f ca="1">IF(ISBLANK(OFFSET('5. Pp (3 años)'!$C$45,INT((ROW()-13)/2),0)),"",OFFSET('5. Pp (3 años)'!$C$45,INT((ROW()-13)/2),0))</f>
        <v/>
      </c>
      <c r="D221" s="791" t="str">
        <f ca="1">IF(ISBLANK(OFFSET('5. Pp (3 años)'!$D$45,INT((ROW()-13)/2),0)),"",OFFSET('5. Pp (3 años)'!$D$45,INT((ROW()-13)/2),0))</f>
        <v/>
      </c>
      <c r="E221" s="791" t="str">
        <f ca="1">IF(ISBLANK(OFFSET('5. Pp (3 años)'!$E$45,INT((ROW()-13)/2),0)),"",OFFSET('5. Pp (3 años)'!$E$45,INT((ROW()-13)/2),0))</f>
        <v/>
      </c>
      <c r="F221" s="793" t="str">
        <f ca="1">IF(ISBLANK(OFFSET('5. Pp (3 años)'!$K$45,INT((ROW()-13)/2),0)),"",OFFSET('5. Pp (3 años)'!$K$45,INT((ROW()-13)/2),0))</f>
        <v/>
      </c>
      <c r="G221" s="795" t="str">
        <f ca="1">IF(ISBLANK(OFFSET('5. Pp (3 años)'!$H$45,INT((ROW()-13)/2),0)),"",OFFSET('5. Pp (3 años)'!$H$45,INT((ROW()-13)/2),0))</f>
        <v/>
      </c>
      <c r="H221" s="886" t="str">
        <f ca="1">IF(ISBLANK(OFFSET('9. METAS'!$M$20,INT((ROW()-13)/2),0)),"",OFFSET('9. METAS'!$M$20,INT((ROW()-13)/2),0))</f>
        <v/>
      </c>
      <c r="I221" s="804"/>
      <c r="J221" s="242" t="str">
        <f ca="1">IF(MOD(ROW()-13,2)=0,IF(ISBLANK(OFFSET('12. SEGUIMIENTO 2027'!$N$14,INT((ROW()-13)/2),0)),"",OFFSET('12. SEGUIMIENTO 2027'!$N$14,INT((ROW()-13)/2),0)),IF(ISBLANK(OFFSET('9. METAS'!$V$20,INT((ROW()-14)/2),0)),"",OFFSET('9. METAS'!$V$20,INT((ROW()-14)/2),0)))</f>
        <v/>
      </c>
      <c r="K221" s="243" t="str">
        <f ca="1">IF(MOD(ROW()-13,2)=0,IF(ISBLANK(OFFSET('12. SEGUIMIENTO 2027'!$O$14,INT((ROW()-13)/2),0)),"",OFFSET('12. SEGUIMIENTO 2027'!$O$14,INT((ROW()-13)/2),0)),IF(ISBLANK(OFFSET('9. METAS'!$W$20,INT((ROW()-14)/2),0)),"",OFFSET('9. METAS'!$W$20,INT((ROW()-14)/2),0)))</f>
        <v/>
      </c>
      <c r="L221" s="243" t="str">
        <f ca="1">IF(MOD(ROW()-13,2)=0,IF(ISBLANK(OFFSET('12. SEGUIMIENTO 2027'!$P$14,INT((ROW()-13)/2),0)),"",OFFSET('12. SEGUIMIENTO 2027'!$P$14,INT((ROW()-13)/2),0)),IF(ISBLANK(OFFSET('9. METAS'!$X$20,INT((ROW()-14)/2),0)),"",OFFSET('9. METAS'!$X$20,INT((ROW()-14)/2),0)))</f>
        <v/>
      </c>
      <c r="M221" s="244" t="str">
        <f ca="1">IF(MOD(ROW()-13,2)=0,IF(ISBLANK(OFFSET('12. SEGUIMIENTO 2027'!$Q$14,INT((ROW()-13)/2),0)),"",OFFSET('12. SEGUIMIENTO 2027'!$Q$14,INT((ROW()-13)/2),0)),IF(ISBLANK(OFFSET('9. METAS'!$Y$20,INT((ROW()-14)/2),0)),"",OFFSET('9. METAS'!$Y$20,INT((ROW()-14)/2),0)))</f>
        <v/>
      </c>
      <c r="N221" s="810" t="str">
        <f t="shared" ref="N221" ca="1" si="204">IFERROR(J221/J222,"ND")</f>
        <v>ND</v>
      </c>
      <c r="O221" s="812" t="str">
        <f t="shared" ref="O221" ca="1" si="205">IFERROR(((J221)/H221),"ND")</f>
        <v>ND</v>
      </c>
      <c r="P221" s="816"/>
    </row>
    <row r="222" spans="3:16">
      <c r="C222" s="789"/>
      <c r="D222" s="791"/>
      <c r="E222" s="791"/>
      <c r="F222" s="793"/>
      <c r="G222" s="795"/>
      <c r="H222" s="886"/>
      <c r="I222" s="805"/>
      <c r="J222" s="242" t="str">
        <f ca="1">IF(MOD(ROW()-13,2)=0,IF(ISBLANK(OFFSET('12. SEGUIMIENTO 2027'!$N$14,INT((ROW()-13)/2),0)),"",OFFSET('12. SEGUIMIENTO 2027'!$N$14,INT((ROW()-13)/2),0)),IF(ISBLANK(OFFSET('9. METAS'!$V$20,INT((ROW()-14)/2),0)),"",OFFSET('9. METAS'!$V$20,INT((ROW()-14)/2),0)))</f>
        <v/>
      </c>
      <c r="K222" s="243" t="str">
        <f ca="1">IF(MOD(ROW()-13,2)=0,IF(ISBLANK(OFFSET('12. SEGUIMIENTO 2027'!$O$14,INT((ROW()-13)/2),0)),"",OFFSET('12. SEGUIMIENTO 2027'!$O$14,INT((ROW()-13)/2),0)),IF(ISBLANK(OFFSET('9. METAS'!$W$20,INT((ROW()-14)/2),0)),"",OFFSET('9. METAS'!$W$20,INT((ROW()-14)/2),0)))</f>
        <v/>
      </c>
      <c r="L222" s="243" t="str">
        <f ca="1">IF(MOD(ROW()-13,2)=0,IF(ISBLANK(OFFSET('12. SEGUIMIENTO 2027'!$P$14,INT((ROW()-13)/2),0)),"",OFFSET('12. SEGUIMIENTO 2027'!$P$14,INT((ROW()-13)/2),0)),IF(ISBLANK(OFFSET('9. METAS'!$X$20,INT((ROW()-14)/2),0)),"",OFFSET('9. METAS'!$X$20,INT((ROW()-14)/2),0)))</f>
        <v/>
      </c>
      <c r="M222" s="244" t="str">
        <f ca="1">IF(MOD(ROW()-13,2)=0,IF(ISBLANK(OFFSET('12. SEGUIMIENTO 2027'!$Q$14,INT((ROW()-13)/2),0)),"",OFFSET('12. SEGUIMIENTO 2027'!$Q$14,INT((ROW()-13)/2),0)),IF(ISBLANK(OFFSET('9. METAS'!$Y$20,INT((ROW()-14)/2),0)),"",OFFSET('9. METAS'!$Y$20,INT((ROW()-14)/2),0)))</f>
        <v/>
      </c>
      <c r="N222" s="811"/>
      <c r="O222" s="813"/>
      <c r="P222" s="817"/>
    </row>
    <row r="223" spans="3:16">
      <c r="C223" s="797" t="str">
        <f ca="1">IF(ISBLANK(OFFSET('5. Pp (3 años)'!$C$45,INT((ROW()-13)/2),0)),"",OFFSET('5. Pp (3 años)'!$C$45,INT((ROW()-13)/2),0))</f>
        <v/>
      </c>
      <c r="D223" s="791" t="str">
        <f ca="1">IF(ISBLANK(OFFSET('5. Pp (3 años)'!$D$45,INT((ROW()-13)/2),0)),"",OFFSET('5. Pp (3 años)'!$D$45,INT((ROW()-13)/2),0))</f>
        <v/>
      </c>
      <c r="E223" s="791" t="str">
        <f ca="1">IF(ISBLANK(OFFSET('5. Pp (3 años)'!$E$45,INT((ROW()-13)/2),0)),"",OFFSET('5. Pp (3 años)'!$E$45,INT((ROW()-13)/2),0))</f>
        <v/>
      </c>
      <c r="F223" s="793" t="str">
        <f ca="1">IF(ISBLANK(OFFSET('5. Pp (3 años)'!$K$45,INT((ROW()-13)/2),0)),"",OFFSET('5. Pp (3 años)'!$K$45,INT((ROW()-13)/2),0))</f>
        <v/>
      </c>
      <c r="G223" s="795" t="str">
        <f ca="1">IF(ISBLANK(OFFSET('5. Pp (3 años)'!$H$45,INT((ROW()-13)/2),0)),"",OFFSET('5. Pp (3 años)'!$H$45,INT((ROW()-13)/2),0))</f>
        <v/>
      </c>
      <c r="H223" s="886" t="str">
        <f ca="1">IF(ISBLANK(OFFSET('9. METAS'!$M$20,INT((ROW()-13)/2),0)),"",OFFSET('9. METAS'!$M$20,INT((ROW()-13)/2),0))</f>
        <v/>
      </c>
      <c r="I223" s="804"/>
      <c r="J223" s="242" t="str">
        <f ca="1">IF(MOD(ROW()-13,2)=0,IF(ISBLANK(OFFSET('12. SEGUIMIENTO 2027'!$N$14,INT((ROW()-13)/2),0)),"",OFFSET('12. SEGUIMIENTO 2027'!$N$14,INT((ROW()-13)/2),0)),IF(ISBLANK(OFFSET('9. METAS'!$V$20,INT((ROW()-14)/2),0)),"",OFFSET('9. METAS'!$V$20,INT((ROW()-14)/2),0)))</f>
        <v/>
      </c>
      <c r="K223" s="243" t="str">
        <f ca="1">IF(MOD(ROW()-13,2)=0,IF(ISBLANK(OFFSET('12. SEGUIMIENTO 2027'!$O$14,INT((ROW()-13)/2),0)),"",OFFSET('12. SEGUIMIENTO 2027'!$O$14,INT((ROW()-13)/2),0)),IF(ISBLANK(OFFSET('9. METAS'!$W$20,INT((ROW()-14)/2),0)),"",OFFSET('9. METAS'!$W$20,INT((ROW()-14)/2),0)))</f>
        <v/>
      </c>
      <c r="L223" s="243" t="str">
        <f ca="1">IF(MOD(ROW()-13,2)=0,IF(ISBLANK(OFFSET('12. SEGUIMIENTO 2027'!$P$14,INT((ROW()-13)/2),0)),"",OFFSET('12. SEGUIMIENTO 2027'!$P$14,INT((ROW()-13)/2),0)),IF(ISBLANK(OFFSET('9. METAS'!$X$20,INT((ROW()-14)/2),0)),"",OFFSET('9. METAS'!$X$20,INT((ROW()-14)/2),0)))</f>
        <v/>
      </c>
      <c r="M223" s="244" t="str">
        <f ca="1">IF(MOD(ROW()-13,2)=0,IF(ISBLANK(OFFSET('12. SEGUIMIENTO 2027'!$Q$14,INT((ROW()-13)/2),0)),"",OFFSET('12. SEGUIMIENTO 2027'!$Q$14,INT((ROW()-13)/2),0)),IF(ISBLANK(OFFSET('9. METAS'!$Y$20,INT((ROW()-14)/2),0)),"",OFFSET('9. METAS'!$Y$20,INT((ROW()-14)/2),0)))</f>
        <v/>
      </c>
      <c r="N223" s="810" t="str">
        <f t="shared" ref="N223" ca="1" si="206">IFERROR(J223/J224,"ND")</f>
        <v>ND</v>
      </c>
      <c r="O223" s="812" t="str">
        <f t="shared" ref="O223" ca="1" si="207">IFERROR(((J223)/H223),"ND")</f>
        <v>ND</v>
      </c>
      <c r="P223" s="816"/>
    </row>
    <row r="224" spans="3:16">
      <c r="C224" s="789"/>
      <c r="D224" s="791"/>
      <c r="E224" s="791"/>
      <c r="F224" s="793"/>
      <c r="G224" s="795"/>
      <c r="H224" s="886"/>
      <c r="I224" s="805"/>
      <c r="J224" s="242" t="str">
        <f ca="1">IF(MOD(ROW()-13,2)=0,IF(ISBLANK(OFFSET('12. SEGUIMIENTO 2027'!$N$14,INT((ROW()-13)/2),0)),"",OFFSET('12. SEGUIMIENTO 2027'!$N$14,INT((ROW()-13)/2),0)),IF(ISBLANK(OFFSET('9. METAS'!$V$20,INT((ROW()-14)/2),0)),"",OFFSET('9. METAS'!$V$20,INT((ROW()-14)/2),0)))</f>
        <v/>
      </c>
      <c r="K224" s="243" t="str">
        <f ca="1">IF(MOD(ROW()-13,2)=0,IF(ISBLANK(OFFSET('12. SEGUIMIENTO 2027'!$O$14,INT((ROW()-13)/2),0)),"",OFFSET('12. SEGUIMIENTO 2027'!$O$14,INT((ROW()-13)/2),0)),IF(ISBLANK(OFFSET('9. METAS'!$W$20,INT((ROW()-14)/2),0)),"",OFFSET('9. METAS'!$W$20,INT((ROW()-14)/2),0)))</f>
        <v/>
      </c>
      <c r="L224" s="243" t="str">
        <f ca="1">IF(MOD(ROW()-13,2)=0,IF(ISBLANK(OFFSET('12. SEGUIMIENTO 2027'!$P$14,INT((ROW()-13)/2),0)),"",OFFSET('12. SEGUIMIENTO 2027'!$P$14,INT((ROW()-13)/2),0)),IF(ISBLANK(OFFSET('9. METAS'!$X$20,INT((ROW()-14)/2),0)),"",OFFSET('9. METAS'!$X$20,INT((ROW()-14)/2),0)))</f>
        <v/>
      </c>
      <c r="M224" s="244" t="str">
        <f ca="1">IF(MOD(ROW()-13,2)=0,IF(ISBLANK(OFFSET('12. SEGUIMIENTO 2027'!$Q$14,INT((ROW()-13)/2),0)),"",OFFSET('12. SEGUIMIENTO 2027'!$Q$14,INT((ROW()-13)/2),0)),IF(ISBLANK(OFFSET('9. METAS'!$Y$20,INT((ROW()-14)/2),0)),"",OFFSET('9. METAS'!$Y$20,INT((ROW()-14)/2),0)))</f>
        <v/>
      </c>
      <c r="N224" s="811"/>
      <c r="O224" s="813"/>
      <c r="P224" s="817"/>
    </row>
    <row r="225" spans="3:16">
      <c r="C225" s="797" t="str">
        <f ca="1">IF(ISBLANK(OFFSET('5. Pp (3 años)'!$C$45,INT((ROW()-13)/2),0)),"",OFFSET('5. Pp (3 años)'!$C$45,INT((ROW()-13)/2),0))</f>
        <v/>
      </c>
      <c r="D225" s="791" t="str">
        <f ca="1">IF(ISBLANK(OFFSET('5. Pp (3 años)'!$D$45,INT((ROW()-13)/2),0)),"",OFFSET('5. Pp (3 años)'!$D$45,INT((ROW()-13)/2),0))</f>
        <v/>
      </c>
      <c r="E225" s="791" t="str">
        <f ca="1">IF(ISBLANK(OFFSET('5. Pp (3 años)'!$E$45,INT((ROW()-13)/2),0)),"",OFFSET('5. Pp (3 años)'!$E$45,INT((ROW()-13)/2),0))</f>
        <v/>
      </c>
      <c r="F225" s="793" t="str">
        <f ca="1">IF(ISBLANK(OFFSET('5. Pp (3 años)'!$K$45,INT((ROW()-13)/2),0)),"",OFFSET('5. Pp (3 años)'!$K$45,INT((ROW()-13)/2),0))</f>
        <v/>
      </c>
      <c r="G225" s="795" t="str">
        <f ca="1">IF(ISBLANK(OFFSET('5. Pp (3 años)'!$H$45,INT((ROW()-13)/2),0)),"",OFFSET('5. Pp (3 años)'!$H$45,INT((ROW()-13)/2),0))</f>
        <v/>
      </c>
      <c r="H225" s="886" t="str">
        <f ca="1">IF(ISBLANK(OFFSET('9. METAS'!$M$20,INT((ROW()-13)/2),0)),"",OFFSET('9. METAS'!$M$20,INT((ROW()-13)/2),0))</f>
        <v/>
      </c>
      <c r="I225" s="804"/>
      <c r="J225" s="242" t="str">
        <f ca="1">IF(MOD(ROW()-13,2)=0,IF(ISBLANK(OFFSET('12. SEGUIMIENTO 2027'!$N$14,INT((ROW()-13)/2),0)),"",OFFSET('12. SEGUIMIENTO 2027'!$N$14,INT((ROW()-13)/2),0)),IF(ISBLANK(OFFSET('9. METAS'!$V$20,INT((ROW()-14)/2),0)),"",OFFSET('9. METAS'!$V$20,INT((ROW()-14)/2),0)))</f>
        <v/>
      </c>
      <c r="K225" s="243" t="str">
        <f ca="1">IF(MOD(ROW()-13,2)=0,IF(ISBLANK(OFFSET('12. SEGUIMIENTO 2027'!$O$14,INT((ROW()-13)/2),0)),"",OFFSET('12. SEGUIMIENTO 2027'!$O$14,INT((ROW()-13)/2),0)),IF(ISBLANK(OFFSET('9. METAS'!$W$20,INT((ROW()-14)/2),0)),"",OFFSET('9. METAS'!$W$20,INT((ROW()-14)/2),0)))</f>
        <v/>
      </c>
      <c r="L225" s="243" t="str">
        <f ca="1">IF(MOD(ROW()-13,2)=0,IF(ISBLANK(OFFSET('12. SEGUIMIENTO 2027'!$P$14,INT((ROW()-13)/2),0)),"",OFFSET('12. SEGUIMIENTO 2027'!$P$14,INT((ROW()-13)/2),0)),IF(ISBLANK(OFFSET('9. METAS'!$X$20,INT((ROW()-14)/2),0)),"",OFFSET('9. METAS'!$X$20,INT((ROW()-14)/2),0)))</f>
        <v/>
      </c>
      <c r="M225" s="244" t="str">
        <f ca="1">IF(MOD(ROW()-13,2)=0,IF(ISBLANK(OFFSET('12. SEGUIMIENTO 2027'!$Q$14,INT((ROW()-13)/2),0)),"",OFFSET('12. SEGUIMIENTO 2027'!$Q$14,INT((ROW()-13)/2),0)),IF(ISBLANK(OFFSET('9. METAS'!$Y$20,INT((ROW()-14)/2),0)),"",OFFSET('9. METAS'!$Y$20,INT((ROW()-14)/2),0)))</f>
        <v/>
      </c>
      <c r="N225" s="810" t="str">
        <f t="shared" ref="N225" ca="1" si="208">IFERROR(J225/J226,"ND")</f>
        <v>ND</v>
      </c>
      <c r="O225" s="812" t="str">
        <f t="shared" ref="O225" ca="1" si="209">IFERROR(((J225)/H225),"ND")</f>
        <v>ND</v>
      </c>
      <c r="P225" s="816"/>
    </row>
    <row r="226" spans="3:16">
      <c r="C226" s="789"/>
      <c r="D226" s="791"/>
      <c r="E226" s="791"/>
      <c r="F226" s="793"/>
      <c r="G226" s="795"/>
      <c r="H226" s="886"/>
      <c r="I226" s="805"/>
      <c r="J226" s="242" t="str">
        <f ca="1">IF(MOD(ROW()-13,2)=0,IF(ISBLANK(OFFSET('12. SEGUIMIENTO 2027'!$N$14,INT((ROW()-13)/2),0)),"",OFFSET('12. SEGUIMIENTO 2027'!$N$14,INT((ROW()-13)/2),0)),IF(ISBLANK(OFFSET('9. METAS'!$V$20,INT((ROW()-14)/2),0)),"",OFFSET('9. METAS'!$V$20,INT((ROW()-14)/2),0)))</f>
        <v/>
      </c>
      <c r="K226" s="243" t="str">
        <f ca="1">IF(MOD(ROW()-13,2)=0,IF(ISBLANK(OFFSET('12. SEGUIMIENTO 2027'!$O$14,INT((ROW()-13)/2),0)),"",OFFSET('12. SEGUIMIENTO 2027'!$O$14,INT((ROW()-13)/2),0)),IF(ISBLANK(OFFSET('9. METAS'!$W$20,INT((ROW()-14)/2),0)),"",OFFSET('9. METAS'!$W$20,INT((ROW()-14)/2),0)))</f>
        <v/>
      </c>
      <c r="L226" s="243" t="str">
        <f ca="1">IF(MOD(ROW()-13,2)=0,IF(ISBLANK(OFFSET('12. SEGUIMIENTO 2027'!$P$14,INT((ROW()-13)/2),0)),"",OFFSET('12. SEGUIMIENTO 2027'!$P$14,INT((ROW()-13)/2),0)),IF(ISBLANK(OFFSET('9. METAS'!$X$20,INT((ROW()-14)/2),0)),"",OFFSET('9. METAS'!$X$20,INT((ROW()-14)/2),0)))</f>
        <v/>
      </c>
      <c r="M226" s="244" t="str">
        <f ca="1">IF(MOD(ROW()-13,2)=0,IF(ISBLANK(OFFSET('12. SEGUIMIENTO 2027'!$Q$14,INT((ROW()-13)/2),0)),"",OFFSET('12. SEGUIMIENTO 2027'!$Q$14,INT((ROW()-13)/2),0)),IF(ISBLANK(OFFSET('9. METAS'!$Y$20,INT((ROW()-14)/2),0)),"",OFFSET('9. METAS'!$Y$20,INT((ROW()-14)/2),0)))</f>
        <v/>
      </c>
      <c r="N226" s="811"/>
      <c r="O226" s="813"/>
      <c r="P226" s="817"/>
    </row>
    <row r="227" spans="3:16">
      <c r="C227" s="797" t="str">
        <f ca="1">IF(ISBLANK(OFFSET('5. Pp (3 años)'!$C$45,INT((ROW()-13)/2),0)),"",OFFSET('5. Pp (3 años)'!$C$45,INT((ROW()-13)/2),0))</f>
        <v/>
      </c>
      <c r="D227" s="791" t="str">
        <f ca="1">IF(ISBLANK(OFFSET('5. Pp (3 años)'!$D$45,INT((ROW()-13)/2),0)),"",OFFSET('5. Pp (3 años)'!$D$45,INT((ROW()-13)/2),0))</f>
        <v/>
      </c>
      <c r="E227" s="791" t="str">
        <f ca="1">IF(ISBLANK(OFFSET('5. Pp (3 años)'!$E$45,INT((ROW()-13)/2),0)),"",OFFSET('5. Pp (3 años)'!$E$45,INT((ROW()-13)/2),0))</f>
        <v/>
      </c>
      <c r="F227" s="793" t="str">
        <f ca="1">IF(ISBLANK(OFFSET('5. Pp (3 años)'!$K$45,INT((ROW()-13)/2),0)),"",OFFSET('5. Pp (3 años)'!$K$45,INT((ROW()-13)/2),0))</f>
        <v/>
      </c>
      <c r="G227" s="795" t="str">
        <f ca="1">IF(ISBLANK(OFFSET('5. Pp (3 años)'!$H$45,INT((ROW()-13)/2),0)),"",OFFSET('5. Pp (3 años)'!$H$45,INT((ROW()-13)/2),0))</f>
        <v/>
      </c>
      <c r="H227" s="886" t="str">
        <f ca="1">IF(ISBLANK(OFFSET('9. METAS'!$M$20,INT((ROW()-13)/2),0)),"",OFFSET('9. METAS'!$M$20,INT((ROW()-13)/2),0))</f>
        <v/>
      </c>
      <c r="I227" s="804"/>
      <c r="J227" s="242" t="str">
        <f ca="1">IF(MOD(ROW()-13,2)=0,IF(ISBLANK(OFFSET('12. SEGUIMIENTO 2027'!$N$14,INT((ROW()-13)/2),0)),"",OFFSET('12. SEGUIMIENTO 2027'!$N$14,INT((ROW()-13)/2),0)),IF(ISBLANK(OFFSET('9. METAS'!$V$20,INT((ROW()-14)/2),0)),"",OFFSET('9. METAS'!$V$20,INT((ROW()-14)/2),0)))</f>
        <v/>
      </c>
      <c r="K227" s="243" t="str">
        <f ca="1">IF(MOD(ROW()-13,2)=0,IF(ISBLANK(OFFSET('12. SEGUIMIENTO 2027'!$O$14,INT((ROW()-13)/2),0)),"",OFFSET('12. SEGUIMIENTO 2027'!$O$14,INT((ROW()-13)/2),0)),IF(ISBLANK(OFFSET('9. METAS'!$W$20,INT((ROW()-14)/2),0)),"",OFFSET('9. METAS'!$W$20,INT((ROW()-14)/2),0)))</f>
        <v/>
      </c>
      <c r="L227" s="243" t="str">
        <f ca="1">IF(MOD(ROW()-13,2)=0,IF(ISBLANK(OFFSET('12. SEGUIMIENTO 2027'!$P$14,INT((ROW()-13)/2),0)),"",OFFSET('12. SEGUIMIENTO 2027'!$P$14,INT((ROW()-13)/2),0)),IF(ISBLANK(OFFSET('9. METAS'!$X$20,INT((ROW()-14)/2),0)),"",OFFSET('9. METAS'!$X$20,INT((ROW()-14)/2),0)))</f>
        <v/>
      </c>
      <c r="M227" s="244" t="str">
        <f ca="1">IF(MOD(ROW()-13,2)=0,IF(ISBLANK(OFFSET('12. SEGUIMIENTO 2027'!$Q$14,INT((ROW()-13)/2),0)),"",OFFSET('12. SEGUIMIENTO 2027'!$Q$14,INT((ROW()-13)/2),0)),IF(ISBLANK(OFFSET('9. METAS'!$Y$20,INT((ROW()-14)/2),0)),"",OFFSET('9. METAS'!$Y$20,INT((ROW()-14)/2),0)))</f>
        <v/>
      </c>
      <c r="N227" s="810" t="str">
        <f t="shared" ref="N227" ca="1" si="210">IFERROR(J227/J228,"ND")</f>
        <v>ND</v>
      </c>
      <c r="O227" s="812" t="str">
        <f t="shared" ref="O227" ca="1" si="211">IFERROR(((J227)/H227),"ND")</f>
        <v>ND</v>
      </c>
      <c r="P227" s="816"/>
    </row>
    <row r="228" spans="3:16">
      <c r="C228" s="789"/>
      <c r="D228" s="791"/>
      <c r="E228" s="791"/>
      <c r="F228" s="793"/>
      <c r="G228" s="795"/>
      <c r="H228" s="886"/>
      <c r="I228" s="805"/>
      <c r="J228" s="242" t="str">
        <f ca="1">IF(MOD(ROW()-13,2)=0,IF(ISBLANK(OFFSET('12. SEGUIMIENTO 2027'!$N$14,INT((ROW()-13)/2),0)),"",OFFSET('12. SEGUIMIENTO 2027'!$N$14,INT((ROW()-13)/2),0)),IF(ISBLANK(OFFSET('9. METAS'!$V$20,INT((ROW()-14)/2),0)),"",OFFSET('9. METAS'!$V$20,INT((ROW()-14)/2),0)))</f>
        <v/>
      </c>
      <c r="K228" s="243" t="str">
        <f ca="1">IF(MOD(ROW()-13,2)=0,IF(ISBLANK(OFFSET('12. SEGUIMIENTO 2027'!$O$14,INT((ROW()-13)/2),0)),"",OFFSET('12. SEGUIMIENTO 2027'!$O$14,INT((ROW()-13)/2),0)),IF(ISBLANK(OFFSET('9. METAS'!$W$20,INT((ROW()-14)/2),0)),"",OFFSET('9. METAS'!$W$20,INT((ROW()-14)/2),0)))</f>
        <v/>
      </c>
      <c r="L228" s="243" t="str">
        <f ca="1">IF(MOD(ROW()-13,2)=0,IF(ISBLANK(OFFSET('12. SEGUIMIENTO 2027'!$P$14,INT((ROW()-13)/2),0)),"",OFFSET('12. SEGUIMIENTO 2027'!$P$14,INT((ROW()-13)/2),0)),IF(ISBLANK(OFFSET('9. METAS'!$X$20,INT((ROW()-14)/2),0)),"",OFFSET('9. METAS'!$X$20,INT((ROW()-14)/2),0)))</f>
        <v/>
      </c>
      <c r="M228" s="244" t="str">
        <f ca="1">IF(MOD(ROW()-13,2)=0,IF(ISBLANK(OFFSET('12. SEGUIMIENTO 2027'!$Q$14,INT((ROW()-13)/2),0)),"",OFFSET('12. SEGUIMIENTO 2027'!$Q$14,INT((ROW()-13)/2),0)),IF(ISBLANK(OFFSET('9. METAS'!$Y$20,INT((ROW()-14)/2),0)),"",OFFSET('9. METAS'!$Y$20,INT((ROW()-14)/2),0)))</f>
        <v/>
      </c>
      <c r="N228" s="811"/>
      <c r="O228" s="813"/>
      <c r="P228" s="817"/>
    </row>
    <row r="229" spans="3:16">
      <c r="C229" s="797" t="str">
        <f ca="1">IF(ISBLANK(OFFSET('5. Pp (3 años)'!$C$45,INT((ROW()-13)/2),0)),"",OFFSET('5. Pp (3 años)'!$C$45,INT((ROW()-13)/2),0))</f>
        <v/>
      </c>
      <c r="D229" s="791" t="str">
        <f ca="1">IF(ISBLANK(OFFSET('5. Pp (3 años)'!$D$45,INT((ROW()-13)/2),0)),"",OFFSET('5. Pp (3 años)'!$D$45,INT((ROW()-13)/2),0))</f>
        <v/>
      </c>
      <c r="E229" s="791" t="str">
        <f ca="1">IF(ISBLANK(OFFSET('5. Pp (3 años)'!$E$45,INT((ROW()-13)/2),0)),"",OFFSET('5. Pp (3 años)'!$E$45,INT((ROW()-13)/2),0))</f>
        <v/>
      </c>
      <c r="F229" s="793" t="str">
        <f ca="1">IF(ISBLANK(OFFSET('5. Pp (3 años)'!$K$45,INT((ROW()-13)/2),0)),"",OFFSET('5. Pp (3 años)'!$K$45,INT((ROW()-13)/2),0))</f>
        <v/>
      </c>
      <c r="G229" s="795" t="str">
        <f ca="1">IF(ISBLANK(OFFSET('5. Pp (3 años)'!$H$45,INT((ROW()-13)/2),0)),"",OFFSET('5. Pp (3 años)'!$H$45,INT((ROW()-13)/2),0))</f>
        <v/>
      </c>
      <c r="H229" s="886" t="str">
        <f ca="1">IF(ISBLANK(OFFSET('9. METAS'!$M$20,INT((ROW()-13)/2),0)),"",OFFSET('9. METAS'!$M$20,INT((ROW()-13)/2),0))</f>
        <v/>
      </c>
      <c r="I229" s="804"/>
      <c r="J229" s="242" t="str">
        <f ca="1">IF(MOD(ROW()-13,2)=0,IF(ISBLANK(OFFSET('12. SEGUIMIENTO 2027'!$N$14,INT((ROW()-13)/2),0)),"",OFFSET('12. SEGUIMIENTO 2027'!$N$14,INT((ROW()-13)/2),0)),IF(ISBLANK(OFFSET('9. METAS'!$V$20,INT((ROW()-14)/2),0)),"",OFFSET('9. METAS'!$V$20,INT((ROW()-14)/2),0)))</f>
        <v/>
      </c>
      <c r="K229" s="243" t="str">
        <f ca="1">IF(MOD(ROW()-13,2)=0,IF(ISBLANK(OFFSET('12. SEGUIMIENTO 2027'!$O$14,INT((ROW()-13)/2),0)),"",OFFSET('12. SEGUIMIENTO 2027'!$O$14,INT((ROW()-13)/2),0)),IF(ISBLANK(OFFSET('9. METAS'!$W$20,INT((ROW()-14)/2),0)),"",OFFSET('9. METAS'!$W$20,INT((ROW()-14)/2),0)))</f>
        <v/>
      </c>
      <c r="L229" s="243" t="str">
        <f ca="1">IF(MOD(ROW()-13,2)=0,IF(ISBLANK(OFFSET('12. SEGUIMIENTO 2027'!$P$14,INT((ROW()-13)/2),0)),"",OFFSET('12. SEGUIMIENTO 2027'!$P$14,INT((ROW()-13)/2),0)),IF(ISBLANK(OFFSET('9. METAS'!$X$20,INT((ROW()-14)/2),0)),"",OFFSET('9. METAS'!$X$20,INT((ROW()-14)/2),0)))</f>
        <v/>
      </c>
      <c r="M229" s="244" t="str">
        <f ca="1">IF(MOD(ROW()-13,2)=0,IF(ISBLANK(OFFSET('12. SEGUIMIENTO 2027'!$Q$14,INT((ROW()-13)/2),0)),"",OFFSET('12. SEGUIMIENTO 2027'!$Q$14,INT((ROW()-13)/2),0)),IF(ISBLANK(OFFSET('9. METAS'!$Y$20,INT((ROW()-14)/2),0)),"",OFFSET('9. METAS'!$Y$20,INT((ROW()-14)/2),0)))</f>
        <v/>
      </c>
      <c r="N229" s="810" t="str">
        <f t="shared" ref="N229" ca="1" si="212">IFERROR(J229/J230,"ND")</f>
        <v>ND</v>
      </c>
      <c r="O229" s="812" t="str">
        <f t="shared" ref="O229" ca="1" si="213">IFERROR(((J229)/H229),"ND")</f>
        <v>ND</v>
      </c>
      <c r="P229" s="816"/>
    </row>
    <row r="230" spans="3:16">
      <c r="C230" s="789"/>
      <c r="D230" s="791"/>
      <c r="E230" s="791"/>
      <c r="F230" s="793"/>
      <c r="G230" s="795"/>
      <c r="H230" s="886"/>
      <c r="I230" s="805"/>
      <c r="J230" s="242" t="str">
        <f ca="1">IF(MOD(ROW()-13,2)=0,IF(ISBLANK(OFFSET('12. SEGUIMIENTO 2027'!$N$14,INT((ROW()-13)/2),0)),"",OFFSET('12. SEGUIMIENTO 2027'!$N$14,INT((ROW()-13)/2),0)),IF(ISBLANK(OFFSET('9. METAS'!$V$20,INT((ROW()-14)/2),0)),"",OFFSET('9. METAS'!$V$20,INT((ROW()-14)/2),0)))</f>
        <v/>
      </c>
      <c r="K230" s="243" t="str">
        <f ca="1">IF(MOD(ROW()-13,2)=0,IF(ISBLANK(OFFSET('12. SEGUIMIENTO 2027'!$O$14,INT((ROW()-13)/2),0)),"",OFFSET('12. SEGUIMIENTO 2027'!$O$14,INT((ROW()-13)/2),0)),IF(ISBLANK(OFFSET('9. METAS'!$W$20,INT((ROW()-14)/2),0)),"",OFFSET('9. METAS'!$W$20,INT((ROW()-14)/2),0)))</f>
        <v/>
      </c>
      <c r="L230" s="243" t="str">
        <f ca="1">IF(MOD(ROW()-13,2)=0,IF(ISBLANK(OFFSET('12. SEGUIMIENTO 2027'!$P$14,INT((ROW()-13)/2),0)),"",OFFSET('12. SEGUIMIENTO 2027'!$P$14,INT((ROW()-13)/2),0)),IF(ISBLANK(OFFSET('9. METAS'!$X$20,INT((ROW()-14)/2),0)),"",OFFSET('9. METAS'!$X$20,INT((ROW()-14)/2),0)))</f>
        <v/>
      </c>
      <c r="M230" s="244" t="str">
        <f ca="1">IF(MOD(ROW()-13,2)=0,IF(ISBLANK(OFFSET('12. SEGUIMIENTO 2027'!$Q$14,INT((ROW()-13)/2),0)),"",OFFSET('12. SEGUIMIENTO 2027'!$Q$14,INT((ROW()-13)/2),0)),IF(ISBLANK(OFFSET('9. METAS'!$Y$20,INT((ROW()-14)/2),0)),"",OFFSET('9. METAS'!$Y$20,INT((ROW()-14)/2),0)))</f>
        <v/>
      </c>
      <c r="N230" s="811"/>
      <c r="O230" s="813"/>
      <c r="P230" s="817"/>
    </row>
    <row r="231" spans="3:16">
      <c r="C231" s="797" t="str">
        <f ca="1">IF(ISBLANK(OFFSET('5. Pp (3 años)'!$C$45,INT((ROW()-13)/2),0)),"",OFFSET('5. Pp (3 años)'!$C$45,INT((ROW()-13)/2),0))</f>
        <v/>
      </c>
      <c r="D231" s="791" t="str">
        <f ca="1">IF(ISBLANK(OFFSET('5. Pp (3 años)'!$D$45,INT((ROW()-13)/2),0)),"",OFFSET('5. Pp (3 años)'!$D$45,INT((ROW()-13)/2),0))</f>
        <v/>
      </c>
      <c r="E231" s="791" t="str">
        <f ca="1">IF(ISBLANK(OFFSET('5. Pp (3 años)'!$E$45,INT((ROW()-13)/2),0)),"",OFFSET('5. Pp (3 años)'!$E$45,INT((ROW()-13)/2),0))</f>
        <v/>
      </c>
      <c r="F231" s="793" t="str">
        <f ca="1">IF(ISBLANK(OFFSET('5. Pp (3 años)'!$K$45,INT((ROW()-13)/2),0)),"",OFFSET('5. Pp (3 años)'!$K$45,INT((ROW()-13)/2),0))</f>
        <v/>
      </c>
      <c r="G231" s="795" t="str">
        <f ca="1">IF(ISBLANK(OFFSET('5. Pp (3 años)'!$H$45,INT((ROW()-13)/2),0)),"",OFFSET('5. Pp (3 años)'!$H$45,INT((ROW()-13)/2),0))</f>
        <v/>
      </c>
      <c r="H231" s="886" t="str">
        <f ca="1">IF(ISBLANK(OFFSET('9. METAS'!$M$20,INT((ROW()-13)/2),0)),"",OFFSET('9. METAS'!$M$20,INT((ROW()-13)/2),0))</f>
        <v/>
      </c>
      <c r="I231" s="804"/>
      <c r="J231" s="242" t="str">
        <f ca="1">IF(MOD(ROW()-13,2)=0,IF(ISBLANK(OFFSET('12. SEGUIMIENTO 2027'!$N$14,INT((ROW()-13)/2),0)),"",OFFSET('12. SEGUIMIENTO 2027'!$N$14,INT((ROW()-13)/2),0)),IF(ISBLANK(OFFSET('9. METAS'!$V$20,INT((ROW()-14)/2),0)),"",OFFSET('9. METAS'!$V$20,INT((ROW()-14)/2),0)))</f>
        <v/>
      </c>
      <c r="K231" s="243" t="str">
        <f ca="1">IF(MOD(ROW()-13,2)=0,IF(ISBLANK(OFFSET('12. SEGUIMIENTO 2027'!$O$14,INT((ROW()-13)/2),0)),"",OFFSET('12. SEGUIMIENTO 2027'!$O$14,INT((ROW()-13)/2),0)),IF(ISBLANK(OFFSET('9. METAS'!$W$20,INT((ROW()-14)/2),0)),"",OFFSET('9. METAS'!$W$20,INT((ROW()-14)/2),0)))</f>
        <v/>
      </c>
      <c r="L231" s="243" t="str">
        <f ca="1">IF(MOD(ROW()-13,2)=0,IF(ISBLANK(OFFSET('12. SEGUIMIENTO 2027'!$P$14,INT((ROW()-13)/2),0)),"",OFFSET('12. SEGUIMIENTO 2027'!$P$14,INT((ROW()-13)/2),0)),IF(ISBLANK(OFFSET('9. METAS'!$X$20,INT((ROW()-14)/2),0)),"",OFFSET('9. METAS'!$X$20,INT((ROW()-14)/2),0)))</f>
        <v/>
      </c>
      <c r="M231" s="244" t="str">
        <f ca="1">IF(MOD(ROW()-13,2)=0,IF(ISBLANK(OFFSET('12. SEGUIMIENTO 2027'!$Q$14,INT((ROW()-13)/2),0)),"",OFFSET('12. SEGUIMIENTO 2027'!$Q$14,INT((ROW()-13)/2),0)),IF(ISBLANK(OFFSET('9. METAS'!$Y$20,INT((ROW()-14)/2),0)),"",OFFSET('9. METAS'!$Y$20,INT((ROW()-14)/2),0)))</f>
        <v/>
      </c>
      <c r="N231" s="810" t="str">
        <f t="shared" ref="N231" ca="1" si="214">IFERROR(J231/J232,"ND")</f>
        <v>ND</v>
      </c>
      <c r="O231" s="812" t="str">
        <f t="shared" ref="O231" ca="1" si="215">IFERROR(((J231)/H231),"ND")</f>
        <v>ND</v>
      </c>
      <c r="P231" s="816"/>
    </row>
    <row r="232" spans="3:16">
      <c r="C232" s="789"/>
      <c r="D232" s="791"/>
      <c r="E232" s="791"/>
      <c r="F232" s="793"/>
      <c r="G232" s="795"/>
      <c r="H232" s="886"/>
      <c r="I232" s="805"/>
      <c r="J232" s="242" t="str">
        <f ca="1">IF(MOD(ROW()-13,2)=0,IF(ISBLANK(OFFSET('12. SEGUIMIENTO 2027'!$N$14,INT((ROW()-13)/2),0)),"",OFFSET('12. SEGUIMIENTO 2027'!$N$14,INT((ROW()-13)/2),0)),IF(ISBLANK(OFFSET('9. METAS'!$V$20,INT((ROW()-14)/2),0)),"",OFFSET('9. METAS'!$V$20,INT((ROW()-14)/2),0)))</f>
        <v/>
      </c>
      <c r="K232" s="243" t="str">
        <f ca="1">IF(MOD(ROW()-13,2)=0,IF(ISBLANK(OFFSET('12. SEGUIMIENTO 2027'!$O$14,INT((ROW()-13)/2),0)),"",OFFSET('12. SEGUIMIENTO 2027'!$O$14,INT((ROW()-13)/2),0)),IF(ISBLANK(OFFSET('9. METAS'!$W$20,INT((ROW()-14)/2),0)),"",OFFSET('9. METAS'!$W$20,INT((ROW()-14)/2),0)))</f>
        <v/>
      </c>
      <c r="L232" s="243" t="str">
        <f ca="1">IF(MOD(ROW()-13,2)=0,IF(ISBLANK(OFFSET('12. SEGUIMIENTO 2027'!$P$14,INT((ROW()-13)/2),0)),"",OFFSET('12. SEGUIMIENTO 2027'!$P$14,INT((ROW()-13)/2),0)),IF(ISBLANK(OFFSET('9. METAS'!$X$20,INT((ROW()-14)/2),0)),"",OFFSET('9. METAS'!$X$20,INT((ROW()-14)/2),0)))</f>
        <v/>
      </c>
      <c r="M232" s="244" t="str">
        <f ca="1">IF(MOD(ROW()-13,2)=0,IF(ISBLANK(OFFSET('12. SEGUIMIENTO 2027'!$Q$14,INT((ROW()-13)/2),0)),"",OFFSET('12. SEGUIMIENTO 2027'!$Q$14,INT((ROW()-13)/2),0)),IF(ISBLANK(OFFSET('9. METAS'!$Y$20,INT((ROW()-14)/2),0)),"",OFFSET('9. METAS'!$Y$20,INT((ROW()-14)/2),0)))</f>
        <v/>
      </c>
      <c r="N232" s="811"/>
      <c r="O232" s="813"/>
      <c r="P232" s="817"/>
    </row>
    <row r="233" spans="3:16">
      <c r="C233" s="797" t="str">
        <f ca="1">IF(ISBLANK(OFFSET('5. Pp (3 años)'!$C$45,INT((ROW()-13)/2),0)),"",OFFSET('5. Pp (3 años)'!$C$45,INT((ROW()-13)/2),0))</f>
        <v/>
      </c>
      <c r="D233" s="791" t="str">
        <f ca="1">IF(ISBLANK(OFFSET('5. Pp (3 años)'!$D$45,INT((ROW()-13)/2),0)),"",OFFSET('5. Pp (3 años)'!$D$45,INT((ROW()-13)/2),0))</f>
        <v/>
      </c>
      <c r="E233" s="791" t="str">
        <f ca="1">IF(ISBLANK(OFFSET('5. Pp (3 años)'!$E$45,INT((ROW()-13)/2),0)),"",OFFSET('5. Pp (3 años)'!$E$45,INT((ROW()-13)/2),0))</f>
        <v/>
      </c>
      <c r="F233" s="793" t="str">
        <f ca="1">IF(ISBLANK(OFFSET('5. Pp (3 años)'!$K$45,INT((ROW()-13)/2),0)),"",OFFSET('5. Pp (3 años)'!$K$45,INT((ROW()-13)/2),0))</f>
        <v/>
      </c>
      <c r="G233" s="795" t="str">
        <f ca="1">IF(ISBLANK(OFFSET('5. Pp (3 años)'!$H$45,INT((ROW()-13)/2),0)),"",OFFSET('5. Pp (3 años)'!$H$45,INT((ROW()-13)/2),0))</f>
        <v/>
      </c>
      <c r="H233" s="886" t="str">
        <f ca="1">IF(ISBLANK(OFFSET('9. METAS'!$M$20,INT((ROW()-13)/2),0)),"",OFFSET('9. METAS'!$M$20,INT((ROW()-13)/2),0))</f>
        <v/>
      </c>
      <c r="I233" s="804"/>
      <c r="J233" s="242" t="str">
        <f ca="1">IF(MOD(ROW()-13,2)=0,IF(ISBLANK(OFFSET('12. SEGUIMIENTO 2027'!$N$14,INT((ROW()-13)/2),0)),"",OFFSET('12. SEGUIMIENTO 2027'!$N$14,INT((ROW()-13)/2),0)),IF(ISBLANK(OFFSET('9. METAS'!$V$20,INT((ROW()-14)/2),0)),"",OFFSET('9. METAS'!$V$20,INT((ROW()-14)/2),0)))</f>
        <v/>
      </c>
      <c r="K233" s="243" t="str">
        <f ca="1">IF(MOD(ROW()-13,2)=0,IF(ISBLANK(OFFSET('12. SEGUIMIENTO 2027'!$O$14,INT((ROW()-13)/2),0)),"",OFFSET('12. SEGUIMIENTO 2027'!$O$14,INT((ROW()-13)/2),0)),IF(ISBLANK(OFFSET('9. METAS'!$W$20,INT((ROW()-14)/2),0)),"",OFFSET('9. METAS'!$W$20,INT((ROW()-14)/2),0)))</f>
        <v/>
      </c>
      <c r="L233" s="243" t="str">
        <f ca="1">IF(MOD(ROW()-13,2)=0,IF(ISBLANK(OFFSET('12. SEGUIMIENTO 2027'!$P$14,INT((ROW()-13)/2),0)),"",OFFSET('12. SEGUIMIENTO 2027'!$P$14,INT((ROW()-13)/2),0)),IF(ISBLANK(OFFSET('9. METAS'!$X$20,INT((ROW()-14)/2),0)),"",OFFSET('9. METAS'!$X$20,INT((ROW()-14)/2),0)))</f>
        <v/>
      </c>
      <c r="M233" s="244" t="str">
        <f ca="1">IF(MOD(ROW()-13,2)=0,IF(ISBLANK(OFFSET('12. SEGUIMIENTO 2027'!$Q$14,INT((ROW()-13)/2),0)),"",OFFSET('12. SEGUIMIENTO 2027'!$Q$14,INT((ROW()-13)/2),0)),IF(ISBLANK(OFFSET('9. METAS'!$Y$20,INT((ROW()-14)/2),0)),"",OFFSET('9. METAS'!$Y$20,INT((ROW()-14)/2),0)))</f>
        <v/>
      </c>
      <c r="N233" s="810" t="str">
        <f t="shared" ref="N233" ca="1" si="216">IFERROR(J233/J234,"ND")</f>
        <v>ND</v>
      </c>
      <c r="O233" s="812" t="str">
        <f t="shared" ref="O233" ca="1" si="217">IFERROR(((J233)/H233),"ND")</f>
        <v>ND</v>
      </c>
      <c r="P233" s="816"/>
    </row>
    <row r="234" spans="3:16">
      <c r="C234" s="789"/>
      <c r="D234" s="791"/>
      <c r="E234" s="791"/>
      <c r="F234" s="793"/>
      <c r="G234" s="795"/>
      <c r="H234" s="886"/>
      <c r="I234" s="805"/>
      <c r="J234" s="242" t="str">
        <f ca="1">IF(MOD(ROW()-13,2)=0,IF(ISBLANK(OFFSET('12. SEGUIMIENTO 2027'!$N$14,INT((ROW()-13)/2),0)),"",OFFSET('12. SEGUIMIENTO 2027'!$N$14,INT((ROW()-13)/2),0)),IF(ISBLANK(OFFSET('9. METAS'!$V$20,INT((ROW()-14)/2),0)),"",OFFSET('9. METAS'!$V$20,INT((ROW()-14)/2),0)))</f>
        <v/>
      </c>
      <c r="K234" s="243" t="str">
        <f ca="1">IF(MOD(ROW()-13,2)=0,IF(ISBLANK(OFFSET('12. SEGUIMIENTO 2027'!$O$14,INT((ROW()-13)/2),0)),"",OFFSET('12. SEGUIMIENTO 2027'!$O$14,INT((ROW()-13)/2),0)),IF(ISBLANK(OFFSET('9. METAS'!$W$20,INT((ROW()-14)/2),0)),"",OFFSET('9. METAS'!$W$20,INT((ROW()-14)/2),0)))</f>
        <v/>
      </c>
      <c r="L234" s="243" t="str">
        <f ca="1">IF(MOD(ROW()-13,2)=0,IF(ISBLANK(OFFSET('12. SEGUIMIENTO 2027'!$P$14,INT((ROW()-13)/2),0)),"",OFFSET('12. SEGUIMIENTO 2027'!$P$14,INT((ROW()-13)/2),0)),IF(ISBLANK(OFFSET('9. METAS'!$X$20,INT((ROW()-14)/2),0)),"",OFFSET('9. METAS'!$X$20,INT((ROW()-14)/2),0)))</f>
        <v/>
      </c>
      <c r="M234" s="244" t="str">
        <f ca="1">IF(MOD(ROW()-13,2)=0,IF(ISBLANK(OFFSET('12. SEGUIMIENTO 2027'!$Q$14,INT((ROW()-13)/2),0)),"",OFFSET('12. SEGUIMIENTO 2027'!$Q$14,INT((ROW()-13)/2),0)),IF(ISBLANK(OFFSET('9. METAS'!$Y$20,INT((ROW()-14)/2),0)),"",OFFSET('9. METAS'!$Y$20,INT((ROW()-14)/2),0)))</f>
        <v/>
      </c>
      <c r="N234" s="811"/>
      <c r="O234" s="813"/>
      <c r="P234" s="817"/>
    </row>
    <row r="235" spans="3:16">
      <c r="C235" s="797" t="str">
        <f ca="1">IF(ISBLANK(OFFSET('5. Pp (3 años)'!$C$45,INT((ROW()-13)/2),0)),"",OFFSET('5. Pp (3 años)'!$C$45,INT((ROW()-13)/2),0))</f>
        <v/>
      </c>
      <c r="D235" s="791" t="str">
        <f ca="1">IF(ISBLANK(OFFSET('5. Pp (3 años)'!$D$45,INT((ROW()-13)/2),0)),"",OFFSET('5. Pp (3 años)'!$D$45,INT((ROW()-13)/2),0))</f>
        <v/>
      </c>
      <c r="E235" s="791" t="str">
        <f ca="1">IF(ISBLANK(OFFSET('5. Pp (3 años)'!$E$45,INT((ROW()-13)/2),0)),"",OFFSET('5. Pp (3 años)'!$E$45,INT((ROW()-13)/2),0))</f>
        <v/>
      </c>
      <c r="F235" s="793" t="str">
        <f ca="1">IF(ISBLANK(OFFSET('5. Pp (3 años)'!$K$45,INT((ROW()-13)/2),0)),"",OFFSET('5. Pp (3 años)'!$K$45,INT((ROW()-13)/2),0))</f>
        <v/>
      </c>
      <c r="G235" s="795" t="str">
        <f ca="1">IF(ISBLANK(OFFSET('5. Pp (3 años)'!$H$45,INT((ROW()-13)/2),0)),"",OFFSET('5. Pp (3 años)'!$H$45,INT((ROW()-13)/2),0))</f>
        <v/>
      </c>
      <c r="H235" s="886" t="str">
        <f ca="1">IF(ISBLANK(OFFSET('9. METAS'!$M$20,INT((ROW()-13)/2),0)),"",OFFSET('9. METAS'!$M$20,INT((ROW()-13)/2),0))</f>
        <v/>
      </c>
      <c r="I235" s="804"/>
      <c r="J235" s="242" t="str">
        <f ca="1">IF(MOD(ROW()-13,2)=0,IF(ISBLANK(OFFSET('12. SEGUIMIENTO 2027'!$N$14,INT((ROW()-13)/2),0)),"",OFFSET('12. SEGUIMIENTO 2027'!$N$14,INT((ROW()-13)/2),0)),IF(ISBLANK(OFFSET('9. METAS'!$V$20,INT((ROW()-14)/2),0)),"",OFFSET('9. METAS'!$V$20,INT((ROW()-14)/2),0)))</f>
        <v/>
      </c>
      <c r="K235" s="243" t="str">
        <f ca="1">IF(MOD(ROW()-13,2)=0,IF(ISBLANK(OFFSET('12. SEGUIMIENTO 2027'!$O$14,INT((ROW()-13)/2),0)),"",OFFSET('12. SEGUIMIENTO 2027'!$O$14,INT((ROW()-13)/2),0)),IF(ISBLANK(OFFSET('9. METAS'!$W$20,INT((ROW()-14)/2),0)),"",OFFSET('9. METAS'!$W$20,INT((ROW()-14)/2),0)))</f>
        <v/>
      </c>
      <c r="L235" s="243" t="str">
        <f ca="1">IF(MOD(ROW()-13,2)=0,IF(ISBLANK(OFFSET('12. SEGUIMIENTO 2027'!$P$14,INT((ROW()-13)/2),0)),"",OFFSET('12. SEGUIMIENTO 2027'!$P$14,INT((ROW()-13)/2),0)),IF(ISBLANK(OFFSET('9. METAS'!$X$20,INT((ROW()-14)/2),0)),"",OFFSET('9. METAS'!$X$20,INT((ROW()-14)/2),0)))</f>
        <v/>
      </c>
      <c r="M235" s="244" t="str">
        <f ca="1">IF(MOD(ROW()-13,2)=0,IF(ISBLANK(OFFSET('12. SEGUIMIENTO 2027'!$Q$14,INT((ROW()-13)/2),0)),"",OFFSET('12. SEGUIMIENTO 2027'!$Q$14,INT((ROW()-13)/2),0)),IF(ISBLANK(OFFSET('9. METAS'!$Y$20,INT((ROW()-14)/2),0)),"",OFFSET('9. METAS'!$Y$20,INT((ROW()-14)/2),0)))</f>
        <v/>
      </c>
      <c r="N235" s="810" t="str">
        <f t="shared" ref="N235" ca="1" si="218">IFERROR(J235/J236,"ND")</f>
        <v>ND</v>
      </c>
      <c r="O235" s="812" t="str">
        <f t="shared" ref="O235" ca="1" si="219">IFERROR(((J235)/H235),"ND")</f>
        <v>ND</v>
      </c>
      <c r="P235" s="816"/>
    </row>
    <row r="236" spans="3:16">
      <c r="C236" s="789"/>
      <c r="D236" s="791"/>
      <c r="E236" s="791"/>
      <c r="F236" s="793"/>
      <c r="G236" s="795"/>
      <c r="H236" s="886"/>
      <c r="I236" s="805"/>
      <c r="J236" s="242" t="str">
        <f ca="1">IF(MOD(ROW()-13,2)=0,IF(ISBLANK(OFFSET('12. SEGUIMIENTO 2027'!$N$14,INT((ROW()-13)/2),0)),"",OFFSET('12. SEGUIMIENTO 2027'!$N$14,INT((ROW()-13)/2),0)),IF(ISBLANK(OFFSET('9. METAS'!$V$20,INT((ROW()-14)/2),0)),"",OFFSET('9. METAS'!$V$20,INT((ROW()-14)/2),0)))</f>
        <v/>
      </c>
      <c r="K236" s="243" t="str">
        <f ca="1">IF(MOD(ROW()-13,2)=0,IF(ISBLANK(OFFSET('12. SEGUIMIENTO 2027'!$O$14,INT((ROW()-13)/2),0)),"",OFFSET('12. SEGUIMIENTO 2027'!$O$14,INT((ROW()-13)/2),0)),IF(ISBLANK(OFFSET('9. METAS'!$W$20,INT((ROW()-14)/2),0)),"",OFFSET('9. METAS'!$W$20,INT((ROW()-14)/2),0)))</f>
        <v/>
      </c>
      <c r="L236" s="243" t="str">
        <f ca="1">IF(MOD(ROW()-13,2)=0,IF(ISBLANK(OFFSET('12. SEGUIMIENTO 2027'!$P$14,INT((ROW()-13)/2),0)),"",OFFSET('12. SEGUIMIENTO 2027'!$P$14,INT((ROW()-13)/2),0)),IF(ISBLANK(OFFSET('9. METAS'!$X$20,INT((ROW()-14)/2),0)),"",OFFSET('9. METAS'!$X$20,INT((ROW()-14)/2),0)))</f>
        <v/>
      </c>
      <c r="M236" s="244" t="str">
        <f ca="1">IF(MOD(ROW()-13,2)=0,IF(ISBLANK(OFFSET('12. SEGUIMIENTO 2027'!$Q$14,INT((ROW()-13)/2),0)),"",OFFSET('12. SEGUIMIENTO 2027'!$Q$14,INT((ROW()-13)/2),0)),IF(ISBLANK(OFFSET('9. METAS'!$Y$20,INT((ROW()-14)/2),0)),"",OFFSET('9. METAS'!$Y$20,INT((ROW()-14)/2),0)))</f>
        <v/>
      </c>
      <c r="N236" s="811"/>
      <c r="O236" s="813"/>
      <c r="P236" s="817"/>
    </row>
    <row r="237" spans="3:16">
      <c r="C237" s="797" t="str">
        <f ca="1">IF(ISBLANK(OFFSET('5. Pp (3 años)'!$C$45,INT((ROW()-13)/2),0)),"",OFFSET('5. Pp (3 años)'!$C$45,INT((ROW()-13)/2),0))</f>
        <v/>
      </c>
      <c r="D237" s="791" t="str">
        <f ca="1">IF(ISBLANK(OFFSET('5. Pp (3 años)'!$D$45,INT((ROW()-13)/2),0)),"",OFFSET('5. Pp (3 años)'!$D$45,INT((ROW()-13)/2),0))</f>
        <v/>
      </c>
      <c r="E237" s="791" t="str">
        <f ca="1">IF(ISBLANK(OFFSET('5. Pp (3 años)'!$E$45,INT((ROW()-13)/2),0)),"",OFFSET('5. Pp (3 años)'!$E$45,INT((ROW()-13)/2),0))</f>
        <v/>
      </c>
      <c r="F237" s="793" t="str">
        <f ca="1">IF(ISBLANK(OFFSET('5. Pp (3 años)'!$K$45,INT((ROW()-13)/2),0)),"",OFFSET('5. Pp (3 años)'!$K$45,INT((ROW()-13)/2),0))</f>
        <v/>
      </c>
      <c r="G237" s="795" t="str">
        <f ca="1">IF(ISBLANK(OFFSET('5. Pp (3 años)'!$H$45,INT((ROW()-13)/2),0)),"",OFFSET('5. Pp (3 años)'!$H$45,INT((ROW()-13)/2),0))</f>
        <v/>
      </c>
      <c r="H237" s="886" t="str">
        <f ca="1">IF(ISBLANK(OFFSET('9. METAS'!$M$20,INT((ROW()-13)/2),0)),"",OFFSET('9. METAS'!$M$20,INT((ROW()-13)/2),0))</f>
        <v/>
      </c>
      <c r="I237" s="804"/>
      <c r="J237" s="242" t="str">
        <f ca="1">IF(MOD(ROW()-13,2)=0,IF(ISBLANK(OFFSET('12. SEGUIMIENTO 2027'!$N$14,INT((ROW()-13)/2),0)),"",OFFSET('12. SEGUIMIENTO 2027'!$N$14,INT((ROW()-13)/2),0)),IF(ISBLANK(OFFSET('9. METAS'!$V$20,INT((ROW()-14)/2),0)),"",OFFSET('9. METAS'!$V$20,INT((ROW()-14)/2),0)))</f>
        <v/>
      </c>
      <c r="K237" s="243" t="str">
        <f ca="1">IF(MOD(ROW()-13,2)=0,IF(ISBLANK(OFFSET('12. SEGUIMIENTO 2027'!$O$14,INT((ROW()-13)/2),0)),"",OFFSET('12. SEGUIMIENTO 2027'!$O$14,INT((ROW()-13)/2),0)),IF(ISBLANK(OFFSET('9. METAS'!$W$20,INT((ROW()-14)/2),0)),"",OFFSET('9. METAS'!$W$20,INT((ROW()-14)/2),0)))</f>
        <v/>
      </c>
      <c r="L237" s="243" t="str">
        <f ca="1">IF(MOD(ROW()-13,2)=0,IF(ISBLANK(OFFSET('12. SEGUIMIENTO 2027'!$P$14,INT((ROW()-13)/2),0)),"",OFFSET('12. SEGUIMIENTO 2027'!$P$14,INT((ROW()-13)/2),0)),IF(ISBLANK(OFFSET('9. METAS'!$X$20,INT((ROW()-14)/2),0)),"",OFFSET('9. METAS'!$X$20,INT((ROW()-14)/2),0)))</f>
        <v/>
      </c>
      <c r="M237" s="244" t="str">
        <f ca="1">IF(MOD(ROW()-13,2)=0,IF(ISBLANK(OFFSET('12. SEGUIMIENTO 2027'!$Q$14,INT((ROW()-13)/2),0)),"",OFFSET('12. SEGUIMIENTO 2027'!$Q$14,INT((ROW()-13)/2),0)),IF(ISBLANK(OFFSET('9. METAS'!$Y$20,INT((ROW()-14)/2),0)),"",OFFSET('9. METAS'!$Y$20,INT((ROW()-14)/2),0)))</f>
        <v/>
      </c>
      <c r="N237" s="810" t="str">
        <f t="shared" ref="N237" ca="1" si="220">IFERROR(J237/J238,"ND")</f>
        <v>ND</v>
      </c>
      <c r="O237" s="812" t="str">
        <f t="shared" ref="O237" ca="1" si="221">IFERROR(((J237)/H237),"ND")</f>
        <v>ND</v>
      </c>
      <c r="P237" s="816"/>
    </row>
    <row r="238" spans="3:16">
      <c r="C238" s="789"/>
      <c r="D238" s="791"/>
      <c r="E238" s="791"/>
      <c r="F238" s="793"/>
      <c r="G238" s="795"/>
      <c r="H238" s="886"/>
      <c r="I238" s="805"/>
      <c r="J238" s="242" t="str">
        <f ca="1">IF(MOD(ROW()-13,2)=0,IF(ISBLANK(OFFSET('12. SEGUIMIENTO 2027'!$N$14,INT((ROW()-13)/2),0)),"",OFFSET('12. SEGUIMIENTO 2027'!$N$14,INT((ROW()-13)/2),0)),IF(ISBLANK(OFFSET('9. METAS'!$V$20,INT((ROW()-14)/2),0)),"",OFFSET('9. METAS'!$V$20,INT((ROW()-14)/2),0)))</f>
        <v/>
      </c>
      <c r="K238" s="243" t="str">
        <f ca="1">IF(MOD(ROW()-13,2)=0,IF(ISBLANK(OFFSET('12. SEGUIMIENTO 2027'!$O$14,INT((ROW()-13)/2),0)),"",OFFSET('12. SEGUIMIENTO 2027'!$O$14,INT((ROW()-13)/2),0)),IF(ISBLANK(OFFSET('9. METAS'!$W$20,INT((ROW()-14)/2),0)),"",OFFSET('9. METAS'!$W$20,INT((ROW()-14)/2),0)))</f>
        <v/>
      </c>
      <c r="L238" s="243" t="str">
        <f ca="1">IF(MOD(ROW()-13,2)=0,IF(ISBLANK(OFFSET('12. SEGUIMIENTO 2027'!$P$14,INT((ROW()-13)/2),0)),"",OFFSET('12. SEGUIMIENTO 2027'!$P$14,INT((ROW()-13)/2),0)),IF(ISBLANK(OFFSET('9. METAS'!$X$20,INT((ROW()-14)/2),0)),"",OFFSET('9. METAS'!$X$20,INT((ROW()-14)/2),0)))</f>
        <v/>
      </c>
      <c r="M238" s="244" t="str">
        <f ca="1">IF(MOD(ROW()-13,2)=0,IF(ISBLANK(OFFSET('12. SEGUIMIENTO 2027'!$Q$14,INT((ROW()-13)/2),0)),"",OFFSET('12. SEGUIMIENTO 2027'!$Q$14,INT((ROW()-13)/2),0)),IF(ISBLANK(OFFSET('9. METAS'!$Y$20,INT((ROW()-14)/2),0)),"",OFFSET('9. METAS'!$Y$20,INT((ROW()-14)/2),0)))</f>
        <v/>
      </c>
      <c r="N238" s="811"/>
      <c r="O238" s="813"/>
      <c r="P238" s="817"/>
    </row>
    <row r="239" spans="3:16">
      <c r="C239" s="797" t="str">
        <f ca="1">IF(ISBLANK(OFFSET('5. Pp (3 años)'!$C$45,INT((ROW()-13)/2),0)),"",OFFSET('5. Pp (3 años)'!$C$45,INT((ROW()-13)/2),0))</f>
        <v/>
      </c>
      <c r="D239" s="791" t="str">
        <f ca="1">IF(ISBLANK(OFFSET('5. Pp (3 años)'!$D$45,INT((ROW()-13)/2),0)),"",OFFSET('5. Pp (3 años)'!$D$45,INT((ROW()-13)/2),0))</f>
        <v/>
      </c>
      <c r="E239" s="791" t="str">
        <f ca="1">IF(ISBLANK(OFFSET('5. Pp (3 años)'!$E$45,INT((ROW()-13)/2),0)),"",OFFSET('5. Pp (3 años)'!$E$45,INT((ROW()-13)/2),0))</f>
        <v/>
      </c>
      <c r="F239" s="793" t="str">
        <f ca="1">IF(ISBLANK(OFFSET('5. Pp (3 años)'!$K$45,INT((ROW()-13)/2),0)),"",OFFSET('5. Pp (3 años)'!$K$45,INT((ROW()-13)/2),0))</f>
        <v/>
      </c>
      <c r="G239" s="795" t="str">
        <f ca="1">IF(ISBLANK(OFFSET('5. Pp (3 años)'!$H$45,INT((ROW()-13)/2),0)),"",OFFSET('5. Pp (3 años)'!$H$45,INT((ROW()-13)/2),0))</f>
        <v/>
      </c>
      <c r="H239" s="886" t="str">
        <f ca="1">IF(ISBLANK(OFFSET('9. METAS'!$M$20,INT((ROW()-13)/2),0)),"",OFFSET('9. METAS'!$M$20,INT((ROW()-13)/2),0))</f>
        <v/>
      </c>
      <c r="I239" s="804"/>
      <c r="J239" s="242" t="str">
        <f ca="1">IF(MOD(ROW()-13,2)=0,IF(ISBLANK(OFFSET('12. SEGUIMIENTO 2027'!$N$14,INT((ROW()-13)/2),0)),"",OFFSET('12. SEGUIMIENTO 2027'!$N$14,INT((ROW()-13)/2),0)),IF(ISBLANK(OFFSET('9. METAS'!$V$20,INT((ROW()-14)/2),0)),"",OFFSET('9. METAS'!$V$20,INT((ROW()-14)/2),0)))</f>
        <v/>
      </c>
      <c r="K239" s="243" t="str">
        <f ca="1">IF(MOD(ROW()-13,2)=0,IF(ISBLANK(OFFSET('12. SEGUIMIENTO 2027'!$O$14,INT((ROW()-13)/2),0)),"",OFFSET('12. SEGUIMIENTO 2027'!$O$14,INT((ROW()-13)/2),0)),IF(ISBLANK(OFFSET('9. METAS'!$W$20,INT((ROW()-14)/2),0)),"",OFFSET('9. METAS'!$W$20,INT((ROW()-14)/2),0)))</f>
        <v/>
      </c>
      <c r="L239" s="243" t="str">
        <f ca="1">IF(MOD(ROW()-13,2)=0,IF(ISBLANK(OFFSET('12. SEGUIMIENTO 2027'!$P$14,INT((ROW()-13)/2),0)),"",OFFSET('12. SEGUIMIENTO 2027'!$P$14,INT((ROW()-13)/2),0)),IF(ISBLANK(OFFSET('9. METAS'!$X$20,INT((ROW()-14)/2),0)),"",OFFSET('9. METAS'!$X$20,INT((ROW()-14)/2),0)))</f>
        <v/>
      </c>
      <c r="M239" s="244" t="str">
        <f ca="1">IF(MOD(ROW()-13,2)=0,IF(ISBLANK(OFFSET('12. SEGUIMIENTO 2027'!$Q$14,INT((ROW()-13)/2),0)),"",OFFSET('12. SEGUIMIENTO 2027'!$Q$14,INT((ROW()-13)/2),0)),IF(ISBLANK(OFFSET('9. METAS'!$Y$20,INT((ROW()-14)/2),0)),"",OFFSET('9. METAS'!$Y$20,INT((ROW()-14)/2),0)))</f>
        <v/>
      </c>
      <c r="N239" s="810" t="str">
        <f t="shared" ref="N239" ca="1" si="222">IFERROR(J239/J240,"ND")</f>
        <v>ND</v>
      </c>
      <c r="O239" s="812" t="str">
        <f t="shared" ref="O239" ca="1" si="223">IFERROR(((J239)/H239),"ND")</f>
        <v>ND</v>
      </c>
      <c r="P239" s="816"/>
    </row>
    <row r="240" spans="3:16">
      <c r="C240" s="789"/>
      <c r="D240" s="791"/>
      <c r="E240" s="791"/>
      <c r="F240" s="793"/>
      <c r="G240" s="795"/>
      <c r="H240" s="886"/>
      <c r="I240" s="805"/>
      <c r="J240" s="242" t="str">
        <f ca="1">IF(MOD(ROW()-13,2)=0,IF(ISBLANK(OFFSET('12. SEGUIMIENTO 2027'!$N$14,INT((ROW()-13)/2),0)),"",OFFSET('12. SEGUIMIENTO 2027'!$N$14,INT((ROW()-13)/2),0)),IF(ISBLANK(OFFSET('9. METAS'!$V$20,INT((ROW()-14)/2),0)),"",OFFSET('9. METAS'!$V$20,INT((ROW()-14)/2),0)))</f>
        <v/>
      </c>
      <c r="K240" s="243" t="str">
        <f ca="1">IF(MOD(ROW()-13,2)=0,IF(ISBLANK(OFFSET('12. SEGUIMIENTO 2027'!$O$14,INT((ROW()-13)/2),0)),"",OFFSET('12. SEGUIMIENTO 2027'!$O$14,INT((ROW()-13)/2),0)),IF(ISBLANK(OFFSET('9. METAS'!$W$20,INT((ROW()-14)/2),0)),"",OFFSET('9. METAS'!$W$20,INT((ROW()-14)/2),0)))</f>
        <v/>
      </c>
      <c r="L240" s="243" t="str">
        <f ca="1">IF(MOD(ROW()-13,2)=0,IF(ISBLANK(OFFSET('12. SEGUIMIENTO 2027'!$P$14,INT((ROW()-13)/2),0)),"",OFFSET('12. SEGUIMIENTO 2027'!$P$14,INT((ROW()-13)/2),0)),IF(ISBLANK(OFFSET('9. METAS'!$X$20,INT((ROW()-14)/2),0)),"",OFFSET('9. METAS'!$X$20,INT((ROW()-14)/2),0)))</f>
        <v/>
      </c>
      <c r="M240" s="244" t="str">
        <f ca="1">IF(MOD(ROW()-13,2)=0,IF(ISBLANK(OFFSET('12. SEGUIMIENTO 2027'!$Q$14,INT((ROW()-13)/2),0)),"",OFFSET('12. SEGUIMIENTO 2027'!$Q$14,INT((ROW()-13)/2),0)),IF(ISBLANK(OFFSET('9. METAS'!$Y$20,INT((ROW()-14)/2),0)),"",OFFSET('9. METAS'!$Y$20,INT((ROW()-14)/2),0)))</f>
        <v/>
      </c>
      <c r="N240" s="811"/>
      <c r="O240" s="813"/>
      <c r="P240" s="817"/>
    </row>
    <row r="241" spans="3:16">
      <c r="C241" s="797" t="str">
        <f ca="1">IF(ISBLANK(OFFSET('5. Pp (3 años)'!$C$45,INT((ROW()-13)/2),0)),"",OFFSET('5. Pp (3 años)'!$C$45,INT((ROW()-13)/2),0))</f>
        <v/>
      </c>
      <c r="D241" s="791" t="str">
        <f ca="1">IF(ISBLANK(OFFSET('5. Pp (3 años)'!$D$45,INT((ROW()-13)/2),0)),"",OFFSET('5. Pp (3 años)'!$D$45,INT((ROW()-13)/2),0))</f>
        <v/>
      </c>
      <c r="E241" s="791" t="str">
        <f ca="1">IF(ISBLANK(OFFSET('5. Pp (3 años)'!$E$45,INT((ROW()-13)/2),0)),"",OFFSET('5. Pp (3 años)'!$E$45,INT((ROW()-13)/2),0))</f>
        <v/>
      </c>
      <c r="F241" s="793" t="str">
        <f ca="1">IF(ISBLANK(OFFSET('5. Pp (3 años)'!$K$45,INT((ROW()-13)/2),0)),"",OFFSET('5. Pp (3 años)'!$K$45,INT((ROW()-13)/2),0))</f>
        <v/>
      </c>
      <c r="G241" s="795" t="str">
        <f ca="1">IF(ISBLANK(OFFSET('5. Pp (3 años)'!$H$45,INT((ROW()-13)/2),0)),"",OFFSET('5. Pp (3 años)'!$H$45,INT((ROW()-13)/2),0))</f>
        <v/>
      </c>
      <c r="H241" s="886" t="str">
        <f ca="1">IF(ISBLANK(OFFSET('9. METAS'!$M$20,INT((ROW()-13)/2),0)),"",OFFSET('9. METAS'!$M$20,INT((ROW()-13)/2),0))</f>
        <v/>
      </c>
      <c r="I241" s="804"/>
      <c r="J241" s="242" t="str">
        <f ca="1">IF(MOD(ROW()-13,2)=0,IF(ISBLANK(OFFSET('12. SEGUIMIENTO 2027'!$N$14,INT((ROW()-13)/2),0)),"",OFFSET('12. SEGUIMIENTO 2027'!$N$14,INT((ROW()-13)/2),0)),IF(ISBLANK(OFFSET('9. METAS'!$V$20,INT((ROW()-14)/2),0)),"",OFFSET('9. METAS'!$V$20,INT((ROW()-14)/2),0)))</f>
        <v/>
      </c>
      <c r="K241" s="243" t="str">
        <f ca="1">IF(MOD(ROW()-13,2)=0,IF(ISBLANK(OFFSET('12. SEGUIMIENTO 2027'!$O$14,INT((ROW()-13)/2),0)),"",OFFSET('12. SEGUIMIENTO 2027'!$O$14,INT((ROW()-13)/2),0)),IF(ISBLANK(OFFSET('9. METAS'!$W$20,INT((ROW()-14)/2),0)),"",OFFSET('9. METAS'!$W$20,INT((ROW()-14)/2),0)))</f>
        <v/>
      </c>
      <c r="L241" s="243" t="str">
        <f ca="1">IF(MOD(ROW()-13,2)=0,IF(ISBLANK(OFFSET('12. SEGUIMIENTO 2027'!$P$14,INT((ROW()-13)/2),0)),"",OFFSET('12. SEGUIMIENTO 2027'!$P$14,INT((ROW()-13)/2),0)),IF(ISBLANK(OFFSET('9. METAS'!$X$20,INT((ROW()-14)/2),0)),"",OFFSET('9. METAS'!$X$20,INT((ROW()-14)/2),0)))</f>
        <v/>
      </c>
      <c r="M241" s="244" t="str">
        <f ca="1">IF(MOD(ROW()-13,2)=0,IF(ISBLANK(OFFSET('12. SEGUIMIENTO 2027'!$Q$14,INT((ROW()-13)/2),0)),"",OFFSET('12. SEGUIMIENTO 2027'!$Q$14,INT((ROW()-13)/2),0)),IF(ISBLANK(OFFSET('9. METAS'!$Y$20,INT((ROW()-14)/2),0)),"",OFFSET('9. METAS'!$Y$20,INT((ROW()-14)/2),0)))</f>
        <v/>
      </c>
      <c r="N241" s="810" t="str">
        <f t="shared" ref="N241" ca="1" si="224">IFERROR(J241/J242,"ND")</f>
        <v>ND</v>
      </c>
      <c r="O241" s="812" t="str">
        <f t="shared" ref="O241" ca="1" si="225">IFERROR(((J241)/H241),"ND")</f>
        <v>ND</v>
      </c>
      <c r="P241" s="816"/>
    </row>
    <row r="242" spans="3:16">
      <c r="C242" s="789"/>
      <c r="D242" s="791"/>
      <c r="E242" s="791"/>
      <c r="F242" s="793"/>
      <c r="G242" s="795"/>
      <c r="H242" s="886"/>
      <c r="I242" s="805"/>
      <c r="J242" s="242" t="str">
        <f ca="1">IF(MOD(ROW()-13,2)=0,IF(ISBLANK(OFFSET('12. SEGUIMIENTO 2027'!$N$14,INT((ROW()-13)/2),0)),"",OFFSET('12. SEGUIMIENTO 2027'!$N$14,INT((ROW()-13)/2),0)),IF(ISBLANK(OFFSET('9. METAS'!$V$20,INT((ROW()-14)/2),0)),"",OFFSET('9. METAS'!$V$20,INT((ROW()-14)/2),0)))</f>
        <v/>
      </c>
      <c r="K242" s="243" t="str">
        <f ca="1">IF(MOD(ROW()-13,2)=0,IF(ISBLANK(OFFSET('12. SEGUIMIENTO 2027'!$O$14,INT((ROW()-13)/2),0)),"",OFFSET('12. SEGUIMIENTO 2027'!$O$14,INT((ROW()-13)/2),0)),IF(ISBLANK(OFFSET('9. METAS'!$W$20,INT((ROW()-14)/2),0)),"",OFFSET('9. METAS'!$W$20,INT((ROW()-14)/2),0)))</f>
        <v/>
      </c>
      <c r="L242" s="243" t="str">
        <f ca="1">IF(MOD(ROW()-13,2)=0,IF(ISBLANK(OFFSET('12. SEGUIMIENTO 2027'!$P$14,INT((ROW()-13)/2),0)),"",OFFSET('12. SEGUIMIENTO 2027'!$P$14,INT((ROW()-13)/2),0)),IF(ISBLANK(OFFSET('9. METAS'!$X$20,INT((ROW()-14)/2),0)),"",OFFSET('9. METAS'!$X$20,INT((ROW()-14)/2),0)))</f>
        <v/>
      </c>
      <c r="M242" s="244" t="str">
        <f ca="1">IF(MOD(ROW()-13,2)=0,IF(ISBLANK(OFFSET('12. SEGUIMIENTO 2027'!$Q$14,INT((ROW()-13)/2),0)),"",OFFSET('12. SEGUIMIENTO 2027'!$Q$14,INT((ROW()-13)/2),0)),IF(ISBLANK(OFFSET('9. METAS'!$Y$20,INT((ROW()-14)/2),0)),"",OFFSET('9. METAS'!$Y$20,INT((ROW()-14)/2),0)))</f>
        <v/>
      </c>
      <c r="N242" s="811"/>
      <c r="O242" s="813"/>
      <c r="P242" s="817"/>
    </row>
    <row r="243" spans="3:16">
      <c r="C243" s="797" t="str">
        <f ca="1">IF(ISBLANK(OFFSET('5. Pp (3 años)'!$C$45,INT((ROW()-13)/2),0)),"",OFFSET('5. Pp (3 años)'!$C$45,INT((ROW()-13)/2),0))</f>
        <v/>
      </c>
      <c r="D243" s="791" t="str">
        <f ca="1">IF(ISBLANK(OFFSET('5. Pp (3 años)'!$D$45,INT((ROW()-13)/2),0)),"",OFFSET('5. Pp (3 años)'!$D$45,INT((ROW()-13)/2),0))</f>
        <v/>
      </c>
      <c r="E243" s="791" t="str">
        <f ca="1">IF(ISBLANK(OFFSET('5. Pp (3 años)'!$E$45,INT((ROW()-13)/2),0)),"",OFFSET('5. Pp (3 años)'!$E$45,INT((ROW()-13)/2),0))</f>
        <v/>
      </c>
      <c r="F243" s="793" t="str">
        <f ca="1">IF(ISBLANK(OFFSET('5. Pp (3 años)'!$K$45,INT((ROW()-13)/2),0)),"",OFFSET('5. Pp (3 años)'!$K$45,INT((ROW()-13)/2),0))</f>
        <v/>
      </c>
      <c r="G243" s="795" t="str">
        <f ca="1">IF(ISBLANK(OFFSET('5. Pp (3 años)'!$H$45,INT((ROW()-13)/2),0)),"",OFFSET('5. Pp (3 años)'!$H$45,INT((ROW()-13)/2),0))</f>
        <v/>
      </c>
      <c r="H243" s="886" t="str">
        <f ca="1">IF(ISBLANK(OFFSET('9. METAS'!$M$20,INT((ROW()-13)/2),0)),"",OFFSET('9. METAS'!$M$20,INT((ROW()-13)/2),0))</f>
        <v/>
      </c>
      <c r="I243" s="804"/>
      <c r="J243" s="242" t="str">
        <f ca="1">IF(MOD(ROW()-13,2)=0,IF(ISBLANK(OFFSET('12. SEGUIMIENTO 2027'!$N$14,INT((ROW()-13)/2),0)),"",OFFSET('12. SEGUIMIENTO 2027'!$N$14,INT((ROW()-13)/2),0)),IF(ISBLANK(OFFSET('9. METAS'!$V$20,INT((ROW()-14)/2),0)),"",OFFSET('9. METAS'!$V$20,INT((ROW()-14)/2),0)))</f>
        <v/>
      </c>
      <c r="K243" s="243" t="str">
        <f ca="1">IF(MOD(ROW()-13,2)=0,IF(ISBLANK(OFFSET('12. SEGUIMIENTO 2027'!$O$14,INT((ROW()-13)/2),0)),"",OFFSET('12. SEGUIMIENTO 2027'!$O$14,INT((ROW()-13)/2),0)),IF(ISBLANK(OFFSET('9. METAS'!$W$20,INT((ROW()-14)/2),0)),"",OFFSET('9. METAS'!$W$20,INT((ROW()-14)/2),0)))</f>
        <v/>
      </c>
      <c r="L243" s="243" t="str">
        <f ca="1">IF(MOD(ROW()-13,2)=0,IF(ISBLANK(OFFSET('12. SEGUIMIENTO 2027'!$P$14,INT((ROW()-13)/2),0)),"",OFFSET('12. SEGUIMIENTO 2027'!$P$14,INT((ROW()-13)/2),0)),IF(ISBLANK(OFFSET('9. METAS'!$X$20,INT((ROW()-14)/2),0)),"",OFFSET('9. METAS'!$X$20,INT((ROW()-14)/2),0)))</f>
        <v/>
      </c>
      <c r="M243" s="244" t="str">
        <f ca="1">IF(MOD(ROW()-13,2)=0,IF(ISBLANK(OFFSET('12. SEGUIMIENTO 2027'!$Q$14,INT((ROW()-13)/2),0)),"",OFFSET('12. SEGUIMIENTO 2027'!$Q$14,INT((ROW()-13)/2),0)),IF(ISBLANK(OFFSET('9. METAS'!$Y$20,INT((ROW()-14)/2),0)),"",OFFSET('9. METAS'!$Y$20,INT((ROW()-14)/2),0)))</f>
        <v/>
      </c>
      <c r="N243" s="810" t="str">
        <f t="shared" ref="N243" ca="1" si="226">IFERROR(J243/J244,"ND")</f>
        <v>ND</v>
      </c>
      <c r="O243" s="812" t="str">
        <f t="shared" ref="O243" ca="1" si="227">IFERROR(((J243)/H243),"ND")</f>
        <v>ND</v>
      </c>
      <c r="P243" s="816"/>
    </row>
    <row r="244" spans="3:16">
      <c r="C244" s="789"/>
      <c r="D244" s="791"/>
      <c r="E244" s="791"/>
      <c r="F244" s="793"/>
      <c r="G244" s="795"/>
      <c r="H244" s="886"/>
      <c r="I244" s="805"/>
      <c r="J244" s="242" t="str">
        <f ca="1">IF(MOD(ROW()-13,2)=0,IF(ISBLANK(OFFSET('12. SEGUIMIENTO 2027'!$N$14,INT((ROW()-13)/2),0)),"",OFFSET('12. SEGUIMIENTO 2027'!$N$14,INT((ROW()-13)/2),0)),IF(ISBLANK(OFFSET('9. METAS'!$V$20,INT((ROW()-14)/2),0)),"",OFFSET('9. METAS'!$V$20,INT((ROW()-14)/2),0)))</f>
        <v/>
      </c>
      <c r="K244" s="243" t="str">
        <f ca="1">IF(MOD(ROW()-13,2)=0,IF(ISBLANK(OFFSET('12. SEGUIMIENTO 2027'!$O$14,INT((ROW()-13)/2),0)),"",OFFSET('12. SEGUIMIENTO 2027'!$O$14,INT((ROW()-13)/2),0)),IF(ISBLANK(OFFSET('9. METAS'!$W$20,INT((ROW()-14)/2),0)),"",OFFSET('9. METAS'!$W$20,INT((ROW()-14)/2),0)))</f>
        <v/>
      </c>
      <c r="L244" s="243" t="str">
        <f ca="1">IF(MOD(ROW()-13,2)=0,IF(ISBLANK(OFFSET('12. SEGUIMIENTO 2027'!$P$14,INT((ROW()-13)/2),0)),"",OFFSET('12. SEGUIMIENTO 2027'!$P$14,INT((ROW()-13)/2),0)),IF(ISBLANK(OFFSET('9. METAS'!$X$20,INT((ROW()-14)/2),0)),"",OFFSET('9. METAS'!$X$20,INT((ROW()-14)/2),0)))</f>
        <v/>
      </c>
      <c r="M244" s="244" t="str">
        <f ca="1">IF(MOD(ROW()-13,2)=0,IF(ISBLANK(OFFSET('12. SEGUIMIENTO 2027'!$Q$14,INT((ROW()-13)/2),0)),"",OFFSET('12. SEGUIMIENTO 2027'!$Q$14,INT((ROW()-13)/2),0)),IF(ISBLANK(OFFSET('9. METAS'!$Y$20,INT((ROW()-14)/2),0)),"",OFFSET('9. METAS'!$Y$20,INT((ROW()-14)/2),0)))</f>
        <v/>
      </c>
      <c r="N244" s="811"/>
      <c r="O244" s="813"/>
      <c r="P244" s="817"/>
    </row>
    <row r="245" spans="3:16">
      <c r="C245" s="797" t="str">
        <f ca="1">IF(ISBLANK(OFFSET('5. Pp (3 años)'!$C$45,INT((ROW()-13)/2),0)),"",OFFSET('5. Pp (3 años)'!$C$45,INT((ROW()-13)/2),0))</f>
        <v/>
      </c>
      <c r="D245" s="791" t="str">
        <f ca="1">IF(ISBLANK(OFFSET('5. Pp (3 años)'!$D$45,INT((ROW()-13)/2),0)),"",OFFSET('5. Pp (3 años)'!$D$45,INT((ROW()-13)/2),0))</f>
        <v/>
      </c>
      <c r="E245" s="791" t="str">
        <f ca="1">IF(ISBLANK(OFFSET('5. Pp (3 años)'!$E$45,INT((ROW()-13)/2),0)),"",OFFSET('5. Pp (3 años)'!$E$45,INT((ROW()-13)/2),0))</f>
        <v/>
      </c>
      <c r="F245" s="793" t="str">
        <f ca="1">IF(ISBLANK(OFFSET('5. Pp (3 años)'!$K$45,INT((ROW()-13)/2),0)),"",OFFSET('5. Pp (3 años)'!$K$45,INT((ROW()-13)/2),0))</f>
        <v/>
      </c>
      <c r="G245" s="795" t="str">
        <f ca="1">IF(ISBLANK(OFFSET('5. Pp (3 años)'!$H$45,INT((ROW()-13)/2),0)),"",OFFSET('5. Pp (3 años)'!$H$45,INT((ROW()-13)/2),0))</f>
        <v/>
      </c>
      <c r="H245" s="886" t="str">
        <f ca="1">IF(ISBLANK(OFFSET('9. METAS'!$M$20,INT((ROW()-13)/2),0)),"",OFFSET('9. METAS'!$M$20,INT((ROW()-13)/2),0))</f>
        <v/>
      </c>
      <c r="I245" s="804"/>
      <c r="J245" s="242" t="str">
        <f ca="1">IF(MOD(ROW()-13,2)=0,IF(ISBLANK(OFFSET('12. SEGUIMIENTO 2027'!$N$14,INT((ROW()-13)/2),0)),"",OFFSET('12. SEGUIMIENTO 2027'!$N$14,INT((ROW()-13)/2),0)),IF(ISBLANK(OFFSET('9. METAS'!$V$20,INT((ROW()-14)/2),0)),"",OFFSET('9. METAS'!$V$20,INT((ROW()-14)/2),0)))</f>
        <v/>
      </c>
      <c r="K245" s="243" t="str">
        <f ca="1">IF(MOD(ROW()-13,2)=0,IF(ISBLANK(OFFSET('12. SEGUIMIENTO 2027'!$O$14,INT((ROW()-13)/2),0)),"",OFFSET('12. SEGUIMIENTO 2027'!$O$14,INT((ROW()-13)/2),0)),IF(ISBLANK(OFFSET('9. METAS'!$W$20,INT((ROW()-14)/2),0)),"",OFFSET('9. METAS'!$W$20,INT((ROW()-14)/2),0)))</f>
        <v/>
      </c>
      <c r="L245" s="243" t="str">
        <f ca="1">IF(MOD(ROW()-13,2)=0,IF(ISBLANK(OFFSET('12. SEGUIMIENTO 2027'!$P$14,INT((ROW()-13)/2),0)),"",OFFSET('12. SEGUIMIENTO 2027'!$P$14,INT((ROW()-13)/2),0)),IF(ISBLANK(OFFSET('9. METAS'!$X$20,INT((ROW()-14)/2),0)),"",OFFSET('9. METAS'!$X$20,INT((ROW()-14)/2),0)))</f>
        <v/>
      </c>
      <c r="M245" s="244" t="str">
        <f ca="1">IF(MOD(ROW()-13,2)=0,IF(ISBLANK(OFFSET('12. SEGUIMIENTO 2027'!$Q$14,INT((ROW()-13)/2),0)),"",OFFSET('12. SEGUIMIENTO 2027'!$Q$14,INT((ROW()-13)/2),0)),IF(ISBLANK(OFFSET('9. METAS'!$Y$20,INT((ROW()-14)/2),0)),"",OFFSET('9. METAS'!$Y$20,INT((ROW()-14)/2),0)))</f>
        <v/>
      </c>
      <c r="N245" s="810" t="str">
        <f t="shared" ref="N245" ca="1" si="228">IFERROR(J245/J246,"ND")</f>
        <v>ND</v>
      </c>
      <c r="O245" s="812" t="str">
        <f t="shared" ref="O245" ca="1" si="229">IFERROR(((J245)/H245),"ND")</f>
        <v>ND</v>
      </c>
      <c r="P245" s="816"/>
    </row>
    <row r="246" spans="3:16">
      <c r="C246" s="789"/>
      <c r="D246" s="791"/>
      <c r="E246" s="791"/>
      <c r="F246" s="793"/>
      <c r="G246" s="795"/>
      <c r="H246" s="886"/>
      <c r="I246" s="805"/>
      <c r="J246" s="242" t="str">
        <f ca="1">IF(MOD(ROW()-13,2)=0,IF(ISBLANK(OFFSET('12. SEGUIMIENTO 2027'!$N$14,INT((ROW()-13)/2),0)),"",OFFSET('12. SEGUIMIENTO 2027'!$N$14,INT((ROW()-13)/2),0)),IF(ISBLANK(OFFSET('9. METAS'!$V$20,INT((ROW()-14)/2),0)),"",OFFSET('9. METAS'!$V$20,INT((ROW()-14)/2),0)))</f>
        <v/>
      </c>
      <c r="K246" s="243" t="str">
        <f ca="1">IF(MOD(ROW()-13,2)=0,IF(ISBLANK(OFFSET('12. SEGUIMIENTO 2027'!$O$14,INT((ROW()-13)/2),0)),"",OFFSET('12. SEGUIMIENTO 2027'!$O$14,INT((ROW()-13)/2),0)),IF(ISBLANK(OFFSET('9. METAS'!$W$20,INT((ROW()-14)/2),0)),"",OFFSET('9. METAS'!$W$20,INT((ROW()-14)/2),0)))</f>
        <v/>
      </c>
      <c r="L246" s="243" t="str">
        <f ca="1">IF(MOD(ROW()-13,2)=0,IF(ISBLANK(OFFSET('12. SEGUIMIENTO 2027'!$P$14,INT((ROW()-13)/2),0)),"",OFFSET('12. SEGUIMIENTO 2027'!$P$14,INT((ROW()-13)/2),0)),IF(ISBLANK(OFFSET('9. METAS'!$X$20,INT((ROW()-14)/2),0)),"",OFFSET('9. METAS'!$X$20,INT((ROW()-14)/2),0)))</f>
        <v/>
      </c>
      <c r="M246" s="244" t="str">
        <f ca="1">IF(MOD(ROW()-13,2)=0,IF(ISBLANK(OFFSET('12. SEGUIMIENTO 2027'!$Q$14,INT((ROW()-13)/2),0)),"",OFFSET('12. SEGUIMIENTO 2027'!$Q$14,INT((ROW()-13)/2),0)),IF(ISBLANK(OFFSET('9. METAS'!$Y$20,INT((ROW()-14)/2),0)),"",OFFSET('9. METAS'!$Y$20,INT((ROW()-14)/2),0)))</f>
        <v/>
      </c>
      <c r="N246" s="811"/>
      <c r="O246" s="813"/>
      <c r="P246" s="817"/>
    </row>
    <row r="247" spans="3:16">
      <c r="C247" s="797" t="str">
        <f ca="1">IF(ISBLANK(OFFSET('5. Pp (3 años)'!$C$45,INT((ROW()-13)/2),0)),"",OFFSET('5. Pp (3 años)'!$C$45,INT((ROW()-13)/2),0))</f>
        <v/>
      </c>
      <c r="D247" s="791" t="str">
        <f ca="1">IF(ISBLANK(OFFSET('5. Pp (3 años)'!$D$45,INT((ROW()-13)/2),0)),"",OFFSET('5. Pp (3 años)'!$D$45,INT((ROW()-13)/2),0))</f>
        <v/>
      </c>
      <c r="E247" s="791" t="str">
        <f ca="1">IF(ISBLANK(OFFSET('5. Pp (3 años)'!$E$45,INT((ROW()-13)/2),0)),"",OFFSET('5. Pp (3 años)'!$E$45,INT((ROW()-13)/2),0))</f>
        <v/>
      </c>
      <c r="F247" s="793" t="str">
        <f ca="1">IF(ISBLANK(OFFSET('5. Pp (3 años)'!$K$45,INT((ROW()-13)/2),0)),"",OFFSET('5. Pp (3 años)'!$K$45,INT((ROW()-13)/2),0))</f>
        <v/>
      </c>
      <c r="G247" s="795" t="str">
        <f ca="1">IF(ISBLANK(OFFSET('5. Pp (3 años)'!$H$45,INT((ROW()-13)/2),0)),"",OFFSET('5. Pp (3 años)'!$H$45,INT((ROW()-13)/2),0))</f>
        <v/>
      </c>
      <c r="H247" s="886" t="str">
        <f ca="1">IF(ISBLANK(OFFSET('9. METAS'!$M$20,INT((ROW()-13)/2),0)),"",OFFSET('9. METAS'!$M$20,INT((ROW()-13)/2),0))</f>
        <v/>
      </c>
      <c r="I247" s="804"/>
      <c r="J247" s="242" t="str">
        <f ca="1">IF(MOD(ROW()-13,2)=0,IF(ISBLANK(OFFSET('12. SEGUIMIENTO 2027'!$N$14,INT((ROW()-13)/2),0)),"",OFFSET('12. SEGUIMIENTO 2027'!$N$14,INT((ROW()-13)/2),0)),IF(ISBLANK(OFFSET('9. METAS'!$V$20,INT((ROW()-14)/2),0)),"",OFFSET('9. METAS'!$V$20,INT((ROW()-14)/2),0)))</f>
        <v/>
      </c>
      <c r="K247" s="243" t="str">
        <f ca="1">IF(MOD(ROW()-13,2)=0,IF(ISBLANK(OFFSET('12. SEGUIMIENTO 2027'!$O$14,INT((ROW()-13)/2),0)),"",OFFSET('12. SEGUIMIENTO 2027'!$O$14,INT((ROW()-13)/2),0)),IF(ISBLANK(OFFSET('9. METAS'!$W$20,INT((ROW()-14)/2),0)),"",OFFSET('9. METAS'!$W$20,INT((ROW()-14)/2),0)))</f>
        <v/>
      </c>
      <c r="L247" s="243" t="str">
        <f ca="1">IF(MOD(ROW()-13,2)=0,IF(ISBLANK(OFFSET('12. SEGUIMIENTO 2027'!$P$14,INT((ROW()-13)/2),0)),"",OFFSET('12. SEGUIMIENTO 2027'!$P$14,INT((ROW()-13)/2),0)),IF(ISBLANK(OFFSET('9. METAS'!$X$20,INT((ROW()-14)/2),0)),"",OFFSET('9. METAS'!$X$20,INT((ROW()-14)/2),0)))</f>
        <v/>
      </c>
      <c r="M247" s="244" t="str">
        <f ca="1">IF(MOD(ROW()-13,2)=0,IF(ISBLANK(OFFSET('12. SEGUIMIENTO 2027'!$Q$14,INT((ROW()-13)/2),0)),"",OFFSET('12. SEGUIMIENTO 2027'!$Q$14,INT((ROW()-13)/2),0)),IF(ISBLANK(OFFSET('9. METAS'!$Y$20,INT((ROW()-14)/2),0)),"",OFFSET('9. METAS'!$Y$20,INT((ROW()-14)/2),0)))</f>
        <v/>
      </c>
      <c r="N247" s="810" t="str">
        <f t="shared" ref="N247" ca="1" si="230">IFERROR(J247/J248,"ND")</f>
        <v>ND</v>
      </c>
      <c r="O247" s="812" t="str">
        <f t="shared" ref="O247" ca="1" si="231">IFERROR(((J247)/H247),"ND")</f>
        <v>ND</v>
      </c>
      <c r="P247" s="816"/>
    </row>
    <row r="248" spans="3:16">
      <c r="C248" s="789"/>
      <c r="D248" s="791"/>
      <c r="E248" s="791"/>
      <c r="F248" s="793"/>
      <c r="G248" s="795"/>
      <c r="H248" s="886"/>
      <c r="I248" s="805"/>
      <c r="J248" s="242" t="str">
        <f ca="1">IF(MOD(ROW()-13,2)=0,IF(ISBLANK(OFFSET('12. SEGUIMIENTO 2027'!$N$14,INT((ROW()-13)/2),0)),"",OFFSET('12. SEGUIMIENTO 2027'!$N$14,INT((ROW()-13)/2),0)),IF(ISBLANK(OFFSET('9. METAS'!$V$20,INT((ROW()-14)/2),0)),"",OFFSET('9. METAS'!$V$20,INT((ROW()-14)/2),0)))</f>
        <v/>
      </c>
      <c r="K248" s="243" t="str">
        <f ca="1">IF(MOD(ROW()-13,2)=0,IF(ISBLANK(OFFSET('12. SEGUIMIENTO 2027'!$O$14,INT((ROW()-13)/2),0)),"",OFFSET('12. SEGUIMIENTO 2027'!$O$14,INT((ROW()-13)/2),0)),IF(ISBLANK(OFFSET('9. METAS'!$W$20,INT((ROW()-14)/2),0)),"",OFFSET('9. METAS'!$W$20,INT((ROW()-14)/2),0)))</f>
        <v/>
      </c>
      <c r="L248" s="243" t="str">
        <f ca="1">IF(MOD(ROW()-13,2)=0,IF(ISBLANK(OFFSET('12. SEGUIMIENTO 2027'!$P$14,INT((ROW()-13)/2),0)),"",OFFSET('12. SEGUIMIENTO 2027'!$P$14,INT((ROW()-13)/2),0)),IF(ISBLANK(OFFSET('9. METAS'!$X$20,INT((ROW()-14)/2),0)),"",OFFSET('9. METAS'!$X$20,INT((ROW()-14)/2),0)))</f>
        <v/>
      </c>
      <c r="M248" s="244" t="str">
        <f ca="1">IF(MOD(ROW()-13,2)=0,IF(ISBLANK(OFFSET('12. SEGUIMIENTO 2027'!$Q$14,INT((ROW()-13)/2),0)),"",OFFSET('12. SEGUIMIENTO 2027'!$Q$14,INT((ROW()-13)/2),0)),IF(ISBLANK(OFFSET('9. METAS'!$Y$20,INT((ROW()-14)/2),0)),"",OFFSET('9. METAS'!$Y$20,INT((ROW()-14)/2),0)))</f>
        <v/>
      </c>
      <c r="N248" s="811"/>
      <c r="O248" s="813"/>
      <c r="P248" s="817"/>
    </row>
    <row r="249" spans="3:16">
      <c r="C249" s="797" t="str">
        <f ca="1">IF(ISBLANK(OFFSET('5. Pp (3 años)'!$C$45,INT((ROW()-13)/2),0)),"",OFFSET('5. Pp (3 años)'!$C$45,INT((ROW()-13)/2),0))</f>
        <v/>
      </c>
      <c r="D249" s="791" t="str">
        <f ca="1">IF(ISBLANK(OFFSET('5. Pp (3 años)'!$D$45,INT((ROW()-13)/2),0)),"",OFFSET('5. Pp (3 años)'!$D$45,INT((ROW()-13)/2),0))</f>
        <v/>
      </c>
      <c r="E249" s="791" t="str">
        <f ca="1">IF(ISBLANK(OFFSET('5. Pp (3 años)'!$E$45,INT((ROW()-13)/2),0)),"",OFFSET('5. Pp (3 años)'!$E$45,INT((ROW()-13)/2),0))</f>
        <v/>
      </c>
      <c r="F249" s="793" t="str">
        <f ca="1">IF(ISBLANK(OFFSET('5. Pp (3 años)'!$K$45,INT((ROW()-13)/2),0)),"",OFFSET('5. Pp (3 años)'!$K$45,INT((ROW()-13)/2),0))</f>
        <v/>
      </c>
      <c r="G249" s="795" t="str">
        <f ca="1">IF(ISBLANK(OFFSET('5. Pp (3 años)'!$H$45,INT((ROW()-13)/2),0)),"",OFFSET('5. Pp (3 años)'!$H$45,INT((ROW()-13)/2),0))</f>
        <v/>
      </c>
      <c r="H249" s="886" t="str">
        <f ca="1">IF(ISBLANK(OFFSET('9. METAS'!$M$20,INT((ROW()-13)/2),0)),"",OFFSET('9. METAS'!$M$20,INT((ROW()-13)/2),0))</f>
        <v/>
      </c>
      <c r="I249" s="804"/>
      <c r="J249" s="242" t="str">
        <f ca="1">IF(MOD(ROW()-13,2)=0,IF(ISBLANK(OFFSET('12. SEGUIMIENTO 2027'!$N$14,INT((ROW()-13)/2),0)),"",OFFSET('12. SEGUIMIENTO 2027'!$N$14,INT((ROW()-13)/2),0)),IF(ISBLANK(OFFSET('9. METAS'!$V$20,INT((ROW()-14)/2),0)),"",OFFSET('9. METAS'!$V$20,INT((ROW()-14)/2),0)))</f>
        <v/>
      </c>
      <c r="K249" s="243" t="str">
        <f ca="1">IF(MOD(ROW()-13,2)=0,IF(ISBLANK(OFFSET('12. SEGUIMIENTO 2027'!$O$14,INT((ROW()-13)/2),0)),"",OFFSET('12. SEGUIMIENTO 2027'!$O$14,INT((ROW()-13)/2),0)),IF(ISBLANK(OFFSET('9. METAS'!$W$20,INT((ROW()-14)/2),0)),"",OFFSET('9. METAS'!$W$20,INT((ROW()-14)/2),0)))</f>
        <v/>
      </c>
      <c r="L249" s="243" t="str">
        <f ca="1">IF(MOD(ROW()-13,2)=0,IF(ISBLANK(OFFSET('12. SEGUIMIENTO 2027'!$P$14,INT((ROW()-13)/2),0)),"",OFFSET('12. SEGUIMIENTO 2027'!$P$14,INT((ROW()-13)/2),0)),IF(ISBLANK(OFFSET('9. METAS'!$X$20,INT((ROW()-14)/2),0)),"",OFFSET('9. METAS'!$X$20,INT((ROW()-14)/2),0)))</f>
        <v/>
      </c>
      <c r="M249" s="244" t="str">
        <f ca="1">IF(MOD(ROW()-13,2)=0,IF(ISBLANK(OFFSET('12. SEGUIMIENTO 2027'!$Q$14,INT((ROW()-13)/2),0)),"",OFFSET('12. SEGUIMIENTO 2027'!$Q$14,INT((ROW()-13)/2),0)),IF(ISBLANK(OFFSET('9. METAS'!$Y$20,INT((ROW()-14)/2),0)),"",OFFSET('9. METAS'!$Y$20,INT((ROW()-14)/2),0)))</f>
        <v/>
      </c>
      <c r="N249" s="810" t="str">
        <f t="shared" ref="N249" ca="1" si="232">IFERROR(J249/J250,"ND")</f>
        <v>ND</v>
      </c>
      <c r="O249" s="812" t="str">
        <f t="shared" ref="O249" ca="1" si="233">IFERROR(((J249)/H249),"ND")</f>
        <v>ND</v>
      </c>
      <c r="P249" s="816"/>
    </row>
    <row r="250" spans="3:16">
      <c r="C250" s="789"/>
      <c r="D250" s="791"/>
      <c r="E250" s="791"/>
      <c r="F250" s="793"/>
      <c r="G250" s="795"/>
      <c r="H250" s="886"/>
      <c r="I250" s="805"/>
      <c r="J250" s="242" t="str">
        <f ca="1">IF(MOD(ROW()-13,2)=0,IF(ISBLANK(OFFSET('12. SEGUIMIENTO 2027'!$N$14,INT((ROW()-13)/2),0)),"",OFFSET('12. SEGUIMIENTO 2027'!$N$14,INT((ROW()-13)/2),0)),IF(ISBLANK(OFFSET('9. METAS'!$V$20,INT((ROW()-14)/2),0)),"",OFFSET('9. METAS'!$V$20,INT((ROW()-14)/2),0)))</f>
        <v/>
      </c>
      <c r="K250" s="243" t="str">
        <f ca="1">IF(MOD(ROW()-13,2)=0,IF(ISBLANK(OFFSET('12. SEGUIMIENTO 2027'!$O$14,INT((ROW()-13)/2),0)),"",OFFSET('12. SEGUIMIENTO 2027'!$O$14,INT((ROW()-13)/2),0)),IF(ISBLANK(OFFSET('9. METAS'!$W$20,INT((ROW()-14)/2),0)),"",OFFSET('9. METAS'!$W$20,INT((ROW()-14)/2),0)))</f>
        <v/>
      </c>
      <c r="L250" s="243" t="str">
        <f ca="1">IF(MOD(ROW()-13,2)=0,IF(ISBLANK(OFFSET('12. SEGUIMIENTO 2027'!$P$14,INT((ROW()-13)/2),0)),"",OFFSET('12. SEGUIMIENTO 2027'!$P$14,INT((ROW()-13)/2),0)),IF(ISBLANK(OFFSET('9. METAS'!$X$20,INT((ROW()-14)/2),0)),"",OFFSET('9. METAS'!$X$20,INT((ROW()-14)/2),0)))</f>
        <v/>
      </c>
      <c r="M250" s="244" t="str">
        <f ca="1">IF(MOD(ROW()-13,2)=0,IF(ISBLANK(OFFSET('12. SEGUIMIENTO 2027'!$Q$14,INT((ROW()-13)/2),0)),"",OFFSET('12. SEGUIMIENTO 2027'!$Q$14,INT((ROW()-13)/2),0)),IF(ISBLANK(OFFSET('9. METAS'!$Y$20,INT((ROW()-14)/2),0)),"",OFFSET('9. METAS'!$Y$20,INT((ROW()-14)/2),0)))</f>
        <v/>
      </c>
      <c r="N250" s="811"/>
      <c r="O250" s="813"/>
      <c r="P250" s="817"/>
    </row>
    <row r="251" spans="3:16">
      <c r="C251" s="797" t="str">
        <f ca="1">IF(ISBLANK(OFFSET('5. Pp (3 años)'!$C$45,INT((ROW()-13)/2),0)),"",OFFSET('5. Pp (3 años)'!$C$45,INT((ROW()-13)/2),0))</f>
        <v/>
      </c>
      <c r="D251" s="791" t="str">
        <f ca="1">IF(ISBLANK(OFFSET('5. Pp (3 años)'!$D$45,INT((ROW()-13)/2),0)),"",OFFSET('5. Pp (3 años)'!$D$45,INT((ROW()-13)/2),0))</f>
        <v/>
      </c>
      <c r="E251" s="791" t="str">
        <f ca="1">IF(ISBLANK(OFFSET('5. Pp (3 años)'!$E$45,INT((ROW()-13)/2),0)),"",OFFSET('5. Pp (3 años)'!$E$45,INT((ROW()-13)/2),0))</f>
        <v/>
      </c>
      <c r="F251" s="793" t="str">
        <f ca="1">IF(ISBLANK(OFFSET('5. Pp (3 años)'!$K$45,INT((ROW()-13)/2),0)),"",OFFSET('5. Pp (3 años)'!$K$45,INT((ROW()-13)/2),0))</f>
        <v/>
      </c>
      <c r="G251" s="795" t="str">
        <f ca="1">IF(ISBLANK(OFFSET('5. Pp (3 años)'!$H$45,INT((ROW()-13)/2),0)),"",OFFSET('5. Pp (3 años)'!$H$45,INT((ROW()-13)/2),0))</f>
        <v/>
      </c>
      <c r="H251" s="886" t="str">
        <f ca="1">IF(ISBLANK(OFFSET('9. METAS'!$M$20,INT((ROW()-13)/2),0)),"",OFFSET('9. METAS'!$M$20,INT((ROW()-13)/2),0))</f>
        <v/>
      </c>
      <c r="I251" s="804"/>
      <c r="J251" s="242" t="str">
        <f ca="1">IF(MOD(ROW()-13,2)=0,IF(ISBLANK(OFFSET('12. SEGUIMIENTO 2027'!$N$14,INT((ROW()-13)/2),0)),"",OFFSET('12. SEGUIMIENTO 2027'!$N$14,INT((ROW()-13)/2),0)),IF(ISBLANK(OFFSET('9. METAS'!$V$20,INT((ROW()-14)/2),0)),"",OFFSET('9. METAS'!$V$20,INT((ROW()-14)/2),0)))</f>
        <v/>
      </c>
      <c r="K251" s="243" t="str">
        <f ca="1">IF(MOD(ROW()-13,2)=0,IF(ISBLANK(OFFSET('12. SEGUIMIENTO 2027'!$O$14,INT((ROW()-13)/2),0)),"",OFFSET('12. SEGUIMIENTO 2027'!$O$14,INT((ROW()-13)/2),0)),IF(ISBLANK(OFFSET('9. METAS'!$W$20,INT((ROW()-14)/2),0)),"",OFFSET('9. METAS'!$W$20,INT((ROW()-14)/2),0)))</f>
        <v/>
      </c>
      <c r="L251" s="243" t="str">
        <f ca="1">IF(MOD(ROW()-13,2)=0,IF(ISBLANK(OFFSET('12. SEGUIMIENTO 2027'!$P$14,INT((ROW()-13)/2),0)),"",OFFSET('12. SEGUIMIENTO 2027'!$P$14,INT((ROW()-13)/2),0)),IF(ISBLANK(OFFSET('9. METAS'!$X$20,INT((ROW()-14)/2),0)),"",OFFSET('9. METAS'!$X$20,INT((ROW()-14)/2),0)))</f>
        <v/>
      </c>
      <c r="M251" s="244" t="str">
        <f ca="1">IF(MOD(ROW()-13,2)=0,IF(ISBLANK(OFFSET('12. SEGUIMIENTO 2027'!$Q$14,INT((ROW()-13)/2),0)),"",OFFSET('12. SEGUIMIENTO 2027'!$Q$14,INT((ROW()-13)/2),0)),IF(ISBLANK(OFFSET('9. METAS'!$Y$20,INT((ROW()-14)/2),0)),"",OFFSET('9. METAS'!$Y$20,INT((ROW()-14)/2),0)))</f>
        <v/>
      </c>
      <c r="N251" s="810" t="str">
        <f t="shared" ref="N251" ca="1" si="234">IFERROR(J251/J252,"ND")</f>
        <v>ND</v>
      </c>
      <c r="O251" s="812" t="str">
        <f t="shared" ref="O251" ca="1" si="235">IFERROR(((J251)/H251),"ND")</f>
        <v>ND</v>
      </c>
      <c r="P251" s="816"/>
    </row>
    <row r="252" spans="3:16">
      <c r="C252" s="789"/>
      <c r="D252" s="791"/>
      <c r="E252" s="791"/>
      <c r="F252" s="793"/>
      <c r="G252" s="795"/>
      <c r="H252" s="886"/>
      <c r="I252" s="805"/>
      <c r="J252" s="242" t="str">
        <f ca="1">IF(MOD(ROW()-13,2)=0,IF(ISBLANK(OFFSET('12. SEGUIMIENTO 2027'!$N$14,INT((ROW()-13)/2),0)),"",OFFSET('12. SEGUIMIENTO 2027'!$N$14,INT((ROW()-13)/2),0)),IF(ISBLANK(OFFSET('9. METAS'!$V$20,INT((ROW()-14)/2),0)),"",OFFSET('9. METAS'!$V$20,INT((ROW()-14)/2),0)))</f>
        <v/>
      </c>
      <c r="K252" s="243" t="str">
        <f ca="1">IF(MOD(ROW()-13,2)=0,IF(ISBLANK(OFFSET('12. SEGUIMIENTO 2027'!$O$14,INT((ROW()-13)/2),0)),"",OFFSET('12. SEGUIMIENTO 2027'!$O$14,INT((ROW()-13)/2),0)),IF(ISBLANK(OFFSET('9. METAS'!$W$20,INT((ROW()-14)/2),0)),"",OFFSET('9. METAS'!$W$20,INT((ROW()-14)/2),0)))</f>
        <v/>
      </c>
      <c r="L252" s="243" t="str">
        <f ca="1">IF(MOD(ROW()-13,2)=0,IF(ISBLANK(OFFSET('12. SEGUIMIENTO 2027'!$P$14,INT((ROW()-13)/2),0)),"",OFFSET('12. SEGUIMIENTO 2027'!$P$14,INT((ROW()-13)/2),0)),IF(ISBLANK(OFFSET('9. METAS'!$X$20,INT((ROW()-14)/2),0)),"",OFFSET('9. METAS'!$X$20,INT((ROW()-14)/2),0)))</f>
        <v/>
      </c>
      <c r="M252" s="244" t="str">
        <f ca="1">IF(MOD(ROW()-13,2)=0,IF(ISBLANK(OFFSET('12. SEGUIMIENTO 2027'!$Q$14,INT((ROW()-13)/2),0)),"",OFFSET('12. SEGUIMIENTO 2027'!$Q$14,INT((ROW()-13)/2),0)),IF(ISBLANK(OFFSET('9. METAS'!$Y$20,INT((ROW()-14)/2),0)),"",OFFSET('9. METAS'!$Y$20,INT((ROW()-14)/2),0)))</f>
        <v/>
      </c>
      <c r="N252" s="811"/>
      <c r="O252" s="813"/>
      <c r="P252" s="817"/>
    </row>
    <row r="253" spans="3:16">
      <c r="C253" s="797" t="str">
        <f ca="1">IF(ISBLANK(OFFSET('5. Pp (3 años)'!$C$45,INT((ROW()-13)/2),0)),"",OFFSET('5. Pp (3 años)'!$C$45,INT((ROW()-13)/2),0))</f>
        <v/>
      </c>
      <c r="D253" s="791" t="str">
        <f ca="1">IF(ISBLANK(OFFSET('5. Pp (3 años)'!$D$45,INT((ROW()-13)/2),0)),"",OFFSET('5. Pp (3 años)'!$D$45,INT((ROW()-13)/2),0))</f>
        <v/>
      </c>
      <c r="E253" s="791" t="str">
        <f ca="1">IF(ISBLANK(OFFSET('5. Pp (3 años)'!$E$45,INT((ROW()-13)/2),0)),"",OFFSET('5. Pp (3 años)'!$E$45,INT((ROW()-13)/2),0))</f>
        <v/>
      </c>
      <c r="F253" s="793" t="str">
        <f ca="1">IF(ISBLANK(OFFSET('5. Pp (3 años)'!$K$45,INT((ROW()-13)/2),0)),"",OFFSET('5. Pp (3 años)'!$K$45,INT((ROW()-13)/2),0))</f>
        <v/>
      </c>
      <c r="G253" s="795" t="str">
        <f ca="1">IF(ISBLANK(OFFSET('5. Pp (3 años)'!$H$45,INT((ROW()-13)/2),0)),"",OFFSET('5. Pp (3 años)'!$H$45,INT((ROW()-13)/2),0))</f>
        <v/>
      </c>
      <c r="H253" s="886" t="str">
        <f ca="1">IF(ISBLANK(OFFSET('9. METAS'!$M$20,INT((ROW()-13)/2),0)),"",OFFSET('9. METAS'!$M$20,INT((ROW()-13)/2),0))</f>
        <v/>
      </c>
      <c r="I253" s="804"/>
      <c r="J253" s="242" t="str">
        <f ca="1">IF(MOD(ROW()-13,2)=0,IF(ISBLANK(OFFSET('12. SEGUIMIENTO 2027'!$N$14,INT((ROW()-13)/2),0)),"",OFFSET('12. SEGUIMIENTO 2027'!$N$14,INT((ROW()-13)/2),0)),IF(ISBLANK(OFFSET('9. METAS'!$V$20,INT((ROW()-14)/2),0)),"",OFFSET('9. METAS'!$V$20,INT((ROW()-14)/2),0)))</f>
        <v/>
      </c>
      <c r="K253" s="243" t="str">
        <f ca="1">IF(MOD(ROW()-13,2)=0,IF(ISBLANK(OFFSET('12. SEGUIMIENTO 2027'!$O$14,INT((ROW()-13)/2),0)),"",OFFSET('12. SEGUIMIENTO 2027'!$O$14,INT((ROW()-13)/2),0)),IF(ISBLANK(OFFSET('9. METAS'!$W$20,INT((ROW()-14)/2),0)),"",OFFSET('9. METAS'!$W$20,INT((ROW()-14)/2),0)))</f>
        <v/>
      </c>
      <c r="L253" s="243" t="str">
        <f ca="1">IF(MOD(ROW()-13,2)=0,IF(ISBLANK(OFFSET('12. SEGUIMIENTO 2027'!$P$14,INT((ROW()-13)/2),0)),"",OFFSET('12. SEGUIMIENTO 2027'!$P$14,INT((ROW()-13)/2),0)),IF(ISBLANK(OFFSET('9. METAS'!$X$20,INT((ROW()-14)/2),0)),"",OFFSET('9. METAS'!$X$20,INT((ROW()-14)/2),0)))</f>
        <v/>
      </c>
      <c r="M253" s="244" t="str">
        <f ca="1">IF(MOD(ROW()-13,2)=0,IF(ISBLANK(OFFSET('12. SEGUIMIENTO 2027'!$Q$14,INT((ROW()-13)/2),0)),"",OFFSET('12. SEGUIMIENTO 2027'!$Q$14,INT((ROW()-13)/2),0)),IF(ISBLANK(OFFSET('9. METAS'!$Y$20,INT((ROW()-14)/2),0)),"",OFFSET('9. METAS'!$Y$20,INT((ROW()-14)/2),0)))</f>
        <v/>
      </c>
      <c r="N253" s="810" t="str">
        <f t="shared" ref="N253" ca="1" si="236">IFERROR(J253/J254,"ND")</f>
        <v>ND</v>
      </c>
      <c r="O253" s="812" t="str">
        <f t="shared" ref="O253" ca="1" si="237">IFERROR(((J253)/H253),"ND")</f>
        <v>ND</v>
      </c>
      <c r="P253" s="816"/>
    </row>
    <row r="254" spans="3:16">
      <c r="C254" s="789"/>
      <c r="D254" s="791"/>
      <c r="E254" s="791"/>
      <c r="F254" s="793"/>
      <c r="G254" s="795"/>
      <c r="H254" s="886"/>
      <c r="I254" s="805"/>
      <c r="J254" s="242" t="str">
        <f ca="1">IF(MOD(ROW()-13,2)=0,IF(ISBLANK(OFFSET('12. SEGUIMIENTO 2027'!$N$14,INT((ROW()-13)/2),0)),"",OFFSET('12. SEGUIMIENTO 2027'!$N$14,INT((ROW()-13)/2),0)),IF(ISBLANK(OFFSET('9. METAS'!$V$20,INT((ROW()-14)/2),0)),"",OFFSET('9. METAS'!$V$20,INT((ROW()-14)/2),0)))</f>
        <v/>
      </c>
      <c r="K254" s="243" t="str">
        <f ca="1">IF(MOD(ROW()-13,2)=0,IF(ISBLANK(OFFSET('12. SEGUIMIENTO 2027'!$O$14,INT((ROW()-13)/2),0)),"",OFFSET('12. SEGUIMIENTO 2027'!$O$14,INT((ROW()-13)/2),0)),IF(ISBLANK(OFFSET('9. METAS'!$W$20,INT((ROW()-14)/2),0)),"",OFFSET('9. METAS'!$W$20,INT((ROW()-14)/2),0)))</f>
        <v/>
      </c>
      <c r="L254" s="243" t="str">
        <f ca="1">IF(MOD(ROW()-13,2)=0,IF(ISBLANK(OFFSET('12. SEGUIMIENTO 2027'!$P$14,INT((ROW()-13)/2),0)),"",OFFSET('12. SEGUIMIENTO 2027'!$P$14,INT((ROW()-13)/2),0)),IF(ISBLANK(OFFSET('9. METAS'!$X$20,INT((ROW()-14)/2),0)),"",OFFSET('9. METAS'!$X$20,INT((ROW()-14)/2),0)))</f>
        <v/>
      </c>
      <c r="M254" s="244" t="str">
        <f ca="1">IF(MOD(ROW()-13,2)=0,IF(ISBLANK(OFFSET('12. SEGUIMIENTO 2027'!$Q$14,INT((ROW()-13)/2),0)),"",OFFSET('12. SEGUIMIENTO 2027'!$Q$14,INT((ROW()-13)/2),0)),IF(ISBLANK(OFFSET('9. METAS'!$Y$20,INT((ROW()-14)/2),0)),"",OFFSET('9. METAS'!$Y$20,INT((ROW()-14)/2),0)))</f>
        <v/>
      </c>
      <c r="N254" s="811"/>
      <c r="O254" s="813"/>
      <c r="P254" s="817"/>
    </row>
    <row r="255" spans="3:16">
      <c r="C255" s="797" t="str">
        <f ca="1">IF(ISBLANK(OFFSET('5. Pp (3 años)'!$C$45,INT((ROW()-13)/2),0)),"",OFFSET('5. Pp (3 años)'!$C$45,INT((ROW()-13)/2),0))</f>
        <v/>
      </c>
      <c r="D255" s="791" t="str">
        <f ca="1">IF(ISBLANK(OFFSET('5. Pp (3 años)'!$D$45,INT((ROW()-13)/2),0)),"",OFFSET('5. Pp (3 años)'!$D$45,INT((ROW()-13)/2),0))</f>
        <v/>
      </c>
      <c r="E255" s="791" t="str">
        <f ca="1">IF(ISBLANK(OFFSET('5. Pp (3 años)'!$E$45,INT((ROW()-13)/2),0)),"",OFFSET('5. Pp (3 años)'!$E$45,INT((ROW()-13)/2),0))</f>
        <v/>
      </c>
      <c r="F255" s="793" t="str">
        <f ca="1">IF(ISBLANK(OFFSET('5. Pp (3 años)'!$K$45,INT((ROW()-13)/2),0)),"",OFFSET('5. Pp (3 años)'!$K$45,INT((ROW()-13)/2),0))</f>
        <v/>
      </c>
      <c r="G255" s="795" t="str">
        <f ca="1">IF(ISBLANK(OFFSET('5. Pp (3 años)'!$H$45,INT((ROW()-13)/2),0)),"",OFFSET('5. Pp (3 años)'!$H$45,INT((ROW()-13)/2),0))</f>
        <v/>
      </c>
      <c r="H255" s="886" t="str">
        <f ca="1">IF(ISBLANK(OFFSET('9. METAS'!$M$20,INT((ROW()-13)/2),0)),"",OFFSET('9. METAS'!$M$20,INT((ROW()-13)/2),0))</f>
        <v/>
      </c>
      <c r="I255" s="804"/>
      <c r="J255" s="242" t="str">
        <f ca="1">IF(MOD(ROW()-13,2)=0,IF(ISBLANK(OFFSET('12. SEGUIMIENTO 2027'!$N$14,INT((ROW()-13)/2),0)),"",OFFSET('12. SEGUIMIENTO 2027'!$N$14,INT((ROW()-13)/2),0)),IF(ISBLANK(OFFSET('9. METAS'!$V$20,INT((ROW()-14)/2),0)),"",OFFSET('9. METAS'!$V$20,INT((ROW()-14)/2),0)))</f>
        <v/>
      </c>
      <c r="K255" s="243" t="str">
        <f ca="1">IF(MOD(ROW()-13,2)=0,IF(ISBLANK(OFFSET('12. SEGUIMIENTO 2027'!$O$14,INT((ROW()-13)/2),0)),"",OFFSET('12. SEGUIMIENTO 2027'!$O$14,INT((ROW()-13)/2),0)),IF(ISBLANK(OFFSET('9. METAS'!$W$20,INT((ROW()-14)/2),0)),"",OFFSET('9. METAS'!$W$20,INT((ROW()-14)/2),0)))</f>
        <v/>
      </c>
      <c r="L255" s="243" t="str">
        <f ca="1">IF(MOD(ROW()-13,2)=0,IF(ISBLANK(OFFSET('12. SEGUIMIENTO 2027'!$P$14,INT((ROW()-13)/2),0)),"",OFFSET('12. SEGUIMIENTO 2027'!$P$14,INT((ROW()-13)/2),0)),IF(ISBLANK(OFFSET('9. METAS'!$X$20,INT((ROW()-14)/2),0)),"",OFFSET('9. METAS'!$X$20,INT((ROW()-14)/2),0)))</f>
        <v/>
      </c>
      <c r="M255" s="244" t="str">
        <f ca="1">IF(MOD(ROW()-13,2)=0,IF(ISBLANK(OFFSET('12. SEGUIMIENTO 2027'!$Q$14,INT((ROW()-13)/2),0)),"",OFFSET('12. SEGUIMIENTO 2027'!$Q$14,INT((ROW()-13)/2),0)),IF(ISBLANK(OFFSET('9. METAS'!$Y$20,INT((ROW()-14)/2),0)),"",OFFSET('9. METAS'!$Y$20,INT((ROW()-14)/2),0)))</f>
        <v/>
      </c>
      <c r="N255" s="810" t="str">
        <f t="shared" ref="N255" ca="1" si="238">IFERROR(J255/J256,"ND")</f>
        <v>ND</v>
      </c>
      <c r="O255" s="812" t="str">
        <f t="shared" ref="O255" ca="1" si="239">IFERROR(((J255)/H255),"ND")</f>
        <v>ND</v>
      </c>
      <c r="P255" s="816"/>
    </row>
    <row r="256" spans="3:16">
      <c r="C256" s="789"/>
      <c r="D256" s="791"/>
      <c r="E256" s="791"/>
      <c r="F256" s="793"/>
      <c r="G256" s="795"/>
      <c r="H256" s="886"/>
      <c r="I256" s="805"/>
      <c r="J256" s="242" t="str">
        <f ca="1">IF(MOD(ROW()-13,2)=0,IF(ISBLANK(OFFSET('12. SEGUIMIENTO 2027'!$N$14,INT((ROW()-13)/2),0)),"",OFFSET('12. SEGUIMIENTO 2027'!$N$14,INT((ROW()-13)/2),0)),IF(ISBLANK(OFFSET('9. METAS'!$V$20,INT((ROW()-14)/2),0)),"",OFFSET('9. METAS'!$V$20,INT((ROW()-14)/2),0)))</f>
        <v/>
      </c>
      <c r="K256" s="243" t="str">
        <f ca="1">IF(MOD(ROW()-13,2)=0,IF(ISBLANK(OFFSET('12. SEGUIMIENTO 2027'!$O$14,INT((ROW()-13)/2),0)),"",OFFSET('12. SEGUIMIENTO 2027'!$O$14,INT((ROW()-13)/2),0)),IF(ISBLANK(OFFSET('9. METAS'!$W$20,INT((ROW()-14)/2),0)),"",OFFSET('9. METAS'!$W$20,INT((ROW()-14)/2),0)))</f>
        <v/>
      </c>
      <c r="L256" s="243" t="str">
        <f ca="1">IF(MOD(ROW()-13,2)=0,IF(ISBLANK(OFFSET('12. SEGUIMIENTO 2027'!$P$14,INT((ROW()-13)/2),0)),"",OFFSET('12. SEGUIMIENTO 2027'!$P$14,INT((ROW()-13)/2),0)),IF(ISBLANK(OFFSET('9. METAS'!$X$20,INT((ROW()-14)/2),0)),"",OFFSET('9. METAS'!$X$20,INT((ROW()-14)/2),0)))</f>
        <v/>
      </c>
      <c r="M256" s="244" t="str">
        <f ca="1">IF(MOD(ROW()-13,2)=0,IF(ISBLANK(OFFSET('12. SEGUIMIENTO 2027'!$Q$14,INT((ROW()-13)/2),0)),"",OFFSET('12. SEGUIMIENTO 2027'!$Q$14,INT((ROW()-13)/2),0)),IF(ISBLANK(OFFSET('9. METAS'!$Y$20,INT((ROW()-14)/2),0)),"",OFFSET('9. METAS'!$Y$20,INT((ROW()-14)/2),0)))</f>
        <v/>
      </c>
      <c r="N256" s="811"/>
      <c r="O256" s="813"/>
      <c r="P256" s="817"/>
    </row>
    <row r="257" spans="3:16">
      <c r="C257" s="797" t="str">
        <f ca="1">IF(ISBLANK(OFFSET('5. Pp (3 años)'!$C$45,INT((ROW()-13)/2),0)),"",OFFSET('5. Pp (3 años)'!$C$45,INT((ROW()-13)/2),0))</f>
        <v/>
      </c>
      <c r="D257" s="791" t="str">
        <f ca="1">IF(ISBLANK(OFFSET('5. Pp (3 años)'!$D$45,INT((ROW()-13)/2),0)),"",OFFSET('5. Pp (3 años)'!$D$45,INT((ROW()-13)/2),0))</f>
        <v/>
      </c>
      <c r="E257" s="791" t="str">
        <f ca="1">IF(ISBLANK(OFFSET('5. Pp (3 años)'!$E$45,INT((ROW()-13)/2),0)),"",OFFSET('5. Pp (3 años)'!$E$45,INT((ROW()-13)/2),0))</f>
        <v/>
      </c>
      <c r="F257" s="793" t="str">
        <f ca="1">IF(ISBLANK(OFFSET('5. Pp (3 años)'!$K$45,INT((ROW()-13)/2),0)),"",OFFSET('5. Pp (3 años)'!$K$45,INT((ROW()-13)/2),0))</f>
        <v/>
      </c>
      <c r="G257" s="795" t="str">
        <f ca="1">IF(ISBLANK(OFFSET('5. Pp (3 años)'!$H$45,INT((ROW()-13)/2),0)),"",OFFSET('5. Pp (3 años)'!$H$45,INT((ROW()-13)/2),0))</f>
        <v/>
      </c>
      <c r="H257" s="886" t="str">
        <f ca="1">IF(ISBLANK(OFFSET('9. METAS'!$M$20,INT((ROW()-13)/2),0)),"",OFFSET('9. METAS'!$M$20,INT((ROW()-13)/2),0))</f>
        <v/>
      </c>
      <c r="I257" s="804"/>
      <c r="J257" s="242" t="str">
        <f ca="1">IF(MOD(ROW()-13,2)=0,IF(ISBLANK(OFFSET('12. SEGUIMIENTO 2027'!$N$14,INT((ROW()-13)/2),0)),"",OFFSET('12. SEGUIMIENTO 2027'!$N$14,INT((ROW()-13)/2),0)),IF(ISBLANK(OFFSET('9. METAS'!$V$20,INT((ROW()-14)/2),0)),"",OFFSET('9. METAS'!$V$20,INT((ROW()-14)/2),0)))</f>
        <v/>
      </c>
      <c r="K257" s="243" t="str">
        <f ca="1">IF(MOD(ROW()-13,2)=0,IF(ISBLANK(OFFSET('12. SEGUIMIENTO 2027'!$O$14,INT((ROW()-13)/2),0)),"",OFFSET('12. SEGUIMIENTO 2027'!$O$14,INT((ROW()-13)/2),0)),IF(ISBLANK(OFFSET('9. METAS'!$W$20,INT((ROW()-14)/2),0)),"",OFFSET('9. METAS'!$W$20,INT((ROW()-14)/2),0)))</f>
        <v/>
      </c>
      <c r="L257" s="243" t="str">
        <f ca="1">IF(MOD(ROW()-13,2)=0,IF(ISBLANK(OFFSET('12. SEGUIMIENTO 2027'!$P$14,INT((ROW()-13)/2),0)),"",OFFSET('12. SEGUIMIENTO 2027'!$P$14,INT((ROW()-13)/2),0)),IF(ISBLANK(OFFSET('9. METAS'!$X$20,INT((ROW()-14)/2),0)),"",OFFSET('9. METAS'!$X$20,INT((ROW()-14)/2),0)))</f>
        <v/>
      </c>
      <c r="M257" s="244" t="str">
        <f ca="1">IF(MOD(ROW()-13,2)=0,IF(ISBLANK(OFFSET('12. SEGUIMIENTO 2027'!$Q$14,INT((ROW()-13)/2),0)),"",OFFSET('12. SEGUIMIENTO 2027'!$Q$14,INT((ROW()-13)/2),0)),IF(ISBLANK(OFFSET('9. METAS'!$Y$20,INT((ROW()-14)/2),0)),"",OFFSET('9. METAS'!$Y$20,INT((ROW()-14)/2),0)))</f>
        <v/>
      </c>
      <c r="N257" s="810" t="str">
        <f t="shared" ref="N257" ca="1" si="240">IFERROR(J257/J258,"ND")</f>
        <v>ND</v>
      </c>
      <c r="O257" s="812" t="str">
        <f t="shared" ref="O257" ca="1" si="241">IFERROR(((J257)/H257),"ND")</f>
        <v>ND</v>
      </c>
      <c r="P257" s="816"/>
    </row>
    <row r="258" spans="3:16">
      <c r="C258" s="789"/>
      <c r="D258" s="791"/>
      <c r="E258" s="791"/>
      <c r="F258" s="793"/>
      <c r="G258" s="795"/>
      <c r="H258" s="886"/>
      <c r="I258" s="805"/>
      <c r="J258" s="242" t="str">
        <f ca="1">IF(MOD(ROW()-13,2)=0,IF(ISBLANK(OFFSET('12. SEGUIMIENTO 2027'!$N$14,INT((ROW()-13)/2),0)),"",OFFSET('12. SEGUIMIENTO 2027'!$N$14,INT((ROW()-13)/2),0)),IF(ISBLANK(OFFSET('9. METAS'!$V$20,INT((ROW()-14)/2),0)),"",OFFSET('9. METAS'!$V$20,INT((ROW()-14)/2),0)))</f>
        <v/>
      </c>
      <c r="K258" s="243" t="str">
        <f ca="1">IF(MOD(ROW()-13,2)=0,IF(ISBLANK(OFFSET('12. SEGUIMIENTO 2027'!$O$14,INT((ROW()-13)/2),0)),"",OFFSET('12. SEGUIMIENTO 2027'!$O$14,INT((ROW()-13)/2),0)),IF(ISBLANK(OFFSET('9. METAS'!$W$20,INT((ROW()-14)/2),0)),"",OFFSET('9. METAS'!$W$20,INT((ROW()-14)/2),0)))</f>
        <v/>
      </c>
      <c r="L258" s="243" t="str">
        <f ca="1">IF(MOD(ROW()-13,2)=0,IF(ISBLANK(OFFSET('12. SEGUIMIENTO 2027'!$P$14,INT((ROW()-13)/2),0)),"",OFFSET('12. SEGUIMIENTO 2027'!$P$14,INT((ROW()-13)/2),0)),IF(ISBLANK(OFFSET('9. METAS'!$X$20,INT((ROW()-14)/2),0)),"",OFFSET('9. METAS'!$X$20,INT((ROW()-14)/2),0)))</f>
        <v/>
      </c>
      <c r="M258" s="244" t="str">
        <f ca="1">IF(MOD(ROW()-13,2)=0,IF(ISBLANK(OFFSET('12. SEGUIMIENTO 2027'!$Q$14,INT((ROW()-13)/2),0)),"",OFFSET('12. SEGUIMIENTO 2027'!$Q$14,INT((ROW()-13)/2),0)),IF(ISBLANK(OFFSET('9. METAS'!$Y$20,INT((ROW()-14)/2),0)),"",OFFSET('9. METAS'!$Y$20,INT((ROW()-14)/2),0)))</f>
        <v/>
      </c>
      <c r="N258" s="811"/>
      <c r="O258" s="813"/>
      <c r="P258" s="817"/>
    </row>
    <row r="259" spans="3:16">
      <c r="C259" s="797" t="str">
        <f ca="1">IF(ISBLANK(OFFSET('5. Pp (3 años)'!$C$45,INT((ROW()-13)/2),0)),"",OFFSET('5. Pp (3 años)'!$C$45,INT((ROW()-13)/2),0))</f>
        <v/>
      </c>
      <c r="D259" s="791" t="str">
        <f ca="1">IF(ISBLANK(OFFSET('5. Pp (3 años)'!$D$45,INT((ROW()-13)/2),0)),"",OFFSET('5. Pp (3 años)'!$D$45,INT((ROW()-13)/2),0))</f>
        <v/>
      </c>
      <c r="E259" s="791" t="str">
        <f ca="1">IF(ISBLANK(OFFSET('5. Pp (3 años)'!$E$45,INT((ROW()-13)/2),0)),"",OFFSET('5. Pp (3 años)'!$E$45,INT((ROW()-13)/2),0))</f>
        <v/>
      </c>
      <c r="F259" s="793" t="str">
        <f ca="1">IF(ISBLANK(OFFSET('5. Pp (3 años)'!$K$45,INT((ROW()-13)/2),0)),"",OFFSET('5. Pp (3 años)'!$K$45,INT((ROW()-13)/2),0))</f>
        <v/>
      </c>
      <c r="G259" s="795" t="str">
        <f ca="1">IF(ISBLANK(OFFSET('5. Pp (3 años)'!$H$45,INT((ROW()-13)/2),0)),"",OFFSET('5. Pp (3 años)'!$H$45,INT((ROW()-13)/2),0))</f>
        <v/>
      </c>
      <c r="H259" s="886" t="str">
        <f ca="1">IF(ISBLANK(OFFSET('9. METAS'!$M$20,INT((ROW()-13)/2),0)),"",OFFSET('9. METAS'!$M$20,INT((ROW()-13)/2),0))</f>
        <v/>
      </c>
      <c r="I259" s="804"/>
      <c r="J259" s="242" t="str">
        <f ca="1">IF(MOD(ROW()-13,2)=0,IF(ISBLANK(OFFSET('12. SEGUIMIENTO 2027'!$N$14,INT((ROW()-13)/2),0)),"",OFFSET('12. SEGUIMIENTO 2027'!$N$14,INT((ROW()-13)/2),0)),IF(ISBLANK(OFFSET('9. METAS'!$V$20,INT((ROW()-14)/2),0)),"",OFFSET('9. METAS'!$V$20,INT((ROW()-14)/2),0)))</f>
        <v/>
      </c>
      <c r="K259" s="243" t="str">
        <f ca="1">IF(MOD(ROW()-13,2)=0,IF(ISBLANK(OFFSET('12. SEGUIMIENTO 2027'!$O$14,INT((ROW()-13)/2),0)),"",OFFSET('12. SEGUIMIENTO 2027'!$O$14,INT((ROW()-13)/2),0)),IF(ISBLANK(OFFSET('9. METAS'!$W$20,INT((ROW()-14)/2),0)),"",OFFSET('9. METAS'!$W$20,INT((ROW()-14)/2),0)))</f>
        <v/>
      </c>
      <c r="L259" s="243" t="str">
        <f ca="1">IF(MOD(ROW()-13,2)=0,IF(ISBLANK(OFFSET('12. SEGUIMIENTO 2027'!$P$14,INT((ROW()-13)/2),0)),"",OFFSET('12. SEGUIMIENTO 2027'!$P$14,INT((ROW()-13)/2),0)),IF(ISBLANK(OFFSET('9. METAS'!$X$20,INT((ROW()-14)/2),0)),"",OFFSET('9. METAS'!$X$20,INT((ROW()-14)/2),0)))</f>
        <v/>
      </c>
      <c r="M259" s="244" t="str">
        <f ca="1">IF(MOD(ROW()-13,2)=0,IF(ISBLANK(OFFSET('12. SEGUIMIENTO 2027'!$Q$14,INT((ROW()-13)/2),0)),"",OFFSET('12. SEGUIMIENTO 2027'!$Q$14,INT((ROW()-13)/2),0)),IF(ISBLANK(OFFSET('9. METAS'!$Y$20,INT((ROW()-14)/2),0)),"",OFFSET('9. METAS'!$Y$20,INT((ROW()-14)/2),0)))</f>
        <v/>
      </c>
      <c r="N259" s="810" t="str">
        <f t="shared" ref="N259" ca="1" si="242">IFERROR(J259/J260,"ND")</f>
        <v>ND</v>
      </c>
      <c r="O259" s="812" t="str">
        <f t="shared" ref="O259" ca="1" si="243">IFERROR(((J259)/H259),"ND")</f>
        <v>ND</v>
      </c>
      <c r="P259" s="816"/>
    </row>
    <row r="260" spans="3:16">
      <c r="C260" s="789"/>
      <c r="D260" s="791"/>
      <c r="E260" s="791"/>
      <c r="F260" s="793"/>
      <c r="G260" s="795"/>
      <c r="H260" s="886"/>
      <c r="I260" s="805"/>
      <c r="J260" s="242" t="str">
        <f ca="1">IF(MOD(ROW()-13,2)=0,IF(ISBLANK(OFFSET('12. SEGUIMIENTO 2027'!$N$14,INT((ROW()-13)/2),0)),"",OFFSET('12. SEGUIMIENTO 2027'!$N$14,INT((ROW()-13)/2),0)),IF(ISBLANK(OFFSET('9. METAS'!$V$20,INT((ROW()-14)/2),0)),"",OFFSET('9. METAS'!$V$20,INT((ROW()-14)/2),0)))</f>
        <v/>
      </c>
      <c r="K260" s="243" t="str">
        <f ca="1">IF(MOD(ROW()-13,2)=0,IF(ISBLANK(OFFSET('12. SEGUIMIENTO 2027'!$O$14,INT((ROW()-13)/2),0)),"",OFFSET('12. SEGUIMIENTO 2027'!$O$14,INT((ROW()-13)/2),0)),IF(ISBLANK(OFFSET('9. METAS'!$W$20,INT((ROW()-14)/2),0)),"",OFFSET('9. METAS'!$W$20,INT((ROW()-14)/2),0)))</f>
        <v/>
      </c>
      <c r="L260" s="243" t="str">
        <f ca="1">IF(MOD(ROW()-13,2)=0,IF(ISBLANK(OFFSET('12. SEGUIMIENTO 2027'!$P$14,INT((ROW()-13)/2),0)),"",OFFSET('12. SEGUIMIENTO 2027'!$P$14,INT((ROW()-13)/2),0)),IF(ISBLANK(OFFSET('9. METAS'!$X$20,INT((ROW()-14)/2),0)),"",OFFSET('9. METAS'!$X$20,INT((ROW()-14)/2),0)))</f>
        <v/>
      </c>
      <c r="M260" s="244" t="str">
        <f ca="1">IF(MOD(ROW()-13,2)=0,IF(ISBLANK(OFFSET('12. SEGUIMIENTO 2027'!$Q$14,INT((ROW()-13)/2),0)),"",OFFSET('12. SEGUIMIENTO 2027'!$Q$14,INT((ROW()-13)/2),0)),IF(ISBLANK(OFFSET('9. METAS'!$Y$20,INT((ROW()-14)/2),0)),"",OFFSET('9. METAS'!$Y$20,INT((ROW()-14)/2),0)))</f>
        <v/>
      </c>
      <c r="N260" s="811"/>
      <c r="O260" s="813"/>
      <c r="P260" s="817"/>
    </row>
    <row r="261" spans="3:16">
      <c r="C261" s="797" t="str">
        <f ca="1">IF(ISBLANK(OFFSET('5. Pp (3 años)'!$C$45,INT((ROW()-13)/2),0)),"",OFFSET('5. Pp (3 años)'!$C$45,INT((ROW()-13)/2),0))</f>
        <v/>
      </c>
      <c r="D261" s="791" t="str">
        <f ca="1">IF(ISBLANK(OFFSET('5. Pp (3 años)'!$D$45,INT((ROW()-13)/2),0)),"",OFFSET('5. Pp (3 años)'!$D$45,INT((ROW()-13)/2),0))</f>
        <v/>
      </c>
      <c r="E261" s="791" t="str">
        <f ca="1">IF(ISBLANK(OFFSET('5. Pp (3 años)'!$E$45,INT((ROW()-13)/2),0)),"",OFFSET('5. Pp (3 años)'!$E$45,INT((ROW()-13)/2),0))</f>
        <v/>
      </c>
      <c r="F261" s="793" t="str">
        <f ca="1">IF(ISBLANK(OFFSET('5. Pp (3 años)'!$K$45,INT((ROW()-13)/2),0)),"",OFFSET('5. Pp (3 años)'!$K$45,INT((ROW()-13)/2),0))</f>
        <v/>
      </c>
      <c r="G261" s="795" t="str">
        <f ca="1">IF(ISBLANK(OFFSET('5. Pp (3 años)'!$H$45,INT((ROW()-13)/2),0)),"",OFFSET('5. Pp (3 años)'!$H$45,INT((ROW()-13)/2),0))</f>
        <v/>
      </c>
      <c r="H261" s="886" t="str">
        <f ca="1">IF(ISBLANK(OFFSET('9. METAS'!$M$20,INT((ROW()-13)/2),0)),"",OFFSET('9. METAS'!$M$20,INT((ROW()-13)/2),0))</f>
        <v/>
      </c>
      <c r="I261" s="804"/>
      <c r="J261" s="242" t="str">
        <f ca="1">IF(MOD(ROW()-13,2)=0,IF(ISBLANK(OFFSET('12. SEGUIMIENTO 2027'!$N$14,INT((ROW()-13)/2),0)),"",OFFSET('12. SEGUIMIENTO 2027'!$N$14,INT((ROW()-13)/2),0)),IF(ISBLANK(OFFSET('9. METAS'!$V$20,INT((ROW()-14)/2),0)),"",OFFSET('9. METAS'!$V$20,INT((ROW()-14)/2),0)))</f>
        <v/>
      </c>
      <c r="K261" s="243" t="str">
        <f ca="1">IF(MOD(ROW()-13,2)=0,IF(ISBLANK(OFFSET('12. SEGUIMIENTO 2027'!$O$14,INT((ROW()-13)/2),0)),"",OFFSET('12. SEGUIMIENTO 2027'!$O$14,INT((ROW()-13)/2),0)),IF(ISBLANK(OFFSET('9. METAS'!$W$20,INT((ROW()-14)/2),0)),"",OFFSET('9. METAS'!$W$20,INT((ROW()-14)/2),0)))</f>
        <v/>
      </c>
      <c r="L261" s="243" t="str">
        <f ca="1">IF(MOD(ROW()-13,2)=0,IF(ISBLANK(OFFSET('12. SEGUIMIENTO 2027'!$P$14,INT((ROW()-13)/2),0)),"",OFFSET('12. SEGUIMIENTO 2027'!$P$14,INT((ROW()-13)/2),0)),IF(ISBLANK(OFFSET('9. METAS'!$X$20,INT((ROW()-14)/2),0)),"",OFFSET('9. METAS'!$X$20,INT((ROW()-14)/2),0)))</f>
        <v/>
      </c>
      <c r="M261" s="244" t="str">
        <f ca="1">IF(MOD(ROW()-13,2)=0,IF(ISBLANK(OFFSET('12. SEGUIMIENTO 2027'!$Q$14,INT((ROW()-13)/2),0)),"",OFFSET('12. SEGUIMIENTO 2027'!$Q$14,INT((ROW()-13)/2),0)),IF(ISBLANK(OFFSET('9. METAS'!$Y$20,INT((ROW()-14)/2),0)),"",OFFSET('9. METAS'!$Y$20,INT((ROW()-14)/2),0)))</f>
        <v/>
      </c>
      <c r="N261" s="810" t="str">
        <f t="shared" ref="N261" ca="1" si="244">IFERROR(J261/J262,"ND")</f>
        <v>ND</v>
      </c>
      <c r="O261" s="812" t="str">
        <f t="shared" ref="O261" ca="1" si="245">IFERROR(((J261)/H261),"ND")</f>
        <v>ND</v>
      </c>
      <c r="P261" s="816"/>
    </row>
    <row r="262" spans="3:16">
      <c r="C262" s="789"/>
      <c r="D262" s="791"/>
      <c r="E262" s="791"/>
      <c r="F262" s="793"/>
      <c r="G262" s="795"/>
      <c r="H262" s="886"/>
      <c r="I262" s="805"/>
      <c r="J262" s="242" t="str">
        <f ca="1">IF(MOD(ROW()-13,2)=0,IF(ISBLANK(OFFSET('12. SEGUIMIENTO 2027'!$N$14,INT((ROW()-13)/2),0)),"",OFFSET('12. SEGUIMIENTO 2027'!$N$14,INT((ROW()-13)/2),0)),IF(ISBLANK(OFFSET('9. METAS'!$V$20,INT((ROW()-14)/2),0)),"",OFFSET('9. METAS'!$V$20,INT((ROW()-14)/2),0)))</f>
        <v/>
      </c>
      <c r="K262" s="243" t="str">
        <f ca="1">IF(MOD(ROW()-13,2)=0,IF(ISBLANK(OFFSET('12. SEGUIMIENTO 2027'!$O$14,INT((ROW()-13)/2),0)),"",OFFSET('12. SEGUIMIENTO 2027'!$O$14,INT((ROW()-13)/2),0)),IF(ISBLANK(OFFSET('9. METAS'!$W$20,INT((ROW()-14)/2),0)),"",OFFSET('9. METAS'!$W$20,INT((ROW()-14)/2),0)))</f>
        <v/>
      </c>
      <c r="L262" s="243" t="str">
        <f ca="1">IF(MOD(ROW()-13,2)=0,IF(ISBLANK(OFFSET('12. SEGUIMIENTO 2027'!$P$14,INT((ROW()-13)/2),0)),"",OFFSET('12. SEGUIMIENTO 2027'!$P$14,INT((ROW()-13)/2),0)),IF(ISBLANK(OFFSET('9. METAS'!$X$20,INT((ROW()-14)/2),0)),"",OFFSET('9. METAS'!$X$20,INT((ROW()-14)/2),0)))</f>
        <v/>
      </c>
      <c r="M262" s="244" t="str">
        <f ca="1">IF(MOD(ROW()-13,2)=0,IF(ISBLANK(OFFSET('12. SEGUIMIENTO 2027'!$Q$14,INT((ROW()-13)/2),0)),"",OFFSET('12. SEGUIMIENTO 2027'!$Q$14,INT((ROW()-13)/2),0)),IF(ISBLANK(OFFSET('9. METAS'!$Y$20,INT((ROW()-14)/2),0)),"",OFFSET('9. METAS'!$Y$20,INT((ROW()-14)/2),0)))</f>
        <v/>
      </c>
      <c r="N262" s="811"/>
      <c r="O262" s="813"/>
      <c r="P262" s="817"/>
    </row>
    <row r="263" spans="3:16">
      <c r="C263" s="797" t="str">
        <f ca="1">IF(ISBLANK(OFFSET('5. Pp (3 años)'!$C$45,INT((ROW()-13)/2),0)),"",OFFSET('5. Pp (3 años)'!$C$45,INT((ROW()-13)/2),0))</f>
        <v/>
      </c>
      <c r="D263" s="791" t="str">
        <f ca="1">IF(ISBLANK(OFFSET('5. Pp (3 años)'!$D$45,INT((ROW()-13)/2),0)),"",OFFSET('5. Pp (3 años)'!$D$45,INT((ROW()-13)/2),0))</f>
        <v/>
      </c>
      <c r="E263" s="791" t="str">
        <f ca="1">IF(ISBLANK(OFFSET('5. Pp (3 años)'!$E$45,INT((ROW()-13)/2),0)),"",OFFSET('5. Pp (3 años)'!$E$45,INT((ROW()-13)/2),0))</f>
        <v/>
      </c>
      <c r="F263" s="793" t="str">
        <f ca="1">IF(ISBLANK(OFFSET('5. Pp (3 años)'!$K$45,INT((ROW()-13)/2),0)),"",OFFSET('5. Pp (3 años)'!$K$45,INT((ROW()-13)/2),0))</f>
        <v/>
      </c>
      <c r="G263" s="795" t="str">
        <f ca="1">IF(ISBLANK(OFFSET('5. Pp (3 años)'!$H$45,INT((ROW()-13)/2),0)),"",OFFSET('5. Pp (3 años)'!$H$45,INT((ROW()-13)/2),0))</f>
        <v/>
      </c>
      <c r="H263" s="886" t="str">
        <f ca="1">IF(ISBLANK(OFFSET('9. METAS'!$M$20,INT((ROW()-13)/2),0)),"",OFFSET('9. METAS'!$M$20,INT((ROW()-13)/2),0))</f>
        <v/>
      </c>
      <c r="I263" s="804"/>
      <c r="J263" s="242" t="str">
        <f ca="1">IF(MOD(ROW()-13,2)=0,IF(ISBLANK(OFFSET('12. SEGUIMIENTO 2027'!$N$14,INT((ROW()-13)/2),0)),"",OFFSET('12. SEGUIMIENTO 2027'!$N$14,INT((ROW()-13)/2),0)),IF(ISBLANK(OFFSET('9. METAS'!$V$20,INT((ROW()-14)/2),0)),"",OFFSET('9. METAS'!$V$20,INT((ROW()-14)/2),0)))</f>
        <v/>
      </c>
      <c r="K263" s="243" t="str">
        <f ca="1">IF(MOD(ROW()-13,2)=0,IF(ISBLANK(OFFSET('12. SEGUIMIENTO 2027'!$O$14,INT((ROW()-13)/2),0)),"",OFFSET('12. SEGUIMIENTO 2027'!$O$14,INT((ROW()-13)/2),0)),IF(ISBLANK(OFFSET('9. METAS'!$W$20,INT((ROW()-14)/2),0)),"",OFFSET('9. METAS'!$W$20,INT((ROW()-14)/2),0)))</f>
        <v/>
      </c>
      <c r="L263" s="243" t="str">
        <f ca="1">IF(MOD(ROW()-13,2)=0,IF(ISBLANK(OFFSET('12. SEGUIMIENTO 2027'!$P$14,INT((ROW()-13)/2),0)),"",OFFSET('12. SEGUIMIENTO 2027'!$P$14,INT((ROW()-13)/2),0)),IF(ISBLANK(OFFSET('9. METAS'!$X$20,INT((ROW()-14)/2),0)),"",OFFSET('9. METAS'!$X$20,INT((ROW()-14)/2),0)))</f>
        <v/>
      </c>
      <c r="M263" s="244" t="str">
        <f ca="1">IF(MOD(ROW()-13,2)=0,IF(ISBLANK(OFFSET('12. SEGUIMIENTO 2027'!$Q$14,INT((ROW()-13)/2),0)),"",OFFSET('12. SEGUIMIENTO 2027'!$Q$14,INT((ROW()-13)/2),0)),IF(ISBLANK(OFFSET('9. METAS'!$Y$20,INT((ROW()-14)/2),0)),"",OFFSET('9. METAS'!$Y$20,INT((ROW()-14)/2),0)))</f>
        <v/>
      </c>
      <c r="N263" s="810" t="str">
        <f t="shared" ref="N263" ca="1" si="246">IFERROR(J263/J264,"ND")</f>
        <v>ND</v>
      </c>
      <c r="O263" s="812" t="str">
        <f t="shared" ref="O263" ca="1" si="247">IFERROR(((J263)/H263),"ND")</f>
        <v>ND</v>
      </c>
      <c r="P263" s="816"/>
    </row>
    <row r="264" spans="3:16">
      <c r="C264" s="789"/>
      <c r="D264" s="791"/>
      <c r="E264" s="791"/>
      <c r="F264" s="793"/>
      <c r="G264" s="795"/>
      <c r="H264" s="886"/>
      <c r="I264" s="805"/>
      <c r="J264" s="242" t="str">
        <f ca="1">IF(MOD(ROW()-13,2)=0,IF(ISBLANK(OFFSET('12. SEGUIMIENTO 2027'!$N$14,INT((ROW()-13)/2),0)),"",OFFSET('12. SEGUIMIENTO 2027'!$N$14,INT((ROW()-13)/2),0)),IF(ISBLANK(OFFSET('9. METAS'!$V$20,INT((ROW()-14)/2),0)),"",OFFSET('9. METAS'!$V$20,INT((ROW()-14)/2),0)))</f>
        <v/>
      </c>
      <c r="K264" s="243" t="str">
        <f ca="1">IF(MOD(ROW()-13,2)=0,IF(ISBLANK(OFFSET('12. SEGUIMIENTO 2027'!$O$14,INT((ROW()-13)/2),0)),"",OFFSET('12. SEGUIMIENTO 2027'!$O$14,INT((ROW()-13)/2),0)),IF(ISBLANK(OFFSET('9. METAS'!$W$20,INT((ROW()-14)/2),0)),"",OFFSET('9. METAS'!$W$20,INT((ROW()-14)/2),0)))</f>
        <v/>
      </c>
      <c r="L264" s="243" t="str">
        <f ca="1">IF(MOD(ROW()-13,2)=0,IF(ISBLANK(OFFSET('12. SEGUIMIENTO 2027'!$P$14,INT((ROW()-13)/2),0)),"",OFFSET('12. SEGUIMIENTO 2027'!$P$14,INT((ROW()-13)/2),0)),IF(ISBLANK(OFFSET('9. METAS'!$X$20,INT((ROW()-14)/2),0)),"",OFFSET('9. METAS'!$X$20,INT((ROW()-14)/2),0)))</f>
        <v/>
      </c>
      <c r="M264" s="244" t="str">
        <f ca="1">IF(MOD(ROW()-13,2)=0,IF(ISBLANK(OFFSET('12. SEGUIMIENTO 2027'!$Q$14,INT((ROW()-13)/2),0)),"",OFFSET('12. SEGUIMIENTO 2027'!$Q$14,INT((ROW()-13)/2),0)),IF(ISBLANK(OFFSET('9. METAS'!$Y$20,INT((ROW()-14)/2),0)),"",OFFSET('9. METAS'!$Y$20,INT((ROW()-14)/2),0)))</f>
        <v/>
      </c>
      <c r="N264" s="811"/>
      <c r="O264" s="813"/>
      <c r="P264" s="817"/>
    </row>
    <row r="265" spans="3:16">
      <c r="C265" s="797" t="str">
        <f ca="1">IF(ISBLANK(OFFSET('5. Pp (3 años)'!$C$45,INT((ROW()-13)/2),0)),"",OFFSET('5. Pp (3 años)'!$C$45,INT((ROW()-13)/2),0))</f>
        <v/>
      </c>
      <c r="D265" s="791" t="str">
        <f ca="1">IF(ISBLANK(OFFSET('5. Pp (3 años)'!$D$45,INT((ROW()-13)/2),0)),"",OFFSET('5. Pp (3 años)'!$D$45,INT((ROW()-13)/2),0))</f>
        <v/>
      </c>
      <c r="E265" s="791" t="str">
        <f ca="1">IF(ISBLANK(OFFSET('5. Pp (3 años)'!$E$45,INT((ROW()-13)/2),0)),"",OFFSET('5. Pp (3 años)'!$E$45,INT((ROW()-13)/2),0))</f>
        <v/>
      </c>
      <c r="F265" s="793" t="str">
        <f ca="1">IF(ISBLANK(OFFSET('5. Pp (3 años)'!$K$45,INT((ROW()-13)/2),0)),"",OFFSET('5. Pp (3 años)'!$K$45,INT((ROW()-13)/2),0))</f>
        <v/>
      </c>
      <c r="G265" s="795" t="str">
        <f ca="1">IF(ISBLANK(OFFSET('5. Pp (3 años)'!$H$45,INT((ROW()-13)/2),0)),"",OFFSET('5. Pp (3 años)'!$H$45,INT((ROW()-13)/2),0))</f>
        <v/>
      </c>
      <c r="H265" s="886" t="str">
        <f ca="1">IF(ISBLANK(OFFSET('9. METAS'!$M$20,INT((ROW()-13)/2),0)),"",OFFSET('9. METAS'!$M$20,INT((ROW()-13)/2),0))</f>
        <v/>
      </c>
      <c r="I265" s="804"/>
      <c r="J265" s="242" t="str">
        <f ca="1">IF(MOD(ROW()-13,2)=0,IF(ISBLANK(OFFSET('12. SEGUIMIENTO 2027'!$N$14,INT((ROW()-13)/2),0)),"",OFFSET('12. SEGUIMIENTO 2027'!$N$14,INT((ROW()-13)/2),0)),IF(ISBLANK(OFFSET('9. METAS'!$V$20,INT((ROW()-14)/2),0)),"",OFFSET('9. METAS'!$V$20,INT((ROW()-14)/2),0)))</f>
        <v/>
      </c>
      <c r="K265" s="243" t="str">
        <f ca="1">IF(MOD(ROW()-13,2)=0,IF(ISBLANK(OFFSET('12. SEGUIMIENTO 2027'!$O$14,INT((ROW()-13)/2),0)),"",OFFSET('12. SEGUIMIENTO 2027'!$O$14,INT((ROW()-13)/2),0)),IF(ISBLANK(OFFSET('9. METAS'!$W$20,INT((ROW()-14)/2),0)),"",OFFSET('9. METAS'!$W$20,INT((ROW()-14)/2),0)))</f>
        <v/>
      </c>
      <c r="L265" s="243" t="str">
        <f ca="1">IF(MOD(ROW()-13,2)=0,IF(ISBLANK(OFFSET('12. SEGUIMIENTO 2027'!$P$14,INT((ROW()-13)/2),0)),"",OFFSET('12. SEGUIMIENTO 2027'!$P$14,INT((ROW()-13)/2),0)),IF(ISBLANK(OFFSET('9. METAS'!$X$20,INT((ROW()-14)/2),0)),"",OFFSET('9. METAS'!$X$20,INT((ROW()-14)/2),0)))</f>
        <v/>
      </c>
      <c r="M265" s="244" t="str">
        <f ca="1">IF(MOD(ROW()-13,2)=0,IF(ISBLANK(OFFSET('12. SEGUIMIENTO 2027'!$Q$14,INT((ROW()-13)/2),0)),"",OFFSET('12. SEGUIMIENTO 2027'!$Q$14,INT((ROW()-13)/2),0)),IF(ISBLANK(OFFSET('9. METAS'!$Y$20,INT((ROW()-14)/2),0)),"",OFFSET('9. METAS'!$Y$20,INT((ROW()-14)/2),0)))</f>
        <v/>
      </c>
      <c r="N265" s="810" t="str">
        <f t="shared" ref="N265" ca="1" si="248">IFERROR(J265/J266,"ND")</f>
        <v>ND</v>
      </c>
      <c r="O265" s="812" t="str">
        <f t="shared" ref="O265" ca="1" si="249">IFERROR(((J265)/H265),"ND")</f>
        <v>ND</v>
      </c>
      <c r="P265" s="816"/>
    </row>
    <row r="266" spans="3:16">
      <c r="C266" s="789"/>
      <c r="D266" s="791"/>
      <c r="E266" s="791"/>
      <c r="F266" s="793"/>
      <c r="G266" s="795"/>
      <c r="H266" s="886"/>
      <c r="I266" s="805"/>
      <c r="J266" s="242" t="str">
        <f ca="1">IF(MOD(ROW()-13,2)=0,IF(ISBLANK(OFFSET('12. SEGUIMIENTO 2027'!$N$14,INT((ROW()-13)/2),0)),"",OFFSET('12. SEGUIMIENTO 2027'!$N$14,INT((ROW()-13)/2),0)),IF(ISBLANK(OFFSET('9. METAS'!$V$20,INT((ROW()-14)/2),0)),"",OFFSET('9. METAS'!$V$20,INT((ROW()-14)/2),0)))</f>
        <v/>
      </c>
      <c r="K266" s="243" t="str">
        <f ca="1">IF(MOD(ROW()-13,2)=0,IF(ISBLANK(OFFSET('12. SEGUIMIENTO 2027'!$O$14,INT((ROW()-13)/2),0)),"",OFFSET('12. SEGUIMIENTO 2027'!$O$14,INT((ROW()-13)/2),0)),IF(ISBLANK(OFFSET('9. METAS'!$W$20,INT((ROW()-14)/2),0)),"",OFFSET('9. METAS'!$W$20,INT((ROW()-14)/2),0)))</f>
        <v/>
      </c>
      <c r="L266" s="243" t="str">
        <f ca="1">IF(MOD(ROW()-13,2)=0,IF(ISBLANK(OFFSET('12. SEGUIMIENTO 2027'!$P$14,INT((ROW()-13)/2),0)),"",OFFSET('12. SEGUIMIENTO 2027'!$P$14,INT((ROW()-13)/2),0)),IF(ISBLANK(OFFSET('9. METAS'!$X$20,INT((ROW()-14)/2),0)),"",OFFSET('9. METAS'!$X$20,INT((ROW()-14)/2),0)))</f>
        <v/>
      </c>
      <c r="M266" s="244" t="str">
        <f ca="1">IF(MOD(ROW()-13,2)=0,IF(ISBLANK(OFFSET('12. SEGUIMIENTO 2027'!$Q$14,INT((ROW()-13)/2),0)),"",OFFSET('12. SEGUIMIENTO 2027'!$Q$14,INT((ROW()-13)/2),0)),IF(ISBLANK(OFFSET('9. METAS'!$Y$20,INT((ROW()-14)/2),0)),"",OFFSET('9. METAS'!$Y$20,INT((ROW()-14)/2),0)))</f>
        <v/>
      </c>
      <c r="N266" s="811"/>
      <c r="O266" s="813"/>
      <c r="P266" s="817"/>
    </row>
    <row r="267" spans="3:16">
      <c r="C267" s="797" t="str">
        <f ca="1">IF(ISBLANK(OFFSET('5. Pp (3 años)'!$C$45,INT((ROW()-13)/2),0)),"",OFFSET('5. Pp (3 años)'!$C$45,INT((ROW()-13)/2),0))</f>
        <v/>
      </c>
      <c r="D267" s="791" t="str">
        <f ca="1">IF(ISBLANK(OFFSET('5. Pp (3 años)'!$D$45,INT((ROW()-13)/2),0)),"",OFFSET('5. Pp (3 años)'!$D$45,INT((ROW()-13)/2),0))</f>
        <v/>
      </c>
      <c r="E267" s="791" t="str">
        <f ca="1">IF(ISBLANK(OFFSET('5. Pp (3 años)'!$E$45,INT((ROW()-13)/2),0)),"",OFFSET('5. Pp (3 años)'!$E$45,INT((ROW()-13)/2),0))</f>
        <v/>
      </c>
      <c r="F267" s="793" t="str">
        <f ca="1">IF(ISBLANK(OFFSET('5. Pp (3 años)'!$K$45,INT((ROW()-13)/2),0)),"",OFFSET('5. Pp (3 años)'!$K$45,INT((ROW()-13)/2),0))</f>
        <v/>
      </c>
      <c r="G267" s="795" t="str">
        <f ca="1">IF(ISBLANK(OFFSET('5. Pp (3 años)'!$H$45,INT((ROW()-13)/2),0)),"",OFFSET('5. Pp (3 años)'!$H$45,INT((ROW()-13)/2),0))</f>
        <v/>
      </c>
      <c r="H267" s="886" t="str">
        <f ca="1">IF(ISBLANK(OFFSET('9. METAS'!$M$20,INT((ROW()-13)/2),0)),"",OFFSET('9. METAS'!$M$20,INT((ROW()-13)/2),0))</f>
        <v/>
      </c>
      <c r="I267" s="804"/>
      <c r="J267" s="242" t="str">
        <f ca="1">IF(MOD(ROW()-13,2)=0,IF(ISBLANK(OFFSET('12. SEGUIMIENTO 2027'!$N$14,INT((ROW()-13)/2),0)),"",OFFSET('12. SEGUIMIENTO 2027'!$N$14,INT((ROW()-13)/2),0)),IF(ISBLANK(OFFSET('9. METAS'!$V$20,INT((ROW()-14)/2),0)),"",OFFSET('9. METAS'!$V$20,INT((ROW()-14)/2),0)))</f>
        <v/>
      </c>
      <c r="K267" s="243" t="str">
        <f ca="1">IF(MOD(ROW()-13,2)=0,IF(ISBLANK(OFFSET('12. SEGUIMIENTO 2027'!$O$14,INT((ROW()-13)/2),0)),"",OFFSET('12. SEGUIMIENTO 2027'!$O$14,INT((ROW()-13)/2),0)),IF(ISBLANK(OFFSET('9. METAS'!$W$20,INT((ROW()-14)/2),0)),"",OFFSET('9. METAS'!$W$20,INT((ROW()-14)/2),0)))</f>
        <v/>
      </c>
      <c r="L267" s="243" t="str">
        <f ca="1">IF(MOD(ROW()-13,2)=0,IF(ISBLANK(OFFSET('12. SEGUIMIENTO 2027'!$P$14,INT((ROW()-13)/2),0)),"",OFFSET('12. SEGUIMIENTO 2027'!$P$14,INT((ROW()-13)/2),0)),IF(ISBLANK(OFFSET('9. METAS'!$X$20,INT((ROW()-14)/2),0)),"",OFFSET('9. METAS'!$X$20,INT((ROW()-14)/2),0)))</f>
        <v/>
      </c>
      <c r="M267" s="244" t="str">
        <f ca="1">IF(MOD(ROW()-13,2)=0,IF(ISBLANK(OFFSET('12. SEGUIMIENTO 2027'!$Q$14,INT((ROW()-13)/2),0)),"",OFFSET('12. SEGUIMIENTO 2027'!$Q$14,INT((ROW()-13)/2),0)),IF(ISBLANK(OFFSET('9. METAS'!$Y$20,INT((ROW()-14)/2),0)),"",OFFSET('9. METAS'!$Y$20,INT((ROW()-14)/2),0)))</f>
        <v/>
      </c>
      <c r="N267" s="810" t="str">
        <f t="shared" ref="N267" ca="1" si="250">IFERROR(J267/J268,"ND")</f>
        <v>ND</v>
      </c>
      <c r="O267" s="812" t="str">
        <f t="shared" ref="O267" ca="1" si="251">IFERROR(((J267)/H267),"ND")</f>
        <v>ND</v>
      </c>
      <c r="P267" s="816"/>
    </row>
    <row r="268" spans="3:16">
      <c r="C268" s="789"/>
      <c r="D268" s="791"/>
      <c r="E268" s="791"/>
      <c r="F268" s="793"/>
      <c r="G268" s="795"/>
      <c r="H268" s="886"/>
      <c r="I268" s="805"/>
      <c r="J268" s="242" t="str">
        <f ca="1">IF(MOD(ROW()-13,2)=0,IF(ISBLANK(OFFSET('12. SEGUIMIENTO 2027'!$N$14,INT((ROW()-13)/2),0)),"",OFFSET('12. SEGUIMIENTO 2027'!$N$14,INT((ROW()-13)/2),0)),IF(ISBLANK(OFFSET('9. METAS'!$V$20,INT((ROW()-14)/2),0)),"",OFFSET('9. METAS'!$V$20,INT((ROW()-14)/2),0)))</f>
        <v/>
      </c>
      <c r="K268" s="243" t="str">
        <f ca="1">IF(MOD(ROW()-13,2)=0,IF(ISBLANK(OFFSET('12. SEGUIMIENTO 2027'!$O$14,INT((ROW()-13)/2),0)),"",OFFSET('12. SEGUIMIENTO 2027'!$O$14,INT((ROW()-13)/2),0)),IF(ISBLANK(OFFSET('9. METAS'!$W$20,INT((ROW()-14)/2),0)),"",OFFSET('9. METAS'!$W$20,INT((ROW()-14)/2),0)))</f>
        <v/>
      </c>
      <c r="L268" s="243" t="str">
        <f ca="1">IF(MOD(ROW()-13,2)=0,IF(ISBLANK(OFFSET('12. SEGUIMIENTO 2027'!$P$14,INT((ROW()-13)/2),0)),"",OFFSET('12. SEGUIMIENTO 2027'!$P$14,INT((ROW()-13)/2),0)),IF(ISBLANK(OFFSET('9. METAS'!$X$20,INT((ROW()-14)/2),0)),"",OFFSET('9. METAS'!$X$20,INT((ROW()-14)/2),0)))</f>
        <v/>
      </c>
      <c r="M268" s="244" t="str">
        <f ca="1">IF(MOD(ROW()-13,2)=0,IF(ISBLANK(OFFSET('12. SEGUIMIENTO 2027'!$Q$14,INT((ROW()-13)/2),0)),"",OFFSET('12. SEGUIMIENTO 2027'!$Q$14,INT((ROW()-13)/2),0)),IF(ISBLANK(OFFSET('9. METAS'!$Y$20,INT((ROW()-14)/2),0)),"",OFFSET('9. METAS'!$Y$20,INT((ROW()-14)/2),0)))</f>
        <v/>
      </c>
      <c r="N268" s="811"/>
      <c r="O268" s="813"/>
      <c r="P268" s="817"/>
    </row>
    <row r="269" spans="3:16">
      <c r="C269" s="797" t="str">
        <f ca="1">IF(ISBLANK(OFFSET('5. Pp (3 años)'!$C$45,INT((ROW()-13)/2),0)),"",OFFSET('5. Pp (3 años)'!$C$45,INT((ROW()-13)/2),0))</f>
        <v/>
      </c>
      <c r="D269" s="791" t="str">
        <f ca="1">IF(ISBLANK(OFFSET('5. Pp (3 años)'!$D$45,INT((ROW()-13)/2),0)),"",OFFSET('5. Pp (3 años)'!$D$45,INT((ROW()-13)/2),0))</f>
        <v/>
      </c>
      <c r="E269" s="791" t="str">
        <f ca="1">IF(ISBLANK(OFFSET('5. Pp (3 años)'!$E$45,INT((ROW()-13)/2),0)),"",OFFSET('5. Pp (3 años)'!$E$45,INT((ROW()-13)/2),0))</f>
        <v/>
      </c>
      <c r="F269" s="793" t="str">
        <f ca="1">IF(ISBLANK(OFFSET('5. Pp (3 años)'!$K$45,INT((ROW()-13)/2),0)),"",OFFSET('5. Pp (3 años)'!$K$45,INT((ROW()-13)/2),0))</f>
        <v/>
      </c>
      <c r="G269" s="795" t="str">
        <f ca="1">IF(ISBLANK(OFFSET('5. Pp (3 años)'!$H$45,INT((ROW()-13)/2),0)),"",OFFSET('5. Pp (3 años)'!$H$45,INT((ROW()-13)/2),0))</f>
        <v/>
      </c>
      <c r="H269" s="886" t="str">
        <f ca="1">IF(ISBLANK(OFFSET('9. METAS'!$M$20,INT((ROW()-13)/2),0)),"",OFFSET('9. METAS'!$M$20,INT((ROW()-13)/2),0))</f>
        <v/>
      </c>
      <c r="I269" s="804"/>
      <c r="J269" s="242" t="str">
        <f ca="1">IF(MOD(ROW()-13,2)=0,IF(ISBLANK(OFFSET('12. SEGUIMIENTO 2027'!$N$14,INT((ROW()-13)/2),0)),"",OFFSET('12. SEGUIMIENTO 2027'!$N$14,INT((ROW()-13)/2),0)),IF(ISBLANK(OFFSET('9. METAS'!$V$20,INT((ROW()-14)/2),0)),"",OFFSET('9. METAS'!$V$20,INT((ROW()-14)/2),0)))</f>
        <v/>
      </c>
      <c r="K269" s="243" t="str">
        <f ca="1">IF(MOD(ROW()-13,2)=0,IF(ISBLANK(OFFSET('12. SEGUIMIENTO 2027'!$O$14,INT((ROW()-13)/2),0)),"",OFFSET('12. SEGUIMIENTO 2027'!$O$14,INT((ROW()-13)/2),0)),IF(ISBLANK(OFFSET('9. METAS'!$W$20,INT((ROW()-14)/2),0)),"",OFFSET('9. METAS'!$W$20,INT((ROW()-14)/2),0)))</f>
        <v/>
      </c>
      <c r="L269" s="243" t="str">
        <f ca="1">IF(MOD(ROW()-13,2)=0,IF(ISBLANK(OFFSET('12. SEGUIMIENTO 2027'!$P$14,INT((ROW()-13)/2),0)),"",OFFSET('12. SEGUIMIENTO 2027'!$P$14,INT((ROW()-13)/2),0)),IF(ISBLANK(OFFSET('9. METAS'!$X$20,INT((ROW()-14)/2),0)),"",OFFSET('9. METAS'!$X$20,INT((ROW()-14)/2),0)))</f>
        <v/>
      </c>
      <c r="M269" s="244" t="str">
        <f ca="1">IF(MOD(ROW()-13,2)=0,IF(ISBLANK(OFFSET('12. SEGUIMIENTO 2027'!$Q$14,INT((ROW()-13)/2),0)),"",OFFSET('12. SEGUIMIENTO 2027'!$Q$14,INT((ROW()-13)/2),0)),IF(ISBLANK(OFFSET('9. METAS'!$Y$20,INT((ROW()-14)/2),0)),"",OFFSET('9. METAS'!$Y$20,INT((ROW()-14)/2),0)))</f>
        <v/>
      </c>
      <c r="N269" s="810" t="str">
        <f t="shared" ref="N269" ca="1" si="252">IFERROR(J269/J270,"ND")</f>
        <v>ND</v>
      </c>
      <c r="O269" s="812" t="str">
        <f t="shared" ref="O269" ca="1" si="253">IFERROR(((J269)/H269),"ND")</f>
        <v>ND</v>
      </c>
      <c r="P269" s="816"/>
    </row>
    <row r="270" spans="3:16">
      <c r="C270" s="789"/>
      <c r="D270" s="791"/>
      <c r="E270" s="791"/>
      <c r="F270" s="793"/>
      <c r="G270" s="795"/>
      <c r="H270" s="886"/>
      <c r="I270" s="805"/>
      <c r="J270" s="242" t="str">
        <f ca="1">IF(MOD(ROW()-13,2)=0,IF(ISBLANK(OFFSET('12. SEGUIMIENTO 2027'!$N$14,INT((ROW()-13)/2),0)),"",OFFSET('12. SEGUIMIENTO 2027'!$N$14,INT((ROW()-13)/2),0)),IF(ISBLANK(OFFSET('9. METAS'!$V$20,INT((ROW()-14)/2),0)),"",OFFSET('9. METAS'!$V$20,INT((ROW()-14)/2),0)))</f>
        <v/>
      </c>
      <c r="K270" s="243" t="str">
        <f ca="1">IF(MOD(ROW()-13,2)=0,IF(ISBLANK(OFFSET('12. SEGUIMIENTO 2027'!$O$14,INT((ROW()-13)/2),0)),"",OFFSET('12. SEGUIMIENTO 2027'!$O$14,INT((ROW()-13)/2),0)),IF(ISBLANK(OFFSET('9. METAS'!$W$20,INT((ROW()-14)/2),0)),"",OFFSET('9. METAS'!$W$20,INT((ROW()-14)/2),0)))</f>
        <v/>
      </c>
      <c r="L270" s="243" t="str">
        <f ca="1">IF(MOD(ROW()-13,2)=0,IF(ISBLANK(OFFSET('12. SEGUIMIENTO 2027'!$P$14,INT((ROW()-13)/2),0)),"",OFFSET('12. SEGUIMIENTO 2027'!$P$14,INT((ROW()-13)/2),0)),IF(ISBLANK(OFFSET('9. METAS'!$X$20,INT((ROW()-14)/2),0)),"",OFFSET('9. METAS'!$X$20,INT((ROW()-14)/2),0)))</f>
        <v/>
      </c>
      <c r="M270" s="244" t="str">
        <f ca="1">IF(MOD(ROW()-13,2)=0,IF(ISBLANK(OFFSET('12. SEGUIMIENTO 2027'!$Q$14,INT((ROW()-13)/2),0)),"",OFFSET('12. SEGUIMIENTO 2027'!$Q$14,INT((ROW()-13)/2),0)),IF(ISBLANK(OFFSET('9. METAS'!$Y$20,INT((ROW()-14)/2),0)),"",OFFSET('9. METAS'!$Y$20,INT((ROW()-14)/2),0)))</f>
        <v/>
      </c>
      <c r="N270" s="811"/>
      <c r="O270" s="813"/>
      <c r="P270" s="817"/>
    </row>
    <row r="271" spans="3:16">
      <c r="C271" s="797" t="str">
        <f ca="1">IF(ISBLANK(OFFSET('5. Pp (3 años)'!$C$45,INT((ROW()-13)/2),0)),"",OFFSET('5. Pp (3 años)'!$C$45,INT((ROW()-13)/2),0))</f>
        <v/>
      </c>
      <c r="D271" s="791" t="str">
        <f ca="1">IF(ISBLANK(OFFSET('5. Pp (3 años)'!$D$45,INT((ROW()-13)/2),0)),"",OFFSET('5. Pp (3 años)'!$D$45,INT((ROW()-13)/2),0))</f>
        <v/>
      </c>
      <c r="E271" s="791" t="str">
        <f ca="1">IF(ISBLANK(OFFSET('5. Pp (3 años)'!$E$45,INT((ROW()-13)/2),0)),"",OFFSET('5. Pp (3 años)'!$E$45,INT((ROW()-13)/2),0))</f>
        <v/>
      </c>
      <c r="F271" s="793" t="str">
        <f ca="1">IF(ISBLANK(OFFSET('5. Pp (3 años)'!$K$45,INT((ROW()-13)/2),0)),"",OFFSET('5. Pp (3 años)'!$K$45,INT((ROW()-13)/2),0))</f>
        <v/>
      </c>
      <c r="G271" s="795" t="str">
        <f ca="1">IF(ISBLANK(OFFSET('5. Pp (3 años)'!$H$45,INT((ROW()-13)/2),0)),"",OFFSET('5. Pp (3 años)'!$H$45,INT((ROW()-13)/2),0))</f>
        <v/>
      </c>
      <c r="H271" s="886" t="str">
        <f ca="1">IF(ISBLANK(OFFSET('9. METAS'!$M$20,INT((ROW()-13)/2),0)),"",OFFSET('9. METAS'!$M$20,INT((ROW()-13)/2),0))</f>
        <v/>
      </c>
      <c r="I271" s="804"/>
      <c r="J271" s="242" t="str">
        <f ca="1">IF(MOD(ROW()-13,2)=0,IF(ISBLANK(OFFSET('12. SEGUIMIENTO 2027'!$N$14,INT((ROW()-13)/2),0)),"",OFFSET('12. SEGUIMIENTO 2027'!$N$14,INT((ROW()-13)/2),0)),IF(ISBLANK(OFFSET('9. METAS'!$V$20,INT((ROW()-14)/2),0)),"",OFFSET('9. METAS'!$V$20,INT((ROW()-14)/2),0)))</f>
        <v/>
      </c>
      <c r="K271" s="243" t="str">
        <f ca="1">IF(MOD(ROW()-13,2)=0,IF(ISBLANK(OFFSET('12. SEGUIMIENTO 2027'!$O$14,INT((ROW()-13)/2),0)),"",OFFSET('12. SEGUIMIENTO 2027'!$O$14,INT((ROW()-13)/2),0)),IF(ISBLANK(OFFSET('9. METAS'!$W$20,INT((ROW()-14)/2),0)),"",OFFSET('9. METAS'!$W$20,INT((ROW()-14)/2),0)))</f>
        <v/>
      </c>
      <c r="L271" s="243" t="str">
        <f ca="1">IF(MOD(ROW()-13,2)=0,IF(ISBLANK(OFFSET('12. SEGUIMIENTO 2027'!$P$14,INT((ROW()-13)/2),0)),"",OFFSET('12. SEGUIMIENTO 2027'!$P$14,INT((ROW()-13)/2),0)),IF(ISBLANK(OFFSET('9. METAS'!$X$20,INT((ROW()-14)/2),0)),"",OFFSET('9. METAS'!$X$20,INT((ROW()-14)/2),0)))</f>
        <v/>
      </c>
      <c r="M271" s="244" t="str">
        <f ca="1">IF(MOD(ROW()-13,2)=0,IF(ISBLANK(OFFSET('12. SEGUIMIENTO 2027'!$Q$14,INT((ROW()-13)/2),0)),"",OFFSET('12. SEGUIMIENTO 2027'!$Q$14,INT((ROW()-13)/2),0)),IF(ISBLANK(OFFSET('9. METAS'!$Y$20,INT((ROW()-14)/2),0)),"",OFFSET('9. METAS'!$Y$20,INT((ROW()-14)/2),0)))</f>
        <v/>
      </c>
      <c r="N271" s="810" t="str">
        <f t="shared" ref="N271" ca="1" si="254">IFERROR(J271/J272,"ND")</f>
        <v>ND</v>
      </c>
      <c r="O271" s="812" t="str">
        <f t="shared" ref="O271" ca="1" si="255">IFERROR(((J271)/H271),"ND")</f>
        <v>ND</v>
      </c>
      <c r="P271" s="816"/>
    </row>
    <row r="272" spans="3:16">
      <c r="C272" s="789"/>
      <c r="D272" s="791"/>
      <c r="E272" s="791"/>
      <c r="F272" s="793"/>
      <c r="G272" s="795"/>
      <c r="H272" s="886"/>
      <c r="I272" s="805"/>
      <c r="J272" s="242" t="str">
        <f ca="1">IF(MOD(ROW()-13,2)=0,IF(ISBLANK(OFFSET('12. SEGUIMIENTO 2027'!$N$14,INT((ROW()-13)/2),0)),"",OFFSET('12. SEGUIMIENTO 2027'!$N$14,INT((ROW()-13)/2),0)),IF(ISBLANK(OFFSET('9. METAS'!$V$20,INT((ROW()-14)/2),0)),"",OFFSET('9. METAS'!$V$20,INT((ROW()-14)/2),0)))</f>
        <v/>
      </c>
      <c r="K272" s="243" t="str">
        <f ca="1">IF(MOD(ROW()-13,2)=0,IF(ISBLANK(OFFSET('12. SEGUIMIENTO 2027'!$O$14,INT((ROW()-13)/2),0)),"",OFFSET('12. SEGUIMIENTO 2027'!$O$14,INT((ROW()-13)/2),0)),IF(ISBLANK(OFFSET('9. METAS'!$W$20,INT((ROW()-14)/2),0)),"",OFFSET('9. METAS'!$W$20,INT((ROW()-14)/2),0)))</f>
        <v/>
      </c>
      <c r="L272" s="243" t="str">
        <f ca="1">IF(MOD(ROW()-13,2)=0,IF(ISBLANK(OFFSET('12. SEGUIMIENTO 2027'!$P$14,INT((ROW()-13)/2),0)),"",OFFSET('12. SEGUIMIENTO 2027'!$P$14,INT((ROW()-13)/2),0)),IF(ISBLANK(OFFSET('9. METAS'!$X$20,INT((ROW()-14)/2),0)),"",OFFSET('9. METAS'!$X$20,INT((ROW()-14)/2),0)))</f>
        <v/>
      </c>
      <c r="M272" s="244" t="str">
        <f ca="1">IF(MOD(ROW()-13,2)=0,IF(ISBLANK(OFFSET('12. SEGUIMIENTO 2027'!$Q$14,INT((ROW()-13)/2),0)),"",OFFSET('12. SEGUIMIENTO 2027'!$Q$14,INT((ROW()-13)/2),0)),IF(ISBLANK(OFFSET('9. METAS'!$Y$20,INT((ROW()-14)/2),0)),"",OFFSET('9. METAS'!$Y$20,INT((ROW()-14)/2),0)))</f>
        <v/>
      </c>
      <c r="N272" s="811"/>
      <c r="O272" s="813"/>
      <c r="P272" s="817"/>
    </row>
    <row r="273" spans="3:16">
      <c r="C273" s="797" t="str">
        <f ca="1">IF(ISBLANK(OFFSET('5. Pp (3 años)'!$C$45,INT((ROW()-13)/2),0)),"",OFFSET('5. Pp (3 años)'!$C$45,INT((ROW()-13)/2),0))</f>
        <v/>
      </c>
      <c r="D273" s="791" t="str">
        <f ca="1">IF(ISBLANK(OFFSET('5. Pp (3 años)'!$D$45,INT((ROW()-13)/2),0)),"",OFFSET('5. Pp (3 años)'!$D$45,INT((ROW()-13)/2),0))</f>
        <v/>
      </c>
      <c r="E273" s="791" t="str">
        <f ca="1">IF(ISBLANK(OFFSET('5. Pp (3 años)'!$E$45,INT((ROW()-13)/2),0)),"",OFFSET('5. Pp (3 años)'!$E$45,INT((ROW()-13)/2),0))</f>
        <v/>
      </c>
      <c r="F273" s="793" t="str">
        <f ca="1">IF(ISBLANK(OFFSET('5. Pp (3 años)'!$K$45,INT((ROW()-13)/2),0)),"",OFFSET('5. Pp (3 años)'!$K$45,INT((ROW()-13)/2),0))</f>
        <v/>
      </c>
      <c r="G273" s="795" t="str">
        <f ca="1">IF(ISBLANK(OFFSET('5. Pp (3 años)'!$H$45,INT((ROW()-13)/2),0)),"",OFFSET('5. Pp (3 años)'!$H$45,INT((ROW()-13)/2),0))</f>
        <v/>
      </c>
      <c r="H273" s="886" t="str">
        <f ca="1">IF(ISBLANK(OFFSET('9. METAS'!$M$20,INT((ROW()-13)/2),0)),"",OFFSET('9. METAS'!$M$20,INT((ROW()-13)/2),0))</f>
        <v/>
      </c>
      <c r="I273" s="804"/>
      <c r="J273" s="242" t="str">
        <f ca="1">IF(MOD(ROW()-13,2)=0,IF(ISBLANK(OFFSET('12. SEGUIMIENTO 2027'!$N$14,INT((ROW()-13)/2),0)),"",OFFSET('12. SEGUIMIENTO 2027'!$N$14,INT((ROW()-13)/2),0)),IF(ISBLANK(OFFSET('9. METAS'!$V$20,INT((ROW()-14)/2),0)),"",OFFSET('9. METAS'!$V$20,INT((ROW()-14)/2),0)))</f>
        <v/>
      </c>
      <c r="K273" s="243" t="str">
        <f ca="1">IF(MOD(ROW()-13,2)=0,IF(ISBLANK(OFFSET('12. SEGUIMIENTO 2027'!$O$14,INT((ROW()-13)/2),0)),"",OFFSET('12. SEGUIMIENTO 2027'!$O$14,INT((ROW()-13)/2),0)),IF(ISBLANK(OFFSET('9. METAS'!$W$20,INT((ROW()-14)/2),0)),"",OFFSET('9. METAS'!$W$20,INT((ROW()-14)/2),0)))</f>
        <v/>
      </c>
      <c r="L273" s="243" t="str">
        <f ca="1">IF(MOD(ROW()-13,2)=0,IF(ISBLANK(OFFSET('12. SEGUIMIENTO 2027'!$P$14,INT((ROW()-13)/2),0)),"",OFFSET('12. SEGUIMIENTO 2027'!$P$14,INT((ROW()-13)/2),0)),IF(ISBLANK(OFFSET('9. METAS'!$X$20,INT((ROW()-14)/2),0)),"",OFFSET('9. METAS'!$X$20,INT((ROW()-14)/2),0)))</f>
        <v/>
      </c>
      <c r="M273" s="244" t="str">
        <f ca="1">IF(MOD(ROW()-13,2)=0,IF(ISBLANK(OFFSET('12. SEGUIMIENTO 2027'!$Q$14,INT((ROW()-13)/2),0)),"",OFFSET('12. SEGUIMIENTO 2027'!$Q$14,INT((ROW()-13)/2),0)),IF(ISBLANK(OFFSET('9. METAS'!$Y$20,INT((ROW()-14)/2),0)),"",OFFSET('9. METAS'!$Y$20,INT((ROW()-14)/2),0)))</f>
        <v/>
      </c>
      <c r="N273" s="810" t="str">
        <f t="shared" ref="N273" ca="1" si="256">IFERROR(J273/J274,"ND")</f>
        <v>ND</v>
      </c>
      <c r="O273" s="812" t="str">
        <f t="shared" ref="O273" ca="1" si="257">IFERROR(((J273)/H273),"ND")</f>
        <v>ND</v>
      </c>
      <c r="P273" s="816"/>
    </row>
    <row r="274" spans="3:16">
      <c r="C274" s="789"/>
      <c r="D274" s="791"/>
      <c r="E274" s="791"/>
      <c r="F274" s="793"/>
      <c r="G274" s="795"/>
      <c r="H274" s="886"/>
      <c r="I274" s="805"/>
      <c r="J274" s="242" t="str">
        <f ca="1">IF(MOD(ROW()-13,2)=0,IF(ISBLANK(OFFSET('12. SEGUIMIENTO 2027'!$N$14,INT((ROW()-13)/2),0)),"",OFFSET('12. SEGUIMIENTO 2027'!$N$14,INT((ROW()-13)/2),0)),IF(ISBLANK(OFFSET('9. METAS'!$V$20,INT((ROW()-14)/2),0)),"",OFFSET('9. METAS'!$V$20,INT((ROW()-14)/2),0)))</f>
        <v/>
      </c>
      <c r="K274" s="243" t="str">
        <f ca="1">IF(MOD(ROW()-13,2)=0,IF(ISBLANK(OFFSET('12. SEGUIMIENTO 2027'!$O$14,INT((ROW()-13)/2),0)),"",OFFSET('12. SEGUIMIENTO 2027'!$O$14,INT((ROW()-13)/2),0)),IF(ISBLANK(OFFSET('9. METAS'!$W$20,INT((ROW()-14)/2),0)),"",OFFSET('9. METAS'!$W$20,INT((ROW()-14)/2),0)))</f>
        <v/>
      </c>
      <c r="L274" s="243" t="str">
        <f ca="1">IF(MOD(ROW()-13,2)=0,IF(ISBLANK(OFFSET('12. SEGUIMIENTO 2027'!$P$14,INT((ROW()-13)/2),0)),"",OFFSET('12. SEGUIMIENTO 2027'!$P$14,INT((ROW()-13)/2),0)),IF(ISBLANK(OFFSET('9. METAS'!$X$20,INT((ROW()-14)/2),0)),"",OFFSET('9. METAS'!$X$20,INT((ROW()-14)/2),0)))</f>
        <v/>
      </c>
      <c r="M274" s="244" t="str">
        <f ca="1">IF(MOD(ROW()-13,2)=0,IF(ISBLANK(OFFSET('12. SEGUIMIENTO 2027'!$Q$14,INT((ROW()-13)/2),0)),"",OFFSET('12. SEGUIMIENTO 2027'!$Q$14,INT((ROW()-13)/2),0)),IF(ISBLANK(OFFSET('9. METAS'!$Y$20,INT((ROW()-14)/2),0)),"",OFFSET('9. METAS'!$Y$20,INT((ROW()-14)/2),0)))</f>
        <v/>
      </c>
      <c r="N274" s="811"/>
      <c r="O274" s="813"/>
      <c r="P274" s="817"/>
    </row>
    <row r="275" spans="3:16">
      <c r="C275" s="797" t="str">
        <f ca="1">IF(ISBLANK(OFFSET('5. Pp (3 años)'!$C$45,INT((ROW()-13)/2),0)),"",OFFSET('5. Pp (3 años)'!$C$45,INT((ROW()-13)/2),0))</f>
        <v/>
      </c>
      <c r="D275" s="791" t="str">
        <f ca="1">IF(ISBLANK(OFFSET('5. Pp (3 años)'!$D$45,INT((ROW()-13)/2),0)),"",OFFSET('5. Pp (3 años)'!$D$45,INT((ROW()-13)/2),0))</f>
        <v/>
      </c>
      <c r="E275" s="791" t="str">
        <f ca="1">IF(ISBLANK(OFFSET('5. Pp (3 años)'!$E$45,INT((ROW()-13)/2),0)),"",OFFSET('5. Pp (3 años)'!$E$45,INT((ROW()-13)/2),0))</f>
        <v/>
      </c>
      <c r="F275" s="793" t="str">
        <f ca="1">IF(ISBLANK(OFFSET('5. Pp (3 años)'!$K$45,INT((ROW()-13)/2),0)),"",OFFSET('5. Pp (3 años)'!$K$45,INT((ROW()-13)/2),0))</f>
        <v/>
      </c>
      <c r="G275" s="795" t="str">
        <f ca="1">IF(ISBLANK(OFFSET('5. Pp (3 años)'!$H$45,INT((ROW()-13)/2),0)),"",OFFSET('5. Pp (3 años)'!$H$45,INT((ROW()-13)/2),0))</f>
        <v/>
      </c>
      <c r="H275" s="886" t="str">
        <f ca="1">IF(ISBLANK(OFFSET('9. METAS'!$M$20,INT((ROW()-13)/2),0)),"",OFFSET('9. METAS'!$M$20,INT((ROW()-13)/2),0))</f>
        <v/>
      </c>
      <c r="I275" s="804"/>
      <c r="J275" s="242" t="str">
        <f ca="1">IF(MOD(ROW()-13,2)=0,IF(ISBLANK(OFFSET('12. SEGUIMIENTO 2027'!$N$14,INT((ROW()-13)/2),0)),"",OFFSET('12. SEGUIMIENTO 2027'!$N$14,INT((ROW()-13)/2),0)),IF(ISBLANK(OFFSET('9. METAS'!$V$20,INT((ROW()-14)/2),0)),"",OFFSET('9. METAS'!$V$20,INT((ROW()-14)/2),0)))</f>
        <v/>
      </c>
      <c r="K275" s="243" t="str">
        <f ca="1">IF(MOD(ROW()-13,2)=0,IF(ISBLANK(OFFSET('12. SEGUIMIENTO 2027'!$O$14,INT((ROW()-13)/2),0)),"",OFFSET('12. SEGUIMIENTO 2027'!$O$14,INT((ROW()-13)/2),0)),IF(ISBLANK(OFFSET('9. METAS'!$W$20,INT((ROW()-14)/2),0)),"",OFFSET('9. METAS'!$W$20,INT((ROW()-14)/2),0)))</f>
        <v/>
      </c>
      <c r="L275" s="243" t="str">
        <f ca="1">IF(MOD(ROW()-13,2)=0,IF(ISBLANK(OFFSET('12. SEGUIMIENTO 2027'!$P$14,INT((ROW()-13)/2),0)),"",OFFSET('12. SEGUIMIENTO 2027'!$P$14,INT((ROW()-13)/2),0)),IF(ISBLANK(OFFSET('9. METAS'!$X$20,INT((ROW()-14)/2),0)),"",OFFSET('9. METAS'!$X$20,INT((ROW()-14)/2),0)))</f>
        <v/>
      </c>
      <c r="M275" s="244" t="str">
        <f ca="1">IF(MOD(ROW()-13,2)=0,IF(ISBLANK(OFFSET('12. SEGUIMIENTO 2027'!$Q$14,INT((ROW()-13)/2),0)),"",OFFSET('12. SEGUIMIENTO 2027'!$Q$14,INT((ROW()-13)/2),0)),IF(ISBLANK(OFFSET('9. METAS'!$Y$20,INT((ROW()-14)/2),0)),"",OFFSET('9. METAS'!$Y$20,INT((ROW()-14)/2),0)))</f>
        <v/>
      </c>
      <c r="N275" s="810" t="str">
        <f t="shared" ref="N275" ca="1" si="258">IFERROR(J275/J276,"ND")</f>
        <v>ND</v>
      </c>
      <c r="O275" s="812" t="str">
        <f t="shared" ref="O275" ca="1" si="259">IFERROR(((J275)/H275),"ND")</f>
        <v>ND</v>
      </c>
      <c r="P275" s="816"/>
    </row>
    <row r="276" spans="3:16">
      <c r="C276" s="789"/>
      <c r="D276" s="791"/>
      <c r="E276" s="791"/>
      <c r="F276" s="793"/>
      <c r="G276" s="795"/>
      <c r="H276" s="886"/>
      <c r="I276" s="805"/>
      <c r="J276" s="242" t="str">
        <f ca="1">IF(MOD(ROW()-13,2)=0,IF(ISBLANK(OFFSET('12. SEGUIMIENTO 2027'!$N$14,INT((ROW()-13)/2),0)),"",OFFSET('12. SEGUIMIENTO 2027'!$N$14,INT((ROW()-13)/2),0)),IF(ISBLANK(OFFSET('9. METAS'!$V$20,INT((ROW()-14)/2),0)),"",OFFSET('9. METAS'!$V$20,INT((ROW()-14)/2),0)))</f>
        <v/>
      </c>
      <c r="K276" s="243" t="str">
        <f ca="1">IF(MOD(ROW()-13,2)=0,IF(ISBLANK(OFFSET('12. SEGUIMIENTO 2027'!$O$14,INT((ROW()-13)/2),0)),"",OFFSET('12. SEGUIMIENTO 2027'!$O$14,INT((ROW()-13)/2),0)),IF(ISBLANK(OFFSET('9. METAS'!$W$20,INT((ROW()-14)/2),0)),"",OFFSET('9. METAS'!$W$20,INT((ROW()-14)/2),0)))</f>
        <v/>
      </c>
      <c r="L276" s="243" t="str">
        <f ca="1">IF(MOD(ROW()-13,2)=0,IF(ISBLANK(OFFSET('12. SEGUIMIENTO 2027'!$P$14,INT((ROW()-13)/2),0)),"",OFFSET('12. SEGUIMIENTO 2027'!$P$14,INT((ROW()-13)/2),0)),IF(ISBLANK(OFFSET('9. METAS'!$X$20,INT((ROW()-14)/2),0)),"",OFFSET('9. METAS'!$X$20,INT((ROW()-14)/2),0)))</f>
        <v/>
      </c>
      <c r="M276" s="244" t="str">
        <f ca="1">IF(MOD(ROW()-13,2)=0,IF(ISBLANK(OFFSET('12. SEGUIMIENTO 2027'!$Q$14,INT((ROW()-13)/2),0)),"",OFFSET('12. SEGUIMIENTO 2027'!$Q$14,INT((ROW()-13)/2),0)),IF(ISBLANK(OFFSET('9. METAS'!$Y$20,INT((ROW()-14)/2),0)),"",OFFSET('9. METAS'!$Y$20,INT((ROW()-14)/2),0)))</f>
        <v/>
      </c>
      <c r="N276" s="811"/>
      <c r="O276" s="813"/>
      <c r="P276" s="817"/>
    </row>
    <row r="277" spans="3:16">
      <c r="C277" s="797" t="str">
        <f ca="1">IF(ISBLANK(OFFSET('5. Pp (3 años)'!$C$45,INT((ROW()-13)/2),0)),"",OFFSET('5. Pp (3 años)'!$C$45,INT((ROW()-13)/2),0))</f>
        <v/>
      </c>
      <c r="D277" s="791" t="str">
        <f ca="1">IF(ISBLANK(OFFSET('5. Pp (3 años)'!$D$45,INT((ROW()-13)/2),0)),"",OFFSET('5. Pp (3 años)'!$D$45,INT((ROW()-13)/2),0))</f>
        <v/>
      </c>
      <c r="E277" s="791" t="str">
        <f ca="1">IF(ISBLANK(OFFSET('5. Pp (3 años)'!$E$45,INT((ROW()-13)/2),0)),"",OFFSET('5. Pp (3 años)'!$E$45,INT((ROW()-13)/2),0))</f>
        <v/>
      </c>
      <c r="F277" s="793" t="str">
        <f ca="1">IF(ISBLANK(OFFSET('5. Pp (3 años)'!$K$45,INT((ROW()-13)/2),0)),"",OFFSET('5. Pp (3 años)'!$K$45,INT((ROW()-13)/2),0))</f>
        <v/>
      </c>
      <c r="G277" s="795" t="str">
        <f ca="1">IF(ISBLANK(OFFSET('5. Pp (3 años)'!$H$45,INT((ROW()-13)/2),0)),"",OFFSET('5. Pp (3 años)'!$H$45,INT((ROW()-13)/2),0))</f>
        <v/>
      </c>
      <c r="H277" s="886" t="str">
        <f ca="1">IF(ISBLANK(OFFSET('9. METAS'!$M$20,INT((ROW()-13)/2),0)),"",OFFSET('9. METAS'!$M$20,INT((ROW()-13)/2),0))</f>
        <v/>
      </c>
      <c r="I277" s="804"/>
      <c r="J277" s="242" t="str">
        <f ca="1">IF(MOD(ROW()-13,2)=0,IF(ISBLANK(OFFSET('12. SEGUIMIENTO 2027'!$N$14,INT((ROW()-13)/2),0)),"",OFFSET('12. SEGUIMIENTO 2027'!$N$14,INT((ROW()-13)/2),0)),IF(ISBLANK(OFFSET('9. METAS'!$V$20,INT((ROW()-14)/2),0)),"",OFFSET('9. METAS'!$V$20,INT((ROW()-14)/2),0)))</f>
        <v/>
      </c>
      <c r="K277" s="243" t="str">
        <f ca="1">IF(MOD(ROW()-13,2)=0,IF(ISBLANK(OFFSET('12. SEGUIMIENTO 2027'!$O$14,INT((ROW()-13)/2),0)),"",OFFSET('12. SEGUIMIENTO 2027'!$O$14,INT((ROW()-13)/2),0)),IF(ISBLANK(OFFSET('9. METAS'!$W$20,INT((ROW()-14)/2),0)),"",OFFSET('9. METAS'!$W$20,INT((ROW()-14)/2),0)))</f>
        <v/>
      </c>
      <c r="L277" s="243" t="str">
        <f ca="1">IF(MOD(ROW()-13,2)=0,IF(ISBLANK(OFFSET('12. SEGUIMIENTO 2027'!$P$14,INT((ROW()-13)/2),0)),"",OFFSET('12. SEGUIMIENTO 2027'!$P$14,INT((ROW()-13)/2),0)),IF(ISBLANK(OFFSET('9. METAS'!$X$20,INT((ROW()-14)/2),0)),"",OFFSET('9. METAS'!$X$20,INT((ROW()-14)/2),0)))</f>
        <v/>
      </c>
      <c r="M277" s="244" t="str">
        <f ca="1">IF(MOD(ROW()-13,2)=0,IF(ISBLANK(OFFSET('12. SEGUIMIENTO 2027'!$Q$14,INT((ROW()-13)/2),0)),"",OFFSET('12. SEGUIMIENTO 2027'!$Q$14,INT((ROW()-13)/2),0)),IF(ISBLANK(OFFSET('9. METAS'!$Y$20,INT((ROW()-14)/2),0)),"",OFFSET('9. METAS'!$Y$20,INT((ROW()-14)/2),0)))</f>
        <v/>
      </c>
      <c r="N277" s="810" t="str">
        <f t="shared" ref="N277" ca="1" si="260">IFERROR(J277/J278,"ND")</f>
        <v>ND</v>
      </c>
      <c r="O277" s="812" t="str">
        <f t="shared" ref="O277" ca="1" si="261">IFERROR(((J277)/H277),"ND")</f>
        <v>ND</v>
      </c>
      <c r="P277" s="816"/>
    </row>
    <row r="278" spans="3:16">
      <c r="C278" s="789"/>
      <c r="D278" s="791"/>
      <c r="E278" s="791"/>
      <c r="F278" s="793"/>
      <c r="G278" s="795"/>
      <c r="H278" s="886"/>
      <c r="I278" s="805"/>
      <c r="J278" s="242" t="str">
        <f ca="1">IF(MOD(ROW()-13,2)=0,IF(ISBLANK(OFFSET('12. SEGUIMIENTO 2027'!$N$14,INT((ROW()-13)/2),0)),"",OFFSET('12. SEGUIMIENTO 2027'!$N$14,INT((ROW()-13)/2),0)),IF(ISBLANK(OFFSET('9. METAS'!$V$20,INT((ROW()-14)/2),0)),"",OFFSET('9. METAS'!$V$20,INT((ROW()-14)/2),0)))</f>
        <v/>
      </c>
      <c r="K278" s="243" t="str">
        <f ca="1">IF(MOD(ROW()-13,2)=0,IF(ISBLANK(OFFSET('12. SEGUIMIENTO 2027'!$O$14,INT((ROW()-13)/2),0)),"",OFFSET('12. SEGUIMIENTO 2027'!$O$14,INT((ROW()-13)/2),0)),IF(ISBLANK(OFFSET('9. METAS'!$W$20,INT((ROW()-14)/2),0)),"",OFFSET('9. METAS'!$W$20,INT((ROW()-14)/2),0)))</f>
        <v/>
      </c>
      <c r="L278" s="243" t="str">
        <f ca="1">IF(MOD(ROW()-13,2)=0,IF(ISBLANK(OFFSET('12. SEGUIMIENTO 2027'!$P$14,INT((ROW()-13)/2),0)),"",OFFSET('12. SEGUIMIENTO 2027'!$P$14,INT((ROW()-13)/2),0)),IF(ISBLANK(OFFSET('9. METAS'!$X$20,INT((ROW()-14)/2),0)),"",OFFSET('9. METAS'!$X$20,INT((ROW()-14)/2),0)))</f>
        <v/>
      </c>
      <c r="M278" s="244" t="str">
        <f ca="1">IF(MOD(ROW()-13,2)=0,IF(ISBLANK(OFFSET('12. SEGUIMIENTO 2027'!$Q$14,INT((ROW()-13)/2),0)),"",OFFSET('12. SEGUIMIENTO 2027'!$Q$14,INT((ROW()-13)/2),0)),IF(ISBLANK(OFFSET('9. METAS'!$Y$20,INT((ROW()-14)/2),0)),"",OFFSET('9. METAS'!$Y$20,INT((ROW()-14)/2),0)))</f>
        <v/>
      </c>
      <c r="N278" s="811"/>
      <c r="O278" s="813"/>
      <c r="P278" s="817"/>
    </row>
    <row r="279" spans="3:16">
      <c r="C279" s="797" t="str">
        <f ca="1">IF(ISBLANK(OFFSET('5. Pp (3 años)'!$C$45,INT((ROW()-13)/2),0)),"",OFFSET('5. Pp (3 años)'!$C$45,INT((ROW()-13)/2),0))</f>
        <v/>
      </c>
      <c r="D279" s="791" t="str">
        <f ca="1">IF(ISBLANK(OFFSET('5. Pp (3 años)'!$D$45,INT((ROW()-13)/2),0)),"",OFFSET('5. Pp (3 años)'!$D$45,INT((ROW()-13)/2),0))</f>
        <v/>
      </c>
      <c r="E279" s="791" t="str">
        <f ca="1">IF(ISBLANK(OFFSET('5. Pp (3 años)'!$E$45,INT((ROW()-13)/2),0)),"",OFFSET('5. Pp (3 años)'!$E$45,INT((ROW()-13)/2),0))</f>
        <v/>
      </c>
      <c r="F279" s="793" t="str">
        <f ca="1">IF(ISBLANK(OFFSET('5. Pp (3 años)'!$K$45,INT((ROW()-13)/2),0)),"",OFFSET('5. Pp (3 años)'!$K$45,INT((ROW()-13)/2),0))</f>
        <v/>
      </c>
      <c r="G279" s="795" t="str">
        <f ca="1">IF(ISBLANK(OFFSET('5. Pp (3 años)'!$H$45,INT((ROW()-13)/2),0)),"",OFFSET('5. Pp (3 años)'!$H$45,INT((ROW()-13)/2),0))</f>
        <v/>
      </c>
      <c r="H279" s="886" t="str">
        <f ca="1">IF(ISBLANK(OFFSET('9. METAS'!$M$20,INT((ROW()-13)/2),0)),"",OFFSET('9. METAS'!$M$20,INT((ROW()-13)/2),0))</f>
        <v/>
      </c>
      <c r="I279" s="804"/>
      <c r="J279" s="242" t="str">
        <f ca="1">IF(MOD(ROW()-13,2)=0,IF(ISBLANK(OFFSET('12. SEGUIMIENTO 2027'!$N$14,INT((ROW()-13)/2),0)),"",OFFSET('12. SEGUIMIENTO 2027'!$N$14,INT((ROW()-13)/2),0)),IF(ISBLANK(OFFSET('9. METAS'!$V$20,INT((ROW()-14)/2),0)),"",OFFSET('9. METAS'!$V$20,INT((ROW()-14)/2),0)))</f>
        <v/>
      </c>
      <c r="K279" s="243" t="str">
        <f ca="1">IF(MOD(ROW()-13,2)=0,IF(ISBLANK(OFFSET('12. SEGUIMIENTO 2027'!$O$14,INT((ROW()-13)/2),0)),"",OFFSET('12. SEGUIMIENTO 2027'!$O$14,INT((ROW()-13)/2),0)),IF(ISBLANK(OFFSET('9. METAS'!$W$20,INT((ROW()-14)/2),0)),"",OFFSET('9. METAS'!$W$20,INT((ROW()-14)/2),0)))</f>
        <v/>
      </c>
      <c r="L279" s="243" t="str">
        <f ca="1">IF(MOD(ROW()-13,2)=0,IF(ISBLANK(OFFSET('12. SEGUIMIENTO 2027'!$P$14,INT((ROW()-13)/2),0)),"",OFFSET('12. SEGUIMIENTO 2027'!$P$14,INT((ROW()-13)/2),0)),IF(ISBLANK(OFFSET('9. METAS'!$X$20,INT((ROW()-14)/2),0)),"",OFFSET('9. METAS'!$X$20,INT((ROW()-14)/2),0)))</f>
        <v/>
      </c>
      <c r="M279" s="244" t="str">
        <f ca="1">IF(MOD(ROW()-13,2)=0,IF(ISBLANK(OFFSET('12. SEGUIMIENTO 2027'!$Q$14,INT((ROW()-13)/2),0)),"",OFFSET('12. SEGUIMIENTO 2027'!$Q$14,INT((ROW()-13)/2),0)),IF(ISBLANK(OFFSET('9. METAS'!$Y$20,INT((ROW()-14)/2),0)),"",OFFSET('9. METAS'!$Y$20,INT((ROW()-14)/2),0)))</f>
        <v/>
      </c>
      <c r="N279" s="810" t="str">
        <f t="shared" ref="N279" ca="1" si="262">IFERROR(J279/J280,"ND")</f>
        <v>ND</v>
      </c>
      <c r="O279" s="812" t="str">
        <f t="shared" ref="O279" ca="1" si="263">IFERROR(((J279)/H279),"ND")</f>
        <v>ND</v>
      </c>
      <c r="P279" s="816"/>
    </row>
    <row r="280" spans="3:16">
      <c r="C280" s="789"/>
      <c r="D280" s="791"/>
      <c r="E280" s="791"/>
      <c r="F280" s="793"/>
      <c r="G280" s="795"/>
      <c r="H280" s="886"/>
      <c r="I280" s="805"/>
      <c r="J280" s="242" t="str">
        <f ca="1">IF(MOD(ROW()-13,2)=0,IF(ISBLANK(OFFSET('12. SEGUIMIENTO 2027'!$N$14,INT((ROW()-13)/2),0)),"",OFFSET('12. SEGUIMIENTO 2027'!$N$14,INT((ROW()-13)/2),0)),IF(ISBLANK(OFFSET('9. METAS'!$V$20,INT((ROW()-14)/2),0)),"",OFFSET('9. METAS'!$V$20,INT((ROW()-14)/2),0)))</f>
        <v/>
      </c>
      <c r="K280" s="243" t="str">
        <f ca="1">IF(MOD(ROW()-13,2)=0,IF(ISBLANK(OFFSET('12. SEGUIMIENTO 2027'!$O$14,INT((ROW()-13)/2),0)),"",OFFSET('12. SEGUIMIENTO 2027'!$O$14,INT((ROW()-13)/2),0)),IF(ISBLANK(OFFSET('9. METAS'!$W$20,INT((ROW()-14)/2),0)),"",OFFSET('9. METAS'!$W$20,INT((ROW()-14)/2),0)))</f>
        <v/>
      </c>
      <c r="L280" s="243" t="str">
        <f ca="1">IF(MOD(ROW()-13,2)=0,IF(ISBLANK(OFFSET('12. SEGUIMIENTO 2027'!$P$14,INT((ROW()-13)/2),0)),"",OFFSET('12. SEGUIMIENTO 2027'!$P$14,INT((ROW()-13)/2),0)),IF(ISBLANK(OFFSET('9. METAS'!$X$20,INT((ROW()-14)/2),0)),"",OFFSET('9. METAS'!$X$20,INT((ROW()-14)/2),0)))</f>
        <v/>
      </c>
      <c r="M280" s="244" t="str">
        <f ca="1">IF(MOD(ROW()-13,2)=0,IF(ISBLANK(OFFSET('12. SEGUIMIENTO 2027'!$Q$14,INT((ROW()-13)/2),0)),"",OFFSET('12. SEGUIMIENTO 2027'!$Q$14,INT((ROW()-13)/2),0)),IF(ISBLANK(OFFSET('9. METAS'!$Y$20,INT((ROW()-14)/2),0)),"",OFFSET('9. METAS'!$Y$20,INT((ROW()-14)/2),0)))</f>
        <v/>
      </c>
      <c r="N280" s="811"/>
      <c r="O280" s="813"/>
      <c r="P280" s="817"/>
    </row>
    <row r="281" spans="3:16">
      <c r="C281" s="797" t="str">
        <f ca="1">IF(ISBLANK(OFFSET('5. Pp (3 años)'!$C$45,INT((ROW()-13)/2),0)),"",OFFSET('5. Pp (3 años)'!$C$45,INT((ROW()-13)/2),0))</f>
        <v/>
      </c>
      <c r="D281" s="791" t="str">
        <f ca="1">IF(ISBLANK(OFFSET('5. Pp (3 años)'!$D$45,INT((ROW()-13)/2),0)),"",OFFSET('5. Pp (3 años)'!$D$45,INT((ROW()-13)/2),0))</f>
        <v/>
      </c>
      <c r="E281" s="791" t="str">
        <f ca="1">IF(ISBLANK(OFFSET('5. Pp (3 años)'!$E$45,INT((ROW()-13)/2),0)),"",OFFSET('5. Pp (3 años)'!$E$45,INT((ROW()-13)/2),0))</f>
        <v/>
      </c>
      <c r="F281" s="793" t="str">
        <f ca="1">IF(ISBLANK(OFFSET('5. Pp (3 años)'!$K$45,INT((ROW()-13)/2),0)),"",OFFSET('5. Pp (3 años)'!$K$45,INT((ROW()-13)/2),0))</f>
        <v/>
      </c>
      <c r="G281" s="795" t="str">
        <f ca="1">IF(ISBLANK(OFFSET('5. Pp (3 años)'!$H$45,INT((ROW()-13)/2),0)),"",OFFSET('5. Pp (3 años)'!$H$45,INT((ROW()-13)/2),0))</f>
        <v/>
      </c>
      <c r="H281" s="886" t="str">
        <f ca="1">IF(ISBLANK(OFFSET('9. METAS'!$M$20,INT((ROW()-13)/2),0)),"",OFFSET('9. METAS'!$M$20,INT((ROW()-13)/2),0))</f>
        <v/>
      </c>
      <c r="I281" s="804"/>
      <c r="J281" s="242" t="str">
        <f ca="1">IF(MOD(ROW()-13,2)=0,IF(ISBLANK(OFFSET('12. SEGUIMIENTO 2027'!$N$14,INT((ROW()-13)/2),0)),"",OFFSET('12. SEGUIMIENTO 2027'!$N$14,INT((ROW()-13)/2),0)),IF(ISBLANK(OFFSET('9. METAS'!$V$20,INT((ROW()-14)/2),0)),"",OFFSET('9. METAS'!$V$20,INT((ROW()-14)/2),0)))</f>
        <v/>
      </c>
      <c r="K281" s="243" t="str">
        <f ca="1">IF(MOD(ROW()-13,2)=0,IF(ISBLANK(OFFSET('12. SEGUIMIENTO 2027'!$O$14,INT((ROW()-13)/2),0)),"",OFFSET('12. SEGUIMIENTO 2027'!$O$14,INT((ROW()-13)/2),0)),IF(ISBLANK(OFFSET('9. METAS'!$W$20,INT((ROW()-14)/2),0)),"",OFFSET('9. METAS'!$W$20,INT((ROW()-14)/2),0)))</f>
        <v/>
      </c>
      <c r="L281" s="243" t="str">
        <f ca="1">IF(MOD(ROW()-13,2)=0,IF(ISBLANK(OFFSET('12. SEGUIMIENTO 2027'!$P$14,INT((ROW()-13)/2),0)),"",OFFSET('12. SEGUIMIENTO 2027'!$P$14,INT((ROW()-13)/2),0)),IF(ISBLANK(OFFSET('9. METAS'!$X$20,INT((ROW()-14)/2),0)),"",OFFSET('9. METAS'!$X$20,INT((ROW()-14)/2),0)))</f>
        <v/>
      </c>
      <c r="M281" s="244" t="str">
        <f ca="1">IF(MOD(ROW()-13,2)=0,IF(ISBLANK(OFFSET('12. SEGUIMIENTO 2027'!$Q$14,INT((ROW()-13)/2),0)),"",OFFSET('12. SEGUIMIENTO 2027'!$Q$14,INT((ROW()-13)/2),0)),IF(ISBLANK(OFFSET('9. METAS'!$Y$20,INT((ROW()-14)/2),0)),"",OFFSET('9. METAS'!$Y$20,INT((ROW()-14)/2),0)))</f>
        <v/>
      </c>
      <c r="N281" s="810" t="str">
        <f t="shared" ref="N281" ca="1" si="264">IFERROR(J281/J282,"ND")</f>
        <v>ND</v>
      </c>
      <c r="O281" s="812" t="str">
        <f t="shared" ref="O281" ca="1" si="265">IFERROR(((J281)/H281),"ND")</f>
        <v>ND</v>
      </c>
      <c r="P281" s="816"/>
    </row>
    <row r="282" spans="3:16">
      <c r="C282" s="789"/>
      <c r="D282" s="791"/>
      <c r="E282" s="791"/>
      <c r="F282" s="793"/>
      <c r="G282" s="795"/>
      <c r="H282" s="886"/>
      <c r="I282" s="805"/>
      <c r="J282" s="242" t="str">
        <f ca="1">IF(MOD(ROW()-13,2)=0,IF(ISBLANK(OFFSET('12. SEGUIMIENTO 2027'!$N$14,INT((ROW()-13)/2),0)),"",OFFSET('12. SEGUIMIENTO 2027'!$N$14,INT((ROW()-13)/2),0)),IF(ISBLANK(OFFSET('9. METAS'!$V$20,INT((ROW()-14)/2),0)),"",OFFSET('9. METAS'!$V$20,INT((ROW()-14)/2),0)))</f>
        <v/>
      </c>
      <c r="K282" s="243" t="str">
        <f ca="1">IF(MOD(ROW()-13,2)=0,IF(ISBLANK(OFFSET('12. SEGUIMIENTO 2027'!$O$14,INT((ROW()-13)/2),0)),"",OFFSET('12. SEGUIMIENTO 2027'!$O$14,INT((ROW()-13)/2),0)),IF(ISBLANK(OFFSET('9. METAS'!$W$20,INT((ROW()-14)/2),0)),"",OFFSET('9. METAS'!$W$20,INT((ROW()-14)/2),0)))</f>
        <v/>
      </c>
      <c r="L282" s="243" t="str">
        <f ca="1">IF(MOD(ROW()-13,2)=0,IF(ISBLANK(OFFSET('12. SEGUIMIENTO 2027'!$P$14,INT((ROW()-13)/2),0)),"",OFFSET('12. SEGUIMIENTO 2027'!$P$14,INT((ROW()-13)/2),0)),IF(ISBLANK(OFFSET('9. METAS'!$X$20,INT((ROW()-14)/2),0)),"",OFFSET('9. METAS'!$X$20,INT((ROW()-14)/2),0)))</f>
        <v/>
      </c>
      <c r="M282" s="244" t="str">
        <f ca="1">IF(MOD(ROW()-13,2)=0,IF(ISBLANK(OFFSET('12. SEGUIMIENTO 2027'!$Q$14,INT((ROW()-13)/2),0)),"",OFFSET('12. SEGUIMIENTO 2027'!$Q$14,INT((ROW()-13)/2),0)),IF(ISBLANK(OFFSET('9. METAS'!$Y$20,INT((ROW()-14)/2),0)),"",OFFSET('9. METAS'!$Y$20,INT((ROW()-14)/2),0)))</f>
        <v/>
      </c>
      <c r="N282" s="811"/>
      <c r="O282" s="813"/>
      <c r="P282" s="817"/>
    </row>
    <row r="283" spans="3:16">
      <c r="C283" s="797" t="str">
        <f ca="1">IF(ISBLANK(OFFSET('5. Pp (3 años)'!$C$45,INT((ROW()-13)/2),0)),"",OFFSET('5. Pp (3 años)'!$C$45,INT((ROW()-13)/2),0))</f>
        <v/>
      </c>
      <c r="D283" s="791" t="str">
        <f ca="1">IF(ISBLANK(OFFSET('5. Pp (3 años)'!$D$45,INT((ROW()-13)/2),0)),"",OFFSET('5. Pp (3 años)'!$D$45,INT((ROW()-13)/2),0))</f>
        <v/>
      </c>
      <c r="E283" s="791" t="str">
        <f ca="1">IF(ISBLANK(OFFSET('5. Pp (3 años)'!$E$45,INT((ROW()-13)/2),0)),"",OFFSET('5. Pp (3 años)'!$E$45,INT((ROW()-13)/2),0))</f>
        <v/>
      </c>
      <c r="F283" s="793" t="str">
        <f ca="1">IF(ISBLANK(OFFSET('5. Pp (3 años)'!$K$45,INT((ROW()-13)/2),0)),"",OFFSET('5. Pp (3 años)'!$K$45,INT((ROW()-13)/2),0))</f>
        <v/>
      </c>
      <c r="G283" s="795" t="str">
        <f ca="1">IF(ISBLANK(OFFSET('5. Pp (3 años)'!$H$45,INT((ROW()-13)/2),0)),"",OFFSET('5. Pp (3 años)'!$H$45,INT((ROW()-13)/2),0))</f>
        <v/>
      </c>
      <c r="H283" s="886" t="str">
        <f ca="1">IF(ISBLANK(OFFSET('9. METAS'!$M$20,INT((ROW()-13)/2),0)),"",OFFSET('9. METAS'!$M$20,INT((ROW()-13)/2),0))</f>
        <v/>
      </c>
      <c r="I283" s="804"/>
      <c r="J283" s="242" t="str">
        <f ca="1">IF(MOD(ROW()-13,2)=0,IF(ISBLANK(OFFSET('12. SEGUIMIENTO 2027'!$N$14,INT((ROW()-13)/2),0)),"",OFFSET('12. SEGUIMIENTO 2027'!$N$14,INT((ROW()-13)/2),0)),IF(ISBLANK(OFFSET('9. METAS'!$V$20,INT((ROW()-14)/2),0)),"",OFFSET('9. METAS'!$V$20,INT((ROW()-14)/2),0)))</f>
        <v/>
      </c>
      <c r="K283" s="243" t="str">
        <f ca="1">IF(MOD(ROW()-13,2)=0,IF(ISBLANK(OFFSET('12. SEGUIMIENTO 2027'!$O$14,INT((ROW()-13)/2),0)),"",OFFSET('12. SEGUIMIENTO 2027'!$O$14,INT((ROW()-13)/2),0)),IF(ISBLANK(OFFSET('9. METAS'!$W$20,INT((ROW()-14)/2),0)),"",OFFSET('9. METAS'!$W$20,INT((ROW()-14)/2),0)))</f>
        <v/>
      </c>
      <c r="L283" s="243" t="str">
        <f ca="1">IF(MOD(ROW()-13,2)=0,IF(ISBLANK(OFFSET('12. SEGUIMIENTO 2027'!$P$14,INT((ROW()-13)/2),0)),"",OFFSET('12. SEGUIMIENTO 2027'!$P$14,INT((ROW()-13)/2),0)),IF(ISBLANK(OFFSET('9. METAS'!$X$20,INT((ROW()-14)/2),0)),"",OFFSET('9. METAS'!$X$20,INT((ROW()-14)/2),0)))</f>
        <v/>
      </c>
      <c r="M283" s="244" t="str">
        <f ca="1">IF(MOD(ROW()-13,2)=0,IF(ISBLANK(OFFSET('12. SEGUIMIENTO 2027'!$Q$14,INT((ROW()-13)/2),0)),"",OFFSET('12. SEGUIMIENTO 2027'!$Q$14,INT((ROW()-13)/2),0)),IF(ISBLANK(OFFSET('9. METAS'!$Y$20,INT((ROW()-14)/2),0)),"",OFFSET('9. METAS'!$Y$20,INT((ROW()-14)/2),0)))</f>
        <v/>
      </c>
      <c r="N283" s="810" t="str">
        <f t="shared" ref="N283" ca="1" si="266">IFERROR(J283/J284,"ND")</f>
        <v>ND</v>
      </c>
      <c r="O283" s="812" t="str">
        <f t="shared" ref="O283" ca="1" si="267">IFERROR(((J283)/H283),"ND")</f>
        <v>ND</v>
      </c>
      <c r="P283" s="816"/>
    </row>
    <row r="284" spans="3:16">
      <c r="C284" s="789"/>
      <c r="D284" s="791"/>
      <c r="E284" s="791"/>
      <c r="F284" s="793"/>
      <c r="G284" s="795"/>
      <c r="H284" s="886"/>
      <c r="I284" s="805"/>
      <c r="J284" s="242" t="str">
        <f ca="1">IF(MOD(ROW()-13,2)=0,IF(ISBLANK(OFFSET('12. SEGUIMIENTO 2027'!$N$14,INT((ROW()-13)/2),0)),"",OFFSET('12. SEGUIMIENTO 2027'!$N$14,INT((ROW()-13)/2),0)),IF(ISBLANK(OFFSET('9. METAS'!$V$20,INT((ROW()-14)/2),0)),"",OFFSET('9. METAS'!$V$20,INT((ROW()-14)/2),0)))</f>
        <v/>
      </c>
      <c r="K284" s="243" t="str">
        <f ca="1">IF(MOD(ROW()-13,2)=0,IF(ISBLANK(OFFSET('12. SEGUIMIENTO 2027'!$O$14,INT((ROW()-13)/2),0)),"",OFFSET('12. SEGUIMIENTO 2027'!$O$14,INT((ROW()-13)/2),0)),IF(ISBLANK(OFFSET('9. METAS'!$W$20,INT((ROW()-14)/2),0)),"",OFFSET('9. METAS'!$W$20,INT((ROW()-14)/2),0)))</f>
        <v/>
      </c>
      <c r="L284" s="243" t="str">
        <f ca="1">IF(MOD(ROW()-13,2)=0,IF(ISBLANK(OFFSET('12. SEGUIMIENTO 2027'!$P$14,INT((ROW()-13)/2),0)),"",OFFSET('12. SEGUIMIENTO 2027'!$P$14,INT((ROW()-13)/2),0)),IF(ISBLANK(OFFSET('9. METAS'!$X$20,INT((ROW()-14)/2),0)),"",OFFSET('9. METAS'!$X$20,INT((ROW()-14)/2),0)))</f>
        <v/>
      </c>
      <c r="M284" s="244" t="str">
        <f ca="1">IF(MOD(ROW()-13,2)=0,IF(ISBLANK(OFFSET('12. SEGUIMIENTO 2027'!$Q$14,INT((ROW()-13)/2),0)),"",OFFSET('12. SEGUIMIENTO 2027'!$Q$14,INT((ROW()-13)/2),0)),IF(ISBLANK(OFFSET('9. METAS'!$Y$20,INT((ROW()-14)/2),0)),"",OFFSET('9. METAS'!$Y$20,INT((ROW()-14)/2),0)))</f>
        <v/>
      </c>
      <c r="N284" s="811"/>
      <c r="O284" s="813"/>
      <c r="P284" s="817"/>
    </row>
    <row r="285" spans="3:16">
      <c r="C285" s="797" t="str">
        <f ca="1">IF(ISBLANK(OFFSET('5. Pp (3 años)'!$C$45,INT((ROW()-13)/2),0)),"",OFFSET('5. Pp (3 años)'!$C$45,INT((ROW()-13)/2),0))</f>
        <v/>
      </c>
      <c r="D285" s="791" t="str">
        <f ca="1">IF(ISBLANK(OFFSET('5. Pp (3 años)'!$D$45,INT((ROW()-13)/2),0)),"",OFFSET('5. Pp (3 años)'!$D$45,INT((ROW()-13)/2),0))</f>
        <v/>
      </c>
      <c r="E285" s="791" t="str">
        <f ca="1">IF(ISBLANK(OFFSET('5. Pp (3 años)'!$E$45,INT((ROW()-13)/2),0)),"",OFFSET('5. Pp (3 años)'!$E$45,INT((ROW()-13)/2),0))</f>
        <v/>
      </c>
      <c r="F285" s="793" t="str">
        <f ca="1">IF(ISBLANK(OFFSET('5. Pp (3 años)'!$K$45,INT((ROW()-13)/2),0)),"",OFFSET('5. Pp (3 años)'!$K$45,INT((ROW()-13)/2),0))</f>
        <v/>
      </c>
      <c r="G285" s="795" t="str">
        <f ca="1">IF(ISBLANK(OFFSET('5. Pp (3 años)'!$H$45,INT((ROW()-13)/2),0)),"",OFFSET('5. Pp (3 años)'!$H$45,INT((ROW()-13)/2),0))</f>
        <v/>
      </c>
      <c r="H285" s="886" t="str">
        <f ca="1">IF(ISBLANK(OFFSET('9. METAS'!$M$20,INT((ROW()-13)/2),0)),"",OFFSET('9. METAS'!$M$20,INT((ROW()-13)/2),0))</f>
        <v/>
      </c>
      <c r="I285" s="804"/>
      <c r="J285" s="242" t="str">
        <f ca="1">IF(MOD(ROW()-13,2)=0,IF(ISBLANK(OFFSET('12. SEGUIMIENTO 2027'!$N$14,INT((ROW()-13)/2),0)),"",OFFSET('12. SEGUIMIENTO 2027'!$N$14,INT((ROW()-13)/2),0)),IF(ISBLANK(OFFSET('9. METAS'!$V$20,INT((ROW()-14)/2),0)),"",OFFSET('9. METAS'!$V$20,INT((ROW()-14)/2),0)))</f>
        <v/>
      </c>
      <c r="K285" s="243" t="str">
        <f ca="1">IF(MOD(ROW()-13,2)=0,IF(ISBLANK(OFFSET('12. SEGUIMIENTO 2027'!$O$14,INT((ROW()-13)/2),0)),"",OFFSET('12. SEGUIMIENTO 2027'!$O$14,INT((ROW()-13)/2),0)),IF(ISBLANK(OFFSET('9. METAS'!$W$20,INT((ROW()-14)/2),0)),"",OFFSET('9. METAS'!$W$20,INT((ROW()-14)/2),0)))</f>
        <v/>
      </c>
      <c r="L285" s="243" t="str">
        <f ca="1">IF(MOD(ROW()-13,2)=0,IF(ISBLANK(OFFSET('12. SEGUIMIENTO 2027'!$P$14,INT((ROW()-13)/2),0)),"",OFFSET('12. SEGUIMIENTO 2027'!$P$14,INT((ROW()-13)/2),0)),IF(ISBLANK(OFFSET('9. METAS'!$X$20,INT((ROW()-14)/2),0)),"",OFFSET('9. METAS'!$X$20,INT((ROW()-14)/2),0)))</f>
        <v/>
      </c>
      <c r="M285" s="244" t="str">
        <f ca="1">IF(MOD(ROW()-13,2)=0,IF(ISBLANK(OFFSET('12. SEGUIMIENTO 2027'!$Q$14,INT((ROW()-13)/2),0)),"",OFFSET('12. SEGUIMIENTO 2027'!$Q$14,INT((ROW()-13)/2),0)),IF(ISBLANK(OFFSET('9. METAS'!$Y$20,INT((ROW()-14)/2),0)),"",OFFSET('9. METAS'!$Y$20,INT((ROW()-14)/2),0)))</f>
        <v/>
      </c>
      <c r="N285" s="810" t="str">
        <f t="shared" ref="N285" ca="1" si="268">IFERROR(J285/J286,"ND")</f>
        <v>ND</v>
      </c>
      <c r="O285" s="812" t="str">
        <f t="shared" ref="O285" ca="1" si="269">IFERROR(((J285)/H285),"ND")</f>
        <v>ND</v>
      </c>
      <c r="P285" s="816"/>
    </row>
    <row r="286" spans="3:16">
      <c r="C286" s="789"/>
      <c r="D286" s="791"/>
      <c r="E286" s="791"/>
      <c r="F286" s="793"/>
      <c r="G286" s="795"/>
      <c r="H286" s="886"/>
      <c r="I286" s="805"/>
      <c r="J286" s="242" t="str">
        <f ca="1">IF(MOD(ROW()-13,2)=0,IF(ISBLANK(OFFSET('12. SEGUIMIENTO 2027'!$N$14,INT((ROW()-13)/2),0)),"",OFFSET('12. SEGUIMIENTO 2027'!$N$14,INT((ROW()-13)/2),0)),IF(ISBLANK(OFFSET('9. METAS'!$V$20,INT((ROW()-14)/2),0)),"",OFFSET('9. METAS'!$V$20,INT((ROW()-14)/2),0)))</f>
        <v/>
      </c>
      <c r="K286" s="243" t="str">
        <f ca="1">IF(MOD(ROW()-13,2)=0,IF(ISBLANK(OFFSET('12. SEGUIMIENTO 2027'!$O$14,INT((ROW()-13)/2),0)),"",OFFSET('12. SEGUIMIENTO 2027'!$O$14,INT((ROW()-13)/2),0)),IF(ISBLANK(OFFSET('9. METAS'!$W$20,INT((ROW()-14)/2),0)),"",OFFSET('9. METAS'!$W$20,INT((ROW()-14)/2),0)))</f>
        <v/>
      </c>
      <c r="L286" s="243" t="str">
        <f ca="1">IF(MOD(ROW()-13,2)=0,IF(ISBLANK(OFFSET('12. SEGUIMIENTO 2027'!$P$14,INT((ROW()-13)/2),0)),"",OFFSET('12. SEGUIMIENTO 2027'!$P$14,INT((ROW()-13)/2),0)),IF(ISBLANK(OFFSET('9. METAS'!$X$20,INT((ROW()-14)/2),0)),"",OFFSET('9. METAS'!$X$20,INT((ROW()-14)/2),0)))</f>
        <v/>
      </c>
      <c r="M286" s="244" t="str">
        <f ca="1">IF(MOD(ROW()-13,2)=0,IF(ISBLANK(OFFSET('12. SEGUIMIENTO 2027'!$Q$14,INT((ROW()-13)/2),0)),"",OFFSET('12. SEGUIMIENTO 2027'!$Q$14,INT((ROW()-13)/2),0)),IF(ISBLANK(OFFSET('9. METAS'!$Y$20,INT((ROW()-14)/2),0)),"",OFFSET('9. METAS'!$Y$20,INT((ROW()-14)/2),0)))</f>
        <v/>
      </c>
      <c r="N286" s="811"/>
      <c r="O286" s="813"/>
      <c r="P286" s="817"/>
    </row>
    <row r="287" spans="3:16">
      <c r="C287" s="797" t="str">
        <f ca="1">IF(ISBLANK(OFFSET('5. Pp (3 años)'!$C$45,INT((ROW()-13)/2),0)),"",OFFSET('5. Pp (3 años)'!$C$45,INT((ROW()-13)/2),0))</f>
        <v/>
      </c>
      <c r="D287" s="791" t="str">
        <f ca="1">IF(ISBLANK(OFFSET('5. Pp (3 años)'!$D$45,INT((ROW()-13)/2),0)),"",OFFSET('5. Pp (3 años)'!$D$45,INT((ROW()-13)/2),0))</f>
        <v/>
      </c>
      <c r="E287" s="791" t="str">
        <f ca="1">IF(ISBLANK(OFFSET('5. Pp (3 años)'!$E$45,INT((ROW()-13)/2),0)),"",OFFSET('5. Pp (3 años)'!$E$45,INT((ROW()-13)/2),0))</f>
        <v/>
      </c>
      <c r="F287" s="793" t="str">
        <f ca="1">IF(ISBLANK(OFFSET('5. Pp (3 años)'!$K$45,INT((ROW()-13)/2),0)),"",OFFSET('5. Pp (3 años)'!$K$45,INT((ROW()-13)/2),0))</f>
        <v/>
      </c>
      <c r="G287" s="795" t="str">
        <f ca="1">IF(ISBLANK(OFFSET('5. Pp (3 años)'!$H$45,INT((ROW()-13)/2),0)),"",OFFSET('5. Pp (3 años)'!$H$45,INT((ROW()-13)/2),0))</f>
        <v/>
      </c>
      <c r="H287" s="886" t="str">
        <f ca="1">IF(ISBLANK(OFFSET('9. METAS'!$M$20,INT((ROW()-13)/2),0)),"",OFFSET('9. METAS'!$M$20,INT((ROW()-13)/2),0))</f>
        <v/>
      </c>
      <c r="I287" s="804"/>
      <c r="J287" s="242" t="str">
        <f ca="1">IF(MOD(ROW()-13,2)=0,IF(ISBLANK(OFFSET('12. SEGUIMIENTO 2027'!$N$14,INT((ROW()-13)/2),0)),"",OFFSET('12. SEGUIMIENTO 2027'!$N$14,INT((ROW()-13)/2),0)),IF(ISBLANK(OFFSET('9. METAS'!$V$20,INT((ROW()-14)/2),0)),"",OFFSET('9. METAS'!$V$20,INT((ROW()-14)/2),0)))</f>
        <v/>
      </c>
      <c r="K287" s="243" t="str">
        <f ca="1">IF(MOD(ROW()-13,2)=0,IF(ISBLANK(OFFSET('12. SEGUIMIENTO 2027'!$O$14,INT((ROW()-13)/2),0)),"",OFFSET('12. SEGUIMIENTO 2027'!$O$14,INT((ROW()-13)/2),0)),IF(ISBLANK(OFFSET('9. METAS'!$W$20,INT((ROW()-14)/2),0)),"",OFFSET('9. METAS'!$W$20,INT((ROW()-14)/2),0)))</f>
        <v/>
      </c>
      <c r="L287" s="243" t="str">
        <f ca="1">IF(MOD(ROW()-13,2)=0,IF(ISBLANK(OFFSET('12. SEGUIMIENTO 2027'!$P$14,INT((ROW()-13)/2),0)),"",OFFSET('12. SEGUIMIENTO 2027'!$P$14,INT((ROW()-13)/2),0)),IF(ISBLANK(OFFSET('9. METAS'!$X$20,INT((ROW()-14)/2),0)),"",OFFSET('9. METAS'!$X$20,INT((ROW()-14)/2),0)))</f>
        <v/>
      </c>
      <c r="M287" s="244" t="str">
        <f ca="1">IF(MOD(ROW()-13,2)=0,IF(ISBLANK(OFFSET('12. SEGUIMIENTO 2027'!$Q$14,INT((ROW()-13)/2),0)),"",OFFSET('12. SEGUIMIENTO 2027'!$Q$14,INT((ROW()-13)/2),0)),IF(ISBLANK(OFFSET('9. METAS'!$Y$20,INT((ROW()-14)/2),0)),"",OFFSET('9. METAS'!$Y$20,INT((ROW()-14)/2),0)))</f>
        <v/>
      </c>
      <c r="N287" s="810" t="str">
        <f t="shared" ref="N287" ca="1" si="270">IFERROR(J287/J288,"ND")</f>
        <v>ND</v>
      </c>
      <c r="O287" s="812" t="str">
        <f t="shared" ref="O287" ca="1" si="271">IFERROR(((J287)/H287),"ND")</f>
        <v>ND</v>
      </c>
      <c r="P287" s="816"/>
    </row>
    <row r="288" spans="3:16">
      <c r="C288" s="789"/>
      <c r="D288" s="791"/>
      <c r="E288" s="791"/>
      <c r="F288" s="793"/>
      <c r="G288" s="795"/>
      <c r="H288" s="886"/>
      <c r="I288" s="805"/>
      <c r="J288" s="242" t="str">
        <f ca="1">IF(MOD(ROW()-13,2)=0,IF(ISBLANK(OFFSET('12. SEGUIMIENTO 2027'!$N$14,INT((ROW()-13)/2),0)),"",OFFSET('12. SEGUIMIENTO 2027'!$N$14,INT((ROW()-13)/2),0)),IF(ISBLANK(OFFSET('9. METAS'!$V$20,INT((ROW()-14)/2),0)),"",OFFSET('9. METAS'!$V$20,INT((ROW()-14)/2),0)))</f>
        <v/>
      </c>
      <c r="K288" s="243" t="str">
        <f ca="1">IF(MOD(ROW()-13,2)=0,IF(ISBLANK(OFFSET('12. SEGUIMIENTO 2027'!$O$14,INT((ROW()-13)/2),0)),"",OFFSET('12. SEGUIMIENTO 2027'!$O$14,INT((ROW()-13)/2),0)),IF(ISBLANK(OFFSET('9. METAS'!$W$20,INT((ROW()-14)/2),0)),"",OFFSET('9. METAS'!$W$20,INT((ROW()-14)/2),0)))</f>
        <v/>
      </c>
      <c r="L288" s="243" t="str">
        <f ca="1">IF(MOD(ROW()-13,2)=0,IF(ISBLANK(OFFSET('12. SEGUIMIENTO 2027'!$P$14,INT((ROW()-13)/2),0)),"",OFFSET('12. SEGUIMIENTO 2027'!$P$14,INT((ROW()-13)/2),0)),IF(ISBLANK(OFFSET('9. METAS'!$X$20,INT((ROW()-14)/2),0)),"",OFFSET('9. METAS'!$X$20,INT((ROW()-14)/2),0)))</f>
        <v/>
      </c>
      <c r="M288" s="244" t="str">
        <f ca="1">IF(MOD(ROW()-13,2)=0,IF(ISBLANK(OFFSET('12. SEGUIMIENTO 2027'!$Q$14,INT((ROW()-13)/2),0)),"",OFFSET('12. SEGUIMIENTO 2027'!$Q$14,INT((ROW()-13)/2),0)),IF(ISBLANK(OFFSET('9. METAS'!$Y$20,INT((ROW()-14)/2),0)),"",OFFSET('9. METAS'!$Y$20,INT((ROW()-14)/2),0)))</f>
        <v/>
      </c>
      <c r="N288" s="811"/>
      <c r="O288" s="813"/>
      <c r="P288" s="817"/>
    </row>
    <row r="289" spans="3:16">
      <c r="C289" s="797" t="str">
        <f ca="1">IF(ISBLANK(OFFSET('5. Pp (3 años)'!$C$45,INT((ROW()-13)/2),0)),"",OFFSET('5. Pp (3 años)'!$C$45,INT((ROW()-13)/2),0))</f>
        <v/>
      </c>
      <c r="D289" s="791" t="str">
        <f ca="1">IF(ISBLANK(OFFSET('5. Pp (3 años)'!$D$45,INT((ROW()-13)/2),0)),"",OFFSET('5. Pp (3 años)'!$D$45,INT((ROW()-13)/2),0))</f>
        <v/>
      </c>
      <c r="E289" s="791" t="str">
        <f ca="1">IF(ISBLANK(OFFSET('5. Pp (3 años)'!$E$45,INT((ROW()-13)/2),0)),"",OFFSET('5. Pp (3 años)'!$E$45,INT((ROW()-13)/2),0))</f>
        <v/>
      </c>
      <c r="F289" s="793" t="str">
        <f ca="1">IF(ISBLANK(OFFSET('5. Pp (3 años)'!$K$45,INT((ROW()-13)/2),0)),"",OFFSET('5. Pp (3 años)'!$K$45,INT((ROW()-13)/2),0))</f>
        <v/>
      </c>
      <c r="G289" s="795" t="str">
        <f ca="1">IF(ISBLANK(OFFSET('5. Pp (3 años)'!$H$45,INT((ROW()-13)/2),0)),"",OFFSET('5. Pp (3 años)'!$H$45,INT((ROW()-13)/2),0))</f>
        <v/>
      </c>
      <c r="H289" s="886" t="str">
        <f ca="1">IF(ISBLANK(OFFSET('9. METAS'!$M$20,INT((ROW()-13)/2),0)),"",OFFSET('9. METAS'!$M$20,INT((ROW()-13)/2),0))</f>
        <v/>
      </c>
      <c r="I289" s="804"/>
      <c r="J289" s="242" t="str">
        <f ca="1">IF(MOD(ROW()-13,2)=0,IF(ISBLANK(OFFSET('12. SEGUIMIENTO 2027'!$N$14,INT((ROW()-13)/2),0)),"",OFFSET('12. SEGUIMIENTO 2027'!$N$14,INT((ROW()-13)/2),0)),IF(ISBLANK(OFFSET('9. METAS'!$V$20,INT((ROW()-14)/2),0)),"",OFFSET('9. METAS'!$V$20,INT((ROW()-14)/2),0)))</f>
        <v/>
      </c>
      <c r="K289" s="243" t="str">
        <f ca="1">IF(MOD(ROW()-13,2)=0,IF(ISBLANK(OFFSET('12. SEGUIMIENTO 2027'!$O$14,INT((ROW()-13)/2),0)),"",OFFSET('12. SEGUIMIENTO 2027'!$O$14,INT((ROW()-13)/2),0)),IF(ISBLANK(OFFSET('9. METAS'!$W$20,INT((ROW()-14)/2),0)),"",OFFSET('9. METAS'!$W$20,INT((ROW()-14)/2),0)))</f>
        <v/>
      </c>
      <c r="L289" s="243" t="str">
        <f ca="1">IF(MOD(ROW()-13,2)=0,IF(ISBLANK(OFFSET('12. SEGUIMIENTO 2027'!$P$14,INT((ROW()-13)/2),0)),"",OFFSET('12. SEGUIMIENTO 2027'!$P$14,INT((ROW()-13)/2),0)),IF(ISBLANK(OFFSET('9. METAS'!$X$20,INT((ROW()-14)/2),0)),"",OFFSET('9. METAS'!$X$20,INT((ROW()-14)/2),0)))</f>
        <v/>
      </c>
      <c r="M289" s="244" t="str">
        <f ca="1">IF(MOD(ROW()-13,2)=0,IF(ISBLANK(OFFSET('12. SEGUIMIENTO 2027'!$Q$14,INT((ROW()-13)/2),0)),"",OFFSET('12. SEGUIMIENTO 2027'!$Q$14,INT((ROW()-13)/2),0)),IF(ISBLANK(OFFSET('9. METAS'!$Y$20,INT((ROW()-14)/2),0)),"",OFFSET('9. METAS'!$Y$20,INT((ROW()-14)/2),0)))</f>
        <v/>
      </c>
      <c r="N289" s="810" t="str">
        <f t="shared" ref="N289" ca="1" si="272">IFERROR(J289/J290,"ND")</f>
        <v>ND</v>
      </c>
      <c r="O289" s="812" t="str">
        <f t="shared" ref="O289" ca="1" si="273">IFERROR(((J289)/H289),"ND")</f>
        <v>ND</v>
      </c>
      <c r="P289" s="816"/>
    </row>
    <row r="290" spans="3:16">
      <c r="C290" s="789"/>
      <c r="D290" s="791"/>
      <c r="E290" s="791"/>
      <c r="F290" s="793"/>
      <c r="G290" s="795"/>
      <c r="H290" s="886"/>
      <c r="I290" s="805"/>
      <c r="J290" s="242" t="str">
        <f ca="1">IF(MOD(ROW()-13,2)=0,IF(ISBLANK(OFFSET('12. SEGUIMIENTO 2027'!$N$14,INT((ROW()-13)/2),0)),"",OFFSET('12. SEGUIMIENTO 2027'!$N$14,INT((ROW()-13)/2),0)),IF(ISBLANK(OFFSET('9. METAS'!$V$20,INT((ROW()-14)/2),0)),"",OFFSET('9. METAS'!$V$20,INT((ROW()-14)/2),0)))</f>
        <v/>
      </c>
      <c r="K290" s="243" t="str">
        <f ca="1">IF(MOD(ROW()-13,2)=0,IF(ISBLANK(OFFSET('12. SEGUIMIENTO 2027'!$O$14,INT((ROW()-13)/2),0)),"",OFFSET('12. SEGUIMIENTO 2027'!$O$14,INT((ROW()-13)/2),0)),IF(ISBLANK(OFFSET('9. METAS'!$W$20,INT((ROW()-14)/2),0)),"",OFFSET('9. METAS'!$W$20,INT((ROW()-14)/2),0)))</f>
        <v/>
      </c>
      <c r="L290" s="243" t="str">
        <f ca="1">IF(MOD(ROW()-13,2)=0,IF(ISBLANK(OFFSET('12. SEGUIMIENTO 2027'!$P$14,INT((ROW()-13)/2),0)),"",OFFSET('12. SEGUIMIENTO 2027'!$P$14,INT((ROW()-13)/2),0)),IF(ISBLANK(OFFSET('9. METAS'!$X$20,INT((ROW()-14)/2),0)),"",OFFSET('9. METAS'!$X$20,INT((ROW()-14)/2),0)))</f>
        <v/>
      </c>
      <c r="M290" s="244" t="str">
        <f ca="1">IF(MOD(ROW()-13,2)=0,IF(ISBLANK(OFFSET('12. SEGUIMIENTO 2027'!$Q$14,INT((ROW()-13)/2),0)),"",OFFSET('12. SEGUIMIENTO 2027'!$Q$14,INT((ROW()-13)/2),0)),IF(ISBLANK(OFFSET('9. METAS'!$Y$20,INT((ROW()-14)/2),0)),"",OFFSET('9. METAS'!$Y$20,INT((ROW()-14)/2),0)))</f>
        <v/>
      </c>
      <c r="N290" s="811"/>
      <c r="O290" s="813"/>
      <c r="P290" s="817"/>
    </row>
    <row r="291" spans="3:16">
      <c r="C291" s="797" t="str">
        <f ca="1">IF(ISBLANK(OFFSET('5. Pp (3 años)'!$C$45,INT((ROW()-13)/2),0)),"",OFFSET('5. Pp (3 años)'!$C$45,INT((ROW()-13)/2),0))</f>
        <v/>
      </c>
      <c r="D291" s="791" t="str">
        <f ca="1">IF(ISBLANK(OFFSET('5. Pp (3 años)'!$D$45,INT((ROW()-13)/2),0)),"",OFFSET('5. Pp (3 años)'!$D$45,INT((ROW()-13)/2),0))</f>
        <v/>
      </c>
      <c r="E291" s="791" t="str">
        <f ca="1">IF(ISBLANK(OFFSET('5. Pp (3 años)'!$E$45,INT((ROW()-13)/2),0)),"",OFFSET('5. Pp (3 años)'!$E$45,INT((ROW()-13)/2),0))</f>
        <v/>
      </c>
      <c r="F291" s="793" t="str">
        <f ca="1">IF(ISBLANK(OFFSET('5. Pp (3 años)'!$K$45,INT((ROW()-13)/2),0)),"",OFFSET('5. Pp (3 años)'!$K$45,INT((ROW()-13)/2),0))</f>
        <v/>
      </c>
      <c r="G291" s="795" t="str">
        <f ca="1">IF(ISBLANK(OFFSET('5. Pp (3 años)'!$H$45,INT((ROW()-13)/2),0)),"",OFFSET('5. Pp (3 años)'!$H$45,INT((ROW()-13)/2),0))</f>
        <v/>
      </c>
      <c r="H291" s="886" t="str">
        <f ca="1">IF(ISBLANK(OFFSET('9. METAS'!$M$20,INT((ROW()-13)/2),0)),"",OFFSET('9. METAS'!$M$20,INT((ROW()-13)/2),0))</f>
        <v/>
      </c>
      <c r="I291" s="804"/>
      <c r="J291" s="242" t="str">
        <f ca="1">IF(MOD(ROW()-13,2)=0,IF(ISBLANK(OFFSET('12. SEGUIMIENTO 2027'!$N$14,INT((ROW()-13)/2),0)),"",OFFSET('12. SEGUIMIENTO 2027'!$N$14,INT((ROW()-13)/2),0)),IF(ISBLANK(OFFSET('9. METAS'!$V$20,INT((ROW()-14)/2),0)),"",OFFSET('9. METAS'!$V$20,INT((ROW()-14)/2),0)))</f>
        <v/>
      </c>
      <c r="K291" s="243" t="str">
        <f ca="1">IF(MOD(ROW()-13,2)=0,IF(ISBLANK(OFFSET('12. SEGUIMIENTO 2027'!$O$14,INT((ROW()-13)/2),0)),"",OFFSET('12. SEGUIMIENTO 2027'!$O$14,INT((ROW()-13)/2),0)),IF(ISBLANK(OFFSET('9. METAS'!$W$20,INT((ROW()-14)/2),0)),"",OFFSET('9. METAS'!$W$20,INT((ROW()-14)/2),0)))</f>
        <v/>
      </c>
      <c r="L291" s="243" t="str">
        <f ca="1">IF(MOD(ROW()-13,2)=0,IF(ISBLANK(OFFSET('12. SEGUIMIENTO 2027'!$P$14,INT((ROW()-13)/2),0)),"",OFFSET('12. SEGUIMIENTO 2027'!$P$14,INT((ROW()-13)/2),0)),IF(ISBLANK(OFFSET('9. METAS'!$X$20,INT((ROW()-14)/2),0)),"",OFFSET('9. METAS'!$X$20,INT((ROW()-14)/2),0)))</f>
        <v/>
      </c>
      <c r="M291" s="244" t="str">
        <f ca="1">IF(MOD(ROW()-13,2)=0,IF(ISBLANK(OFFSET('12. SEGUIMIENTO 2027'!$Q$14,INT((ROW()-13)/2),0)),"",OFFSET('12. SEGUIMIENTO 2027'!$Q$14,INT((ROW()-13)/2),0)),IF(ISBLANK(OFFSET('9. METAS'!$Y$20,INT((ROW()-14)/2),0)),"",OFFSET('9. METAS'!$Y$20,INT((ROW()-14)/2),0)))</f>
        <v/>
      </c>
      <c r="N291" s="810" t="str">
        <f t="shared" ref="N291" ca="1" si="274">IFERROR(J291/J292,"ND")</f>
        <v>ND</v>
      </c>
      <c r="O291" s="812" t="str">
        <f t="shared" ref="O291" ca="1" si="275">IFERROR(((J291)/H291),"ND")</f>
        <v>ND</v>
      </c>
      <c r="P291" s="816"/>
    </row>
    <row r="292" spans="3:16">
      <c r="C292" s="789"/>
      <c r="D292" s="791"/>
      <c r="E292" s="791"/>
      <c r="F292" s="793"/>
      <c r="G292" s="795"/>
      <c r="H292" s="886"/>
      <c r="I292" s="805"/>
      <c r="J292" s="242" t="str">
        <f ca="1">IF(MOD(ROW()-13,2)=0,IF(ISBLANK(OFFSET('12. SEGUIMIENTO 2027'!$N$14,INT((ROW()-13)/2),0)),"",OFFSET('12. SEGUIMIENTO 2027'!$N$14,INT((ROW()-13)/2),0)),IF(ISBLANK(OFFSET('9. METAS'!$V$20,INT((ROW()-14)/2),0)),"",OFFSET('9. METAS'!$V$20,INT((ROW()-14)/2),0)))</f>
        <v/>
      </c>
      <c r="K292" s="243" t="str">
        <f ca="1">IF(MOD(ROW()-13,2)=0,IF(ISBLANK(OFFSET('12. SEGUIMIENTO 2027'!$O$14,INT((ROW()-13)/2),0)),"",OFFSET('12. SEGUIMIENTO 2027'!$O$14,INT((ROW()-13)/2),0)),IF(ISBLANK(OFFSET('9. METAS'!$W$20,INT((ROW()-14)/2),0)),"",OFFSET('9. METAS'!$W$20,INT((ROW()-14)/2),0)))</f>
        <v/>
      </c>
      <c r="L292" s="243" t="str">
        <f ca="1">IF(MOD(ROW()-13,2)=0,IF(ISBLANK(OFFSET('12. SEGUIMIENTO 2027'!$P$14,INT((ROW()-13)/2),0)),"",OFFSET('12. SEGUIMIENTO 2027'!$P$14,INT((ROW()-13)/2),0)),IF(ISBLANK(OFFSET('9. METAS'!$X$20,INT((ROW()-14)/2),0)),"",OFFSET('9. METAS'!$X$20,INT((ROW()-14)/2),0)))</f>
        <v/>
      </c>
      <c r="M292" s="244" t="str">
        <f ca="1">IF(MOD(ROW()-13,2)=0,IF(ISBLANK(OFFSET('12. SEGUIMIENTO 2027'!$Q$14,INT((ROW()-13)/2),0)),"",OFFSET('12. SEGUIMIENTO 2027'!$Q$14,INT((ROW()-13)/2),0)),IF(ISBLANK(OFFSET('9. METAS'!$Y$20,INT((ROW()-14)/2),0)),"",OFFSET('9. METAS'!$Y$20,INT((ROW()-14)/2),0)))</f>
        <v/>
      </c>
      <c r="N292" s="811"/>
      <c r="O292" s="813"/>
      <c r="P292" s="817"/>
    </row>
    <row r="293" spans="3:16">
      <c r="C293" s="797" t="str">
        <f ca="1">IF(ISBLANK(OFFSET('5. Pp (3 años)'!$C$45,INT((ROW()-13)/2),0)),"",OFFSET('5. Pp (3 años)'!$C$45,INT((ROW()-13)/2),0))</f>
        <v/>
      </c>
      <c r="D293" s="791" t="str">
        <f ca="1">IF(ISBLANK(OFFSET('5. Pp (3 años)'!$D$45,INT((ROW()-13)/2),0)),"",OFFSET('5. Pp (3 años)'!$D$45,INT((ROW()-13)/2),0))</f>
        <v/>
      </c>
      <c r="E293" s="791" t="str">
        <f ca="1">IF(ISBLANK(OFFSET('5. Pp (3 años)'!$E$45,INT((ROW()-13)/2),0)),"",OFFSET('5. Pp (3 años)'!$E$45,INT((ROW()-13)/2),0))</f>
        <v/>
      </c>
      <c r="F293" s="793" t="str">
        <f ca="1">IF(ISBLANK(OFFSET('5. Pp (3 años)'!$K$45,INT((ROW()-13)/2),0)),"",OFFSET('5. Pp (3 años)'!$K$45,INT((ROW()-13)/2),0))</f>
        <v/>
      </c>
      <c r="G293" s="795" t="str">
        <f ca="1">IF(ISBLANK(OFFSET('5. Pp (3 años)'!$H$45,INT((ROW()-13)/2),0)),"",OFFSET('5. Pp (3 años)'!$H$45,INT((ROW()-13)/2),0))</f>
        <v/>
      </c>
      <c r="H293" s="886" t="str">
        <f ca="1">IF(ISBLANK(OFFSET('9. METAS'!$M$20,INT((ROW()-13)/2),0)),"",OFFSET('9. METAS'!$M$20,INT((ROW()-13)/2),0))</f>
        <v/>
      </c>
      <c r="I293" s="804"/>
      <c r="J293" s="242" t="str">
        <f ca="1">IF(MOD(ROW()-13,2)=0,IF(ISBLANK(OFFSET('12. SEGUIMIENTO 2027'!$N$14,INT((ROW()-13)/2),0)),"",OFFSET('12. SEGUIMIENTO 2027'!$N$14,INT((ROW()-13)/2),0)),IF(ISBLANK(OFFSET('9. METAS'!$V$20,INT((ROW()-14)/2),0)),"",OFFSET('9. METAS'!$V$20,INT((ROW()-14)/2),0)))</f>
        <v/>
      </c>
      <c r="K293" s="243" t="str">
        <f ca="1">IF(MOD(ROW()-13,2)=0,IF(ISBLANK(OFFSET('12. SEGUIMIENTO 2027'!$O$14,INT((ROW()-13)/2),0)),"",OFFSET('12. SEGUIMIENTO 2027'!$O$14,INT((ROW()-13)/2),0)),IF(ISBLANK(OFFSET('9. METAS'!$W$20,INT((ROW()-14)/2),0)),"",OFFSET('9. METAS'!$W$20,INT((ROW()-14)/2),0)))</f>
        <v/>
      </c>
      <c r="L293" s="243" t="str">
        <f ca="1">IF(MOD(ROW()-13,2)=0,IF(ISBLANK(OFFSET('12. SEGUIMIENTO 2027'!$P$14,INT((ROW()-13)/2),0)),"",OFFSET('12. SEGUIMIENTO 2027'!$P$14,INT((ROW()-13)/2),0)),IF(ISBLANK(OFFSET('9. METAS'!$X$20,INT((ROW()-14)/2),0)),"",OFFSET('9. METAS'!$X$20,INT((ROW()-14)/2),0)))</f>
        <v/>
      </c>
      <c r="M293" s="244" t="str">
        <f ca="1">IF(MOD(ROW()-13,2)=0,IF(ISBLANK(OFFSET('12. SEGUIMIENTO 2027'!$Q$14,INT((ROW()-13)/2),0)),"",OFFSET('12. SEGUIMIENTO 2027'!$Q$14,INT((ROW()-13)/2),0)),IF(ISBLANK(OFFSET('9. METAS'!$Y$20,INT((ROW()-14)/2),0)),"",OFFSET('9. METAS'!$Y$20,INT((ROW()-14)/2),0)))</f>
        <v/>
      </c>
      <c r="N293" s="810" t="str">
        <f t="shared" ref="N293" ca="1" si="276">IFERROR(J293/J294,"ND")</f>
        <v>ND</v>
      </c>
      <c r="O293" s="812" t="str">
        <f t="shared" ref="O293" ca="1" si="277">IFERROR(((J293)/H293),"ND")</f>
        <v>ND</v>
      </c>
      <c r="P293" s="816"/>
    </row>
    <row r="294" spans="3:16">
      <c r="C294" s="789"/>
      <c r="D294" s="791"/>
      <c r="E294" s="791"/>
      <c r="F294" s="793"/>
      <c r="G294" s="795"/>
      <c r="H294" s="886"/>
      <c r="I294" s="805"/>
      <c r="J294" s="242" t="str">
        <f ca="1">IF(MOD(ROW()-13,2)=0,IF(ISBLANK(OFFSET('12. SEGUIMIENTO 2027'!$N$14,INT((ROW()-13)/2),0)),"",OFFSET('12. SEGUIMIENTO 2027'!$N$14,INT((ROW()-13)/2),0)),IF(ISBLANK(OFFSET('9. METAS'!$V$20,INT((ROW()-14)/2),0)),"",OFFSET('9. METAS'!$V$20,INT((ROW()-14)/2),0)))</f>
        <v/>
      </c>
      <c r="K294" s="243" t="str">
        <f ca="1">IF(MOD(ROW()-13,2)=0,IF(ISBLANK(OFFSET('12. SEGUIMIENTO 2027'!$O$14,INT((ROW()-13)/2),0)),"",OFFSET('12. SEGUIMIENTO 2027'!$O$14,INT((ROW()-13)/2),0)),IF(ISBLANK(OFFSET('9. METAS'!$W$20,INT((ROW()-14)/2),0)),"",OFFSET('9. METAS'!$W$20,INT((ROW()-14)/2),0)))</f>
        <v/>
      </c>
      <c r="L294" s="243" t="str">
        <f ca="1">IF(MOD(ROW()-13,2)=0,IF(ISBLANK(OFFSET('12. SEGUIMIENTO 2027'!$P$14,INT((ROW()-13)/2),0)),"",OFFSET('12. SEGUIMIENTO 2027'!$P$14,INT((ROW()-13)/2),0)),IF(ISBLANK(OFFSET('9. METAS'!$X$20,INT((ROW()-14)/2),0)),"",OFFSET('9. METAS'!$X$20,INT((ROW()-14)/2),0)))</f>
        <v/>
      </c>
      <c r="M294" s="244" t="str">
        <f ca="1">IF(MOD(ROW()-13,2)=0,IF(ISBLANK(OFFSET('12. SEGUIMIENTO 2027'!$Q$14,INT((ROW()-13)/2),0)),"",OFFSET('12. SEGUIMIENTO 2027'!$Q$14,INT((ROW()-13)/2),0)),IF(ISBLANK(OFFSET('9. METAS'!$Y$20,INT((ROW()-14)/2),0)),"",OFFSET('9. METAS'!$Y$20,INT((ROW()-14)/2),0)))</f>
        <v/>
      </c>
      <c r="N294" s="811"/>
      <c r="O294" s="813"/>
      <c r="P294" s="817"/>
    </row>
    <row r="295" spans="3:16">
      <c r="C295" s="797" t="str">
        <f ca="1">IF(ISBLANK(OFFSET('5. Pp (3 años)'!$C$45,INT((ROW()-13)/2),0)),"",OFFSET('5. Pp (3 años)'!$C$45,INT((ROW()-13)/2),0))</f>
        <v/>
      </c>
      <c r="D295" s="791" t="str">
        <f ca="1">IF(ISBLANK(OFFSET('5. Pp (3 años)'!$D$45,INT((ROW()-13)/2),0)),"",OFFSET('5. Pp (3 años)'!$D$45,INT((ROW()-13)/2),0))</f>
        <v/>
      </c>
      <c r="E295" s="791" t="str">
        <f ca="1">IF(ISBLANK(OFFSET('5. Pp (3 años)'!$E$45,INT((ROW()-13)/2),0)),"",OFFSET('5. Pp (3 años)'!$E$45,INT((ROW()-13)/2),0))</f>
        <v/>
      </c>
      <c r="F295" s="793" t="str">
        <f ca="1">IF(ISBLANK(OFFSET('5. Pp (3 años)'!$K$45,INT((ROW()-13)/2),0)),"",OFFSET('5. Pp (3 años)'!$K$45,INT((ROW()-13)/2),0))</f>
        <v/>
      </c>
      <c r="G295" s="795" t="str">
        <f ca="1">IF(ISBLANK(OFFSET('5. Pp (3 años)'!$H$45,INT((ROW()-13)/2),0)),"",OFFSET('5. Pp (3 años)'!$H$45,INT((ROW()-13)/2),0))</f>
        <v/>
      </c>
      <c r="H295" s="886" t="str">
        <f ca="1">IF(ISBLANK(OFFSET('9. METAS'!$M$20,INT((ROW()-13)/2),0)),"",OFFSET('9. METAS'!$M$20,INT((ROW()-13)/2),0))</f>
        <v/>
      </c>
      <c r="I295" s="804"/>
      <c r="J295" s="242" t="str">
        <f ca="1">IF(MOD(ROW()-13,2)=0,IF(ISBLANK(OFFSET('12. SEGUIMIENTO 2027'!$N$14,INT((ROW()-13)/2),0)),"",OFFSET('12. SEGUIMIENTO 2027'!$N$14,INT((ROW()-13)/2),0)),IF(ISBLANK(OFFSET('9. METAS'!$V$20,INT((ROW()-14)/2),0)),"",OFFSET('9. METAS'!$V$20,INT((ROW()-14)/2),0)))</f>
        <v/>
      </c>
      <c r="K295" s="243" t="str">
        <f ca="1">IF(MOD(ROW()-13,2)=0,IF(ISBLANK(OFFSET('12. SEGUIMIENTO 2027'!$O$14,INT((ROW()-13)/2),0)),"",OFFSET('12. SEGUIMIENTO 2027'!$O$14,INT((ROW()-13)/2),0)),IF(ISBLANK(OFFSET('9. METAS'!$W$20,INT((ROW()-14)/2),0)),"",OFFSET('9. METAS'!$W$20,INT((ROW()-14)/2),0)))</f>
        <v/>
      </c>
      <c r="L295" s="243" t="str">
        <f ca="1">IF(MOD(ROW()-13,2)=0,IF(ISBLANK(OFFSET('12. SEGUIMIENTO 2027'!$P$14,INT((ROW()-13)/2),0)),"",OFFSET('12. SEGUIMIENTO 2027'!$P$14,INT((ROW()-13)/2),0)),IF(ISBLANK(OFFSET('9. METAS'!$X$20,INT((ROW()-14)/2),0)),"",OFFSET('9. METAS'!$X$20,INT((ROW()-14)/2),0)))</f>
        <v/>
      </c>
      <c r="M295" s="244" t="str">
        <f ca="1">IF(MOD(ROW()-13,2)=0,IF(ISBLANK(OFFSET('12. SEGUIMIENTO 2027'!$Q$14,INT((ROW()-13)/2),0)),"",OFFSET('12. SEGUIMIENTO 2027'!$Q$14,INT((ROW()-13)/2),0)),IF(ISBLANK(OFFSET('9. METAS'!$Y$20,INT((ROW()-14)/2),0)),"",OFFSET('9. METAS'!$Y$20,INT((ROW()-14)/2),0)))</f>
        <v/>
      </c>
      <c r="N295" s="810" t="str">
        <f t="shared" ref="N295" ca="1" si="278">IFERROR(J295/J296,"ND")</f>
        <v>ND</v>
      </c>
      <c r="O295" s="812" t="str">
        <f t="shared" ref="O295" ca="1" si="279">IFERROR(((J295)/H295),"ND")</f>
        <v>ND</v>
      </c>
      <c r="P295" s="816"/>
    </row>
    <row r="296" spans="3:16">
      <c r="C296" s="789"/>
      <c r="D296" s="791"/>
      <c r="E296" s="791"/>
      <c r="F296" s="793"/>
      <c r="G296" s="795"/>
      <c r="H296" s="886"/>
      <c r="I296" s="805"/>
      <c r="J296" s="242" t="str">
        <f ca="1">IF(MOD(ROW()-13,2)=0,IF(ISBLANK(OFFSET('12. SEGUIMIENTO 2027'!$N$14,INT((ROW()-13)/2),0)),"",OFFSET('12. SEGUIMIENTO 2027'!$N$14,INT((ROW()-13)/2),0)),IF(ISBLANK(OFFSET('9. METAS'!$V$20,INT((ROW()-14)/2),0)),"",OFFSET('9. METAS'!$V$20,INT((ROW()-14)/2),0)))</f>
        <v/>
      </c>
      <c r="K296" s="243" t="str">
        <f ca="1">IF(MOD(ROW()-13,2)=0,IF(ISBLANK(OFFSET('12. SEGUIMIENTO 2027'!$O$14,INT((ROW()-13)/2),0)),"",OFFSET('12. SEGUIMIENTO 2027'!$O$14,INT((ROW()-13)/2),0)),IF(ISBLANK(OFFSET('9. METAS'!$W$20,INT((ROW()-14)/2),0)),"",OFFSET('9. METAS'!$W$20,INT((ROW()-14)/2),0)))</f>
        <v/>
      </c>
      <c r="L296" s="243" t="str">
        <f ca="1">IF(MOD(ROW()-13,2)=0,IF(ISBLANK(OFFSET('12. SEGUIMIENTO 2027'!$P$14,INT((ROW()-13)/2),0)),"",OFFSET('12. SEGUIMIENTO 2027'!$P$14,INT((ROW()-13)/2),0)),IF(ISBLANK(OFFSET('9. METAS'!$X$20,INT((ROW()-14)/2),0)),"",OFFSET('9. METAS'!$X$20,INT((ROW()-14)/2),0)))</f>
        <v/>
      </c>
      <c r="M296" s="244" t="str">
        <f ca="1">IF(MOD(ROW()-13,2)=0,IF(ISBLANK(OFFSET('12. SEGUIMIENTO 2027'!$Q$14,INT((ROW()-13)/2),0)),"",OFFSET('12. SEGUIMIENTO 2027'!$Q$14,INT((ROW()-13)/2),0)),IF(ISBLANK(OFFSET('9. METAS'!$Y$20,INT((ROW()-14)/2),0)),"",OFFSET('9. METAS'!$Y$20,INT((ROW()-14)/2),0)))</f>
        <v/>
      </c>
      <c r="N296" s="811"/>
      <c r="O296" s="813"/>
      <c r="P296" s="817"/>
    </row>
    <row r="297" spans="3:16">
      <c r="C297" s="797" t="str">
        <f ca="1">IF(ISBLANK(OFFSET('5. Pp (3 años)'!$C$45,INT((ROW()-13)/2),0)),"",OFFSET('5. Pp (3 años)'!$C$45,INT((ROW()-13)/2),0))</f>
        <v/>
      </c>
      <c r="D297" s="791" t="str">
        <f ca="1">IF(ISBLANK(OFFSET('5. Pp (3 años)'!$D$45,INT((ROW()-13)/2),0)),"",OFFSET('5. Pp (3 años)'!$D$45,INT((ROW()-13)/2),0))</f>
        <v/>
      </c>
      <c r="E297" s="791" t="str">
        <f ca="1">IF(ISBLANK(OFFSET('5. Pp (3 años)'!$E$45,INT((ROW()-13)/2),0)),"",OFFSET('5. Pp (3 años)'!$E$45,INT((ROW()-13)/2),0))</f>
        <v/>
      </c>
      <c r="F297" s="793" t="str">
        <f ca="1">IF(ISBLANK(OFFSET('5. Pp (3 años)'!$K$45,INT((ROW()-13)/2),0)),"",OFFSET('5. Pp (3 años)'!$K$45,INT((ROW()-13)/2),0))</f>
        <v/>
      </c>
      <c r="G297" s="795" t="str">
        <f ca="1">IF(ISBLANK(OFFSET('5. Pp (3 años)'!$H$45,INT((ROW()-13)/2),0)),"",OFFSET('5. Pp (3 años)'!$H$45,INT((ROW()-13)/2),0))</f>
        <v/>
      </c>
      <c r="H297" s="886" t="str">
        <f ca="1">IF(ISBLANK(OFFSET('9. METAS'!$M$20,INT((ROW()-13)/2),0)),"",OFFSET('9. METAS'!$M$20,INT((ROW()-13)/2),0))</f>
        <v/>
      </c>
      <c r="I297" s="804"/>
      <c r="J297" s="242" t="str">
        <f ca="1">IF(MOD(ROW()-13,2)=0,IF(ISBLANK(OFFSET('12. SEGUIMIENTO 2027'!$N$14,INT((ROW()-13)/2),0)),"",OFFSET('12. SEGUIMIENTO 2027'!$N$14,INT((ROW()-13)/2),0)),IF(ISBLANK(OFFSET('9. METAS'!$V$20,INT((ROW()-14)/2),0)),"",OFFSET('9. METAS'!$V$20,INT((ROW()-14)/2),0)))</f>
        <v/>
      </c>
      <c r="K297" s="243" t="str">
        <f ca="1">IF(MOD(ROW()-13,2)=0,IF(ISBLANK(OFFSET('12. SEGUIMIENTO 2027'!$O$14,INT((ROW()-13)/2),0)),"",OFFSET('12. SEGUIMIENTO 2027'!$O$14,INT((ROW()-13)/2),0)),IF(ISBLANK(OFFSET('9. METAS'!$W$20,INT((ROW()-14)/2),0)),"",OFFSET('9. METAS'!$W$20,INT((ROW()-14)/2),0)))</f>
        <v/>
      </c>
      <c r="L297" s="243" t="str">
        <f ca="1">IF(MOD(ROW()-13,2)=0,IF(ISBLANK(OFFSET('12. SEGUIMIENTO 2027'!$P$14,INT((ROW()-13)/2),0)),"",OFFSET('12. SEGUIMIENTO 2027'!$P$14,INT((ROW()-13)/2),0)),IF(ISBLANK(OFFSET('9. METAS'!$X$20,INT((ROW()-14)/2),0)),"",OFFSET('9. METAS'!$X$20,INT((ROW()-14)/2),0)))</f>
        <v/>
      </c>
      <c r="M297" s="244" t="str">
        <f ca="1">IF(MOD(ROW()-13,2)=0,IF(ISBLANK(OFFSET('12. SEGUIMIENTO 2027'!$Q$14,INT((ROW()-13)/2),0)),"",OFFSET('12. SEGUIMIENTO 2027'!$Q$14,INT((ROW()-13)/2),0)),IF(ISBLANK(OFFSET('9. METAS'!$Y$20,INT((ROW()-14)/2),0)),"",OFFSET('9. METAS'!$Y$20,INT((ROW()-14)/2),0)))</f>
        <v/>
      </c>
      <c r="N297" s="810" t="str">
        <f t="shared" ref="N297" ca="1" si="280">IFERROR(J297/J298,"ND")</f>
        <v>ND</v>
      </c>
      <c r="O297" s="812" t="str">
        <f t="shared" ref="O297" ca="1" si="281">IFERROR(((J297)/H297),"ND")</f>
        <v>ND</v>
      </c>
      <c r="P297" s="816"/>
    </row>
    <row r="298" spans="3:16">
      <c r="C298" s="789"/>
      <c r="D298" s="791"/>
      <c r="E298" s="791"/>
      <c r="F298" s="793"/>
      <c r="G298" s="795"/>
      <c r="H298" s="886"/>
      <c r="I298" s="805"/>
      <c r="J298" s="242" t="str">
        <f ca="1">IF(MOD(ROW()-13,2)=0,IF(ISBLANK(OFFSET('12. SEGUIMIENTO 2027'!$N$14,INT((ROW()-13)/2),0)),"",OFFSET('12. SEGUIMIENTO 2027'!$N$14,INT((ROW()-13)/2),0)),IF(ISBLANK(OFFSET('9. METAS'!$V$20,INT((ROW()-14)/2),0)),"",OFFSET('9. METAS'!$V$20,INT((ROW()-14)/2),0)))</f>
        <v/>
      </c>
      <c r="K298" s="243" t="str">
        <f ca="1">IF(MOD(ROW()-13,2)=0,IF(ISBLANK(OFFSET('12. SEGUIMIENTO 2027'!$O$14,INT((ROW()-13)/2),0)),"",OFFSET('12. SEGUIMIENTO 2027'!$O$14,INT((ROW()-13)/2),0)),IF(ISBLANK(OFFSET('9. METAS'!$W$20,INT((ROW()-14)/2),0)),"",OFFSET('9. METAS'!$W$20,INT((ROW()-14)/2),0)))</f>
        <v/>
      </c>
      <c r="L298" s="243" t="str">
        <f ca="1">IF(MOD(ROW()-13,2)=0,IF(ISBLANK(OFFSET('12. SEGUIMIENTO 2027'!$P$14,INT((ROW()-13)/2),0)),"",OFFSET('12. SEGUIMIENTO 2027'!$P$14,INT((ROW()-13)/2),0)),IF(ISBLANK(OFFSET('9. METAS'!$X$20,INT((ROW()-14)/2),0)),"",OFFSET('9. METAS'!$X$20,INT((ROW()-14)/2),0)))</f>
        <v/>
      </c>
      <c r="M298" s="244" t="str">
        <f ca="1">IF(MOD(ROW()-13,2)=0,IF(ISBLANK(OFFSET('12. SEGUIMIENTO 2027'!$Q$14,INT((ROW()-13)/2),0)),"",OFFSET('12. SEGUIMIENTO 2027'!$Q$14,INT((ROW()-13)/2),0)),IF(ISBLANK(OFFSET('9. METAS'!$Y$20,INT((ROW()-14)/2),0)),"",OFFSET('9. METAS'!$Y$20,INT((ROW()-14)/2),0)))</f>
        <v/>
      </c>
      <c r="N298" s="811"/>
      <c r="O298" s="813"/>
      <c r="P298" s="817"/>
    </row>
    <row r="299" spans="3:16">
      <c r="C299" s="797" t="str">
        <f ca="1">IF(ISBLANK(OFFSET('5. Pp (3 años)'!$C$45,INT((ROW()-13)/2),0)),"",OFFSET('5. Pp (3 años)'!$C$45,INT((ROW()-13)/2),0))</f>
        <v/>
      </c>
      <c r="D299" s="791" t="str">
        <f ca="1">IF(ISBLANK(OFFSET('5. Pp (3 años)'!$D$45,INT((ROW()-13)/2),0)),"",OFFSET('5. Pp (3 años)'!$D$45,INT((ROW()-13)/2),0))</f>
        <v/>
      </c>
      <c r="E299" s="791" t="str">
        <f ca="1">IF(ISBLANK(OFFSET('5. Pp (3 años)'!$E$45,INT((ROW()-13)/2),0)),"",OFFSET('5. Pp (3 años)'!$E$45,INT((ROW()-13)/2),0))</f>
        <v/>
      </c>
      <c r="F299" s="793" t="str">
        <f ca="1">IF(ISBLANK(OFFSET('5. Pp (3 años)'!$K$45,INT((ROW()-13)/2),0)),"",OFFSET('5. Pp (3 años)'!$K$45,INT((ROW()-13)/2),0))</f>
        <v/>
      </c>
      <c r="G299" s="795" t="str">
        <f ca="1">IF(ISBLANK(OFFSET('5. Pp (3 años)'!$H$45,INT((ROW()-13)/2),0)),"",OFFSET('5. Pp (3 años)'!$H$45,INT((ROW()-13)/2),0))</f>
        <v/>
      </c>
      <c r="H299" s="886" t="str">
        <f ca="1">IF(ISBLANK(OFFSET('9. METAS'!$M$20,INT((ROW()-13)/2),0)),"",OFFSET('9. METAS'!$M$20,INT((ROW()-13)/2),0))</f>
        <v/>
      </c>
      <c r="I299" s="804"/>
      <c r="J299" s="242" t="str">
        <f ca="1">IF(MOD(ROW()-13,2)=0,IF(ISBLANK(OFFSET('12. SEGUIMIENTO 2027'!$N$14,INT((ROW()-13)/2),0)),"",OFFSET('12. SEGUIMIENTO 2027'!$N$14,INT((ROW()-13)/2),0)),IF(ISBLANK(OFFSET('9. METAS'!$V$20,INT((ROW()-14)/2),0)),"",OFFSET('9. METAS'!$V$20,INT((ROW()-14)/2),0)))</f>
        <v/>
      </c>
      <c r="K299" s="243" t="str">
        <f ca="1">IF(MOD(ROW()-13,2)=0,IF(ISBLANK(OFFSET('12. SEGUIMIENTO 2027'!$O$14,INT((ROW()-13)/2),0)),"",OFFSET('12. SEGUIMIENTO 2027'!$O$14,INT((ROW()-13)/2),0)),IF(ISBLANK(OFFSET('9. METAS'!$W$20,INT((ROW()-14)/2),0)),"",OFFSET('9. METAS'!$W$20,INT((ROW()-14)/2),0)))</f>
        <v/>
      </c>
      <c r="L299" s="243" t="str">
        <f ca="1">IF(MOD(ROW()-13,2)=0,IF(ISBLANK(OFFSET('12. SEGUIMIENTO 2027'!$P$14,INT((ROW()-13)/2),0)),"",OFFSET('12. SEGUIMIENTO 2027'!$P$14,INT((ROW()-13)/2),0)),IF(ISBLANK(OFFSET('9. METAS'!$X$20,INT((ROW()-14)/2),0)),"",OFFSET('9. METAS'!$X$20,INT((ROW()-14)/2),0)))</f>
        <v/>
      </c>
      <c r="M299" s="244" t="str">
        <f ca="1">IF(MOD(ROW()-13,2)=0,IF(ISBLANK(OFFSET('12. SEGUIMIENTO 2027'!$Q$14,INT((ROW()-13)/2),0)),"",OFFSET('12. SEGUIMIENTO 2027'!$Q$14,INT((ROW()-13)/2),0)),IF(ISBLANK(OFFSET('9. METAS'!$Y$20,INT((ROW()-14)/2),0)),"",OFFSET('9. METAS'!$Y$20,INT((ROW()-14)/2),0)))</f>
        <v/>
      </c>
      <c r="N299" s="810" t="str">
        <f t="shared" ref="N299" ca="1" si="282">IFERROR(J299/J300,"ND")</f>
        <v>ND</v>
      </c>
      <c r="O299" s="812" t="str">
        <f t="shared" ref="O299" ca="1" si="283">IFERROR(((J299)/H299),"ND")</f>
        <v>ND</v>
      </c>
      <c r="P299" s="816"/>
    </row>
    <row r="300" spans="3:16">
      <c r="C300" s="789"/>
      <c r="D300" s="791"/>
      <c r="E300" s="791"/>
      <c r="F300" s="793"/>
      <c r="G300" s="795"/>
      <c r="H300" s="886"/>
      <c r="I300" s="805"/>
      <c r="J300" s="242" t="str">
        <f ca="1">IF(MOD(ROW()-13,2)=0,IF(ISBLANK(OFFSET('12. SEGUIMIENTO 2027'!$N$14,INT((ROW()-13)/2),0)),"",OFFSET('12. SEGUIMIENTO 2027'!$N$14,INT((ROW()-13)/2),0)),IF(ISBLANK(OFFSET('9. METAS'!$V$20,INT((ROW()-14)/2),0)),"",OFFSET('9. METAS'!$V$20,INT((ROW()-14)/2),0)))</f>
        <v/>
      </c>
      <c r="K300" s="243" t="str">
        <f ca="1">IF(MOD(ROW()-13,2)=0,IF(ISBLANK(OFFSET('12. SEGUIMIENTO 2027'!$O$14,INT((ROW()-13)/2),0)),"",OFFSET('12. SEGUIMIENTO 2027'!$O$14,INT((ROW()-13)/2),0)),IF(ISBLANK(OFFSET('9. METAS'!$W$20,INT((ROW()-14)/2),0)),"",OFFSET('9. METAS'!$W$20,INT((ROW()-14)/2),0)))</f>
        <v/>
      </c>
      <c r="L300" s="243" t="str">
        <f ca="1">IF(MOD(ROW()-13,2)=0,IF(ISBLANK(OFFSET('12. SEGUIMIENTO 2027'!$P$14,INT((ROW()-13)/2),0)),"",OFFSET('12. SEGUIMIENTO 2027'!$P$14,INT((ROW()-13)/2),0)),IF(ISBLANK(OFFSET('9. METAS'!$X$20,INT((ROW()-14)/2),0)),"",OFFSET('9. METAS'!$X$20,INT((ROW()-14)/2),0)))</f>
        <v/>
      </c>
      <c r="M300" s="244" t="str">
        <f ca="1">IF(MOD(ROW()-13,2)=0,IF(ISBLANK(OFFSET('12. SEGUIMIENTO 2027'!$Q$14,INT((ROW()-13)/2),0)),"",OFFSET('12. SEGUIMIENTO 2027'!$Q$14,INT((ROW()-13)/2),0)),IF(ISBLANK(OFFSET('9. METAS'!$Y$20,INT((ROW()-14)/2),0)),"",OFFSET('9. METAS'!$Y$20,INT((ROW()-14)/2),0)))</f>
        <v/>
      </c>
      <c r="N300" s="811"/>
      <c r="O300" s="813"/>
      <c r="P300" s="817"/>
    </row>
    <row r="301" spans="3:16">
      <c r="C301" s="797" t="str">
        <f ca="1">IF(ISBLANK(OFFSET('5. Pp (3 años)'!$C$45,INT((ROW()-13)/2),0)),"",OFFSET('5. Pp (3 años)'!$C$45,INT((ROW()-13)/2),0))</f>
        <v/>
      </c>
      <c r="D301" s="791" t="str">
        <f ca="1">IF(ISBLANK(OFFSET('5. Pp (3 años)'!$D$45,INT((ROW()-13)/2),0)),"",OFFSET('5. Pp (3 años)'!$D$45,INT((ROW()-13)/2),0))</f>
        <v/>
      </c>
      <c r="E301" s="791" t="str">
        <f ca="1">IF(ISBLANK(OFFSET('5. Pp (3 años)'!$E$45,INT((ROW()-13)/2),0)),"",OFFSET('5. Pp (3 años)'!$E$45,INT((ROW()-13)/2),0))</f>
        <v/>
      </c>
      <c r="F301" s="793" t="str">
        <f ca="1">IF(ISBLANK(OFFSET('5. Pp (3 años)'!$K$45,INT((ROW()-13)/2),0)),"",OFFSET('5. Pp (3 años)'!$K$45,INT((ROW()-13)/2),0))</f>
        <v/>
      </c>
      <c r="G301" s="795" t="str">
        <f ca="1">IF(ISBLANK(OFFSET('5. Pp (3 años)'!$H$45,INT((ROW()-13)/2),0)),"",OFFSET('5. Pp (3 años)'!$H$45,INT((ROW()-13)/2),0))</f>
        <v/>
      </c>
      <c r="H301" s="886" t="str">
        <f ca="1">IF(ISBLANK(OFFSET('9. METAS'!$M$20,INT((ROW()-13)/2),0)),"",OFFSET('9. METAS'!$M$20,INT((ROW()-13)/2),0))</f>
        <v/>
      </c>
      <c r="I301" s="804"/>
      <c r="J301" s="242" t="str">
        <f ca="1">IF(MOD(ROW()-13,2)=0,IF(ISBLANK(OFFSET('12. SEGUIMIENTO 2027'!$N$14,INT((ROW()-13)/2),0)),"",OFFSET('12. SEGUIMIENTO 2027'!$N$14,INT((ROW()-13)/2),0)),IF(ISBLANK(OFFSET('9. METAS'!$V$20,INT((ROW()-14)/2),0)),"",OFFSET('9. METAS'!$V$20,INT((ROW()-14)/2),0)))</f>
        <v/>
      </c>
      <c r="K301" s="243" t="str">
        <f ca="1">IF(MOD(ROW()-13,2)=0,IF(ISBLANK(OFFSET('12. SEGUIMIENTO 2027'!$O$14,INT((ROW()-13)/2),0)),"",OFFSET('12. SEGUIMIENTO 2027'!$O$14,INT((ROW()-13)/2),0)),IF(ISBLANK(OFFSET('9. METAS'!$W$20,INT((ROW()-14)/2),0)),"",OFFSET('9. METAS'!$W$20,INT((ROW()-14)/2),0)))</f>
        <v/>
      </c>
      <c r="L301" s="243" t="str">
        <f ca="1">IF(MOD(ROW()-13,2)=0,IF(ISBLANK(OFFSET('12. SEGUIMIENTO 2027'!$P$14,INT((ROW()-13)/2),0)),"",OFFSET('12. SEGUIMIENTO 2027'!$P$14,INT((ROW()-13)/2),0)),IF(ISBLANK(OFFSET('9. METAS'!$X$20,INT((ROW()-14)/2),0)),"",OFFSET('9. METAS'!$X$20,INT((ROW()-14)/2),0)))</f>
        <v/>
      </c>
      <c r="M301" s="244" t="str">
        <f ca="1">IF(MOD(ROW()-13,2)=0,IF(ISBLANK(OFFSET('12. SEGUIMIENTO 2027'!$Q$14,INT((ROW()-13)/2),0)),"",OFFSET('12. SEGUIMIENTO 2027'!$Q$14,INT((ROW()-13)/2),0)),IF(ISBLANK(OFFSET('9. METAS'!$Y$20,INT((ROW()-14)/2),0)),"",OFFSET('9. METAS'!$Y$20,INT((ROW()-14)/2),0)))</f>
        <v/>
      </c>
      <c r="N301" s="810" t="str">
        <f t="shared" ref="N301" ca="1" si="284">IFERROR(J301/J302,"ND")</f>
        <v>ND</v>
      </c>
      <c r="O301" s="812" t="str">
        <f t="shared" ref="O301" ca="1" si="285">IFERROR(((J301)/H301),"ND")</f>
        <v>ND</v>
      </c>
      <c r="P301" s="816"/>
    </row>
    <row r="302" spans="3:16">
      <c r="C302" s="789"/>
      <c r="D302" s="791"/>
      <c r="E302" s="791"/>
      <c r="F302" s="793"/>
      <c r="G302" s="795"/>
      <c r="H302" s="886"/>
      <c r="I302" s="805"/>
      <c r="J302" s="242" t="str">
        <f ca="1">IF(MOD(ROW()-13,2)=0,IF(ISBLANK(OFFSET('12. SEGUIMIENTO 2027'!$N$14,INT((ROW()-13)/2),0)),"",OFFSET('12. SEGUIMIENTO 2027'!$N$14,INT((ROW()-13)/2),0)),IF(ISBLANK(OFFSET('9. METAS'!$V$20,INT((ROW()-14)/2),0)),"",OFFSET('9. METAS'!$V$20,INT((ROW()-14)/2),0)))</f>
        <v/>
      </c>
      <c r="K302" s="243" t="str">
        <f ca="1">IF(MOD(ROW()-13,2)=0,IF(ISBLANK(OFFSET('12. SEGUIMIENTO 2027'!$O$14,INT((ROW()-13)/2),0)),"",OFFSET('12. SEGUIMIENTO 2027'!$O$14,INT((ROW()-13)/2),0)),IF(ISBLANK(OFFSET('9. METAS'!$W$20,INT((ROW()-14)/2),0)),"",OFFSET('9. METAS'!$W$20,INT((ROW()-14)/2),0)))</f>
        <v/>
      </c>
      <c r="L302" s="243" t="str">
        <f ca="1">IF(MOD(ROW()-13,2)=0,IF(ISBLANK(OFFSET('12. SEGUIMIENTO 2027'!$P$14,INT((ROW()-13)/2),0)),"",OFFSET('12. SEGUIMIENTO 2027'!$P$14,INT((ROW()-13)/2),0)),IF(ISBLANK(OFFSET('9. METAS'!$X$20,INT((ROW()-14)/2),0)),"",OFFSET('9. METAS'!$X$20,INT((ROW()-14)/2),0)))</f>
        <v/>
      </c>
      <c r="M302" s="244" t="str">
        <f ca="1">IF(MOD(ROW()-13,2)=0,IF(ISBLANK(OFFSET('12. SEGUIMIENTO 2027'!$Q$14,INT((ROW()-13)/2),0)),"",OFFSET('12. SEGUIMIENTO 2027'!$Q$14,INT((ROW()-13)/2),0)),IF(ISBLANK(OFFSET('9. METAS'!$Y$20,INT((ROW()-14)/2),0)),"",OFFSET('9. METAS'!$Y$20,INT((ROW()-14)/2),0)))</f>
        <v/>
      </c>
      <c r="N302" s="811"/>
      <c r="O302" s="813"/>
      <c r="P302" s="817"/>
    </row>
    <row r="303" spans="3:16">
      <c r="C303" s="797" t="str">
        <f ca="1">IF(ISBLANK(OFFSET('5. Pp (3 años)'!$C$45,INT((ROW()-13)/2),0)),"",OFFSET('5. Pp (3 años)'!$C$45,INT((ROW()-13)/2),0))</f>
        <v/>
      </c>
      <c r="D303" s="791" t="str">
        <f ca="1">IF(ISBLANK(OFFSET('5. Pp (3 años)'!$D$45,INT((ROW()-13)/2),0)),"",OFFSET('5. Pp (3 años)'!$D$45,INT((ROW()-13)/2),0))</f>
        <v/>
      </c>
      <c r="E303" s="791" t="str">
        <f ca="1">IF(ISBLANK(OFFSET('5. Pp (3 años)'!$E$45,INT((ROW()-13)/2),0)),"",OFFSET('5. Pp (3 años)'!$E$45,INT((ROW()-13)/2),0))</f>
        <v/>
      </c>
      <c r="F303" s="793" t="str">
        <f ca="1">IF(ISBLANK(OFFSET('5. Pp (3 años)'!$K$45,INT((ROW()-13)/2),0)),"",OFFSET('5. Pp (3 años)'!$K$45,INT((ROW()-13)/2),0))</f>
        <v/>
      </c>
      <c r="G303" s="795" t="str">
        <f ca="1">IF(ISBLANK(OFFSET('5. Pp (3 años)'!$H$45,INT((ROW()-13)/2),0)),"",OFFSET('5. Pp (3 años)'!$H$45,INT((ROW()-13)/2),0))</f>
        <v/>
      </c>
      <c r="H303" s="886" t="str">
        <f ca="1">IF(ISBLANK(OFFSET('9. METAS'!$M$20,INT((ROW()-13)/2),0)),"",OFFSET('9. METAS'!$M$20,INT((ROW()-13)/2),0))</f>
        <v/>
      </c>
      <c r="I303" s="804"/>
      <c r="J303" s="242" t="str">
        <f ca="1">IF(MOD(ROW()-13,2)=0,IF(ISBLANK(OFFSET('12. SEGUIMIENTO 2027'!$N$14,INT((ROW()-13)/2),0)),"",OFFSET('12. SEGUIMIENTO 2027'!$N$14,INT((ROW()-13)/2),0)),IF(ISBLANK(OFFSET('9. METAS'!$V$20,INT((ROW()-14)/2),0)),"",OFFSET('9. METAS'!$V$20,INT((ROW()-14)/2),0)))</f>
        <v/>
      </c>
      <c r="K303" s="243" t="str">
        <f ca="1">IF(MOD(ROW()-13,2)=0,IF(ISBLANK(OFFSET('12. SEGUIMIENTO 2027'!$O$14,INT((ROW()-13)/2),0)),"",OFFSET('12. SEGUIMIENTO 2027'!$O$14,INT((ROW()-13)/2),0)),IF(ISBLANK(OFFSET('9. METAS'!$W$20,INT((ROW()-14)/2),0)),"",OFFSET('9. METAS'!$W$20,INT((ROW()-14)/2),0)))</f>
        <v/>
      </c>
      <c r="L303" s="243" t="str">
        <f ca="1">IF(MOD(ROW()-13,2)=0,IF(ISBLANK(OFFSET('12. SEGUIMIENTO 2027'!$P$14,INT((ROW()-13)/2),0)),"",OFFSET('12. SEGUIMIENTO 2027'!$P$14,INT((ROW()-13)/2),0)),IF(ISBLANK(OFFSET('9. METAS'!$X$20,INT((ROW()-14)/2),0)),"",OFFSET('9. METAS'!$X$20,INT((ROW()-14)/2),0)))</f>
        <v/>
      </c>
      <c r="M303" s="244" t="str">
        <f ca="1">IF(MOD(ROW()-13,2)=0,IF(ISBLANK(OFFSET('12. SEGUIMIENTO 2027'!$Q$14,INT((ROW()-13)/2),0)),"",OFFSET('12. SEGUIMIENTO 2027'!$Q$14,INT((ROW()-13)/2),0)),IF(ISBLANK(OFFSET('9. METAS'!$Y$20,INT((ROW()-14)/2),0)),"",OFFSET('9. METAS'!$Y$20,INT((ROW()-14)/2),0)))</f>
        <v/>
      </c>
      <c r="N303" s="810" t="str">
        <f t="shared" ref="N303" ca="1" si="286">IFERROR(J303/J304,"ND")</f>
        <v>ND</v>
      </c>
      <c r="O303" s="812" t="str">
        <f t="shared" ref="O303" ca="1" si="287">IFERROR(((J303)/H303),"ND")</f>
        <v>ND</v>
      </c>
      <c r="P303" s="816"/>
    </row>
    <row r="304" spans="3:16">
      <c r="C304" s="789"/>
      <c r="D304" s="791"/>
      <c r="E304" s="791"/>
      <c r="F304" s="793"/>
      <c r="G304" s="795"/>
      <c r="H304" s="886"/>
      <c r="I304" s="805"/>
      <c r="J304" s="242" t="str">
        <f ca="1">IF(MOD(ROW()-13,2)=0,IF(ISBLANK(OFFSET('12. SEGUIMIENTO 2027'!$N$14,INT((ROW()-13)/2),0)),"",OFFSET('12. SEGUIMIENTO 2027'!$N$14,INT((ROW()-13)/2),0)),IF(ISBLANK(OFFSET('9. METAS'!$V$20,INT((ROW()-14)/2),0)),"",OFFSET('9. METAS'!$V$20,INT((ROW()-14)/2),0)))</f>
        <v/>
      </c>
      <c r="K304" s="243" t="str">
        <f ca="1">IF(MOD(ROW()-13,2)=0,IF(ISBLANK(OFFSET('12. SEGUIMIENTO 2027'!$O$14,INT((ROW()-13)/2),0)),"",OFFSET('12. SEGUIMIENTO 2027'!$O$14,INT((ROW()-13)/2),0)),IF(ISBLANK(OFFSET('9. METAS'!$W$20,INT((ROW()-14)/2),0)),"",OFFSET('9. METAS'!$W$20,INT((ROW()-14)/2),0)))</f>
        <v/>
      </c>
      <c r="L304" s="243" t="str">
        <f ca="1">IF(MOD(ROW()-13,2)=0,IF(ISBLANK(OFFSET('12. SEGUIMIENTO 2027'!$P$14,INT((ROW()-13)/2),0)),"",OFFSET('12. SEGUIMIENTO 2027'!$P$14,INT((ROW()-13)/2),0)),IF(ISBLANK(OFFSET('9. METAS'!$X$20,INT((ROW()-14)/2),0)),"",OFFSET('9. METAS'!$X$20,INT((ROW()-14)/2),0)))</f>
        <v/>
      </c>
      <c r="M304" s="244" t="str">
        <f ca="1">IF(MOD(ROW()-13,2)=0,IF(ISBLANK(OFFSET('12. SEGUIMIENTO 2027'!$Q$14,INT((ROW()-13)/2),0)),"",OFFSET('12. SEGUIMIENTO 2027'!$Q$14,INT((ROW()-13)/2),0)),IF(ISBLANK(OFFSET('9. METAS'!$Y$20,INT((ROW()-14)/2),0)),"",OFFSET('9. METAS'!$Y$20,INT((ROW()-14)/2),0)))</f>
        <v/>
      </c>
      <c r="N304" s="811"/>
      <c r="O304" s="813"/>
      <c r="P304" s="817"/>
    </row>
    <row r="305" spans="3:16">
      <c r="C305" s="797" t="str">
        <f ca="1">IF(ISBLANK(OFFSET('5. Pp (3 años)'!$C$45,INT((ROW()-13)/2),0)),"",OFFSET('5. Pp (3 años)'!$C$45,INT((ROW()-13)/2),0))</f>
        <v/>
      </c>
      <c r="D305" s="791" t="str">
        <f ca="1">IF(ISBLANK(OFFSET('5. Pp (3 años)'!$D$45,INT((ROW()-13)/2),0)),"",OFFSET('5. Pp (3 años)'!$D$45,INT((ROW()-13)/2),0))</f>
        <v/>
      </c>
      <c r="E305" s="791" t="str">
        <f ca="1">IF(ISBLANK(OFFSET('5. Pp (3 años)'!$E$45,INT((ROW()-13)/2),0)),"",OFFSET('5. Pp (3 años)'!$E$45,INT((ROW()-13)/2),0))</f>
        <v/>
      </c>
      <c r="F305" s="793" t="str">
        <f ca="1">IF(ISBLANK(OFFSET('5. Pp (3 años)'!$K$45,INT((ROW()-13)/2),0)),"",OFFSET('5. Pp (3 años)'!$K$45,INT((ROW()-13)/2),0))</f>
        <v/>
      </c>
      <c r="G305" s="795" t="str">
        <f ca="1">IF(ISBLANK(OFFSET('5. Pp (3 años)'!$H$45,INT((ROW()-13)/2),0)),"",OFFSET('5. Pp (3 años)'!$H$45,INT((ROW()-13)/2),0))</f>
        <v/>
      </c>
      <c r="H305" s="886" t="str">
        <f ca="1">IF(ISBLANK(OFFSET('9. METAS'!$M$20,INT((ROW()-13)/2),0)),"",OFFSET('9. METAS'!$M$20,INT((ROW()-13)/2),0))</f>
        <v/>
      </c>
      <c r="I305" s="804"/>
      <c r="J305" s="242" t="str">
        <f ca="1">IF(MOD(ROW()-13,2)=0,IF(ISBLANK(OFFSET('12. SEGUIMIENTO 2027'!$N$14,INT((ROW()-13)/2),0)),"",OFFSET('12. SEGUIMIENTO 2027'!$N$14,INT((ROW()-13)/2),0)),IF(ISBLANK(OFFSET('9. METAS'!$V$20,INT((ROW()-14)/2),0)),"",OFFSET('9. METAS'!$V$20,INT((ROW()-14)/2),0)))</f>
        <v/>
      </c>
      <c r="K305" s="243" t="str">
        <f ca="1">IF(MOD(ROW()-13,2)=0,IF(ISBLANK(OFFSET('12. SEGUIMIENTO 2027'!$O$14,INT((ROW()-13)/2),0)),"",OFFSET('12. SEGUIMIENTO 2027'!$O$14,INT((ROW()-13)/2),0)),IF(ISBLANK(OFFSET('9. METAS'!$W$20,INT((ROW()-14)/2),0)),"",OFFSET('9. METAS'!$W$20,INT((ROW()-14)/2),0)))</f>
        <v/>
      </c>
      <c r="L305" s="243" t="str">
        <f ca="1">IF(MOD(ROW()-13,2)=0,IF(ISBLANK(OFFSET('12. SEGUIMIENTO 2027'!$P$14,INT((ROW()-13)/2),0)),"",OFFSET('12. SEGUIMIENTO 2027'!$P$14,INT((ROW()-13)/2),0)),IF(ISBLANK(OFFSET('9. METAS'!$X$20,INT((ROW()-14)/2),0)),"",OFFSET('9. METAS'!$X$20,INT((ROW()-14)/2),0)))</f>
        <v/>
      </c>
      <c r="M305" s="244" t="str">
        <f ca="1">IF(MOD(ROW()-13,2)=0,IF(ISBLANK(OFFSET('12. SEGUIMIENTO 2027'!$Q$14,INT((ROW()-13)/2),0)),"",OFFSET('12. SEGUIMIENTO 2027'!$Q$14,INT((ROW()-13)/2),0)),IF(ISBLANK(OFFSET('9. METAS'!$Y$20,INT((ROW()-14)/2),0)),"",OFFSET('9. METAS'!$Y$20,INT((ROW()-14)/2),0)))</f>
        <v/>
      </c>
      <c r="N305" s="810" t="str">
        <f t="shared" ref="N305" ca="1" si="288">IFERROR(J305/J306,"ND")</f>
        <v>ND</v>
      </c>
      <c r="O305" s="812" t="str">
        <f t="shared" ref="O305" ca="1" si="289">IFERROR(((J305)/H305),"ND")</f>
        <v>ND</v>
      </c>
      <c r="P305" s="816"/>
    </row>
    <row r="306" spans="3:16">
      <c r="C306" s="789"/>
      <c r="D306" s="791"/>
      <c r="E306" s="791"/>
      <c r="F306" s="793"/>
      <c r="G306" s="795"/>
      <c r="H306" s="886"/>
      <c r="I306" s="805"/>
      <c r="J306" s="242" t="str">
        <f ca="1">IF(MOD(ROW()-13,2)=0,IF(ISBLANK(OFFSET('12. SEGUIMIENTO 2027'!$N$14,INT((ROW()-13)/2),0)),"",OFFSET('12. SEGUIMIENTO 2027'!$N$14,INT((ROW()-13)/2),0)),IF(ISBLANK(OFFSET('9. METAS'!$V$20,INT((ROW()-14)/2),0)),"",OFFSET('9. METAS'!$V$20,INT((ROW()-14)/2),0)))</f>
        <v/>
      </c>
      <c r="K306" s="243" t="str">
        <f ca="1">IF(MOD(ROW()-13,2)=0,IF(ISBLANK(OFFSET('12. SEGUIMIENTO 2027'!$O$14,INT((ROW()-13)/2),0)),"",OFFSET('12. SEGUIMIENTO 2027'!$O$14,INT((ROW()-13)/2),0)),IF(ISBLANK(OFFSET('9. METAS'!$W$20,INT((ROW()-14)/2),0)),"",OFFSET('9. METAS'!$W$20,INT((ROW()-14)/2),0)))</f>
        <v/>
      </c>
      <c r="L306" s="243" t="str">
        <f ca="1">IF(MOD(ROW()-13,2)=0,IF(ISBLANK(OFFSET('12. SEGUIMIENTO 2027'!$P$14,INT((ROW()-13)/2),0)),"",OFFSET('12. SEGUIMIENTO 2027'!$P$14,INT((ROW()-13)/2),0)),IF(ISBLANK(OFFSET('9. METAS'!$X$20,INT((ROW()-14)/2),0)),"",OFFSET('9. METAS'!$X$20,INT((ROW()-14)/2),0)))</f>
        <v/>
      </c>
      <c r="M306" s="244" t="str">
        <f ca="1">IF(MOD(ROW()-13,2)=0,IF(ISBLANK(OFFSET('12. SEGUIMIENTO 2027'!$Q$14,INT((ROW()-13)/2),0)),"",OFFSET('12. SEGUIMIENTO 2027'!$Q$14,INT((ROW()-13)/2),0)),IF(ISBLANK(OFFSET('9. METAS'!$Y$20,INT((ROW()-14)/2),0)),"",OFFSET('9. METAS'!$Y$20,INT((ROW()-14)/2),0)))</f>
        <v/>
      </c>
      <c r="N306" s="811"/>
      <c r="O306" s="813"/>
      <c r="P306" s="817"/>
    </row>
    <row r="307" spans="3:16">
      <c r="C307" s="797" t="str">
        <f ca="1">IF(ISBLANK(OFFSET('5. Pp (3 años)'!$C$45,INT((ROW()-13)/2),0)),"",OFFSET('5. Pp (3 años)'!$C$45,INT((ROW()-13)/2),0))</f>
        <v/>
      </c>
      <c r="D307" s="791" t="str">
        <f ca="1">IF(ISBLANK(OFFSET('5. Pp (3 años)'!$D$45,INT((ROW()-13)/2),0)),"",OFFSET('5. Pp (3 años)'!$D$45,INT((ROW()-13)/2),0))</f>
        <v/>
      </c>
      <c r="E307" s="791" t="str">
        <f ca="1">IF(ISBLANK(OFFSET('5. Pp (3 años)'!$E$45,INT((ROW()-13)/2),0)),"",OFFSET('5. Pp (3 años)'!$E$45,INT((ROW()-13)/2),0))</f>
        <v/>
      </c>
      <c r="F307" s="793" t="str">
        <f ca="1">IF(ISBLANK(OFFSET('5. Pp (3 años)'!$K$45,INT((ROW()-13)/2),0)),"",OFFSET('5. Pp (3 años)'!$K$45,INT((ROW()-13)/2),0))</f>
        <v/>
      </c>
      <c r="G307" s="795" t="str">
        <f ca="1">IF(ISBLANK(OFFSET('5. Pp (3 años)'!$H$45,INT((ROW()-13)/2),0)),"",OFFSET('5. Pp (3 años)'!$H$45,INT((ROW()-13)/2),0))</f>
        <v/>
      </c>
      <c r="H307" s="886" t="str">
        <f ca="1">IF(ISBLANK(OFFSET('9. METAS'!$M$20,INT((ROW()-13)/2),0)),"",OFFSET('9. METAS'!$M$20,INT((ROW()-13)/2),0))</f>
        <v/>
      </c>
      <c r="I307" s="804"/>
      <c r="J307" s="242" t="str">
        <f ca="1">IF(MOD(ROW()-13,2)=0,IF(ISBLANK(OFFSET('12. SEGUIMIENTO 2027'!$N$14,INT((ROW()-13)/2),0)),"",OFFSET('12. SEGUIMIENTO 2027'!$N$14,INT((ROW()-13)/2),0)),IF(ISBLANK(OFFSET('9. METAS'!$V$20,INT((ROW()-14)/2),0)),"",OFFSET('9. METAS'!$V$20,INT((ROW()-14)/2),0)))</f>
        <v/>
      </c>
      <c r="K307" s="243" t="str">
        <f ca="1">IF(MOD(ROW()-13,2)=0,IF(ISBLANK(OFFSET('12. SEGUIMIENTO 2027'!$O$14,INT((ROW()-13)/2),0)),"",OFFSET('12. SEGUIMIENTO 2027'!$O$14,INT((ROW()-13)/2),0)),IF(ISBLANK(OFFSET('9. METAS'!$W$20,INT((ROW()-14)/2),0)),"",OFFSET('9. METAS'!$W$20,INT((ROW()-14)/2),0)))</f>
        <v/>
      </c>
      <c r="L307" s="243" t="str">
        <f ca="1">IF(MOD(ROW()-13,2)=0,IF(ISBLANK(OFFSET('12. SEGUIMIENTO 2027'!$P$14,INT((ROW()-13)/2),0)),"",OFFSET('12. SEGUIMIENTO 2027'!$P$14,INT((ROW()-13)/2),0)),IF(ISBLANK(OFFSET('9. METAS'!$X$20,INT((ROW()-14)/2),0)),"",OFFSET('9. METAS'!$X$20,INT((ROW()-14)/2),0)))</f>
        <v/>
      </c>
      <c r="M307" s="244" t="str">
        <f ca="1">IF(MOD(ROW()-13,2)=0,IF(ISBLANK(OFFSET('12. SEGUIMIENTO 2027'!$Q$14,INT((ROW()-13)/2),0)),"",OFFSET('12. SEGUIMIENTO 2027'!$Q$14,INT((ROW()-13)/2),0)),IF(ISBLANK(OFFSET('9. METAS'!$Y$20,INT((ROW()-14)/2),0)),"",OFFSET('9. METAS'!$Y$20,INT((ROW()-14)/2),0)))</f>
        <v/>
      </c>
      <c r="N307" s="810" t="str">
        <f t="shared" ref="N307" ca="1" si="290">IFERROR(J307/J308,"ND")</f>
        <v>ND</v>
      </c>
      <c r="O307" s="812" t="str">
        <f t="shared" ref="O307" ca="1" si="291">IFERROR(((J307)/H307),"ND")</f>
        <v>ND</v>
      </c>
      <c r="P307" s="816"/>
    </row>
    <row r="308" spans="3:16">
      <c r="C308" s="789"/>
      <c r="D308" s="791"/>
      <c r="E308" s="791"/>
      <c r="F308" s="793"/>
      <c r="G308" s="795"/>
      <c r="H308" s="886"/>
      <c r="I308" s="805"/>
      <c r="J308" s="242" t="str">
        <f ca="1">IF(MOD(ROW()-13,2)=0,IF(ISBLANK(OFFSET('12. SEGUIMIENTO 2027'!$N$14,INT((ROW()-13)/2),0)),"",OFFSET('12. SEGUIMIENTO 2027'!$N$14,INT((ROW()-13)/2),0)),IF(ISBLANK(OFFSET('9. METAS'!$V$20,INT((ROW()-14)/2),0)),"",OFFSET('9. METAS'!$V$20,INT((ROW()-14)/2),0)))</f>
        <v/>
      </c>
      <c r="K308" s="243" t="str">
        <f ca="1">IF(MOD(ROW()-13,2)=0,IF(ISBLANK(OFFSET('12. SEGUIMIENTO 2027'!$O$14,INT((ROW()-13)/2),0)),"",OFFSET('12. SEGUIMIENTO 2027'!$O$14,INT((ROW()-13)/2),0)),IF(ISBLANK(OFFSET('9. METAS'!$W$20,INT((ROW()-14)/2),0)),"",OFFSET('9. METAS'!$W$20,INT((ROW()-14)/2),0)))</f>
        <v/>
      </c>
      <c r="L308" s="243" t="str">
        <f ca="1">IF(MOD(ROW()-13,2)=0,IF(ISBLANK(OFFSET('12. SEGUIMIENTO 2027'!$P$14,INT((ROW()-13)/2),0)),"",OFFSET('12. SEGUIMIENTO 2027'!$P$14,INT((ROW()-13)/2),0)),IF(ISBLANK(OFFSET('9. METAS'!$X$20,INT((ROW()-14)/2),0)),"",OFFSET('9. METAS'!$X$20,INT((ROW()-14)/2),0)))</f>
        <v/>
      </c>
      <c r="M308" s="244" t="str">
        <f ca="1">IF(MOD(ROW()-13,2)=0,IF(ISBLANK(OFFSET('12. SEGUIMIENTO 2027'!$Q$14,INT((ROW()-13)/2),0)),"",OFFSET('12. SEGUIMIENTO 2027'!$Q$14,INT((ROW()-13)/2),0)),IF(ISBLANK(OFFSET('9. METAS'!$Y$20,INT((ROW()-14)/2),0)),"",OFFSET('9. METAS'!$Y$20,INT((ROW()-14)/2),0)))</f>
        <v/>
      </c>
      <c r="N308" s="811"/>
      <c r="O308" s="813"/>
      <c r="P308" s="817"/>
    </row>
    <row r="309" spans="3:16">
      <c r="C309" s="797" t="str">
        <f ca="1">IF(ISBLANK(OFFSET('5. Pp (3 años)'!$C$45,INT((ROW()-13)/2),0)),"",OFFSET('5. Pp (3 años)'!$C$45,INT((ROW()-13)/2),0))</f>
        <v/>
      </c>
      <c r="D309" s="791" t="str">
        <f ca="1">IF(ISBLANK(OFFSET('5. Pp (3 años)'!$D$45,INT((ROW()-13)/2),0)),"",OFFSET('5. Pp (3 años)'!$D$45,INT((ROW()-13)/2),0))</f>
        <v/>
      </c>
      <c r="E309" s="791" t="str">
        <f ca="1">IF(ISBLANK(OFFSET('5. Pp (3 años)'!$E$45,INT((ROW()-13)/2),0)),"",OFFSET('5. Pp (3 años)'!$E$45,INT((ROW()-13)/2),0))</f>
        <v/>
      </c>
      <c r="F309" s="793" t="str">
        <f ca="1">IF(ISBLANK(OFFSET('5. Pp (3 años)'!$K$45,INT((ROW()-13)/2),0)),"",OFFSET('5. Pp (3 años)'!$K$45,INT((ROW()-13)/2),0))</f>
        <v/>
      </c>
      <c r="G309" s="795" t="str">
        <f ca="1">IF(ISBLANK(OFFSET('5. Pp (3 años)'!$H$45,INT((ROW()-13)/2),0)),"",OFFSET('5. Pp (3 años)'!$H$45,INT((ROW()-13)/2),0))</f>
        <v/>
      </c>
      <c r="H309" s="886" t="str">
        <f ca="1">IF(ISBLANK(OFFSET('9. METAS'!$M$20,INT((ROW()-13)/2),0)),"",OFFSET('9. METAS'!$M$20,INT((ROW()-13)/2),0))</f>
        <v/>
      </c>
      <c r="I309" s="804"/>
      <c r="J309" s="242" t="str">
        <f ca="1">IF(MOD(ROW()-13,2)=0,IF(ISBLANK(OFFSET('12. SEGUIMIENTO 2027'!$N$14,INT((ROW()-13)/2),0)),"",OFFSET('12. SEGUIMIENTO 2027'!$N$14,INT((ROW()-13)/2),0)),IF(ISBLANK(OFFSET('9. METAS'!$V$20,INT((ROW()-14)/2),0)),"",OFFSET('9. METAS'!$V$20,INT((ROW()-14)/2),0)))</f>
        <v/>
      </c>
      <c r="K309" s="243" t="str">
        <f ca="1">IF(MOD(ROW()-13,2)=0,IF(ISBLANK(OFFSET('12. SEGUIMIENTO 2027'!$O$14,INT((ROW()-13)/2),0)),"",OFFSET('12. SEGUIMIENTO 2027'!$O$14,INT((ROW()-13)/2),0)),IF(ISBLANK(OFFSET('9. METAS'!$W$20,INT((ROW()-14)/2),0)),"",OFFSET('9. METAS'!$W$20,INT((ROW()-14)/2),0)))</f>
        <v/>
      </c>
      <c r="L309" s="243" t="str">
        <f ca="1">IF(MOD(ROW()-13,2)=0,IF(ISBLANK(OFFSET('12. SEGUIMIENTO 2027'!$P$14,INT((ROW()-13)/2),0)),"",OFFSET('12. SEGUIMIENTO 2027'!$P$14,INT((ROW()-13)/2),0)),IF(ISBLANK(OFFSET('9. METAS'!$X$20,INT((ROW()-14)/2),0)),"",OFFSET('9. METAS'!$X$20,INT((ROW()-14)/2),0)))</f>
        <v/>
      </c>
      <c r="M309" s="244" t="str">
        <f ca="1">IF(MOD(ROW()-13,2)=0,IF(ISBLANK(OFFSET('12. SEGUIMIENTO 2027'!$Q$14,INT((ROW()-13)/2),0)),"",OFFSET('12. SEGUIMIENTO 2027'!$Q$14,INT((ROW()-13)/2),0)),IF(ISBLANK(OFFSET('9. METAS'!$Y$20,INT((ROW()-14)/2),0)),"",OFFSET('9. METAS'!$Y$20,INT((ROW()-14)/2),0)))</f>
        <v/>
      </c>
      <c r="N309" s="810" t="str">
        <f t="shared" ref="N309" ca="1" si="292">IFERROR(J309/J310,"ND")</f>
        <v>ND</v>
      </c>
      <c r="O309" s="812" t="str">
        <f t="shared" ref="O309" ca="1" si="293">IFERROR(((J309)/H309),"ND")</f>
        <v>ND</v>
      </c>
      <c r="P309" s="816"/>
    </row>
    <row r="310" spans="3:16">
      <c r="C310" s="789"/>
      <c r="D310" s="791"/>
      <c r="E310" s="791"/>
      <c r="F310" s="793"/>
      <c r="G310" s="795"/>
      <c r="H310" s="886"/>
      <c r="I310" s="805"/>
      <c r="J310" s="242" t="str">
        <f ca="1">IF(MOD(ROW()-13,2)=0,IF(ISBLANK(OFFSET('12. SEGUIMIENTO 2027'!$N$14,INT((ROW()-13)/2),0)),"",OFFSET('12. SEGUIMIENTO 2027'!$N$14,INT((ROW()-13)/2),0)),IF(ISBLANK(OFFSET('9. METAS'!$V$20,INT((ROW()-14)/2),0)),"",OFFSET('9. METAS'!$V$20,INT((ROW()-14)/2),0)))</f>
        <v/>
      </c>
      <c r="K310" s="243" t="str">
        <f ca="1">IF(MOD(ROW()-13,2)=0,IF(ISBLANK(OFFSET('12. SEGUIMIENTO 2027'!$O$14,INT((ROW()-13)/2),0)),"",OFFSET('12. SEGUIMIENTO 2027'!$O$14,INT((ROW()-13)/2),0)),IF(ISBLANK(OFFSET('9. METAS'!$W$20,INT((ROW()-14)/2),0)),"",OFFSET('9. METAS'!$W$20,INT((ROW()-14)/2),0)))</f>
        <v/>
      </c>
      <c r="L310" s="243" t="str">
        <f ca="1">IF(MOD(ROW()-13,2)=0,IF(ISBLANK(OFFSET('12. SEGUIMIENTO 2027'!$P$14,INT((ROW()-13)/2),0)),"",OFFSET('12. SEGUIMIENTO 2027'!$P$14,INT((ROW()-13)/2),0)),IF(ISBLANK(OFFSET('9. METAS'!$X$20,INT((ROW()-14)/2),0)),"",OFFSET('9. METAS'!$X$20,INT((ROW()-14)/2),0)))</f>
        <v/>
      </c>
      <c r="M310" s="244" t="str">
        <f ca="1">IF(MOD(ROW()-13,2)=0,IF(ISBLANK(OFFSET('12. SEGUIMIENTO 2027'!$Q$14,INT((ROW()-13)/2),0)),"",OFFSET('12. SEGUIMIENTO 2027'!$Q$14,INT((ROW()-13)/2),0)),IF(ISBLANK(OFFSET('9. METAS'!$Y$20,INT((ROW()-14)/2),0)),"",OFFSET('9. METAS'!$Y$20,INT((ROW()-14)/2),0)))</f>
        <v/>
      </c>
      <c r="N310" s="811"/>
      <c r="O310" s="813"/>
      <c r="P310" s="817"/>
    </row>
    <row r="311" spans="3:16">
      <c r="C311" s="797" t="str">
        <f ca="1">IF(ISBLANK(OFFSET('5. Pp (3 años)'!$C$45,INT((ROW()-13)/2),0)),"",OFFSET('5. Pp (3 años)'!$C$45,INT((ROW()-13)/2),0))</f>
        <v/>
      </c>
      <c r="D311" s="791" t="str">
        <f ca="1">IF(ISBLANK(OFFSET('5. Pp (3 años)'!$D$45,INT((ROW()-13)/2),0)),"",OFFSET('5. Pp (3 años)'!$D$45,INT((ROW()-13)/2),0))</f>
        <v/>
      </c>
      <c r="E311" s="791" t="str">
        <f ca="1">IF(ISBLANK(OFFSET('5. Pp (3 años)'!$E$45,INT((ROW()-13)/2),0)),"",OFFSET('5. Pp (3 años)'!$E$45,INT((ROW()-13)/2),0))</f>
        <v/>
      </c>
      <c r="F311" s="793" t="str">
        <f ca="1">IF(ISBLANK(OFFSET('5. Pp (3 años)'!$K$45,INT((ROW()-13)/2),0)),"",OFFSET('5. Pp (3 años)'!$K$45,INT((ROW()-13)/2),0))</f>
        <v/>
      </c>
      <c r="G311" s="795" t="str">
        <f ca="1">IF(ISBLANK(OFFSET('5. Pp (3 años)'!$H$45,INT((ROW()-13)/2),0)),"",OFFSET('5. Pp (3 años)'!$H$45,INT((ROW()-13)/2),0))</f>
        <v/>
      </c>
      <c r="H311" s="886" t="str">
        <f ca="1">IF(ISBLANK(OFFSET('9. METAS'!$M$20,INT((ROW()-13)/2),0)),"",OFFSET('9. METAS'!$M$20,INT((ROW()-13)/2),0))</f>
        <v/>
      </c>
      <c r="I311" s="804"/>
      <c r="J311" s="242" t="str">
        <f ca="1">IF(MOD(ROW()-13,2)=0,IF(ISBLANK(OFFSET('12. SEGUIMIENTO 2027'!$N$14,INT((ROW()-13)/2),0)),"",OFFSET('12. SEGUIMIENTO 2027'!$N$14,INT((ROW()-13)/2),0)),IF(ISBLANK(OFFSET('9. METAS'!$V$20,INT((ROW()-14)/2),0)),"",OFFSET('9. METAS'!$V$20,INT((ROW()-14)/2),0)))</f>
        <v/>
      </c>
      <c r="K311" s="243" t="str">
        <f ca="1">IF(MOD(ROW()-13,2)=0,IF(ISBLANK(OFFSET('12. SEGUIMIENTO 2027'!$O$14,INT((ROW()-13)/2),0)),"",OFFSET('12. SEGUIMIENTO 2027'!$O$14,INT((ROW()-13)/2),0)),IF(ISBLANK(OFFSET('9. METAS'!$W$20,INT((ROW()-14)/2),0)),"",OFFSET('9. METAS'!$W$20,INT((ROW()-14)/2),0)))</f>
        <v/>
      </c>
      <c r="L311" s="243" t="str">
        <f ca="1">IF(MOD(ROW()-13,2)=0,IF(ISBLANK(OFFSET('12. SEGUIMIENTO 2027'!$P$14,INT((ROW()-13)/2),0)),"",OFFSET('12. SEGUIMIENTO 2027'!$P$14,INT((ROW()-13)/2),0)),IF(ISBLANK(OFFSET('9. METAS'!$X$20,INT((ROW()-14)/2),0)),"",OFFSET('9. METAS'!$X$20,INT((ROW()-14)/2),0)))</f>
        <v/>
      </c>
      <c r="M311" s="244" t="str">
        <f ca="1">IF(MOD(ROW()-13,2)=0,IF(ISBLANK(OFFSET('12. SEGUIMIENTO 2027'!$Q$14,INT((ROW()-13)/2),0)),"",OFFSET('12. SEGUIMIENTO 2027'!$Q$14,INT((ROW()-13)/2),0)),IF(ISBLANK(OFFSET('9. METAS'!$Y$20,INT((ROW()-14)/2),0)),"",OFFSET('9. METAS'!$Y$20,INT((ROW()-14)/2),0)))</f>
        <v/>
      </c>
      <c r="N311" s="810" t="str">
        <f t="shared" ref="N311" ca="1" si="294">IFERROR(J311/J312,"ND")</f>
        <v>ND</v>
      </c>
      <c r="O311" s="812" t="str">
        <f t="shared" ref="O311" ca="1" si="295">IFERROR(((J311)/H311),"ND")</f>
        <v>ND</v>
      </c>
      <c r="P311" s="816"/>
    </row>
    <row r="312" spans="3:16">
      <c r="C312" s="789"/>
      <c r="D312" s="791"/>
      <c r="E312" s="791"/>
      <c r="F312" s="793"/>
      <c r="G312" s="795"/>
      <c r="H312" s="886"/>
      <c r="I312" s="805"/>
      <c r="J312" s="242" t="str">
        <f ca="1">IF(MOD(ROW()-13,2)=0,IF(ISBLANK(OFFSET('12. SEGUIMIENTO 2027'!$N$14,INT((ROW()-13)/2),0)),"",OFFSET('12. SEGUIMIENTO 2027'!$N$14,INT((ROW()-13)/2),0)),IF(ISBLANK(OFFSET('9. METAS'!$V$20,INT((ROW()-14)/2),0)),"",OFFSET('9. METAS'!$V$20,INT((ROW()-14)/2),0)))</f>
        <v/>
      </c>
      <c r="K312" s="243" t="str">
        <f ca="1">IF(MOD(ROW()-13,2)=0,IF(ISBLANK(OFFSET('12. SEGUIMIENTO 2027'!$O$14,INT((ROW()-13)/2),0)),"",OFFSET('12. SEGUIMIENTO 2027'!$O$14,INT((ROW()-13)/2),0)),IF(ISBLANK(OFFSET('9. METAS'!$W$20,INT((ROW()-14)/2),0)),"",OFFSET('9. METAS'!$W$20,INT((ROW()-14)/2),0)))</f>
        <v/>
      </c>
      <c r="L312" s="243" t="str">
        <f ca="1">IF(MOD(ROW()-13,2)=0,IF(ISBLANK(OFFSET('12. SEGUIMIENTO 2027'!$P$14,INT((ROW()-13)/2),0)),"",OFFSET('12. SEGUIMIENTO 2027'!$P$14,INT((ROW()-13)/2),0)),IF(ISBLANK(OFFSET('9. METAS'!$X$20,INT((ROW()-14)/2),0)),"",OFFSET('9. METAS'!$X$20,INT((ROW()-14)/2),0)))</f>
        <v/>
      </c>
      <c r="M312" s="244" t="str">
        <f ca="1">IF(MOD(ROW()-13,2)=0,IF(ISBLANK(OFFSET('12. SEGUIMIENTO 2027'!$Q$14,INT((ROW()-13)/2),0)),"",OFFSET('12. SEGUIMIENTO 2027'!$Q$14,INT((ROW()-13)/2),0)),IF(ISBLANK(OFFSET('9. METAS'!$Y$20,INT((ROW()-14)/2),0)),"",OFFSET('9. METAS'!$Y$20,INT((ROW()-14)/2),0)))</f>
        <v/>
      </c>
      <c r="N312" s="811"/>
      <c r="O312" s="813"/>
      <c r="P312" s="817"/>
    </row>
    <row r="313" spans="3:16">
      <c r="C313" s="797" t="str">
        <f ca="1">IF(ISBLANK(OFFSET('5. Pp (3 años)'!$C$45,INT((ROW()-13)/2),0)),"",OFFSET('5. Pp (3 años)'!$C$45,INT((ROW()-13)/2),0))</f>
        <v/>
      </c>
      <c r="D313" s="791" t="str">
        <f ca="1">IF(ISBLANK(OFFSET('5. Pp (3 años)'!$D$45,INT((ROW()-13)/2),0)),"",OFFSET('5. Pp (3 años)'!$D$45,INT((ROW()-13)/2),0))</f>
        <v/>
      </c>
      <c r="E313" s="791" t="str">
        <f ca="1">IF(ISBLANK(OFFSET('5. Pp (3 años)'!$E$45,INT((ROW()-13)/2),0)),"",OFFSET('5. Pp (3 años)'!$E$45,INT((ROW()-13)/2),0))</f>
        <v/>
      </c>
      <c r="F313" s="793" t="str">
        <f ca="1">IF(ISBLANK(OFFSET('5. Pp (3 años)'!$K$45,INT((ROW()-13)/2),0)),"",OFFSET('5. Pp (3 años)'!$K$45,INT((ROW()-13)/2),0))</f>
        <v/>
      </c>
      <c r="G313" s="795" t="str">
        <f ca="1">IF(ISBLANK(OFFSET('5. Pp (3 años)'!$H$45,INT((ROW()-13)/2),0)),"",OFFSET('5. Pp (3 años)'!$H$45,INT((ROW()-13)/2),0))</f>
        <v/>
      </c>
      <c r="H313" s="886" t="str">
        <f ca="1">IF(ISBLANK(OFFSET('9. METAS'!$M$20,INT((ROW()-13)/2),0)),"",OFFSET('9. METAS'!$M$20,INT((ROW()-13)/2),0))</f>
        <v/>
      </c>
      <c r="I313" s="804"/>
      <c r="J313" s="242" t="str">
        <f ca="1">IF(MOD(ROW()-13,2)=0,IF(ISBLANK(OFFSET('12. SEGUIMIENTO 2027'!$N$14,INT((ROW()-13)/2),0)),"",OFFSET('12. SEGUIMIENTO 2027'!$N$14,INT((ROW()-13)/2),0)),IF(ISBLANK(OFFSET('9. METAS'!$V$20,INT((ROW()-14)/2),0)),"",OFFSET('9. METAS'!$V$20,INT((ROW()-14)/2),0)))</f>
        <v/>
      </c>
      <c r="K313" s="243" t="str">
        <f ca="1">IF(MOD(ROW()-13,2)=0,IF(ISBLANK(OFFSET('12. SEGUIMIENTO 2027'!$O$14,INT((ROW()-13)/2),0)),"",OFFSET('12. SEGUIMIENTO 2027'!$O$14,INT((ROW()-13)/2),0)),IF(ISBLANK(OFFSET('9. METAS'!$W$20,INT((ROW()-14)/2),0)),"",OFFSET('9. METAS'!$W$20,INT((ROW()-14)/2),0)))</f>
        <v/>
      </c>
      <c r="L313" s="243" t="str">
        <f ca="1">IF(MOD(ROW()-13,2)=0,IF(ISBLANK(OFFSET('12. SEGUIMIENTO 2027'!$P$14,INT((ROW()-13)/2),0)),"",OFFSET('12. SEGUIMIENTO 2027'!$P$14,INT((ROW()-13)/2),0)),IF(ISBLANK(OFFSET('9. METAS'!$X$20,INT((ROW()-14)/2),0)),"",OFFSET('9. METAS'!$X$20,INT((ROW()-14)/2),0)))</f>
        <v/>
      </c>
      <c r="M313" s="244" t="str">
        <f ca="1">IF(MOD(ROW()-13,2)=0,IF(ISBLANK(OFFSET('12. SEGUIMIENTO 2027'!$Q$14,INT((ROW()-13)/2),0)),"",OFFSET('12. SEGUIMIENTO 2027'!$Q$14,INT((ROW()-13)/2),0)),IF(ISBLANK(OFFSET('9. METAS'!$Y$20,INT((ROW()-14)/2),0)),"",OFFSET('9. METAS'!$Y$20,INT((ROW()-14)/2),0)))</f>
        <v/>
      </c>
      <c r="N313" s="810" t="str">
        <f t="shared" ref="N313" ca="1" si="296">IFERROR(J313/J314,"ND")</f>
        <v>ND</v>
      </c>
      <c r="O313" s="812" t="str">
        <f t="shared" ref="O313" ca="1" si="297">IFERROR(((J313)/H313),"ND")</f>
        <v>ND</v>
      </c>
      <c r="P313" s="816"/>
    </row>
    <row r="314" spans="3:16">
      <c r="C314" s="789"/>
      <c r="D314" s="791"/>
      <c r="E314" s="791"/>
      <c r="F314" s="793"/>
      <c r="G314" s="795"/>
      <c r="H314" s="886"/>
      <c r="I314" s="805"/>
      <c r="J314" s="242" t="str">
        <f ca="1">IF(MOD(ROW()-13,2)=0,IF(ISBLANK(OFFSET('12. SEGUIMIENTO 2027'!$N$14,INT((ROW()-13)/2),0)),"",OFFSET('12. SEGUIMIENTO 2027'!$N$14,INT((ROW()-13)/2),0)),IF(ISBLANK(OFFSET('9. METAS'!$V$20,INT((ROW()-14)/2),0)),"",OFFSET('9. METAS'!$V$20,INT((ROW()-14)/2),0)))</f>
        <v/>
      </c>
      <c r="K314" s="243" t="str">
        <f ca="1">IF(MOD(ROW()-13,2)=0,IF(ISBLANK(OFFSET('12. SEGUIMIENTO 2027'!$O$14,INT((ROW()-13)/2),0)),"",OFFSET('12. SEGUIMIENTO 2027'!$O$14,INT((ROW()-13)/2),0)),IF(ISBLANK(OFFSET('9. METAS'!$W$20,INT((ROW()-14)/2),0)),"",OFFSET('9. METAS'!$W$20,INT((ROW()-14)/2),0)))</f>
        <v/>
      </c>
      <c r="L314" s="243" t="str">
        <f ca="1">IF(MOD(ROW()-13,2)=0,IF(ISBLANK(OFFSET('12. SEGUIMIENTO 2027'!$P$14,INT((ROW()-13)/2),0)),"",OFFSET('12. SEGUIMIENTO 2027'!$P$14,INT((ROW()-13)/2),0)),IF(ISBLANK(OFFSET('9. METAS'!$X$20,INT((ROW()-14)/2),0)),"",OFFSET('9. METAS'!$X$20,INT((ROW()-14)/2),0)))</f>
        <v/>
      </c>
      <c r="M314" s="244" t="str">
        <f ca="1">IF(MOD(ROW()-13,2)=0,IF(ISBLANK(OFFSET('12. SEGUIMIENTO 2027'!$Q$14,INT((ROW()-13)/2),0)),"",OFFSET('12. SEGUIMIENTO 2027'!$Q$14,INT((ROW()-13)/2),0)),IF(ISBLANK(OFFSET('9. METAS'!$Y$20,INT((ROW()-14)/2),0)),"",OFFSET('9. METAS'!$Y$20,INT((ROW()-14)/2),0)))</f>
        <v/>
      </c>
      <c r="N314" s="811"/>
      <c r="O314" s="813"/>
      <c r="P314" s="817"/>
    </row>
    <row r="315" spans="3:16">
      <c r="C315" s="797" t="str">
        <f ca="1">IF(ISBLANK(OFFSET('5. Pp (3 años)'!$C$45,INT((ROW()-13)/2),0)),"",OFFSET('5. Pp (3 años)'!$C$45,INT((ROW()-13)/2),0))</f>
        <v/>
      </c>
      <c r="D315" s="791" t="str">
        <f ca="1">IF(ISBLANK(OFFSET('5. Pp (3 años)'!$D$45,INT((ROW()-13)/2),0)),"",OFFSET('5. Pp (3 años)'!$D$45,INT((ROW()-13)/2),0))</f>
        <v/>
      </c>
      <c r="E315" s="791" t="str">
        <f ca="1">IF(ISBLANK(OFFSET('5. Pp (3 años)'!$E$45,INT((ROW()-13)/2),0)),"",OFFSET('5. Pp (3 años)'!$E$45,INT((ROW()-13)/2),0))</f>
        <v/>
      </c>
      <c r="F315" s="793" t="str">
        <f ca="1">IF(ISBLANK(OFFSET('5. Pp (3 años)'!$K$45,INT((ROW()-13)/2),0)),"",OFFSET('5. Pp (3 años)'!$K$45,INT((ROW()-13)/2),0))</f>
        <v/>
      </c>
      <c r="G315" s="795" t="str">
        <f ca="1">IF(ISBLANK(OFFSET('5. Pp (3 años)'!$H$45,INT((ROW()-13)/2),0)),"",OFFSET('5. Pp (3 años)'!$H$45,INT((ROW()-13)/2),0))</f>
        <v/>
      </c>
      <c r="H315" s="886" t="str">
        <f ca="1">IF(ISBLANK(OFFSET('9. METAS'!$M$20,INT((ROW()-13)/2),0)),"",OFFSET('9. METAS'!$M$20,INT((ROW()-13)/2),0))</f>
        <v/>
      </c>
      <c r="I315" s="804"/>
      <c r="J315" s="242" t="str">
        <f ca="1">IF(MOD(ROW()-13,2)=0,IF(ISBLANK(OFFSET('12. SEGUIMIENTO 2027'!$N$14,INT((ROW()-13)/2),0)),"",OFFSET('12. SEGUIMIENTO 2027'!$N$14,INT((ROW()-13)/2),0)),IF(ISBLANK(OFFSET('9. METAS'!$V$20,INT((ROW()-14)/2),0)),"",OFFSET('9. METAS'!$V$20,INT((ROW()-14)/2),0)))</f>
        <v/>
      </c>
      <c r="K315" s="243" t="str">
        <f ca="1">IF(MOD(ROW()-13,2)=0,IF(ISBLANK(OFFSET('12. SEGUIMIENTO 2027'!$O$14,INT((ROW()-13)/2),0)),"",OFFSET('12. SEGUIMIENTO 2027'!$O$14,INT((ROW()-13)/2),0)),IF(ISBLANK(OFFSET('9. METAS'!$W$20,INT((ROW()-14)/2),0)),"",OFFSET('9. METAS'!$W$20,INT((ROW()-14)/2),0)))</f>
        <v/>
      </c>
      <c r="L315" s="243" t="str">
        <f ca="1">IF(MOD(ROW()-13,2)=0,IF(ISBLANK(OFFSET('12. SEGUIMIENTO 2027'!$P$14,INT((ROW()-13)/2),0)),"",OFFSET('12. SEGUIMIENTO 2027'!$P$14,INT((ROW()-13)/2),0)),IF(ISBLANK(OFFSET('9. METAS'!$X$20,INT((ROW()-14)/2),0)),"",OFFSET('9. METAS'!$X$20,INT((ROW()-14)/2),0)))</f>
        <v/>
      </c>
      <c r="M315" s="244" t="str">
        <f ca="1">IF(MOD(ROW()-13,2)=0,IF(ISBLANK(OFFSET('12. SEGUIMIENTO 2027'!$Q$14,INT((ROW()-13)/2),0)),"",OFFSET('12. SEGUIMIENTO 2027'!$Q$14,INT((ROW()-13)/2),0)),IF(ISBLANK(OFFSET('9. METAS'!$Y$20,INT((ROW()-14)/2),0)),"",OFFSET('9. METAS'!$Y$20,INT((ROW()-14)/2),0)))</f>
        <v/>
      </c>
      <c r="N315" s="810" t="str">
        <f t="shared" ref="N315" ca="1" si="298">IFERROR(J315/J316,"ND")</f>
        <v>ND</v>
      </c>
      <c r="O315" s="812" t="str">
        <f t="shared" ref="O315" ca="1" si="299">IFERROR(((J315)/H315),"ND")</f>
        <v>ND</v>
      </c>
      <c r="P315" s="816"/>
    </row>
    <row r="316" spans="3:16">
      <c r="C316" s="789"/>
      <c r="D316" s="791"/>
      <c r="E316" s="791"/>
      <c r="F316" s="793"/>
      <c r="G316" s="795"/>
      <c r="H316" s="886"/>
      <c r="I316" s="805"/>
      <c r="J316" s="242" t="str">
        <f ca="1">IF(MOD(ROW()-13,2)=0,IF(ISBLANK(OFFSET('12. SEGUIMIENTO 2027'!$N$14,INT((ROW()-13)/2),0)),"",OFFSET('12. SEGUIMIENTO 2027'!$N$14,INT((ROW()-13)/2),0)),IF(ISBLANK(OFFSET('9. METAS'!$V$20,INT((ROW()-14)/2),0)),"",OFFSET('9. METAS'!$V$20,INT((ROW()-14)/2),0)))</f>
        <v/>
      </c>
      <c r="K316" s="243" t="str">
        <f ca="1">IF(MOD(ROW()-13,2)=0,IF(ISBLANK(OFFSET('12. SEGUIMIENTO 2027'!$O$14,INT((ROW()-13)/2),0)),"",OFFSET('12. SEGUIMIENTO 2027'!$O$14,INT((ROW()-13)/2),0)),IF(ISBLANK(OFFSET('9. METAS'!$W$20,INT((ROW()-14)/2),0)),"",OFFSET('9. METAS'!$W$20,INT((ROW()-14)/2),0)))</f>
        <v/>
      </c>
      <c r="L316" s="243" t="str">
        <f ca="1">IF(MOD(ROW()-13,2)=0,IF(ISBLANK(OFFSET('12. SEGUIMIENTO 2027'!$P$14,INT((ROW()-13)/2),0)),"",OFFSET('12. SEGUIMIENTO 2027'!$P$14,INT((ROW()-13)/2),0)),IF(ISBLANK(OFFSET('9. METAS'!$X$20,INT((ROW()-14)/2),0)),"",OFFSET('9. METAS'!$X$20,INT((ROW()-14)/2),0)))</f>
        <v/>
      </c>
      <c r="M316" s="244" t="str">
        <f ca="1">IF(MOD(ROW()-13,2)=0,IF(ISBLANK(OFFSET('12. SEGUIMIENTO 2027'!$Q$14,INT((ROW()-13)/2),0)),"",OFFSET('12. SEGUIMIENTO 2027'!$Q$14,INT((ROW()-13)/2),0)),IF(ISBLANK(OFFSET('9. METAS'!$Y$20,INT((ROW()-14)/2),0)),"",OFFSET('9. METAS'!$Y$20,INT((ROW()-14)/2),0)))</f>
        <v/>
      </c>
      <c r="N316" s="811"/>
      <c r="O316" s="813"/>
      <c r="P316" s="817"/>
    </row>
    <row r="317" spans="3:16">
      <c r="C317" s="797" t="str">
        <f ca="1">IF(ISBLANK(OFFSET('5. Pp (3 años)'!$C$45,INT((ROW()-13)/2),0)),"",OFFSET('5. Pp (3 años)'!$C$45,INT((ROW()-13)/2),0))</f>
        <v/>
      </c>
      <c r="D317" s="791" t="str">
        <f ca="1">IF(ISBLANK(OFFSET('5. Pp (3 años)'!$D$45,INT((ROW()-13)/2),0)),"",OFFSET('5. Pp (3 años)'!$D$45,INT((ROW()-13)/2),0))</f>
        <v/>
      </c>
      <c r="E317" s="791" t="str">
        <f ca="1">IF(ISBLANK(OFFSET('5. Pp (3 años)'!$E$45,INT((ROW()-13)/2),0)),"",OFFSET('5. Pp (3 años)'!$E$45,INT((ROW()-13)/2),0))</f>
        <v/>
      </c>
      <c r="F317" s="793" t="str">
        <f ca="1">IF(ISBLANK(OFFSET('5. Pp (3 años)'!$K$45,INT((ROW()-13)/2),0)),"",OFFSET('5. Pp (3 años)'!$K$45,INT((ROW()-13)/2),0))</f>
        <v/>
      </c>
      <c r="G317" s="795" t="str">
        <f ca="1">IF(ISBLANK(OFFSET('5. Pp (3 años)'!$H$45,INT((ROW()-13)/2),0)),"",OFFSET('5. Pp (3 años)'!$H$45,INT((ROW()-13)/2),0))</f>
        <v/>
      </c>
      <c r="H317" s="886" t="str">
        <f ca="1">IF(ISBLANK(OFFSET('9. METAS'!$M$20,INT((ROW()-13)/2),0)),"",OFFSET('9. METAS'!$M$20,INT((ROW()-13)/2),0))</f>
        <v/>
      </c>
      <c r="I317" s="804"/>
      <c r="J317" s="242" t="str">
        <f ca="1">IF(MOD(ROW()-13,2)=0,IF(ISBLANK(OFFSET('12. SEGUIMIENTO 2027'!$N$14,INT((ROW()-13)/2),0)),"",OFFSET('12. SEGUIMIENTO 2027'!$N$14,INT((ROW()-13)/2),0)),IF(ISBLANK(OFFSET('9. METAS'!$V$20,INT((ROW()-14)/2),0)),"",OFFSET('9. METAS'!$V$20,INT((ROW()-14)/2),0)))</f>
        <v/>
      </c>
      <c r="K317" s="243" t="str">
        <f ca="1">IF(MOD(ROW()-13,2)=0,IF(ISBLANK(OFFSET('12. SEGUIMIENTO 2027'!$O$14,INT((ROW()-13)/2),0)),"",OFFSET('12. SEGUIMIENTO 2027'!$O$14,INT((ROW()-13)/2),0)),IF(ISBLANK(OFFSET('9. METAS'!$W$20,INT((ROW()-14)/2),0)),"",OFFSET('9. METAS'!$W$20,INT((ROW()-14)/2),0)))</f>
        <v/>
      </c>
      <c r="L317" s="243" t="str">
        <f ca="1">IF(MOD(ROW()-13,2)=0,IF(ISBLANK(OFFSET('12. SEGUIMIENTO 2027'!$P$14,INT((ROW()-13)/2),0)),"",OFFSET('12. SEGUIMIENTO 2027'!$P$14,INT((ROW()-13)/2),0)),IF(ISBLANK(OFFSET('9. METAS'!$X$20,INT((ROW()-14)/2),0)),"",OFFSET('9. METAS'!$X$20,INT((ROW()-14)/2),0)))</f>
        <v/>
      </c>
      <c r="M317" s="244" t="str">
        <f ca="1">IF(MOD(ROW()-13,2)=0,IF(ISBLANK(OFFSET('12. SEGUIMIENTO 2027'!$Q$14,INT((ROW()-13)/2),0)),"",OFFSET('12. SEGUIMIENTO 2027'!$Q$14,INT((ROW()-13)/2),0)),IF(ISBLANK(OFFSET('9. METAS'!$Y$20,INT((ROW()-14)/2),0)),"",OFFSET('9. METAS'!$Y$20,INT((ROW()-14)/2),0)))</f>
        <v/>
      </c>
      <c r="N317" s="810" t="str">
        <f t="shared" ref="N317" ca="1" si="300">IFERROR(J317/J318,"ND")</f>
        <v>ND</v>
      </c>
      <c r="O317" s="812" t="str">
        <f t="shared" ref="O317" ca="1" si="301">IFERROR(((J317)/H317),"ND")</f>
        <v>ND</v>
      </c>
      <c r="P317" s="816"/>
    </row>
    <row r="318" spans="3:16">
      <c r="C318" s="789"/>
      <c r="D318" s="791"/>
      <c r="E318" s="791"/>
      <c r="F318" s="793"/>
      <c r="G318" s="795"/>
      <c r="H318" s="886"/>
      <c r="I318" s="805"/>
      <c r="J318" s="242" t="str">
        <f ca="1">IF(MOD(ROW()-13,2)=0,IF(ISBLANK(OFFSET('12. SEGUIMIENTO 2027'!$N$14,INT((ROW()-13)/2),0)),"",OFFSET('12. SEGUIMIENTO 2027'!$N$14,INT((ROW()-13)/2),0)),IF(ISBLANK(OFFSET('9. METAS'!$V$20,INT((ROW()-14)/2),0)),"",OFFSET('9. METAS'!$V$20,INT((ROW()-14)/2),0)))</f>
        <v/>
      </c>
      <c r="K318" s="243" t="str">
        <f ca="1">IF(MOD(ROW()-13,2)=0,IF(ISBLANK(OFFSET('12. SEGUIMIENTO 2027'!$O$14,INT((ROW()-13)/2),0)),"",OFFSET('12. SEGUIMIENTO 2027'!$O$14,INT((ROW()-13)/2),0)),IF(ISBLANK(OFFSET('9. METAS'!$W$20,INT((ROW()-14)/2),0)),"",OFFSET('9. METAS'!$W$20,INT((ROW()-14)/2),0)))</f>
        <v/>
      </c>
      <c r="L318" s="243" t="str">
        <f ca="1">IF(MOD(ROW()-13,2)=0,IF(ISBLANK(OFFSET('12. SEGUIMIENTO 2027'!$P$14,INT((ROW()-13)/2),0)),"",OFFSET('12. SEGUIMIENTO 2027'!$P$14,INT((ROW()-13)/2),0)),IF(ISBLANK(OFFSET('9. METAS'!$X$20,INT((ROW()-14)/2),0)),"",OFFSET('9. METAS'!$X$20,INT((ROW()-14)/2),0)))</f>
        <v/>
      </c>
      <c r="M318" s="244" t="str">
        <f ca="1">IF(MOD(ROW()-13,2)=0,IF(ISBLANK(OFFSET('12. SEGUIMIENTO 2027'!$Q$14,INT((ROW()-13)/2),0)),"",OFFSET('12. SEGUIMIENTO 2027'!$Q$14,INT((ROW()-13)/2),0)),IF(ISBLANK(OFFSET('9. METAS'!$Y$20,INT((ROW()-14)/2),0)),"",OFFSET('9. METAS'!$Y$20,INT((ROW()-14)/2),0)))</f>
        <v/>
      </c>
      <c r="N318" s="811"/>
      <c r="O318" s="813"/>
      <c r="P318" s="817"/>
    </row>
    <row r="319" spans="3:16">
      <c r="C319" s="797" t="str">
        <f ca="1">IF(ISBLANK(OFFSET('5. Pp (3 años)'!$C$45,INT((ROW()-13)/2),0)),"",OFFSET('5. Pp (3 años)'!$C$45,INT((ROW()-13)/2),0))</f>
        <v/>
      </c>
      <c r="D319" s="791" t="str">
        <f ca="1">IF(ISBLANK(OFFSET('5. Pp (3 años)'!$D$45,INT((ROW()-13)/2),0)),"",OFFSET('5. Pp (3 años)'!$D$45,INT((ROW()-13)/2),0))</f>
        <v/>
      </c>
      <c r="E319" s="791" t="str">
        <f ca="1">IF(ISBLANK(OFFSET('5. Pp (3 años)'!$E$45,INT((ROW()-13)/2),0)),"",OFFSET('5. Pp (3 años)'!$E$45,INT((ROW()-13)/2),0))</f>
        <v/>
      </c>
      <c r="F319" s="793" t="str">
        <f ca="1">IF(ISBLANK(OFFSET('5. Pp (3 años)'!$K$45,INT((ROW()-13)/2),0)),"",OFFSET('5. Pp (3 años)'!$K$45,INT((ROW()-13)/2),0))</f>
        <v/>
      </c>
      <c r="G319" s="795" t="str">
        <f ca="1">IF(ISBLANK(OFFSET('5. Pp (3 años)'!$H$45,INT((ROW()-13)/2),0)),"",OFFSET('5. Pp (3 años)'!$H$45,INT((ROW()-13)/2),0))</f>
        <v/>
      </c>
      <c r="H319" s="886" t="str">
        <f ca="1">IF(ISBLANK(OFFSET('9. METAS'!$M$20,INT((ROW()-13)/2),0)),"",OFFSET('9. METAS'!$M$20,INT((ROW()-13)/2),0))</f>
        <v/>
      </c>
      <c r="I319" s="804"/>
      <c r="J319" s="242" t="str">
        <f ca="1">IF(MOD(ROW()-13,2)=0,IF(ISBLANK(OFFSET('12. SEGUIMIENTO 2027'!$N$14,INT((ROW()-13)/2),0)),"",OFFSET('12. SEGUIMIENTO 2027'!$N$14,INT((ROW()-13)/2),0)),IF(ISBLANK(OFFSET('9. METAS'!$V$20,INT((ROW()-14)/2),0)),"",OFFSET('9. METAS'!$V$20,INT((ROW()-14)/2),0)))</f>
        <v/>
      </c>
      <c r="K319" s="243" t="str">
        <f ca="1">IF(MOD(ROW()-13,2)=0,IF(ISBLANK(OFFSET('12. SEGUIMIENTO 2027'!$O$14,INT((ROW()-13)/2),0)),"",OFFSET('12. SEGUIMIENTO 2027'!$O$14,INT((ROW()-13)/2),0)),IF(ISBLANK(OFFSET('9. METAS'!$W$20,INT((ROW()-14)/2),0)),"",OFFSET('9. METAS'!$W$20,INT((ROW()-14)/2),0)))</f>
        <v/>
      </c>
      <c r="L319" s="243" t="str">
        <f ca="1">IF(MOD(ROW()-13,2)=0,IF(ISBLANK(OFFSET('12. SEGUIMIENTO 2027'!$P$14,INT((ROW()-13)/2),0)),"",OFFSET('12. SEGUIMIENTO 2027'!$P$14,INT((ROW()-13)/2),0)),IF(ISBLANK(OFFSET('9. METAS'!$X$20,INT((ROW()-14)/2),0)),"",OFFSET('9. METAS'!$X$20,INT((ROW()-14)/2),0)))</f>
        <v/>
      </c>
      <c r="M319" s="244" t="str">
        <f ca="1">IF(MOD(ROW()-13,2)=0,IF(ISBLANK(OFFSET('12. SEGUIMIENTO 2027'!$Q$14,INT((ROW()-13)/2),0)),"",OFFSET('12. SEGUIMIENTO 2027'!$Q$14,INT((ROW()-13)/2),0)),IF(ISBLANK(OFFSET('9. METAS'!$Y$20,INT((ROW()-14)/2),0)),"",OFFSET('9. METAS'!$Y$20,INT((ROW()-14)/2),0)))</f>
        <v/>
      </c>
      <c r="N319" s="810" t="str">
        <f t="shared" ref="N319" ca="1" si="302">IFERROR(J319/J320,"ND")</f>
        <v>ND</v>
      </c>
      <c r="O319" s="812" t="str">
        <f t="shared" ref="O319" ca="1" si="303">IFERROR(((J319)/H319),"ND")</f>
        <v>ND</v>
      </c>
      <c r="P319" s="816"/>
    </row>
    <row r="320" spans="3:16">
      <c r="C320" s="789"/>
      <c r="D320" s="791"/>
      <c r="E320" s="791"/>
      <c r="F320" s="793"/>
      <c r="G320" s="795"/>
      <c r="H320" s="886"/>
      <c r="I320" s="805"/>
      <c r="J320" s="242" t="str">
        <f ca="1">IF(MOD(ROW()-13,2)=0,IF(ISBLANK(OFFSET('12. SEGUIMIENTO 2027'!$N$14,INT((ROW()-13)/2),0)),"",OFFSET('12. SEGUIMIENTO 2027'!$N$14,INT((ROW()-13)/2),0)),IF(ISBLANK(OFFSET('9. METAS'!$V$20,INT((ROW()-14)/2),0)),"",OFFSET('9. METAS'!$V$20,INT((ROW()-14)/2),0)))</f>
        <v/>
      </c>
      <c r="K320" s="243" t="str">
        <f ca="1">IF(MOD(ROW()-13,2)=0,IF(ISBLANK(OFFSET('12. SEGUIMIENTO 2027'!$O$14,INT((ROW()-13)/2),0)),"",OFFSET('12. SEGUIMIENTO 2027'!$O$14,INT((ROW()-13)/2),0)),IF(ISBLANK(OFFSET('9. METAS'!$W$20,INT((ROW()-14)/2),0)),"",OFFSET('9. METAS'!$W$20,INT((ROW()-14)/2),0)))</f>
        <v/>
      </c>
      <c r="L320" s="243" t="str">
        <f ca="1">IF(MOD(ROW()-13,2)=0,IF(ISBLANK(OFFSET('12. SEGUIMIENTO 2027'!$P$14,INT((ROW()-13)/2),0)),"",OFFSET('12. SEGUIMIENTO 2027'!$P$14,INT((ROW()-13)/2),0)),IF(ISBLANK(OFFSET('9. METAS'!$X$20,INT((ROW()-14)/2),0)),"",OFFSET('9. METAS'!$X$20,INT((ROW()-14)/2),0)))</f>
        <v/>
      </c>
      <c r="M320" s="244" t="str">
        <f ca="1">IF(MOD(ROW()-13,2)=0,IF(ISBLANK(OFFSET('12. SEGUIMIENTO 2027'!$Q$14,INT((ROW()-13)/2),0)),"",OFFSET('12. SEGUIMIENTO 2027'!$Q$14,INT((ROW()-13)/2),0)),IF(ISBLANK(OFFSET('9. METAS'!$Y$20,INT((ROW()-14)/2),0)),"",OFFSET('9. METAS'!$Y$20,INT((ROW()-14)/2),0)))</f>
        <v/>
      </c>
      <c r="N320" s="811"/>
      <c r="O320" s="813"/>
      <c r="P320" s="817"/>
    </row>
    <row r="321" spans="3:16">
      <c r="C321" s="797" t="str">
        <f ca="1">IF(ISBLANK(OFFSET('5. Pp (3 años)'!$C$45,INT((ROW()-13)/2),0)),"",OFFSET('5. Pp (3 años)'!$C$45,INT((ROW()-13)/2),0))</f>
        <v/>
      </c>
      <c r="D321" s="791" t="str">
        <f ca="1">IF(ISBLANK(OFFSET('5. Pp (3 años)'!$D$45,INT((ROW()-13)/2),0)),"",OFFSET('5. Pp (3 años)'!$D$45,INT((ROW()-13)/2),0))</f>
        <v/>
      </c>
      <c r="E321" s="791" t="str">
        <f ca="1">IF(ISBLANK(OFFSET('5. Pp (3 años)'!$E$45,INT((ROW()-13)/2),0)),"",OFFSET('5. Pp (3 años)'!$E$45,INT((ROW()-13)/2),0))</f>
        <v/>
      </c>
      <c r="F321" s="793" t="str">
        <f ca="1">IF(ISBLANK(OFFSET('5. Pp (3 años)'!$K$45,INT((ROW()-13)/2),0)),"",OFFSET('5. Pp (3 años)'!$K$45,INT((ROW()-13)/2),0))</f>
        <v/>
      </c>
      <c r="G321" s="795" t="str">
        <f ca="1">IF(ISBLANK(OFFSET('5. Pp (3 años)'!$H$45,INT((ROW()-13)/2),0)),"",OFFSET('5. Pp (3 años)'!$H$45,INT((ROW()-13)/2),0))</f>
        <v/>
      </c>
      <c r="H321" s="886" t="str">
        <f ca="1">IF(ISBLANK(OFFSET('9. METAS'!$M$20,INT((ROW()-13)/2),0)),"",OFFSET('9. METAS'!$M$20,INT((ROW()-13)/2),0))</f>
        <v/>
      </c>
      <c r="I321" s="804"/>
      <c r="J321" s="242" t="str">
        <f ca="1">IF(MOD(ROW()-13,2)=0,IF(ISBLANK(OFFSET('12. SEGUIMIENTO 2027'!$N$14,INT((ROW()-13)/2),0)),"",OFFSET('12. SEGUIMIENTO 2027'!$N$14,INT((ROW()-13)/2),0)),IF(ISBLANK(OFFSET('9. METAS'!$V$20,INT((ROW()-14)/2),0)),"",OFFSET('9. METAS'!$V$20,INT((ROW()-14)/2),0)))</f>
        <v/>
      </c>
      <c r="K321" s="243" t="str">
        <f ca="1">IF(MOD(ROW()-13,2)=0,IF(ISBLANK(OFFSET('12. SEGUIMIENTO 2027'!$O$14,INT((ROW()-13)/2),0)),"",OFFSET('12. SEGUIMIENTO 2027'!$O$14,INT((ROW()-13)/2),0)),IF(ISBLANK(OFFSET('9. METAS'!$W$20,INT((ROW()-14)/2),0)),"",OFFSET('9. METAS'!$W$20,INT((ROW()-14)/2),0)))</f>
        <v/>
      </c>
      <c r="L321" s="243" t="str">
        <f ca="1">IF(MOD(ROW()-13,2)=0,IF(ISBLANK(OFFSET('12. SEGUIMIENTO 2027'!$P$14,INT((ROW()-13)/2),0)),"",OFFSET('12. SEGUIMIENTO 2027'!$P$14,INT((ROW()-13)/2),0)),IF(ISBLANK(OFFSET('9. METAS'!$X$20,INT((ROW()-14)/2),0)),"",OFFSET('9. METAS'!$X$20,INT((ROW()-14)/2),0)))</f>
        <v/>
      </c>
      <c r="M321" s="244" t="str">
        <f ca="1">IF(MOD(ROW()-13,2)=0,IF(ISBLANK(OFFSET('12. SEGUIMIENTO 2027'!$Q$14,INT((ROW()-13)/2),0)),"",OFFSET('12. SEGUIMIENTO 2027'!$Q$14,INT((ROW()-13)/2),0)),IF(ISBLANK(OFFSET('9. METAS'!$Y$20,INT((ROW()-14)/2),0)),"",OFFSET('9. METAS'!$Y$20,INT((ROW()-14)/2),0)))</f>
        <v/>
      </c>
      <c r="N321" s="810" t="str">
        <f t="shared" ref="N321" ca="1" si="304">IFERROR(J321/J322,"ND")</f>
        <v>ND</v>
      </c>
      <c r="O321" s="812" t="str">
        <f t="shared" ref="O321" ca="1" si="305">IFERROR(((J321)/H321),"ND")</f>
        <v>ND</v>
      </c>
      <c r="P321" s="816"/>
    </row>
    <row r="322" spans="3:16">
      <c r="C322" s="789"/>
      <c r="D322" s="791"/>
      <c r="E322" s="791"/>
      <c r="F322" s="793"/>
      <c r="G322" s="795"/>
      <c r="H322" s="886"/>
      <c r="I322" s="805"/>
      <c r="J322" s="242" t="str">
        <f ca="1">IF(MOD(ROW()-13,2)=0,IF(ISBLANK(OFFSET('12. SEGUIMIENTO 2027'!$N$14,INT((ROW()-13)/2),0)),"",OFFSET('12. SEGUIMIENTO 2027'!$N$14,INT((ROW()-13)/2),0)),IF(ISBLANK(OFFSET('9. METAS'!$V$20,INT((ROW()-14)/2),0)),"",OFFSET('9. METAS'!$V$20,INT((ROW()-14)/2),0)))</f>
        <v/>
      </c>
      <c r="K322" s="243" t="str">
        <f ca="1">IF(MOD(ROW()-13,2)=0,IF(ISBLANK(OFFSET('12. SEGUIMIENTO 2027'!$O$14,INT((ROW()-13)/2),0)),"",OFFSET('12. SEGUIMIENTO 2027'!$O$14,INT((ROW()-13)/2),0)),IF(ISBLANK(OFFSET('9. METAS'!$W$20,INT((ROW()-14)/2),0)),"",OFFSET('9. METAS'!$W$20,INT((ROW()-14)/2),0)))</f>
        <v/>
      </c>
      <c r="L322" s="243" t="str">
        <f ca="1">IF(MOD(ROW()-13,2)=0,IF(ISBLANK(OFFSET('12. SEGUIMIENTO 2027'!$P$14,INT((ROW()-13)/2),0)),"",OFFSET('12. SEGUIMIENTO 2027'!$P$14,INT((ROW()-13)/2),0)),IF(ISBLANK(OFFSET('9. METAS'!$X$20,INT((ROW()-14)/2),0)),"",OFFSET('9. METAS'!$X$20,INT((ROW()-14)/2),0)))</f>
        <v/>
      </c>
      <c r="M322" s="244" t="str">
        <f ca="1">IF(MOD(ROW()-13,2)=0,IF(ISBLANK(OFFSET('12. SEGUIMIENTO 2027'!$Q$14,INT((ROW()-13)/2),0)),"",OFFSET('12. SEGUIMIENTO 2027'!$Q$14,INT((ROW()-13)/2),0)),IF(ISBLANK(OFFSET('9. METAS'!$Y$20,INT((ROW()-14)/2),0)),"",OFFSET('9. METAS'!$Y$20,INT((ROW()-14)/2),0)))</f>
        <v/>
      </c>
      <c r="N322" s="811"/>
      <c r="O322" s="813"/>
      <c r="P322" s="817"/>
    </row>
    <row r="323" spans="3:16">
      <c r="C323" s="797" t="str">
        <f ca="1">IF(ISBLANK(OFFSET('5. Pp (3 años)'!$C$45,INT((ROW()-13)/2),0)),"",OFFSET('5. Pp (3 años)'!$C$45,INT((ROW()-13)/2),0))</f>
        <v/>
      </c>
      <c r="D323" s="791" t="str">
        <f ca="1">IF(ISBLANK(OFFSET('5. Pp (3 años)'!$D$45,INT((ROW()-13)/2),0)),"",OFFSET('5. Pp (3 años)'!$D$45,INT((ROW()-13)/2),0))</f>
        <v/>
      </c>
      <c r="E323" s="791" t="str">
        <f ca="1">IF(ISBLANK(OFFSET('5. Pp (3 años)'!$E$45,INT((ROW()-13)/2),0)),"",OFFSET('5. Pp (3 años)'!$E$45,INT((ROW()-13)/2),0))</f>
        <v/>
      </c>
      <c r="F323" s="793" t="str">
        <f ca="1">IF(ISBLANK(OFFSET('5. Pp (3 años)'!$K$45,INT((ROW()-13)/2),0)),"",OFFSET('5. Pp (3 años)'!$K$45,INT((ROW()-13)/2),0))</f>
        <v/>
      </c>
      <c r="G323" s="795" t="str">
        <f ca="1">IF(ISBLANK(OFFSET('5. Pp (3 años)'!$H$45,INT((ROW()-13)/2),0)),"",OFFSET('5. Pp (3 años)'!$H$45,INT((ROW()-13)/2),0))</f>
        <v/>
      </c>
      <c r="H323" s="886" t="str">
        <f ca="1">IF(ISBLANK(OFFSET('9. METAS'!$M$20,INT((ROW()-13)/2),0)),"",OFFSET('9. METAS'!$M$20,INT((ROW()-13)/2),0))</f>
        <v/>
      </c>
      <c r="I323" s="804"/>
      <c r="J323" s="242" t="str">
        <f ca="1">IF(MOD(ROW()-13,2)=0,IF(ISBLANK(OFFSET('12. SEGUIMIENTO 2027'!$N$14,INT((ROW()-13)/2),0)),"",OFFSET('12. SEGUIMIENTO 2027'!$N$14,INT((ROW()-13)/2),0)),IF(ISBLANK(OFFSET('9. METAS'!$V$20,INT((ROW()-14)/2),0)),"",OFFSET('9. METAS'!$V$20,INT((ROW()-14)/2),0)))</f>
        <v/>
      </c>
      <c r="K323" s="243" t="str">
        <f ca="1">IF(MOD(ROW()-13,2)=0,IF(ISBLANK(OFFSET('12. SEGUIMIENTO 2027'!$O$14,INT((ROW()-13)/2),0)),"",OFFSET('12. SEGUIMIENTO 2027'!$O$14,INT((ROW()-13)/2),0)),IF(ISBLANK(OFFSET('9. METAS'!$W$20,INT((ROW()-14)/2),0)),"",OFFSET('9. METAS'!$W$20,INT((ROW()-14)/2),0)))</f>
        <v/>
      </c>
      <c r="L323" s="243" t="str">
        <f ca="1">IF(MOD(ROW()-13,2)=0,IF(ISBLANK(OFFSET('12. SEGUIMIENTO 2027'!$P$14,INT((ROW()-13)/2),0)),"",OFFSET('12. SEGUIMIENTO 2027'!$P$14,INT((ROW()-13)/2),0)),IF(ISBLANK(OFFSET('9. METAS'!$X$20,INT((ROW()-14)/2),0)),"",OFFSET('9. METAS'!$X$20,INT((ROW()-14)/2),0)))</f>
        <v/>
      </c>
      <c r="M323" s="244" t="str">
        <f ca="1">IF(MOD(ROW()-13,2)=0,IF(ISBLANK(OFFSET('12. SEGUIMIENTO 2027'!$Q$14,INT((ROW()-13)/2),0)),"",OFFSET('12. SEGUIMIENTO 2027'!$Q$14,INT((ROW()-13)/2),0)),IF(ISBLANK(OFFSET('9. METAS'!$Y$20,INT((ROW()-14)/2),0)),"",OFFSET('9. METAS'!$Y$20,INT((ROW()-14)/2),0)))</f>
        <v/>
      </c>
      <c r="N323" s="810" t="str">
        <f t="shared" ref="N323" ca="1" si="306">IFERROR(J323/J324,"ND")</f>
        <v>ND</v>
      </c>
      <c r="O323" s="812" t="str">
        <f t="shared" ref="O323" ca="1" si="307">IFERROR(((J323)/H323),"ND")</f>
        <v>ND</v>
      </c>
      <c r="P323" s="816"/>
    </row>
    <row r="324" spans="3:16">
      <c r="C324" s="789"/>
      <c r="D324" s="791"/>
      <c r="E324" s="791"/>
      <c r="F324" s="793"/>
      <c r="G324" s="795"/>
      <c r="H324" s="886"/>
      <c r="I324" s="805"/>
      <c r="J324" s="242" t="str">
        <f ca="1">IF(MOD(ROW()-13,2)=0,IF(ISBLANK(OFFSET('12. SEGUIMIENTO 2027'!$N$14,INT((ROW()-13)/2),0)),"",OFFSET('12. SEGUIMIENTO 2027'!$N$14,INT((ROW()-13)/2),0)),IF(ISBLANK(OFFSET('9. METAS'!$V$20,INT((ROW()-14)/2),0)),"",OFFSET('9. METAS'!$V$20,INT((ROW()-14)/2),0)))</f>
        <v/>
      </c>
      <c r="K324" s="243" t="str">
        <f ca="1">IF(MOD(ROW()-13,2)=0,IF(ISBLANK(OFFSET('12. SEGUIMIENTO 2027'!$O$14,INT((ROW()-13)/2),0)),"",OFFSET('12. SEGUIMIENTO 2027'!$O$14,INT((ROW()-13)/2),0)),IF(ISBLANK(OFFSET('9. METAS'!$W$20,INT((ROW()-14)/2),0)),"",OFFSET('9. METAS'!$W$20,INT((ROW()-14)/2),0)))</f>
        <v/>
      </c>
      <c r="L324" s="243" t="str">
        <f ca="1">IF(MOD(ROW()-13,2)=0,IF(ISBLANK(OFFSET('12. SEGUIMIENTO 2027'!$P$14,INT((ROW()-13)/2),0)),"",OFFSET('12. SEGUIMIENTO 2027'!$P$14,INT((ROW()-13)/2),0)),IF(ISBLANK(OFFSET('9. METAS'!$X$20,INT((ROW()-14)/2),0)),"",OFFSET('9. METAS'!$X$20,INT((ROW()-14)/2),0)))</f>
        <v/>
      </c>
      <c r="M324" s="244" t="str">
        <f ca="1">IF(MOD(ROW()-13,2)=0,IF(ISBLANK(OFFSET('12. SEGUIMIENTO 2027'!$Q$14,INT((ROW()-13)/2),0)),"",OFFSET('12. SEGUIMIENTO 2027'!$Q$14,INT((ROW()-13)/2),0)),IF(ISBLANK(OFFSET('9. METAS'!$Y$20,INT((ROW()-14)/2),0)),"",OFFSET('9. METAS'!$Y$20,INT((ROW()-14)/2),0)))</f>
        <v/>
      </c>
      <c r="N324" s="811"/>
      <c r="O324" s="813"/>
      <c r="P324" s="817"/>
    </row>
    <row r="325" spans="3:16">
      <c r="C325" s="797" t="str">
        <f ca="1">IF(ISBLANK(OFFSET('5. Pp (3 años)'!$C$45,INT((ROW()-13)/2),0)),"",OFFSET('5. Pp (3 años)'!$C$45,INT((ROW()-13)/2),0))</f>
        <v/>
      </c>
      <c r="D325" s="791" t="str">
        <f ca="1">IF(ISBLANK(OFFSET('5. Pp (3 años)'!$D$45,INT((ROW()-13)/2),0)),"",OFFSET('5. Pp (3 años)'!$D$45,INT((ROW()-13)/2),0))</f>
        <v/>
      </c>
      <c r="E325" s="791" t="str">
        <f ca="1">IF(ISBLANK(OFFSET('5. Pp (3 años)'!$E$45,INT((ROW()-13)/2),0)),"",OFFSET('5. Pp (3 años)'!$E$45,INT((ROW()-13)/2),0))</f>
        <v/>
      </c>
      <c r="F325" s="793" t="str">
        <f ca="1">IF(ISBLANK(OFFSET('5. Pp (3 años)'!$K$45,INT((ROW()-13)/2),0)),"",OFFSET('5. Pp (3 años)'!$K$45,INT((ROW()-13)/2),0))</f>
        <v/>
      </c>
      <c r="G325" s="795" t="str">
        <f ca="1">IF(ISBLANK(OFFSET('5. Pp (3 años)'!$H$45,INT((ROW()-13)/2),0)),"",OFFSET('5. Pp (3 años)'!$H$45,INT((ROW()-13)/2),0))</f>
        <v/>
      </c>
      <c r="H325" s="886" t="str">
        <f ca="1">IF(ISBLANK(OFFSET('9. METAS'!$M$20,INT((ROW()-13)/2),0)),"",OFFSET('9. METAS'!$M$20,INT((ROW()-13)/2),0))</f>
        <v/>
      </c>
      <c r="I325" s="804"/>
      <c r="J325" s="242" t="str">
        <f ca="1">IF(MOD(ROW()-13,2)=0,IF(ISBLANK(OFFSET('12. SEGUIMIENTO 2027'!$N$14,INT((ROW()-13)/2),0)),"",OFFSET('12. SEGUIMIENTO 2027'!$N$14,INT((ROW()-13)/2),0)),IF(ISBLANK(OFFSET('9. METAS'!$V$20,INT((ROW()-14)/2),0)),"",OFFSET('9. METAS'!$V$20,INT((ROW()-14)/2),0)))</f>
        <v/>
      </c>
      <c r="K325" s="243" t="str">
        <f ca="1">IF(MOD(ROW()-13,2)=0,IF(ISBLANK(OFFSET('12. SEGUIMIENTO 2027'!$O$14,INT((ROW()-13)/2),0)),"",OFFSET('12. SEGUIMIENTO 2027'!$O$14,INT((ROW()-13)/2),0)),IF(ISBLANK(OFFSET('9. METAS'!$W$20,INT((ROW()-14)/2),0)),"",OFFSET('9. METAS'!$W$20,INT((ROW()-14)/2),0)))</f>
        <v/>
      </c>
      <c r="L325" s="243" t="str">
        <f ca="1">IF(MOD(ROW()-13,2)=0,IF(ISBLANK(OFFSET('12. SEGUIMIENTO 2027'!$P$14,INT((ROW()-13)/2),0)),"",OFFSET('12. SEGUIMIENTO 2027'!$P$14,INT((ROW()-13)/2),0)),IF(ISBLANK(OFFSET('9. METAS'!$X$20,INT((ROW()-14)/2),0)),"",OFFSET('9. METAS'!$X$20,INT((ROW()-14)/2),0)))</f>
        <v/>
      </c>
      <c r="M325" s="244" t="str">
        <f ca="1">IF(MOD(ROW()-13,2)=0,IF(ISBLANK(OFFSET('12. SEGUIMIENTO 2027'!$Q$14,INT((ROW()-13)/2),0)),"",OFFSET('12. SEGUIMIENTO 2027'!$Q$14,INT((ROW()-13)/2),0)),IF(ISBLANK(OFFSET('9. METAS'!$Y$20,INT((ROW()-14)/2),0)),"",OFFSET('9. METAS'!$Y$20,INT((ROW()-14)/2),0)))</f>
        <v/>
      </c>
      <c r="N325" s="810" t="str">
        <f t="shared" ref="N325" ca="1" si="308">IFERROR(J325/J326,"ND")</f>
        <v>ND</v>
      </c>
      <c r="O325" s="812" t="str">
        <f t="shared" ref="O325" ca="1" si="309">IFERROR(((J325)/H325),"ND")</f>
        <v>ND</v>
      </c>
      <c r="P325" s="816"/>
    </row>
    <row r="326" spans="3:16">
      <c r="C326" s="789"/>
      <c r="D326" s="791"/>
      <c r="E326" s="791"/>
      <c r="F326" s="793"/>
      <c r="G326" s="795"/>
      <c r="H326" s="886"/>
      <c r="I326" s="805"/>
      <c r="J326" s="242" t="str">
        <f ca="1">IF(MOD(ROW()-13,2)=0,IF(ISBLANK(OFFSET('12. SEGUIMIENTO 2027'!$N$14,INT((ROW()-13)/2),0)),"",OFFSET('12. SEGUIMIENTO 2027'!$N$14,INT((ROW()-13)/2),0)),IF(ISBLANK(OFFSET('9. METAS'!$V$20,INT((ROW()-14)/2),0)),"",OFFSET('9. METAS'!$V$20,INT((ROW()-14)/2),0)))</f>
        <v/>
      </c>
      <c r="K326" s="243" t="str">
        <f ca="1">IF(MOD(ROW()-13,2)=0,IF(ISBLANK(OFFSET('12. SEGUIMIENTO 2027'!$O$14,INT((ROW()-13)/2),0)),"",OFFSET('12. SEGUIMIENTO 2027'!$O$14,INT((ROW()-13)/2),0)),IF(ISBLANK(OFFSET('9. METAS'!$W$20,INT((ROW()-14)/2),0)),"",OFFSET('9. METAS'!$W$20,INT((ROW()-14)/2),0)))</f>
        <v/>
      </c>
      <c r="L326" s="243" t="str">
        <f ca="1">IF(MOD(ROW()-13,2)=0,IF(ISBLANK(OFFSET('12. SEGUIMIENTO 2027'!$P$14,INT((ROW()-13)/2),0)),"",OFFSET('12. SEGUIMIENTO 2027'!$P$14,INT((ROW()-13)/2),0)),IF(ISBLANK(OFFSET('9. METAS'!$X$20,INT((ROW()-14)/2),0)),"",OFFSET('9. METAS'!$X$20,INT((ROW()-14)/2),0)))</f>
        <v/>
      </c>
      <c r="M326" s="244" t="str">
        <f ca="1">IF(MOD(ROW()-13,2)=0,IF(ISBLANK(OFFSET('12. SEGUIMIENTO 2027'!$Q$14,INT((ROW()-13)/2),0)),"",OFFSET('12. SEGUIMIENTO 2027'!$Q$14,INT((ROW()-13)/2),0)),IF(ISBLANK(OFFSET('9. METAS'!$Y$20,INT((ROW()-14)/2),0)),"",OFFSET('9. METAS'!$Y$20,INT((ROW()-14)/2),0)))</f>
        <v/>
      </c>
      <c r="N326" s="811"/>
      <c r="O326" s="813"/>
      <c r="P326" s="817"/>
    </row>
    <row r="327" spans="3:16">
      <c r="C327" s="797" t="str">
        <f ca="1">IF(ISBLANK(OFFSET('5. Pp (3 años)'!$C$45,INT((ROW()-13)/2),0)),"",OFFSET('5. Pp (3 años)'!$C$45,INT((ROW()-13)/2),0))</f>
        <v/>
      </c>
      <c r="D327" s="791" t="str">
        <f ca="1">IF(ISBLANK(OFFSET('5. Pp (3 años)'!$D$45,INT((ROW()-13)/2),0)),"",OFFSET('5. Pp (3 años)'!$D$45,INT((ROW()-13)/2),0))</f>
        <v/>
      </c>
      <c r="E327" s="791" t="str">
        <f ca="1">IF(ISBLANK(OFFSET('5. Pp (3 años)'!$E$45,INT((ROW()-13)/2),0)),"",OFFSET('5. Pp (3 años)'!$E$45,INT((ROW()-13)/2),0))</f>
        <v/>
      </c>
      <c r="F327" s="793" t="str">
        <f ca="1">IF(ISBLANK(OFFSET('5. Pp (3 años)'!$K$45,INT((ROW()-13)/2),0)),"",OFFSET('5. Pp (3 años)'!$K$45,INT((ROW()-13)/2),0))</f>
        <v/>
      </c>
      <c r="G327" s="795" t="str">
        <f ca="1">IF(ISBLANK(OFFSET('5. Pp (3 años)'!$H$45,INT((ROW()-13)/2),0)),"",OFFSET('5. Pp (3 años)'!$H$45,INT((ROW()-13)/2),0))</f>
        <v/>
      </c>
      <c r="H327" s="886" t="str">
        <f ca="1">IF(ISBLANK(OFFSET('9. METAS'!$M$20,INT((ROW()-13)/2),0)),"",OFFSET('9. METAS'!$M$20,INT((ROW()-13)/2),0))</f>
        <v/>
      </c>
      <c r="I327" s="804"/>
      <c r="J327" s="242" t="str">
        <f ca="1">IF(MOD(ROW()-13,2)=0,IF(ISBLANK(OFFSET('12. SEGUIMIENTO 2027'!$N$14,INT((ROW()-13)/2),0)),"",OFFSET('12. SEGUIMIENTO 2027'!$N$14,INT((ROW()-13)/2),0)),IF(ISBLANK(OFFSET('9. METAS'!$V$20,INT((ROW()-14)/2),0)),"",OFFSET('9. METAS'!$V$20,INT((ROW()-14)/2),0)))</f>
        <v/>
      </c>
      <c r="K327" s="243" t="str">
        <f ca="1">IF(MOD(ROW()-13,2)=0,IF(ISBLANK(OFFSET('12. SEGUIMIENTO 2027'!$O$14,INT((ROW()-13)/2),0)),"",OFFSET('12. SEGUIMIENTO 2027'!$O$14,INT((ROW()-13)/2),0)),IF(ISBLANK(OFFSET('9. METAS'!$W$20,INT((ROW()-14)/2),0)),"",OFFSET('9. METAS'!$W$20,INT((ROW()-14)/2),0)))</f>
        <v/>
      </c>
      <c r="L327" s="243" t="str">
        <f ca="1">IF(MOD(ROW()-13,2)=0,IF(ISBLANK(OFFSET('12. SEGUIMIENTO 2027'!$P$14,INT((ROW()-13)/2),0)),"",OFFSET('12. SEGUIMIENTO 2027'!$P$14,INT((ROW()-13)/2),0)),IF(ISBLANK(OFFSET('9. METAS'!$X$20,INT((ROW()-14)/2),0)),"",OFFSET('9. METAS'!$X$20,INT((ROW()-14)/2),0)))</f>
        <v/>
      </c>
      <c r="M327" s="244" t="str">
        <f ca="1">IF(MOD(ROW()-13,2)=0,IF(ISBLANK(OFFSET('12. SEGUIMIENTO 2027'!$Q$14,INT((ROW()-13)/2),0)),"",OFFSET('12. SEGUIMIENTO 2027'!$Q$14,INT((ROW()-13)/2),0)),IF(ISBLANK(OFFSET('9. METAS'!$Y$20,INT((ROW()-14)/2),0)),"",OFFSET('9. METAS'!$Y$20,INT((ROW()-14)/2),0)))</f>
        <v/>
      </c>
      <c r="N327" s="810" t="str">
        <f t="shared" ref="N327" ca="1" si="310">IFERROR(J327/J328,"ND")</f>
        <v>ND</v>
      </c>
      <c r="O327" s="812" t="str">
        <f t="shared" ref="O327" ca="1" si="311">IFERROR(((J327)/H327),"ND")</f>
        <v>ND</v>
      </c>
      <c r="P327" s="816"/>
    </row>
    <row r="328" spans="3:16">
      <c r="C328" s="789"/>
      <c r="D328" s="791"/>
      <c r="E328" s="791"/>
      <c r="F328" s="793"/>
      <c r="G328" s="795"/>
      <c r="H328" s="886"/>
      <c r="I328" s="805"/>
      <c r="J328" s="242" t="str">
        <f ca="1">IF(MOD(ROW()-13,2)=0,IF(ISBLANK(OFFSET('12. SEGUIMIENTO 2027'!$N$14,INT((ROW()-13)/2),0)),"",OFFSET('12. SEGUIMIENTO 2027'!$N$14,INT((ROW()-13)/2),0)),IF(ISBLANK(OFFSET('9. METAS'!$V$20,INT((ROW()-14)/2),0)),"",OFFSET('9. METAS'!$V$20,INT((ROW()-14)/2),0)))</f>
        <v/>
      </c>
      <c r="K328" s="243" t="str">
        <f ca="1">IF(MOD(ROW()-13,2)=0,IF(ISBLANK(OFFSET('12. SEGUIMIENTO 2027'!$O$14,INT((ROW()-13)/2),0)),"",OFFSET('12. SEGUIMIENTO 2027'!$O$14,INT((ROW()-13)/2),0)),IF(ISBLANK(OFFSET('9. METAS'!$W$20,INT((ROW()-14)/2),0)),"",OFFSET('9. METAS'!$W$20,INT((ROW()-14)/2),0)))</f>
        <v/>
      </c>
      <c r="L328" s="243" t="str">
        <f ca="1">IF(MOD(ROW()-13,2)=0,IF(ISBLANK(OFFSET('12. SEGUIMIENTO 2027'!$P$14,INT((ROW()-13)/2),0)),"",OFFSET('12. SEGUIMIENTO 2027'!$P$14,INT((ROW()-13)/2),0)),IF(ISBLANK(OFFSET('9. METAS'!$X$20,INT((ROW()-14)/2),0)),"",OFFSET('9. METAS'!$X$20,INT((ROW()-14)/2),0)))</f>
        <v/>
      </c>
      <c r="M328" s="244" t="str">
        <f ca="1">IF(MOD(ROW()-13,2)=0,IF(ISBLANK(OFFSET('12. SEGUIMIENTO 2027'!$Q$14,INT((ROW()-13)/2),0)),"",OFFSET('12. SEGUIMIENTO 2027'!$Q$14,INT((ROW()-13)/2),0)),IF(ISBLANK(OFFSET('9. METAS'!$Y$20,INT((ROW()-14)/2),0)),"",OFFSET('9. METAS'!$Y$20,INT((ROW()-14)/2),0)))</f>
        <v/>
      </c>
      <c r="N328" s="811"/>
      <c r="O328" s="813"/>
      <c r="P328" s="817"/>
    </row>
    <row r="329" spans="3:16">
      <c r="C329" s="797" t="str">
        <f ca="1">IF(ISBLANK(OFFSET('5. Pp (3 años)'!$C$45,INT((ROW()-13)/2),0)),"",OFFSET('5. Pp (3 años)'!$C$45,INT((ROW()-13)/2),0))</f>
        <v/>
      </c>
      <c r="D329" s="791" t="str">
        <f ca="1">IF(ISBLANK(OFFSET('5. Pp (3 años)'!$D$45,INT((ROW()-13)/2),0)),"",OFFSET('5. Pp (3 años)'!$D$45,INT((ROW()-13)/2),0))</f>
        <v/>
      </c>
      <c r="E329" s="791" t="str">
        <f ca="1">IF(ISBLANK(OFFSET('5. Pp (3 años)'!$E$45,INT((ROW()-13)/2),0)),"",OFFSET('5. Pp (3 años)'!$E$45,INT((ROW()-13)/2),0))</f>
        <v/>
      </c>
      <c r="F329" s="793" t="str">
        <f ca="1">IF(ISBLANK(OFFSET('5. Pp (3 años)'!$K$45,INT((ROW()-13)/2),0)),"",OFFSET('5. Pp (3 años)'!$K$45,INT((ROW()-13)/2),0))</f>
        <v/>
      </c>
      <c r="G329" s="795" t="str">
        <f ca="1">IF(ISBLANK(OFFSET('5. Pp (3 años)'!$H$45,INT((ROW()-13)/2),0)),"",OFFSET('5. Pp (3 años)'!$H$45,INT((ROW()-13)/2),0))</f>
        <v/>
      </c>
      <c r="H329" s="886" t="str">
        <f ca="1">IF(ISBLANK(OFFSET('9. METAS'!$M$20,INT((ROW()-13)/2),0)),"",OFFSET('9. METAS'!$M$20,INT((ROW()-13)/2),0))</f>
        <v/>
      </c>
      <c r="I329" s="804"/>
      <c r="J329" s="242" t="str">
        <f ca="1">IF(MOD(ROW()-13,2)=0,IF(ISBLANK(OFFSET('12. SEGUIMIENTO 2027'!$N$14,INT((ROW()-13)/2),0)),"",OFFSET('12. SEGUIMIENTO 2027'!$N$14,INT((ROW()-13)/2),0)),IF(ISBLANK(OFFSET('9. METAS'!$V$20,INT((ROW()-14)/2),0)),"",OFFSET('9. METAS'!$V$20,INT((ROW()-14)/2),0)))</f>
        <v/>
      </c>
      <c r="K329" s="243" t="str">
        <f ca="1">IF(MOD(ROW()-13,2)=0,IF(ISBLANK(OFFSET('12. SEGUIMIENTO 2027'!$O$14,INT((ROW()-13)/2),0)),"",OFFSET('12. SEGUIMIENTO 2027'!$O$14,INT((ROW()-13)/2),0)),IF(ISBLANK(OFFSET('9. METAS'!$W$20,INT((ROW()-14)/2),0)),"",OFFSET('9. METAS'!$W$20,INT((ROW()-14)/2),0)))</f>
        <v/>
      </c>
      <c r="L329" s="243" t="str">
        <f ca="1">IF(MOD(ROW()-13,2)=0,IF(ISBLANK(OFFSET('12. SEGUIMIENTO 2027'!$P$14,INT((ROW()-13)/2),0)),"",OFFSET('12. SEGUIMIENTO 2027'!$P$14,INT((ROW()-13)/2),0)),IF(ISBLANK(OFFSET('9. METAS'!$X$20,INT((ROW()-14)/2),0)),"",OFFSET('9. METAS'!$X$20,INT((ROW()-14)/2),0)))</f>
        <v/>
      </c>
      <c r="M329" s="244" t="str">
        <f ca="1">IF(MOD(ROW()-13,2)=0,IF(ISBLANK(OFFSET('12. SEGUIMIENTO 2027'!$Q$14,INT((ROW()-13)/2),0)),"",OFFSET('12. SEGUIMIENTO 2027'!$Q$14,INT((ROW()-13)/2),0)),IF(ISBLANK(OFFSET('9. METAS'!$Y$20,INT((ROW()-14)/2),0)),"",OFFSET('9. METAS'!$Y$20,INT((ROW()-14)/2),0)))</f>
        <v/>
      </c>
      <c r="N329" s="810" t="str">
        <f t="shared" ref="N329" ca="1" si="312">IFERROR(J329/J330,"ND")</f>
        <v>ND</v>
      </c>
      <c r="O329" s="812" t="str">
        <f t="shared" ref="O329" ca="1" si="313">IFERROR(((J329)/H329),"ND")</f>
        <v>ND</v>
      </c>
      <c r="P329" s="816"/>
    </row>
    <row r="330" spans="3:16">
      <c r="C330" s="789"/>
      <c r="D330" s="791"/>
      <c r="E330" s="791"/>
      <c r="F330" s="793"/>
      <c r="G330" s="795"/>
      <c r="H330" s="886"/>
      <c r="I330" s="805"/>
      <c r="J330" s="242" t="str">
        <f ca="1">IF(MOD(ROW()-13,2)=0,IF(ISBLANK(OFFSET('12. SEGUIMIENTO 2027'!$N$14,INT((ROW()-13)/2),0)),"",OFFSET('12. SEGUIMIENTO 2027'!$N$14,INT((ROW()-13)/2),0)),IF(ISBLANK(OFFSET('9. METAS'!$V$20,INT((ROW()-14)/2),0)),"",OFFSET('9. METAS'!$V$20,INT((ROW()-14)/2),0)))</f>
        <v/>
      </c>
      <c r="K330" s="243" t="str">
        <f ca="1">IF(MOD(ROW()-13,2)=0,IF(ISBLANK(OFFSET('12. SEGUIMIENTO 2027'!$O$14,INT((ROW()-13)/2),0)),"",OFFSET('12. SEGUIMIENTO 2027'!$O$14,INT((ROW()-13)/2),0)),IF(ISBLANK(OFFSET('9. METAS'!$W$20,INT((ROW()-14)/2),0)),"",OFFSET('9. METAS'!$W$20,INT((ROW()-14)/2),0)))</f>
        <v/>
      </c>
      <c r="L330" s="243" t="str">
        <f ca="1">IF(MOD(ROW()-13,2)=0,IF(ISBLANK(OFFSET('12. SEGUIMIENTO 2027'!$P$14,INT((ROW()-13)/2),0)),"",OFFSET('12. SEGUIMIENTO 2027'!$P$14,INT((ROW()-13)/2),0)),IF(ISBLANK(OFFSET('9. METAS'!$X$20,INT((ROW()-14)/2),0)),"",OFFSET('9. METAS'!$X$20,INT((ROW()-14)/2),0)))</f>
        <v/>
      </c>
      <c r="M330" s="244" t="str">
        <f ca="1">IF(MOD(ROW()-13,2)=0,IF(ISBLANK(OFFSET('12. SEGUIMIENTO 2027'!$Q$14,INT((ROW()-13)/2),0)),"",OFFSET('12. SEGUIMIENTO 2027'!$Q$14,INT((ROW()-13)/2),0)),IF(ISBLANK(OFFSET('9. METAS'!$Y$20,INT((ROW()-14)/2),0)),"",OFFSET('9. METAS'!$Y$20,INT((ROW()-14)/2),0)))</f>
        <v/>
      </c>
      <c r="N330" s="811"/>
      <c r="O330" s="813"/>
      <c r="P330" s="817"/>
    </row>
    <row r="331" spans="3:16">
      <c r="C331" s="797" t="str">
        <f ca="1">IF(ISBLANK(OFFSET('5. Pp (3 años)'!$C$45,INT((ROW()-13)/2),0)),"",OFFSET('5. Pp (3 años)'!$C$45,INT((ROW()-13)/2),0))</f>
        <v/>
      </c>
      <c r="D331" s="791" t="str">
        <f ca="1">IF(ISBLANK(OFFSET('5. Pp (3 años)'!$D$45,INT((ROW()-13)/2),0)),"",OFFSET('5. Pp (3 años)'!$D$45,INT((ROW()-13)/2),0))</f>
        <v/>
      </c>
      <c r="E331" s="791" t="str">
        <f ca="1">IF(ISBLANK(OFFSET('5. Pp (3 años)'!$E$45,INT((ROW()-13)/2),0)),"",OFFSET('5. Pp (3 años)'!$E$45,INT((ROW()-13)/2),0))</f>
        <v/>
      </c>
      <c r="F331" s="793" t="str">
        <f ca="1">IF(ISBLANK(OFFSET('5. Pp (3 años)'!$K$45,INT((ROW()-13)/2),0)),"",OFFSET('5. Pp (3 años)'!$K$45,INT((ROW()-13)/2),0))</f>
        <v/>
      </c>
      <c r="G331" s="795" t="str">
        <f ca="1">IF(ISBLANK(OFFSET('5. Pp (3 años)'!$H$45,INT((ROW()-13)/2),0)),"",OFFSET('5. Pp (3 años)'!$H$45,INT((ROW()-13)/2),0))</f>
        <v/>
      </c>
      <c r="H331" s="886" t="str">
        <f ca="1">IF(ISBLANK(OFFSET('9. METAS'!$M$20,INT((ROW()-13)/2),0)),"",OFFSET('9. METAS'!$M$20,INT((ROW()-13)/2),0))</f>
        <v/>
      </c>
      <c r="I331" s="804"/>
      <c r="J331" s="242" t="str">
        <f ca="1">IF(MOD(ROW()-13,2)=0,IF(ISBLANK(OFFSET('12. SEGUIMIENTO 2027'!$N$14,INT((ROW()-13)/2),0)),"",OFFSET('12. SEGUIMIENTO 2027'!$N$14,INT((ROW()-13)/2),0)),IF(ISBLANK(OFFSET('9. METAS'!$V$20,INT((ROW()-14)/2),0)),"",OFFSET('9. METAS'!$V$20,INT((ROW()-14)/2),0)))</f>
        <v/>
      </c>
      <c r="K331" s="243" t="str">
        <f ca="1">IF(MOD(ROW()-13,2)=0,IF(ISBLANK(OFFSET('12. SEGUIMIENTO 2027'!$O$14,INT((ROW()-13)/2),0)),"",OFFSET('12. SEGUIMIENTO 2027'!$O$14,INT((ROW()-13)/2),0)),IF(ISBLANK(OFFSET('9. METAS'!$W$20,INT((ROW()-14)/2),0)),"",OFFSET('9. METAS'!$W$20,INT((ROW()-14)/2),0)))</f>
        <v/>
      </c>
      <c r="L331" s="243" t="str">
        <f ca="1">IF(MOD(ROW()-13,2)=0,IF(ISBLANK(OFFSET('12. SEGUIMIENTO 2027'!$P$14,INT((ROW()-13)/2),0)),"",OFFSET('12. SEGUIMIENTO 2027'!$P$14,INT((ROW()-13)/2),0)),IF(ISBLANK(OFFSET('9. METAS'!$X$20,INT((ROW()-14)/2),0)),"",OFFSET('9. METAS'!$X$20,INT((ROW()-14)/2),0)))</f>
        <v/>
      </c>
      <c r="M331" s="244" t="str">
        <f ca="1">IF(MOD(ROW()-13,2)=0,IF(ISBLANK(OFFSET('12. SEGUIMIENTO 2027'!$Q$14,INT((ROW()-13)/2),0)),"",OFFSET('12. SEGUIMIENTO 2027'!$Q$14,INT((ROW()-13)/2),0)),IF(ISBLANK(OFFSET('9. METAS'!$Y$20,INT((ROW()-14)/2),0)),"",OFFSET('9. METAS'!$Y$20,INT((ROW()-14)/2),0)))</f>
        <v/>
      </c>
      <c r="N331" s="810" t="str">
        <f t="shared" ref="N331" ca="1" si="314">IFERROR(J331/J332,"ND")</f>
        <v>ND</v>
      </c>
      <c r="O331" s="812" t="str">
        <f t="shared" ref="O331" ca="1" si="315">IFERROR(((J331)/H331),"ND")</f>
        <v>ND</v>
      </c>
      <c r="P331" s="816"/>
    </row>
    <row r="332" spans="3:16">
      <c r="C332" s="789"/>
      <c r="D332" s="791"/>
      <c r="E332" s="791"/>
      <c r="F332" s="793"/>
      <c r="G332" s="795"/>
      <c r="H332" s="886"/>
      <c r="I332" s="805"/>
      <c r="J332" s="242" t="str">
        <f ca="1">IF(MOD(ROW()-13,2)=0,IF(ISBLANK(OFFSET('12. SEGUIMIENTO 2027'!$N$14,INT((ROW()-13)/2),0)),"",OFFSET('12. SEGUIMIENTO 2027'!$N$14,INT((ROW()-13)/2),0)),IF(ISBLANK(OFFSET('9. METAS'!$V$20,INT((ROW()-14)/2),0)),"",OFFSET('9. METAS'!$V$20,INT((ROW()-14)/2),0)))</f>
        <v/>
      </c>
      <c r="K332" s="243" t="str">
        <f ca="1">IF(MOD(ROW()-13,2)=0,IF(ISBLANK(OFFSET('12. SEGUIMIENTO 2027'!$O$14,INT((ROW()-13)/2),0)),"",OFFSET('12. SEGUIMIENTO 2027'!$O$14,INT((ROW()-13)/2),0)),IF(ISBLANK(OFFSET('9. METAS'!$W$20,INT((ROW()-14)/2),0)),"",OFFSET('9. METAS'!$W$20,INT((ROW()-14)/2),0)))</f>
        <v/>
      </c>
      <c r="L332" s="243" t="str">
        <f ca="1">IF(MOD(ROW()-13,2)=0,IF(ISBLANK(OFFSET('12. SEGUIMIENTO 2027'!$P$14,INT((ROW()-13)/2),0)),"",OFFSET('12. SEGUIMIENTO 2027'!$P$14,INT((ROW()-13)/2),0)),IF(ISBLANK(OFFSET('9. METAS'!$X$20,INT((ROW()-14)/2),0)),"",OFFSET('9. METAS'!$X$20,INT((ROW()-14)/2),0)))</f>
        <v/>
      </c>
      <c r="M332" s="244" t="str">
        <f ca="1">IF(MOD(ROW()-13,2)=0,IF(ISBLANK(OFFSET('12. SEGUIMIENTO 2027'!$Q$14,INT((ROW()-13)/2),0)),"",OFFSET('12. SEGUIMIENTO 2027'!$Q$14,INT((ROW()-13)/2),0)),IF(ISBLANK(OFFSET('9. METAS'!$Y$20,INT((ROW()-14)/2),0)),"",OFFSET('9. METAS'!$Y$20,INT((ROW()-14)/2),0)))</f>
        <v/>
      </c>
      <c r="N332" s="811"/>
      <c r="O332" s="813"/>
      <c r="P332" s="817"/>
    </row>
    <row r="333" spans="3:16">
      <c r="C333" s="797" t="str">
        <f ca="1">IF(ISBLANK(OFFSET('5. Pp (3 años)'!$C$45,INT((ROW()-13)/2),0)),"",OFFSET('5. Pp (3 años)'!$C$45,INT((ROW()-13)/2),0))</f>
        <v/>
      </c>
      <c r="D333" s="791" t="str">
        <f ca="1">IF(ISBLANK(OFFSET('5. Pp (3 años)'!$D$45,INT((ROW()-13)/2),0)),"",OFFSET('5. Pp (3 años)'!$D$45,INT((ROW()-13)/2),0))</f>
        <v/>
      </c>
      <c r="E333" s="791" t="str">
        <f ca="1">IF(ISBLANK(OFFSET('5. Pp (3 años)'!$E$45,INT((ROW()-13)/2),0)),"",OFFSET('5. Pp (3 años)'!$E$45,INT((ROW()-13)/2),0))</f>
        <v/>
      </c>
      <c r="F333" s="793" t="str">
        <f ca="1">IF(ISBLANK(OFFSET('5. Pp (3 años)'!$K$45,INT((ROW()-13)/2),0)),"",OFFSET('5. Pp (3 años)'!$K$45,INT((ROW()-13)/2),0))</f>
        <v/>
      </c>
      <c r="G333" s="795" t="str">
        <f ca="1">IF(ISBLANK(OFFSET('5. Pp (3 años)'!$H$45,INT((ROW()-13)/2),0)),"",OFFSET('5. Pp (3 años)'!$H$45,INT((ROW()-13)/2),0))</f>
        <v/>
      </c>
      <c r="H333" s="886" t="str">
        <f ca="1">IF(ISBLANK(OFFSET('9. METAS'!$M$20,INT((ROW()-13)/2),0)),"",OFFSET('9. METAS'!$M$20,INT((ROW()-13)/2),0))</f>
        <v/>
      </c>
      <c r="I333" s="804"/>
      <c r="J333" s="242" t="str">
        <f ca="1">IF(MOD(ROW()-13,2)=0,IF(ISBLANK(OFFSET('12. SEGUIMIENTO 2027'!$N$14,INT((ROW()-13)/2),0)),"",OFFSET('12. SEGUIMIENTO 2027'!$N$14,INT((ROW()-13)/2),0)),IF(ISBLANK(OFFSET('9. METAS'!$V$20,INT((ROW()-14)/2),0)),"",OFFSET('9. METAS'!$V$20,INT((ROW()-14)/2),0)))</f>
        <v/>
      </c>
      <c r="K333" s="243" t="str">
        <f ca="1">IF(MOD(ROW()-13,2)=0,IF(ISBLANK(OFFSET('12. SEGUIMIENTO 2027'!$O$14,INT((ROW()-13)/2),0)),"",OFFSET('12. SEGUIMIENTO 2027'!$O$14,INT((ROW()-13)/2),0)),IF(ISBLANK(OFFSET('9. METAS'!$W$20,INT((ROW()-14)/2),0)),"",OFFSET('9. METAS'!$W$20,INT((ROW()-14)/2),0)))</f>
        <v/>
      </c>
      <c r="L333" s="243" t="str">
        <f ca="1">IF(MOD(ROW()-13,2)=0,IF(ISBLANK(OFFSET('12. SEGUIMIENTO 2027'!$P$14,INT((ROW()-13)/2),0)),"",OFFSET('12. SEGUIMIENTO 2027'!$P$14,INT((ROW()-13)/2),0)),IF(ISBLANK(OFFSET('9. METAS'!$X$20,INT((ROW()-14)/2),0)),"",OFFSET('9. METAS'!$X$20,INT((ROW()-14)/2),0)))</f>
        <v/>
      </c>
      <c r="M333" s="244" t="str">
        <f ca="1">IF(MOD(ROW()-13,2)=0,IF(ISBLANK(OFFSET('12. SEGUIMIENTO 2027'!$Q$14,INT((ROW()-13)/2),0)),"",OFFSET('12. SEGUIMIENTO 2027'!$Q$14,INT((ROW()-13)/2),0)),IF(ISBLANK(OFFSET('9. METAS'!$Y$20,INT((ROW()-14)/2),0)),"",OFFSET('9. METAS'!$Y$20,INT((ROW()-14)/2),0)))</f>
        <v/>
      </c>
      <c r="N333" s="810" t="str">
        <f t="shared" ref="N333" ca="1" si="316">IFERROR(J333/J334,"ND")</f>
        <v>ND</v>
      </c>
      <c r="O333" s="812" t="str">
        <f t="shared" ref="O333" ca="1" si="317">IFERROR(((J333)/H333),"ND")</f>
        <v>ND</v>
      </c>
      <c r="P333" s="816"/>
    </row>
    <row r="334" spans="3:16">
      <c r="C334" s="789"/>
      <c r="D334" s="791"/>
      <c r="E334" s="791"/>
      <c r="F334" s="793"/>
      <c r="G334" s="795"/>
      <c r="H334" s="886"/>
      <c r="I334" s="805"/>
      <c r="J334" s="242" t="str">
        <f ca="1">IF(MOD(ROW()-13,2)=0,IF(ISBLANK(OFFSET('12. SEGUIMIENTO 2027'!$N$14,INT((ROW()-13)/2),0)),"",OFFSET('12. SEGUIMIENTO 2027'!$N$14,INT((ROW()-13)/2),0)),IF(ISBLANK(OFFSET('9. METAS'!$V$20,INT((ROW()-14)/2),0)),"",OFFSET('9. METAS'!$V$20,INT((ROW()-14)/2),0)))</f>
        <v/>
      </c>
      <c r="K334" s="243" t="str">
        <f ca="1">IF(MOD(ROW()-13,2)=0,IF(ISBLANK(OFFSET('12. SEGUIMIENTO 2027'!$O$14,INT((ROW()-13)/2),0)),"",OFFSET('12. SEGUIMIENTO 2027'!$O$14,INT((ROW()-13)/2),0)),IF(ISBLANK(OFFSET('9. METAS'!$W$20,INT((ROW()-14)/2),0)),"",OFFSET('9. METAS'!$W$20,INT((ROW()-14)/2),0)))</f>
        <v/>
      </c>
      <c r="L334" s="243" t="str">
        <f ca="1">IF(MOD(ROW()-13,2)=0,IF(ISBLANK(OFFSET('12. SEGUIMIENTO 2027'!$P$14,INT((ROW()-13)/2),0)),"",OFFSET('12. SEGUIMIENTO 2027'!$P$14,INT((ROW()-13)/2),0)),IF(ISBLANK(OFFSET('9. METAS'!$X$20,INT((ROW()-14)/2),0)),"",OFFSET('9. METAS'!$X$20,INT((ROW()-14)/2),0)))</f>
        <v/>
      </c>
      <c r="M334" s="244" t="str">
        <f ca="1">IF(MOD(ROW()-13,2)=0,IF(ISBLANK(OFFSET('12. SEGUIMIENTO 2027'!$Q$14,INT((ROW()-13)/2),0)),"",OFFSET('12. SEGUIMIENTO 2027'!$Q$14,INT((ROW()-13)/2),0)),IF(ISBLANK(OFFSET('9. METAS'!$Y$20,INT((ROW()-14)/2),0)),"",OFFSET('9. METAS'!$Y$20,INT((ROW()-14)/2),0)))</f>
        <v/>
      </c>
      <c r="N334" s="811"/>
      <c r="O334" s="813"/>
      <c r="P334" s="817"/>
    </row>
    <row r="335" spans="3:16">
      <c r="C335" s="797" t="str">
        <f ca="1">IF(ISBLANK(OFFSET('5. Pp (3 años)'!$C$45,INT((ROW()-13)/2),0)),"",OFFSET('5. Pp (3 años)'!$C$45,INT((ROW()-13)/2),0))</f>
        <v/>
      </c>
      <c r="D335" s="791" t="str">
        <f ca="1">IF(ISBLANK(OFFSET('5. Pp (3 años)'!$D$45,INT((ROW()-13)/2),0)),"",OFFSET('5. Pp (3 años)'!$D$45,INT((ROW()-13)/2),0))</f>
        <v/>
      </c>
      <c r="E335" s="791" t="str">
        <f ca="1">IF(ISBLANK(OFFSET('5. Pp (3 años)'!$E$45,INT((ROW()-13)/2),0)),"",OFFSET('5. Pp (3 años)'!$E$45,INT((ROW()-13)/2),0))</f>
        <v/>
      </c>
      <c r="F335" s="793" t="str">
        <f ca="1">IF(ISBLANK(OFFSET('5. Pp (3 años)'!$K$45,INT((ROW()-13)/2),0)),"",OFFSET('5. Pp (3 años)'!$K$45,INT((ROW()-13)/2),0))</f>
        <v/>
      </c>
      <c r="G335" s="795" t="str">
        <f ca="1">IF(ISBLANK(OFFSET('5. Pp (3 años)'!$H$45,INT((ROW()-13)/2),0)),"",OFFSET('5. Pp (3 años)'!$H$45,INT((ROW()-13)/2),0))</f>
        <v/>
      </c>
      <c r="H335" s="886" t="str">
        <f ca="1">IF(ISBLANK(OFFSET('9. METAS'!$M$20,INT((ROW()-13)/2),0)),"",OFFSET('9. METAS'!$M$20,INT((ROW()-13)/2),0))</f>
        <v/>
      </c>
      <c r="I335" s="804"/>
      <c r="J335" s="242" t="str">
        <f ca="1">IF(MOD(ROW()-13,2)=0,IF(ISBLANK(OFFSET('12. SEGUIMIENTO 2027'!$N$14,INT((ROW()-13)/2),0)),"",OFFSET('12. SEGUIMIENTO 2027'!$N$14,INT((ROW()-13)/2),0)),IF(ISBLANK(OFFSET('9. METAS'!$V$20,INT((ROW()-14)/2),0)),"",OFFSET('9. METAS'!$V$20,INT((ROW()-14)/2),0)))</f>
        <v/>
      </c>
      <c r="K335" s="243" t="str">
        <f ca="1">IF(MOD(ROW()-13,2)=0,IF(ISBLANK(OFFSET('12. SEGUIMIENTO 2027'!$O$14,INT((ROW()-13)/2),0)),"",OFFSET('12. SEGUIMIENTO 2027'!$O$14,INT((ROW()-13)/2),0)),IF(ISBLANK(OFFSET('9. METAS'!$W$20,INT((ROW()-14)/2),0)),"",OFFSET('9. METAS'!$W$20,INT((ROW()-14)/2),0)))</f>
        <v/>
      </c>
      <c r="L335" s="243" t="str">
        <f ca="1">IF(MOD(ROW()-13,2)=0,IF(ISBLANK(OFFSET('12. SEGUIMIENTO 2027'!$P$14,INT((ROW()-13)/2),0)),"",OFFSET('12. SEGUIMIENTO 2027'!$P$14,INT((ROW()-13)/2),0)),IF(ISBLANK(OFFSET('9. METAS'!$X$20,INT((ROW()-14)/2),0)),"",OFFSET('9. METAS'!$X$20,INT((ROW()-14)/2),0)))</f>
        <v/>
      </c>
      <c r="M335" s="244" t="str">
        <f ca="1">IF(MOD(ROW()-13,2)=0,IF(ISBLANK(OFFSET('12. SEGUIMIENTO 2027'!$Q$14,INT((ROW()-13)/2),0)),"",OFFSET('12. SEGUIMIENTO 2027'!$Q$14,INT((ROW()-13)/2),0)),IF(ISBLANK(OFFSET('9. METAS'!$Y$20,INT((ROW()-14)/2),0)),"",OFFSET('9. METAS'!$Y$20,INT((ROW()-14)/2),0)))</f>
        <v/>
      </c>
      <c r="N335" s="810" t="str">
        <f t="shared" ref="N335" ca="1" si="318">IFERROR(J335/J336,"ND")</f>
        <v>ND</v>
      </c>
      <c r="O335" s="812" t="str">
        <f t="shared" ref="O335" ca="1" si="319">IFERROR(((J335)/H335),"ND")</f>
        <v>ND</v>
      </c>
      <c r="P335" s="816"/>
    </row>
    <row r="336" spans="3:16">
      <c r="C336" s="789"/>
      <c r="D336" s="791"/>
      <c r="E336" s="791"/>
      <c r="F336" s="793"/>
      <c r="G336" s="795"/>
      <c r="H336" s="886"/>
      <c r="I336" s="805"/>
      <c r="J336" s="242" t="str">
        <f ca="1">IF(MOD(ROW()-13,2)=0,IF(ISBLANK(OFFSET('12. SEGUIMIENTO 2027'!$N$14,INT((ROW()-13)/2),0)),"",OFFSET('12. SEGUIMIENTO 2027'!$N$14,INT((ROW()-13)/2),0)),IF(ISBLANK(OFFSET('9. METAS'!$V$20,INT((ROW()-14)/2),0)),"",OFFSET('9. METAS'!$V$20,INT((ROW()-14)/2),0)))</f>
        <v/>
      </c>
      <c r="K336" s="243" t="str">
        <f ca="1">IF(MOD(ROW()-13,2)=0,IF(ISBLANK(OFFSET('12. SEGUIMIENTO 2027'!$O$14,INT((ROW()-13)/2),0)),"",OFFSET('12. SEGUIMIENTO 2027'!$O$14,INT((ROW()-13)/2),0)),IF(ISBLANK(OFFSET('9. METAS'!$W$20,INT((ROW()-14)/2),0)),"",OFFSET('9. METAS'!$W$20,INT((ROW()-14)/2),0)))</f>
        <v/>
      </c>
      <c r="L336" s="243" t="str">
        <f ca="1">IF(MOD(ROW()-13,2)=0,IF(ISBLANK(OFFSET('12. SEGUIMIENTO 2027'!$P$14,INT((ROW()-13)/2),0)),"",OFFSET('12. SEGUIMIENTO 2027'!$P$14,INT((ROW()-13)/2),0)),IF(ISBLANK(OFFSET('9. METAS'!$X$20,INT((ROW()-14)/2),0)),"",OFFSET('9. METAS'!$X$20,INT((ROW()-14)/2),0)))</f>
        <v/>
      </c>
      <c r="M336" s="244" t="str">
        <f ca="1">IF(MOD(ROW()-13,2)=0,IF(ISBLANK(OFFSET('12. SEGUIMIENTO 2027'!$Q$14,INT((ROW()-13)/2),0)),"",OFFSET('12. SEGUIMIENTO 2027'!$Q$14,INT((ROW()-13)/2),0)),IF(ISBLANK(OFFSET('9. METAS'!$Y$20,INT((ROW()-14)/2),0)),"",OFFSET('9. METAS'!$Y$20,INT((ROW()-14)/2),0)))</f>
        <v/>
      </c>
      <c r="N336" s="811"/>
      <c r="O336" s="813"/>
      <c r="P336" s="817"/>
    </row>
    <row r="337" spans="3:16">
      <c r="C337" s="797" t="str">
        <f ca="1">IF(ISBLANK(OFFSET('5. Pp (3 años)'!$C$45,INT((ROW()-13)/2),0)),"",OFFSET('5. Pp (3 años)'!$C$45,INT((ROW()-13)/2),0))</f>
        <v/>
      </c>
      <c r="D337" s="791" t="str">
        <f ca="1">IF(ISBLANK(OFFSET('5. Pp (3 años)'!$D$45,INT((ROW()-13)/2),0)),"",OFFSET('5. Pp (3 años)'!$D$45,INT((ROW()-13)/2),0))</f>
        <v/>
      </c>
      <c r="E337" s="791" t="str">
        <f ca="1">IF(ISBLANK(OFFSET('5. Pp (3 años)'!$E$45,INT((ROW()-13)/2),0)),"",OFFSET('5. Pp (3 años)'!$E$45,INT((ROW()-13)/2),0))</f>
        <v/>
      </c>
      <c r="F337" s="793" t="str">
        <f ca="1">IF(ISBLANK(OFFSET('5. Pp (3 años)'!$K$45,INT((ROW()-13)/2),0)),"",OFFSET('5. Pp (3 años)'!$K$45,INT((ROW()-13)/2),0))</f>
        <v/>
      </c>
      <c r="G337" s="795" t="str">
        <f ca="1">IF(ISBLANK(OFFSET('5. Pp (3 años)'!$H$45,INT((ROW()-13)/2),0)),"",OFFSET('5. Pp (3 años)'!$H$45,INT((ROW()-13)/2),0))</f>
        <v/>
      </c>
      <c r="H337" s="886" t="str">
        <f ca="1">IF(ISBLANK(OFFSET('9. METAS'!$M$20,INT((ROW()-13)/2),0)),"",OFFSET('9. METAS'!$M$20,INT((ROW()-13)/2),0))</f>
        <v/>
      </c>
      <c r="I337" s="804"/>
      <c r="J337" s="242" t="str">
        <f ca="1">IF(MOD(ROW()-13,2)=0,IF(ISBLANK(OFFSET('12. SEGUIMIENTO 2027'!$N$14,INT((ROW()-13)/2),0)),"",OFFSET('12. SEGUIMIENTO 2027'!$N$14,INT((ROW()-13)/2),0)),IF(ISBLANK(OFFSET('9. METAS'!$V$20,INT((ROW()-14)/2),0)),"",OFFSET('9. METAS'!$V$20,INT((ROW()-14)/2),0)))</f>
        <v/>
      </c>
      <c r="K337" s="243" t="str">
        <f ca="1">IF(MOD(ROW()-13,2)=0,IF(ISBLANK(OFFSET('12. SEGUIMIENTO 2027'!$O$14,INT((ROW()-13)/2),0)),"",OFFSET('12. SEGUIMIENTO 2027'!$O$14,INT((ROW()-13)/2),0)),IF(ISBLANK(OFFSET('9. METAS'!$W$20,INT((ROW()-14)/2),0)),"",OFFSET('9. METAS'!$W$20,INT((ROW()-14)/2),0)))</f>
        <v/>
      </c>
      <c r="L337" s="243" t="str">
        <f ca="1">IF(MOD(ROW()-13,2)=0,IF(ISBLANK(OFFSET('12. SEGUIMIENTO 2027'!$P$14,INT((ROW()-13)/2),0)),"",OFFSET('12. SEGUIMIENTO 2027'!$P$14,INT((ROW()-13)/2),0)),IF(ISBLANK(OFFSET('9. METAS'!$X$20,INT((ROW()-14)/2),0)),"",OFFSET('9. METAS'!$X$20,INT((ROW()-14)/2),0)))</f>
        <v/>
      </c>
      <c r="M337" s="244" t="str">
        <f ca="1">IF(MOD(ROW()-13,2)=0,IF(ISBLANK(OFFSET('12. SEGUIMIENTO 2027'!$Q$14,INT((ROW()-13)/2),0)),"",OFFSET('12. SEGUIMIENTO 2027'!$Q$14,INT((ROW()-13)/2),0)),IF(ISBLANK(OFFSET('9. METAS'!$Y$20,INT((ROW()-14)/2),0)),"",OFFSET('9. METAS'!$Y$20,INT((ROW()-14)/2),0)))</f>
        <v/>
      </c>
      <c r="N337" s="810" t="str">
        <f t="shared" ref="N337" ca="1" si="320">IFERROR(J337/J338,"ND")</f>
        <v>ND</v>
      </c>
      <c r="O337" s="812" t="str">
        <f t="shared" ref="O337" ca="1" si="321">IFERROR(((J337)/H337),"ND")</f>
        <v>ND</v>
      </c>
      <c r="P337" s="816"/>
    </row>
    <row r="338" spans="3:16">
      <c r="C338" s="789"/>
      <c r="D338" s="791"/>
      <c r="E338" s="791"/>
      <c r="F338" s="793"/>
      <c r="G338" s="795"/>
      <c r="H338" s="886"/>
      <c r="I338" s="805"/>
      <c r="J338" s="242" t="str">
        <f ca="1">IF(MOD(ROW()-13,2)=0,IF(ISBLANK(OFFSET('12. SEGUIMIENTO 2027'!$N$14,INT((ROW()-13)/2),0)),"",OFFSET('12. SEGUIMIENTO 2027'!$N$14,INT((ROW()-13)/2),0)),IF(ISBLANK(OFFSET('9. METAS'!$V$20,INT((ROW()-14)/2),0)),"",OFFSET('9. METAS'!$V$20,INT((ROW()-14)/2),0)))</f>
        <v/>
      </c>
      <c r="K338" s="243" t="str">
        <f ca="1">IF(MOD(ROW()-13,2)=0,IF(ISBLANK(OFFSET('12. SEGUIMIENTO 2027'!$O$14,INT((ROW()-13)/2),0)),"",OFFSET('12. SEGUIMIENTO 2027'!$O$14,INT((ROW()-13)/2),0)),IF(ISBLANK(OFFSET('9. METAS'!$W$20,INT((ROW()-14)/2),0)),"",OFFSET('9. METAS'!$W$20,INT((ROW()-14)/2),0)))</f>
        <v/>
      </c>
      <c r="L338" s="243" t="str">
        <f ca="1">IF(MOD(ROW()-13,2)=0,IF(ISBLANK(OFFSET('12. SEGUIMIENTO 2027'!$P$14,INT((ROW()-13)/2),0)),"",OFFSET('12. SEGUIMIENTO 2027'!$P$14,INT((ROW()-13)/2),0)),IF(ISBLANK(OFFSET('9. METAS'!$X$20,INT((ROW()-14)/2),0)),"",OFFSET('9. METAS'!$X$20,INT((ROW()-14)/2),0)))</f>
        <v/>
      </c>
      <c r="M338" s="244" t="str">
        <f ca="1">IF(MOD(ROW()-13,2)=0,IF(ISBLANK(OFFSET('12. SEGUIMIENTO 2027'!$Q$14,INT((ROW()-13)/2),0)),"",OFFSET('12. SEGUIMIENTO 2027'!$Q$14,INT((ROW()-13)/2),0)),IF(ISBLANK(OFFSET('9. METAS'!$Y$20,INT((ROW()-14)/2),0)),"",OFFSET('9. METAS'!$Y$20,INT((ROW()-14)/2),0)))</f>
        <v/>
      </c>
      <c r="N338" s="811"/>
      <c r="O338" s="813"/>
      <c r="P338" s="817"/>
    </row>
    <row r="339" spans="3:16">
      <c r="C339" s="797" t="str">
        <f ca="1">IF(ISBLANK(OFFSET('5. Pp (3 años)'!$C$45,INT((ROW()-13)/2),0)),"",OFFSET('5. Pp (3 años)'!$C$45,INT((ROW()-13)/2),0))</f>
        <v/>
      </c>
      <c r="D339" s="791" t="str">
        <f ca="1">IF(ISBLANK(OFFSET('5. Pp (3 años)'!$D$45,INT((ROW()-13)/2),0)),"",OFFSET('5. Pp (3 años)'!$D$45,INT((ROW()-13)/2),0))</f>
        <v/>
      </c>
      <c r="E339" s="791" t="str">
        <f ca="1">IF(ISBLANK(OFFSET('5. Pp (3 años)'!$E$45,INT((ROW()-13)/2),0)),"",OFFSET('5. Pp (3 años)'!$E$45,INT((ROW()-13)/2),0))</f>
        <v/>
      </c>
      <c r="F339" s="793" t="str">
        <f ca="1">IF(ISBLANK(OFFSET('5. Pp (3 años)'!$K$45,INT((ROW()-13)/2),0)),"",OFFSET('5. Pp (3 años)'!$K$45,INT((ROW()-13)/2),0))</f>
        <v/>
      </c>
      <c r="G339" s="795" t="str">
        <f ca="1">IF(ISBLANK(OFFSET('5. Pp (3 años)'!$H$45,INT((ROW()-13)/2),0)),"",OFFSET('5. Pp (3 años)'!$H$45,INT((ROW()-13)/2),0))</f>
        <v/>
      </c>
      <c r="H339" s="886" t="str">
        <f ca="1">IF(ISBLANK(OFFSET('9. METAS'!$M$20,INT((ROW()-13)/2),0)),"",OFFSET('9. METAS'!$M$20,INT((ROW()-13)/2),0))</f>
        <v/>
      </c>
      <c r="I339" s="804"/>
      <c r="J339" s="242" t="str">
        <f ca="1">IF(MOD(ROW()-13,2)=0,IF(ISBLANK(OFFSET('12. SEGUIMIENTO 2027'!$N$14,INT((ROW()-13)/2),0)),"",OFFSET('12. SEGUIMIENTO 2027'!$N$14,INT((ROW()-13)/2),0)),IF(ISBLANK(OFFSET('9. METAS'!$V$20,INT((ROW()-14)/2),0)),"",OFFSET('9. METAS'!$V$20,INT((ROW()-14)/2),0)))</f>
        <v/>
      </c>
      <c r="K339" s="243" t="str">
        <f ca="1">IF(MOD(ROW()-13,2)=0,IF(ISBLANK(OFFSET('12. SEGUIMIENTO 2027'!$O$14,INT((ROW()-13)/2),0)),"",OFFSET('12. SEGUIMIENTO 2027'!$O$14,INT((ROW()-13)/2),0)),IF(ISBLANK(OFFSET('9. METAS'!$W$20,INT((ROW()-14)/2),0)),"",OFFSET('9. METAS'!$W$20,INT((ROW()-14)/2),0)))</f>
        <v/>
      </c>
      <c r="L339" s="243" t="str">
        <f ca="1">IF(MOD(ROW()-13,2)=0,IF(ISBLANK(OFFSET('12. SEGUIMIENTO 2027'!$P$14,INT((ROW()-13)/2),0)),"",OFFSET('12. SEGUIMIENTO 2027'!$P$14,INT((ROW()-13)/2),0)),IF(ISBLANK(OFFSET('9. METAS'!$X$20,INT((ROW()-14)/2),0)),"",OFFSET('9. METAS'!$X$20,INT((ROW()-14)/2),0)))</f>
        <v/>
      </c>
      <c r="M339" s="244" t="str">
        <f ca="1">IF(MOD(ROW()-13,2)=0,IF(ISBLANK(OFFSET('12. SEGUIMIENTO 2027'!$Q$14,INT((ROW()-13)/2),0)),"",OFFSET('12. SEGUIMIENTO 2027'!$Q$14,INT((ROW()-13)/2),0)),IF(ISBLANK(OFFSET('9. METAS'!$Y$20,INT((ROW()-14)/2),0)),"",OFFSET('9. METAS'!$Y$20,INT((ROW()-14)/2),0)))</f>
        <v/>
      </c>
      <c r="N339" s="810" t="str">
        <f t="shared" ref="N339" ca="1" si="322">IFERROR(J339/J340,"ND")</f>
        <v>ND</v>
      </c>
      <c r="O339" s="812" t="str">
        <f t="shared" ref="O339" ca="1" si="323">IFERROR(((J339)/H339),"ND")</f>
        <v>ND</v>
      </c>
      <c r="P339" s="816"/>
    </row>
    <row r="340" spans="3:16">
      <c r="C340" s="789"/>
      <c r="D340" s="791"/>
      <c r="E340" s="791"/>
      <c r="F340" s="793"/>
      <c r="G340" s="795"/>
      <c r="H340" s="886"/>
      <c r="I340" s="805"/>
      <c r="J340" s="242" t="str">
        <f ca="1">IF(MOD(ROW()-13,2)=0,IF(ISBLANK(OFFSET('12. SEGUIMIENTO 2027'!$N$14,INT((ROW()-13)/2),0)),"",OFFSET('12. SEGUIMIENTO 2027'!$N$14,INT((ROW()-13)/2),0)),IF(ISBLANK(OFFSET('9. METAS'!$V$20,INT((ROW()-14)/2),0)),"",OFFSET('9. METAS'!$V$20,INT((ROW()-14)/2),0)))</f>
        <v/>
      </c>
      <c r="K340" s="243" t="str">
        <f ca="1">IF(MOD(ROW()-13,2)=0,IF(ISBLANK(OFFSET('12. SEGUIMIENTO 2027'!$O$14,INT((ROW()-13)/2),0)),"",OFFSET('12. SEGUIMIENTO 2027'!$O$14,INT((ROW()-13)/2),0)),IF(ISBLANK(OFFSET('9. METAS'!$W$20,INT((ROW()-14)/2),0)),"",OFFSET('9. METAS'!$W$20,INT((ROW()-14)/2),0)))</f>
        <v/>
      </c>
      <c r="L340" s="243" t="str">
        <f ca="1">IF(MOD(ROW()-13,2)=0,IF(ISBLANK(OFFSET('12. SEGUIMIENTO 2027'!$P$14,INT((ROW()-13)/2),0)),"",OFFSET('12. SEGUIMIENTO 2027'!$P$14,INT((ROW()-13)/2),0)),IF(ISBLANK(OFFSET('9. METAS'!$X$20,INT((ROW()-14)/2),0)),"",OFFSET('9. METAS'!$X$20,INT((ROW()-14)/2),0)))</f>
        <v/>
      </c>
      <c r="M340" s="244" t="str">
        <f ca="1">IF(MOD(ROW()-13,2)=0,IF(ISBLANK(OFFSET('12. SEGUIMIENTO 2027'!$Q$14,INT((ROW()-13)/2),0)),"",OFFSET('12. SEGUIMIENTO 2027'!$Q$14,INT((ROW()-13)/2),0)),IF(ISBLANK(OFFSET('9. METAS'!$Y$20,INT((ROW()-14)/2),0)),"",OFFSET('9. METAS'!$Y$20,INT((ROW()-14)/2),0)))</f>
        <v/>
      </c>
      <c r="N340" s="811"/>
      <c r="O340" s="813"/>
      <c r="P340" s="817"/>
    </row>
    <row r="341" spans="3:16">
      <c r="C341" s="797" t="str">
        <f ca="1">IF(ISBLANK(OFFSET('5. Pp (3 años)'!$C$45,INT((ROW()-13)/2),0)),"",OFFSET('5. Pp (3 años)'!$C$45,INT((ROW()-13)/2),0))</f>
        <v/>
      </c>
      <c r="D341" s="791" t="str">
        <f ca="1">IF(ISBLANK(OFFSET('5. Pp (3 años)'!$D$45,INT((ROW()-13)/2),0)),"",OFFSET('5. Pp (3 años)'!$D$45,INT((ROW()-13)/2),0))</f>
        <v/>
      </c>
      <c r="E341" s="791" t="str">
        <f ca="1">IF(ISBLANK(OFFSET('5. Pp (3 años)'!$E$45,INT((ROW()-13)/2),0)),"",OFFSET('5. Pp (3 años)'!$E$45,INT((ROW()-13)/2),0))</f>
        <v/>
      </c>
      <c r="F341" s="793" t="str">
        <f ca="1">IF(ISBLANK(OFFSET('5. Pp (3 años)'!$K$45,INT((ROW()-13)/2),0)),"",OFFSET('5. Pp (3 años)'!$K$45,INT((ROW()-13)/2),0))</f>
        <v/>
      </c>
      <c r="G341" s="795" t="str">
        <f ca="1">IF(ISBLANK(OFFSET('5. Pp (3 años)'!$H$45,INT((ROW()-13)/2),0)),"",OFFSET('5. Pp (3 años)'!$H$45,INT((ROW()-13)/2),0))</f>
        <v/>
      </c>
      <c r="H341" s="886" t="str">
        <f ca="1">IF(ISBLANK(OFFSET('9. METAS'!$M$20,INT((ROW()-13)/2),0)),"",OFFSET('9. METAS'!$M$20,INT((ROW()-13)/2),0))</f>
        <v/>
      </c>
      <c r="I341" s="804"/>
      <c r="J341" s="242" t="str">
        <f ca="1">IF(MOD(ROW()-13,2)=0,IF(ISBLANK(OFFSET('12. SEGUIMIENTO 2027'!$N$14,INT((ROW()-13)/2),0)),"",OFFSET('12. SEGUIMIENTO 2027'!$N$14,INT((ROW()-13)/2),0)),IF(ISBLANK(OFFSET('9. METAS'!$V$20,INT((ROW()-14)/2),0)),"",OFFSET('9. METAS'!$V$20,INT((ROW()-14)/2),0)))</f>
        <v/>
      </c>
      <c r="K341" s="243" t="str">
        <f ca="1">IF(MOD(ROW()-13,2)=0,IF(ISBLANK(OFFSET('12. SEGUIMIENTO 2027'!$O$14,INT((ROW()-13)/2),0)),"",OFFSET('12. SEGUIMIENTO 2027'!$O$14,INT((ROW()-13)/2),0)),IF(ISBLANK(OFFSET('9. METAS'!$W$20,INT((ROW()-14)/2),0)),"",OFFSET('9. METAS'!$W$20,INT((ROW()-14)/2),0)))</f>
        <v/>
      </c>
      <c r="L341" s="243" t="str">
        <f ca="1">IF(MOD(ROW()-13,2)=0,IF(ISBLANK(OFFSET('12. SEGUIMIENTO 2027'!$P$14,INT((ROW()-13)/2),0)),"",OFFSET('12. SEGUIMIENTO 2027'!$P$14,INT((ROW()-13)/2),0)),IF(ISBLANK(OFFSET('9. METAS'!$X$20,INT((ROW()-14)/2),0)),"",OFFSET('9. METAS'!$X$20,INT((ROW()-14)/2),0)))</f>
        <v/>
      </c>
      <c r="M341" s="244" t="str">
        <f ca="1">IF(MOD(ROW()-13,2)=0,IF(ISBLANK(OFFSET('12. SEGUIMIENTO 2027'!$Q$14,INT((ROW()-13)/2),0)),"",OFFSET('12. SEGUIMIENTO 2027'!$Q$14,INT((ROW()-13)/2),0)),IF(ISBLANK(OFFSET('9. METAS'!$Y$20,INT((ROW()-14)/2),0)),"",OFFSET('9. METAS'!$Y$20,INT((ROW()-14)/2),0)))</f>
        <v/>
      </c>
      <c r="N341" s="810" t="str">
        <f t="shared" ref="N341" ca="1" si="324">IFERROR(J341/J342,"ND")</f>
        <v>ND</v>
      </c>
      <c r="O341" s="812" t="str">
        <f t="shared" ref="O341" ca="1" si="325">IFERROR(((J341)/H341),"ND")</f>
        <v>ND</v>
      </c>
      <c r="P341" s="816"/>
    </row>
    <row r="342" spans="3:16">
      <c r="C342" s="789"/>
      <c r="D342" s="791"/>
      <c r="E342" s="791"/>
      <c r="F342" s="793"/>
      <c r="G342" s="795"/>
      <c r="H342" s="886"/>
      <c r="I342" s="805"/>
      <c r="J342" s="242" t="str">
        <f ca="1">IF(MOD(ROW()-13,2)=0,IF(ISBLANK(OFFSET('12. SEGUIMIENTO 2027'!$N$14,INT((ROW()-13)/2),0)),"",OFFSET('12. SEGUIMIENTO 2027'!$N$14,INT((ROW()-13)/2),0)),IF(ISBLANK(OFFSET('9. METAS'!$V$20,INT((ROW()-14)/2),0)),"",OFFSET('9. METAS'!$V$20,INT((ROW()-14)/2),0)))</f>
        <v/>
      </c>
      <c r="K342" s="243" t="str">
        <f ca="1">IF(MOD(ROW()-13,2)=0,IF(ISBLANK(OFFSET('12. SEGUIMIENTO 2027'!$O$14,INT((ROW()-13)/2),0)),"",OFFSET('12. SEGUIMIENTO 2027'!$O$14,INT((ROW()-13)/2),0)),IF(ISBLANK(OFFSET('9. METAS'!$W$20,INT((ROW()-14)/2),0)),"",OFFSET('9. METAS'!$W$20,INT((ROW()-14)/2),0)))</f>
        <v/>
      </c>
      <c r="L342" s="243" t="str">
        <f ca="1">IF(MOD(ROW()-13,2)=0,IF(ISBLANK(OFFSET('12. SEGUIMIENTO 2027'!$P$14,INT((ROW()-13)/2),0)),"",OFFSET('12. SEGUIMIENTO 2027'!$P$14,INT((ROW()-13)/2),0)),IF(ISBLANK(OFFSET('9. METAS'!$X$20,INT((ROW()-14)/2),0)),"",OFFSET('9. METAS'!$X$20,INT((ROW()-14)/2),0)))</f>
        <v/>
      </c>
      <c r="M342" s="244" t="str">
        <f ca="1">IF(MOD(ROW()-13,2)=0,IF(ISBLANK(OFFSET('12. SEGUIMIENTO 2027'!$Q$14,INT((ROW()-13)/2),0)),"",OFFSET('12. SEGUIMIENTO 2027'!$Q$14,INT((ROW()-13)/2),0)),IF(ISBLANK(OFFSET('9. METAS'!$Y$20,INT((ROW()-14)/2),0)),"",OFFSET('9. METAS'!$Y$20,INT((ROW()-14)/2),0)))</f>
        <v/>
      </c>
      <c r="N342" s="811"/>
      <c r="O342" s="813"/>
      <c r="P342" s="817"/>
    </row>
    <row r="343" spans="3:16">
      <c r="C343" s="797" t="str">
        <f ca="1">IF(ISBLANK(OFFSET('5. Pp (3 años)'!$C$45,INT((ROW()-13)/2),0)),"",OFFSET('5. Pp (3 años)'!$C$45,INT((ROW()-13)/2),0))</f>
        <v/>
      </c>
      <c r="D343" s="791" t="str">
        <f ca="1">IF(ISBLANK(OFFSET('5. Pp (3 años)'!$D$45,INT((ROW()-13)/2),0)),"",OFFSET('5. Pp (3 años)'!$D$45,INT((ROW()-13)/2),0))</f>
        <v/>
      </c>
      <c r="E343" s="791" t="str">
        <f ca="1">IF(ISBLANK(OFFSET('5. Pp (3 años)'!$E$45,INT((ROW()-13)/2),0)),"",OFFSET('5. Pp (3 años)'!$E$45,INT((ROW()-13)/2),0))</f>
        <v/>
      </c>
      <c r="F343" s="793" t="str">
        <f ca="1">IF(ISBLANK(OFFSET('5. Pp (3 años)'!$K$45,INT((ROW()-13)/2),0)),"",OFFSET('5. Pp (3 años)'!$K$45,INT((ROW()-13)/2),0))</f>
        <v/>
      </c>
      <c r="G343" s="795" t="str">
        <f ca="1">IF(ISBLANK(OFFSET('5. Pp (3 años)'!$H$45,INT((ROW()-13)/2),0)),"",OFFSET('5. Pp (3 años)'!$H$45,INT((ROW()-13)/2),0))</f>
        <v/>
      </c>
      <c r="H343" s="886" t="str">
        <f ca="1">IF(ISBLANK(OFFSET('9. METAS'!$M$20,INT((ROW()-13)/2),0)),"",OFFSET('9. METAS'!$M$20,INT((ROW()-13)/2),0))</f>
        <v/>
      </c>
      <c r="I343" s="804"/>
      <c r="J343" s="242" t="str">
        <f ca="1">IF(MOD(ROW()-13,2)=0,IF(ISBLANK(OFFSET('12. SEGUIMIENTO 2027'!$N$14,INT((ROW()-13)/2),0)),"",OFFSET('12. SEGUIMIENTO 2027'!$N$14,INT((ROW()-13)/2),0)),IF(ISBLANK(OFFSET('9. METAS'!$V$20,INT((ROW()-14)/2),0)),"",OFFSET('9. METAS'!$V$20,INT((ROW()-14)/2),0)))</f>
        <v/>
      </c>
      <c r="K343" s="243" t="str">
        <f ca="1">IF(MOD(ROW()-13,2)=0,IF(ISBLANK(OFFSET('12. SEGUIMIENTO 2027'!$O$14,INT((ROW()-13)/2),0)),"",OFFSET('12. SEGUIMIENTO 2027'!$O$14,INT((ROW()-13)/2),0)),IF(ISBLANK(OFFSET('9. METAS'!$W$20,INT((ROW()-14)/2),0)),"",OFFSET('9. METAS'!$W$20,INT((ROW()-14)/2),0)))</f>
        <v/>
      </c>
      <c r="L343" s="243" t="str">
        <f ca="1">IF(MOD(ROW()-13,2)=0,IF(ISBLANK(OFFSET('12. SEGUIMIENTO 2027'!$P$14,INT((ROW()-13)/2),0)),"",OFFSET('12. SEGUIMIENTO 2027'!$P$14,INT((ROW()-13)/2),0)),IF(ISBLANK(OFFSET('9. METAS'!$X$20,INT((ROW()-14)/2),0)),"",OFFSET('9. METAS'!$X$20,INT((ROW()-14)/2),0)))</f>
        <v/>
      </c>
      <c r="M343" s="244" t="str">
        <f ca="1">IF(MOD(ROW()-13,2)=0,IF(ISBLANK(OFFSET('12. SEGUIMIENTO 2027'!$Q$14,INT((ROW()-13)/2),0)),"",OFFSET('12. SEGUIMIENTO 2027'!$Q$14,INT((ROW()-13)/2),0)),IF(ISBLANK(OFFSET('9. METAS'!$Y$20,INT((ROW()-14)/2),0)),"",OFFSET('9. METAS'!$Y$20,INT((ROW()-14)/2),0)))</f>
        <v/>
      </c>
      <c r="N343" s="810" t="str">
        <f t="shared" ref="N343" ca="1" si="326">IFERROR(J343/J344,"ND")</f>
        <v>ND</v>
      </c>
      <c r="O343" s="812" t="str">
        <f t="shared" ref="O343" ca="1" si="327">IFERROR(((J343)/H343),"ND")</f>
        <v>ND</v>
      </c>
      <c r="P343" s="816"/>
    </row>
    <row r="344" spans="3:16">
      <c r="C344" s="789"/>
      <c r="D344" s="791"/>
      <c r="E344" s="791"/>
      <c r="F344" s="793"/>
      <c r="G344" s="795"/>
      <c r="H344" s="886"/>
      <c r="I344" s="805"/>
      <c r="J344" s="242" t="str">
        <f ca="1">IF(MOD(ROW()-13,2)=0,IF(ISBLANK(OFFSET('12. SEGUIMIENTO 2027'!$N$14,INT((ROW()-13)/2),0)),"",OFFSET('12. SEGUIMIENTO 2027'!$N$14,INT((ROW()-13)/2),0)),IF(ISBLANK(OFFSET('9. METAS'!$V$20,INT((ROW()-14)/2),0)),"",OFFSET('9. METAS'!$V$20,INT((ROW()-14)/2),0)))</f>
        <v/>
      </c>
      <c r="K344" s="243" t="str">
        <f ca="1">IF(MOD(ROW()-13,2)=0,IF(ISBLANK(OFFSET('12. SEGUIMIENTO 2027'!$O$14,INT((ROW()-13)/2),0)),"",OFFSET('12. SEGUIMIENTO 2027'!$O$14,INT((ROW()-13)/2),0)),IF(ISBLANK(OFFSET('9. METAS'!$W$20,INT((ROW()-14)/2),0)),"",OFFSET('9. METAS'!$W$20,INT((ROW()-14)/2),0)))</f>
        <v/>
      </c>
      <c r="L344" s="243" t="str">
        <f ca="1">IF(MOD(ROW()-13,2)=0,IF(ISBLANK(OFFSET('12. SEGUIMIENTO 2027'!$P$14,INT((ROW()-13)/2),0)),"",OFFSET('12. SEGUIMIENTO 2027'!$P$14,INT((ROW()-13)/2),0)),IF(ISBLANK(OFFSET('9. METAS'!$X$20,INT((ROW()-14)/2),0)),"",OFFSET('9. METAS'!$X$20,INT((ROW()-14)/2),0)))</f>
        <v/>
      </c>
      <c r="M344" s="244" t="str">
        <f ca="1">IF(MOD(ROW()-13,2)=0,IF(ISBLANK(OFFSET('12. SEGUIMIENTO 2027'!$Q$14,INT((ROW()-13)/2),0)),"",OFFSET('12. SEGUIMIENTO 2027'!$Q$14,INT((ROW()-13)/2),0)),IF(ISBLANK(OFFSET('9. METAS'!$Y$20,INT((ROW()-14)/2),0)),"",OFFSET('9. METAS'!$Y$20,INT((ROW()-14)/2),0)))</f>
        <v/>
      </c>
      <c r="N344" s="811"/>
      <c r="O344" s="813"/>
      <c r="P344" s="817"/>
    </row>
    <row r="345" spans="3:16">
      <c r="C345" s="797" t="str">
        <f ca="1">IF(ISBLANK(OFFSET('5. Pp (3 años)'!$C$45,INT((ROW()-13)/2),0)),"",OFFSET('5. Pp (3 años)'!$C$45,INT((ROW()-13)/2),0))</f>
        <v/>
      </c>
      <c r="D345" s="791" t="str">
        <f ca="1">IF(ISBLANK(OFFSET('5. Pp (3 años)'!$D$45,INT((ROW()-13)/2),0)),"",OFFSET('5. Pp (3 años)'!$D$45,INT((ROW()-13)/2),0))</f>
        <v/>
      </c>
      <c r="E345" s="791" t="str">
        <f ca="1">IF(ISBLANK(OFFSET('5. Pp (3 años)'!$E$45,INT((ROW()-13)/2),0)),"",OFFSET('5. Pp (3 años)'!$E$45,INT((ROW()-13)/2),0))</f>
        <v/>
      </c>
      <c r="F345" s="793" t="str">
        <f ca="1">IF(ISBLANK(OFFSET('5. Pp (3 años)'!$K$45,INT((ROW()-13)/2),0)),"",OFFSET('5. Pp (3 años)'!$K$45,INT((ROW()-13)/2),0))</f>
        <v/>
      </c>
      <c r="G345" s="795" t="str">
        <f ca="1">IF(ISBLANK(OFFSET('5. Pp (3 años)'!$H$45,INT((ROW()-13)/2),0)),"",OFFSET('5. Pp (3 años)'!$H$45,INT((ROW()-13)/2),0))</f>
        <v/>
      </c>
      <c r="H345" s="886" t="str">
        <f ca="1">IF(ISBLANK(OFFSET('9. METAS'!$M$20,INT((ROW()-13)/2),0)),"",OFFSET('9. METAS'!$M$20,INT((ROW()-13)/2),0))</f>
        <v/>
      </c>
      <c r="I345" s="804"/>
      <c r="J345" s="242" t="str">
        <f ca="1">IF(MOD(ROW()-13,2)=0,IF(ISBLANK(OFFSET('12. SEGUIMIENTO 2027'!$N$14,INT((ROW()-13)/2),0)),"",OFFSET('12. SEGUIMIENTO 2027'!$N$14,INT((ROW()-13)/2),0)),IF(ISBLANK(OFFSET('9. METAS'!$V$20,INT((ROW()-14)/2),0)),"",OFFSET('9. METAS'!$V$20,INT((ROW()-14)/2),0)))</f>
        <v/>
      </c>
      <c r="K345" s="243" t="str">
        <f ca="1">IF(MOD(ROW()-13,2)=0,IF(ISBLANK(OFFSET('12. SEGUIMIENTO 2027'!$O$14,INT((ROW()-13)/2),0)),"",OFFSET('12. SEGUIMIENTO 2027'!$O$14,INT((ROW()-13)/2),0)),IF(ISBLANK(OFFSET('9. METAS'!$W$20,INT((ROW()-14)/2),0)),"",OFFSET('9. METAS'!$W$20,INT((ROW()-14)/2),0)))</f>
        <v/>
      </c>
      <c r="L345" s="243" t="str">
        <f ca="1">IF(MOD(ROW()-13,2)=0,IF(ISBLANK(OFFSET('12. SEGUIMIENTO 2027'!$P$14,INT((ROW()-13)/2),0)),"",OFFSET('12. SEGUIMIENTO 2027'!$P$14,INT((ROW()-13)/2),0)),IF(ISBLANK(OFFSET('9. METAS'!$X$20,INT((ROW()-14)/2),0)),"",OFFSET('9. METAS'!$X$20,INT((ROW()-14)/2),0)))</f>
        <v/>
      </c>
      <c r="M345" s="244" t="str">
        <f ca="1">IF(MOD(ROW()-13,2)=0,IF(ISBLANK(OFFSET('12. SEGUIMIENTO 2027'!$Q$14,INT((ROW()-13)/2),0)),"",OFFSET('12. SEGUIMIENTO 2027'!$Q$14,INT((ROW()-13)/2),0)),IF(ISBLANK(OFFSET('9. METAS'!$Y$20,INT((ROW()-14)/2),0)),"",OFFSET('9. METAS'!$Y$20,INT((ROW()-14)/2),0)))</f>
        <v/>
      </c>
      <c r="N345" s="810" t="str">
        <f t="shared" ref="N345" ca="1" si="328">IFERROR(J345/J346,"ND")</f>
        <v>ND</v>
      </c>
      <c r="O345" s="812" t="str">
        <f t="shared" ref="O345" ca="1" si="329">IFERROR(((J345)/H345),"ND")</f>
        <v>ND</v>
      </c>
      <c r="P345" s="816"/>
    </row>
    <row r="346" spans="3:16">
      <c r="C346" s="789"/>
      <c r="D346" s="791"/>
      <c r="E346" s="791"/>
      <c r="F346" s="793"/>
      <c r="G346" s="795"/>
      <c r="H346" s="886"/>
      <c r="I346" s="805"/>
      <c r="J346" s="242" t="str">
        <f ca="1">IF(MOD(ROW()-13,2)=0,IF(ISBLANK(OFFSET('12. SEGUIMIENTO 2027'!$N$14,INT((ROW()-13)/2),0)),"",OFFSET('12. SEGUIMIENTO 2027'!$N$14,INT((ROW()-13)/2),0)),IF(ISBLANK(OFFSET('9. METAS'!$V$20,INT((ROW()-14)/2),0)),"",OFFSET('9. METAS'!$V$20,INT((ROW()-14)/2),0)))</f>
        <v/>
      </c>
      <c r="K346" s="243" t="str">
        <f ca="1">IF(MOD(ROW()-13,2)=0,IF(ISBLANK(OFFSET('12. SEGUIMIENTO 2027'!$O$14,INT((ROW()-13)/2),0)),"",OFFSET('12. SEGUIMIENTO 2027'!$O$14,INT((ROW()-13)/2),0)),IF(ISBLANK(OFFSET('9. METAS'!$W$20,INT((ROW()-14)/2),0)),"",OFFSET('9. METAS'!$W$20,INT((ROW()-14)/2),0)))</f>
        <v/>
      </c>
      <c r="L346" s="243" t="str">
        <f ca="1">IF(MOD(ROW()-13,2)=0,IF(ISBLANK(OFFSET('12. SEGUIMIENTO 2027'!$P$14,INT((ROW()-13)/2),0)),"",OFFSET('12. SEGUIMIENTO 2027'!$P$14,INT((ROW()-13)/2),0)),IF(ISBLANK(OFFSET('9. METAS'!$X$20,INT((ROW()-14)/2),0)),"",OFFSET('9. METAS'!$X$20,INT((ROW()-14)/2),0)))</f>
        <v/>
      </c>
      <c r="M346" s="244" t="str">
        <f ca="1">IF(MOD(ROW()-13,2)=0,IF(ISBLANK(OFFSET('12. SEGUIMIENTO 2027'!$Q$14,INT((ROW()-13)/2),0)),"",OFFSET('12. SEGUIMIENTO 2027'!$Q$14,INT((ROW()-13)/2),0)),IF(ISBLANK(OFFSET('9. METAS'!$Y$20,INT((ROW()-14)/2),0)),"",OFFSET('9. METAS'!$Y$20,INT((ROW()-14)/2),0)))</f>
        <v/>
      </c>
      <c r="N346" s="811"/>
      <c r="O346" s="813"/>
      <c r="P346" s="817"/>
    </row>
    <row r="347" spans="3:16">
      <c r="C347" s="797" t="str">
        <f ca="1">IF(ISBLANK(OFFSET('5. Pp (3 años)'!$C$45,INT((ROW()-13)/2),0)),"",OFFSET('5. Pp (3 años)'!$C$45,INT((ROW()-13)/2),0))</f>
        <v/>
      </c>
      <c r="D347" s="791" t="str">
        <f ca="1">IF(ISBLANK(OFFSET('5. Pp (3 años)'!$D$45,INT((ROW()-13)/2),0)),"",OFFSET('5. Pp (3 años)'!$D$45,INT((ROW()-13)/2),0))</f>
        <v/>
      </c>
      <c r="E347" s="791" t="str">
        <f ca="1">IF(ISBLANK(OFFSET('5. Pp (3 años)'!$E$45,INT((ROW()-13)/2),0)),"",OFFSET('5. Pp (3 años)'!$E$45,INT((ROW()-13)/2),0))</f>
        <v/>
      </c>
      <c r="F347" s="793" t="str">
        <f ca="1">IF(ISBLANK(OFFSET('5. Pp (3 años)'!$K$45,INT((ROW()-13)/2),0)),"",OFFSET('5. Pp (3 años)'!$K$45,INT((ROW()-13)/2),0))</f>
        <v/>
      </c>
      <c r="G347" s="795" t="str">
        <f ca="1">IF(ISBLANK(OFFSET('5. Pp (3 años)'!$H$45,INT((ROW()-13)/2),0)),"",OFFSET('5. Pp (3 años)'!$H$45,INT((ROW()-13)/2),0))</f>
        <v/>
      </c>
      <c r="H347" s="886" t="str">
        <f ca="1">IF(ISBLANK(OFFSET('9. METAS'!$M$20,INT((ROW()-13)/2),0)),"",OFFSET('9. METAS'!$M$20,INT((ROW()-13)/2),0))</f>
        <v/>
      </c>
      <c r="I347" s="804"/>
      <c r="J347" s="242" t="str">
        <f ca="1">IF(MOD(ROW()-13,2)=0,IF(ISBLANK(OFFSET('12. SEGUIMIENTO 2027'!$N$14,INT((ROW()-13)/2),0)),"",OFFSET('12. SEGUIMIENTO 2027'!$N$14,INT((ROW()-13)/2),0)),IF(ISBLANK(OFFSET('9. METAS'!$V$20,INT((ROW()-14)/2),0)),"",OFFSET('9. METAS'!$V$20,INT((ROW()-14)/2),0)))</f>
        <v/>
      </c>
      <c r="K347" s="243" t="str">
        <f ca="1">IF(MOD(ROW()-13,2)=0,IF(ISBLANK(OFFSET('12. SEGUIMIENTO 2027'!$O$14,INT((ROW()-13)/2),0)),"",OFFSET('12. SEGUIMIENTO 2027'!$O$14,INT((ROW()-13)/2),0)),IF(ISBLANK(OFFSET('9. METAS'!$W$20,INT((ROW()-14)/2),0)),"",OFFSET('9. METAS'!$W$20,INT((ROW()-14)/2),0)))</f>
        <v/>
      </c>
      <c r="L347" s="243" t="str">
        <f ca="1">IF(MOD(ROW()-13,2)=0,IF(ISBLANK(OFFSET('12. SEGUIMIENTO 2027'!$P$14,INT((ROW()-13)/2),0)),"",OFFSET('12. SEGUIMIENTO 2027'!$P$14,INT((ROW()-13)/2),0)),IF(ISBLANK(OFFSET('9. METAS'!$X$20,INT((ROW()-14)/2),0)),"",OFFSET('9. METAS'!$X$20,INT((ROW()-14)/2),0)))</f>
        <v/>
      </c>
      <c r="M347" s="244" t="str">
        <f ca="1">IF(MOD(ROW()-13,2)=0,IF(ISBLANK(OFFSET('12. SEGUIMIENTO 2027'!$Q$14,INT((ROW()-13)/2),0)),"",OFFSET('12. SEGUIMIENTO 2027'!$Q$14,INT((ROW()-13)/2),0)),IF(ISBLANK(OFFSET('9. METAS'!$Y$20,INT((ROW()-14)/2),0)),"",OFFSET('9. METAS'!$Y$20,INT((ROW()-14)/2),0)))</f>
        <v/>
      </c>
      <c r="N347" s="810" t="str">
        <f t="shared" ref="N347" ca="1" si="330">IFERROR(J347/J348,"ND")</f>
        <v>ND</v>
      </c>
      <c r="O347" s="812" t="str">
        <f t="shared" ref="O347" ca="1" si="331">IFERROR(((J347)/H347),"ND")</f>
        <v>ND</v>
      </c>
      <c r="P347" s="816"/>
    </row>
    <row r="348" spans="3:16">
      <c r="C348" s="789"/>
      <c r="D348" s="791"/>
      <c r="E348" s="791"/>
      <c r="F348" s="793"/>
      <c r="G348" s="795"/>
      <c r="H348" s="886"/>
      <c r="I348" s="805"/>
      <c r="J348" s="242" t="str">
        <f ca="1">IF(MOD(ROW()-13,2)=0,IF(ISBLANK(OFFSET('12. SEGUIMIENTO 2027'!$N$14,INT((ROW()-13)/2),0)),"",OFFSET('12. SEGUIMIENTO 2027'!$N$14,INT((ROW()-13)/2),0)),IF(ISBLANK(OFFSET('9. METAS'!$V$20,INT((ROW()-14)/2),0)),"",OFFSET('9. METAS'!$V$20,INT((ROW()-14)/2),0)))</f>
        <v/>
      </c>
      <c r="K348" s="243" t="str">
        <f ca="1">IF(MOD(ROW()-13,2)=0,IF(ISBLANK(OFFSET('12. SEGUIMIENTO 2027'!$O$14,INT((ROW()-13)/2),0)),"",OFFSET('12. SEGUIMIENTO 2027'!$O$14,INT((ROW()-13)/2),0)),IF(ISBLANK(OFFSET('9. METAS'!$W$20,INT((ROW()-14)/2),0)),"",OFFSET('9. METAS'!$W$20,INT((ROW()-14)/2),0)))</f>
        <v/>
      </c>
      <c r="L348" s="243" t="str">
        <f ca="1">IF(MOD(ROW()-13,2)=0,IF(ISBLANK(OFFSET('12. SEGUIMIENTO 2027'!$P$14,INT((ROW()-13)/2),0)),"",OFFSET('12. SEGUIMIENTO 2027'!$P$14,INT((ROW()-13)/2),0)),IF(ISBLANK(OFFSET('9. METAS'!$X$20,INT((ROW()-14)/2),0)),"",OFFSET('9. METAS'!$X$20,INT((ROW()-14)/2),0)))</f>
        <v/>
      </c>
      <c r="M348" s="244" t="str">
        <f ca="1">IF(MOD(ROW()-13,2)=0,IF(ISBLANK(OFFSET('12. SEGUIMIENTO 2027'!$Q$14,INT((ROW()-13)/2),0)),"",OFFSET('12. SEGUIMIENTO 2027'!$Q$14,INT((ROW()-13)/2),0)),IF(ISBLANK(OFFSET('9. METAS'!$Y$20,INT((ROW()-14)/2),0)),"",OFFSET('9. METAS'!$Y$20,INT((ROW()-14)/2),0)))</f>
        <v/>
      </c>
      <c r="N348" s="811"/>
      <c r="O348" s="813"/>
      <c r="P348" s="817"/>
    </row>
    <row r="349" spans="3:16">
      <c r="C349" s="797" t="str">
        <f ca="1">IF(ISBLANK(OFFSET('5. Pp (3 años)'!$C$45,INT((ROW()-13)/2),0)),"",OFFSET('5. Pp (3 años)'!$C$45,INT((ROW()-13)/2),0))</f>
        <v/>
      </c>
      <c r="D349" s="791" t="str">
        <f ca="1">IF(ISBLANK(OFFSET('5. Pp (3 años)'!$D$45,INT((ROW()-13)/2),0)),"",OFFSET('5. Pp (3 años)'!$D$45,INT((ROW()-13)/2),0))</f>
        <v/>
      </c>
      <c r="E349" s="791" t="str">
        <f ca="1">IF(ISBLANK(OFFSET('5. Pp (3 años)'!$E$45,INT((ROW()-13)/2),0)),"",OFFSET('5. Pp (3 años)'!$E$45,INT((ROW()-13)/2),0))</f>
        <v/>
      </c>
      <c r="F349" s="793" t="str">
        <f ca="1">IF(ISBLANK(OFFSET('5. Pp (3 años)'!$K$45,INT((ROW()-13)/2),0)),"",OFFSET('5. Pp (3 años)'!$K$45,INT((ROW()-13)/2),0))</f>
        <v/>
      </c>
      <c r="G349" s="795" t="str">
        <f ca="1">IF(ISBLANK(OFFSET('5. Pp (3 años)'!$H$45,INT((ROW()-13)/2),0)),"",OFFSET('5. Pp (3 años)'!$H$45,INT((ROW()-13)/2),0))</f>
        <v/>
      </c>
      <c r="H349" s="886" t="str">
        <f ca="1">IF(ISBLANK(OFFSET('9. METAS'!$M$20,INT((ROW()-13)/2),0)),"",OFFSET('9. METAS'!$M$20,INT((ROW()-13)/2),0))</f>
        <v/>
      </c>
      <c r="I349" s="804"/>
      <c r="J349" s="242" t="str">
        <f ca="1">IF(MOD(ROW()-13,2)=0,IF(ISBLANK(OFFSET('12. SEGUIMIENTO 2027'!$N$14,INT((ROW()-13)/2),0)),"",OFFSET('12. SEGUIMIENTO 2027'!$N$14,INT((ROW()-13)/2),0)),IF(ISBLANK(OFFSET('9. METAS'!$V$20,INT((ROW()-14)/2),0)),"",OFFSET('9. METAS'!$V$20,INT((ROW()-14)/2),0)))</f>
        <v/>
      </c>
      <c r="K349" s="243" t="str">
        <f ca="1">IF(MOD(ROW()-13,2)=0,IF(ISBLANK(OFFSET('12. SEGUIMIENTO 2027'!$O$14,INT((ROW()-13)/2),0)),"",OFFSET('12. SEGUIMIENTO 2027'!$O$14,INT((ROW()-13)/2),0)),IF(ISBLANK(OFFSET('9. METAS'!$W$20,INT((ROW()-14)/2),0)),"",OFFSET('9. METAS'!$W$20,INT((ROW()-14)/2),0)))</f>
        <v/>
      </c>
      <c r="L349" s="243" t="str">
        <f ca="1">IF(MOD(ROW()-13,2)=0,IF(ISBLANK(OFFSET('12. SEGUIMIENTO 2027'!$P$14,INT((ROW()-13)/2),0)),"",OFFSET('12. SEGUIMIENTO 2027'!$P$14,INT((ROW()-13)/2),0)),IF(ISBLANK(OFFSET('9. METAS'!$X$20,INT((ROW()-14)/2),0)),"",OFFSET('9. METAS'!$X$20,INT((ROW()-14)/2),0)))</f>
        <v/>
      </c>
      <c r="M349" s="244" t="str">
        <f ca="1">IF(MOD(ROW()-13,2)=0,IF(ISBLANK(OFFSET('12. SEGUIMIENTO 2027'!$Q$14,INT((ROW()-13)/2),0)),"",OFFSET('12. SEGUIMIENTO 2027'!$Q$14,INT((ROW()-13)/2),0)),IF(ISBLANK(OFFSET('9. METAS'!$Y$20,INT((ROW()-14)/2),0)),"",OFFSET('9. METAS'!$Y$20,INT((ROW()-14)/2),0)))</f>
        <v/>
      </c>
      <c r="N349" s="810" t="str">
        <f t="shared" ref="N349" ca="1" si="332">IFERROR(J349/J350,"ND")</f>
        <v>ND</v>
      </c>
      <c r="O349" s="812" t="str">
        <f t="shared" ref="O349" ca="1" si="333">IFERROR(((J349)/H349),"ND")</f>
        <v>ND</v>
      </c>
      <c r="P349" s="816"/>
    </row>
    <row r="350" spans="3:16">
      <c r="C350" s="789"/>
      <c r="D350" s="791"/>
      <c r="E350" s="791"/>
      <c r="F350" s="793"/>
      <c r="G350" s="795"/>
      <c r="H350" s="886"/>
      <c r="I350" s="805"/>
      <c r="J350" s="242" t="str">
        <f ca="1">IF(MOD(ROW()-13,2)=0,IF(ISBLANK(OFFSET('12. SEGUIMIENTO 2027'!$N$14,INT((ROW()-13)/2),0)),"",OFFSET('12. SEGUIMIENTO 2027'!$N$14,INT((ROW()-13)/2),0)),IF(ISBLANK(OFFSET('9. METAS'!$V$20,INT((ROW()-14)/2),0)),"",OFFSET('9. METAS'!$V$20,INT((ROW()-14)/2),0)))</f>
        <v/>
      </c>
      <c r="K350" s="243" t="str">
        <f ca="1">IF(MOD(ROW()-13,2)=0,IF(ISBLANK(OFFSET('12. SEGUIMIENTO 2027'!$O$14,INT((ROW()-13)/2),0)),"",OFFSET('12. SEGUIMIENTO 2027'!$O$14,INT((ROW()-13)/2),0)),IF(ISBLANK(OFFSET('9. METAS'!$W$20,INT((ROW()-14)/2),0)),"",OFFSET('9. METAS'!$W$20,INT((ROW()-14)/2),0)))</f>
        <v/>
      </c>
      <c r="L350" s="243" t="str">
        <f ca="1">IF(MOD(ROW()-13,2)=0,IF(ISBLANK(OFFSET('12. SEGUIMIENTO 2027'!$P$14,INT((ROW()-13)/2),0)),"",OFFSET('12. SEGUIMIENTO 2027'!$P$14,INT((ROW()-13)/2),0)),IF(ISBLANK(OFFSET('9. METAS'!$X$20,INT((ROW()-14)/2),0)),"",OFFSET('9. METAS'!$X$20,INT((ROW()-14)/2),0)))</f>
        <v/>
      </c>
      <c r="M350" s="244" t="str">
        <f ca="1">IF(MOD(ROW()-13,2)=0,IF(ISBLANK(OFFSET('12. SEGUIMIENTO 2027'!$Q$14,INT((ROW()-13)/2),0)),"",OFFSET('12. SEGUIMIENTO 2027'!$Q$14,INT((ROW()-13)/2),0)),IF(ISBLANK(OFFSET('9. METAS'!$Y$20,INT((ROW()-14)/2),0)),"",OFFSET('9. METAS'!$Y$20,INT((ROW()-14)/2),0)))</f>
        <v/>
      </c>
      <c r="N350" s="811"/>
      <c r="O350" s="813"/>
      <c r="P350" s="817"/>
    </row>
    <row r="351" spans="3:16">
      <c r="C351" s="797" t="str">
        <f ca="1">IF(ISBLANK(OFFSET('5. Pp (3 años)'!$C$45,INT((ROW()-13)/2),0)),"",OFFSET('5. Pp (3 años)'!$C$45,INT((ROW()-13)/2),0))</f>
        <v/>
      </c>
      <c r="D351" s="791" t="str">
        <f ca="1">IF(ISBLANK(OFFSET('5. Pp (3 años)'!$D$45,INT((ROW()-13)/2),0)),"",OFFSET('5. Pp (3 años)'!$D$45,INT((ROW()-13)/2),0))</f>
        <v/>
      </c>
      <c r="E351" s="791" t="str">
        <f ca="1">IF(ISBLANK(OFFSET('5. Pp (3 años)'!$E$45,INT((ROW()-13)/2),0)),"",OFFSET('5. Pp (3 años)'!$E$45,INT((ROW()-13)/2),0))</f>
        <v/>
      </c>
      <c r="F351" s="793" t="str">
        <f ca="1">IF(ISBLANK(OFFSET('5. Pp (3 años)'!$K$45,INT((ROW()-13)/2),0)),"",OFFSET('5. Pp (3 años)'!$K$45,INT((ROW()-13)/2),0))</f>
        <v/>
      </c>
      <c r="G351" s="795" t="str">
        <f ca="1">IF(ISBLANK(OFFSET('5. Pp (3 años)'!$H$45,INT((ROW()-13)/2),0)),"",OFFSET('5. Pp (3 años)'!$H$45,INT((ROW()-13)/2),0))</f>
        <v/>
      </c>
      <c r="H351" s="886" t="str">
        <f ca="1">IF(ISBLANK(OFFSET('9. METAS'!$M$20,INT((ROW()-13)/2),0)),"",OFFSET('9. METAS'!$M$20,INT((ROW()-13)/2),0))</f>
        <v/>
      </c>
      <c r="I351" s="804"/>
      <c r="J351" s="242" t="str">
        <f ca="1">IF(MOD(ROW()-13,2)=0,IF(ISBLANK(OFFSET('12. SEGUIMIENTO 2027'!$N$14,INT((ROW()-13)/2),0)),"",OFFSET('12. SEGUIMIENTO 2027'!$N$14,INT((ROW()-13)/2),0)),IF(ISBLANK(OFFSET('9. METAS'!$V$20,INT((ROW()-14)/2),0)),"",OFFSET('9. METAS'!$V$20,INT((ROW()-14)/2),0)))</f>
        <v/>
      </c>
      <c r="K351" s="243" t="str">
        <f ca="1">IF(MOD(ROW()-13,2)=0,IF(ISBLANK(OFFSET('12. SEGUIMIENTO 2027'!$O$14,INT((ROW()-13)/2),0)),"",OFFSET('12. SEGUIMIENTO 2027'!$O$14,INT((ROW()-13)/2),0)),IF(ISBLANK(OFFSET('9. METAS'!$W$20,INT((ROW()-14)/2),0)),"",OFFSET('9. METAS'!$W$20,INT((ROW()-14)/2),0)))</f>
        <v/>
      </c>
      <c r="L351" s="243" t="str">
        <f ca="1">IF(MOD(ROW()-13,2)=0,IF(ISBLANK(OFFSET('12. SEGUIMIENTO 2027'!$P$14,INT((ROW()-13)/2),0)),"",OFFSET('12. SEGUIMIENTO 2027'!$P$14,INT((ROW()-13)/2),0)),IF(ISBLANK(OFFSET('9. METAS'!$X$20,INT((ROW()-14)/2),0)),"",OFFSET('9. METAS'!$X$20,INT((ROW()-14)/2),0)))</f>
        <v/>
      </c>
      <c r="M351" s="244" t="str">
        <f ca="1">IF(MOD(ROW()-13,2)=0,IF(ISBLANK(OFFSET('12. SEGUIMIENTO 2027'!$Q$14,INT((ROW()-13)/2),0)),"",OFFSET('12. SEGUIMIENTO 2027'!$Q$14,INT((ROW()-13)/2),0)),IF(ISBLANK(OFFSET('9. METAS'!$Y$20,INT((ROW()-14)/2),0)),"",OFFSET('9. METAS'!$Y$20,INT((ROW()-14)/2),0)))</f>
        <v/>
      </c>
      <c r="N351" s="810" t="str">
        <f t="shared" ref="N351" ca="1" si="334">IFERROR(J351/J352,"ND")</f>
        <v>ND</v>
      </c>
      <c r="O351" s="812" t="str">
        <f t="shared" ref="O351" ca="1" si="335">IFERROR(((J351)/H351),"ND")</f>
        <v>ND</v>
      </c>
      <c r="P351" s="816"/>
    </row>
    <row r="352" spans="3:16">
      <c r="C352" s="789"/>
      <c r="D352" s="791"/>
      <c r="E352" s="791"/>
      <c r="F352" s="793"/>
      <c r="G352" s="795"/>
      <c r="H352" s="886"/>
      <c r="I352" s="805"/>
      <c r="J352" s="242" t="str">
        <f ca="1">IF(MOD(ROW()-13,2)=0,IF(ISBLANK(OFFSET('12. SEGUIMIENTO 2027'!$N$14,INT((ROW()-13)/2),0)),"",OFFSET('12. SEGUIMIENTO 2027'!$N$14,INT((ROW()-13)/2),0)),IF(ISBLANK(OFFSET('9. METAS'!$V$20,INT((ROW()-14)/2),0)),"",OFFSET('9. METAS'!$V$20,INT((ROW()-14)/2),0)))</f>
        <v/>
      </c>
      <c r="K352" s="243" t="str">
        <f ca="1">IF(MOD(ROW()-13,2)=0,IF(ISBLANK(OFFSET('12. SEGUIMIENTO 2027'!$O$14,INT((ROW()-13)/2),0)),"",OFFSET('12. SEGUIMIENTO 2027'!$O$14,INT((ROW()-13)/2),0)),IF(ISBLANK(OFFSET('9. METAS'!$W$20,INT((ROW()-14)/2),0)),"",OFFSET('9. METAS'!$W$20,INT((ROW()-14)/2),0)))</f>
        <v/>
      </c>
      <c r="L352" s="243" t="str">
        <f ca="1">IF(MOD(ROW()-13,2)=0,IF(ISBLANK(OFFSET('12. SEGUIMIENTO 2027'!$P$14,INT((ROW()-13)/2),0)),"",OFFSET('12. SEGUIMIENTO 2027'!$P$14,INT((ROW()-13)/2),0)),IF(ISBLANK(OFFSET('9. METAS'!$X$20,INT((ROW()-14)/2),0)),"",OFFSET('9. METAS'!$X$20,INT((ROW()-14)/2),0)))</f>
        <v/>
      </c>
      <c r="M352" s="244" t="str">
        <f ca="1">IF(MOD(ROW()-13,2)=0,IF(ISBLANK(OFFSET('12. SEGUIMIENTO 2027'!$Q$14,INT((ROW()-13)/2),0)),"",OFFSET('12. SEGUIMIENTO 2027'!$Q$14,INT((ROW()-13)/2),0)),IF(ISBLANK(OFFSET('9. METAS'!$Y$20,INT((ROW()-14)/2),0)),"",OFFSET('9. METAS'!$Y$20,INT((ROW()-14)/2),0)))</f>
        <v/>
      </c>
      <c r="N352" s="811"/>
      <c r="O352" s="813"/>
      <c r="P352" s="817"/>
    </row>
    <row r="353" spans="3:16">
      <c r="C353" s="797" t="str">
        <f ca="1">IF(ISBLANK(OFFSET('5. Pp (3 años)'!$C$45,INT((ROW()-13)/2),0)),"",OFFSET('5. Pp (3 años)'!$C$45,INT((ROW()-13)/2),0))</f>
        <v/>
      </c>
      <c r="D353" s="791" t="str">
        <f ca="1">IF(ISBLANK(OFFSET('5. Pp (3 años)'!$D$45,INT((ROW()-13)/2),0)),"",OFFSET('5. Pp (3 años)'!$D$45,INT((ROW()-13)/2),0))</f>
        <v/>
      </c>
      <c r="E353" s="791" t="str">
        <f ca="1">IF(ISBLANK(OFFSET('5. Pp (3 años)'!$E$45,INT((ROW()-13)/2),0)),"",OFFSET('5. Pp (3 años)'!$E$45,INT((ROW()-13)/2),0))</f>
        <v/>
      </c>
      <c r="F353" s="793" t="str">
        <f ca="1">IF(ISBLANK(OFFSET('5. Pp (3 años)'!$K$45,INT((ROW()-13)/2),0)),"",OFFSET('5. Pp (3 años)'!$K$45,INT((ROW()-13)/2),0))</f>
        <v/>
      </c>
      <c r="G353" s="795" t="str">
        <f ca="1">IF(ISBLANK(OFFSET('5. Pp (3 años)'!$H$45,INT((ROW()-13)/2),0)),"",OFFSET('5. Pp (3 años)'!$H$45,INT((ROW()-13)/2),0))</f>
        <v/>
      </c>
      <c r="H353" s="886" t="str">
        <f ca="1">IF(ISBLANK(OFFSET('9. METAS'!$M$20,INT((ROW()-13)/2),0)),"",OFFSET('9. METAS'!$M$20,INT((ROW()-13)/2),0))</f>
        <v/>
      </c>
      <c r="I353" s="804"/>
      <c r="J353" s="242" t="str">
        <f ca="1">IF(MOD(ROW()-13,2)=0,IF(ISBLANK(OFFSET('12. SEGUIMIENTO 2027'!$N$14,INT((ROW()-13)/2),0)),"",OFFSET('12. SEGUIMIENTO 2027'!$N$14,INT((ROW()-13)/2),0)),IF(ISBLANK(OFFSET('9. METAS'!$V$20,INT((ROW()-14)/2),0)),"",OFFSET('9. METAS'!$V$20,INT((ROW()-14)/2),0)))</f>
        <v/>
      </c>
      <c r="K353" s="243" t="str">
        <f ca="1">IF(MOD(ROW()-13,2)=0,IF(ISBLANK(OFFSET('12. SEGUIMIENTO 2027'!$O$14,INT((ROW()-13)/2),0)),"",OFFSET('12. SEGUIMIENTO 2027'!$O$14,INT((ROW()-13)/2),0)),IF(ISBLANK(OFFSET('9. METAS'!$W$20,INT((ROW()-14)/2),0)),"",OFFSET('9. METAS'!$W$20,INT((ROW()-14)/2),0)))</f>
        <v/>
      </c>
      <c r="L353" s="243" t="str">
        <f ca="1">IF(MOD(ROW()-13,2)=0,IF(ISBLANK(OFFSET('12. SEGUIMIENTO 2027'!$P$14,INT((ROW()-13)/2),0)),"",OFFSET('12. SEGUIMIENTO 2027'!$P$14,INT((ROW()-13)/2),0)),IF(ISBLANK(OFFSET('9. METAS'!$X$20,INT((ROW()-14)/2),0)),"",OFFSET('9. METAS'!$X$20,INT((ROW()-14)/2),0)))</f>
        <v/>
      </c>
      <c r="M353" s="244" t="str">
        <f ca="1">IF(MOD(ROW()-13,2)=0,IF(ISBLANK(OFFSET('12. SEGUIMIENTO 2027'!$Q$14,INT((ROW()-13)/2),0)),"",OFFSET('12. SEGUIMIENTO 2027'!$Q$14,INT((ROW()-13)/2),0)),IF(ISBLANK(OFFSET('9. METAS'!$Y$20,INT((ROW()-14)/2),0)),"",OFFSET('9. METAS'!$Y$20,INT((ROW()-14)/2),0)))</f>
        <v/>
      </c>
      <c r="N353" s="810" t="str">
        <f t="shared" ref="N353" ca="1" si="336">IFERROR(J353/J354,"ND")</f>
        <v>ND</v>
      </c>
      <c r="O353" s="812" t="str">
        <f t="shared" ref="O353" ca="1" si="337">IFERROR(((J353)/H353),"ND")</f>
        <v>ND</v>
      </c>
      <c r="P353" s="816"/>
    </row>
    <row r="354" spans="3:16">
      <c r="C354" s="789"/>
      <c r="D354" s="791"/>
      <c r="E354" s="791"/>
      <c r="F354" s="793"/>
      <c r="G354" s="795"/>
      <c r="H354" s="886"/>
      <c r="I354" s="805"/>
      <c r="J354" s="242" t="str">
        <f ca="1">IF(MOD(ROW()-13,2)=0,IF(ISBLANK(OFFSET('12. SEGUIMIENTO 2027'!$N$14,INT((ROW()-13)/2),0)),"",OFFSET('12. SEGUIMIENTO 2027'!$N$14,INT((ROW()-13)/2),0)),IF(ISBLANK(OFFSET('9. METAS'!$V$20,INT((ROW()-14)/2),0)),"",OFFSET('9. METAS'!$V$20,INT((ROW()-14)/2),0)))</f>
        <v/>
      </c>
      <c r="K354" s="243" t="str">
        <f ca="1">IF(MOD(ROW()-13,2)=0,IF(ISBLANK(OFFSET('12. SEGUIMIENTO 2027'!$O$14,INT((ROW()-13)/2),0)),"",OFFSET('12. SEGUIMIENTO 2027'!$O$14,INT((ROW()-13)/2),0)),IF(ISBLANK(OFFSET('9. METAS'!$W$20,INT((ROW()-14)/2),0)),"",OFFSET('9. METAS'!$W$20,INT((ROW()-14)/2),0)))</f>
        <v/>
      </c>
      <c r="L354" s="243" t="str">
        <f ca="1">IF(MOD(ROW()-13,2)=0,IF(ISBLANK(OFFSET('12. SEGUIMIENTO 2027'!$P$14,INT((ROW()-13)/2),0)),"",OFFSET('12. SEGUIMIENTO 2027'!$P$14,INT((ROW()-13)/2),0)),IF(ISBLANK(OFFSET('9. METAS'!$X$20,INT((ROW()-14)/2),0)),"",OFFSET('9. METAS'!$X$20,INT((ROW()-14)/2),0)))</f>
        <v/>
      </c>
      <c r="M354" s="244" t="str">
        <f ca="1">IF(MOD(ROW()-13,2)=0,IF(ISBLANK(OFFSET('12. SEGUIMIENTO 2027'!$Q$14,INT((ROW()-13)/2),0)),"",OFFSET('12. SEGUIMIENTO 2027'!$Q$14,INT((ROW()-13)/2),0)),IF(ISBLANK(OFFSET('9. METAS'!$Y$20,INT((ROW()-14)/2),0)),"",OFFSET('9. METAS'!$Y$20,INT((ROW()-14)/2),0)))</f>
        <v/>
      </c>
      <c r="N354" s="811"/>
      <c r="O354" s="813"/>
      <c r="P354" s="817"/>
    </row>
    <row r="355" spans="3:16">
      <c r="C355" s="797" t="str">
        <f ca="1">IF(ISBLANK(OFFSET('5. Pp (3 años)'!$C$45,INT((ROW()-13)/2),0)),"",OFFSET('5. Pp (3 años)'!$C$45,INT((ROW()-13)/2),0))</f>
        <v/>
      </c>
      <c r="D355" s="791" t="str">
        <f ca="1">IF(ISBLANK(OFFSET('5. Pp (3 años)'!$D$45,INT((ROW()-13)/2),0)),"",OFFSET('5. Pp (3 años)'!$D$45,INT((ROW()-13)/2),0))</f>
        <v/>
      </c>
      <c r="E355" s="791" t="str">
        <f ca="1">IF(ISBLANK(OFFSET('5. Pp (3 años)'!$E$45,INT((ROW()-13)/2),0)),"",OFFSET('5. Pp (3 años)'!$E$45,INT((ROW()-13)/2),0))</f>
        <v/>
      </c>
      <c r="F355" s="793" t="str">
        <f ca="1">IF(ISBLANK(OFFSET('5. Pp (3 años)'!$K$45,INT((ROW()-13)/2),0)),"",OFFSET('5. Pp (3 años)'!$K$45,INT((ROW()-13)/2),0))</f>
        <v/>
      </c>
      <c r="G355" s="795" t="str">
        <f ca="1">IF(ISBLANK(OFFSET('5. Pp (3 años)'!$H$45,INT((ROW()-13)/2),0)),"",OFFSET('5. Pp (3 años)'!$H$45,INT((ROW()-13)/2),0))</f>
        <v/>
      </c>
      <c r="H355" s="886" t="str">
        <f ca="1">IF(ISBLANK(OFFSET('9. METAS'!$M$20,INT((ROW()-13)/2),0)),"",OFFSET('9. METAS'!$M$20,INT((ROW()-13)/2),0))</f>
        <v/>
      </c>
      <c r="I355" s="804"/>
      <c r="J355" s="242" t="str">
        <f ca="1">IF(MOD(ROW()-13,2)=0,IF(ISBLANK(OFFSET('12. SEGUIMIENTO 2027'!$N$14,INT((ROW()-13)/2),0)),"",OFFSET('12. SEGUIMIENTO 2027'!$N$14,INT((ROW()-13)/2),0)),IF(ISBLANK(OFFSET('9. METAS'!$V$20,INT((ROW()-14)/2),0)),"",OFFSET('9. METAS'!$V$20,INT((ROW()-14)/2),0)))</f>
        <v/>
      </c>
      <c r="K355" s="243" t="str">
        <f ca="1">IF(MOD(ROW()-13,2)=0,IF(ISBLANK(OFFSET('12. SEGUIMIENTO 2027'!$O$14,INT((ROW()-13)/2),0)),"",OFFSET('12. SEGUIMIENTO 2027'!$O$14,INT((ROW()-13)/2),0)),IF(ISBLANK(OFFSET('9. METAS'!$W$20,INT((ROW()-14)/2),0)),"",OFFSET('9. METAS'!$W$20,INT((ROW()-14)/2),0)))</f>
        <v/>
      </c>
      <c r="L355" s="243" t="str">
        <f ca="1">IF(MOD(ROW()-13,2)=0,IF(ISBLANK(OFFSET('12. SEGUIMIENTO 2027'!$P$14,INT((ROW()-13)/2),0)),"",OFFSET('12. SEGUIMIENTO 2027'!$P$14,INT((ROW()-13)/2),0)),IF(ISBLANK(OFFSET('9. METAS'!$X$20,INT((ROW()-14)/2),0)),"",OFFSET('9. METAS'!$X$20,INT((ROW()-14)/2),0)))</f>
        <v/>
      </c>
      <c r="M355" s="244" t="str">
        <f ca="1">IF(MOD(ROW()-13,2)=0,IF(ISBLANK(OFFSET('12. SEGUIMIENTO 2027'!$Q$14,INT((ROW()-13)/2),0)),"",OFFSET('12. SEGUIMIENTO 2027'!$Q$14,INT((ROW()-13)/2),0)),IF(ISBLANK(OFFSET('9. METAS'!$Y$20,INT((ROW()-14)/2),0)),"",OFFSET('9. METAS'!$Y$20,INT((ROW()-14)/2),0)))</f>
        <v/>
      </c>
      <c r="N355" s="810" t="str">
        <f t="shared" ref="N355" ca="1" si="338">IFERROR(J355/J356,"ND")</f>
        <v>ND</v>
      </c>
      <c r="O355" s="812" t="str">
        <f t="shared" ref="O355" ca="1" si="339">IFERROR(((J355)/H355),"ND")</f>
        <v>ND</v>
      </c>
      <c r="P355" s="816"/>
    </row>
    <row r="356" spans="3:16">
      <c r="C356" s="789"/>
      <c r="D356" s="791"/>
      <c r="E356" s="791"/>
      <c r="F356" s="793"/>
      <c r="G356" s="795"/>
      <c r="H356" s="886"/>
      <c r="I356" s="805"/>
      <c r="J356" s="242" t="str">
        <f ca="1">IF(MOD(ROW()-13,2)=0,IF(ISBLANK(OFFSET('12. SEGUIMIENTO 2027'!$N$14,INT((ROW()-13)/2),0)),"",OFFSET('12. SEGUIMIENTO 2027'!$N$14,INT((ROW()-13)/2),0)),IF(ISBLANK(OFFSET('9. METAS'!$V$20,INT((ROW()-14)/2),0)),"",OFFSET('9. METAS'!$V$20,INT((ROW()-14)/2),0)))</f>
        <v/>
      </c>
      <c r="K356" s="243" t="str">
        <f ca="1">IF(MOD(ROW()-13,2)=0,IF(ISBLANK(OFFSET('12. SEGUIMIENTO 2027'!$O$14,INT((ROW()-13)/2),0)),"",OFFSET('12. SEGUIMIENTO 2027'!$O$14,INT((ROW()-13)/2),0)),IF(ISBLANK(OFFSET('9. METAS'!$W$20,INT((ROW()-14)/2),0)),"",OFFSET('9. METAS'!$W$20,INT((ROW()-14)/2),0)))</f>
        <v/>
      </c>
      <c r="L356" s="243" t="str">
        <f ca="1">IF(MOD(ROW()-13,2)=0,IF(ISBLANK(OFFSET('12. SEGUIMIENTO 2027'!$P$14,INT((ROW()-13)/2),0)),"",OFFSET('12. SEGUIMIENTO 2027'!$P$14,INT((ROW()-13)/2),0)),IF(ISBLANK(OFFSET('9. METAS'!$X$20,INT((ROW()-14)/2),0)),"",OFFSET('9. METAS'!$X$20,INT((ROW()-14)/2),0)))</f>
        <v/>
      </c>
      <c r="M356" s="244" t="str">
        <f ca="1">IF(MOD(ROW()-13,2)=0,IF(ISBLANK(OFFSET('12. SEGUIMIENTO 2027'!$Q$14,INT((ROW()-13)/2),0)),"",OFFSET('12. SEGUIMIENTO 2027'!$Q$14,INT((ROW()-13)/2),0)),IF(ISBLANK(OFFSET('9. METAS'!$Y$20,INT((ROW()-14)/2),0)),"",OFFSET('9. METAS'!$Y$20,INT((ROW()-14)/2),0)))</f>
        <v/>
      </c>
      <c r="N356" s="811"/>
      <c r="O356" s="813"/>
      <c r="P356" s="817"/>
    </row>
    <row r="357" spans="3:16">
      <c r="C357" s="797" t="str">
        <f ca="1">IF(ISBLANK(OFFSET('5. Pp (3 años)'!$C$45,INT((ROW()-13)/2),0)),"",OFFSET('5. Pp (3 años)'!$C$45,INT((ROW()-13)/2),0))</f>
        <v/>
      </c>
      <c r="D357" s="791" t="str">
        <f ca="1">IF(ISBLANK(OFFSET('5. Pp (3 años)'!$D$45,INT((ROW()-13)/2),0)),"",OFFSET('5. Pp (3 años)'!$D$45,INT((ROW()-13)/2),0))</f>
        <v/>
      </c>
      <c r="E357" s="791" t="str">
        <f ca="1">IF(ISBLANK(OFFSET('5. Pp (3 años)'!$E$45,INT((ROW()-13)/2),0)),"",OFFSET('5. Pp (3 años)'!$E$45,INT((ROW()-13)/2),0))</f>
        <v/>
      </c>
      <c r="F357" s="793" t="str">
        <f ca="1">IF(ISBLANK(OFFSET('5. Pp (3 años)'!$K$45,INT((ROW()-13)/2),0)),"",OFFSET('5. Pp (3 años)'!$K$45,INT((ROW()-13)/2),0))</f>
        <v/>
      </c>
      <c r="G357" s="795" t="str">
        <f ca="1">IF(ISBLANK(OFFSET('5. Pp (3 años)'!$H$45,INT((ROW()-13)/2),0)),"",OFFSET('5. Pp (3 años)'!$H$45,INT((ROW()-13)/2),0))</f>
        <v/>
      </c>
      <c r="H357" s="886" t="str">
        <f ca="1">IF(ISBLANK(OFFSET('9. METAS'!$M$20,INT((ROW()-13)/2),0)),"",OFFSET('9. METAS'!$M$20,INT((ROW()-13)/2),0))</f>
        <v/>
      </c>
      <c r="I357" s="804"/>
      <c r="J357" s="242" t="str">
        <f ca="1">IF(MOD(ROW()-13,2)=0,IF(ISBLANK(OFFSET('12. SEGUIMIENTO 2027'!$N$14,INT((ROW()-13)/2),0)),"",OFFSET('12. SEGUIMIENTO 2027'!$N$14,INT((ROW()-13)/2),0)),IF(ISBLANK(OFFSET('9. METAS'!$V$20,INT((ROW()-14)/2),0)),"",OFFSET('9. METAS'!$V$20,INT((ROW()-14)/2),0)))</f>
        <v/>
      </c>
      <c r="K357" s="243" t="str">
        <f ca="1">IF(MOD(ROW()-13,2)=0,IF(ISBLANK(OFFSET('12. SEGUIMIENTO 2027'!$O$14,INT((ROW()-13)/2),0)),"",OFFSET('12. SEGUIMIENTO 2027'!$O$14,INT((ROW()-13)/2),0)),IF(ISBLANK(OFFSET('9. METAS'!$W$20,INT((ROW()-14)/2),0)),"",OFFSET('9. METAS'!$W$20,INT((ROW()-14)/2),0)))</f>
        <v/>
      </c>
      <c r="L357" s="243" t="str">
        <f ca="1">IF(MOD(ROW()-13,2)=0,IF(ISBLANK(OFFSET('12. SEGUIMIENTO 2027'!$P$14,INT((ROW()-13)/2),0)),"",OFFSET('12. SEGUIMIENTO 2027'!$P$14,INT((ROW()-13)/2),0)),IF(ISBLANK(OFFSET('9. METAS'!$X$20,INT((ROW()-14)/2),0)),"",OFFSET('9. METAS'!$X$20,INT((ROW()-14)/2),0)))</f>
        <v/>
      </c>
      <c r="M357" s="244" t="str">
        <f ca="1">IF(MOD(ROW()-13,2)=0,IF(ISBLANK(OFFSET('12. SEGUIMIENTO 2027'!$Q$14,INT((ROW()-13)/2),0)),"",OFFSET('12. SEGUIMIENTO 2027'!$Q$14,INT((ROW()-13)/2),0)),IF(ISBLANK(OFFSET('9. METAS'!$Y$20,INT((ROW()-14)/2),0)),"",OFFSET('9. METAS'!$Y$20,INT((ROW()-14)/2),0)))</f>
        <v/>
      </c>
      <c r="N357" s="810" t="str">
        <f t="shared" ref="N357" ca="1" si="340">IFERROR(J357/J358,"ND")</f>
        <v>ND</v>
      </c>
      <c r="O357" s="812" t="str">
        <f t="shared" ref="O357" ca="1" si="341">IFERROR(((J357)/H357),"ND")</f>
        <v>ND</v>
      </c>
      <c r="P357" s="816"/>
    </row>
    <row r="358" spans="3:16">
      <c r="C358" s="789"/>
      <c r="D358" s="791"/>
      <c r="E358" s="791"/>
      <c r="F358" s="793"/>
      <c r="G358" s="795"/>
      <c r="H358" s="886"/>
      <c r="I358" s="805"/>
      <c r="J358" s="242" t="str">
        <f ca="1">IF(MOD(ROW()-13,2)=0,IF(ISBLANK(OFFSET('12. SEGUIMIENTO 2027'!$N$14,INT((ROW()-13)/2),0)),"",OFFSET('12. SEGUIMIENTO 2027'!$N$14,INT((ROW()-13)/2),0)),IF(ISBLANK(OFFSET('9. METAS'!$V$20,INT((ROW()-14)/2),0)),"",OFFSET('9. METAS'!$V$20,INT((ROW()-14)/2),0)))</f>
        <v/>
      </c>
      <c r="K358" s="243" t="str">
        <f ca="1">IF(MOD(ROW()-13,2)=0,IF(ISBLANK(OFFSET('12. SEGUIMIENTO 2027'!$O$14,INT((ROW()-13)/2),0)),"",OFFSET('12. SEGUIMIENTO 2027'!$O$14,INT((ROW()-13)/2),0)),IF(ISBLANK(OFFSET('9. METAS'!$W$20,INT((ROW()-14)/2),0)),"",OFFSET('9. METAS'!$W$20,INT((ROW()-14)/2),0)))</f>
        <v/>
      </c>
      <c r="L358" s="243" t="str">
        <f ca="1">IF(MOD(ROW()-13,2)=0,IF(ISBLANK(OFFSET('12. SEGUIMIENTO 2027'!$P$14,INT((ROW()-13)/2),0)),"",OFFSET('12. SEGUIMIENTO 2027'!$P$14,INT((ROW()-13)/2),0)),IF(ISBLANK(OFFSET('9. METAS'!$X$20,INT((ROW()-14)/2),0)),"",OFFSET('9. METAS'!$X$20,INT((ROW()-14)/2),0)))</f>
        <v/>
      </c>
      <c r="M358" s="244" t="str">
        <f ca="1">IF(MOD(ROW()-13,2)=0,IF(ISBLANK(OFFSET('12. SEGUIMIENTO 2027'!$Q$14,INT((ROW()-13)/2),0)),"",OFFSET('12. SEGUIMIENTO 2027'!$Q$14,INT((ROW()-13)/2),0)),IF(ISBLANK(OFFSET('9. METAS'!$Y$20,INT((ROW()-14)/2),0)),"",OFFSET('9. METAS'!$Y$20,INT((ROW()-14)/2),0)))</f>
        <v/>
      </c>
      <c r="N358" s="811"/>
      <c r="O358" s="813"/>
      <c r="P358" s="817"/>
    </row>
    <row r="359" spans="3:16">
      <c r="C359" s="797" t="str">
        <f ca="1">IF(ISBLANK(OFFSET('5. Pp (3 años)'!$C$45,INT((ROW()-13)/2),0)),"",OFFSET('5. Pp (3 años)'!$C$45,INT((ROW()-13)/2),0))</f>
        <v/>
      </c>
      <c r="D359" s="791" t="str">
        <f ca="1">IF(ISBLANK(OFFSET('5. Pp (3 años)'!$D$45,INT((ROW()-13)/2),0)),"",OFFSET('5. Pp (3 años)'!$D$45,INT((ROW()-13)/2),0))</f>
        <v/>
      </c>
      <c r="E359" s="791" t="str">
        <f ca="1">IF(ISBLANK(OFFSET('5. Pp (3 años)'!$E$45,INT((ROW()-13)/2),0)),"",OFFSET('5. Pp (3 años)'!$E$45,INT((ROW()-13)/2),0))</f>
        <v/>
      </c>
      <c r="F359" s="793" t="str">
        <f ca="1">IF(ISBLANK(OFFSET('5. Pp (3 años)'!$K$45,INT((ROW()-13)/2),0)),"",OFFSET('5. Pp (3 años)'!$K$45,INT((ROW()-13)/2),0))</f>
        <v/>
      </c>
      <c r="G359" s="795" t="str">
        <f ca="1">IF(ISBLANK(OFFSET('5. Pp (3 años)'!$H$45,INT((ROW()-13)/2),0)),"",OFFSET('5. Pp (3 años)'!$H$45,INT((ROW()-13)/2),0))</f>
        <v/>
      </c>
      <c r="H359" s="886" t="str">
        <f ca="1">IF(ISBLANK(OFFSET('9. METAS'!$M$20,INT((ROW()-13)/2),0)),"",OFFSET('9. METAS'!$M$20,INT((ROW()-13)/2),0))</f>
        <v/>
      </c>
      <c r="I359" s="804"/>
      <c r="J359" s="242" t="str">
        <f ca="1">IF(MOD(ROW()-13,2)=0,IF(ISBLANK(OFFSET('12. SEGUIMIENTO 2027'!$N$14,INT((ROW()-13)/2),0)),"",OFFSET('12. SEGUIMIENTO 2027'!$N$14,INT((ROW()-13)/2),0)),IF(ISBLANK(OFFSET('9. METAS'!$V$20,INT((ROW()-14)/2),0)),"",OFFSET('9. METAS'!$V$20,INT((ROW()-14)/2),0)))</f>
        <v/>
      </c>
      <c r="K359" s="243" t="str">
        <f ca="1">IF(MOD(ROW()-13,2)=0,IF(ISBLANK(OFFSET('12. SEGUIMIENTO 2027'!$O$14,INT((ROW()-13)/2),0)),"",OFFSET('12. SEGUIMIENTO 2027'!$O$14,INT((ROW()-13)/2),0)),IF(ISBLANK(OFFSET('9. METAS'!$W$20,INT((ROW()-14)/2),0)),"",OFFSET('9. METAS'!$W$20,INT((ROW()-14)/2),0)))</f>
        <v/>
      </c>
      <c r="L359" s="243" t="str">
        <f ca="1">IF(MOD(ROW()-13,2)=0,IF(ISBLANK(OFFSET('12. SEGUIMIENTO 2027'!$P$14,INT((ROW()-13)/2),0)),"",OFFSET('12. SEGUIMIENTO 2027'!$P$14,INT((ROW()-13)/2),0)),IF(ISBLANK(OFFSET('9. METAS'!$X$20,INT((ROW()-14)/2),0)),"",OFFSET('9. METAS'!$X$20,INT((ROW()-14)/2),0)))</f>
        <v/>
      </c>
      <c r="M359" s="244" t="str">
        <f ca="1">IF(MOD(ROW()-13,2)=0,IF(ISBLANK(OFFSET('12. SEGUIMIENTO 2027'!$Q$14,INT((ROW()-13)/2),0)),"",OFFSET('12. SEGUIMIENTO 2027'!$Q$14,INT((ROW()-13)/2),0)),IF(ISBLANK(OFFSET('9. METAS'!$Y$20,INT((ROW()-14)/2),0)),"",OFFSET('9. METAS'!$Y$20,INT((ROW()-14)/2),0)))</f>
        <v/>
      </c>
      <c r="N359" s="810" t="str">
        <f t="shared" ref="N359" ca="1" si="342">IFERROR(J359/J360,"ND")</f>
        <v>ND</v>
      </c>
      <c r="O359" s="812" t="str">
        <f t="shared" ref="O359" ca="1" si="343">IFERROR(((J359)/H359),"ND")</f>
        <v>ND</v>
      </c>
      <c r="P359" s="816"/>
    </row>
    <row r="360" spans="3:16">
      <c r="C360" s="789"/>
      <c r="D360" s="791"/>
      <c r="E360" s="791"/>
      <c r="F360" s="793"/>
      <c r="G360" s="795"/>
      <c r="H360" s="886"/>
      <c r="I360" s="805"/>
      <c r="J360" s="242" t="str">
        <f ca="1">IF(MOD(ROW()-13,2)=0,IF(ISBLANK(OFFSET('12. SEGUIMIENTO 2027'!$N$14,INT((ROW()-13)/2),0)),"",OFFSET('12. SEGUIMIENTO 2027'!$N$14,INT((ROW()-13)/2),0)),IF(ISBLANK(OFFSET('9. METAS'!$V$20,INT((ROW()-14)/2),0)),"",OFFSET('9. METAS'!$V$20,INT((ROW()-14)/2),0)))</f>
        <v/>
      </c>
      <c r="K360" s="243" t="str">
        <f ca="1">IF(MOD(ROW()-13,2)=0,IF(ISBLANK(OFFSET('12. SEGUIMIENTO 2027'!$O$14,INT((ROW()-13)/2),0)),"",OFFSET('12. SEGUIMIENTO 2027'!$O$14,INT((ROW()-13)/2),0)),IF(ISBLANK(OFFSET('9. METAS'!$W$20,INT((ROW()-14)/2),0)),"",OFFSET('9. METAS'!$W$20,INT((ROW()-14)/2),0)))</f>
        <v/>
      </c>
      <c r="L360" s="243" t="str">
        <f ca="1">IF(MOD(ROW()-13,2)=0,IF(ISBLANK(OFFSET('12. SEGUIMIENTO 2027'!$P$14,INT((ROW()-13)/2),0)),"",OFFSET('12. SEGUIMIENTO 2027'!$P$14,INT((ROW()-13)/2),0)),IF(ISBLANK(OFFSET('9. METAS'!$X$20,INT((ROW()-14)/2),0)),"",OFFSET('9. METAS'!$X$20,INT((ROW()-14)/2),0)))</f>
        <v/>
      </c>
      <c r="M360" s="244" t="str">
        <f ca="1">IF(MOD(ROW()-13,2)=0,IF(ISBLANK(OFFSET('12. SEGUIMIENTO 2027'!$Q$14,INT((ROW()-13)/2),0)),"",OFFSET('12. SEGUIMIENTO 2027'!$Q$14,INT((ROW()-13)/2),0)),IF(ISBLANK(OFFSET('9. METAS'!$Y$20,INT((ROW()-14)/2),0)),"",OFFSET('9. METAS'!$Y$20,INT((ROW()-14)/2),0)))</f>
        <v/>
      </c>
      <c r="N360" s="811"/>
      <c r="O360" s="813"/>
      <c r="P360" s="817"/>
    </row>
    <row r="361" spans="3:16">
      <c r="C361" s="797" t="str">
        <f ca="1">IF(ISBLANK(OFFSET('5. Pp (3 años)'!$C$45,INT((ROW()-13)/2),0)),"",OFFSET('5. Pp (3 años)'!$C$45,INT((ROW()-13)/2),0))</f>
        <v/>
      </c>
      <c r="D361" s="791" t="str">
        <f ca="1">IF(ISBLANK(OFFSET('5. Pp (3 años)'!$D$45,INT((ROW()-13)/2),0)),"",OFFSET('5. Pp (3 años)'!$D$45,INT((ROW()-13)/2),0))</f>
        <v/>
      </c>
      <c r="E361" s="791" t="str">
        <f ca="1">IF(ISBLANK(OFFSET('5. Pp (3 años)'!$E$45,INT((ROW()-13)/2),0)),"",OFFSET('5. Pp (3 años)'!$E$45,INT((ROW()-13)/2),0))</f>
        <v/>
      </c>
      <c r="F361" s="793" t="str">
        <f ca="1">IF(ISBLANK(OFFSET('5. Pp (3 años)'!$K$45,INT((ROW()-13)/2),0)),"",OFFSET('5. Pp (3 años)'!$K$45,INT((ROW()-13)/2),0))</f>
        <v/>
      </c>
      <c r="G361" s="795" t="str">
        <f ca="1">IF(ISBLANK(OFFSET('5. Pp (3 años)'!$H$45,INT((ROW()-13)/2),0)),"",OFFSET('5. Pp (3 años)'!$H$45,INT((ROW()-13)/2),0))</f>
        <v/>
      </c>
      <c r="H361" s="886" t="str">
        <f ca="1">IF(ISBLANK(OFFSET('9. METAS'!$M$20,INT((ROW()-13)/2),0)),"",OFFSET('9. METAS'!$M$20,INT((ROW()-13)/2),0))</f>
        <v/>
      </c>
      <c r="I361" s="804"/>
      <c r="J361" s="242" t="str">
        <f ca="1">IF(MOD(ROW()-13,2)=0,IF(ISBLANK(OFFSET('12. SEGUIMIENTO 2027'!$N$14,INT((ROW()-13)/2),0)),"",OFFSET('12. SEGUIMIENTO 2027'!$N$14,INT((ROW()-13)/2),0)),IF(ISBLANK(OFFSET('9. METAS'!$V$20,INT((ROW()-14)/2),0)),"",OFFSET('9. METAS'!$V$20,INT((ROW()-14)/2),0)))</f>
        <v/>
      </c>
      <c r="K361" s="243" t="str">
        <f ca="1">IF(MOD(ROW()-13,2)=0,IF(ISBLANK(OFFSET('12. SEGUIMIENTO 2027'!$O$14,INT((ROW()-13)/2),0)),"",OFFSET('12. SEGUIMIENTO 2027'!$O$14,INT((ROW()-13)/2),0)),IF(ISBLANK(OFFSET('9. METAS'!$W$20,INT((ROW()-14)/2),0)),"",OFFSET('9. METAS'!$W$20,INT((ROW()-14)/2),0)))</f>
        <v/>
      </c>
      <c r="L361" s="243" t="str">
        <f ca="1">IF(MOD(ROW()-13,2)=0,IF(ISBLANK(OFFSET('12. SEGUIMIENTO 2027'!$P$14,INT((ROW()-13)/2),0)),"",OFFSET('12. SEGUIMIENTO 2027'!$P$14,INT((ROW()-13)/2),0)),IF(ISBLANK(OFFSET('9. METAS'!$X$20,INT((ROW()-14)/2),0)),"",OFFSET('9. METAS'!$X$20,INT((ROW()-14)/2),0)))</f>
        <v/>
      </c>
      <c r="M361" s="244" t="str">
        <f ca="1">IF(MOD(ROW()-13,2)=0,IF(ISBLANK(OFFSET('12. SEGUIMIENTO 2027'!$Q$14,INT((ROW()-13)/2),0)),"",OFFSET('12. SEGUIMIENTO 2027'!$Q$14,INT((ROW()-13)/2),0)),IF(ISBLANK(OFFSET('9. METAS'!$Y$20,INT((ROW()-14)/2),0)),"",OFFSET('9. METAS'!$Y$20,INT((ROW()-14)/2),0)))</f>
        <v/>
      </c>
      <c r="N361" s="810" t="str">
        <f t="shared" ref="N361" ca="1" si="344">IFERROR(J361/J362,"ND")</f>
        <v>ND</v>
      </c>
      <c r="O361" s="812" t="str">
        <f t="shared" ref="O361" ca="1" si="345">IFERROR(((J361)/H361),"ND")</f>
        <v>ND</v>
      </c>
      <c r="P361" s="816"/>
    </row>
    <row r="362" spans="3:16">
      <c r="C362" s="789"/>
      <c r="D362" s="791"/>
      <c r="E362" s="791"/>
      <c r="F362" s="793"/>
      <c r="G362" s="795"/>
      <c r="H362" s="886"/>
      <c r="I362" s="805"/>
      <c r="J362" s="242" t="str">
        <f ca="1">IF(MOD(ROW()-13,2)=0,IF(ISBLANK(OFFSET('12. SEGUIMIENTO 2027'!$N$14,INT((ROW()-13)/2),0)),"",OFFSET('12. SEGUIMIENTO 2027'!$N$14,INT((ROW()-13)/2),0)),IF(ISBLANK(OFFSET('9. METAS'!$V$20,INT((ROW()-14)/2),0)),"",OFFSET('9. METAS'!$V$20,INT((ROW()-14)/2),0)))</f>
        <v/>
      </c>
      <c r="K362" s="243" t="str">
        <f ca="1">IF(MOD(ROW()-13,2)=0,IF(ISBLANK(OFFSET('12. SEGUIMIENTO 2027'!$O$14,INT((ROW()-13)/2),0)),"",OFFSET('12. SEGUIMIENTO 2027'!$O$14,INT((ROW()-13)/2),0)),IF(ISBLANK(OFFSET('9. METAS'!$W$20,INT((ROW()-14)/2),0)),"",OFFSET('9. METAS'!$W$20,INT((ROW()-14)/2),0)))</f>
        <v/>
      </c>
      <c r="L362" s="243" t="str">
        <f ca="1">IF(MOD(ROW()-13,2)=0,IF(ISBLANK(OFFSET('12. SEGUIMIENTO 2027'!$P$14,INT((ROW()-13)/2),0)),"",OFFSET('12. SEGUIMIENTO 2027'!$P$14,INT((ROW()-13)/2),0)),IF(ISBLANK(OFFSET('9. METAS'!$X$20,INT((ROW()-14)/2),0)),"",OFFSET('9. METAS'!$X$20,INT((ROW()-14)/2),0)))</f>
        <v/>
      </c>
      <c r="M362" s="244" t="str">
        <f ca="1">IF(MOD(ROW()-13,2)=0,IF(ISBLANK(OFFSET('12. SEGUIMIENTO 2027'!$Q$14,INT((ROW()-13)/2),0)),"",OFFSET('12. SEGUIMIENTO 2027'!$Q$14,INT((ROW()-13)/2),0)),IF(ISBLANK(OFFSET('9. METAS'!$Y$20,INT((ROW()-14)/2),0)),"",OFFSET('9. METAS'!$Y$20,INT((ROW()-14)/2),0)))</f>
        <v/>
      </c>
      <c r="N362" s="811"/>
      <c r="O362" s="813"/>
      <c r="P362" s="817"/>
    </row>
    <row r="363" spans="3:16">
      <c r="C363" s="797" t="str">
        <f ca="1">IF(ISBLANK(OFFSET('5. Pp (3 años)'!$C$45,INT((ROW()-13)/2),0)),"",OFFSET('5. Pp (3 años)'!$C$45,INT((ROW()-13)/2),0))</f>
        <v/>
      </c>
      <c r="D363" s="791" t="str">
        <f ca="1">IF(ISBLANK(OFFSET('5. Pp (3 años)'!$D$45,INT((ROW()-13)/2),0)),"",OFFSET('5. Pp (3 años)'!$D$45,INT((ROW()-13)/2),0))</f>
        <v/>
      </c>
      <c r="E363" s="791" t="str">
        <f ca="1">IF(ISBLANK(OFFSET('5. Pp (3 años)'!$E$45,INT((ROW()-13)/2),0)),"",OFFSET('5. Pp (3 años)'!$E$45,INT((ROW()-13)/2),0))</f>
        <v/>
      </c>
      <c r="F363" s="793" t="str">
        <f ca="1">IF(ISBLANK(OFFSET('5. Pp (3 años)'!$K$45,INT((ROW()-13)/2),0)),"",OFFSET('5. Pp (3 años)'!$K$45,INT((ROW()-13)/2),0))</f>
        <v/>
      </c>
      <c r="G363" s="795" t="str">
        <f ca="1">IF(ISBLANK(OFFSET('5. Pp (3 años)'!$H$45,INT((ROW()-13)/2),0)),"",OFFSET('5. Pp (3 años)'!$H$45,INT((ROW()-13)/2),0))</f>
        <v/>
      </c>
      <c r="H363" s="886" t="str">
        <f ca="1">IF(ISBLANK(OFFSET('9. METAS'!$M$20,INT((ROW()-13)/2),0)),"",OFFSET('9. METAS'!$M$20,INT((ROW()-13)/2),0))</f>
        <v/>
      </c>
      <c r="I363" s="804"/>
      <c r="J363" s="242" t="str">
        <f ca="1">IF(MOD(ROW()-13,2)=0,IF(ISBLANK(OFFSET('12. SEGUIMIENTO 2027'!$N$14,INT((ROW()-13)/2),0)),"",OFFSET('12. SEGUIMIENTO 2027'!$N$14,INT((ROW()-13)/2),0)),IF(ISBLANK(OFFSET('9. METAS'!$V$20,INT((ROW()-14)/2),0)),"",OFFSET('9. METAS'!$V$20,INT((ROW()-14)/2),0)))</f>
        <v/>
      </c>
      <c r="K363" s="243" t="str">
        <f ca="1">IF(MOD(ROW()-13,2)=0,IF(ISBLANK(OFFSET('12. SEGUIMIENTO 2027'!$O$14,INT((ROW()-13)/2),0)),"",OFFSET('12. SEGUIMIENTO 2027'!$O$14,INT((ROW()-13)/2),0)),IF(ISBLANK(OFFSET('9. METAS'!$W$20,INT((ROW()-14)/2),0)),"",OFFSET('9. METAS'!$W$20,INT((ROW()-14)/2),0)))</f>
        <v/>
      </c>
      <c r="L363" s="243" t="str">
        <f ca="1">IF(MOD(ROW()-13,2)=0,IF(ISBLANK(OFFSET('12. SEGUIMIENTO 2027'!$P$14,INT((ROW()-13)/2),0)),"",OFFSET('12. SEGUIMIENTO 2027'!$P$14,INT((ROW()-13)/2),0)),IF(ISBLANK(OFFSET('9. METAS'!$X$20,INT((ROW()-14)/2),0)),"",OFFSET('9. METAS'!$X$20,INT((ROW()-14)/2),0)))</f>
        <v/>
      </c>
      <c r="M363" s="244" t="str">
        <f ca="1">IF(MOD(ROW()-13,2)=0,IF(ISBLANK(OFFSET('12. SEGUIMIENTO 2027'!$Q$14,INT((ROW()-13)/2),0)),"",OFFSET('12. SEGUIMIENTO 2027'!$Q$14,INT((ROW()-13)/2),0)),IF(ISBLANK(OFFSET('9. METAS'!$Y$20,INT((ROW()-14)/2),0)),"",OFFSET('9. METAS'!$Y$20,INT((ROW()-14)/2),0)))</f>
        <v/>
      </c>
      <c r="N363" s="810" t="str">
        <f t="shared" ref="N363" ca="1" si="346">IFERROR(J363/J364,"ND")</f>
        <v>ND</v>
      </c>
      <c r="O363" s="812" t="str">
        <f t="shared" ref="O363" ca="1" si="347">IFERROR(((J363)/H363),"ND")</f>
        <v>ND</v>
      </c>
      <c r="P363" s="816"/>
    </row>
    <row r="364" spans="3:16">
      <c r="C364" s="789"/>
      <c r="D364" s="791"/>
      <c r="E364" s="791"/>
      <c r="F364" s="793"/>
      <c r="G364" s="795"/>
      <c r="H364" s="886"/>
      <c r="I364" s="805"/>
      <c r="J364" s="242" t="str">
        <f ca="1">IF(MOD(ROW()-13,2)=0,IF(ISBLANK(OFFSET('12. SEGUIMIENTO 2027'!$N$14,INT((ROW()-13)/2),0)),"",OFFSET('12. SEGUIMIENTO 2027'!$N$14,INT((ROW()-13)/2),0)),IF(ISBLANK(OFFSET('9. METAS'!$V$20,INT((ROW()-14)/2),0)),"",OFFSET('9. METAS'!$V$20,INT((ROW()-14)/2),0)))</f>
        <v/>
      </c>
      <c r="K364" s="243" t="str">
        <f ca="1">IF(MOD(ROW()-13,2)=0,IF(ISBLANK(OFFSET('12. SEGUIMIENTO 2027'!$O$14,INT((ROW()-13)/2),0)),"",OFFSET('12. SEGUIMIENTO 2027'!$O$14,INT((ROW()-13)/2),0)),IF(ISBLANK(OFFSET('9. METAS'!$W$20,INT((ROW()-14)/2),0)),"",OFFSET('9. METAS'!$W$20,INT((ROW()-14)/2),0)))</f>
        <v/>
      </c>
      <c r="L364" s="243" t="str">
        <f ca="1">IF(MOD(ROW()-13,2)=0,IF(ISBLANK(OFFSET('12. SEGUIMIENTO 2027'!$P$14,INT((ROW()-13)/2),0)),"",OFFSET('12. SEGUIMIENTO 2027'!$P$14,INT((ROW()-13)/2),0)),IF(ISBLANK(OFFSET('9. METAS'!$X$20,INT((ROW()-14)/2),0)),"",OFFSET('9. METAS'!$X$20,INT((ROW()-14)/2),0)))</f>
        <v/>
      </c>
      <c r="M364" s="244" t="str">
        <f ca="1">IF(MOD(ROW()-13,2)=0,IF(ISBLANK(OFFSET('12. SEGUIMIENTO 2027'!$Q$14,INT((ROW()-13)/2),0)),"",OFFSET('12. SEGUIMIENTO 2027'!$Q$14,INT((ROW()-13)/2),0)),IF(ISBLANK(OFFSET('9. METAS'!$Y$20,INT((ROW()-14)/2),0)),"",OFFSET('9. METAS'!$Y$20,INT((ROW()-14)/2),0)))</f>
        <v/>
      </c>
      <c r="N364" s="811"/>
      <c r="O364" s="813"/>
      <c r="P364" s="817"/>
    </row>
    <row r="365" spans="3:16">
      <c r="C365" s="797" t="str">
        <f ca="1">IF(ISBLANK(OFFSET('5. Pp (3 años)'!$C$45,INT((ROW()-13)/2),0)),"",OFFSET('5. Pp (3 años)'!$C$45,INT((ROW()-13)/2),0))</f>
        <v/>
      </c>
      <c r="D365" s="791" t="str">
        <f ca="1">IF(ISBLANK(OFFSET('5. Pp (3 años)'!$D$45,INT((ROW()-13)/2),0)),"",OFFSET('5. Pp (3 años)'!$D$45,INT((ROW()-13)/2),0))</f>
        <v/>
      </c>
      <c r="E365" s="791" t="str">
        <f ca="1">IF(ISBLANK(OFFSET('5. Pp (3 años)'!$E$45,INT((ROW()-13)/2),0)),"",OFFSET('5. Pp (3 años)'!$E$45,INT((ROW()-13)/2),0))</f>
        <v/>
      </c>
      <c r="F365" s="793" t="str">
        <f ca="1">IF(ISBLANK(OFFSET('5. Pp (3 años)'!$K$45,INT((ROW()-13)/2),0)),"",OFFSET('5. Pp (3 años)'!$K$45,INT((ROW()-13)/2),0))</f>
        <v/>
      </c>
      <c r="G365" s="795" t="str">
        <f ca="1">IF(ISBLANK(OFFSET('5. Pp (3 años)'!$H$45,INT((ROW()-13)/2),0)),"",OFFSET('5. Pp (3 años)'!$H$45,INT((ROW()-13)/2),0))</f>
        <v/>
      </c>
      <c r="H365" s="886" t="str">
        <f ca="1">IF(ISBLANK(OFFSET('9. METAS'!$M$20,INT((ROW()-13)/2),0)),"",OFFSET('9. METAS'!$M$20,INT((ROW()-13)/2),0))</f>
        <v/>
      </c>
      <c r="I365" s="804"/>
      <c r="J365" s="242" t="str">
        <f ca="1">IF(MOD(ROW()-13,2)=0,IF(ISBLANK(OFFSET('12. SEGUIMIENTO 2027'!$N$14,INT((ROW()-13)/2),0)),"",OFFSET('12. SEGUIMIENTO 2027'!$N$14,INT((ROW()-13)/2),0)),IF(ISBLANK(OFFSET('9. METAS'!$V$20,INT((ROW()-14)/2),0)),"",OFFSET('9. METAS'!$V$20,INT((ROW()-14)/2),0)))</f>
        <v/>
      </c>
      <c r="K365" s="243" t="str">
        <f ca="1">IF(MOD(ROW()-13,2)=0,IF(ISBLANK(OFFSET('12. SEGUIMIENTO 2027'!$O$14,INT((ROW()-13)/2),0)),"",OFFSET('12. SEGUIMIENTO 2027'!$O$14,INT((ROW()-13)/2),0)),IF(ISBLANK(OFFSET('9. METAS'!$W$20,INT((ROW()-14)/2),0)),"",OFFSET('9. METAS'!$W$20,INT((ROW()-14)/2),0)))</f>
        <v/>
      </c>
      <c r="L365" s="243" t="str">
        <f ca="1">IF(MOD(ROW()-13,2)=0,IF(ISBLANK(OFFSET('12. SEGUIMIENTO 2027'!$P$14,INT((ROW()-13)/2),0)),"",OFFSET('12. SEGUIMIENTO 2027'!$P$14,INT((ROW()-13)/2),0)),IF(ISBLANK(OFFSET('9. METAS'!$X$20,INT((ROW()-14)/2),0)),"",OFFSET('9. METAS'!$X$20,INT((ROW()-14)/2),0)))</f>
        <v/>
      </c>
      <c r="M365" s="244" t="str">
        <f ca="1">IF(MOD(ROW()-13,2)=0,IF(ISBLANK(OFFSET('12. SEGUIMIENTO 2027'!$Q$14,INT((ROW()-13)/2),0)),"",OFFSET('12. SEGUIMIENTO 2027'!$Q$14,INT((ROW()-13)/2),0)),IF(ISBLANK(OFFSET('9. METAS'!$Y$20,INT((ROW()-14)/2),0)),"",OFFSET('9. METAS'!$Y$20,INT((ROW()-14)/2),0)))</f>
        <v/>
      </c>
      <c r="N365" s="810" t="str">
        <f t="shared" ref="N365" ca="1" si="348">IFERROR(J365/J366,"ND")</f>
        <v>ND</v>
      </c>
      <c r="O365" s="812" t="str">
        <f t="shared" ref="O365" ca="1" si="349">IFERROR(((J365)/H365),"ND")</f>
        <v>ND</v>
      </c>
      <c r="P365" s="816"/>
    </row>
    <row r="366" spans="3:16">
      <c r="C366" s="789"/>
      <c r="D366" s="791"/>
      <c r="E366" s="791"/>
      <c r="F366" s="793"/>
      <c r="G366" s="795"/>
      <c r="H366" s="886"/>
      <c r="I366" s="805"/>
      <c r="J366" s="242" t="str">
        <f ca="1">IF(MOD(ROW()-13,2)=0,IF(ISBLANK(OFFSET('12. SEGUIMIENTO 2027'!$N$14,INT((ROW()-13)/2),0)),"",OFFSET('12. SEGUIMIENTO 2027'!$N$14,INT((ROW()-13)/2),0)),IF(ISBLANK(OFFSET('9. METAS'!$V$20,INT((ROW()-14)/2),0)),"",OFFSET('9. METAS'!$V$20,INT((ROW()-14)/2),0)))</f>
        <v/>
      </c>
      <c r="K366" s="243" t="str">
        <f ca="1">IF(MOD(ROW()-13,2)=0,IF(ISBLANK(OFFSET('12. SEGUIMIENTO 2027'!$O$14,INT((ROW()-13)/2),0)),"",OFFSET('12. SEGUIMIENTO 2027'!$O$14,INT((ROW()-13)/2),0)),IF(ISBLANK(OFFSET('9. METAS'!$W$20,INT((ROW()-14)/2),0)),"",OFFSET('9. METAS'!$W$20,INT((ROW()-14)/2),0)))</f>
        <v/>
      </c>
      <c r="L366" s="243" t="str">
        <f ca="1">IF(MOD(ROW()-13,2)=0,IF(ISBLANK(OFFSET('12. SEGUIMIENTO 2027'!$P$14,INT((ROW()-13)/2),0)),"",OFFSET('12. SEGUIMIENTO 2027'!$P$14,INT((ROW()-13)/2),0)),IF(ISBLANK(OFFSET('9. METAS'!$X$20,INT((ROW()-14)/2),0)),"",OFFSET('9. METAS'!$X$20,INT((ROW()-14)/2),0)))</f>
        <v/>
      </c>
      <c r="M366" s="244" t="str">
        <f ca="1">IF(MOD(ROW()-13,2)=0,IF(ISBLANK(OFFSET('12. SEGUIMIENTO 2027'!$Q$14,INT((ROW()-13)/2),0)),"",OFFSET('12. SEGUIMIENTO 2027'!$Q$14,INT((ROW()-13)/2),0)),IF(ISBLANK(OFFSET('9. METAS'!$Y$20,INT((ROW()-14)/2),0)),"",OFFSET('9. METAS'!$Y$20,INT((ROW()-14)/2),0)))</f>
        <v/>
      </c>
      <c r="N366" s="811"/>
      <c r="O366" s="813"/>
      <c r="P366" s="817"/>
    </row>
    <row r="367" spans="3:16">
      <c r="C367" s="797" t="str">
        <f ca="1">IF(ISBLANK(OFFSET('5. Pp (3 años)'!$C$45,INT((ROW()-13)/2),0)),"",OFFSET('5. Pp (3 años)'!$C$45,INT((ROW()-13)/2),0))</f>
        <v/>
      </c>
      <c r="D367" s="791" t="str">
        <f ca="1">IF(ISBLANK(OFFSET('5. Pp (3 años)'!$D$45,INT((ROW()-13)/2),0)),"",OFFSET('5. Pp (3 años)'!$D$45,INT((ROW()-13)/2),0))</f>
        <v/>
      </c>
      <c r="E367" s="791" t="str">
        <f ca="1">IF(ISBLANK(OFFSET('5. Pp (3 años)'!$E$45,INT((ROW()-13)/2),0)),"",OFFSET('5. Pp (3 años)'!$E$45,INT((ROW()-13)/2),0))</f>
        <v/>
      </c>
      <c r="F367" s="793" t="str">
        <f ca="1">IF(ISBLANK(OFFSET('5. Pp (3 años)'!$K$45,INT((ROW()-13)/2),0)),"",OFFSET('5. Pp (3 años)'!$K$45,INT((ROW()-13)/2),0))</f>
        <v/>
      </c>
      <c r="G367" s="795" t="str">
        <f ca="1">IF(ISBLANK(OFFSET('5. Pp (3 años)'!$H$45,INT((ROW()-13)/2),0)),"",OFFSET('5. Pp (3 años)'!$H$45,INT((ROW()-13)/2),0))</f>
        <v/>
      </c>
      <c r="H367" s="886" t="str">
        <f ca="1">IF(ISBLANK(OFFSET('9. METAS'!$M$20,INT((ROW()-13)/2),0)),"",OFFSET('9. METAS'!$M$20,INT((ROW()-13)/2),0))</f>
        <v/>
      </c>
      <c r="I367" s="804"/>
      <c r="J367" s="242" t="str">
        <f ca="1">IF(MOD(ROW()-13,2)=0,IF(ISBLANK(OFFSET('12. SEGUIMIENTO 2027'!$N$14,INT((ROW()-13)/2),0)),"",OFFSET('12. SEGUIMIENTO 2027'!$N$14,INT((ROW()-13)/2),0)),IF(ISBLANK(OFFSET('9. METAS'!$V$20,INT((ROW()-14)/2),0)),"",OFFSET('9. METAS'!$V$20,INT((ROW()-14)/2),0)))</f>
        <v/>
      </c>
      <c r="K367" s="243" t="str">
        <f ca="1">IF(MOD(ROW()-13,2)=0,IF(ISBLANK(OFFSET('12. SEGUIMIENTO 2027'!$O$14,INT((ROW()-13)/2),0)),"",OFFSET('12. SEGUIMIENTO 2027'!$O$14,INT((ROW()-13)/2),0)),IF(ISBLANK(OFFSET('9. METAS'!$W$20,INT((ROW()-14)/2),0)),"",OFFSET('9. METAS'!$W$20,INT((ROW()-14)/2),0)))</f>
        <v/>
      </c>
      <c r="L367" s="243" t="str">
        <f ca="1">IF(MOD(ROW()-13,2)=0,IF(ISBLANK(OFFSET('12. SEGUIMIENTO 2027'!$P$14,INT((ROW()-13)/2),0)),"",OFFSET('12. SEGUIMIENTO 2027'!$P$14,INT((ROW()-13)/2),0)),IF(ISBLANK(OFFSET('9. METAS'!$X$20,INT((ROW()-14)/2),0)),"",OFFSET('9. METAS'!$X$20,INT((ROW()-14)/2),0)))</f>
        <v/>
      </c>
      <c r="M367" s="244" t="str">
        <f ca="1">IF(MOD(ROW()-13,2)=0,IF(ISBLANK(OFFSET('12. SEGUIMIENTO 2027'!$Q$14,INT((ROW()-13)/2),0)),"",OFFSET('12. SEGUIMIENTO 2027'!$Q$14,INT((ROW()-13)/2),0)),IF(ISBLANK(OFFSET('9. METAS'!$Y$20,INT((ROW()-14)/2),0)),"",OFFSET('9. METAS'!$Y$20,INT((ROW()-14)/2),0)))</f>
        <v/>
      </c>
      <c r="N367" s="810" t="str">
        <f t="shared" ref="N367" ca="1" si="350">IFERROR(J367/J368,"ND")</f>
        <v>ND</v>
      </c>
      <c r="O367" s="812" t="str">
        <f t="shared" ref="O367" ca="1" si="351">IFERROR(((J367)/H367),"ND")</f>
        <v>ND</v>
      </c>
      <c r="P367" s="816"/>
    </row>
    <row r="368" spans="3:16">
      <c r="C368" s="789"/>
      <c r="D368" s="791"/>
      <c r="E368" s="791"/>
      <c r="F368" s="793"/>
      <c r="G368" s="795"/>
      <c r="H368" s="886"/>
      <c r="I368" s="805"/>
      <c r="J368" s="242" t="str">
        <f ca="1">IF(MOD(ROW()-13,2)=0,IF(ISBLANK(OFFSET('12. SEGUIMIENTO 2027'!$N$14,INT((ROW()-13)/2),0)),"",OFFSET('12. SEGUIMIENTO 2027'!$N$14,INT((ROW()-13)/2),0)),IF(ISBLANK(OFFSET('9. METAS'!$V$20,INT((ROW()-14)/2),0)),"",OFFSET('9. METAS'!$V$20,INT((ROW()-14)/2),0)))</f>
        <v/>
      </c>
      <c r="K368" s="243" t="str">
        <f ca="1">IF(MOD(ROW()-13,2)=0,IF(ISBLANK(OFFSET('12. SEGUIMIENTO 2027'!$O$14,INT((ROW()-13)/2),0)),"",OFFSET('12. SEGUIMIENTO 2027'!$O$14,INT((ROW()-13)/2),0)),IF(ISBLANK(OFFSET('9. METAS'!$W$20,INT((ROW()-14)/2),0)),"",OFFSET('9. METAS'!$W$20,INT((ROW()-14)/2),0)))</f>
        <v/>
      </c>
      <c r="L368" s="243" t="str">
        <f ca="1">IF(MOD(ROW()-13,2)=0,IF(ISBLANK(OFFSET('12. SEGUIMIENTO 2027'!$P$14,INT((ROW()-13)/2),0)),"",OFFSET('12. SEGUIMIENTO 2027'!$P$14,INT((ROW()-13)/2),0)),IF(ISBLANK(OFFSET('9. METAS'!$X$20,INT((ROW()-14)/2),0)),"",OFFSET('9. METAS'!$X$20,INT((ROW()-14)/2),0)))</f>
        <v/>
      </c>
      <c r="M368" s="244" t="str">
        <f ca="1">IF(MOD(ROW()-13,2)=0,IF(ISBLANK(OFFSET('12. SEGUIMIENTO 2027'!$Q$14,INT((ROW()-13)/2),0)),"",OFFSET('12. SEGUIMIENTO 2027'!$Q$14,INT((ROW()-13)/2),0)),IF(ISBLANK(OFFSET('9. METAS'!$Y$20,INT((ROW()-14)/2),0)),"",OFFSET('9. METAS'!$Y$20,INT((ROW()-14)/2),0)))</f>
        <v/>
      </c>
      <c r="N368" s="811"/>
      <c r="O368" s="813"/>
      <c r="P368" s="817"/>
    </row>
    <row r="369" spans="3:16">
      <c r="C369" s="797" t="str">
        <f ca="1">IF(ISBLANK(OFFSET('5. Pp (3 años)'!$C$45,INT((ROW()-13)/2),0)),"",OFFSET('5. Pp (3 años)'!$C$45,INT((ROW()-13)/2),0))</f>
        <v/>
      </c>
      <c r="D369" s="791" t="str">
        <f ca="1">IF(ISBLANK(OFFSET('5. Pp (3 años)'!$D$45,INT((ROW()-13)/2),0)),"",OFFSET('5. Pp (3 años)'!$D$45,INT((ROW()-13)/2),0))</f>
        <v/>
      </c>
      <c r="E369" s="791" t="str">
        <f ca="1">IF(ISBLANK(OFFSET('5. Pp (3 años)'!$E$45,INT((ROW()-13)/2),0)),"",OFFSET('5. Pp (3 años)'!$E$45,INT((ROW()-13)/2),0))</f>
        <v/>
      </c>
      <c r="F369" s="793" t="str">
        <f ca="1">IF(ISBLANK(OFFSET('5. Pp (3 años)'!$K$45,INT((ROW()-13)/2),0)),"",OFFSET('5. Pp (3 años)'!$K$45,INT((ROW()-13)/2),0))</f>
        <v/>
      </c>
      <c r="G369" s="795" t="str">
        <f ca="1">IF(ISBLANK(OFFSET('5. Pp (3 años)'!$H$45,INT((ROW()-13)/2),0)),"",OFFSET('5. Pp (3 años)'!$H$45,INT((ROW()-13)/2),0))</f>
        <v/>
      </c>
      <c r="H369" s="886" t="str">
        <f ca="1">IF(ISBLANK(OFFSET('9. METAS'!$M$20,INT((ROW()-13)/2),0)),"",OFFSET('9. METAS'!$M$20,INT((ROW()-13)/2),0))</f>
        <v/>
      </c>
      <c r="I369" s="804"/>
      <c r="J369" s="242" t="str">
        <f ca="1">IF(MOD(ROW()-13,2)=0,IF(ISBLANK(OFFSET('12. SEGUIMIENTO 2027'!$N$14,INT((ROW()-13)/2),0)),"",OFFSET('12. SEGUIMIENTO 2027'!$N$14,INT((ROW()-13)/2),0)),IF(ISBLANK(OFFSET('9. METAS'!$V$20,INT((ROW()-14)/2),0)),"",OFFSET('9. METAS'!$V$20,INT((ROW()-14)/2),0)))</f>
        <v/>
      </c>
      <c r="K369" s="243" t="str">
        <f ca="1">IF(MOD(ROW()-13,2)=0,IF(ISBLANK(OFFSET('12. SEGUIMIENTO 2027'!$O$14,INT((ROW()-13)/2),0)),"",OFFSET('12. SEGUIMIENTO 2027'!$O$14,INT((ROW()-13)/2),0)),IF(ISBLANK(OFFSET('9. METAS'!$W$20,INT((ROW()-14)/2),0)),"",OFFSET('9. METAS'!$W$20,INT((ROW()-14)/2),0)))</f>
        <v/>
      </c>
      <c r="L369" s="243" t="str">
        <f ca="1">IF(MOD(ROW()-13,2)=0,IF(ISBLANK(OFFSET('12. SEGUIMIENTO 2027'!$P$14,INT((ROW()-13)/2),0)),"",OFFSET('12. SEGUIMIENTO 2027'!$P$14,INT((ROW()-13)/2),0)),IF(ISBLANK(OFFSET('9. METAS'!$X$20,INT((ROW()-14)/2),0)),"",OFFSET('9. METAS'!$X$20,INT((ROW()-14)/2),0)))</f>
        <v/>
      </c>
      <c r="M369" s="244" t="str">
        <f ca="1">IF(MOD(ROW()-13,2)=0,IF(ISBLANK(OFFSET('12. SEGUIMIENTO 2027'!$Q$14,INT((ROW()-13)/2),0)),"",OFFSET('12. SEGUIMIENTO 2027'!$Q$14,INT((ROW()-13)/2),0)),IF(ISBLANK(OFFSET('9. METAS'!$Y$20,INT((ROW()-14)/2),0)),"",OFFSET('9. METAS'!$Y$20,INT((ROW()-14)/2),0)))</f>
        <v/>
      </c>
      <c r="N369" s="810" t="str">
        <f t="shared" ref="N369" ca="1" si="352">IFERROR(J369/J370,"ND")</f>
        <v>ND</v>
      </c>
      <c r="O369" s="812" t="str">
        <f t="shared" ref="O369" ca="1" si="353">IFERROR(((J369)/H369),"ND")</f>
        <v>ND</v>
      </c>
      <c r="P369" s="816"/>
    </row>
    <row r="370" spans="3:16">
      <c r="C370" s="789"/>
      <c r="D370" s="791"/>
      <c r="E370" s="791"/>
      <c r="F370" s="793"/>
      <c r="G370" s="795"/>
      <c r="H370" s="886"/>
      <c r="I370" s="805"/>
      <c r="J370" s="242" t="str">
        <f ca="1">IF(MOD(ROW()-13,2)=0,IF(ISBLANK(OFFSET('12. SEGUIMIENTO 2027'!$N$14,INT((ROW()-13)/2),0)),"",OFFSET('12. SEGUIMIENTO 2027'!$N$14,INT((ROW()-13)/2),0)),IF(ISBLANK(OFFSET('9. METAS'!$V$20,INT((ROW()-14)/2),0)),"",OFFSET('9. METAS'!$V$20,INT((ROW()-14)/2),0)))</f>
        <v/>
      </c>
      <c r="K370" s="243" t="str">
        <f ca="1">IF(MOD(ROW()-13,2)=0,IF(ISBLANK(OFFSET('12. SEGUIMIENTO 2027'!$O$14,INT((ROW()-13)/2),0)),"",OFFSET('12. SEGUIMIENTO 2027'!$O$14,INT((ROW()-13)/2),0)),IF(ISBLANK(OFFSET('9. METAS'!$W$20,INT((ROW()-14)/2),0)),"",OFFSET('9. METAS'!$W$20,INT((ROW()-14)/2),0)))</f>
        <v/>
      </c>
      <c r="L370" s="243" t="str">
        <f ca="1">IF(MOD(ROW()-13,2)=0,IF(ISBLANK(OFFSET('12. SEGUIMIENTO 2027'!$P$14,INT((ROW()-13)/2),0)),"",OFFSET('12. SEGUIMIENTO 2027'!$P$14,INT((ROW()-13)/2),0)),IF(ISBLANK(OFFSET('9. METAS'!$X$20,INT((ROW()-14)/2),0)),"",OFFSET('9. METAS'!$X$20,INT((ROW()-14)/2),0)))</f>
        <v/>
      </c>
      <c r="M370" s="244" t="str">
        <f ca="1">IF(MOD(ROW()-13,2)=0,IF(ISBLANK(OFFSET('12. SEGUIMIENTO 2027'!$Q$14,INT((ROW()-13)/2),0)),"",OFFSET('12. SEGUIMIENTO 2027'!$Q$14,INT((ROW()-13)/2),0)),IF(ISBLANK(OFFSET('9. METAS'!$Y$20,INT((ROW()-14)/2),0)),"",OFFSET('9. METAS'!$Y$20,INT((ROW()-14)/2),0)))</f>
        <v/>
      </c>
      <c r="N370" s="811"/>
      <c r="O370" s="813"/>
      <c r="P370" s="817"/>
    </row>
    <row r="371" spans="3:16">
      <c r="C371" s="797" t="str">
        <f ca="1">IF(ISBLANK(OFFSET('5. Pp (3 años)'!$C$45,INT((ROW()-13)/2),0)),"",OFFSET('5. Pp (3 años)'!$C$45,INT((ROW()-13)/2),0))</f>
        <v/>
      </c>
      <c r="D371" s="791" t="str">
        <f ca="1">IF(ISBLANK(OFFSET('5. Pp (3 años)'!$D$45,INT((ROW()-13)/2),0)),"",OFFSET('5. Pp (3 años)'!$D$45,INT((ROW()-13)/2),0))</f>
        <v/>
      </c>
      <c r="E371" s="791" t="str">
        <f ca="1">IF(ISBLANK(OFFSET('5. Pp (3 años)'!$E$45,INT((ROW()-13)/2),0)),"",OFFSET('5. Pp (3 años)'!$E$45,INT((ROW()-13)/2),0))</f>
        <v/>
      </c>
      <c r="F371" s="793" t="str">
        <f ca="1">IF(ISBLANK(OFFSET('5. Pp (3 años)'!$K$45,INT((ROW()-13)/2),0)),"",OFFSET('5. Pp (3 años)'!$K$45,INT((ROW()-13)/2),0))</f>
        <v/>
      </c>
      <c r="G371" s="795" t="str">
        <f ca="1">IF(ISBLANK(OFFSET('5. Pp (3 años)'!$H$45,INT((ROW()-13)/2),0)),"",OFFSET('5. Pp (3 años)'!$H$45,INT((ROW()-13)/2),0))</f>
        <v/>
      </c>
      <c r="H371" s="886" t="str">
        <f ca="1">IF(ISBLANK(OFFSET('9. METAS'!$M$20,INT((ROW()-13)/2),0)),"",OFFSET('9. METAS'!$M$20,INT((ROW()-13)/2),0))</f>
        <v/>
      </c>
      <c r="I371" s="804"/>
      <c r="J371" s="242" t="str">
        <f ca="1">IF(MOD(ROW()-13,2)=0,IF(ISBLANK(OFFSET('12. SEGUIMIENTO 2027'!$N$14,INT((ROW()-13)/2),0)),"",OFFSET('12. SEGUIMIENTO 2027'!$N$14,INT((ROW()-13)/2),0)),IF(ISBLANK(OFFSET('9. METAS'!$V$20,INT((ROW()-14)/2),0)),"",OFFSET('9. METAS'!$V$20,INT((ROW()-14)/2),0)))</f>
        <v/>
      </c>
      <c r="K371" s="243" t="str">
        <f ca="1">IF(MOD(ROW()-13,2)=0,IF(ISBLANK(OFFSET('12. SEGUIMIENTO 2027'!$O$14,INT((ROW()-13)/2),0)),"",OFFSET('12. SEGUIMIENTO 2027'!$O$14,INT((ROW()-13)/2),0)),IF(ISBLANK(OFFSET('9. METAS'!$W$20,INT((ROW()-14)/2),0)),"",OFFSET('9. METAS'!$W$20,INT((ROW()-14)/2),0)))</f>
        <v/>
      </c>
      <c r="L371" s="243" t="str">
        <f ca="1">IF(MOD(ROW()-13,2)=0,IF(ISBLANK(OFFSET('12. SEGUIMIENTO 2027'!$P$14,INT((ROW()-13)/2),0)),"",OFFSET('12. SEGUIMIENTO 2027'!$P$14,INT((ROW()-13)/2),0)),IF(ISBLANK(OFFSET('9. METAS'!$X$20,INT((ROW()-14)/2),0)),"",OFFSET('9. METAS'!$X$20,INT((ROW()-14)/2),0)))</f>
        <v/>
      </c>
      <c r="M371" s="244" t="str">
        <f ca="1">IF(MOD(ROW()-13,2)=0,IF(ISBLANK(OFFSET('12. SEGUIMIENTO 2027'!$Q$14,INT((ROW()-13)/2),0)),"",OFFSET('12. SEGUIMIENTO 2027'!$Q$14,INT((ROW()-13)/2),0)),IF(ISBLANK(OFFSET('9. METAS'!$Y$20,INT((ROW()-14)/2),0)),"",OFFSET('9. METAS'!$Y$20,INT((ROW()-14)/2),0)))</f>
        <v/>
      </c>
      <c r="N371" s="810" t="str">
        <f t="shared" ref="N371" ca="1" si="354">IFERROR(J371/J372,"ND")</f>
        <v>ND</v>
      </c>
      <c r="O371" s="812" t="str">
        <f t="shared" ref="O371" ca="1" si="355">IFERROR(((J371)/H371),"ND")</f>
        <v>ND</v>
      </c>
      <c r="P371" s="816"/>
    </row>
    <row r="372" spans="3:16">
      <c r="C372" s="789"/>
      <c r="D372" s="791"/>
      <c r="E372" s="791"/>
      <c r="F372" s="793"/>
      <c r="G372" s="795"/>
      <c r="H372" s="886"/>
      <c r="I372" s="805"/>
      <c r="J372" s="242" t="str">
        <f ca="1">IF(MOD(ROW()-13,2)=0,IF(ISBLANK(OFFSET('12. SEGUIMIENTO 2027'!$N$14,INT((ROW()-13)/2),0)),"",OFFSET('12. SEGUIMIENTO 2027'!$N$14,INT((ROW()-13)/2),0)),IF(ISBLANK(OFFSET('9. METAS'!$V$20,INT((ROW()-14)/2),0)),"",OFFSET('9. METAS'!$V$20,INT((ROW()-14)/2),0)))</f>
        <v/>
      </c>
      <c r="K372" s="243" t="str">
        <f ca="1">IF(MOD(ROW()-13,2)=0,IF(ISBLANK(OFFSET('12. SEGUIMIENTO 2027'!$O$14,INT((ROW()-13)/2),0)),"",OFFSET('12. SEGUIMIENTO 2027'!$O$14,INT((ROW()-13)/2),0)),IF(ISBLANK(OFFSET('9. METAS'!$W$20,INT((ROW()-14)/2),0)),"",OFFSET('9. METAS'!$W$20,INT((ROW()-14)/2),0)))</f>
        <v/>
      </c>
      <c r="L372" s="243" t="str">
        <f ca="1">IF(MOD(ROW()-13,2)=0,IF(ISBLANK(OFFSET('12. SEGUIMIENTO 2027'!$P$14,INT((ROW()-13)/2),0)),"",OFFSET('12. SEGUIMIENTO 2027'!$P$14,INT((ROW()-13)/2),0)),IF(ISBLANK(OFFSET('9. METAS'!$X$20,INT((ROW()-14)/2),0)),"",OFFSET('9. METAS'!$X$20,INT((ROW()-14)/2),0)))</f>
        <v/>
      </c>
      <c r="M372" s="244" t="str">
        <f ca="1">IF(MOD(ROW()-13,2)=0,IF(ISBLANK(OFFSET('12. SEGUIMIENTO 2027'!$Q$14,INT((ROW()-13)/2),0)),"",OFFSET('12. SEGUIMIENTO 2027'!$Q$14,INT((ROW()-13)/2),0)),IF(ISBLANK(OFFSET('9. METAS'!$Y$20,INT((ROW()-14)/2),0)),"",OFFSET('9. METAS'!$Y$20,INT((ROW()-14)/2),0)))</f>
        <v/>
      </c>
      <c r="N372" s="811"/>
      <c r="O372" s="813"/>
      <c r="P372" s="817"/>
    </row>
    <row r="373" spans="3:16">
      <c r="C373" s="797" t="str">
        <f ca="1">IF(ISBLANK(OFFSET('5. Pp (3 años)'!$C$45,INT((ROW()-13)/2),0)),"",OFFSET('5. Pp (3 años)'!$C$45,INT((ROW()-13)/2),0))</f>
        <v/>
      </c>
      <c r="D373" s="791" t="str">
        <f ca="1">IF(ISBLANK(OFFSET('5. Pp (3 años)'!$D$45,INT((ROW()-13)/2),0)),"",OFFSET('5. Pp (3 años)'!$D$45,INT((ROW()-13)/2),0))</f>
        <v/>
      </c>
      <c r="E373" s="791" t="str">
        <f ca="1">IF(ISBLANK(OFFSET('5. Pp (3 años)'!$E$45,INT((ROW()-13)/2),0)),"",OFFSET('5. Pp (3 años)'!$E$45,INT((ROW()-13)/2),0))</f>
        <v/>
      </c>
      <c r="F373" s="793" t="str">
        <f ca="1">IF(ISBLANK(OFFSET('5. Pp (3 años)'!$K$45,INT((ROW()-13)/2),0)),"",OFFSET('5. Pp (3 años)'!$K$45,INT((ROW()-13)/2),0))</f>
        <v/>
      </c>
      <c r="G373" s="795" t="str">
        <f ca="1">IF(ISBLANK(OFFSET('5. Pp (3 años)'!$H$45,INT((ROW()-13)/2),0)),"",OFFSET('5. Pp (3 años)'!$H$45,INT((ROW()-13)/2),0))</f>
        <v/>
      </c>
      <c r="H373" s="886" t="str">
        <f ca="1">IF(ISBLANK(OFFSET('9. METAS'!$M$20,INT((ROW()-13)/2),0)),"",OFFSET('9. METAS'!$M$20,INT((ROW()-13)/2),0))</f>
        <v/>
      </c>
      <c r="I373" s="804"/>
      <c r="J373" s="242" t="str">
        <f ca="1">IF(MOD(ROW()-13,2)=0,IF(ISBLANK(OFFSET('12. SEGUIMIENTO 2027'!$N$14,INT((ROW()-13)/2),0)),"",OFFSET('12. SEGUIMIENTO 2027'!$N$14,INT((ROW()-13)/2),0)),IF(ISBLANK(OFFSET('9. METAS'!$V$20,INT((ROW()-14)/2),0)),"",OFFSET('9. METAS'!$V$20,INT((ROW()-14)/2),0)))</f>
        <v/>
      </c>
      <c r="K373" s="243" t="str">
        <f ca="1">IF(MOD(ROW()-13,2)=0,IF(ISBLANK(OFFSET('12. SEGUIMIENTO 2027'!$O$14,INT((ROW()-13)/2),0)),"",OFFSET('12. SEGUIMIENTO 2027'!$O$14,INT((ROW()-13)/2),0)),IF(ISBLANK(OFFSET('9. METAS'!$W$20,INT((ROW()-14)/2),0)),"",OFFSET('9. METAS'!$W$20,INT((ROW()-14)/2),0)))</f>
        <v/>
      </c>
      <c r="L373" s="243" t="str">
        <f ca="1">IF(MOD(ROW()-13,2)=0,IF(ISBLANK(OFFSET('12. SEGUIMIENTO 2027'!$P$14,INT((ROW()-13)/2),0)),"",OFFSET('12. SEGUIMIENTO 2027'!$P$14,INT((ROW()-13)/2),0)),IF(ISBLANK(OFFSET('9. METAS'!$X$20,INT((ROW()-14)/2),0)),"",OFFSET('9. METAS'!$X$20,INT((ROW()-14)/2),0)))</f>
        <v/>
      </c>
      <c r="M373" s="244" t="str">
        <f ca="1">IF(MOD(ROW()-13,2)=0,IF(ISBLANK(OFFSET('12. SEGUIMIENTO 2027'!$Q$14,INT((ROW()-13)/2),0)),"",OFFSET('12. SEGUIMIENTO 2027'!$Q$14,INT((ROW()-13)/2),0)),IF(ISBLANK(OFFSET('9. METAS'!$Y$20,INT((ROW()-14)/2),0)),"",OFFSET('9. METAS'!$Y$20,INT((ROW()-14)/2),0)))</f>
        <v/>
      </c>
      <c r="N373" s="810" t="str">
        <f t="shared" ref="N373" ca="1" si="356">IFERROR(J373/J374,"ND")</f>
        <v>ND</v>
      </c>
      <c r="O373" s="812" t="str">
        <f t="shared" ref="O373" ca="1" si="357">IFERROR(((J373)/H373),"ND")</f>
        <v>ND</v>
      </c>
      <c r="P373" s="816"/>
    </row>
    <row r="374" spans="3:16">
      <c r="C374" s="789"/>
      <c r="D374" s="791"/>
      <c r="E374" s="791"/>
      <c r="F374" s="793"/>
      <c r="G374" s="795"/>
      <c r="H374" s="886"/>
      <c r="I374" s="805"/>
      <c r="J374" s="242" t="str">
        <f ca="1">IF(MOD(ROW()-13,2)=0,IF(ISBLANK(OFFSET('12. SEGUIMIENTO 2027'!$N$14,INT((ROW()-13)/2),0)),"",OFFSET('12. SEGUIMIENTO 2027'!$N$14,INT((ROW()-13)/2),0)),IF(ISBLANK(OFFSET('9. METAS'!$V$20,INT((ROW()-14)/2),0)),"",OFFSET('9. METAS'!$V$20,INT((ROW()-14)/2),0)))</f>
        <v/>
      </c>
      <c r="K374" s="243" t="str">
        <f ca="1">IF(MOD(ROW()-13,2)=0,IF(ISBLANK(OFFSET('12. SEGUIMIENTO 2027'!$O$14,INT((ROW()-13)/2),0)),"",OFFSET('12. SEGUIMIENTO 2027'!$O$14,INT((ROW()-13)/2),0)),IF(ISBLANK(OFFSET('9. METAS'!$W$20,INT((ROW()-14)/2),0)),"",OFFSET('9. METAS'!$W$20,INT((ROW()-14)/2),0)))</f>
        <v/>
      </c>
      <c r="L374" s="243" t="str">
        <f ca="1">IF(MOD(ROW()-13,2)=0,IF(ISBLANK(OFFSET('12. SEGUIMIENTO 2027'!$P$14,INT((ROW()-13)/2),0)),"",OFFSET('12. SEGUIMIENTO 2027'!$P$14,INT((ROW()-13)/2),0)),IF(ISBLANK(OFFSET('9. METAS'!$X$20,INT((ROW()-14)/2),0)),"",OFFSET('9. METAS'!$X$20,INT((ROW()-14)/2),0)))</f>
        <v/>
      </c>
      <c r="M374" s="244" t="str">
        <f ca="1">IF(MOD(ROW()-13,2)=0,IF(ISBLANK(OFFSET('12. SEGUIMIENTO 2027'!$Q$14,INT((ROW()-13)/2),0)),"",OFFSET('12. SEGUIMIENTO 2027'!$Q$14,INT((ROW()-13)/2),0)),IF(ISBLANK(OFFSET('9. METAS'!$Y$20,INT((ROW()-14)/2),0)),"",OFFSET('9. METAS'!$Y$20,INT((ROW()-14)/2),0)))</f>
        <v/>
      </c>
      <c r="N374" s="811"/>
      <c r="O374" s="813"/>
      <c r="P374" s="817"/>
    </row>
    <row r="375" spans="3:16">
      <c r="C375" s="797" t="str">
        <f ca="1">IF(ISBLANK(OFFSET('5. Pp (3 años)'!$C$45,INT((ROW()-13)/2),0)),"",OFFSET('5. Pp (3 años)'!$C$45,INT((ROW()-13)/2),0))</f>
        <v/>
      </c>
      <c r="D375" s="791" t="str">
        <f ca="1">IF(ISBLANK(OFFSET('5. Pp (3 años)'!$D$45,INT((ROW()-13)/2),0)),"",OFFSET('5. Pp (3 años)'!$D$45,INT((ROW()-13)/2),0))</f>
        <v/>
      </c>
      <c r="E375" s="791" t="str">
        <f ca="1">IF(ISBLANK(OFFSET('5. Pp (3 años)'!$E$45,INT((ROW()-13)/2),0)),"",OFFSET('5. Pp (3 años)'!$E$45,INT((ROW()-13)/2),0))</f>
        <v/>
      </c>
      <c r="F375" s="793" t="str">
        <f ca="1">IF(ISBLANK(OFFSET('5. Pp (3 años)'!$K$45,INT((ROW()-13)/2),0)),"",OFFSET('5. Pp (3 años)'!$K$45,INT((ROW()-13)/2),0))</f>
        <v/>
      </c>
      <c r="G375" s="795" t="str">
        <f ca="1">IF(ISBLANK(OFFSET('5. Pp (3 años)'!$H$45,INT((ROW()-13)/2),0)),"",OFFSET('5. Pp (3 años)'!$H$45,INT((ROW()-13)/2),0))</f>
        <v/>
      </c>
      <c r="H375" s="886" t="str">
        <f ca="1">IF(ISBLANK(OFFSET('9. METAS'!$M$20,INT((ROW()-13)/2),0)),"",OFFSET('9. METAS'!$M$20,INT((ROW()-13)/2),0))</f>
        <v/>
      </c>
      <c r="I375" s="804"/>
      <c r="J375" s="242" t="str">
        <f ca="1">IF(MOD(ROW()-13,2)=0,IF(ISBLANK(OFFSET('12. SEGUIMIENTO 2027'!$N$14,INT((ROW()-13)/2),0)),"",OFFSET('12. SEGUIMIENTO 2027'!$N$14,INT((ROW()-13)/2),0)),IF(ISBLANK(OFFSET('9. METAS'!$V$20,INT((ROW()-14)/2),0)),"",OFFSET('9. METAS'!$V$20,INT((ROW()-14)/2),0)))</f>
        <v/>
      </c>
      <c r="K375" s="243" t="str">
        <f ca="1">IF(MOD(ROW()-13,2)=0,IF(ISBLANK(OFFSET('12. SEGUIMIENTO 2027'!$O$14,INT((ROW()-13)/2),0)),"",OFFSET('12. SEGUIMIENTO 2027'!$O$14,INT((ROW()-13)/2),0)),IF(ISBLANK(OFFSET('9. METAS'!$W$20,INT((ROW()-14)/2),0)),"",OFFSET('9. METAS'!$W$20,INT((ROW()-14)/2),0)))</f>
        <v/>
      </c>
      <c r="L375" s="243" t="str">
        <f ca="1">IF(MOD(ROW()-13,2)=0,IF(ISBLANK(OFFSET('12. SEGUIMIENTO 2027'!$P$14,INT((ROW()-13)/2),0)),"",OFFSET('12. SEGUIMIENTO 2027'!$P$14,INT((ROW()-13)/2),0)),IF(ISBLANK(OFFSET('9. METAS'!$X$20,INT((ROW()-14)/2),0)),"",OFFSET('9. METAS'!$X$20,INT((ROW()-14)/2),0)))</f>
        <v/>
      </c>
      <c r="M375" s="244" t="str">
        <f ca="1">IF(MOD(ROW()-13,2)=0,IF(ISBLANK(OFFSET('12. SEGUIMIENTO 2027'!$Q$14,INT((ROW()-13)/2),0)),"",OFFSET('12. SEGUIMIENTO 2027'!$Q$14,INT((ROW()-13)/2),0)),IF(ISBLANK(OFFSET('9. METAS'!$Y$20,INT((ROW()-14)/2),0)),"",OFFSET('9. METAS'!$Y$20,INT((ROW()-14)/2),0)))</f>
        <v/>
      </c>
      <c r="N375" s="810" t="str">
        <f t="shared" ref="N375" ca="1" si="358">IFERROR(J375/J376,"ND")</f>
        <v>ND</v>
      </c>
      <c r="O375" s="812" t="str">
        <f t="shared" ref="O375" ca="1" si="359">IFERROR(((J375)/H375),"ND")</f>
        <v>ND</v>
      </c>
      <c r="P375" s="816"/>
    </row>
    <row r="376" spans="3:16">
      <c r="C376" s="789"/>
      <c r="D376" s="791"/>
      <c r="E376" s="791"/>
      <c r="F376" s="793"/>
      <c r="G376" s="795"/>
      <c r="H376" s="886"/>
      <c r="I376" s="805"/>
      <c r="J376" s="242" t="str">
        <f ca="1">IF(MOD(ROW()-13,2)=0,IF(ISBLANK(OFFSET('12. SEGUIMIENTO 2027'!$N$14,INT((ROW()-13)/2),0)),"",OFFSET('12. SEGUIMIENTO 2027'!$N$14,INT((ROW()-13)/2),0)),IF(ISBLANK(OFFSET('9. METAS'!$V$20,INT((ROW()-14)/2),0)),"",OFFSET('9. METAS'!$V$20,INT((ROW()-14)/2),0)))</f>
        <v/>
      </c>
      <c r="K376" s="243" t="str">
        <f ca="1">IF(MOD(ROW()-13,2)=0,IF(ISBLANK(OFFSET('12. SEGUIMIENTO 2027'!$O$14,INT((ROW()-13)/2),0)),"",OFFSET('12. SEGUIMIENTO 2027'!$O$14,INT((ROW()-13)/2),0)),IF(ISBLANK(OFFSET('9. METAS'!$W$20,INT((ROW()-14)/2),0)),"",OFFSET('9. METAS'!$W$20,INT((ROW()-14)/2),0)))</f>
        <v/>
      </c>
      <c r="L376" s="243" t="str">
        <f ca="1">IF(MOD(ROW()-13,2)=0,IF(ISBLANK(OFFSET('12. SEGUIMIENTO 2027'!$P$14,INT((ROW()-13)/2),0)),"",OFFSET('12. SEGUIMIENTO 2027'!$P$14,INT((ROW()-13)/2),0)),IF(ISBLANK(OFFSET('9. METAS'!$X$20,INT((ROW()-14)/2),0)),"",OFFSET('9. METAS'!$X$20,INT((ROW()-14)/2),0)))</f>
        <v/>
      </c>
      <c r="M376" s="244" t="str">
        <f ca="1">IF(MOD(ROW()-13,2)=0,IF(ISBLANK(OFFSET('12. SEGUIMIENTO 2027'!$Q$14,INT((ROW()-13)/2),0)),"",OFFSET('12. SEGUIMIENTO 2027'!$Q$14,INT((ROW()-13)/2),0)),IF(ISBLANK(OFFSET('9. METAS'!$Y$20,INT((ROW()-14)/2),0)),"",OFFSET('9. METAS'!$Y$20,INT((ROW()-14)/2),0)))</f>
        <v/>
      </c>
      <c r="N376" s="811"/>
      <c r="O376" s="813"/>
      <c r="P376" s="817"/>
    </row>
    <row r="377" spans="3:16">
      <c r="C377" s="797" t="str">
        <f ca="1">IF(ISBLANK(OFFSET('5. Pp (3 años)'!$C$45,INT((ROW()-13)/2),0)),"",OFFSET('5. Pp (3 años)'!$C$45,INT((ROW()-13)/2),0))</f>
        <v/>
      </c>
      <c r="D377" s="791" t="str">
        <f ca="1">IF(ISBLANK(OFFSET('5. Pp (3 años)'!$D$45,INT((ROW()-13)/2),0)),"",OFFSET('5. Pp (3 años)'!$D$45,INT((ROW()-13)/2),0))</f>
        <v/>
      </c>
      <c r="E377" s="791" t="str">
        <f ca="1">IF(ISBLANK(OFFSET('5. Pp (3 años)'!$E$45,INT((ROW()-13)/2),0)),"",OFFSET('5. Pp (3 años)'!$E$45,INT((ROW()-13)/2),0))</f>
        <v/>
      </c>
      <c r="F377" s="793" t="str">
        <f ca="1">IF(ISBLANK(OFFSET('5. Pp (3 años)'!$K$45,INT((ROW()-13)/2),0)),"",OFFSET('5. Pp (3 años)'!$K$45,INT((ROW()-13)/2),0))</f>
        <v/>
      </c>
      <c r="G377" s="795" t="str">
        <f ca="1">IF(ISBLANK(OFFSET('5. Pp (3 años)'!$H$45,INT((ROW()-13)/2),0)),"",OFFSET('5. Pp (3 años)'!$H$45,INT((ROW()-13)/2),0))</f>
        <v/>
      </c>
      <c r="H377" s="886" t="str">
        <f ca="1">IF(ISBLANK(OFFSET('9. METAS'!$M$20,INT((ROW()-13)/2),0)),"",OFFSET('9. METAS'!$M$20,INT((ROW()-13)/2),0))</f>
        <v/>
      </c>
      <c r="I377" s="804"/>
      <c r="J377" s="242" t="str">
        <f ca="1">IF(MOD(ROW()-13,2)=0,IF(ISBLANK(OFFSET('12. SEGUIMIENTO 2027'!$N$14,INT((ROW()-13)/2),0)),"",OFFSET('12. SEGUIMIENTO 2027'!$N$14,INT((ROW()-13)/2),0)),IF(ISBLANK(OFFSET('9. METAS'!$V$20,INT((ROW()-14)/2),0)),"",OFFSET('9. METAS'!$V$20,INT((ROW()-14)/2),0)))</f>
        <v/>
      </c>
      <c r="K377" s="243" t="str">
        <f ca="1">IF(MOD(ROW()-13,2)=0,IF(ISBLANK(OFFSET('12. SEGUIMIENTO 2027'!$O$14,INT((ROW()-13)/2),0)),"",OFFSET('12. SEGUIMIENTO 2027'!$O$14,INT((ROW()-13)/2),0)),IF(ISBLANK(OFFSET('9. METAS'!$W$20,INT((ROW()-14)/2),0)),"",OFFSET('9. METAS'!$W$20,INT((ROW()-14)/2),0)))</f>
        <v/>
      </c>
      <c r="L377" s="243" t="str">
        <f ca="1">IF(MOD(ROW()-13,2)=0,IF(ISBLANK(OFFSET('12. SEGUIMIENTO 2027'!$P$14,INT((ROW()-13)/2),0)),"",OFFSET('12. SEGUIMIENTO 2027'!$P$14,INT((ROW()-13)/2),0)),IF(ISBLANK(OFFSET('9. METAS'!$X$20,INT((ROW()-14)/2),0)),"",OFFSET('9. METAS'!$X$20,INT((ROW()-14)/2),0)))</f>
        <v/>
      </c>
      <c r="M377" s="244" t="str">
        <f ca="1">IF(MOD(ROW()-13,2)=0,IF(ISBLANK(OFFSET('12. SEGUIMIENTO 2027'!$Q$14,INT((ROW()-13)/2),0)),"",OFFSET('12. SEGUIMIENTO 2027'!$Q$14,INT((ROW()-13)/2),0)),IF(ISBLANK(OFFSET('9. METAS'!$Y$20,INT((ROW()-14)/2),0)),"",OFFSET('9. METAS'!$Y$20,INT((ROW()-14)/2),0)))</f>
        <v/>
      </c>
      <c r="N377" s="810" t="str">
        <f t="shared" ref="N377" ca="1" si="360">IFERROR(J377/J378,"ND")</f>
        <v>ND</v>
      </c>
      <c r="O377" s="812" t="str">
        <f t="shared" ref="O377" ca="1" si="361">IFERROR(((J377)/H377),"ND")</f>
        <v>ND</v>
      </c>
      <c r="P377" s="816"/>
    </row>
    <row r="378" spans="3:16">
      <c r="C378" s="789"/>
      <c r="D378" s="791"/>
      <c r="E378" s="791"/>
      <c r="F378" s="793"/>
      <c r="G378" s="795"/>
      <c r="H378" s="886"/>
      <c r="I378" s="805"/>
      <c r="J378" s="242" t="str">
        <f ca="1">IF(MOD(ROW()-13,2)=0,IF(ISBLANK(OFFSET('12. SEGUIMIENTO 2027'!$N$14,INT((ROW()-13)/2),0)),"",OFFSET('12. SEGUIMIENTO 2027'!$N$14,INT((ROW()-13)/2),0)),IF(ISBLANK(OFFSET('9. METAS'!$V$20,INT((ROW()-14)/2),0)),"",OFFSET('9. METAS'!$V$20,INT((ROW()-14)/2),0)))</f>
        <v/>
      </c>
      <c r="K378" s="243" t="str">
        <f ca="1">IF(MOD(ROW()-13,2)=0,IF(ISBLANK(OFFSET('12. SEGUIMIENTO 2027'!$O$14,INT((ROW()-13)/2),0)),"",OFFSET('12. SEGUIMIENTO 2027'!$O$14,INT((ROW()-13)/2),0)),IF(ISBLANK(OFFSET('9. METAS'!$W$20,INT((ROW()-14)/2),0)),"",OFFSET('9. METAS'!$W$20,INT((ROW()-14)/2),0)))</f>
        <v/>
      </c>
      <c r="L378" s="243" t="str">
        <f ca="1">IF(MOD(ROW()-13,2)=0,IF(ISBLANK(OFFSET('12. SEGUIMIENTO 2027'!$P$14,INT((ROW()-13)/2),0)),"",OFFSET('12. SEGUIMIENTO 2027'!$P$14,INT((ROW()-13)/2),0)),IF(ISBLANK(OFFSET('9. METAS'!$X$20,INT((ROW()-14)/2),0)),"",OFFSET('9. METAS'!$X$20,INT((ROW()-14)/2),0)))</f>
        <v/>
      </c>
      <c r="M378" s="244" t="str">
        <f ca="1">IF(MOD(ROW()-13,2)=0,IF(ISBLANK(OFFSET('12. SEGUIMIENTO 2027'!$Q$14,INT((ROW()-13)/2),0)),"",OFFSET('12. SEGUIMIENTO 2027'!$Q$14,INT((ROW()-13)/2),0)),IF(ISBLANK(OFFSET('9. METAS'!$Y$20,INT((ROW()-14)/2),0)),"",OFFSET('9. METAS'!$Y$20,INT((ROW()-14)/2),0)))</f>
        <v/>
      </c>
      <c r="N378" s="811"/>
      <c r="O378" s="813"/>
      <c r="P378" s="817"/>
    </row>
    <row r="379" spans="3:16">
      <c r="C379" s="797" t="str">
        <f ca="1">IF(ISBLANK(OFFSET('5. Pp (3 años)'!$C$45,INT((ROW()-13)/2),0)),"",OFFSET('5. Pp (3 años)'!$C$45,INT((ROW()-13)/2),0))</f>
        <v/>
      </c>
      <c r="D379" s="791" t="str">
        <f ca="1">IF(ISBLANK(OFFSET('5. Pp (3 años)'!$D$45,INT((ROW()-13)/2),0)),"",OFFSET('5. Pp (3 años)'!$D$45,INT((ROW()-13)/2),0))</f>
        <v/>
      </c>
      <c r="E379" s="791" t="str">
        <f ca="1">IF(ISBLANK(OFFSET('5. Pp (3 años)'!$E$45,INT((ROW()-13)/2),0)),"",OFFSET('5. Pp (3 años)'!$E$45,INT((ROW()-13)/2),0))</f>
        <v/>
      </c>
      <c r="F379" s="793" t="str">
        <f ca="1">IF(ISBLANK(OFFSET('5. Pp (3 años)'!$K$45,INT((ROW()-13)/2),0)),"",OFFSET('5. Pp (3 años)'!$K$45,INT((ROW()-13)/2),0))</f>
        <v/>
      </c>
      <c r="G379" s="795" t="str">
        <f ca="1">IF(ISBLANK(OFFSET('5. Pp (3 años)'!$H$45,INT((ROW()-13)/2),0)),"",OFFSET('5. Pp (3 años)'!$H$45,INT((ROW()-13)/2),0))</f>
        <v/>
      </c>
      <c r="H379" s="886" t="str">
        <f ca="1">IF(ISBLANK(OFFSET('9. METAS'!$M$20,INT((ROW()-13)/2),0)),"",OFFSET('9. METAS'!$M$20,INT((ROW()-13)/2),0))</f>
        <v/>
      </c>
      <c r="I379" s="804"/>
      <c r="J379" s="242" t="str">
        <f ca="1">IF(MOD(ROW()-13,2)=0,IF(ISBLANK(OFFSET('12. SEGUIMIENTO 2027'!$N$14,INT((ROW()-13)/2),0)),"",OFFSET('12. SEGUIMIENTO 2027'!$N$14,INT((ROW()-13)/2),0)),IF(ISBLANK(OFFSET('9. METAS'!$V$20,INT((ROW()-14)/2),0)),"",OFFSET('9. METAS'!$V$20,INT((ROW()-14)/2),0)))</f>
        <v/>
      </c>
      <c r="K379" s="243" t="str">
        <f ca="1">IF(MOD(ROW()-13,2)=0,IF(ISBLANK(OFFSET('12. SEGUIMIENTO 2027'!$O$14,INT((ROW()-13)/2),0)),"",OFFSET('12. SEGUIMIENTO 2027'!$O$14,INT((ROW()-13)/2),0)),IF(ISBLANK(OFFSET('9. METAS'!$W$20,INT((ROW()-14)/2),0)),"",OFFSET('9. METAS'!$W$20,INT((ROW()-14)/2),0)))</f>
        <v/>
      </c>
      <c r="L379" s="243" t="str">
        <f ca="1">IF(MOD(ROW()-13,2)=0,IF(ISBLANK(OFFSET('12. SEGUIMIENTO 2027'!$P$14,INT((ROW()-13)/2),0)),"",OFFSET('12. SEGUIMIENTO 2027'!$P$14,INT((ROW()-13)/2),0)),IF(ISBLANK(OFFSET('9. METAS'!$X$20,INT((ROW()-14)/2),0)),"",OFFSET('9. METAS'!$X$20,INT((ROW()-14)/2),0)))</f>
        <v/>
      </c>
      <c r="M379" s="244" t="str">
        <f ca="1">IF(MOD(ROW()-13,2)=0,IF(ISBLANK(OFFSET('12. SEGUIMIENTO 2027'!$Q$14,INT((ROW()-13)/2),0)),"",OFFSET('12. SEGUIMIENTO 2027'!$Q$14,INT((ROW()-13)/2),0)),IF(ISBLANK(OFFSET('9. METAS'!$Y$20,INT((ROW()-14)/2),0)),"",OFFSET('9. METAS'!$Y$20,INT((ROW()-14)/2),0)))</f>
        <v/>
      </c>
      <c r="N379" s="810" t="str">
        <f t="shared" ref="N379" ca="1" si="362">IFERROR(J379/J380,"ND")</f>
        <v>ND</v>
      </c>
      <c r="O379" s="812" t="str">
        <f t="shared" ref="O379" ca="1" si="363">IFERROR(((J379)/H379),"ND")</f>
        <v>ND</v>
      </c>
      <c r="P379" s="816"/>
    </row>
    <row r="380" spans="3:16">
      <c r="C380" s="789"/>
      <c r="D380" s="791"/>
      <c r="E380" s="791"/>
      <c r="F380" s="793"/>
      <c r="G380" s="795"/>
      <c r="H380" s="886"/>
      <c r="I380" s="805"/>
      <c r="J380" s="242" t="str">
        <f ca="1">IF(MOD(ROW()-13,2)=0,IF(ISBLANK(OFFSET('12. SEGUIMIENTO 2027'!$N$14,INT((ROW()-13)/2),0)),"",OFFSET('12. SEGUIMIENTO 2027'!$N$14,INT((ROW()-13)/2),0)),IF(ISBLANK(OFFSET('9. METAS'!$V$20,INT((ROW()-14)/2),0)),"",OFFSET('9. METAS'!$V$20,INT((ROW()-14)/2),0)))</f>
        <v/>
      </c>
      <c r="K380" s="243" t="str">
        <f ca="1">IF(MOD(ROW()-13,2)=0,IF(ISBLANK(OFFSET('12. SEGUIMIENTO 2027'!$O$14,INT((ROW()-13)/2),0)),"",OFFSET('12. SEGUIMIENTO 2027'!$O$14,INT((ROW()-13)/2),0)),IF(ISBLANK(OFFSET('9. METAS'!$W$20,INT((ROW()-14)/2),0)),"",OFFSET('9. METAS'!$W$20,INT((ROW()-14)/2),0)))</f>
        <v/>
      </c>
      <c r="L380" s="243" t="str">
        <f ca="1">IF(MOD(ROW()-13,2)=0,IF(ISBLANK(OFFSET('12. SEGUIMIENTO 2027'!$P$14,INT((ROW()-13)/2),0)),"",OFFSET('12. SEGUIMIENTO 2027'!$P$14,INT((ROW()-13)/2),0)),IF(ISBLANK(OFFSET('9. METAS'!$X$20,INT((ROW()-14)/2),0)),"",OFFSET('9. METAS'!$X$20,INT((ROW()-14)/2),0)))</f>
        <v/>
      </c>
      <c r="M380" s="244" t="str">
        <f ca="1">IF(MOD(ROW()-13,2)=0,IF(ISBLANK(OFFSET('12. SEGUIMIENTO 2027'!$Q$14,INT((ROW()-13)/2),0)),"",OFFSET('12. SEGUIMIENTO 2027'!$Q$14,INT((ROW()-13)/2),0)),IF(ISBLANK(OFFSET('9. METAS'!$Y$20,INT((ROW()-14)/2),0)),"",OFFSET('9. METAS'!$Y$20,INT((ROW()-14)/2),0)))</f>
        <v/>
      </c>
      <c r="N380" s="811"/>
      <c r="O380" s="813"/>
      <c r="P380" s="817"/>
    </row>
    <row r="381" spans="3:16">
      <c r="C381" s="797" t="str">
        <f ca="1">IF(ISBLANK(OFFSET('5. Pp (3 años)'!$C$45,INT((ROW()-13)/2),0)),"",OFFSET('5. Pp (3 años)'!$C$45,INT((ROW()-13)/2),0))</f>
        <v/>
      </c>
      <c r="D381" s="791" t="str">
        <f ca="1">IF(ISBLANK(OFFSET('5. Pp (3 años)'!$D$45,INT((ROW()-13)/2),0)),"",OFFSET('5. Pp (3 años)'!$D$45,INT((ROW()-13)/2),0))</f>
        <v/>
      </c>
      <c r="E381" s="791" t="str">
        <f ca="1">IF(ISBLANK(OFFSET('5. Pp (3 años)'!$E$45,INT((ROW()-13)/2),0)),"",OFFSET('5. Pp (3 años)'!$E$45,INT((ROW()-13)/2),0))</f>
        <v/>
      </c>
      <c r="F381" s="793" t="str">
        <f ca="1">IF(ISBLANK(OFFSET('5. Pp (3 años)'!$K$45,INT((ROW()-13)/2),0)),"",OFFSET('5. Pp (3 años)'!$K$45,INT((ROW()-13)/2),0))</f>
        <v/>
      </c>
      <c r="G381" s="795" t="str">
        <f ca="1">IF(ISBLANK(OFFSET('5. Pp (3 años)'!$H$45,INT((ROW()-13)/2),0)),"",OFFSET('5. Pp (3 años)'!$H$45,INT((ROW()-13)/2),0))</f>
        <v/>
      </c>
      <c r="H381" s="886" t="str">
        <f ca="1">IF(ISBLANK(OFFSET('9. METAS'!$M$20,INT((ROW()-13)/2),0)),"",OFFSET('9. METAS'!$M$20,INT((ROW()-13)/2),0))</f>
        <v/>
      </c>
      <c r="I381" s="804"/>
      <c r="J381" s="242" t="str">
        <f ca="1">IF(MOD(ROW()-13,2)=0,IF(ISBLANK(OFFSET('12. SEGUIMIENTO 2027'!$N$14,INT((ROW()-13)/2),0)),"",OFFSET('12. SEGUIMIENTO 2027'!$N$14,INT((ROW()-13)/2),0)),IF(ISBLANK(OFFSET('9. METAS'!$V$20,INT((ROW()-14)/2),0)),"",OFFSET('9. METAS'!$V$20,INT((ROW()-14)/2),0)))</f>
        <v/>
      </c>
      <c r="K381" s="243" t="str">
        <f ca="1">IF(MOD(ROW()-13,2)=0,IF(ISBLANK(OFFSET('12. SEGUIMIENTO 2027'!$O$14,INT((ROW()-13)/2),0)),"",OFFSET('12. SEGUIMIENTO 2027'!$O$14,INT((ROW()-13)/2),0)),IF(ISBLANK(OFFSET('9. METAS'!$W$20,INT((ROW()-14)/2),0)),"",OFFSET('9. METAS'!$W$20,INT((ROW()-14)/2),0)))</f>
        <v/>
      </c>
      <c r="L381" s="243" t="str">
        <f ca="1">IF(MOD(ROW()-13,2)=0,IF(ISBLANK(OFFSET('12. SEGUIMIENTO 2027'!$P$14,INT((ROW()-13)/2),0)),"",OFFSET('12. SEGUIMIENTO 2027'!$P$14,INT((ROW()-13)/2),0)),IF(ISBLANK(OFFSET('9. METAS'!$X$20,INT((ROW()-14)/2),0)),"",OFFSET('9. METAS'!$X$20,INT((ROW()-14)/2),0)))</f>
        <v/>
      </c>
      <c r="M381" s="244" t="str">
        <f ca="1">IF(MOD(ROW()-13,2)=0,IF(ISBLANK(OFFSET('12. SEGUIMIENTO 2027'!$Q$14,INT((ROW()-13)/2),0)),"",OFFSET('12. SEGUIMIENTO 2027'!$Q$14,INT((ROW()-13)/2),0)),IF(ISBLANK(OFFSET('9. METAS'!$Y$20,INT((ROW()-14)/2),0)),"",OFFSET('9. METAS'!$Y$20,INT((ROW()-14)/2),0)))</f>
        <v/>
      </c>
      <c r="N381" s="810" t="str">
        <f t="shared" ref="N381" ca="1" si="364">IFERROR(J381/J382,"ND")</f>
        <v>ND</v>
      </c>
      <c r="O381" s="812" t="str">
        <f t="shared" ref="O381" ca="1" si="365">IFERROR(((J381)/H381),"ND")</f>
        <v>ND</v>
      </c>
      <c r="P381" s="816"/>
    </row>
    <row r="382" spans="3:16">
      <c r="C382" s="789"/>
      <c r="D382" s="791"/>
      <c r="E382" s="791"/>
      <c r="F382" s="793"/>
      <c r="G382" s="795"/>
      <c r="H382" s="886"/>
      <c r="I382" s="805"/>
      <c r="J382" s="242" t="str">
        <f ca="1">IF(MOD(ROW()-13,2)=0,IF(ISBLANK(OFFSET('12. SEGUIMIENTO 2027'!$N$14,INT((ROW()-13)/2),0)),"",OFFSET('12. SEGUIMIENTO 2027'!$N$14,INT((ROW()-13)/2),0)),IF(ISBLANK(OFFSET('9. METAS'!$V$20,INT((ROW()-14)/2),0)),"",OFFSET('9. METAS'!$V$20,INT((ROW()-14)/2),0)))</f>
        <v/>
      </c>
      <c r="K382" s="243" t="str">
        <f ca="1">IF(MOD(ROW()-13,2)=0,IF(ISBLANK(OFFSET('12. SEGUIMIENTO 2027'!$O$14,INT((ROW()-13)/2),0)),"",OFFSET('12. SEGUIMIENTO 2027'!$O$14,INT((ROW()-13)/2),0)),IF(ISBLANK(OFFSET('9. METAS'!$W$20,INT((ROW()-14)/2),0)),"",OFFSET('9. METAS'!$W$20,INT((ROW()-14)/2),0)))</f>
        <v/>
      </c>
      <c r="L382" s="243" t="str">
        <f ca="1">IF(MOD(ROW()-13,2)=0,IF(ISBLANK(OFFSET('12. SEGUIMIENTO 2027'!$P$14,INT((ROW()-13)/2),0)),"",OFFSET('12. SEGUIMIENTO 2027'!$P$14,INT((ROW()-13)/2),0)),IF(ISBLANK(OFFSET('9. METAS'!$X$20,INT((ROW()-14)/2),0)),"",OFFSET('9. METAS'!$X$20,INT((ROW()-14)/2),0)))</f>
        <v/>
      </c>
      <c r="M382" s="244" t="str">
        <f ca="1">IF(MOD(ROW()-13,2)=0,IF(ISBLANK(OFFSET('12. SEGUIMIENTO 2027'!$Q$14,INT((ROW()-13)/2),0)),"",OFFSET('12. SEGUIMIENTO 2027'!$Q$14,INT((ROW()-13)/2),0)),IF(ISBLANK(OFFSET('9. METAS'!$Y$20,INT((ROW()-14)/2),0)),"",OFFSET('9. METAS'!$Y$20,INT((ROW()-14)/2),0)))</f>
        <v/>
      </c>
      <c r="N382" s="811"/>
      <c r="O382" s="813"/>
      <c r="P382" s="817"/>
    </row>
    <row r="383" spans="3:16">
      <c r="C383" s="797" t="str">
        <f ca="1">IF(ISBLANK(OFFSET('5. Pp (3 años)'!$C$45,INT((ROW()-13)/2),0)),"",OFFSET('5. Pp (3 años)'!$C$45,INT((ROW()-13)/2),0))</f>
        <v/>
      </c>
      <c r="D383" s="791" t="str">
        <f ca="1">IF(ISBLANK(OFFSET('5. Pp (3 años)'!$D$45,INT((ROW()-13)/2),0)),"",OFFSET('5. Pp (3 años)'!$D$45,INT((ROW()-13)/2),0))</f>
        <v/>
      </c>
      <c r="E383" s="791" t="str">
        <f ca="1">IF(ISBLANK(OFFSET('5. Pp (3 años)'!$E$45,INT((ROW()-13)/2),0)),"",OFFSET('5. Pp (3 años)'!$E$45,INT((ROW()-13)/2),0))</f>
        <v/>
      </c>
      <c r="F383" s="793" t="str">
        <f ca="1">IF(ISBLANK(OFFSET('5. Pp (3 años)'!$K$45,INT((ROW()-13)/2),0)),"",OFFSET('5. Pp (3 años)'!$K$45,INT((ROW()-13)/2),0))</f>
        <v/>
      </c>
      <c r="G383" s="795" t="str">
        <f ca="1">IF(ISBLANK(OFFSET('5. Pp (3 años)'!$H$45,INT((ROW()-13)/2),0)),"",OFFSET('5. Pp (3 años)'!$H$45,INT((ROW()-13)/2),0))</f>
        <v/>
      </c>
      <c r="H383" s="886" t="str">
        <f ca="1">IF(ISBLANK(OFFSET('9. METAS'!$M$20,INT((ROW()-13)/2),0)),"",OFFSET('9. METAS'!$M$20,INT((ROW()-13)/2),0))</f>
        <v/>
      </c>
      <c r="I383" s="804"/>
      <c r="J383" s="242" t="str">
        <f ca="1">IF(MOD(ROW()-13,2)=0,IF(ISBLANK(OFFSET('12. SEGUIMIENTO 2027'!$N$14,INT((ROW()-13)/2),0)),"",OFFSET('12. SEGUIMIENTO 2027'!$N$14,INT((ROW()-13)/2),0)),IF(ISBLANK(OFFSET('9. METAS'!$V$20,INT((ROW()-14)/2),0)),"",OFFSET('9. METAS'!$V$20,INT((ROW()-14)/2),0)))</f>
        <v/>
      </c>
      <c r="K383" s="243" t="str">
        <f ca="1">IF(MOD(ROW()-13,2)=0,IF(ISBLANK(OFFSET('12. SEGUIMIENTO 2027'!$O$14,INT((ROW()-13)/2),0)),"",OFFSET('12. SEGUIMIENTO 2027'!$O$14,INT((ROW()-13)/2),0)),IF(ISBLANK(OFFSET('9. METAS'!$W$20,INT((ROW()-14)/2),0)),"",OFFSET('9. METAS'!$W$20,INT((ROW()-14)/2),0)))</f>
        <v/>
      </c>
      <c r="L383" s="243" t="str">
        <f ca="1">IF(MOD(ROW()-13,2)=0,IF(ISBLANK(OFFSET('12. SEGUIMIENTO 2027'!$P$14,INT((ROW()-13)/2),0)),"",OFFSET('12. SEGUIMIENTO 2027'!$P$14,INT((ROW()-13)/2),0)),IF(ISBLANK(OFFSET('9. METAS'!$X$20,INT((ROW()-14)/2),0)),"",OFFSET('9. METAS'!$X$20,INT((ROW()-14)/2),0)))</f>
        <v/>
      </c>
      <c r="M383" s="244" t="str">
        <f ca="1">IF(MOD(ROW()-13,2)=0,IF(ISBLANK(OFFSET('12. SEGUIMIENTO 2027'!$Q$14,INT((ROW()-13)/2),0)),"",OFFSET('12. SEGUIMIENTO 2027'!$Q$14,INT((ROW()-13)/2),0)),IF(ISBLANK(OFFSET('9. METAS'!$Y$20,INT((ROW()-14)/2),0)),"",OFFSET('9. METAS'!$Y$20,INT((ROW()-14)/2),0)))</f>
        <v/>
      </c>
      <c r="N383" s="810" t="str">
        <f t="shared" ref="N383" ca="1" si="366">IFERROR(J383/J384,"ND")</f>
        <v>ND</v>
      </c>
      <c r="O383" s="812" t="str">
        <f t="shared" ref="O383" ca="1" si="367">IFERROR(((J383)/H383),"ND")</f>
        <v>ND</v>
      </c>
      <c r="P383" s="816"/>
    </row>
    <row r="384" spans="3:16">
      <c r="C384" s="789"/>
      <c r="D384" s="791"/>
      <c r="E384" s="791"/>
      <c r="F384" s="793"/>
      <c r="G384" s="795"/>
      <c r="H384" s="886"/>
      <c r="I384" s="805"/>
      <c r="J384" s="242" t="str">
        <f ca="1">IF(MOD(ROW()-13,2)=0,IF(ISBLANK(OFFSET('12. SEGUIMIENTO 2027'!$N$14,INT((ROW()-13)/2),0)),"",OFFSET('12. SEGUIMIENTO 2027'!$N$14,INT((ROW()-13)/2),0)),IF(ISBLANK(OFFSET('9. METAS'!$V$20,INT((ROW()-14)/2),0)),"",OFFSET('9. METAS'!$V$20,INT((ROW()-14)/2),0)))</f>
        <v/>
      </c>
      <c r="K384" s="243" t="str">
        <f ca="1">IF(MOD(ROW()-13,2)=0,IF(ISBLANK(OFFSET('12. SEGUIMIENTO 2027'!$O$14,INT((ROW()-13)/2),0)),"",OFFSET('12. SEGUIMIENTO 2027'!$O$14,INT((ROW()-13)/2),0)),IF(ISBLANK(OFFSET('9. METAS'!$W$20,INT((ROW()-14)/2),0)),"",OFFSET('9. METAS'!$W$20,INT((ROW()-14)/2),0)))</f>
        <v/>
      </c>
      <c r="L384" s="243" t="str">
        <f ca="1">IF(MOD(ROW()-13,2)=0,IF(ISBLANK(OFFSET('12. SEGUIMIENTO 2027'!$P$14,INT((ROW()-13)/2),0)),"",OFFSET('12. SEGUIMIENTO 2027'!$P$14,INT((ROW()-13)/2),0)),IF(ISBLANK(OFFSET('9. METAS'!$X$20,INT((ROW()-14)/2),0)),"",OFFSET('9. METAS'!$X$20,INT((ROW()-14)/2),0)))</f>
        <v/>
      </c>
      <c r="M384" s="244" t="str">
        <f ca="1">IF(MOD(ROW()-13,2)=0,IF(ISBLANK(OFFSET('12. SEGUIMIENTO 2027'!$Q$14,INT((ROW()-13)/2),0)),"",OFFSET('12. SEGUIMIENTO 2027'!$Q$14,INT((ROW()-13)/2),0)),IF(ISBLANK(OFFSET('9. METAS'!$Y$20,INT((ROW()-14)/2),0)),"",OFFSET('9. METAS'!$Y$20,INT((ROW()-14)/2),0)))</f>
        <v/>
      </c>
      <c r="N384" s="811"/>
      <c r="O384" s="813"/>
      <c r="P384" s="817"/>
    </row>
    <row r="385" spans="3:16">
      <c r="C385" s="797" t="str">
        <f ca="1">IF(ISBLANK(OFFSET('5. Pp (3 años)'!$C$45,INT((ROW()-13)/2),0)),"",OFFSET('5. Pp (3 años)'!$C$45,INT((ROW()-13)/2),0))</f>
        <v/>
      </c>
      <c r="D385" s="791" t="str">
        <f ca="1">IF(ISBLANK(OFFSET('5. Pp (3 años)'!$D$45,INT((ROW()-13)/2),0)),"",OFFSET('5. Pp (3 años)'!$D$45,INT((ROW()-13)/2),0))</f>
        <v/>
      </c>
      <c r="E385" s="791" t="str">
        <f ca="1">IF(ISBLANK(OFFSET('5. Pp (3 años)'!$E$45,INT((ROW()-13)/2),0)),"",OFFSET('5. Pp (3 años)'!$E$45,INT((ROW()-13)/2),0))</f>
        <v/>
      </c>
      <c r="F385" s="793" t="str">
        <f ca="1">IF(ISBLANK(OFFSET('5. Pp (3 años)'!$K$45,INT((ROW()-13)/2),0)),"",OFFSET('5. Pp (3 años)'!$K$45,INT((ROW()-13)/2),0))</f>
        <v/>
      </c>
      <c r="G385" s="795" t="str">
        <f ca="1">IF(ISBLANK(OFFSET('5. Pp (3 años)'!$H$45,INT((ROW()-13)/2),0)),"",OFFSET('5. Pp (3 años)'!$H$45,INT((ROW()-13)/2),0))</f>
        <v/>
      </c>
      <c r="H385" s="886" t="str">
        <f ca="1">IF(ISBLANK(OFFSET('9. METAS'!$M$20,INT((ROW()-13)/2),0)),"",OFFSET('9. METAS'!$M$20,INT((ROW()-13)/2),0))</f>
        <v/>
      </c>
      <c r="I385" s="804"/>
      <c r="J385" s="242" t="str">
        <f ca="1">IF(MOD(ROW()-13,2)=0,IF(ISBLANK(OFFSET('12. SEGUIMIENTO 2027'!$N$14,INT((ROW()-13)/2),0)),"",OFFSET('12. SEGUIMIENTO 2027'!$N$14,INT((ROW()-13)/2),0)),IF(ISBLANK(OFFSET('9. METAS'!$V$20,INT((ROW()-14)/2),0)),"",OFFSET('9. METAS'!$V$20,INT((ROW()-14)/2),0)))</f>
        <v/>
      </c>
      <c r="K385" s="243" t="str">
        <f ca="1">IF(MOD(ROW()-13,2)=0,IF(ISBLANK(OFFSET('12. SEGUIMIENTO 2027'!$O$14,INT((ROW()-13)/2),0)),"",OFFSET('12. SEGUIMIENTO 2027'!$O$14,INT((ROW()-13)/2),0)),IF(ISBLANK(OFFSET('9. METAS'!$W$20,INT((ROW()-14)/2),0)),"",OFFSET('9. METAS'!$W$20,INT((ROW()-14)/2),0)))</f>
        <v/>
      </c>
      <c r="L385" s="243" t="str">
        <f ca="1">IF(MOD(ROW()-13,2)=0,IF(ISBLANK(OFFSET('12. SEGUIMIENTO 2027'!$P$14,INT((ROW()-13)/2),0)),"",OFFSET('12. SEGUIMIENTO 2027'!$P$14,INT((ROW()-13)/2),0)),IF(ISBLANK(OFFSET('9. METAS'!$X$20,INT((ROW()-14)/2),0)),"",OFFSET('9. METAS'!$X$20,INT((ROW()-14)/2),0)))</f>
        <v/>
      </c>
      <c r="M385" s="244" t="str">
        <f ca="1">IF(MOD(ROW()-13,2)=0,IF(ISBLANK(OFFSET('12. SEGUIMIENTO 2027'!$Q$14,INT((ROW()-13)/2),0)),"",OFFSET('12. SEGUIMIENTO 2027'!$Q$14,INT((ROW()-13)/2),0)),IF(ISBLANK(OFFSET('9. METAS'!$Y$20,INT((ROW()-14)/2),0)),"",OFFSET('9. METAS'!$Y$20,INT((ROW()-14)/2),0)))</f>
        <v/>
      </c>
      <c r="N385" s="810" t="str">
        <f t="shared" ref="N385" ca="1" si="368">IFERROR(J385/J386,"ND")</f>
        <v>ND</v>
      </c>
      <c r="O385" s="812" t="str">
        <f t="shared" ref="O385" ca="1" si="369">IFERROR(((J385)/H385),"ND")</f>
        <v>ND</v>
      </c>
      <c r="P385" s="816"/>
    </row>
    <row r="386" spans="3:16">
      <c r="C386" s="789"/>
      <c r="D386" s="791"/>
      <c r="E386" s="791"/>
      <c r="F386" s="793"/>
      <c r="G386" s="795"/>
      <c r="H386" s="886"/>
      <c r="I386" s="805"/>
      <c r="J386" s="242" t="str">
        <f ca="1">IF(MOD(ROW()-13,2)=0,IF(ISBLANK(OFFSET('12. SEGUIMIENTO 2027'!$N$14,INT((ROW()-13)/2),0)),"",OFFSET('12. SEGUIMIENTO 2027'!$N$14,INT((ROW()-13)/2),0)),IF(ISBLANK(OFFSET('9. METAS'!$V$20,INT((ROW()-14)/2),0)),"",OFFSET('9. METAS'!$V$20,INT((ROW()-14)/2),0)))</f>
        <v/>
      </c>
      <c r="K386" s="243" t="str">
        <f ca="1">IF(MOD(ROW()-13,2)=0,IF(ISBLANK(OFFSET('12. SEGUIMIENTO 2027'!$O$14,INT((ROW()-13)/2),0)),"",OFFSET('12. SEGUIMIENTO 2027'!$O$14,INT((ROW()-13)/2),0)),IF(ISBLANK(OFFSET('9. METAS'!$W$20,INT((ROW()-14)/2),0)),"",OFFSET('9. METAS'!$W$20,INT((ROW()-14)/2),0)))</f>
        <v/>
      </c>
      <c r="L386" s="243" t="str">
        <f ca="1">IF(MOD(ROW()-13,2)=0,IF(ISBLANK(OFFSET('12. SEGUIMIENTO 2027'!$P$14,INT((ROW()-13)/2),0)),"",OFFSET('12. SEGUIMIENTO 2027'!$P$14,INT((ROW()-13)/2),0)),IF(ISBLANK(OFFSET('9. METAS'!$X$20,INT((ROW()-14)/2),0)),"",OFFSET('9. METAS'!$X$20,INT((ROW()-14)/2),0)))</f>
        <v/>
      </c>
      <c r="M386" s="244" t="str">
        <f ca="1">IF(MOD(ROW()-13,2)=0,IF(ISBLANK(OFFSET('12. SEGUIMIENTO 2027'!$Q$14,INT((ROW()-13)/2),0)),"",OFFSET('12. SEGUIMIENTO 2027'!$Q$14,INT((ROW()-13)/2),0)),IF(ISBLANK(OFFSET('9. METAS'!$Y$20,INT((ROW()-14)/2),0)),"",OFFSET('9. METAS'!$Y$20,INT((ROW()-14)/2),0)))</f>
        <v/>
      </c>
      <c r="N386" s="811"/>
      <c r="O386" s="813"/>
      <c r="P386" s="817"/>
    </row>
    <row r="387" spans="3:16">
      <c r="C387" s="797" t="str">
        <f ca="1">IF(ISBLANK(OFFSET('5. Pp (3 años)'!$C$45,INT((ROW()-13)/2),0)),"",OFFSET('5. Pp (3 años)'!$C$45,INT((ROW()-13)/2),0))</f>
        <v/>
      </c>
      <c r="D387" s="791" t="str">
        <f ca="1">IF(ISBLANK(OFFSET('5. Pp (3 años)'!$D$45,INT((ROW()-13)/2),0)),"",OFFSET('5. Pp (3 años)'!$D$45,INT((ROW()-13)/2),0))</f>
        <v/>
      </c>
      <c r="E387" s="791" t="str">
        <f ca="1">IF(ISBLANK(OFFSET('5. Pp (3 años)'!$E$45,INT((ROW()-13)/2),0)),"",OFFSET('5. Pp (3 años)'!$E$45,INT((ROW()-13)/2),0))</f>
        <v/>
      </c>
      <c r="F387" s="793" t="str">
        <f ca="1">IF(ISBLANK(OFFSET('5. Pp (3 años)'!$K$45,INT((ROW()-13)/2),0)),"",OFFSET('5. Pp (3 años)'!$K$45,INT((ROW()-13)/2),0))</f>
        <v/>
      </c>
      <c r="G387" s="795" t="str">
        <f ca="1">IF(ISBLANK(OFFSET('5. Pp (3 años)'!$H$45,INT((ROW()-13)/2),0)),"",OFFSET('5. Pp (3 años)'!$H$45,INT((ROW()-13)/2),0))</f>
        <v/>
      </c>
      <c r="H387" s="886" t="str">
        <f ca="1">IF(ISBLANK(OFFSET('9. METAS'!$M$20,INT((ROW()-13)/2),0)),"",OFFSET('9. METAS'!$M$20,INT((ROW()-13)/2),0))</f>
        <v/>
      </c>
      <c r="I387" s="804"/>
      <c r="J387" s="242" t="str">
        <f ca="1">IF(MOD(ROW()-13,2)=0,IF(ISBLANK(OFFSET('12. SEGUIMIENTO 2027'!$N$14,INT((ROW()-13)/2),0)),"",OFFSET('12. SEGUIMIENTO 2027'!$N$14,INT((ROW()-13)/2),0)),IF(ISBLANK(OFFSET('9. METAS'!$V$20,INT((ROW()-14)/2),0)),"",OFFSET('9. METAS'!$V$20,INT((ROW()-14)/2),0)))</f>
        <v/>
      </c>
      <c r="K387" s="243" t="str">
        <f ca="1">IF(MOD(ROW()-13,2)=0,IF(ISBLANK(OFFSET('12. SEGUIMIENTO 2027'!$O$14,INT((ROW()-13)/2),0)),"",OFFSET('12. SEGUIMIENTO 2027'!$O$14,INT((ROW()-13)/2),0)),IF(ISBLANK(OFFSET('9. METAS'!$W$20,INT((ROW()-14)/2),0)),"",OFFSET('9. METAS'!$W$20,INT((ROW()-14)/2),0)))</f>
        <v/>
      </c>
      <c r="L387" s="243" t="str">
        <f ca="1">IF(MOD(ROW()-13,2)=0,IF(ISBLANK(OFFSET('12. SEGUIMIENTO 2027'!$P$14,INT((ROW()-13)/2),0)),"",OFFSET('12. SEGUIMIENTO 2027'!$P$14,INT((ROW()-13)/2),0)),IF(ISBLANK(OFFSET('9. METAS'!$X$20,INT((ROW()-14)/2),0)),"",OFFSET('9. METAS'!$X$20,INT((ROW()-14)/2),0)))</f>
        <v/>
      </c>
      <c r="M387" s="244" t="str">
        <f ca="1">IF(MOD(ROW()-13,2)=0,IF(ISBLANK(OFFSET('12. SEGUIMIENTO 2027'!$Q$14,INT((ROW()-13)/2),0)),"",OFFSET('12. SEGUIMIENTO 2027'!$Q$14,INT((ROW()-13)/2),0)),IF(ISBLANK(OFFSET('9. METAS'!$Y$20,INT((ROW()-14)/2),0)),"",OFFSET('9. METAS'!$Y$20,INT((ROW()-14)/2),0)))</f>
        <v/>
      </c>
      <c r="N387" s="810" t="str">
        <f t="shared" ref="N387" ca="1" si="370">IFERROR(J387/J388,"ND")</f>
        <v>ND</v>
      </c>
      <c r="O387" s="812" t="str">
        <f t="shared" ref="O387" ca="1" si="371">IFERROR(((J387)/H387),"ND")</f>
        <v>ND</v>
      </c>
      <c r="P387" s="816"/>
    </row>
    <row r="388" spans="3:16">
      <c r="C388" s="789"/>
      <c r="D388" s="791"/>
      <c r="E388" s="791"/>
      <c r="F388" s="793"/>
      <c r="G388" s="795"/>
      <c r="H388" s="886"/>
      <c r="I388" s="805"/>
      <c r="J388" s="242" t="str">
        <f ca="1">IF(MOD(ROW()-13,2)=0,IF(ISBLANK(OFFSET('12. SEGUIMIENTO 2027'!$N$14,INT((ROW()-13)/2),0)),"",OFFSET('12. SEGUIMIENTO 2027'!$N$14,INT((ROW()-13)/2),0)),IF(ISBLANK(OFFSET('9. METAS'!$V$20,INT((ROW()-14)/2),0)),"",OFFSET('9. METAS'!$V$20,INT((ROW()-14)/2),0)))</f>
        <v/>
      </c>
      <c r="K388" s="243" t="str">
        <f ca="1">IF(MOD(ROW()-13,2)=0,IF(ISBLANK(OFFSET('12. SEGUIMIENTO 2027'!$O$14,INT((ROW()-13)/2),0)),"",OFFSET('12. SEGUIMIENTO 2027'!$O$14,INT((ROW()-13)/2),0)),IF(ISBLANK(OFFSET('9. METAS'!$W$20,INT((ROW()-14)/2),0)),"",OFFSET('9. METAS'!$W$20,INT((ROW()-14)/2),0)))</f>
        <v/>
      </c>
      <c r="L388" s="243" t="str">
        <f ca="1">IF(MOD(ROW()-13,2)=0,IF(ISBLANK(OFFSET('12. SEGUIMIENTO 2027'!$P$14,INT((ROW()-13)/2),0)),"",OFFSET('12. SEGUIMIENTO 2027'!$P$14,INT((ROW()-13)/2),0)),IF(ISBLANK(OFFSET('9. METAS'!$X$20,INT((ROW()-14)/2),0)),"",OFFSET('9. METAS'!$X$20,INT((ROW()-14)/2),0)))</f>
        <v/>
      </c>
      <c r="M388" s="244" t="str">
        <f ca="1">IF(MOD(ROW()-13,2)=0,IF(ISBLANK(OFFSET('12. SEGUIMIENTO 2027'!$Q$14,INT((ROW()-13)/2),0)),"",OFFSET('12. SEGUIMIENTO 2027'!$Q$14,INT((ROW()-13)/2),0)),IF(ISBLANK(OFFSET('9. METAS'!$Y$20,INT((ROW()-14)/2),0)),"",OFFSET('9. METAS'!$Y$20,INT((ROW()-14)/2),0)))</f>
        <v/>
      </c>
      <c r="N388" s="811"/>
      <c r="O388" s="813"/>
      <c r="P388" s="817"/>
    </row>
    <row r="389" spans="3:16">
      <c r="C389" s="797" t="str">
        <f ca="1">IF(ISBLANK(OFFSET('5. Pp (3 años)'!$C$45,INT((ROW()-13)/2),0)),"",OFFSET('5. Pp (3 años)'!$C$45,INT((ROW()-13)/2),0))</f>
        <v/>
      </c>
      <c r="D389" s="791" t="str">
        <f ca="1">IF(ISBLANK(OFFSET('5. Pp (3 años)'!$D$45,INT((ROW()-13)/2),0)),"",OFFSET('5. Pp (3 años)'!$D$45,INT((ROW()-13)/2),0))</f>
        <v/>
      </c>
      <c r="E389" s="791" t="str">
        <f ca="1">IF(ISBLANK(OFFSET('5. Pp (3 años)'!$E$45,INT((ROW()-13)/2),0)),"",OFFSET('5. Pp (3 años)'!$E$45,INT((ROW()-13)/2),0))</f>
        <v/>
      </c>
      <c r="F389" s="793" t="str">
        <f ca="1">IF(ISBLANK(OFFSET('5. Pp (3 años)'!$K$45,INT((ROW()-13)/2),0)),"",OFFSET('5. Pp (3 años)'!$K$45,INT((ROW()-13)/2),0))</f>
        <v/>
      </c>
      <c r="G389" s="795" t="str">
        <f ca="1">IF(ISBLANK(OFFSET('5. Pp (3 años)'!$H$45,INT((ROW()-13)/2),0)),"",OFFSET('5. Pp (3 años)'!$H$45,INT((ROW()-13)/2),0))</f>
        <v/>
      </c>
      <c r="H389" s="886" t="str">
        <f ca="1">IF(ISBLANK(OFFSET('9. METAS'!$M$20,INT((ROW()-13)/2),0)),"",OFFSET('9. METAS'!$M$20,INT((ROW()-13)/2),0))</f>
        <v/>
      </c>
      <c r="I389" s="804"/>
      <c r="J389" s="242" t="str">
        <f ca="1">IF(MOD(ROW()-13,2)=0,IF(ISBLANK(OFFSET('12. SEGUIMIENTO 2027'!$N$14,INT((ROW()-13)/2),0)),"",OFFSET('12. SEGUIMIENTO 2027'!$N$14,INT((ROW()-13)/2),0)),IF(ISBLANK(OFFSET('9. METAS'!$V$20,INT((ROW()-14)/2),0)),"",OFFSET('9. METAS'!$V$20,INT((ROW()-14)/2),0)))</f>
        <v/>
      </c>
      <c r="K389" s="243" t="str">
        <f ca="1">IF(MOD(ROW()-13,2)=0,IF(ISBLANK(OFFSET('12. SEGUIMIENTO 2027'!$O$14,INT((ROW()-13)/2),0)),"",OFFSET('12. SEGUIMIENTO 2027'!$O$14,INT((ROW()-13)/2),0)),IF(ISBLANK(OFFSET('9. METAS'!$W$20,INT((ROW()-14)/2),0)),"",OFFSET('9. METAS'!$W$20,INT((ROW()-14)/2),0)))</f>
        <v/>
      </c>
      <c r="L389" s="243" t="str">
        <f ca="1">IF(MOD(ROW()-13,2)=0,IF(ISBLANK(OFFSET('12. SEGUIMIENTO 2027'!$P$14,INT((ROW()-13)/2),0)),"",OFFSET('12. SEGUIMIENTO 2027'!$P$14,INT((ROW()-13)/2),0)),IF(ISBLANK(OFFSET('9. METAS'!$X$20,INT((ROW()-14)/2),0)),"",OFFSET('9. METAS'!$X$20,INT((ROW()-14)/2),0)))</f>
        <v/>
      </c>
      <c r="M389" s="244" t="str">
        <f ca="1">IF(MOD(ROW()-13,2)=0,IF(ISBLANK(OFFSET('12. SEGUIMIENTO 2027'!$Q$14,INT((ROW()-13)/2),0)),"",OFFSET('12. SEGUIMIENTO 2027'!$Q$14,INT((ROW()-13)/2),0)),IF(ISBLANK(OFFSET('9. METAS'!$Y$20,INT((ROW()-14)/2),0)),"",OFFSET('9. METAS'!$Y$20,INT((ROW()-14)/2),0)))</f>
        <v/>
      </c>
      <c r="N389" s="810" t="str">
        <f t="shared" ref="N389" ca="1" si="372">IFERROR(J389/J390,"ND")</f>
        <v>ND</v>
      </c>
      <c r="O389" s="812" t="str">
        <f t="shared" ref="O389" ca="1" si="373">IFERROR(((J389)/H389),"ND")</f>
        <v>ND</v>
      </c>
      <c r="P389" s="816"/>
    </row>
    <row r="390" spans="3:16">
      <c r="C390" s="789"/>
      <c r="D390" s="791"/>
      <c r="E390" s="791"/>
      <c r="F390" s="793"/>
      <c r="G390" s="795"/>
      <c r="H390" s="886"/>
      <c r="I390" s="805"/>
      <c r="J390" s="242" t="str">
        <f ca="1">IF(MOD(ROW()-13,2)=0,IF(ISBLANK(OFFSET('12. SEGUIMIENTO 2027'!$N$14,INT((ROW()-13)/2),0)),"",OFFSET('12. SEGUIMIENTO 2027'!$N$14,INT((ROW()-13)/2),0)),IF(ISBLANK(OFFSET('9. METAS'!$V$20,INT((ROW()-14)/2),0)),"",OFFSET('9. METAS'!$V$20,INT((ROW()-14)/2),0)))</f>
        <v/>
      </c>
      <c r="K390" s="243" t="str">
        <f ca="1">IF(MOD(ROW()-13,2)=0,IF(ISBLANK(OFFSET('12. SEGUIMIENTO 2027'!$O$14,INT((ROW()-13)/2),0)),"",OFFSET('12. SEGUIMIENTO 2027'!$O$14,INT((ROW()-13)/2),0)),IF(ISBLANK(OFFSET('9. METAS'!$W$20,INT((ROW()-14)/2),0)),"",OFFSET('9. METAS'!$W$20,INT((ROW()-14)/2),0)))</f>
        <v/>
      </c>
      <c r="L390" s="243" t="str">
        <f ca="1">IF(MOD(ROW()-13,2)=0,IF(ISBLANK(OFFSET('12. SEGUIMIENTO 2027'!$P$14,INT((ROW()-13)/2),0)),"",OFFSET('12. SEGUIMIENTO 2027'!$P$14,INT((ROW()-13)/2),0)),IF(ISBLANK(OFFSET('9. METAS'!$X$20,INT((ROW()-14)/2),0)),"",OFFSET('9. METAS'!$X$20,INT((ROW()-14)/2),0)))</f>
        <v/>
      </c>
      <c r="M390" s="244" t="str">
        <f ca="1">IF(MOD(ROW()-13,2)=0,IF(ISBLANK(OFFSET('12. SEGUIMIENTO 2027'!$Q$14,INT((ROW()-13)/2),0)),"",OFFSET('12. SEGUIMIENTO 2027'!$Q$14,INT((ROW()-13)/2),0)),IF(ISBLANK(OFFSET('9. METAS'!$Y$20,INT((ROW()-14)/2),0)),"",OFFSET('9. METAS'!$Y$20,INT((ROW()-14)/2),0)))</f>
        <v/>
      </c>
      <c r="N390" s="811"/>
      <c r="O390" s="813"/>
      <c r="P390" s="817"/>
    </row>
    <row r="391" spans="3:16">
      <c r="C391" s="797" t="str">
        <f ca="1">IF(ISBLANK(OFFSET('5. Pp (3 años)'!$C$45,INT((ROW()-13)/2),0)),"",OFFSET('5. Pp (3 años)'!$C$45,INT((ROW()-13)/2),0))</f>
        <v/>
      </c>
      <c r="D391" s="791" t="str">
        <f ca="1">IF(ISBLANK(OFFSET('5. Pp (3 años)'!$D$45,INT((ROW()-13)/2),0)),"",OFFSET('5. Pp (3 años)'!$D$45,INT((ROW()-13)/2),0))</f>
        <v/>
      </c>
      <c r="E391" s="791" t="str">
        <f ca="1">IF(ISBLANK(OFFSET('5. Pp (3 años)'!$E$45,INT((ROW()-13)/2),0)),"",OFFSET('5. Pp (3 años)'!$E$45,INT((ROW()-13)/2),0))</f>
        <v/>
      </c>
      <c r="F391" s="793" t="str">
        <f ca="1">IF(ISBLANK(OFFSET('5. Pp (3 años)'!$K$45,INT((ROW()-13)/2),0)),"",OFFSET('5. Pp (3 años)'!$K$45,INT((ROW()-13)/2),0))</f>
        <v/>
      </c>
      <c r="G391" s="795" t="str">
        <f ca="1">IF(ISBLANK(OFFSET('5. Pp (3 años)'!$H$45,INT((ROW()-13)/2),0)),"",OFFSET('5. Pp (3 años)'!$H$45,INT((ROW()-13)/2),0))</f>
        <v/>
      </c>
      <c r="H391" s="886" t="str">
        <f ca="1">IF(ISBLANK(OFFSET('9. METAS'!$M$20,INT((ROW()-13)/2),0)),"",OFFSET('9. METAS'!$M$20,INT((ROW()-13)/2),0))</f>
        <v/>
      </c>
      <c r="I391" s="804"/>
      <c r="J391" s="242" t="str">
        <f ca="1">IF(MOD(ROW()-13,2)=0,IF(ISBLANK(OFFSET('12. SEGUIMIENTO 2027'!$N$14,INT((ROW()-13)/2),0)),"",OFFSET('12. SEGUIMIENTO 2027'!$N$14,INT((ROW()-13)/2),0)),IF(ISBLANK(OFFSET('9. METAS'!$V$20,INT((ROW()-14)/2),0)),"",OFFSET('9. METAS'!$V$20,INT((ROW()-14)/2),0)))</f>
        <v/>
      </c>
      <c r="K391" s="243" t="str">
        <f ca="1">IF(MOD(ROW()-13,2)=0,IF(ISBLANK(OFFSET('12. SEGUIMIENTO 2027'!$O$14,INT((ROW()-13)/2),0)),"",OFFSET('12. SEGUIMIENTO 2027'!$O$14,INT((ROW()-13)/2),0)),IF(ISBLANK(OFFSET('9. METAS'!$W$20,INT((ROW()-14)/2),0)),"",OFFSET('9. METAS'!$W$20,INT((ROW()-14)/2),0)))</f>
        <v/>
      </c>
      <c r="L391" s="243" t="str">
        <f ca="1">IF(MOD(ROW()-13,2)=0,IF(ISBLANK(OFFSET('12. SEGUIMIENTO 2027'!$P$14,INT((ROW()-13)/2),0)),"",OFFSET('12. SEGUIMIENTO 2027'!$P$14,INT((ROW()-13)/2),0)),IF(ISBLANK(OFFSET('9. METAS'!$X$20,INT((ROW()-14)/2),0)),"",OFFSET('9. METAS'!$X$20,INT((ROW()-14)/2),0)))</f>
        <v/>
      </c>
      <c r="M391" s="244" t="str">
        <f ca="1">IF(MOD(ROW()-13,2)=0,IF(ISBLANK(OFFSET('12. SEGUIMIENTO 2027'!$Q$14,INT((ROW()-13)/2),0)),"",OFFSET('12. SEGUIMIENTO 2027'!$Q$14,INT((ROW()-13)/2),0)),IF(ISBLANK(OFFSET('9. METAS'!$Y$20,INT((ROW()-14)/2),0)),"",OFFSET('9. METAS'!$Y$20,INT((ROW()-14)/2),0)))</f>
        <v/>
      </c>
      <c r="N391" s="810" t="str">
        <f t="shared" ref="N391" ca="1" si="374">IFERROR(J391/J392,"ND")</f>
        <v>ND</v>
      </c>
      <c r="O391" s="812" t="str">
        <f t="shared" ref="O391" ca="1" si="375">IFERROR(((J391)/H391),"ND")</f>
        <v>ND</v>
      </c>
      <c r="P391" s="816"/>
    </row>
    <row r="392" spans="3:16">
      <c r="C392" s="789"/>
      <c r="D392" s="791"/>
      <c r="E392" s="791"/>
      <c r="F392" s="793"/>
      <c r="G392" s="795"/>
      <c r="H392" s="886"/>
      <c r="I392" s="805"/>
      <c r="J392" s="242" t="str">
        <f ca="1">IF(MOD(ROW()-13,2)=0,IF(ISBLANK(OFFSET('12. SEGUIMIENTO 2027'!$N$14,INT((ROW()-13)/2),0)),"",OFFSET('12. SEGUIMIENTO 2027'!$N$14,INT((ROW()-13)/2),0)),IF(ISBLANK(OFFSET('9. METAS'!$V$20,INT((ROW()-14)/2),0)),"",OFFSET('9. METAS'!$V$20,INT((ROW()-14)/2),0)))</f>
        <v/>
      </c>
      <c r="K392" s="243" t="str">
        <f ca="1">IF(MOD(ROW()-13,2)=0,IF(ISBLANK(OFFSET('12. SEGUIMIENTO 2027'!$O$14,INT((ROW()-13)/2),0)),"",OFFSET('12. SEGUIMIENTO 2027'!$O$14,INT((ROW()-13)/2),0)),IF(ISBLANK(OFFSET('9. METAS'!$W$20,INT((ROW()-14)/2),0)),"",OFFSET('9. METAS'!$W$20,INT((ROW()-14)/2),0)))</f>
        <v/>
      </c>
      <c r="L392" s="243" t="str">
        <f ca="1">IF(MOD(ROW()-13,2)=0,IF(ISBLANK(OFFSET('12. SEGUIMIENTO 2027'!$P$14,INT((ROW()-13)/2),0)),"",OFFSET('12. SEGUIMIENTO 2027'!$P$14,INT((ROW()-13)/2),0)),IF(ISBLANK(OFFSET('9. METAS'!$X$20,INT((ROW()-14)/2),0)),"",OFFSET('9. METAS'!$X$20,INT((ROW()-14)/2),0)))</f>
        <v/>
      </c>
      <c r="M392" s="244" t="str">
        <f ca="1">IF(MOD(ROW()-13,2)=0,IF(ISBLANK(OFFSET('12. SEGUIMIENTO 2027'!$Q$14,INT((ROW()-13)/2),0)),"",OFFSET('12. SEGUIMIENTO 2027'!$Q$14,INT((ROW()-13)/2),0)),IF(ISBLANK(OFFSET('9. METAS'!$Y$20,INT((ROW()-14)/2),0)),"",OFFSET('9. METAS'!$Y$20,INT((ROW()-14)/2),0)))</f>
        <v/>
      </c>
      <c r="N392" s="811"/>
      <c r="O392" s="813"/>
      <c r="P392" s="817"/>
    </row>
    <row r="393" spans="3:16">
      <c r="C393" s="797" t="str">
        <f ca="1">IF(ISBLANK(OFFSET('5. Pp (3 años)'!$C$45,INT((ROW()-13)/2),0)),"",OFFSET('5. Pp (3 años)'!$C$45,INT((ROW()-13)/2),0))</f>
        <v/>
      </c>
      <c r="D393" s="791" t="str">
        <f ca="1">IF(ISBLANK(OFFSET('5. Pp (3 años)'!$D$45,INT((ROW()-13)/2),0)),"",OFFSET('5. Pp (3 años)'!$D$45,INT((ROW()-13)/2),0))</f>
        <v/>
      </c>
      <c r="E393" s="791" t="str">
        <f ca="1">IF(ISBLANK(OFFSET('5. Pp (3 años)'!$E$45,INT((ROW()-13)/2),0)),"",OFFSET('5. Pp (3 años)'!$E$45,INT((ROW()-13)/2),0))</f>
        <v/>
      </c>
      <c r="F393" s="793" t="str">
        <f ca="1">IF(ISBLANK(OFFSET('5. Pp (3 años)'!$K$45,INT((ROW()-13)/2),0)),"",OFFSET('5. Pp (3 años)'!$K$45,INT((ROW()-13)/2),0))</f>
        <v/>
      </c>
      <c r="G393" s="795" t="str">
        <f ca="1">IF(ISBLANK(OFFSET('5. Pp (3 años)'!$H$45,INT((ROW()-13)/2),0)),"",OFFSET('5. Pp (3 años)'!$H$45,INT((ROW()-13)/2),0))</f>
        <v/>
      </c>
      <c r="H393" s="886" t="str">
        <f ca="1">IF(ISBLANK(OFFSET('9. METAS'!$M$20,INT((ROW()-13)/2),0)),"",OFFSET('9. METAS'!$M$20,INT((ROW()-13)/2),0))</f>
        <v/>
      </c>
      <c r="I393" s="804"/>
      <c r="J393" s="242" t="str">
        <f ca="1">IF(MOD(ROW()-13,2)=0,IF(ISBLANK(OFFSET('12. SEGUIMIENTO 2027'!$N$14,INT((ROW()-13)/2),0)),"",OFFSET('12. SEGUIMIENTO 2027'!$N$14,INT((ROW()-13)/2),0)),IF(ISBLANK(OFFSET('9. METAS'!$V$20,INT((ROW()-14)/2),0)),"",OFFSET('9. METAS'!$V$20,INT((ROW()-14)/2),0)))</f>
        <v/>
      </c>
      <c r="K393" s="243" t="str">
        <f ca="1">IF(MOD(ROW()-13,2)=0,IF(ISBLANK(OFFSET('12. SEGUIMIENTO 2027'!$O$14,INT((ROW()-13)/2),0)),"",OFFSET('12. SEGUIMIENTO 2027'!$O$14,INT((ROW()-13)/2),0)),IF(ISBLANK(OFFSET('9. METAS'!$W$20,INT((ROW()-14)/2),0)),"",OFFSET('9. METAS'!$W$20,INT((ROW()-14)/2),0)))</f>
        <v/>
      </c>
      <c r="L393" s="243" t="str">
        <f ca="1">IF(MOD(ROW()-13,2)=0,IF(ISBLANK(OFFSET('12. SEGUIMIENTO 2027'!$P$14,INT((ROW()-13)/2),0)),"",OFFSET('12. SEGUIMIENTO 2027'!$P$14,INT((ROW()-13)/2),0)),IF(ISBLANK(OFFSET('9. METAS'!$X$20,INT((ROW()-14)/2),0)),"",OFFSET('9. METAS'!$X$20,INT((ROW()-14)/2),0)))</f>
        <v/>
      </c>
      <c r="M393" s="244" t="str">
        <f ca="1">IF(MOD(ROW()-13,2)=0,IF(ISBLANK(OFFSET('12. SEGUIMIENTO 2027'!$Q$14,INT((ROW()-13)/2),0)),"",OFFSET('12. SEGUIMIENTO 2027'!$Q$14,INT((ROW()-13)/2),0)),IF(ISBLANK(OFFSET('9. METAS'!$Y$20,INT((ROW()-14)/2),0)),"",OFFSET('9. METAS'!$Y$20,INT((ROW()-14)/2),0)))</f>
        <v/>
      </c>
      <c r="N393" s="810" t="str">
        <f t="shared" ref="N393" ca="1" si="376">IFERROR(J393/J394,"ND")</f>
        <v>ND</v>
      </c>
      <c r="O393" s="812" t="str">
        <f t="shared" ref="O393" ca="1" si="377">IFERROR(((J393)/H393),"ND")</f>
        <v>ND</v>
      </c>
      <c r="P393" s="816"/>
    </row>
    <row r="394" spans="3:16">
      <c r="C394" s="789"/>
      <c r="D394" s="791"/>
      <c r="E394" s="791"/>
      <c r="F394" s="793"/>
      <c r="G394" s="795"/>
      <c r="H394" s="886"/>
      <c r="I394" s="805"/>
      <c r="J394" s="242" t="str">
        <f ca="1">IF(MOD(ROW()-13,2)=0,IF(ISBLANK(OFFSET('12. SEGUIMIENTO 2027'!$N$14,INT((ROW()-13)/2),0)),"",OFFSET('12. SEGUIMIENTO 2027'!$N$14,INT((ROW()-13)/2),0)),IF(ISBLANK(OFFSET('9. METAS'!$V$20,INT((ROW()-14)/2),0)),"",OFFSET('9. METAS'!$V$20,INT((ROW()-14)/2),0)))</f>
        <v/>
      </c>
      <c r="K394" s="243" t="str">
        <f ca="1">IF(MOD(ROW()-13,2)=0,IF(ISBLANK(OFFSET('12. SEGUIMIENTO 2027'!$O$14,INT((ROW()-13)/2),0)),"",OFFSET('12. SEGUIMIENTO 2027'!$O$14,INT((ROW()-13)/2),0)),IF(ISBLANK(OFFSET('9. METAS'!$W$20,INT((ROW()-14)/2),0)),"",OFFSET('9. METAS'!$W$20,INT((ROW()-14)/2),0)))</f>
        <v/>
      </c>
      <c r="L394" s="243" t="str">
        <f ca="1">IF(MOD(ROW()-13,2)=0,IF(ISBLANK(OFFSET('12. SEGUIMIENTO 2027'!$P$14,INT((ROW()-13)/2),0)),"",OFFSET('12. SEGUIMIENTO 2027'!$P$14,INT((ROW()-13)/2),0)),IF(ISBLANK(OFFSET('9. METAS'!$X$20,INT((ROW()-14)/2),0)),"",OFFSET('9. METAS'!$X$20,INT((ROW()-14)/2),0)))</f>
        <v/>
      </c>
      <c r="M394" s="244" t="str">
        <f ca="1">IF(MOD(ROW()-13,2)=0,IF(ISBLANK(OFFSET('12. SEGUIMIENTO 2027'!$Q$14,INT((ROW()-13)/2),0)),"",OFFSET('12. SEGUIMIENTO 2027'!$Q$14,INT((ROW()-13)/2),0)),IF(ISBLANK(OFFSET('9. METAS'!$Y$20,INT((ROW()-14)/2),0)),"",OFFSET('9. METAS'!$Y$20,INT((ROW()-14)/2),0)))</f>
        <v/>
      </c>
      <c r="N394" s="811"/>
      <c r="O394" s="813"/>
      <c r="P394" s="817"/>
    </row>
    <row r="395" spans="3:16">
      <c r="C395" s="797" t="str">
        <f ca="1">IF(ISBLANK(OFFSET('5. Pp (3 años)'!$C$45,INT((ROW()-13)/2),0)),"",OFFSET('5. Pp (3 años)'!$C$45,INT((ROW()-13)/2),0))</f>
        <v/>
      </c>
      <c r="D395" s="791" t="str">
        <f ca="1">IF(ISBLANK(OFFSET('5. Pp (3 años)'!$D$45,INT((ROW()-13)/2),0)),"",OFFSET('5. Pp (3 años)'!$D$45,INT((ROW()-13)/2),0))</f>
        <v/>
      </c>
      <c r="E395" s="791" t="str">
        <f ca="1">IF(ISBLANK(OFFSET('5. Pp (3 años)'!$E$45,INT((ROW()-13)/2),0)),"",OFFSET('5. Pp (3 años)'!$E$45,INT((ROW()-13)/2),0))</f>
        <v/>
      </c>
      <c r="F395" s="793" t="str">
        <f ca="1">IF(ISBLANK(OFFSET('5. Pp (3 años)'!$K$45,INT((ROW()-13)/2),0)),"",OFFSET('5. Pp (3 años)'!$K$45,INT((ROW()-13)/2),0))</f>
        <v/>
      </c>
      <c r="G395" s="795" t="str">
        <f ca="1">IF(ISBLANK(OFFSET('5. Pp (3 años)'!$H$45,INT((ROW()-13)/2),0)),"",OFFSET('5. Pp (3 años)'!$H$45,INT((ROW()-13)/2),0))</f>
        <v/>
      </c>
      <c r="H395" s="886" t="str">
        <f ca="1">IF(ISBLANK(OFFSET('9. METAS'!$M$20,INT((ROW()-13)/2),0)),"",OFFSET('9. METAS'!$M$20,INT((ROW()-13)/2),0))</f>
        <v/>
      </c>
      <c r="I395" s="804"/>
      <c r="J395" s="242" t="str">
        <f ca="1">IF(MOD(ROW()-13,2)=0,IF(ISBLANK(OFFSET('12. SEGUIMIENTO 2027'!$N$14,INT((ROW()-13)/2),0)),"",OFFSET('12. SEGUIMIENTO 2027'!$N$14,INT((ROW()-13)/2),0)),IF(ISBLANK(OFFSET('9. METAS'!$V$20,INT((ROW()-14)/2),0)),"",OFFSET('9. METAS'!$V$20,INT((ROW()-14)/2),0)))</f>
        <v/>
      </c>
      <c r="K395" s="243" t="str">
        <f ca="1">IF(MOD(ROW()-13,2)=0,IF(ISBLANK(OFFSET('12. SEGUIMIENTO 2027'!$O$14,INT((ROW()-13)/2),0)),"",OFFSET('12. SEGUIMIENTO 2027'!$O$14,INT((ROW()-13)/2),0)),IF(ISBLANK(OFFSET('9. METAS'!$W$20,INT((ROW()-14)/2),0)),"",OFFSET('9. METAS'!$W$20,INT((ROW()-14)/2),0)))</f>
        <v/>
      </c>
      <c r="L395" s="243" t="str">
        <f ca="1">IF(MOD(ROW()-13,2)=0,IF(ISBLANK(OFFSET('12. SEGUIMIENTO 2027'!$P$14,INT((ROW()-13)/2),0)),"",OFFSET('12. SEGUIMIENTO 2027'!$P$14,INT((ROW()-13)/2),0)),IF(ISBLANK(OFFSET('9. METAS'!$X$20,INT((ROW()-14)/2),0)),"",OFFSET('9. METAS'!$X$20,INT((ROW()-14)/2),0)))</f>
        <v/>
      </c>
      <c r="M395" s="244" t="str">
        <f ca="1">IF(MOD(ROW()-13,2)=0,IF(ISBLANK(OFFSET('12. SEGUIMIENTO 2027'!$Q$14,INT((ROW()-13)/2),0)),"",OFFSET('12. SEGUIMIENTO 2027'!$Q$14,INT((ROW()-13)/2),0)),IF(ISBLANK(OFFSET('9. METAS'!$Y$20,INT((ROW()-14)/2),0)),"",OFFSET('9. METAS'!$Y$20,INT((ROW()-14)/2),0)))</f>
        <v/>
      </c>
      <c r="N395" s="810" t="str">
        <f t="shared" ref="N395" ca="1" si="378">IFERROR(J395/J396,"ND")</f>
        <v>ND</v>
      </c>
      <c r="O395" s="812" t="str">
        <f t="shared" ref="O395" ca="1" si="379">IFERROR(((J395)/H395),"ND")</f>
        <v>ND</v>
      </c>
      <c r="P395" s="816"/>
    </row>
    <row r="396" spans="3:16">
      <c r="C396" s="789"/>
      <c r="D396" s="791"/>
      <c r="E396" s="791"/>
      <c r="F396" s="793"/>
      <c r="G396" s="795"/>
      <c r="H396" s="886"/>
      <c r="I396" s="805"/>
      <c r="J396" s="242" t="str">
        <f ca="1">IF(MOD(ROW()-13,2)=0,IF(ISBLANK(OFFSET('12. SEGUIMIENTO 2027'!$N$14,INT((ROW()-13)/2),0)),"",OFFSET('12. SEGUIMIENTO 2027'!$N$14,INT((ROW()-13)/2),0)),IF(ISBLANK(OFFSET('9. METAS'!$V$20,INT((ROW()-14)/2),0)),"",OFFSET('9. METAS'!$V$20,INT((ROW()-14)/2),0)))</f>
        <v/>
      </c>
      <c r="K396" s="243" t="str">
        <f ca="1">IF(MOD(ROW()-13,2)=0,IF(ISBLANK(OFFSET('12. SEGUIMIENTO 2027'!$O$14,INT((ROW()-13)/2),0)),"",OFFSET('12. SEGUIMIENTO 2027'!$O$14,INT((ROW()-13)/2),0)),IF(ISBLANK(OFFSET('9. METAS'!$W$20,INT((ROW()-14)/2),0)),"",OFFSET('9. METAS'!$W$20,INT((ROW()-14)/2),0)))</f>
        <v/>
      </c>
      <c r="L396" s="243" t="str">
        <f ca="1">IF(MOD(ROW()-13,2)=0,IF(ISBLANK(OFFSET('12. SEGUIMIENTO 2027'!$P$14,INT((ROW()-13)/2),0)),"",OFFSET('12. SEGUIMIENTO 2027'!$P$14,INT((ROW()-13)/2),0)),IF(ISBLANK(OFFSET('9. METAS'!$X$20,INT((ROW()-14)/2),0)),"",OFFSET('9. METAS'!$X$20,INT((ROW()-14)/2),0)))</f>
        <v/>
      </c>
      <c r="M396" s="244" t="str">
        <f ca="1">IF(MOD(ROW()-13,2)=0,IF(ISBLANK(OFFSET('12. SEGUIMIENTO 2027'!$Q$14,INT((ROW()-13)/2),0)),"",OFFSET('12. SEGUIMIENTO 2027'!$Q$14,INT((ROW()-13)/2),0)),IF(ISBLANK(OFFSET('9. METAS'!$Y$20,INT((ROW()-14)/2),0)),"",OFFSET('9. METAS'!$Y$20,INT((ROW()-14)/2),0)))</f>
        <v/>
      </c>
      <c r="N396" s="811"/>
      <c r="O396" s="813"/>
      <c r="P396" s="817"/>
    </row>
    <row r="397" spans="3:16">
      <c r="C397" s="797" t="str">
        <f ca="1">IF(ISBLANK(OFFSET('5. Pp (3 años)'!$C$45,INT((ROW()-13)/2),0)),"",OFFSET('5. Pp (3 años)'!$C$45,INT((ROW()-13)/2),0))</f>
        <v/>
      </c>
      <c r="D397" s="791" t="str">
        <f ca="1">IF(ISBLANK(OFFSET('5. Pp (3 años)'!$D$45,INT((ROW()-13)/2),0)),"",OFFSET('5. Pp (3 años)'!$D$45,INT((ROW()-13)/2),0))</f>
        <v/>
      </c>
      <c r="E397" s="791" t="str">
        <f ca="1">IF(ISBLANK(OFFSET('5. Pp (3 años)'!$E$45,INT((ROW()-13)/2),0)),"",OFFSET('5. Pp (3 años)'!$E$45,INT((ROW()-13)/2),0))</f>
        <v/>
      </c>
      <c r="F397" s="793" t="str">
        <f ca="1">IF(ISBLANK(OFFSET('5. Pp (3 años)'!$K$45,INT((ROW()-13)/2),0)),"",OFFSET('5. Pp (3 años)'!$K$45,INT((ROW()-13)/2),0))</f>
        <v/>
      </c>
      <c r="G397" s="795" t="str">
        <f ca="1">IF(ISBLANK(OFFSET('5. Pp (3 años)'!$H$45,INT((ROW()-13)/2),0)),"",OFFSET('5. Pp (3 años)'!$H$45,INT((ROW()-13)/2),0))</f>
        <v/>
      </c>
      <c r="H397" s="886" t="str">
        <f ca="1">IF(ISBLANK(OFFSET('9. METAS'!$M$20,INT((ROW()-13)/2),0)),"",OFFSET('9. METAS'!$M$20,INT((ROW()-13)/2),0))</f>
        <v/>
      </c>
      <c r="I397" s="804"/>
      <c r="J397" s="242" t="str">
        <f ca="1">IF(MOD(ROW()-13,2)=0,IF(ISBLANK(OFFSET('12. SEGUIMIENTO 2027'!$N$14,INT((ROW()-13)/2),0)),"",OFFSET('12. SEGUIMIENTO 2027'!$N$14,INT((ROW()-13)/2),0)),IF(ISBLANK(OFFSET('9. METAS'!$V$20,INT((ROW()-14)/2),0)),"",OFFSET('9. METAS'!$V$20,INT((ROW()-14)/2),0)))</f>
        <v/>
      </c>
      <c r="K397" s="243" t="str">
        <f ca="1">IF(MOD(ROW()-13,2)=0,IF(ISBLANK(OFFSET('12. SEGUIMIENTO 2027'!$O$14,INT((ROW()-13)/2),0)),"",OFFSET('12. SEGUIMIENTO 2027'!$O$14,INT((ROW()-13)/2),0)),IF(ISBLANK(OFFSET('9. METAS'!$W$20,INT((ROW()-14)/2),0)),"",OFFSET('9. METAS'!$W$20,INT((ROW()-14)/2),0)))</f>
        <v/>
      </c>
      <c r="L397" s="243" t="str">
        <f ca="1">IF(MOD(ROW()-13,2)=0,IF(ISBLANK(OFFSET('12. SEGUIMIENTO 2027'!$P$14,INT((ROW()-13)/2),0)),"",OFFSET('12. SEGUIMIENTO 2027'!$P$14,INT((ROW()-13)/2),0)),IF(ISBLANK(OFFSET('9. METAS'!$X$20,INT((ROW()-14)/2),0)),"",OFFSET('9. METAS'!$X$20,INT((ROW()-14)/2),0)))</f>
        <v/>
      </c>
      <c r="M397" s="244" t="str">
        <f ca="1">IF(MOD(ROW()-13,2)=0,IF(ISBLANK(OFFSET('12. SEGUIMIENTO 2027'!$Q$14,INT((ROW()-13)/2),0)),"",OFFSET('12. SEGUIMIENTO 2027'!$Q$14,INT((ROW()-13)/2),0)),IF(ISBLANK(OFFSET('9. METAS'!$Y$20,INT((ROW()-14)/2),0)),"",OFFSET('9. METAS'!$Y$20,INT((ROW()-14)/2),0)))</f>
        <v/>
      </c>
      <c r="N397" s="810" t="str">
        <f t="shared" ref="N397" ca="1" si="380">IFERROR(J397/J398,"ND")</f>
        <v>ND</v>
      </c>
      <c r="O397" s="812" t="str">
        <f t="shared" ref="O397" ca="1" si="381">IFERROR(((J397)/H397),"ND")</f>
        <v>ND</v>
      </c>
      <c r="P397" s="816"/>
    </row>
    <row r="398" spans="3:16">
      <c r="C398" s="789"/>
      <c r="D398" s="791"/>
      <c r="E398" s="791"/>
      <c r="F398" s="793"/>
      <c r="G398" s="795"/>
      <c r="H398" s="886"/>
      <c r="I398" s="805"/>
      <c r="J398" s="242" t="str">
        <f ca="1">IF(MOD(ROW()-13,2)=0,IF(ISBLANK(OFFSET('12. SEGUIMIENTO 2027'!$N$14,INT((ROW()-13)/2),0)),"",OFFSET('12. SEGUIMIENTO 2027'!$N$14,INT((ROW()-13)/2),0)),IF(ISBLANK(OFFSET('9. METAS'!$V$20,INT((ROW()-14)/2),0)),"",OFFSET('9. METAS'!$V$20,INT((ROW()-14)/2),0)))</f>
        <v/>
      </c>
      <c r="K398" s="243" t="str">
        <f ca="1">IF(MOD(ROW()-13,2)=0,IF(ISBLANK(OFFSET('12. SEGUIMIENTO 2027'!$O$14,INT((ROW()-13)/2),0)),"",OFFSET('12. SEGUIMIENTO 2027'!$O$14,INT((ROW()-13)/2),0)),IF(ISBLANK(OFFSET('9. METAS'!$W$20,INT((ROW()-14)/2),0)),"",OFFSET('9. METAS'!$W$20,INT((ROW()-14)/2),0)))</f>
        <v/>
      </c>
      <c r="L398" s="243" t="str">
        <f ca="1">IF(MOD(ROW()-13,2)=0,IF(ISBLANK(OFFSET('12. SEGUIMIENTO 2027'!$P$14,INT((ROW()-13)/2),0)),"",OFFSET('12. SEGUIMIENTO 2027'!$P$14,INT((ROW()-13)/2),0)),IF(ISBLANK(OFFSET('9. METAS'!$X$20,INT((ROW()-14)/2),0)),"",OFFSET('9. METAS'!$X$20,INT((ROW()-14)/2),0)))</f>
        <v/>
      </c>
      <c r="M398" s="244" t="str">
        <f ca="1">IF(MOD(ROW()-13,2)=0,IF(ISBLANK(OFFSET('12. SEGUIMIENTO 2027'!$Q$14,INT((ROW()-13)/2),0)),"",OFFSET('12. SEGUIMIENTO 2027'!$Q$14,INT((ROW()-13)/2),0)),IF(ISBLANK(OFFSET('9. METAS'!$Y$20,INT((ROW()-14)/2),0)),"",OFFSET('9. METAS'!$Y$20,INT((ROW()-14)/2),0)))</f>
        <v/>
      </c>
      <c r="N398" s="811"/>
      <c r="O398" s="813"/>
      <c r="P398" s="817"/>
    </row>
    <row r="399" spans="3:16">
      <c r="C399" s="797" t="str">
        <f ca="1">IF(ISBLANK(OFFSET('5. Pp (3 años)'!$C$45,INT((ROW()-13)/2),0)),"",OFFSET('5. Pp (3 años)'!$C$45,INT((ROW()-13)/2),0))</f>
        <v/>
      </c>
      <c r="D399" s="791" t="str">
        <f ca="1">IF(ISBLANK(OFFSET('5. Pp (3 años)'!$D$45,INT((ROW()-13)/2),0)),"",OFFSET('5. Pp (3 años)'!$D$45,INT((ROW()-13)/2),0))</f>
        <v/>
      </c>
      <c r="E399" s="791" t="str">
        <f ca="1">IF(ISBLANK(OFFSET('5. Pp (3 años)'!$E$45,INT((ROW()-13)/2),0)),"",OFFSET('5. Pp (3 años)'!$E$45,INT((ROW()-13)/2),0))</f>
        <v/>
      </c>
      <c r="F399" s="793" t="str">
        <f ca="1">IF(ISBLANK(OFFSET('5. Pp (3 años)'!$K$45,INT((ROW()-13)/2),0)),"",OFFSET('5. Pp (3 años)'!$K$45,INT((ROW()-13)/2),0))</f>
        <v/>
      </c>
      <c r="G399" s="795" t="str">
        <f ca="1">IF(ISBLANK(OFFSET('5. Pp (3 años)'!$H$45,INT((ROW()-13)/2),0)),"",OFFSET('5. Pp (3 años)'!$H$45,INT((ROW()-13)/2),0))</f>
        <v/>
      </c>
      <c r="H399" s="886" t="str">
        <f ca="1">IF(ISBLANK(OFFSET('9. METAS'!$M$20,INT((ROW()-13)/2),0)),"",OFFSET('9. METAS'!$M$20,INT((ROW()-13)/2),0))</f>
        <v/>
      </c>
      <c r="I399" s="804"/>
      <c r="J399" s="242" t="str">
        <f ca="1">IF(MOD(ROW()-13,2)=0,IF(ISBLANK(OFFSET('12. SEGUIMIENTO 2027'!$N$14,INT((ROW()-13)/2),0)),"",OFFSET('12. SEGUIMIENTO 2027'!$N$14,INT((ROW()-13)/2),0)),IF(ISBLANK(OFFSET('9. METAS'!$V$20,INT((ROW()-14)/2),0)),"",OFFSET('9. METAS'!$V$20,INT((ROW()-14)/2),0)))</f>
        <v/>
      </c>
      <c r="K399" s="243" t="str">
        <f ca="1">IF(MOD(ROW()-13,2)=0,IF(ISBLANK(OFFSET('12. SEGUIMIENTO 2027'!$O$14,INT((ROW()-13)/2),0)),"",OFFSET('12. SEGUIMIENTO 2027'!$O$14,INT((ROW()-13)/2),0)),IF(ISBLANK(OFFSET('9. METAS'!$W$20,INT((ROW()-14)/2),0)),"",OFFSET('9. METAS'!$W$20,INT((ROW()-14)/2),0)))</f>
        <v/>
      </c>
      <c r="L399" s="243" t="str">
        <f ca="1">IF(MOD(ROW()-13,2)=0,IF(ISBLANK(OFFSET('12. SEGUIMIENTO 2027'!$P$14,INT((ROW()-13)/2),0)),"",OFFSET('12. SEGUIMIENTO 2027'!$P$14,INT((ROW()-13)/2),0)),IF(ISBLANK(OFFSET('9. METAS'!$X$20,INT((ROW()-14)/2),0)),"",OFFSET('9. METAS'!$X$20,INT((ROW()-14)/2),0)))</f>
        <v/>
      </c>
      <c r="M399" s="244" t="str">
        <f ca="1">IF(MOD(ROW()-13,2)=0,IF(ISBLANK(OFFSET('12. SEGUIMIENTO 2027'!$Q$14,INT((ROW()-13)/2),0)),"",OFFSET('12. SEGUIMIENTO 2027'!$Q$14,INT((ROW()-13)/2),0)),IF(ISBLANK(OFFSET('9. METAS'!$Y$20,INT((ROW()-14)/2),0)),"",OFFSET('9. METAS'!$Y$20,INT((ROW()-14)/2),0)))</f>
        <v/>
      </c>
      <c r="N399" s="810" t="str">
        <f t="shared" ref="N399" ca="1" si="382">IFERROR(J399/J400,"ND")</f>
        <v>ND</v>
      </c>
      <c r="O399" s="812" t="str">
        <f t="shared" ref="O399" ca="1" si="383">IFERROR(((J399)/H399),"ND")</f>
        <v>ND</v>
      </c>
      <c r="P399" s="816"/>
    </row>
    <row r="400" spans="3:16">
      <c r="C400" s="789"/>
      <c r="D400" s="791"/>
      <c r="E400" s="791"/>
      <c r="F400" s="793"/>
      <c r="G400" s="795"/>
      <c r="H400" s="886"/>
      <c r="I400" s="805"/>
      <c r="J400" s="242" t="str">
        <f ca="1">IF(MOD(ROW()-13,2)=0,IF(ISBLANK(OFFSET('12. SEGUIMIENTO 2027'!$N$14,INT((ROW()-13)/2),0)),"",OFFSET('12. SEGUIMIENTO 2027'!$N$14,INT((ROW()-13)/2),0)),IF(ISBLANK(OFFSET('9. METAS'!$V$20,INT((ROW()-14)/2),0)),"",OFFSET('9. METAS'!$V$20,INT((ROW()-14)/2),0)))</f>
        <v/>
      </c>
      <c r="K400" s="243" t="str">
        <f ca="1">IF(MOD(ROW()-13,2)=0,IF(ISBLANK(OFFSET('12. SEGUIMIENTO 2027'!$O$14,INT((ROW()-13)/2),0)),"",OFFSET('12. SEGUIMIENTO 2027'!$O$14,INT((ROW()-13)/2),0)),IF(ISBLANK(OFFSET('9. METAS'!$W$20,INT((ROW()-14)/2),0)),"",OFFSET('9. METAS'!$W$20,INT((ROW()-14)/2),0)))</f>
        <v/>
      </c>
      <c r="L400" s="243" t="str">
        <f ca="1">IF(MOD(ROW()-13,2)=0,IF(ISBLANK(OFFSET('12. SEGUIMIENTO 2027'!$P$14,INT((ROW()-13)/2),0)),"",OFFSET('12. SEGUIMIENTO 2027'!$P$14,INT((ROW()-13)/2),0)),IF(ISBLANK(OFFSET('9. METAS'!$X$20,INT((ROW()-14)/2),0)),"",OFFSET('9. METAS'!$X$20,INT((ROW()-14)/2),0)))</f>
        <v/>
      </c>
      <c r="M400" s="244" t="str">
        <f ca="1">IF(MOD(ROW()-13,2)=0,IF(ISBLANK(OFFSET('12. SEGUIMIENTO 2027'!$Q$14,INT((ROW()-13)/2),0)),"",OFFSET('12. SEGUIMIENTO 2027'!$Q$14,INT((ROW()-13)/2),0)),IF(ISBLANK(OFFSET('9. METAS'!$Y$20,INT((ROW()-14)/2),0)),"",OFFSET('9. METAS'!$Y$20,INT((ROW()-14)/2),0)))</f>
        <v/>
      </c>
      <c r="N400" s="811"/>
      <c r="O400" s="813"/>
      <c r="P400" s="817"/>
    </row>
    <row r="401" spans="3:16">
      <c r="C401" s="797" t="str">
        <f ca="1">IF(ISBLANK(OFFSET('5. Pp (3 años)'!$C$45,INT((ROW()-13)/2),0)),"",OFFSET('5. Pp (3 años)'!$C$45,INT((ROW()-13)/2),0))</f>
        <v/>
      </c>
      <c r="D401" s="791" t="str">
        <f ca="1">IF(ISBLANK(OFFSET('5. Pp (3 años)'!$D$45,INT((ROW()-13)/2),0)),"",OFFSET('5. Pp (3 años)'!$D$45,INT((ROW()-13)/2),0))</f>
        <v/>
      </c>
      <c r="E401" s="791" t="str">
        <f ca="1">IF(ISBLANK(OFFSET('5. Pp (3 años)'!$E$45,INT((ROW()-13)/2),0)),"",OFFSET('5. Pp (3 años)'!$E$45,INT((ROW()-13)/2),0))</f>
        <v/>
      </c>
      <c r="F401" s="793" t="str">
        <f ca="1">IF(ISBLANK(OFFSET('5. Pp (3 años)'!$K$45,INT((ROW()-13)/2),0)),"",OFFSET('5. Pp (3 años)'!$K$45,INT((ROW()-13)/2),0))</f>
        <v/>
      </c>
      <c r="G401" s="795" t="str">
        <f ca="1">IF(ISBLANK(OFFSET('5. Pp (3 años)'!$H$45,INT((ROW()-13)/2),0)),"",OFFSET('5. Pp (3 años)'!$H$45,INT((ROW()-13)/2),0))</f>
        <v/>
      </c>
      <c r="H401" s="886" t="str">
        <f ca="1">IF(ISBLANK(OFFSET('9. METAS'!$M$20,INT((ROW()-13)/2),0)),"",OFFSET('9. METAS'!$M$20,INT((ROW()-13)/2),0))</f>
        <v/>
      </c>
      <c r="I401" s="804"/>
      <c r="J401" s="242" t="str">
        <f ca="1">IF(MOD(ROW()-13,2)=0,IF(ISBLANK(OFFSET('12. SEGUIMIENTO 2027'!$N$14,INT((ROW()-13)/2),0)),"",OFFSET('12. SEGUIMIENTO 2027'!$N$14,INT((ROW()-13)/2),0)),IF(ISBLANK(OFFSET('9. METAS'!$V$20,INT((ROW()-14)/2),0)),"",OFFSET('9. METAS'!$V$20,INT((ROW()-14)/2),0)))</f>
        <v/>
      </c>
      <c r="K401" s="243" t="str">
        <f ca="1">IF(MOD(ROW()-13,2)=0,IF(ISBLANK(OFFSET('12. SEGUIMIENTO 2027'!$O$14,INT((ROW()-13)/2),0)),"",OFFSET('12. SEGUIMIENTO 2027'!$O$14,INT((ROW()-13)/2),0)),IF(ISBLANK(OFFSET('9. METAS'!$W$20,INT((ROW()-14)/2),0)),"",OFFSET('9. METAS'!$W$20,INT((ROW()-14)/2),0)))</f>
        <v/>
      </c>
      <c r="L401" s="243" t="str">
        <f ca="1">IF(MOD(ROW()-13,2)=0,IF(ISBLANK(OFFSET('12. SEGUIMIENTO 2027'!$P$14,INT((ROW()-13)/2),0)),"",OFFSET('12. SEGUIMIENTO 2027'!$P$14,INT((ROW()-13)/2),0)),IF(ISBLANK(OFFSET('9. METAS'!$X$20,INT((ROW()-14)/2),0)),"",OFFSET('9. METAS'!$X$20,INT((ROW()-14)/2),0)))</f>
        <v/>
      </c>
      <c r="M401" s="244" t="str">
        <f ca="1">IF(MOD(ROW()-13,2)=0,IF(ISBLANK(OFFSET('12. SEGUIMIENTO 2027'!$Q$14,INT((ROW()-13)/2),0)),"",OFFSET('12. SEGUIMIENTO 2027'!$Q$14,INT((ROW()-13)/2),0)),IF(ISBLANK(OFFSET('9. METAS'!$Y$20,INT((ROW()-14)/2),0)),"",OFFSET('9. METAS'!$Y$20,INT((ROW()-14)/2),0)))</f>
        <v/>
      </c>
      <c r="N401" s="810" t="str">
        <f t="shared" ref="N401" ca="1" si="384">IFERROR(J401/J402,"ND")</f>
        <v>ND</v>
      </c>
      <c r="O401" s="812" t="str">
        <f t="shared" ref="O401" ca="1" si="385">IFERROR(((J401)/H401),"ND")</f>
        <v>ND</v>
      </c>
      <c r="P401" s="816"/>
    </row>
    <row r="402" spans="3:16">
      <c r="C402" s="789"/>
      <c r="D402" s="791"/>
      <c r="E402" s="791"/>
      <c r="F402" s="793"/>
      <c r="G402" s="795"/>
      <c r="H402" s="886"/>
      <c r="I402" s="805"/>
      <c r="J402" s="242" t="str">
        <f ca="1">IF(MOD(ROW()-13,2)=0,IF(ISBLANK(OFFSET('12. SEGUIMIENTO 2027'!$N$14,INT((ROW()-13)/2),0)),"",OFFSET('12. SEGUIMIENTO 2027'!$N$14,INT((ROW()-13)/2),0)),IF(ISBLANK(OFFSET('9. METAS'!$V$20,INT((ROW()-14)/2),0)),"",OFFSET('9. METAS'!$V$20,INT((ROW()-14)/2),0)))</f>
        <v/>
      </c>
      <c r="K402" s="243" t="str">
        <f ca="1">IF(MOD(ROW()-13,2)=0,IF(ISBLANK(OFFSET('12. SEGUIMIENTO 2027'!$O$14,INT((ROW()-13)/2),0)),"",OFFSET('12. SEGUIMIENTO 2027'!$O$14,INT((ROW()-13)/2),0)),IF(ISBLANK(OFFSET('9. METAS'!$W$20,INT((ROW()-14)/2),0)),"",OFFSET('9. METAS'!$W$20,INT((ROW()-14)/2),0)))</f>
        <v/>
      </c>
      <c r="L402" s="243" t="str">
        <f ca="1">IF(MOD(ROW()-13,2)=0,IF(ISBLANK(OFFSET('12. SEGUIMIENTO 2027'!$P$14,INT((ROW()-13)/2),0)),"",OFFSET('12. SEGUIMIENTO 2027'!$P$14,INT((ROW()-13)/2),0)),IF(ISBLANK(OFFSET('9. METAS'!$X$20,INT((ROW()-14)/2),0)),"",OFFSET('9. METAS'!$X$20,INT((ROW()-14)/2),0)))</f>
        <v/>
      </c>
      <c r="M402" s="244" t="str">
        <f ca="1">IF(MOD(ROW()-13,2)=0,IF(ISBLANK(OFFSET('12. SEGUIMIENTO 2027'!$Q$14,INT((ROW()-13)/2),0)),"",OFFSET('12. SEGUIMIENTO 2027'!$Q$14,INT((ROW()-13)/2),0)),IF(ISBLANK(OFFSET('9. METAS'!$Y$20,INT((ROW()-14)/2),0)),"",OFFSET('9. METAS'!$Y$20,INT((ROW()-14)/2),0)))</f>
        <v/>
      </c>
      <c r="N402" s="811"/>
      <c r="O402" s="813"/>
      <c r="P402" s="817"/>
    </row>
    <row r="403" spans="3:16">
      <c r="C403" s="797" t="str">
        <f ca="1">IF(ISBLANK(OFFSET('5. Pp (3 años)'!$C$45,INT((ROW()-13)/2),0)),"",OFFSET('5. Pp (3 años)'!$C$45,INT((ROW()-13)/2),0))</f>
        <v/>
      </c>
      <c r="D403" s="791" t="str">
        <f ca="1">IF(ISBLANK(OFFSET('5. Pp (3 años)'!$D$45,INT((ROW()-13)/2),0)),"",OFFSET('5. Pp (3 años)'!$D$45,INT((ROW()-13)/2),0))</f>
        <v/>
      </c>
      <c r="E403" s="791" t="str">
        <f ca="1">IF(ISBLANK(OFFSET('5. Pp (3 años)'!$E$45,INT((ROW()-13)/2),0)),"",OFFSET('5. Pp (3 años)'!$E$45,INT((ROW()-13)/2),0))</f>
        <v/>
      </c>
      <c r="F403" s="793" t="str">
        <f ca="1">IF(ISBLANK(OFFSET('5. Pp (3 años)'!$K$45,INT((ROW()-13)/2),0)),"",OFFSET('5. Pp (3 años)'!$K$45,INT((ROW()-13)/2),0))</f>
        <v/>
      </c>
      <c r="G403" s="795" t="str">
        <f ca="1">IF(ISBLANK(OFFSET('5. Pp (3 años)'!$H$45,INT((ROW()-13)/2),0)),"",OFFSET('5. Pp (3 años)'!$H$45,INT((ROW()-13)/2),0))</f>
        <v/>
      </c>
      <c r="H403" s="886" t="str">
        <f ca="1">IF(ISBLANK(OFFSET('9. METAS'!$M$20,INT((ROW()-13)/2),0)),"",OFFSET('9. METAS'!$M$20,INT((ROW()-13)/2),0))</f>
        <v/>
      </c>
      <c r="I403" s="804"/>
      <c r="J403" s="242" t="str">
        <f ca="1">IF(MOD(ROW()-13,2)=0,IF(ISBLANK(OFFSET('12. SEGUIMIENTO 2027'!$N$14,INT((ROW()-13)/2),0)),"",OFFSET('12. SEGUIMIENTO 2027'!$N$14,INT((ROW()-13)/2),0)),IF(ISBLANK(OFFSET('9. METAS'!$V$20,INT((ROW()-14)/2),0)),"",OFFSET('9. METAS'!$V$20,INT((ROW()-14)/2),0)))</f>
        <v/>
      </c>
      <c r="K403" s="243" t="str">
        <f ca="1">IF(MOD(ROW()-13,2)=0,IF(ISBLANK(OFFSET('12. SEGUIMIENTO 2027'!$O$14,INT((ROW()-13)/2),0)),"",OFFSET('12. SEGUIMIENTO 2027'!$O$14,INT((ROW()-13)/2),0)),IF(ISBLANK(OFFSET('9. METAS'!$W$20,INT((ROW()-14)/2),0)),"",OFFSET('9. METAS'!$W$20,INT((ROW()-14)/2),0)))</f>
        <v/>
      </c>
      <c r="L403" s="243" t="str">
        <f ca="1">IF(MOD(ROW()-13,2)=0,IF(ISBLANK(OFFSET('12. SEGUIMIENTO 2027'!$P$14,INT((ROW()-13)/2),0)),"",OFFSET('12. SEGUIMIENTO 2027'!$P$14,INT((ROW()-13)/2),0)),IF(ISBLANK(OFFSET('9. METAS'!$X$20,INT((ROW()-14)/2),0)),"",OFFSET('9. METAS'!$X$20,INT((ROW()-14)/2),0)))</f>
        <v/>
      </c>
      <c r="M403" s="244" t="str">
        <f ca="1">IF(MOD(ROW()-13,2)=0,IF(ISBLANK(OFFSET('12. SEGUIMIENTO 2027'!$Q$14,INT((ROW()-13)/2),0)),"",OFFSET('12. SEGUIMIENTO 2027'!$Q$14,INT((ROW()-13)/2),0)),IF(ISBLANK(OFFSET('9. METAS'!$Y$20,INT((ROW()-14)/2),0)),"",OFFSET('9. METAS'!$Y$20,INT((ROW()-14)/2),0)))</f>
        <v/>
      </c>
      <c r="N403" s="810" t="str">
        <f t="shared" ref="N403" ca="1" si="386">IFERROR(J403/J404,"ND")</f>
        <v>ND</v>
      </c>
      <c r="O403" s="812" t="str">
        <f t="shared" ref="O403" ca="1" si="387">IFERROR(((J403)/H403),"ND")</f>
        <v>ND</v>
      </c>
      <c r="P403" s="816"/>
    </row>
    <row r="404" spans="3:16">
      <c r="C404" s="789"/>
      <c r="D404" s="791"/>
      <c r="E404" s="791"/>
      <c r="F404" s="793"/>
      <c r="G404" s="795"/>
      <c r="H404" s="886"/>
      <c r="I404" s="805"/>
      <c r="J404" s="242" t="str">
        <f ca="1">IF(MOD(ROW()-13,2)=0,IF(ISBLANK(OFFSET('12. SEGUIMIENTO 2027'!$N$14,INT((ROW()-13)/2),0)),"",OFFSET('12. SEGUIMIENTO 2027'!$N$14,INT((ROW()-13)/2),0)),IF(ISBLANK(OFFSET('9. METAS'!$V$20,INT((ROW()-14)/2),0)),"",OFFSET('9. METAS'!$V$20,INT((ROW()-14)/2),0)))</f>
        <v/>
      </c>
      <c r="K404" s="243" t="str">
        <f ca="1">IF(MOD(ROW()-13,2)=0,IF(ISBLANK(OFFSET('12. SEGUIMIENTO 2027'!$O$14,INT((ROW()-13)/2),0)),"",OFFSET('12. SEGUIMIENTO 2027'!$O$14,INT((ROW()-13)/2),0)),IF(ISBLANK(OFFSET('9. METAS'!$W$20,INT((ROW()-14)/2),0)),"",OFFSET('9. METAS'!$W$20,INT((ROW()-14)/2),0)))</f>
        <v/>
      </c>
      <c r="L404" s="243" t="str">
        <f ca="1">IF(MOD(ROW()-13,2)=0,IF(ISBLANK(OFFSET('12. SEGUIMIENTO 2027'!$P$14,INT((ROW()-13)/2),0)),"",OFFSET('12. SEGUIMIENTO 2027'!$P$14,INT((ROW()-13)/2),0)),IF(ISBLANK(OFFSET('9. METAS'!$X$20,INT((ROW()-14)/2),0)),"",OFFSET('9. METAS'!$X$20,INT((ROW()-14)/2),0)))</f>
        <v/>
      </c>
      <c r="M404" s="244" t="str">
        <f ca="1">IF(MOD(ROW()-13,2)=0,IF(ISBLANK(OFFSET('12. SEGUIMIENTO 2027'!$Q$14,INT((ROW()-13)/2),0)),"",OFFSET('12. SEGUIMIENTO 2027'!$Q$14,INT((ROW()-13)/2),0)),IF(ISBLANK(OFFSET('9. METAS'!$Y$20,INT((ROW()-14)/2),0)),"",OFFSET('9. METAS'!$Y$20,INT((ROW()-14)/2),0)))</f>
        <v/>
      </c>
      <c r="N404" s="811"/>
      <c r="O404" s="813"/>
      <c r="P404" s="817"/>
    </row>
    <row r="405" spans="3:16">
      <c r="C405" s="797" t="str">
        <f ca="1">IF(ISBLANK(OFFSET('5. Pp (3 años)'!$C$45,INT((ROW()-13)/2),0)),"",OFFSET('5. Pp (3 años)'!$C$45,INT((ROW()-13)/2),0))</f>
        <v/>
      </c>
      <c r="D405" s="791" t="str">
        <f ca="1">IF(ISBLANK(OFFSET('5. Pp (3 años)'!$D$45,INT((ROW()-13)/2),0)),"",OFFSET('5. Pp (3 años)'!$D$45,INT((ROW()-13)/2),0))</f>
        <v/>
      </c>
      <c r="E405" s="791" t="str">
        <f ca="1">IF(ISBLANK(OFFSET('5. Pp (3 años)'!$E$45,INT((ROW()-13)/2),0)),"",OFFSET('5. Pp (3 años)'!$E$45,INT((ROW()-13)/2),0))</f>
        <v/>
      </c>
      <c r="F405" s="793" t="str">
        <f ca="1">IF(ISBLANK(OFFSET('5. Pp (3 años)'!$K$45,INT((ROW()-13)/2),0)),"",OFFSET('5. Pp (3 años)'!$K$45,INT((ROW()-13)/2),0))</f>
        <v/>
      </c>
      <c r="G405" s="795" t="str">
        <f ca="1">IF(ISBLANK(OFFSET('5. Pp (3 años)'!$H$45,INT((ROW()-13)/2),0)),"",OFFSET('5. Pp (3 años)'!$H$45,INT((ROW()-13)/2),0))</f>
        <v/>
      </c>
      <c r="H405" s="886" t="str">
        <f ca="1">IF(ISBLANK(OFFSET('9. METAS'!$M$20,INT((ROW()-13)/2),0)),"",OFFSET('9. METAS'!$M$20,INT((ROW()-13)/2),0))</f>
        <v/>
      </c>
      <c r="I405" s="804"/>
      <c r="J405" s="242" t="str">
        <f ca="1">IF(MOD(ROW()-13,2)=0,IF(ISBLANK(OFFSET('12. SEGUIMIENTO 2027'!$N$14,INT((ROW()-13)/2),0)),"",OFFSET('12. SEGUIMIENTO 2027'!$N$14,INT((ROW()-13)/2),0)),IF(ISBLANK(OFFSET('9. METAS'!$V$20,INT((ROW()-14)/2),0)),"",OFFSET('9. METAS'!$V$20,INT((ROW()-14)/2),0)))</f>
        <v/>
      </c>
      <c r="K405" s="243" t="str">
        <f ca="1">IF(MOD(ROW()-13,2)=0,IF(ISBLANK(OFFSET('12. SEGUIMIENTO 2027'!$O$14,INT((ROW()-13)/2),0)),"",OFFSET('12. SEGUIMIENTO 2027'!$O$14,INT((ROW()-13)/2),0)),IF(ISBLANK(OFFSET('9. METAS'!$W$20,INT((ROW()-14)/2),0)),"",OFFSET('9. METAS'!$W$20,INT((ROW()-14)/2),0)))</f>
        <v/>
      </c>
      <c r="L405" s="243" t="str">
        <f ca="1">IF(MOD(ROW()-13,2)=0,IF(ISBLANK(OFFSET('12. SEGUIMIENTO 2027'!$P$14,INT((ROW()-13)/2),0)),"",OFFSET('12. SEGUIMIENTO 2027'!$P$14,INT((ROW()-13)/2),0)),IF(ISBLANK(OFFSET('9. METAS'!$X$20,INT((ROW()-14)/2),0)),"",OFFSET('9. METAS'!$X$20,INT((ROW()-14)/2),0)))</f>
        <v/>
      </c>
      <c r="M405" s="244" t="str">
        <f ca="1">IF(MOD(ROW()-13,2)=0,IF(ISBLANK(OFFSET('12. SEGUIMIENTO 2027'!$Q$14,INT((ROW()-13)/2),0)),"",OFFSET('12. SEGUIMIENTO 2027'!$Q$14,INT((ROW()-13)/2),0)),IF(ISBLANK(OFFSET('9. METAS'!$Y$20,INT((ROW()-14)/2),0)),"",OFFSET('9. METAS'!$Y$20,INT((ROW()-14)/2),0)))</f>
        <v/>
      </c>
      <c r="N405" s="810" t="str">
        <f t="shared" ref="N405" ca="1" si="388">IFERROR(J405/J406,"ND")</f>
        <v>ND</v>
      </c>
      <c r="O405" s="812" t="str">
        <f t="shared" ref="O405" ca="1" si="389">IFERROR(((J405)/H405),"ND")</f>
        <v>ND</v>
      </c>
      <c r="P405" s="816"/>
    </row>
    <row r="406" spans="3:16">
      <c r="C406" s="789"/>
      <c r="D406" s="791"/>
      <c r="E406" s="791"/>
      <c r="F406" s="793"/>
      <c r="G406" s="795"/>
      <c r="H406" s="886"/>
      <c r="I406" s="805"/>
      <c r="J406" s="242" t="str">
        <f ca="1">IF(MOD(ROW()-13,2)=0,IF(ISBLANK(OFFSET('12. SEGUIMIENTO 2027'!$N$14,INT((ROW()-13)/2),0)),"",OFFSET('12. SEGUIMIENTO 2027'!$N$14,INT((ROW()-13)/2),0)),IF(ISBLANK(OFFSET('9. METAS'!$V$20,INT((ROW()-14)/2),0)),"",OFFSET('9. METAS'!$V$20,INT((ROW()-14)/2),0)))</f>
        <v/>
      </c>
      <c r="K406" s="243" t="str">
        <f ca="1">IF(MOD(ROW()-13,2)=0,IF(ISBLANK(OFFSET('12. SEGUIMIENTO 2027'!$O$14,INT((ROW()-13)/2),0)),"",OFFSET('12. SEGUIMIENTO 2027'!$O$14,INT((ROW()-13)/2),0)),IF(ISBLANK(OFFSET('9. METAS'!$W$20,INT((ROW()-14)/2),0)),"",OFFSET('9. METAS'!$W$20,INT((ROW()-14)/2),0)))</f>
        <v/>
      </c>
      <c r="L406" s="243" t="str">
        <f ca="1">IF(MOD(ROW()-13,2)=0,IF(ISBLANK(OFFSET('12. SEGUIMIENTO 2027'!$P$14,INT((ROW()-13)/2),0)),"",OFFSET('12. SEGUIMIENTO 2027'!$P$14,INT((ROW()-13)/2),0)),IF(ISBLANK(OFFSET('9. METAS'!$X$20,INT((ROW()-14)/2),0)),"",OFFSET('9. METAS'!$X$20,INT((ROW()-14)/2),0)))</f>
        <v/>
      </c>
      <c r="M406" s="244" t="str">
        <f ca="1">IF(MOD(ROW()-13,2)=0,IF(ISBLANK(OFFSET('12. SEGUIMIENTO 2027'!$Q$14,INT((ROW()-13)/2),0)),"",OFFSET('12. SEGUIMIENTO 2027'!$Q$14,INT((ROW()-13)/2),0)),IF(ISBLANK(OFFSET('9. METAS'!$Y$20,INT((ROW()-14)/2),0)),"",OFFSET('9. METAS'!$Y$20,INT((ROW()-14)/2),0)))</f>
        <v/>
      </c>
      <c r="N406" s="811"/>
      <c r="O406" s="813"/>
      <c r="P406" s="817"/>
    </row>
    <row r="407" spans="3:16">
      <c r="C407" s="797" t="str">
        <f ca="1">IF(ISBLANK(OFFSET('5. Pp (3 años)'!$C$45,INT((ROW()-13)/2),0)),"",OFFSET('5. Pp (3 años)'!$C$45,INT((ROW()-13)/2),0))</f>
        <v/>
      </c>
      <c r="D407" s="791" t="str">
        <f ca="1">IF(ISBLANK(OFFSET('5. Pp (3 años)'!$D$45,INT((ROW()-13)/2),0)),"",OFFSET('5. Pp (3 años)'!$D$45,INT((ROW()-13)/2),0))</f>
        <v/>
      </c>
      <c r="E407" s="791" t="str">
        <f ca="1">IF(ISBLANK(OFFSET('5. Pp (3 años)'!$E$45,INT((ROW()-13)/2),0)),"",OFFSET('5. Pp (3 años)'!$E$45,INT((ROW()-13)/2),0))</f>
        <v/>
      </c>
      <c r="F407" s="793" t="str">
        <f ca="1">IF(ISBLANK(OFFSET('5. Pp (3 años)'!$K$45,INT((ROW()-13)/2),0)),"",OFFSET('5. Pp (3 años)'!$K$45,INT((ROW()-13)/2),0))</f>
        <v/>
      </c>
      <c r="G407" s="795" t="str">
        <f ca="1">IF(ISBLANK(OFFSET('5. Pp (3 años)'!$H$45,INT((ROW()-13)/2),0)),"",OFFSET('5. Pp (3 años)'!$H$45,INT((ROW()-13)/2),0))</f>
        <v/>
      </c>
      <c r="H407" s="886" t="str">
        <f ca="1">IF(ISBLANK(OFFSET('9. METAS'!$M$20,INT((ROW()-13)/2),0)),"",OFFSET('9. METAS'!$M$20,INT((ROW()-13)/2),0))</f>
        <v/>
      </c>
      <c r="I407" s="804"/>
      <c r="J407" s="242" t="str">
        <f ca="1">IF(MOD(ROW()-13,2)=0,IF(ISBLANK(OFFSET('12. SEGUIMIENTO 2027'!$N$14,INT((ROW()-13)/2),0)),"",OFFSET('12. SEGUIMIENTO 2027'!$N$14,INT((ROW()-13)/2),0)),IF(ISBLANK(OFFSET('9. METAS'!$V$20,INT((ROW()-14)/2),0)),"",OFFSET('9. METAS'!$V$20,INT((ROW()-14)/2),0)))</f>
        <v/>
      </c>
      <c r="K407" s="243" t="str">
        <f ca="1">IF(MOD(ROW()-13,2)=0,IF(ISBLANK(OFFSET('12. SEGUIMIENTO 2027'!$O$14,INT((ROW()-13)/2),0)),"",OFFSET('12. SEGUIMIENTO 2027'!$O$14,INT((ROW()-13)/2),0)),IF(ISBLANK(OFFSET('9. METAS'!$W$20,INT((ROW()-14)/2),0)),"",OFFSET('9. METAS'!$W$20,INT((ROW()-14)/2),0)))</f>
        <v/>
      </c>
      <c r="L407" s="243" t="str">
        <f ca="1">IF(MOD(ROW()-13,2)=0,IF(ISBLANK(OFFSET('12. SEGUIMIENTO 2027'!$P$14,INT((ROW()-13)/2),0)),"",OFFSET('12. SEGUIMIENTO 2027'!$P$14,INT((ROW()-13)/2),0)),IF(ISBLANK(OFFSET('9. METAS'!$X$20,INT((ROW()-14)/2),0)),"",OFFSET('9. METAS'!$X$20,INT((ROW()-14)/2),0)))</f>
        <v/>
      </c>
      <c r="M407" s="244" t="str">
        <f ca="1">IF(MOD(ROW()-13,2)=0,IF(ISBLANK(OFFSET('12. SEGUIMIENTO 2027'!$Q$14,INT((ROW()-13)/2),0)),"",OFFSET('12. SEGUIMIENTO 2027'!$Q$14,INT((ROW()-13)/2),0)),IF(ISBLANK(OFFSET('9. METAS'!$Y$20,INT((ROW()-14)/2),0)),"",OFFSET('9. METAS'!$Y$20,INT((ROW()-14)/2),0)))</f>
        <v/>
      </c>
      <c r="N407" s="810" t="str">
        <f t="shared" ref="N407" ca="1" si="390">IFERROR(J407/J408,"ND")</f>
        <v>ND</v>
      </c>
      <c r="O407" s="812" t="str">
        <f t="shared" ref="O407" ca="1" si="391">IFERROR(((J407)/H407),"ND")</f>
        <v>ND</v>
      </c>
      <c r="P407" s="816"/>
    </row>
    <row r="408" spans="3:16">
      <c r="C408" s="789"/>
      <c r="D408" s="791"/>
      <c r="E408" s="791"/>
      <c r="F408" s="793"/>
      <c r="G408" s="795"/>
      <c r="H408" s="886"/>
      <c r="I408" s="805"/>
      <c r="J408" s="242" t="str">
        <f ca="1">IF(MOD(ROW()-13,2)=0,IF(ISBLANK(OFFSET('12. SEGUIMIENTO 2027'!$N$14,INT((ROW()-13)/2),0)),"",OFFSET('12. SEGUIMIENTO 2027'!$N$14,INT((ROW()-13)/2),0)),IF(ISBLANK(OFFSET('9. METAS'!$V$20,INT((ROW()-14)/2),0)),"",OFFSET('9. METAS'!$V$20,INT((ROW()-14)/2),0)))</f>
        <v/>
      </c>
      <c r="K408" s="243" t="str">
        <f ca="1">IF(MOD(ROW()-13,2)=0,IF(ISBLANK(OFFSET('12. SEGUIMIENTO 2027'!$O$14,INT((ROW()-13)/2),0)),"",OFFSET('12. SEGUIMIENTO 2027'!$O$14,INT((ROW()-13)/2),0)),IF(ISBLANK(OFFSET('9. METAS'!$W$20,INT((ROW()-14)/2),0)),"",OFFSET('9. METAS'!$W$20,INT((ROW()-14)/2),0)))</f>
        <v/>
      </c>
      <c r="L408" s="243" t="str">
        <f ca="1">IF(MOD(ROW()-13,2)=0,IF(ISBLANK(OFFSET('12. SEGUIMIENTO 2027'!$P$14,INT((ROW()-13)/2),0)),"",OFFSET('12. SEGUIMIENTO 2027'!$P$14,INT((ROW()-13)/2),0)),IF(ISBLANK(OFFSET('9. METAS'!$X$20,INT((ROW()-14)/2),0)),"",OFFSET('9. METAS'!$X$20,INT((ROW()-14)/2),0)))</f>
        <v/>
      </c>
      <c r="M408" s="244" t="str">
        <f ca="1">IF(MOD(ROW()-13,2)=0,IF(ISBLANK(OFFSET('12. SEGUIMIENTO 2027'!$Q$14,INT((ROW()-13)/2),0)),"",OFFSET('12. SEGUIMIENTO 2027'!$Q$14,INT((ROW()-13)/2),0)),IF(ISBLANK(OFFSET('9. METAS'!$Y$20,INT((ROW()-14)/2),0)),"",OFFSET('9. METAS'!$Y$20,INT((ROW()-14)/2),0)))</f>
        <v/>
      </c>
      <c r="N408" s="811"/>
      <c r="O408" s="813"/>
      <c r="P408" s="817"/>
    </row>
    <row r="409" spans="3:16">
      <c r="C409" s="797" t="str">
        <f ca="1">IF(ISBLANK(OFFSET('5. Pp (3 años)'!$C$45,INT((ROW()-13)/2),0)),"",OFFSET('5. Pp (3 años)'!$C$45,INT((ROW()-13)/2),0))</f>
        <v/>
      </c>
      <c r="D409" s="791" t="str">
        <f ca="1">IF(ISBLANK(OFFSET('5. Pp (3 años)'!$D$45,INT((ROW()-13)/2),0)),"",OFFSET('5. Pp (3 años)'!$D$45,INT((ROW()-13)/2),0))</f>
        <v/>
      </c>
      <c r="E409" s="791" t="str">
        <f ca="1">IF(ISBLANK(OFFSET('5. Pp (3 años)'!$E$45,INT((ROW()-13)/2),0)),"",OFFSET('5. Pp (3 años)'!$E$45,INT((ROW()-13)/2),0))</f>
        <v/>
      </c>
      <c r="F409" s="793" t="str">
        <f ca="1">IF(ISBLANK(OFFSET('5. Pp (3 años)'!$K$45,INT((ROW()-13)/2),0)),"",OFFSET('5. Pp (3 años)'!$K$45,INT((ROW()-13)/2),0))</f>
        <v/>
      </c>
      <c r="G409" s="795" t="str">
        <f ca="1">IF(ISBLANK(OFFSET('5. Pp (3 años)'!$H$45,INT((ROW()-13)/2),0)),"",OFFSET('5. Pp (3 años)'!$H$45,INT((ROW()-13)/2),0))</f>
        <v/>
      </c>
      <c r="H409" s="886" t="str">
        <f ca="1">IF(ISBLANK(OFFSET('9. METAS'!$M$20,INT((ROW()-13)/2),0)),"",OFFSET('9. METAS'!$M$20,INT((ROW()-13)/2),0))</f>
        <v/>
      </c>
      <c r="I409" s="804"/>
      <c r="J409" s="242" t="str">
        <f ca="1">IF(MOD(ROW()-13,2)=0,IF(ISBLANK(OFFSET('12. SEGUIMIENTO 2027'!$N$14,INT((ROW()-13)/2),0)),"",OFFSET('12. SEGUIMIENTO 2027'!$N$14,INT((ROW()-13)/2),0)),IF(ISBLANK(OFFSET('9. METAS'!$V$20,INT((ROW()-14)/2),0)),"",OFFSET('9. METAS'!$V$20,INT((ROW()-14)/2),0)))</f>
        <v/>
      </c>
      <c r="K409" s="243" t="str">
        <f ca="1">IF(MOD(ROW()-13,2)=0,IF(ISBLANK(OFFSET('12. SEGUIMIENTO 2027'!$O$14,INT((ROW()-13)/2),0)),"",OFFSET('12. SEGUIMIENTO 2027'!$O$14,INT((ROW()-13)/2),0)),IF(ISBLANK(OFFSET('9. METAS'!$W$20,INT((ROW()-14)/2),0)),"",OFFSET('9. METAS'!$W$20,INT((ROW()-14)/2),0)))</f>
        <v/>
      </c>
      <c r="L409" s="243" t="str">
        <f ca="1">IF(MOD(ROW()-13,2)=0,IF(ISBLANK(OFFSET('12. SEGUIMIENTO 2027'!$P$14,INT((ROW()-13)/2),0)),"",OFFSET('12. SEGUIMIENTO 2027'!$P$14,INT((ROW()-13)/2),0)),IF(ISBLANK(OFFSET('9. METAS'!$X$20,INT((ROW()-14)/2),0)),"",OFFSET('9. METAS'!$X$20,INT((ROW()-14)/2),0)))</f>
        <v/>
      </c>
      <c r="M409" s="244" t="str">
        <f ca="1">IF(MOD(ROW()-13,2)=0,IF(ISBLANK(OFFSET('12. SEGUIMIENTO 2027'!$Q$14,INT((ROW()-13)/2),0)),"",OFFSET('12. SEGUIMIENTO 2027'!$Q$14,INT((ROW()-13)/2),0)),IF(ISBLANK(OFFSET('9. METAS'!$Y$20,INT((ROW()-14)/2),0)),"",OFFSET('9. METAS'!$Y$20,INT((ROW()-14)/2),0)))</f>
        <v/>
      </c>
      <c r="N409" s="810" t="str">
        <f t="shared" ref="N409" ca="1" si="392">IFERROR(J409/J410,"ND")</f>
        <v>ND</v>
      </c>
      <c r="O409" s="812" t="str">
        <f t="shared" ref="O409" ca="1" si="393">IFERROR(((J409)/H409),"ND")</f>
        <v>ND</v>
      </c>
      <c r="P409" s="816"/>
    </row>
    <row r="410" spans="3:16">
      <c r="C410" s="789"/>
      <c r="D410" s="791"/>
      <c r="E410" s="791"/>
      <c r="F410" s="793"/>
      <c r="G410" s="795"/>
      <c r="H410" s="886"/>
      <c r="I410" s="805"/>
      <c r="J410" s="242" t="str">
        <f ca="1">IF(MOD(ROW()-13,2)=0,IF(ISBLANK(OFFSET('12. SEGUIMIENTO 2027'!$N$14,INT((ROW()-13)/2),0)),"",OFFSET('12. SEGUIMIENTO 2027'!$N$14,INT((ROW()-13)/2),0)),IF(ISBLANK(OFFSET('9. METAS'!$V$20,INT((ROW()-14)/2),0)),"",OFFSET('9. METAS'!$V$20,INT((ROW()-14)/2),0)))</f>
        <v/>
      </c>
      <c r="K410" s="243" t="str">
        <f ca="1">IF(MOD(ROW()-13,2)=0,IF(ISBLANK(OFFSET('12. SEGUIMIENTO 2027'!$O$14,INT((ROW()-13)/2),0)),"",OFFSET('12. SEGUIMIENTO 2027'!$O$14,INT((ROW()-13)/2),0)),IF(ISBLANK(OFFSET('9. METAS'!$W$20,INT((ROW()-14)/2),0)),"",OFFSET('9. METAS'!$W$20,INT((ROW()-14)/2),0)))</f>
        <v/>
      </c>
      <c r="L410" s="243" t="str">
        <f ca="1">IF(MOD(ROW()-13,2)=0,IF(ISBLANK(OFFSET('12. SEGUIMIENTO 2027'!$P$14,INT((ROW()-13)/2),0)),"",OFFSET('12. SEGUIMIENTO 2027'!$P$14,INT((ROW()-13)/2),0)),IF(ISBLANK(OFFSET('9. METAS'!$X$20,INT((ROW()-14)/2),0)),"",OFFSET('9. METAS'!$X$20,INT((ROW()-14)/2),0)))</f>
        <v/>
      </c>
      <c r="M410" s="244" t="str">
        <f ca="1">IF(MOD(ROW()-13,2)=0,IF(ISBLANK(OFFSET('12. SEGUIMIENTO 2027'!$Q$14,INT((ROW()-13)/2),0)),"",OFFSET('12. SEGUIMIENTO 2027'!$Q$14,INT((ROW()-13)/2),0)),IF(ISBLANK(OFFSET('9. METAS'!$Y$20,INT((ROW()-14)/2),0)),"",OFFSET('9. METAS'!$Y$20,INT((ROW()-14)/2),0)))</f>
        <v/>
      </c>
      <c r="N410" s="811"/>
      <c r="O410" s="813"/>
      <c r="P410" s="817"/>
    </row>
    <row r="411" spans="3:16">
      <c r="C411" s="797" t="str">
        <f ca="1">IF(ISBLANK(OFFSET('5. Pp (3 años)'!$C$45,INT((ROW()-13)/2),0)),"",OFFSET('5. Pp (3 años)'!$C$45,INT((ROW()-13)/2),0))</f>
        <v/>
      </c>
      <c r="D411" s="791" t="str">
        <f ca="1">IF(ISBLANK(OFFSET('5. Pp (3 años)'!$D$45,INT((ROW()-13)/2),0)),"",OFFSET('5. Pp (3 años)'!$D$45,INT((ROW()-13)/2),0))</f>
        <v/>
      </c>
      <c r="E411" s="791" t="str">
        <f ca="1">IF(ISBLANK(OFFSET('5. Pp (3 años)'!$E$45,INT((ROW()-13)/2),0)),"",OFFSET('5. Pp (3 años)'!$E$45,INT((ROW()-13)/2),0))</f>
        <v/>
      </c>
      <c r="F411" s="793" t="str">
        <f ca="1">IF(ISBLANK(OFFSET('5. Pp (3 años)'!$K$45,INT((ROW()-13)/2),0)),"",OFFSET('5. Pp (3 años)'!$K$45,INT((ROW()-13)/2),0))</f>
        <v/>
      </c>
      <c r="G411" s="795" t="str">
        <f ca="1">IF(ISBLANK(OFFSET('5. Pp (3 años)'!$H$45,INT((ROW()-13)/2),0)),"",OFFSET('5. Pp (3 años)'!$H$45,INT((ROW()-13)/2),0))</f>
        <v/>
      </c>
      <c r="H411" s="886" t="str">
        <f ca="1">IF(ISBLANK(OFFSET('9. METAS'!$M$20,INT((ROW()-13)/2),0)),"",OFFSET('9. METAS'!$M$20,INT((ROW()-13)/2),0))</f>
        <v/>
      </c>
      <c r="I411" s="804"/>
      <c r="J411" s="242" t="str">
        <f ca="1">IF(MOD(ROW()-13,2)=0,IF(ISBLANK(OFFSET('12. SEGUIMIENTO 2027'!$N$14,INT((ROW()-13)/2),0)),"",OFFSET('12. SEGUIMIENTO 2027'!$N$14,INT((ROW()-13)/2),0)),IF(ISBLANK(OFFSET('9. METAS'!$V$20,INT((ROW()-14)/2),0)),"",OFFSET('9. METAS'!$V$20,INT((ROW()-14)/2),0)))</f>
        <v/>
      </c>
      <c r="K411" s="243" t="str">
        <f ca="1">IF(MOD(ROW()-13,2)=0,IF(ISBLANK(OFFSET('12. SEGUIMIENTO 2027'!$O$14,INT((ROW()-13)/2),0)),"",OFFSET('12. SEGUIMIENTO 2027'!$O$14,INT((ROW()-13)/2),0)),IF(ISBLANK(OFFSET('9. METAS'!$W$20,INT((ROW()-14)/2),0)),"",OFFSET('9. METAS'!$W$20,INT((ROW()-14)/2),0)))</f>
        <v/>
      </c>
      <c r="L411" s="243" t="str">
        <f ca="1">IF(MOD(ROW()-13,2)=0,IF(ISBLANK(OFFSET('12. SEGUIMIENTO 2027'!$P$14,INT((ROW()-13)/2),0)),"",OFFSET('12. SEGUIMIENTO 2027'!$P$14,INT((ROW()-13)/2),0)),IF(ISBLANK(OFFSET('9. METAS'!$X$20,INT((ROW()-14)/2),0)),"",OFFSET('9. METAS'!$X$20,INT((ROW()-14)/2),0)))</f>
        <v/>
      </c>
      <c r="M411" s="244" t="str">
        <f ca="1">IF(MOD(ROW()-13,2)=0,IF(ISBLANK(OFFSET('12. SEGUIMIENTO 2027'!$Q$14,INT((ROW()-13)/2),0)),"",OFFSET('12. SEGUIMIENTO 2027'!$Q$14,INT((ROW()-13)/2),0)),IF(ISBLANK(OFFSET('9. METAS'!$Y$20,INT((ROW()-14)/2),0)),"",OFFSET('9. METAS'!$Y$20,INT((ROW()-14)/2),0)))</f>
        <v/>
      </c>
      <c r="N411" s="810" t="str">
        <f t="shared" ref="N411" ca="1" si="394">IFERROR(J411/J412,"ND")</f>
        <v>ND</v>
      </c>
      <c r="O411" s="812" t="str">
        <f t="shared" ref="O411" ca="1" si="395">IFERROR(((J411)/H411),"ND")</f>
        <v>ND</v>
      </c>
      <c r="P411" s="816"/>
    </row>
    <row r="412" spans="3:16">
      <c r="C412" s="789"/>
      <c r="D412" s="791"/>
      <c r="E412" s="791"/>
      <c r="F412" s="793"/>
      <c r="G412" s="795"/>
      <c r="H412" s="886"/>
      <c r="I412" s="805"/>
      <c r="J412" s="242" t="str">
        <f ca="1">IF(MOD(ROW()-13,2)=0,IF(ISBLANK(OFFSET('12. SEGUIMIENTO 2027'!$N$14,INT((ROW()-13)/2),0)),"",OFFSET('12. SEGUIMIENTO 2027'!$N$14,INT((ROW()-13)/2),0)),IF(ISBLANK(OFFSET('9. METAS'!$V$20,INT((ROW()-14)/2),0)),"",OFFSET('9. METAS'!$V$20,INT((ROW()-14)/2),0)))</f>
        <v/>
      </c>
      <c r="K412" s="243" t="str">
        <f ca="1">IF(MOD(ROW()-13,2)=0,IF(ISBLANK(OFFSET('12. SEGUIMIENTO 2027'!$O$14,INT((ROW()-13)/2),0)),"",OFFSET('12. SEGUIMIENTO 2027'!$O$14,INT((ROW()-13)/2),0)),IF(ISBLANK(OFFSET('9. METAS'!$W$20,INT((ROW()-14)/2),0)),"",OFFSET('9. METAS'!$W$20,INT((ROW()-14)/2),0)))</f>
        <v/>
      </c>
      <c r="L412" s="243" t="str">
        <f ca="1">IF(MOD(ROW()-13,2)=0,IF(ISBLANK(OFFSET('12. SEGUIMIENTO 2027'!$P$14,INT((ROW()-13)/2),0)),"",OFFSET('12. SEGUIMIENTO 2027'!$P$14,INT((ROW()-13)/2),0)),IF(ISBLANK(OFFSET('9. METAS'!$X$20,INT((ROW()-14)/2),0)),"",OFFSET('9. METAS'!$X$20,INT((ROW()-14)/2),0)))</f>
        <v/>
      </c>
      <c r="M412" s="244" t="str">
        <f ca="1">IF(MOD(ROW()-13,2)=0,IF(ISBLANK(OFFSET('12. SEGUIMIENTO 2027'!$Q$14,INT((ROW()-13)/2),0)),"",OFFSET('12. SEGUIMIENTO 2027'!$Q$14,INT((ROW()-13)/2),0)),IF(ISBLANK(OFFSET('9. METAS'!$Y$20,INT((ROW()-14)/2),0)),"",OFFSET('9. METAS'!$Y$20,INT((ROW()-14)/2),0)))</f>
        <v/>
      </c>
      <c r="N412" s="811"/>
      <c r="O412" s="813"/>
      <c r="P412" s="817"/>
    </row>
    <row r="413" spans="3:16">
      <c r="C413" s="797" t="str">
        <f ca="1">IF(ISBLANK(OFFSET('5. Pp (3 años)'!$C$45,INT((ROW()-13)/2),0)),"",OFFSET('5. Pp (3 años)'!$C$45,INT((ROW()-13)/2),0))</f>
        <v/>
      </c>
      <c r="D413" s="791" t="str">
        <f ca="1">IF(ISBLANK(OFFSET('5. Pp (3 años)'!$D$45,INT((ROW()-13)/2),0)),"",OFFSET('5. Pp (3 años)'!$D$45,INT((ROW()-13)/2),0))</f>
        <v/>
      </c>
      <c r="E413" s="791" t="str">
        <f ca="1">IF(ISBLANK(OFFSET('5. Pp (3 años)'!$E$45,INT((ROW()-13)/2),0)),"",OFFSET('5. Pp (3 años)'!$E$45,INT((ROW()-13)/2),0))</f>
        <v/>
      </c>
      <c r="F413" s="793" t="str">
        <f ca="1">IF(ISBLANK(OFFSET('5. Pp (3 años)'!$K$45,INT((ROW()-13)/2),0)),"",OFFSET('5. Pp (3 años)'!$K$45,INT((ROW()-13)/2),0))</f>
        <v/>
      </c>
      <c r="G413" s="795" t="str">
        <f ca="1">IF(ISBLANK(OFFSET('5. Pp (3 años)'!$H$45,INT((ROW()-13)/2),0)),"",OFFSET('5. Pp (3 años)'!$H$45,INT((ROW()-13)/2),0))</f>
        <v/>
      </c>
      <c r="H413" s="886" t="str">
        <f ca="1">IF(ISBLANK(OFFSET('9. METAS'!$M$20,INT((ROW()-13)/2),0)),"",OFFSET('9. METAS'!$M$20,INT((ROW()-13)/2),0))</f>
        <v/>
      </c>
      <c r="I413" s="804"/>
      <c r="J413" s="242" t="str">
        <f ca="1">IF(MOD(ROW()-13,2)=0,IF(ISBLANK(OFFSET('12. SEGUIMIENTO 2027'!$N$14,INT((ROW()-13)/2),0)),"",OFFSET('12. SEGUIMIENTO 2027'!$N$14,INT((ROW()-13)/2),0)),IF(ISBLANK(OFFSET('9. METAS'!$V$20,INT((ROW()-14)/2),0)),"",OFFSET('9. METAS'!$V$20,INT((ROW()-14)/2),0)))</f>
        <v/>
      </c>
      <c r="K413" s="243" t="str">
        <f ca="1">IF(MOD(ROW()-13,2)=0,IF(ISBLANK(OFFSET('12. SEGUIMIENTO 2027'!$O$14,INT((ROW()-13)/2),0)),"",OFFSET('12. SEGUIMIENTO 2027'!$O$14,INT((ROW()-13)/2),0)),IF(ISBLANK(OFFSET('9. METAS'!$W$20,INT((ROW()-14)/2),0)),"",OFFSET('9. METAS'!$W$20,INT((ROW()-14)/2),0)))</f>
        <v/>
      </c>
      <c r="L413" s="243" t="str">
        <f ca="1">IF(MOD(ROW()-13,2)=0,IF(ISBLANK(OFFSET('12. SEGUIMIENTO 2027'!$P$14,INT((ROW()-13)/2),0)),"",OFFSET('12. SEGUIMIENTO 2027'!$P$14,INT((ROW()-13)/2),0)),IF(ISBLANK(OFFSET('9. METAS'!$X$20,INT((ROW()-14)/2),0)),"",OFFSET('9. METAS'!$X$20,INT((ROW()-14)/2),0)))</f>
        <v/>
      </c>
      <c r="M413" s="244" t="str">
        <f ca="1">IF(MOD(ROW()-13,2)=0,IF(ISBLANK(OFFSET('12. SEGUIMIENTO 2027'!$Q$14,INT((ROW()-13)/2),0)),"",OFFSET('12. SEGUIMIENTO 2027'!$Q$14,INT((ROW()-13)/2),0)),IF(ISBLANK(OFFSET('9. METAS'!$Y$20,INT((ROW()-14)/2),0)),"",OFFSET('9. METAS'!$Y$20,INT((ROW()-14)/2),0)))</f>
        <v/>
      </c>
      <c r="N413" s="810" t="str">
        <f t="shared" ref="N413" ca="1" si="396">IFERROR(J413/J414,"ND")</f>
        <v>ND</v>
      </c>
      <c r="O413" s="812" t="str">
        <f t="shared" ref="O413" ca="1" si="397">IFERROR(((J413)/H413),"ND")</f>
        <v>ND</v>
      </c>
      <c r="P413" s="816"/>
    </row>
    <row r="414" spans="3:16">
      <c r="C414" s="789"/>
      <c r="D414" s="791"/>
      <c r="E414" s="791"/>
      <c r="F414" s="793"/>
      <c r="G414" s="795"/>
      <c r="H414" s="886"/>
      <c r="I414" s="805"/>
      <c r="J414" s="242" t="str">
        <f ca="1">IF(MOD(ROW()-13,2)=0,IF(ISBLANK(OFFSET('12. SEGUIMIENTO 2027'!$N$14,INT((ROW()-13)/2),0)),"",OFFSET('12. SEGUIMIENTO 2027'!$N$14,INT((ROW()-13)/2),0)),IF(ISBLANK(OFFSET('9. METAS'!$V$20,INT((ROW()-14)/2),0)),"",OFFSET('9. METAS'!$V$20,INT((ROW()-14)/2),0)))</f>
        <v/>
      </c>
      <c r="K414" s="243" t="str">
        <f ca="1">IF(MOD(ROW()-13,2)=0,IF(ISBLANK(OFFSET('12. SEGUIMIENTO 2027'!$O$14,INT((ROW()-13)/2),0)),"",OFFSET('12. SEGUIMIENTO 2027'!$O$14,INT((ROW()-13)/2),0)),IF(ISBLANK(OFFSET('9. METAS'!$W$20,INT((ROW()-14)/2),0)),"",OFFSET('9. METAS'!$W$20,INT((ROW()-14)/2),0)))</f>
        <v/>
      </c>
      <c r="L414" s="243" t="str">
        <f ca="1">IF(MOD(ROW()-13,2)=0,IF(ISBLANK(OFFSET('12. SEGUIMIENTO 2027'!$P$14,INT((ROW()-13)/2),0)),"",OFFSET('12. SEGUIMIENTO 2027'!$P$14,INT((ROW()-13)/2),0)),IF(ISBLANK(OFFSET('9. METAS'!$X$20,INT((ROW()-14)/2),0)),"",OFFSET('9. METAS'!$X$20,INT((ROW()-14)/2),0)))</f>
        <v/>
      </c>
      <c r="M414" s="244" t="str">
        <f ca="1">IF(MOD(ROW()-13,2)=0,IF(ISBLANK(OFFSET('12. SEGUIMIENTO 2027'!$Q$14,INT((ROW()-13)/2),0)),"",OFFSET('12. SEGUIMIENTO 2027'!$Q$14,INT((ROW()-13)/2),0)),IF(ISBLANK(OFFSET('9. METAS'!$Y$20,INT((ROW()-14)/2),0)),"",OFFSET('9. METAS'!$Y$20,INT((ROW()-14)/2),0)))</f>
        <v/>
      </c>
      <c r="N414" s="811"/>
      <c r="O414" s="813"/>
      <c r="P414" s="817"/>
    </row>
    <row r="415" spans="3:16">
      <c r="C415" s="797" t="str">
        <f ca="1">IF(ISBLANK(OFFSET('5. Pp (3 años)'!$C$45,INT((ROW()-13)/2),0)),"",OFFSET('5. Pp (3 años)'!$C$45,INT((ROW()-13)/2),0))</f>
        <v/>
      </c>
      <c r="D415" s="791" t="str">
        <f ca="1">IF(ISBLANK(OFFSET('5. Pp (3 años)'!$D$45,INT((ROW()-13)/2),0)),"",OFFSET('5. Pp (3 años)'!$D$45,INT((ROW()-13)/2),0))</f>
        <v/>
      </c>
      <c r="E415" s="791" t="str">
        <f ca="1">IF(ISBLANK(OFFSET('5. Pp (3 años)'!$E$45,INT((ROW()-13)/2),0)),"",OFFSET('5. Pp (3 años)'!$E$45,INT((ROW()-13)/2),0))</f>
        <v/>
      </c>
      <c r="F415" s="793" t="str">
        <f ca="1">IF(ISBLANK(OFFSET('5. Pp (3 años)'!$K$45,INT((ROW()-13)/2),0)),"",OFFSET('5. Pp (3 años)'!$K$45,INT((ROW()-13)/2),0))</f>
        <v/>
      </c>
      <c r="G415" s="795" t="str">
        <f ca="1">IF(ISBLANK(OFFSET('5. Pp (3 años)'!$H$45,INT((ROW()-13)/2),0)),"",OFFSET('5. Pp (3 años)'!$H$45,INT((ROW()-13)/2),0))</f>
        <v/>
      </c>
      <c r="H415" s="886" t="str">
        <f ca="1">IF(ISBLANK(OFFSET('9. METAS'!$M$20,INT((ROW()-13)/2),0)),"",OFFSET('9. METAS'!$M$20,INT((ROW()-13)/2),0))</f>
        <v/>
      </c>
      <c r="I415" s="804"/>
      <c r="J415" s="242" t="str">
        <f ca="1">IF(MOD(ROW()-13,2)=0,IF(ISBLANK(OFFSET('12. SEGUIMIENTO 2027'!$N$14,INT((ROW()-13)/2),0)),"",OFFSET('12. SEGUIMIENTO 2027'!$N$14,INT((ROW()-13)/2),0)),IF(ISBLANK(OFFSET('9. METAS'!$V$20,INT((ROW()-14)/2),0)),"",OFFSET('9. METAS'!$V$20,INT((ROW()-14)/2),0)))</f>
        <v/>
      </c>
      <c r="K415" s="243" t="str">
        <f ca="1">IF(MOD(ROW()-13,2)=0,IF(ISBLANK(OFFSET('12. SEGUIMIENTO 2027'!$O$14,INT((ROW()-13)/2),0)),"",OFFSET('12. SEGUIMIENTO 2027'!$O$14,INT((ROW()-13)/2),0)),IF(ISBLANK(OFFSET('9. METAS'!$W$20,INT((ROW()-14)/2),0)),"",OFFSET('9. METAS'!$W$20,INT((ROW()-14)/2),0)))</f>
        <v/>
      </c>
      <c r="L415" s="243" t="str">
        <f ca="1">IF(MOD(ROW()-13,2)=0,IF(ISBLANK(OFFSET('12. SEGUIMIENTO 2027'!$P$14,INT((ROW()-13)/2),0)),"",OFFSET('12. SEGUIMIENTO 2027'!$P$14,INT((ROW()-13)/2),0)),IF(ISBLANK(OFFSET('9. METAS'!$X$20,INT((ROW()-14)/2),0)),"",OFFSET('9. METAS'!$X$20,INT((ROW()-14)/2),0)))</f>
        <v/>
      </c>
      <c r="M415" s="244" t="str">
        <f ca="1">IF(MOD(ROW()-13,2)=0,IF(ISBLANK(OFFSET('12. SEGUIMIENTO 2027'!$Q$14,INT((ROW()-13)/2),0)),"",OFFSET('12. SEGUIMIENTO 2027'!$Q$14,INT((ROW()-13)/2),0)),IF(ISBLANK(OFFSET('9. METAS'!$Y$20,INT((ROW()-14)/2),0)),"",OFFSET('9. METAS'!$Y$20,INT((ROW()-14)/2),0)))</f>
        <v/>
      </c>
      <c r="N415" s="810" t="str">
        <f t="shared" ref="N415" ca="1" si="398">IFERROR(J415/J416,"ND")</f>
        <v>ND</v>
      </c>
      <c r="O415" s="812" t="str">
        <f t="shared" ref="O415" ca="1" si="399">IFERROR(((J415)/H415),"ND")</f>
        <v>ND</v>
      </c>
      <c r="P415" s="816"/>
    </row>
    <row r="416" spans="3:16">
      <c r="C416" s="789"/>
      <c r="D416" s="791"/>
      <c r="E416" s="791"/>
      <c r="F416" s="793"/>
      <c r="G416" s="795"/>
      <c r="H416" s="886"/>
      <c r="I416" s="805"/>
      <c r="J416" s="242" t="str">
        <f ca="1">IF(MOD(ROW()-13,2)=0,IF(ISBLANK(OFFSET('12. SEGUIMIENTO 2027'!$N$14,INT((ROW()-13)/2),0)),"",OFFSET('12. SEGUIMIENTO 2027'!$N$14,INT((ROW()-13)/2),0)),IF(ISBLANK(OFFSET('9. METAS'!$V$20,INT((ROW()-14)/2),0)),"",OFFSET('9. METAS'!$V$20,INT((ROW()-14)/2),0)))</f>
        <v/>
      </c>
      <c r="K416" s="243" t="str">
        <f ca="1">IF(MOD(ROW()-13,2)=0,IF(ISBLANK(OFFSET('12. SEGUIMIENTO 2027'!$O$14,INT((ROW()-13)/2),0)),"",OFFSET('12. SEGUIMIENTO 2027'!$O$14,INT((ROW()-13)/2),0)),IF(ISBLANK(OFFSET('9. METAS'!$W$20,INT((ROW()-14)/2),0)),"",OFFSET('9. METAS'!$W$20,INT((ROW()-14)/2),0)))</f>
        <v/>
      </c>
      <c r="L416" s="243" t="str">
        <f ca="1">IF(MOD(ROW()-13,2)=0,IF(ISBLANK(OFFSET('12. SEGUIMIENTO 2027'!$P$14,INT((ROW()-13)/2),0)),"",OFFSET('12. SEGUIMIENTO 2027'!$P$14,INT((ROW()-13)/2),0)),IF(ISBLANK(OFFSET('9. METAS'!$X$20,INT((ROW()-14)/2),0)),"",OFFSET('9. METAS'!$X$20,INT((ROW()-14)/2),0)))</f>
        <v/>
      </c>
      <c r="M416" s="244" t="str">
        <f ca="1">IF(MOD(ROW()-13,2)=0,IF(ISBLANK(OFFSET('12. SEGUIMIENTO 2027'!$Q$14,INT((ROW()-13)/2),0)),"",OFFSET('12. SEGUIMIENTO 2027'!$Q$14,INT((ROW()-13)/2),0)),IF(ISBLANK(OFFSET('9. METAS'!$Y$20,INT((ROW()-14)/2),0)),"",OFFSET('9. METAS'!$Y$20,INT((ROW()-14)/2),0)))</f>
        <v/>
      </c>
      <c r="N416" s="811"/>
      <c r="O416" s="813"/>
      <c r="P416" s="817"/>
    </row>
    <row r="417" spans="3:16">
      <c r="C417" s="797" t="str">
        <f ca="1">IF(ISBLANK(OFFSET('5. Pp (3 años)'!$C$45,INT((ROW()-13)/2),0)),"",OFFSET('5. Pp (3 años)'!$C$45,INT((ROW()-13)/2),0))</f>
        <v/>
      </c>
      <c r="D417" s="791" t="str">
        <f ca="1">IF(ISBLANK(OFFSET('5. Pp (3 años)'!$D$45,INT((ROW()-13)/2),0)),"",OFFSET('5. Pp (3 años)'!$D$45,INT((ROW()-13)/2),0))</f>
        <v/>
      </c>
      <c r="E417" s="791" t="str">
        <f ca="1">IF(ISBLANK(OFFSET('5. Pp (3 años)'!$E$45,INT((ROW()-13)/2),0)),"",OFFSET('5. Pp (3 años)'!$E$45,INT((ROW()-13)/2),0))</f>
        <v/>
      </c>
      <c r="F417" s="793" t="str">
        <f ca="1">IF(ISBLANK(OFFSET('5. Pp (3 años)'!$K$45,INT((ROW()-13)/2),0)),"",OFFSET('5. Pp (3 años)'!$K$45,INT((ROW()-13)/2),0))</f>
        <v/>
      </c>
      <c r="G417" s="795" t="str">
        <f ca="1">IF(ISBLANK(OFFSET('5. Pp (3 años)'!$H$45,INT((ROW()-13)/2),0)),"",OFFSET('5. Pp (3 años)'!$H$45,INT((ROW()-13)/2),0))</f>
        <v/>
      </c>
      <c r="H417" s="886" t="str">
        <f ca="1">IF(ISBLANK(OFFSET('9. METAS'!$M$20,INT((ROW()-13)/2),0)),"",OFFSET('9. METAS'!$M$20,INT((ROW()-13)/2),0))</f>
        <v/>
      </c>
      <c r="I417" s="804"/>
      <c r="J417" s="242" t="str">
        <f ca="1">IF(MOD(ROW()-13,2)=0,IF(ISBLANK(OFFSET('12. SEGUIMIENTO 2027'!$N$14,INT((ROW()-13)/2),0)),"",OFFSET('12. SEGUIMIENTO 2027'!$N$14,INT((ROW()-13)/2),0)),IF(ISBLANK(OFFSET('9. METAS'!$V$20,INT((ROW()-14)/2),0)),"",OFFSET('9. METAS'!$V$20,INT((ROW()-14)/2),0)))</f>
        <v/>
      </c>
      <c r="K417" s="243" t="str">
        <f ca="1">IF(MOD(ROW()-13,2)=0,IF(ISBLANK(OFFSET('12. SEGUIMIENTO 2027'!$O$14,INT((ROW()-13)/2),0)),"",OFFSET('12. SEGUIMIENTO 2027'!$O$14,INT((ROW()-13)/2),0)),IF(ISBLANK(OFFSET('9. METAS'!$W$20,INT((ROW()-14)/2),0)),"",OFFSET('9. METAS'!$W$20,INT((ROW()-14)/2),0)))</f>
        <v/>
      </c>
      <c r="L417" s="243" t="str">
        <f ca="1">IF(MOD(ROW()-13,2)=0,IF(ISBLANK(OFFSET('12. SEGUIMIENTO 2027'!$P$14,INT((ROW()-13)/2),0)),"",OFFSET('12. SEGUIMIENTO 2027'!$P$14,INT((ROW()-13)/2),0)),IF(ISBLANK(OFFSET('9. METAS'!$X$20,INT((ROW()-14)/2),0)),"",OFFSET('9. METAS'!$X$20,INT((ROW()-14)/2),0)))</f>
        <v/>
      </c>
      <c r="M417" s="244" t="str">
        <f ca="1">IF(MOD(ROW()-13,2)=0,IF(ISBLANK(OFFSET('12. SEGUIMIENTO 2027'!$Q$14,INT((ROW()-13)/2),0)),"",OFFSET('12. SEGUIMIENTO 2027'!$Q$14,INT((ROW()-13)/2),0)),IF(ISBLANK(OFFSET('9. METAS'!$Y$20,INT((ROW()-14)/2),0)),"",OFFSET('9. METAS'!$Y$20,INT((ROW()-14)/2),0)))</f>
        <v/>
      </c>
      <c r="N417" s="810" t="str">
        <f t="shared" ref="N417" ca="1" si="400">IFERROR(J417/J418,"ND")</f>
        <v>ND</v>
      </c>
      <c r="O417" s="812" t="str">
        <f t="shared" ref="O417" ca="1" si="401">IFERROR(((J417)/H417),"ND")</f>
        <v>ND</v>
      </c>
      <c r="P417" s="816"/>
    </row>
    <row r="418" spans="3:16">
      <c r="C418" s="789"/>
      <c r="D418" s="791"/>
      <c r="E418" s="791"/>
      <c r="F418" s="793"/>
      <c r="G418" s="795"/>
      <c r="H418" s="886"/>
      <c r="I418" s="805"/>
      <c r="J418" s="242" t="str">
        <f ca="1">IF(MOD(ROW()-13,2)=0,IF(ISBLANK(OFFSET('12. SEGUIMIENTO 2027'!$N$14,INT((ROW()-13)/2),0)),"",OFFSET('12. SEGUIMIENTO 2027'!$N$14,INT((ROW()-13)/2),0)),IF(ISBLANK(OFFSET('9. METAS'!$V$20,INT((ROW()-14)/2),0)),"",OFFSET('9. METAS'!$V$20,INT((ROW()-14)/2),0)))</f>
        <v/>
      </c>
      <c r="K418" s="243" t="str">
        <f ca="1">IF(MOD(ROW()-13,2)=0,IF(ISBLANK(OFFSET('12. SEGUIMIENTO 2027'!$O$14,INT((ROW()-13)/2),0)),"",OFFSET('12. SEGUIMIENTO 2027'!$O$14,INT((ROW()-13)/2),0)),IF(ISBLANK(OFFSET('9. METAS'!$W$20,INT((ROW()-14)/2),0)),"",OFFSET('9. METAS'!$W$20,INT((ROW()-14)/2),0)))</f>
        <v/>
      </c>
      <c r="L418" s="243" t="str">
        <f ca="1">IF(MOD(ROW()-13,2)=0,IF(ISBLANK(OFFSET('12. SEGUIMIENTO 2027'!$P$14,INT((ROW()-13)/2),0)),"",OFFSET('12. SEGUIMIENTO 2027'!$P$14,INT((ROW()-13)/2),0)),IF(ISBLANK(OFFSET('9. METAS'!$X$20,INT((ROW()-14)/2),0)),"",OFFSET('9. METAS'!$X$20,INT((ROW()-14)/2),0)))</f>
        <v/>
      </c>
      <c r="M418" s="244" t="str">
        <f ca="1">IF(MOD(ROW()-13,2)=0,IF(ISBLANK(OFFSET('12. SEGUIMIENTO 2027'!$Q$14,INT((ROW()-13)/2),0)),"",OFFSET('12. SEGUIMIENTO 2027'!$Q$14,INT((ROW()-13)/2),0)),IF(ISBLANK(OFFSET('9. METAS'!$Y$20,INT((ROW()-14)/2),0)),"",OFFSET('9. METAS'!$Y$20,INT((ROW()-14)/2),0)))</f>
        <v/>
      </c>
      <c r="N418" s="811"/>
      <c r="O418" s="813"/>
      <c r="P418" s="817"/>
    </row>
    <row r="419" spans="3:16">
      <c r="C419" s="797" t="str">
        <f ca="1">IF(ISBLANK(OFFSET('5. Pp (3 años)'!$C$45,INT((ROW()-13)/2),0)),"",OFFSET('5. Pp (3 años)'!$C$45,INT((ROW()-13)/2),0))</f>
        <v/>
      </c>
      <c r="D419" s="791" t="str">
        <f ca="1">IF(ISBLANK(OFFSET('5. Pp (3 años)'!$D$45,INT((ROW()-13)/2),0)),"",OFFSET('5. Pp (3 años)'!$D$45,INT((ROW()-13)/2),0))</f>
        <v/>
      </c>
      <c r="E419" s="791" t="str">
        <f ca="1">IF(ISBLANK(OFFSET('5. Pp (3 años)'!$E$45,INT((ROW()-13)/2),0)),"",OFFSET('5. Pp (3 años)'!$E$45,INT((ROW()-13)/2),0))</f>
        <v/>
      </c>
      <c r="F419" s="793" t="str">
        <f ca="1">IF(ISBLANK(OFFSET('5. Pp (3 años)'!$K$45,INT((ROW()-13)/2),0)),"",OFFSET('5. Pp (3 años)'!$K$45,INT((ROW()-13)/2),0))</f>
        <v/>
      </c>
      <c r="G419" s="795" t="str">
        <f ca="1">IF(ISBLANK(OFFSET('5. Pp (3 años)'!$H$45,INT((ROW()-13)/2),0)),"",OFFSET('5. Pp (3 años)'!$H$45,INT((ROW()-13)/2),0))</f>
        <v/>
      </c>
      <c r="H419" s="886" t="str">
        <f ca="1">IF(ISBLANK(OFFSET('9. METAS'!$M$20,INT((ROW()-13)/2),0)),"",OFFSET('9. METAS'!$M$20,INT((ROW()-13)/2),0))</f>
        <v/>
      </c>
      <c r="I419" s="804"/>
      <c r="J419" s="242" t="str">
        <f ca="1">IF(MOD(ROW()-13,2)=0,IF(ISBLANK(OFFSET('12. SEGUIMIENTO 2027'!$N$14,INT((ROW()-13)/2),0)),"",OFFSET('12. SEGUIMIENTO 2027'!$N$14,INT((ROW()-13)/2),0)),IF(ISBLANK(OFFSET('9. METAS'!$V$20,INT((ROW()-14)/2),0)),"",OFFSET('9. METAS'!$V$20,INT((ROW()-14)/2),0)))</f>
        <v/>
      </c>
      <c r="K419" s="243" t="str">
        <f ca="1">IF(MOD(ROW()-13,2)=0,IF(ISBLANK(OFFSET('12. SEGUIMIENTO 2027'!$O$14,INT((ROW()-13)/2),0)),"",OFFSET('12. SEGUIMIENTO 2027'!$O$14,INT((ROW()-13)/2),0)),IF(ISBLANK(OFFSET('9. METAS'!$W$20,INT((ROW()-14)/2),0)),"",OFFSET('9. METAS'!$W$20,INT((ROW()-14)/2),0)))</f>
        <v/>
      </c>
      <c r="L419" s="243" t="str">
        <f ca="1">IF(MOD(ROW()-13,2)=0,IF(ISBLANK(OFFSET('12. SEGUIMIENTO 2027'!$P$14,INT((ROW()-13)/2),0)),"",OFFSET('12. SEGUIMIENTO 2027'!$P$14,INT((ROW()-13)/2),0)),IF(ISBLANK(OFFSET('9. METAS'!$X$20,INT((ROW()-14)/2),0)),"",OFFSET('9. METAS'!$X$20,INT((ROW()-14)/2),0)))</f>
        <v/>
      </c>
      <c r="M419" s="244" t="str">
        <f ca="1">IF(MOD(ROW()-13,2)=0,IF(ISBLANK(OFFSET('12. SEGUIMIENTO 2027'!$Q$14,INT((ROW()-13)/2),0)),"",OFFSET('12. SEGUIMIENTO 2027'!$Q$14,INT((ROW()-13)/2),0)),IF(ISBLANK(OFFSET('9. METAS'!$Y$20,INT((ROW()-14)/2),0)),"",OFFSET('9. METAS'!$Y$20,INT((ROW()-14)/2),0)))</f>
        <v/>
      </c>
      <c r="N419" s="810" t="str">
        <f t="shared" ref="N419" ca="1" si="402">IFERROR(J419/J420,"ND")</f>
        <v>ND</v>
      </c>
      <c r="O419" s="812" t="str">
        <f t="shared" ref="O419" ca="1" si="403">IFERROR(((J419)/H419),"ND")</f>
        <v>ND</v>
      </c>
      <c r="P419" s="816"/>
    </row>
    <row r="420" spans="3:16">
      <c r="C420" s="789"/>
      <c r="D420" s="791"/>
      <c r="E420" s="791"/>
      <c r="F420" s="793"/>
      <c r="G420" s="795"/>
      <c r="H420" s="886"/>
      <c r="I420" s="805"/>
      <c r="J420" s="242" t="str">
        <f ca="1">IF(MOD(ROW()-13,2)=0,IF(ISBLANK(OFFSET('12. SEGUIMIENTO 2027'!$N$14,INT((ROW()-13)/2),0)),"",OFFSET('12. SEGUIMIENTO 2027'!$N$14,INT((ROW()-13)/2),0)),IF(ISBLANK(OFFSET('9. METAS'!$V$20,INT((ROW()-14)/2),0)),"",OFFSET('9. METAS'!$V$20,INT((ROW()-14)/2),0)))</f>
        <v/>
      </c>
      <c r="K420" s="243" t="str">
        <f ca="1">IF(MOD(ROW()-13,2)=0,IF(ISBLANK(OFFSET('12. SEGUIMIENTO 2027'!$O$14,INT((ROW()-13)/2),0)),"",OFFSET('12. SEGUIMIENTO 2027'!$O$14,INT((ROW()-13)/2),0)),IF(ISBLANK(OFFSET('9. METAS'!$W$20,INT((ROW()-14)/2),0)),"",OFFSET('9. METAS'!$W$20,INT((ROW()-14)/2),0)))</f>
        <v/>
      </c>
      <c r="L420" s="243" t="str">
        <f ca="1">IF(MOD(ROW()-13,2)=0,IF(ISBLANK(OFFSET('12. SEGUIMIENTO 2027'!$P$14,INT((ROW()-13)/2),0)),"",OFFSET('12. SEGUIMIENTO 2027'!$P$14,INT((ROW()-13)/2),0)),IF(ISBLANK(OFFSET('9. METAS'!$X$20,INT((ROW()-14)/2),0)),"",OFFSET('9. METAS'!$X$20,INT((ROW()-14)/2),0)))</f>
        <v/>
      </c>
      <c r="M420" s="244" t="str">
        <f ca="1">IF(MOD(ROW()-13,2)=0,IF(ISBLANK(OFFSET('12. SEGUIMIENTO 2027'!$Q$14,INT((ROW()-13)/2),0)),"",OFFSET('12. SEGUIMIENTO 2027'!$Q$14,INT((ROW()-13)/2),0)),IF(ISBLANK(OFFSET('9. METAS'!$Y$20,INT((ROW()-14)/2),0)),"",OFFSET('9. METAS'!$Y$20,INT((ROW()-14)/2),0)))</f>
        <v/>
      </c>
      <c r="N420" s="811"/>
      <c r="O420" s="813"/>
      <c r="P420" s="817"/>
    </row>
    <row r="421" spans="3:16">
      <c r="C421" s="797" t="str">
        <f ca="1">IF(ISBLANK(OFFSET('5. Pp (3 años)'!$C$45,INT((ROW()-13)/2),0)),"",OFFSET('5. Pp (3 años)'!$C$45,INT((ROW()-13)/2),0))</f>
        <v/>
      </c>
      <c r="D421" s="791" t="str">
        <f ca="1">IF(ISBLANK(OFFSET('5. Pp (3 años)'!$D$45,INT((ROW()-13)/2),0)),"",OFFSET('5. Pp (3 años)'!$D$45,INT((ROW()-13)/2),0))</f>
        <v/>
      </c>
      <c r="E421" s="791" t="str">
        <f ca="1">IF(ISBLANK(OFFSET('5. Pp (3 años)'!$E$45,INT((ROW()-13)/2),0)),"",OFFSET('5. Pp (3 años)'!$E$45,INT((ROW()-13)/2),0))</f>
        <v/>
      </c>
      <c r="F421" s="793" t="str">
        <f ca="1">IF(ISBLANK(OFFSET('5. Pp (3 años)'!$K$45,INT((ROW()-13)/2),0)),"",OFFSET('5. Pp (3 años)'!$K$45,INT((ROW()-13)/2),0))</f>
        <v/>
      </c>
      <c r="G421" s="795" t="str">
        <f ca="1">IF(ISBLANK(OFFSET('5. Pp (3 años)'!$H$45,INT((ROW()-13)/2),0)),"",OFFSET('5. Pp (3 años)'!$H$45,INT((ROW()-13)/2),0))</f>
        <v/>
      </c>
      <c r="H421" s="886" t="str">
        <f ca="1">IF(ISBLANK(OFFSET('9. METAS'!$M$20,INT((ROW()-13)/2),0)),"",OFFSET('9. METAS'!$M$20,INT((ROW()-13)/2),0))</f>
        <v/>
      </c>
      <c r="I421" s="804"/>
      <c r="J421" s="242" t="str">
        <f ca="1">IF(MOD(ROW()-13,2)=0,IF(ISBLANK(OFFSET('12. SEGUIMIENTO 2027'!$N$14,INT((ROW()-13)/2),0)),"",OFFSET('12. SEGUIMIENTO 2027'!$N$14,INT((ROW()-13)/2),0)),IF(ISBLANK(OFFSET('9. METAS'!$V$20,INT((ROW()-14)/2),0)),"",OFFSET('9. METAS'!$V$20,INT((ROW()-14)/2),0)))</f>
        <v/>
      </c>
      <c r="K421" s="243" t="str">
        <f ca="1">IF(MOD(ROW()-13,2)=0,IF(ISBLANK(OFFSET('12. SEGUIMIENTO 2027'!$O$14,INT((ROW()-13)/2),0)),"",OFFSET('12. SEGUIMIENTO 2027'!$O$14,INT((ROW()-13)/2),0)),IF(ISBLANK(OFFSET('9. METAS'!$W$20,INT((ROW()-14)/2),0)),"",OFFSET('9. METAS'!$W$20,INT((ROW()-14)/2),0)))</f>
        <v/>
      </c>
      <c r="L421" s="243" t="str">
        <f ca="1">IF(MOD(ROW()-13,2)=0,IF(ISBLANK(OFFSET('12. SEGUIMIENTO 2027'!$P$14,INT((ROW()-13)/2),0)),"",OFFSET('12. SEGUIMIENTO 2027'!$P$14,INT((ROW()-13)/2),0)),IF(ISBLANK(OFFSET('9. METAS'!$X$20,INT((ROW()-14)/2),0)),"",OFFSET('9. METAS'!$X$20,INT((ROW()-14)/2),0)))</f>
        <v/>
      </c>
      <c r="M421" s="244" t="str">
        <f ca="1">IF(MOD(ROW()-13,2)=0,IF(ISBLANK(OFFSET('12. SEGUIMIENTO 2027'!$Q$14,INT((ROW()-13)/2),0)),"",OFFSET('12. SEGUIMIENTO 2027'!$Q$14,INT((ROW()-13)/2),0)),IF(ISBLANK(OFFSET('9. METAS'!$Y$20,INT((ROW()-14)/2),0)),"",OFFSET('9. METAS'!$Y$20,INT((ROW()-14)/2),0)))</f>
        <v/>
      </c>
      <c r="N421" s="810" t="str">
        <f t="shared" ref="N421" ca="1" si="404">IFERROR(J421/J422,"ND")</f>
        <v>ND</v>
      </c>
      <c r="O421" s="812" t="str">
        <f t="shared" ref="O421" ca="1" si="405">IFERROR(((J421)/H421),"ND")</f>
        <v>ND</v>
      </c>
      <c r="P421" s="816"/>
    </row>
    <row r="422" spans="3:16">
      <c r="C422" s="789"/>
      <c r="D422" s="791"/>
      <c r="E422" s="791"/>
      <c r="F422" s="793"/>
      <c r="G422" s="795"/>
      <c r="H422" s="886"/>
      <c r="I422" s="805"/>
      <c r="J422" s="242" t="str">
        <f ca="1">IF(MOD(ROW()-13,2)=0,IF(ISBLANK(OFFSET('12. SEGUIMIENTO 2027'!$N$14,INT((ROW()-13)/2),0)),"",OFFSET('12. SEGUIMIENTO 2027'!$N$14,INT((ROW()-13)/2),0)),IF(ISBLANK(OFFSET('9. METAS'!$V$20,INT((ROW()-14)/2),0)),"",OFFSET('9. METAS'!$V$20,INT((ROW()-14)/2),0)))</f>
        <v/>
      </c>
      <c r="K422" s="243" t="str">
        <f ca="1">IF(MOD(ROW()-13,2)=0,IF(ISBLANK(OFFSET('12. SEGUIMIENTO 2027'!$O$14,INT((ROW()-13)/2),0)),"",OFFSET('12. SEGUIMIENTO 2027'!$O$14,INT((ROW()-13)/2),0)),IF(ISBLANK(OFFSET('9. METAS'!$W$20,INT((ROW()-14)/2),0)),"",OFFSET('9. METAS'!$W$20,INT((ROW()-14)/2),0)))</f>
        <v/>
      </c>
      <c r="L422" s="243" t="str">
        <f ca="1">IF(MOD(ROW()-13,2)=0,IF(ISBLANK(OFFSET('12. SEGUIMIENTO 2027'!$P$14,INT((ROW()-13)/2),0)),"",OFFSET('12. SEGUIMIENTO 2027'!$P$14,INT((ROW()-13)/2),0)),IF(ISBLANK(OFFSET('9. METAS'!$X$20,INT((ROW()-14)/2),0)),"",OFFSET('9. METAS'!$X$20,INT((ROW()-14)/2),0)))</f>
        <v/>
      </c>
      <c r="M422" s="244" t="str">
        <f ca="1">IF(MOD(ROW()-13,2)=0,IF(ISBLANK(OFFSET('12. SEGUIMIENTO 2027'!$Q$14,INT((ROW()-13)/2),0)),"",OFFSET('12. SEGUIMIENTO 2027'!$Q$14,INT((ROW()-13)/2),0)),IF(ISBLANK(OFFSET('9. METAS'!$Y$20,INT((ROW()-14)/2),0)),"",OFFSET('9. METAS'!$Y$20,INT((ROW()-14)/2),0)))</f>
        <v/>
      </c>
      <c r="N422" s="811"/>
      <c r="O422" s="813"/>
      <c r="P422" s="817"/>
    </row>
    <row r="423" spans="3:16">
      <c r="C423" s="797" t="str">
        <f ca="1">IF(ISBLANK(OFFSET('5. Pp (3 años)'!$C$45,INT((ROW()-13)/2),0)),"",OFFSET('5. Pp (3 años)'!$C$45,INT((ROW()-13)/2),0))</f>
        <v/>
      </c>
      <c r="D423" s="791" t="str">
        <f ca="1">IF(ISBLANK(OFFSET('5. Pp (3 años)'!$D$45,INT((ROW()-13)/2),0)),"",OFFSET('5. Pp (3 años)'!$D$45,INT((ROW()-13)/2),0))</f>
        <v/>
      </c>
      <c r="E423" s="791" t="str">
        <f ca="1">IF(ISBLANK(OFFSET('5. Pp (3 años)'!$E$45,INT((ROW()-13)/2),0)),"",OFFSET('5. Pp (3 años)'!$E$45,INT((ROW()-13)/2),0))</f>
        <v/>
      </c>
      <c r="F423" s="793" t="str">
        <f ca="1">IF(ISBLANK(OFFSET('5. Pp (3 años)'!$K$45,INT((ROW()-13)/2),0)),"",OFFSET('5. Pp (3 años)'!$K$45,INT((ROW()-13)/2),0))</f>
        <v/>
      </c>
      <c r="G423" s="795" t="str">
        <f ca="1">IF(ISBLANK(OFFSET('5. Pp (3 años)'!$H$45,INT((ROW()-13)/2),0)),"",OFFSET('5. Pp (3 años)'!$H$45,INT((ROW()-13)/2),0))</f>
        <v/>
      </c>
      <c r="H423" s="886" t="str">
        <f ca="1">IF(ISBLANK(OFFSET('9. METAS'!$M$20,INT((ROW()-13)/2),0)),"",OFFSET('9. METAS'!$M$20,INT((ROW()-13)/2),0))</f>
        <v/>
      </c>
      <c r="I423" s="804"/>
      <c r="J423" s="242" t="str">
        <f ca="1">IF(MOD(ROW()-13,2)=0,IF(ISBLANK(OFFSET('12. SEGUIMIENTO 2027'!$N$14,INT((ROW()-13)/2),0)),"",OFFSET('12. SEGUIMIENTO 2027'!$N$14,INT((ROW()-13)/2),0)),IF(ISBLANK(OFFSET('9. METAS'!$V$20,INT((ROW()-14)/2),0)),"",OFFSET('9. METAS'!$V$20,INT((ROW()-14)/2),0)))</f>
        <v/>
      </c>
      <c r="K423" s="243" t="str">
        <f ca="1">IF(MOD(ROW()-13,2)=0,IF(ISBLANK(OFFSET('12. SEGUIMIENTO 2027'!$O$14,INT((ROW()-13)/2),0)),"",OFFSET('12. SEGUIMIENTO 2027'!$O$14,INT((ROW()-13)/2),0)),IF(ISBLANK(OFFSET('9. METAS'!$W$20,INT((ROW()-14)/2),0)),"",OFFSET('9. METAS'!$W$20,INT((ROW()-14)/2),0)))</f>
        <v/>
      </c>
      <c r="L423" s="243" t="str">
        <f ca="1">IF(MOD(ROW()-13,2)=0,IF(ISBLANK(OFFSET('12. SEGUIMIENTO 2027'!$P$14,INT((ROW()-13)/2),0)),"",OFFSET('12. SEGUIMIENTO 2027'!$P$14,INT((ROW()-13)/2),0)),IF(ISBLANK(OFFSET('9. METAS'!$X$20,INT((ROW()-14)/2),0)),"",OFFSET('9. METAS'!$X$20,INT((ROW()-14)/2),0)))</f>
        <v/>
      </c>
      <c r="M423" s="244" t="str">
        <f ca="1">IF(MOD(ROW()-13,2)=0,IF(ISBLANK(OFFSET('12. SEGUIMIENTO 2027'!$Q$14,INT((ROW()-13)/2),0)),"",OFFSET('12. SEGUIMIENTO 2027'!$Q$14,INT((ROW()-13)/2),0)),IF(ISBLANK(OFFSET('9. METAS'!$Y$20,INT((ROW()-14)/2),0)),"",OFFSET('9. METAS'!$Y$20,INT((ROW()-14)/2),0)))</f>
        <v/>
      </c>
      <c r="N423" s="810" t="str">
        <f t="shared" ref="N423" ca="1" si="406">IFERROR(J423/J424,"ND")</f>
        <v>ND</v>
      </c>
      <c r="O423" s="812" t="str">
        <f t="shared" ref="O423" ca="1" si="407">IFERROR(((J423)/H423),"ND")</f>
        <v>ND</v>
      </c>
      <c r="P423" s="816"/>
    </row>
    <row r="424" spans="3:16">
      <c r="C424" s="789"/>
      <c r="D424" s="791"/>
      <c r="E424" s="791"/>
      <c r="F424" s="793"/>
      <c r="G424" s="795"/>
      <c r="H424" s="886"/>
      <c r="I424" s="805"/>
      <c r="J424" s="242" t="str">
        <f ca="1">IF(MOD(ROW()-13,2)=0,IF(ISBLANK(OFFSET('12. SEGUIMIENTO 2027'!$N$14,INT((ROW()-13)/2),0)),"",OFFSET('12. SEGUIMIENTO 2027'!$N$14,INT((ROW()-13)/2),0)),IF(ISBLANK(OFFSET('9. METAS'!$V$20,INT((ROW()-14)/2),0)),"",OFFSET('9. METAS'!$V$20,INT((ROW()-14)/2),0)))</f>
        <v/>
      </c>
      <c r="K424" s="243" t="str">
        <f ca="1">IF(MOD(ROW()-13,2)=0,IF(ISBLANK(OFFSET('12. SEGUIMIENTO 2027'!$O$14,INT((ROW()-13)/2),0)),"",OFFSET('12. SEGUIMIENTO 2027'!$O$14,INT((ROW()-13)/2),0)),IF(ISBLANK(OFFSET('9. METAS'!$W$20,INT((ROW()-14)/2),0)),"",OFFSET('9. METAS'!$W$20,INT((ROW()-14)/2),0)))</f>
        <v/>
      </c>
      <c r="L424" s="243" t="str">
        <f ca="1">IF(MOD(ROW()-13,2)=0,IF(ISBLANK(OFFSET('12. SEGUIMIENTO 2027'!$P$14,INT((ROW()-13)/2),0)),"",OFFSET('12. SEGUIMIENTO 2027'!$P$14,INT((ROW()-13)/2),0)),IF(ISBLANK(OFFSET('9. METAS'!$X$20,INT((ROW()-14)/2),0)),"",OFFSET('9. METAS'!$X$20,INT((ROW()-14)/2),0)))</f>
        <v/>
      </c>
      <c r="M424" s="244" t="str">
        <f ca="1">IF(MOD(ROW()-13,2)=0,IF(ISBLANK(OFFSET('12. SEGUIMIENTO 2027'!$Q$14,INT((ROW()-13)/2),0)),"",OFFSET('12. SEGUIMIENTO 2027'!$Q$14,INT((ROW()-13)/2),0)),IF(ISBLANK(OFFSET('9. METAS'!$Y$20,INT((ROW()-14)/2),0)),"",OFFSET('9. METAS'!$Y$20,INT((ROW()-14)/2),0)))</f>
        <v/>
      </c>
      <c r="N424" s="811"/>
      <c r="O424" s="813"/>
      <c r="P424" s="817"/>
    </row>
    <row r="425" spans="3:16">
      <c r="C425" s="797" t="str">
        <f ca="1">IF(ISBLANK(OFFSET('5. Pp (3 años)'!$C$45,INT((ROW()-13)/2),0)),"",OFFSET('5. Pp (3 años)'!$C$45,INT((ROW()-13)/2),0))</f>
        <v/>
      </c>
      <c r="D425" s="791" t="str">
        <f ca="1">IF(ISBLANK(OFFSET('5. Pp (3 años)'!$D$45,INT((ROW()-13)/2),0)),"",OFFSET('5. Pp (3 años)'!$D$45,INT((ROW()-13)/2),0))</f>
        <v/>
      </c>
      <c r="E425" s="791" t="str">
        <f ca="1">IF(ISBLANK(OFFSET('5. Pp (3 años)'!$E$45,INT((ROW()-13)/2),0)),"",OFFSET('5. Pp (3 años)'!$E$45,INT((ROW()-13)/2),0))</f>
        <v/>
      </c>
      <c r="F425" s="793" t="str">
        <f ca="1">IF(ISBLANK(OFFSET('5. Pp (3 años)'!$K$45,INT((ROW()-13)/2),0)),"",OFFSET('5. Pp (3 años)'!$K$45,INT((ROW()-13)/2),0))</f>
        <v/>
      </c>
      <c r="G425" s="795" t="str">
        <f ca="1">IF(ISBLANK(OFFSET('5. Pp (3 años)'!$H$45,INT((ROW()-13)/2),0)),"",OFFSET('5. Pp (3 años)'!$H$45,INT((ROW()-13)/2),0))</f>
        <v/>
      </c>
      <c r="H425" s="886" t="str">
        <f ca="1">IF(ISBLANK(OFFSET('9. METAS'!$M$20,INT((ROW()-13)/2),0)),"",OFFSET('9. METAS'!$M$20,INT((ROW()-13)/2),0))</f>
        <v/>
      </c>
      <c r="I425" s="804"/>
      <c r="J425" s="242" t="str">
        <f ca="1">IF(MOD(ROW()-13,2)=0,IF(ISBLANK(OFFSET('12. SEGUIMIENTO 2027'!$N$14,INT((ROW()-13)/2),0)),"",OFFSET('12. SEGUIMIENTO 2027'!$N$14,INT((ROW()-13)/2),0)),IF(ISBLANK(OFFSET('9. METAS'!$V$20,INT((ROW()-14)/2),0)),"",OFFSET('9. METAS'!$V$20,INT((ROW()-14)/2),0)))</f>
        <v/>
      </c>
      <c r="K425" s="243" t="str">
        <f ca="1">IF(MOD(ROW()-13,2)=0,IF(ISBLANK(OFFSET('12. SEGUIMIENTO 2027'!$O$14,INT((ROW()-13)/2),0)),"",OFFSET('12. SEGUIMIENTO 2027'!$O$14,INT((ROW()-13)/2),0)),IF(ISBLANK(OFFSET('9. METAS'!$W$20,INT((ROW()-14)/2),0)),"",OFFSET('9. METAS'!$W$20,INT((ROW()-14)/2),0)))</f>
        <v/>
      </c>
      <c r="L425" s="243" t="str">
        <f ca="1">IF(MOD(ROW()-13,2)=0,IF(ISBLANK(OFFSET('12. SEGUIMIENTO 2027'!$P$14,INT((ROW()-13)/2),0)),"",OFFSET('12. SEGUIMIENTO 2027'!$P$14,INT((ROW()-13)/2),0)),IF(ISBLANK(OFFSET('9. METAS'!$X$20,INT((ROW()-14)/2),0)),"",OFFSET('9. METAS'!$X$20,INT((ROW()-14)/2),0)))</f>
        <v/>
      </c>
      <c r="M425" s="244" t="str">
        <f ca="1">IF(MOD(ROW()-13,2)=0,IF(ISBLANK(OFFSET('12. SEGUIMIENTO 2027'!$Q$14,INT((ROW()-13)/2),0)),"",OFFSET('12. SEGUIMIENTO 2027'!$Q$14,INT((ROW()-13)/2),0)),IF(ISBLANK(OFFSET('9. METAS'!$Y$20,INT((ROW()-14)/2),0)),"",OFFSET('9. METAS'!$Y$20,INT((ROW()-14)/2),0)))</f>
        <v/>
      </c>
      <c r="N425" s="810" t="str">
        <f t="shared" ref="N425" ca="1" si="408">IFERROR(J425/J426,"ND")</f>
        <v>ND</v>
      </c>
      <c r="O425" s="812" t="str">
        <f t="shared" ref="O425" ca="1" si="409">IFERROR(((J425)/H425),"ND")</f>
        <v>ND</v>
      </c>
      <c r="P425" s="816"/>
    </row>
    <row r="426" spans="3:16">
      <c r="C426" s="789"/>
      <c r="D426" s="791"/>
      <c r="E426" s="791"/>
      <c r="F426" s="793"/>
      <c r="G426" s="795"/>
      <c r="H426" s="886"/>
      <c r="I426" s="805"/>
      <c r="J426" s="242" t="str">
        <f ca="1">IF(MOD(ROW()-13,2)=0,IF(ISBLANK(OFFSET('12. SEGUIMIENTO 2027'!$N$14,INT((ROW()-13)/2),0)),"",OFFSET('12. SEGUIMIENTO 2027'!$N$14,INT((ROW()-13)/2),0)),IF(ISBLANK(OFFSET('9. METAS'!$V$20,INT((ROW()-14)/2),0)),"",OFFSET('9. METAS'!$V$20,INT((ROW()-14)/2),0)))</f>
        <v/>
      </c>
      <c r="K426" s="243" t="str">
        <f ca="1">IF(MOD(ROW()-13,2)=0,IF(ISBLANK(OFFSET('12. SEGUIMIENTO 2027'!$O$14,INT((ROW()-13)/2),0)),"",OFFSET('12. SEGUIMIENTO 2027'!$O$14,INT((ROW()-13)/2),0)),IF(ISBLANK(OFFSET('9. METAS'!$W$20,INT((ROW()-14)/2),0)),"",OFFSET('9. METAS'!$W$20,INT((ROW()-14)/2),0)))</f>
        <v/>
      </c>
      <c r="L426" s="243" t="str">
        <f ca="1">IF(MOD(ROW()-13,2)=0,IF(ISBLANK(OFFSET('12. SEGUIMIENTO 2027'!$P$14,INT((ROW()-13)/2),0)),"",OFFSET('12. SEGUIMIENTO 2027'!$P$14,INT((ROW()-13)/2),0)),IF(ISBLANK(OFFSET('9. METAS'!$X$20,INT((ROW()-14)/2),0)),"",OFFSET('9. METAS'!$X$20,INT((ROW()-14)/2),0)))</f>
        <v/>
      </c>
      <c r="M426" s="244" t="str">
        <f ca="1">IF(MOD(ROW()-13,2)=0,IF(ISBLANK(OFFSET('12. SEGUIMIENTO 2027'!$Q$14,INT((ROW()-13)/2),0)),"",OFFSET('12. SEGUIMIENTO 2027'!$Q$14,INT((ROW()-13)/2),0)),IF(ISBLANK(OFFSET('9. METAS'!$Y$20,INT((ROW()-14)/2),0)),"",OFFSET('9. METAS'!$Y$20,INT((ROW()-14)/2),0)))</f>
        <v/>
      </c>
      <c r="N426" s="811"/>
      <c r="O426" s="813"/>
      <c r="P426" s="817"/>
    </row>
    <row r="427" spans="3:16">
      <c r="C427" s="797" t="str">
        <f ca="1">IF(ISBLANK(OFFSET('5. Pp (3 años)'!$C$45,INT((ROW()-13)/2),0)),"",OFFSET('5. Pp (3 años)'!$C$45,INT((ROW()-13)/2),0))</f>
        <v/>
      </c>
      <c r="D427" s="791" t="str">
        <f ca="1">IF(ISBLANK(OFFSET('5. Pp (3 años)'!$D$45,INT((ROW()-13)/2),0)),"",OFFSET('5. Pp (3 años)'!$D$45,INT((ROW()-13)/2),0))</f>
        <v/>
      </c>
      <c r="E427" s="791" t="str">
        <f ca="1">IF(ISBLANK(OFFSET('5. Pp (3 años)'!$E$45,INT((ROW()-13)/2),0)),"",OFFSET('5. Pp (3 años)'!$E$45,INT((ROW()-13)/2),0))</f>
        <v/>
      </c>
      <c r="F427" s="793" t="str">
        <f ca="1">IF(ISBLANK(OFFSET('5. Pp (3 años)'!$K$45,INT((ROW()-13)/2),0)),"",OFFSET('5. Pp (3 años)'!$K$45,INT((ROW()-13)/2),0))</f>
        <v/>
      </c>
      <c r="G427" s="795" t="str">
        <f ca="1">IF(ISBLANK(OFFSET('5. Pp (3 años)'!$H$45,INT((ROW()-13)/2),0)),"",OFFSET('5. Pp (3 años)'!$H$45,INT((ROW()-13)/2),0))</f>
        <v/>
      </c>
      <c r="H427" s="886" t="str">
        <f ca="1">IF(ISBLANK(OFFSET('9. METAS'!$M$20,INT((ROW()-13)/2),0)),"",OFFSET('9. METAS'!$M$20,INT((ROW()-13)/2),0))</f>
        <v/>
      </c>
      <c r="I427" s="804"/>
      <c r="J427" s="242" t="str">
        <f ca="1">IF(MOD(ROW()-13,2)=0,IF(ISBLANK(OFFSET('12. SEGUIMIENTO 2027'!$N$14,INT((ROW()-13)/2),0)),"",OFFSET('12. SEGUIMIENTO 2027'!$N$14,INT((ROW()-13)/2),0)),IF(ISBLANK(OFFSET('9. METAS'!$V$20,INT((ROW()-14)/2),0)),"",OFFSET('9. METAS'!$V$20,INT((ROW()-14)/2),0)))</f>
        <v/>
      </c>
      <c r="K427" s="243" t="str">
        <f ca="1">IF(MOD(ROW()-13,2)=0,IF(ISBLANK(OFFSET('12. SEGUIMIENTO 2027'!$O$14,INT((ROW()-13)/2),0)),"",OFFSET('12. SEGUIMIENTO 2027'!$O$14,INT((ROW()-13)/2),0)),IF(ISBLANK(OFFSET('9. METAS'!$W$20,INT((ROW()-14)/2),0)),"",OFFSET('9. METAS'!$W$20,INT((ROW()-14)/2),0)))</f>
        <v/>
      </c>
      <c r="L427" s="243" t="str">
        <f ca="1">IF(MOD(ROW()-13,2)=0,IF(ISBLANK(OFFSET('12. SEGUIMIENTO 2027'!$P$14,INT((ROW()-13)/2),0)),"",OFFSET('12. SEGUIMIENTO 2027'!$P$14,INT((ROW()-13)/2),0)),IF(ISBLANK(OFFSET('9. METAS'!$X$20,INT((ROW()-14)/2),0)),"",OFFSET('9. METAS'!$X$20,INT((ROW()-14)/2),0)))</f>
        <v/>
      </c>
      <c r="M427" s="244" t="str">
        <f ca="1">IF(MOD(ROW()-13,2)=0,IF(ISBLANK(OFFSET('12. SEGUIMIENTO 2027'!$Q$14,INT((ROW()-13)/2),0)),"",OFFSET('12. SEGUIMIENTO 2027'!$Q$14,INT((ROW()-13)/2),0)),IF(ISBLANK(OFFSET('9. METAS'!$Y$20,INT((ROW()-14)/2),0)),"",OFFSET('9. METAS'!$Y$20,INT((ROW()-14)/2),0)))</f>
        <v/>
      </c>
      <c r="N427" s="810" t="str">
        <f t="shared" ref="N427" ca="1" si="410">IFERROR(J427/J428,"ND")</f>
        <v>ND</v>
      </c>
      <c r="O427" s="812" t="str">
        <f t="shared" ref="O427" ca="1" si="411">IFERROR(((J427)/H427),"ND")</f>
        <v>ND</v>
      </c>
      <c r="P427" s="816"/>
    </row>
    <row r="428" spans="3:16">
      <c r="C428" s="789"/>
      <c r="D428" s="791"/>
      <c r="E428" s="791"/>
      <c r="F428" s="793"/>
      <c r="G428" s="795"/>
      <c r="H428" s="886"/>
      <c r="I428" s="805"/>
      <c r="J428" s="242" t="str">
        <f ca="1">IF(MOD(ROW()-13,2)=0,IF(ISBLANK(OFFSET('12. SEGUIMIENTO 2027'!$N$14,INT((ROW()-13)/2),0)),"",OFFSET('12. SEGUIMIENTO 2027'!$N$14,INT((ROW()-13)/2),0)),IF(ISBLANK(OFFSET('9. METAS'!$V$20,INT((ROW()-14)/2),0)),"",OFFSET('9. METAS'!$V$20,INT((ROW()-14)/2),0)))</f>
        <v/>
      </c>
      <c r="K428" s="243" t="str">
        <f ca="1">IF(MOD(ROW()-13,2)=0,IF(ISBLANK(OFFSET('12. SEGUIMIENTO 2027'!$O$14,INT((ROW()-13)/2),0)),"",OFFSET('12. SEGUIMIENTO 2027'!$O$14,INT((ROW()-13)/2),0)),IF(ISBLANK(OFFSET('9. METAS'!$W$20,INT((ROW()-14)/2),0)),"",OFFSET('9. METAS'!$W$20,INT((ROW()-14)/2),0)))</f>
        <v/>
      </c>
      <c r="L428" s="243" t="str">
        <f ca="1">IF(MOD(ROW()-13,2)=0,IF(ISBLANK(OFFSET('12. SEGUIMIENTO 2027'!$P$14,INT((ROW()-13)/2),0)),"",OFFSET('12. SEGUIMIENTO 2027'!$P$14,INT((ROW()-13)/2),0)),IF(ISBLANK(OFFSET('9. METAS'!$X$20,INT((ROW()-14)/2),0)),"",OFFSET('9. METAS'!$X$20,INT((ROW()-14)/2),0)))</f>
        <v/>
      </c>
      <c r="M428" s="244" t="str">
        <f ca="1">IF(MOD(ROW()-13,2)=0,IF(ISBLANK(OFFSET('12. SEGUIMIENTO 2027'!$Q$14,INT((ROW()-13)/2),0)),"",OFFSET('12. SEGUIMIENTO 2027'!$Q$14,INT((ROW()-13)/2),0)),IF(ISBLANK(OFFSET('9. METAS'!$Y$20,INT((ROW()-14)/2),0)),"",OFFSET('9. METAS'!$Y$20,INT((ROW()-14)/2),0)))</f>
        <v/>
      </c>
      <c r="N428" s="811"/>
      <c r="O428" s="813"/>
      <c r="P428" s="817"/>
    </row>
    <row r="429" spans="3:16">
      <c r="C429" s="797" t="str">
        <f ca="1">IF(ISBLANK(OFFSET('5. Pp (3 años)'!$C$45,INT((ROW()-13)/2),0)),"",OFFSET('5. Pp (3 años)'!$C$45,INT((ROW()-13)/2),0))</f>
        <v/>
      </c>
      <c r="D429" s="791" t="str">
        <f ca="1">IF(ISBLANK(OFFSET('5. Pp (3 años)'!$D$45,INT((ROW()-13)/2),0)),"",OFFSET('5. Pp (3 años)'!$D$45,INT((ROW()-13)/2),0))</f>
        <v/>
      </c>
      <c r="E429" s="791" t="str">
        <f ca="1">IF(ISBLANK(OFFSET('5. Pp (3 años)'!$E$45,INT((ROW()-13)/2),0)),"",OFFSET('5. Pp (3 años)'!$E$45,INT((ROW()-13)/2),0))</f>
        <v/>
      </c>
      <c r="F429" s="793" t="str">
        <f ca="1">IF(ISBLANK(OFFSET('5. Pp (3 años)'!$K$45,INT((ROW()-13)/2),0)),"",OFFSET('5. Pp (3 años)'!$K$45,INT((ROW()-13)/2),0))</f>
        <v/>
      </c>
      <c r="G429" s="795" t="str">
        <f ca="1">IF(ISBLANK(OFFSET('5. Pp (3 años)'!$H$45,INT((ROW()-13)/2),0)),"",OFFSET('5. Pp (3 años)'!$H$45,INT((ROW()-13)/2),0))</f>
        <v/>
      </c>
      <c r="H429" s="886" t="str">
        <f ca="1">IF(ISBLANK(OFFSET('9. METAS'!$M$20,INT((ROW()-13)/2),0)),"",OFFSET('9. METAS'!$M$20,INT((ROW()-13)/2),0))</f>
        <v/>
      </c>
      <c r="I429" s="804"/>
      <c r="J429" s="242" t="str">
        <f ca="1">IF(MOD(ROW()-13,2)=0,IF(ISBLANK(OFFSET('12. SEGUIMIENTO 2027'!$N$14,INT((ROW()-13)/2),0)),"",OFFSET('12. SEGUIMIENTO 2027'!$N$14,INT((ROW()-13)/2),0)),IF(ISBLANK(OFFSET('9. METAS'!$V$20,INT((ROW()-14)/2),0)),"",OFFSET('9. METAS'!$V$20,INT((ROW()-14)/2),0)))</f>
        <v/>
      </c>
      <c r="K429" s="243" t="str">
        <f ca="1">IF(MOD(ROW()-13,2)=0,IF(ISBLANK(OFFSET('12. SEGUIMIENTO 2027'!$O$14,INT((ROW()-13)/2),0)),"",OFFSET('12. SEGUIMIENTO 2027'!$O$14,INT((ROW()-13)/2),0)),IF(ISBLANK(OFFSET('9. METAS'!$W$20,INT((ROW()-14)/2),0)),"",OFFSET('9. METAS'!$W$20,INT((ROW()-14)/2),0)))</f>
        <v/>
      </c>
      <c r="L429" s="243" t="str">
        <f ca="1">IF(MOD(ROW()-13,2)=0,IF(ISBLANK(OFFSET('12. SEGUIMIENTO 2027'!$P$14,INT((ROW()-13)/2),0)),"",OFFSET('12. SEGUIMIENTO 2027'!$P$14,INT((ROW()-13)/2),0)),IF(ISBLANK(OFFSET('9. METAS'!$X$20,INT((ROW()-14)/2),0)),"",OFFSET('9. METAS'!$X$20,INT((ROW()-14)/2),0)))</f>
        <v/>
      </c>
      <c r="M429" s="244" t="str">
        <f ca="1">IF(MOD(ROW()-13,2)=0,IF(ISBLANK(OFFSET('12. SEGUIMIENTO 2027'!$Q$14,INT((ROW()-13)/2),0)),"",OFFSET('12. SEGUIMIENTO 2027'!$Q$14,INT((ROW()-13)/2),0)),IF(ISBLANK(OFFSET('9. METAS'!$Y$20,INT((ROW()-14)/2),0)),"",OFFSET('9. METAS'!$Y$20,INT((ROW()-14)/2),0)))</f>
        <v/>
      </c>
      <c r="N429" s="810" t="str">
        <f t="shared" ref="N429" ca="1" si="412">IFERROR(J429/J430,"ND")</f>
        <v>ND</v>
      </c>
      <c r="O429" s="812" t="str">
        <f t="shared" ref="O429" ca="1" si="413">IFERROR(((J429)/H429),"ND")</f>
        <v>ND</v>
      </c>
      <c r="P429" s="816"/>
    </row>
    <row r="430" spans="3:16">
      <c r="C430" s="789"/>
      <c r="D430" s="791"/>
      <c r="E430" s="791"/>
      <c r="F430" s="793"/>
      <c r="G430" s="795"/>
      <c r="H430" s="886"/>
      <c r="I430" s="805"/>
      <c r="J430" s="242" t="str">
        <f ca="1">IF(MOD(ROW()-13,2)=0,IF(ISBLANK(OFFSET('12. SEGUIMIENTO 2027'!$N$14,INT((ROW()-13)/2),0)),"",OFFSET('12. SEGUIMIENTO 2027'!$N$14,INT((ROW()-13)/2),0)),IF(ISBLANK(OFFSET('9. METAS'!$V$20,INT((ROW()-14)/2),0)),"",OFFSET('9. METAS'!$V$20,INT((ROW()-14)/2),0)))</f>
        <v/>
      </c>
      <c r="K430" s="243" t="str">
        <f ca="1">IF(MOD(ROW()-13,2)=0,IF(ISBLANK(OFFSET('12. SEGUIMIENTO 2027'!$O$14,INT((ROW()-13)/2),0)),"",OFFSET('12. SEGUIMIENTO 2027'!$O$14,INT((ROW()-13)/2),0)),IF(ISBLANK(OFFSET('9. METAS'!$W$20,INT((ROW()-14)/2),0)),"",OFFSET('9. METAS'!$W$20,INT((ROW()-14)/2),0)))</f>
        <v/>
      </c>
      <c r="L430" s="243" t="str">
        <f ca="1">IF(MOD(ROW()-13,2)=0,IF(ISBLANK(OFFSET('12. SEGUIMIENTO 2027'!$P$14,INT((ROW()-13)/2),0)),"",OFFSET('12. SEGUIMIENTO 2027'!$P$14,INT((ROW()-13)/2),0)),IF(ISBLANK(OFFSET('9. METAS'!$X$20,INT((ROW()-14)/2),0)),"",OFFSET('9. METAS'!$X$20,INT((ROW()-14)/2),0)))</f>
        <v/>
      </c>
      <c r="M430" s="244" t="str">
        <f ca="1">IF(MOD(ROW()-13,2)=0,IF(ISBLANK(OFFSET('12. SEGUIMIENTO 2027'!$Q$14,INT((ROW()-13)/2),0)),"",OFFSET('12. SEGUIMIENTO 2027'!$Q$14,INT((ROW()-13)/2),0)),IF(ISBLANK(OFFSET('9. METAS'!$Y$20,INT((ROW()-14)/2),0)),"",OFFSET('9. METAS'!$Y$20,INT((ROW()-14)/2),0)))</f>
        <v/>
      </c>
      <c r="N430" s="811"/>
      <c r="O430" s="813"/>
      <c r="P430" s="817"/>
    </row>
    <row r="431" spans="3:16">
      <c r="C431" s="797" t="str">
        <f ca="1">IF(ISBLANK(OFFSET('5. Pp (3 años)'!$C$45,INT((ROW()-13)/2),0)),"",OFFSET('5. Pp (3 años)'!$C$45,INT((ROW()-13)/2),0))</f>
        <v/>
      </c>
      <c r="D431" s="791" t="str">
        <f ca="1">IF(ISBLANK(OFFSET('5. Pp (3 años)'!$D$45,INT((ROW()-13)/2),0)),"",OFFSET('5. Pp (3 años)'!$D$45,INT((ROW()-13)/2),0))</f>
        <v/>
      </c>
      <c r="E431" s="791" t="str">
        <f ca="1">IF(ISBLANK(OFFSET('5. Pp (3 años)'!$E$45,INT((ROW()-13)/2),0)),"",OFFSET('5. Pp (3 años)'!$E$45,INT((ROW()-13)/2),0))</f>
        <v/>
      </c>
      <c r="F431" s="793" t="str">
        <f ca="1">IF(ISBLANK(OFFSET('5. Pp (3 años)'!$K$45,INT((ROW()-13)/2),0)),"",OFFSET('5. Pp (3 años)'!$K$45,INT((ROW()-13)/2),0))</f>
        <v/>
      </c>
      <c r="G431" s="795" t="str">
        <f ca="1">IF(ISBLANK(OFFSET('5. Pp (3 años)'!$H$45,INT((ROW()-13)/2),0)),"",OFFSET('5. Pp (3 años)'!$H$45,INT((ROW()-13)/2),0))</f>
        <v/>
      </c>
      <c r="H431" s="886" t="str">
        <f ca="1">IF(ISBLANK(OFFSET('9. METAS'!$M$20,INT((ROW()-13)/2),0)),"",OFFSET('9. METAS'!$M$20,INT((ROW()-13)/2),0))</f>
        <v/>
      </c>
      <c r="I431" s="804"/>
      <c r="J431" s="242" t="str">
        <f ca="1">IF(MOD(ROW()-13,2)=0,IF(ISBLANK(OFFSET('12. SEGUIMIENTO 2027'!$N$14,INT((ROW()-13)/2),0)),"",OFFSET('12. SEGUIMIENTO 2027'!$N$14,INT((ROW()-13)/2),0)),IF(ISBLANK(OFFSET('9. METAS'!$V$20,INT((ROW()-14)/2),0)),"",OFFSET('9. METAS'!$V$20,INT((ROW()-14)/2),0)))</f>
        <v/>
      </c>
      <c r="K431" s="243" t="str">
        <f ca="1">IF(MOD(ROW()-13,2)=0,IF(ISBLANK(OFFSET('12. SEGUIMIENTO 2027'!$O$14,INT((ROW()-13)/2),0)),"",OFFSET('12. SEGUIMIENTO 2027'!$O$14,INT((ROW()-13)/2),0)),IF(ISBLANK(OFFSET('9. METAS'!$W$20,INT((ROW()-14)/2),0)),"",OFFSET('9. METAS'!$W$20,INT((ROW()-14)/2),0)))</f>
        <v/>
      </c>
      <c r="L431" s="243" t="str">
        <f ca="1">IF(MOD(ROW()-13,2)=0,IF(ISBLANK(OFFSET('12. SEGUIMIENTO 2027'!$P$14,INT((ROW()-13)/2),0)),"",OFFSET('12. SEGUIMIENTO 2027'!$P$14,INT((ROW()-13)/2),0)),IF(ISBLANK(OFFSET('9. METAS'!$X$20,INT((ROW()-14)/2),0)),"",OFFSET('9. METAS'!$X$20,INT((ROW()-14)/2),0)))</f>
        <v/>
      </c>
      <c r="M431" s="244" t="str">
        <f ca="1">IF(MOD(ROW()-13,2)=0,IF(ISBLANK(OFFSET('12. SEGUIMIENTO 2027'!$Q$14,INT((ROW()-13)/2),0)),"",OFFSET('12. SEGUIMIENTO 2027'!$Q$14,INT((ROW()-13)/2),0)),IF(ISBLANK(OFFSET('9. METAS'!$Y$20,INT((ROW()-14)/2),0)),"",OFFSET('9. METAS'!$Y$20,INT((ROW()-14)/2),0)))</f>
        <v/>
      </c>
      <c r="N431" s="810" t="str">
        <f t="shared" ref="N431" ca="1" si="414">IFERROR(J431/J432,"ND")</f>
        <v>ND</v>
      </c>
      <c r="O431" s="812" t="str">
        <f t="shared" ref="O431" ca="1" si="415">IFERROR(((J431)/H431),"ND")</f>
        <v>ND</v>
      </c>
      <c r="P431" s="816"/>
    </row>
    <row r="432" spans="3:16">
      <c r="C432" s="789"/>
      <c r="D432" s="791"/>
      <c r="E432" s="791"/>
      <c r="F432" s="793"/>
      <c r="G432" s="795"/>
      <c r="H432" s="886"/>
      <c r="I432" s="805"/>
      <c r="J432" s="242" t="str">
        <f ca="1">IF(MOD(ROW()-13,2)=0,IF(ISBLANK(OFFSET('12. SEGUIMIENTO 2027'!$N$14,INT((ROW()-13)/2),0)),"",OFFSET('12. SEGUIMIENTO 2027'!$N$14,INT((ROW()-13)/2),0)),IF(ISBLANK(OFFSET('9. METAS'!$V$20,INT((ROW()-14)/2),0)),"",OFFSET('9. METAS'!$V$20,INT((ROW()-14)/2),0)))</f>
        <v/>
      </c>
      <c r="K432" s="243" t="str">
        <f ca="1">IF(MOD(ROW()-13,2)=0,IF(ISBLANK(OFFSET('12. SEGUIMIENTO 2027'!$O$14,INT((ROW()-13)/2),0)),"",OFFSET('12. SEGUIMIENTO 2027'!$O$14,INT((ROW()-13)/2),0)),IF(ISBLANK(OFFSET('9. METAS'!$W$20,INT((ROW()-14)/2),0)),"",OFFSET('9. METAS'!$W$20,INT((ROW()-14)/2),0)))</f>
        <v/>
      </c>
      <c r="L432" s="243" t="str">
        <f ca="1">IF(MOD(ROW()-13,2)=0,IF(ISBLANK(OFFSET('12. SEGUIMIENTO 2027'!$P$14,INT((ROW()-13)/2),0)),"",OFFSET('12. SEGUIMIENTO 2027'!$P$14,INT((ROW()-13)/2),0)),IF(ISBLANK(OFFSET('9. METAS'!$X$20,INT((ROW()-14)/2),0)),"",OFFSET('9. METAS'!$X$20,INT((ROW()-14)/2),0)))</f>
        <v/>
      </c>
      <c r="M432" s="244" t="str">
        <f ca="1">IF(MOD(ROW()-13,2)=0,IF(ISBLANK(OFFSET('12. SEGUIMIENTO 2027'!$Q$14,INT((ROW()-13)/2),0)),"",OFFSET('12. SEGUIMIENTO 2027'!$Q$14,INT((ROW()-13)/2),0)),IF(ISBLANK(OFFSET('9. METAS'!$Y$20,INT((ROW()-14)/2),0)),"",OFFSET('9. METAS'!$Y$20,INT((ROW()-14)/2),0)))</f>
        <v/>
      </c>
      <c r="N432" s="811"/>
      <c r="O432" s="813"/>
      <c r="P432" s="817"/>
    </row>
    <row r="433" spans="3:16">
      <c r="C433" s="797" t="str">
        <f ca="1">IF(ISBLANK(OFFSET('5. Pp (3 años)'!$C$45,INT((ROW()-13)/2),0)),"",OFFSET('5. Pp (3 años)'!$C$45,INT((ROW()-13)/2),0))</f>
        <v/>
      </c>
      <c r="D433" s="791" t="str">
        <f ca="1">IF(ISBLANK(OFFSET('5. Pp (3 años)'!$D$45,INT((ROW()-13)/2),0)),"",OFFSET('5. Pp (3 años)'!$D$45,INT((ROW()-13)/2),0))</f>
        <v/>
      </c>
      <c r="E433" s="791" t="str">
        <f ca="1">IF(ISBLANK(OFFSET('5. Pp (3 años)'!$E$45,INT((ROW()-13)/2),0)),"",OFFSET('5. Pp (3 años)'!$E$45,INT((ROW()-13)/2),0))</f>
        <v/>
      </c>
      <c r="F433" s="793" t="str">
        <f ca="1">IF(ISBLANK(OFFSET('5. Pp (3 años)'!$K$45,INT((ROW()-13)/2),0)),"",OFFSET('5. Pp (3 años)'!$K$45,INT((ROW()-13)/2),0))</f>
        <v/>
      </c>
      <c r="G433" s="795" t="str">
        <f ca="1">IF(ISBLANK(OFFSET('5. Pp (3 años)'!$H$45,INT((ROW()-13)/2),0)),"",OFFSET('5. Pp (3 años)'!$H$45,INT((ROW()-13)/2),0))</f>
        <v/>
      </c>
      <c r="H433" s="886" t="str">
        <f ca="1">IF(ISBLANK(OFFSET('9. METAS'!$M$20,INT((ROW()-13)/2),0)),"",OFFSET('9. METAS'!$M$20,INT((ROW()-13)/2),0))</f>
        <v/>
      </c>
      <c r="I433" s="804"/>
      <c r="J433" s="242" t="str">
        <f ca="1">IF(MOD(ROW()-13,2)=0,IF(ISBLANK(OFFSET('12. SEGUIMIENTO 2027'!$N$14,INT((ROW()-13)/2),0)),"",OFFSET('12. SEGUIMIENTO 2027'!$N$14,INT((ROW()-13)/2),0)),IF(ISBLANK(OFFSET('9. METAS'!$V$20,INT((ROW()-14)/2),0)),"",OFFSET('9. METAS'!$V$20,INT((ROW()-14)/2),0)))</f>
        <v/>
      </c>
      <c r="K433" s="243" t="str">
        <f ca="1">IF(MOD(ROW()-13,2)=0,IF(ISBLANK(OFFSET('12. SEGUIMIENTO 2027'!$O$14,INT((ROW()-13)/2),0)),"",OFFSET('12. SEGUIMIENTO 2027'!$O$14,INT((ROW()-13)/2),0)),IF(ISBLANK(OFFSET('9. METAS'!$W$20,INT((ROW()-14)/2),0)),"",OFFSET('9. METAS'!$W$20,INT((ROW()-14)/2),0)))</f>
        <v/>
      </c>
      <c r="L433" s="243" t="str">
        <f ca="1">IF(MOD(ROW()-13,2)=0,IF(ISBLANK(OFFSET('12. SEGUIMIENTO 2027'!$P$14,INT((ROW()-13)/2),0)),"",OFFSET('12. SEGUIMIENTO 2027'!$P$14,INT((ROW()-13)/2),0)),IF(ISBLANK(OFFSET('9. METAS'!$X$20,INT((ROW()-14)/2),0)),"",OFFSET('9. METAS'!$X$20,INT((ROW()-14)/2),0)))</f>
        <v/>
      </c>
      <c r="M433" s="244" t="str">
        <f ca="1">IF(MOD(ROW()-13,2)=0,IF(ISBLANK(OFFSET('12. SEGUIMIENTO 2027'!$Q$14,INT((ROW()-13)/2),0)),"",OFFSET('12. SEGUIMIENTO 2027'!$Q$14,INT((ROW()-13)/2),0)),IF(ISBLANK(OFFSET('9. METAS'!$Y$20,INT((ROW()-14)/2),0)),"",OFFSET('9. METAS'!$Y$20,INT((ROW()-14)/2),0)))</f>
        <v/>
      </c>
      <c r="N433" s="810" t="str">
        <f t="shared" ref="N433" ca="1" si="416">IFERROR(J433/J434,"ND")</f>
        <v>ND</v>
      </c>
      <c r="O433" s="812" t="str">
        <f t="shared" ref="O433" ca="1" si="417">IFERROR(((J433)/H433),"ND")</f>
        <v>ND</v>
      </c>
      <c r="P433" s="816"/>
    </row>
    <row r="434" spans="3:16">
      <c r="C434" s="789"/>
      <c r="D434" s="791"/>
      <c r="E434" s="791"/>
      <c r="F434" s="793"/>
      <c r="G434" s="795"/>
      <c r="H434" s="886"/>
      <c r="I434" s="805"/>
      <c r="J434" s="242" t="str">
        <f ca="1">IF(MOD(ROW()-13,2)=0,IF(ISBLANK(OFFSET('12. SEGUIMIENTO 2027'!$N$14,INT((ROW()-13)/2),0)),"",OFFSET('12. SEGUIMIENTO 2027'!$N$14,INT((ROW()-13)/2),0)),IF(ISBLANK(OFFSET('9. METAS'!$V$20,INT((ROW()-14)/2),0)),"",OFFSET('9. METAS'!$V$20,INT((ROW()-14)/2),0)))</f>
        <v/>
      </c>
      <c r="K434" s="243" t="str">
        <f ca="1">IF(MOD(ROW()-13,2)=0,IF(ISBLANK(OFFSET('12. SEGUIMIENTO 2027'!$O$14,INT((ROW()-13)/2),0)),"",OFFSET('12. SEGUIMIENTO 2027'!$O$14,INT((ROW()-13)/2),0)),IF(ISBLANK(OFFSET('9. METAS'!$W$20,INT((ROW()-14)/2),0)),"",OFFSET('9. METAS'!$W$20,INT((ROW()-14)/2),0)))</f>
        <v/>
      </c>
      <c r="L434" s="243" t="str">
        <f ca="1">IF(MOD(ROW()-13,2)=0,IF(ISBLANK(OFFSET('12. SEGUIMIENTO 2027'!$P$14,INT((ROW()-13)/2),0)),"",OFFSET('12. SEGUIMIENTO 2027'!$P$14,INT((ROW()-13)/2),0)),IF(ISBLANK(OFFSET('9. METAS'!$X$20,INT((ROW()-14)/2),0)),"",OFFSET('9. METAS'!$X$20,INT((ROW()-14)/2),0)))</f>
        <v/>
      </c>
      <c r="M434" s="244" t="str">
        <f ca="1">IF(MOD(ROW()-13,2)=0,IF(ISBLANK(OFFSET('12. SEGUIMIENTO 2027'!$Q$14,INT((ROW()-13)/2),0)),"",OFFSET('12. SEGUIMIENTO 2027'!$Q$14,INT((ROW()-13)/2),0)),IF(ISBLANK(OFFSET('9. METAS'!$Y$20,INT((ROW()-14)/2),0)),"",OFFSET('9. METAS'!$Y$20,INT((ROW()-14)/2),0)))</f>
        <v/>
      </c>
      <c r="N434" s="811"/>
      <c r="O434" s="813"/>
      <c r="P434" s="817"/>
    </row>
    <row r="435" spans="3:16">
      <c r="C435" s="797" t="str">
        <f ca="1">IF(ISBLANK(OFFSET('5. Pp (3 años)'!$C$45,INT((ROW()-13)/2),0)),"",OFFSET('5. Pp (3 años)'!$C$45,INT((ROW()-13)/2),0))</f>
        <v/>
      </c>
      <c r="D435" s="791" t="str">
        <f ca="1">IF(ISBLANK(OFFSET('5. Pp (3 años)'!$D$45,INT((ROW()-13)/2),0)),"",OFFSET('5. Pp (3 años)'!$D$45,INT((ROW()-13)/2),0))</f>
        <v/>
      </c>
      <c r="E435" s="791" t="str">
        <f ca="1">IF(ISBLANK(OFFSET('5. Pp (3 años)'!$E$45,INT((ROW()-13)/2),0)),"",OFFSET('5. Pp (3 años)'!$E$45,INT((ROW()-13)/2),0))</f>
        <v/>
      </c>
      <c r="F435" s="793" t="str">
        <f ca="1">IF(ISBLANK(OFFSET('5. Pp (3 años)'!$K$45,INT((ROW()-13)/2),0)),"",OFFSET('5. Pp (3 años)'!$K$45,INT((ROW()-13)/2),0))</f>
        <v/>
      </c>
      <c r="G435" s="795" t="str">
        <f ca="1">IF(ISBLANK(OFFSET('5. Pp (3 años)'!$H$45,INT((ROW()-13)/2),0)),"",OFFSET('5. Pp (3 años)'!$H$45,INT((ROW()-13)/2),0))</f>
        <v/>
      </c>
      <c r="H435" s="886" t="str">
        <f ca="1">IF(ISBLANK(OFFSET('9. METAS'!$M$20,INT((ROW()-13)/2),0)),"",OFFSET('9. METAS'!$M$20,INT((ROW()-13)/2),0))</f>
        <v/>
      </c>
      <c r="I435" s="804"/>
      <c r="J435" s="242" t="str">
        <f ca="1">IF(MOD(ROW()-13,2)=0,IF(ISBLANK(OFFSET('12. SEGUIMIENTO 2027'!$N$14,INT((ROW()-13)/2),0)),"",OFFSET('12. SEGUIMIENTO 2027'!$N$14,INT((ROW()-13)/2),0)),IF(ISBLANK(OFFSET('9. METAS'!$V$20,INT((ROW()-14)/2),0)),"",OFFSET('9. METAS'!$V$20,INT((ROW()-14)/2),0)))</f>
        <v/>
      </c>
      <c r="K435" s="243" t="str">
        <f ca="1">IF(MOD(ROW()-13,2)=0,IF(ISBLANK(OFFSET('12. SEGUIMIENTO 2027'!$O$14,INT((ROW()-13)/2),0)),"",OFFSET('12. SEGUIMIENTO 2027'!$O$14,INT((ROW()-13)/2),0)),IF(ISBLANK(OFFSET('9. METAS'!$W$20,INT((ROW()-14)/2),0)),"",OFFSET('9. METAS'!$W$20,INT((ROW()-14)/2),0)))</f>
        <v/>
      </c>
      <c r="L435" s="243" t="str">
        <f ca="1">IF(MOD(ROW()-13,2)=0,IF(ISBLANK(OFFSET('12. SEGUIMIENTO 2027'!$P$14,INT((ROW()-13)/2),0)),"",OFFSET('12. SEGUIMIENTO 2027'!$P$14,INT((ROW()-13)/2),0)),IF(ISBLANK(OFFSET('9. METAS'!$X$20,INT((ROW()-14)/2),0)),"",OFFSET('9. METAS'!$X$20,INT((ROW()-14)/2),0)))</f>
        <v/>
      </c>
      <c r="M435" s="244" t="str">
        <f ca="1">IF(MOD(ROW()-13,2)=0,IF(ISBLANK(OFFSET('12. SEGUIMIENTO 2027'!$Q$14,INT((ROW()-13)/2),0)),"",OFFSET('12. SEGUIMIENTO 2027'!$Q$14,INT((ROW()-13)/2),0)),IF(ISBLANK(OFFSET('9. METAS'!$Y$20,INT((ROW()-14)/2),0)),"",OFFSET('9. METAS'!$Y$20,INT((ROW()-14)/2),0)))</f>
        <v/>
      </c>
      <c r="N435" s="810" t="str">
        <f t="shared" ref="N435" ca="1" si="418">IFERROR(J435/J436,"ND")</f>
        <v>ND</v>
      </c>
      <c r="O435" s="812" t="str">
        <f t="shared" ref="O435" ca="1" si="419">IFERROR(((J435)/H435),"ND")</f>
        <v>ND</v>
      </c>
      <c r="P435" s="816"/>
    </row>
    <row r="436" spans="3:16">
      <c r="C436" s="789"/>
      <c r="D436" s="791"/>
      <c r="E436" s="791"/>
      <c r="F436" s="793"/>
      <c r="G436" s="795"/>
      <c r="H436" s="886"/>
      <c r="I436" s="805"/>
      <c r="J436" s="242" t="str">
        <f ca="1">IF(MOD(ROW()-13,2)=0,IF(ISBLANK(OFFSET('12. SEGUIMIENTO 2027'!$N$14,INT((ROW()-13)/2),0)),"",OFFSET('12. SEGUIMIENTO 2027'!$N$14,INT((ROW()-13)/2),0)),IF(ISBLANK(OFFSET('9. METAS'!$V$20,INT((ROW()-14)/2),0)),"",OFFSET('9. METAS'!$V$20,INT((ROW()-14)/2),0)))</f>
        <v/>
      </c>
      <c r="K436" s="243" t="str">
        <f ca="1">IF(MOD(ROW()-13,2)=0,IF(ISBLANK(OFFSET('12. SEGUIMIENTO 2027'!$O$14,INT((ROW()-13)/2),0)),"",OFFSET('12. SEGUIMIENTO 2027'!$O$14,INT((ROW()-13)/2),0)),IF(ISBLANK(OFFSET('9. METAS'!$W$20,INT((ROW()-14)/2),0)),"",OFFSET('9. METAS'!$W$20,INT((ROW()-14)/2),0)))</f>
        <v/>
      </c>
      <c r="L436" s="243" t="str">
        <f ca="1">IF(MOD(ROW()-13,2)=0,IF(ISBLANK(OFFSET('12. SEGUIMIENTO 2027'!$P$14,INT((ROW()-13)/2),0)),"",OFFSET('12. SEGUIMIENTO 2027'!$P$14,INT((ROW()-13)/2),0)),IF(ISBLANK(OFFSET('9. METAS'!$X$20,INT((ROW()-14)/2),0)),"",OFFSET('9. METAS'!$X$20,INT((ROW()-14)/2),0)))</f>
        <v/>
      </c>
      <c r="M436" s="244" t="str">
        <f ca="1">IF(MOD(ROW()-13,2)=0,IF(ISBLANK(OFFSET('12. SEGUIMIENTO 2027'!$Q$14,INT((ROW()-13)/2),0)),"",OFFSET('12. SEGUIMIENTO 2027'!$Q$14,INT((ROW()-13)/2),0)),IF(ISBLANK(OFFSET('9. METAS'!$Y$20,INT((ROW()-14)/2),0)),"",OFFSET('9. METAS'!$Y$20,INT((ROW()-14)/2),0)))</f>
        <v/>
      </c>
      <c r="N436" s="811"/>
      <c r="O436" s="813"/>
      <c r="P436" s="817"/>
    </row>
    <row r="437" spans="3:16">
      <c r="C437" s="797" t="str">
        <f ca="1">IF(ISBLANK(OFFSET('5. Pp (3 años)'!$C$45,INT((ROW()-13)/2),0)),"",OFFSET('5. Pp (3 años)'!$C$45,INT((ROW()-13)/2),0))</f>
        <v/>
      </c>
      <c r="D437" s="791" t="str">
        <f ca="1">IF(ISBLANK(OFFSET('5. Pp (3 años)'!$D$45,INT((ROW()-13)/2),0)),"",OFFSET('5. Pp (3 años)'!$D$45,INT((ROW()-13)/2),0))</f>
        <v/>
      </c>
      <c r="E437" s="791" t="str">
        <f ca="1">IF(ISBLANK(OFFSET('5. Pp (3 años)'!$E$45,INT((ROW()-13)/2),0)),"",OFFSET('5. Pp (3 años)'!$E$45,INT((ROW()-13)/2),0))</f>
        <v/>
      </c>
      <c r="F437" s="793" t="str">
        <f ca="1">IF(ISBLANK(OFFSET('5. Pp (3 años)'!$K$45,INT((ROW()-13)/2),0)),"",OFFSET('5. Pp (3 años)'!$K$45,INT((ROW()-13)/2),0))</f>
        <v/>
      </c>
      <c r="G437" s="795" t="str">
        <f ca="1">IF(ISBLANK(OFFSET('5. Pp (3 años)'!$H$45,INT((ROW()-13)/2),0)),"",OFFSET('5. Pp (3 años)'!$H$45,INT((ROW()-13)/2),0))</f>
        <v/>
      </c>
      <c r="H437" s="886" t="str">
        <f ca="1">IF(ISBLANK(OFFSET('9. METAS'!$M$20,INT((ROW()-13)/2),0)),"",OFFSET('9. METAS'!$M$20,INT((ROW()-13)/2),0))</f>
        <v/>
      </c>
      <c r="I437" s="804"/>
      <c r="J437" s="242" t="str">
        <f ca="1">IF(MOD(ROW()-13,2)=0,IF(ISBLANK(OFFSET('12. SEGUIMIENTO 2027'!$N$14,INT((ROW()-13)/2),0)),"",OFFSET('12. SEGUIMIENTO 2027'!$N$14,INT((ROW()-13)/2),0)),IF(ISBLANK(OFFSET('9. METAS'!$V$20,INT((ROW()-14)/2),0)),"",OFFSET('9. METAS'!$V$20,INT((ROW()-14)/2),0)))</f>
        <v/>
      </c>
      <c r="K437" s="243" t="str">
        <f ca="1">IF(MOD(ROW()-13,2)=0,IF(ISBLANK(OFFSET('12. SEGUIMIENTO 2027'!$O$14,INT((ROW()-13)/2),0)),"",OFFSET('12. SEGUIMIENTO 2027'!$O$14,INT((ROW()-13)/2),0)),IF(ISBLANK(OFFSET('9. METAS'!$W$20,INT((ROW()-14)/2),0)),"",OFFSET('9. METAS'!$W$20,INT((ROW()-14)/2),0)))</f>
        <v/>
      </c>
      <c r="L437" s="243" t="str">
        <f ca="1">IF(MOD(ROW()-13,2)=0,IF(ISBLANK(OFFSET('12. SEGUIMIENTO 2027'!$P$14,INT((ROW()-13)/2),0)),"",OFFSET('12. SEGUIMIENTO 2027'!$P$14,INT((ROW()-13)/2),0)),IF(ISBLANK(OFFSET('9. METAS'!$X$20,INT((ROW()-14)/2),0)),"",OFFSET('9. METAS'!$X$20,INT((ROW()-14)/2),0)))</f>
        <v/>
      </c>
      <c r="M437" s="244" t="str">
        <f ca="1">IF(MOD(ROW()-13,2)=0,IF(ISBLANK(OFFSET('12. SEGUIMIENTO 2027'!$Q$14,INT((ROW()-13)/2),0)),"",OFFSET('12. SEGUIMIENTO 2027'!$Q$14,INT((ROW()-13)/2),0)),IF(ISBLANK(OFFSET('9. METAS'!$Y$20,INT((ROW()-14)/2),0)),"",OFFSET('9. METAS'!$Y$20,INT((ROW()-14)/2),0)))</f>
        <v/>
      </c>
      <c r="N437" s="810" t="str">
        <f t="shared" ref="N437" ca="1" si="420">IFERROR(J437/J438,"ND")</f>
        <v>ND</v>
      </c>
      <c r="O437" s="812" t="str">
        <f t="shared" ref="O437" ca="1" si="421">IFERROR(((J437)/H437),"ND")</f>
        <v>ND</v>
      </c>
      <c r="P437" s="816"/>
    </row>
    <row r="438" spans="3:16">
      <c r="C438" s="789"/>
      <c r="D438" s="791"/>
      <c r="E438" s="791"/>
      <c r="F438" s="793"/>
      <c r="G438" s="795"/>
      <c r="H438" s="886"/>
      <c r="I438" s="805"/>
      <c r="J438" s="242" t="str">
        <f ca="1">IF(MOD(ROW()-13,2)=0,IF(ISBLANK(OFFSET('12. SEGUIMIENTO 2027'!$N$14,INT((ROW()-13)/2),0)),"",OFFSET('12. SEGUIMIENTO 2027'!$N$14,INT((ROW()-13)/2),0)),IF(ISBLANK(OFFSET('9. METAS'!$V$20,INT((ROW()-14)/2),0)),"",OFFSET('9. METAS'!$V$20,INT((ROW()-14)/2),0)))</f>
        <v/>
      </c>
      <c r="K438" s="243" t="str">
        <f ca="1">IF(MOD(ROW()-13,2)=0,IF(ISBLANK(OFFSET('12. SEGUIMIENTO 2027'!$O$14,INT((ROW()-13)/2),0)),"",OFFSET('12. SEGUIMIENTO 2027'!$O$14,INT((ROW()-13)/2),0)),IF(ISBLANK(OFFSET('9. METAS'!$W$20,INT((ROW()-14)/2),0)),"",OFFSET('9. METAS'!$W$20,INT((ROW()-14)/2),0)))</f>
        <v/>
      </c>
      <c r="L438" s="243" t="str">
        <f ca="1">IF(MOD(ROW()-13,2)=0,IF(ISBLANK(OFFSET('12. SEGUIMIENTO 2027'!$P$14,INT((ROW()-13)/2),0)),"",OFFSET('12. SEGUIMIENTO 2027'!$P$14,INT((ROW()-13)/2),0)),IF(ISBLANK(OFFSET('9. METAS'!$X$20,INT((ROW()-14)/2),0)),"",OFFSET('9. METAS'!$X$20,INT((ROW()-14)/2),0)))</f>
        <v/>
      </c>
      <c r="M438" s="244" t="str">
        <f ca="1">IF(MOD(ROW()-13,2)=0,IF(ISBLANK(OFFSET('12. SEGUIMIENTO 2027'!$Q$14,INT((ROW()-13)/2),0)),"",OFFSET('12. SEGUIMIENTO 2027'!$Q$14,INT((ROW()-13)/2),0)),IF(ISBLANK(OFFSET('9. METAS'!$Y$20,INT((ROW()-14)/2),0)),"",OFFSET('9. METAS'!$Y$20,INT((ROW()-14)/2),0)))</f>
        <v/>
      </c>
      <c r="N438" s="811"/>
      <c r="O438" s="813"/>
      <c r="P438" s="817"/>
    </row>
    <row r="439" spans="3:16">
      <c r="C439" s="797" t="str">
        <f ca="1">IF(ISBLANK(OFFSET('5. Pp (3 años)'!$C$45,INT((ROW()-13)/2),0)),"",OFFSET('5. Pp (3 años)'!$C$45,INT((ROW()-13)/2),0))</f>
        <v/>
      </c>
      <c r="D439" s="791" t="str">
        <f ca="1">IF(ISBLANK(OFFSET('5. Pp (3 años)'!$D$45,INT((ROW()-13)/2),0)),"",OFFSET('5. Pp (3 años)'!$D$45,INT((ROW()-13)/2),0))</f>
        <v/>
      </c>
      <c r="E439" s="791" t="str">
        <f ca="1">IF(ISBLANK(OFFSET('5. Pp (3 años)'!$E$45,INT((ROW()-13)/2),0)),"",OFFSET('5. Pp (3 años)'!$E$45,INT((ROW()-13)/2),0))</f>
        <v/>
      </c>
      <c r="F439" s="793" t="str">
        <f ca="1">IF(ISBLANK(OFFSET('5. Pp (3 años)'!$K$45,INT((ROW()-13)/2),0)),"",OFFSET('5. Pp (3 años)'!$K$45,INT((ROW()-13)/2),0))</f>
        <v/>
      </c>
      <c r="G439" s="795" t="str">
        <f ca="1">IF(ISBLANK(OFFSET('5. Pp (3 años)'!$H$45,INT((ROW()-13)/2),0)),"",OFFSET('5. Pp (3 años)'!$H$45,INT((ROW()-13)/2),0))</f>
        <v/>
      </c>
      <c r="H439" s="886" t="str">
        <f ca="1">IF(ISBLANK(OFFSET('9. METAS'!$M$20,INT((ROW()-13)/2),0)),"",OFFSET('9. METAS'!$M$20,INT((ROW()-13)/2),0))</f>
        <v/>
      </c>
      <c r="I439" s="804"/>
      <c r="J439" s="242" t="str">
        <f ca="1">IF(MOD(ROW()-13,2)=0,IF(ISBLANK(OFFSET('12. SEGUIMIENTO 2027'!$N$14,INT((ROW()-13)/2),0)),"",OFFSET('12. SEGUIMIENTO 2027'!$N$14,INT((ROW()-13)/2),0)),IF(ISBLANK(OFFSET('9. METAS'!$V$20,INT((ROW()-14)/2),0)),"",OFFSET('9. METAS'!$V$20,INT((ROW()-14)/2),0)))</f>
        <v/>
      </c>
      <c r="K439" s="243" t="str">
        <f ca="1">IF(MOD(ROW()-13,2)=0,IF(ISBLANK(OFFSET('12. SEGUIMIENTO 2027'!$O$14,INT((ROW()-13)/2),0)),"",OFFSET('12. SEGUIMIENTO 2027'!$O$14,INT((ROW()-13)/2),0)),IF(ISBLANK(OFFSET('9. METAS'!$W$20,INT((ROW()-14)/2),0)),"",OFFSET('9. METAS'!$W$20,INT((ROW()-14)/2),0)))</f>
        <v/>
      </c>
      <c r="L439" s="243" t="str">
        <f ca="1">IF(MOD(ROW()-13,2)=0,IF(ISBLANK(OFFSET('12. SEGUIMIENTO 2027'!$P$14,INT((ROW()-13)/2),0)),"",OFFSET('12. SEGUIMIENTO 2027'!$P$14,INT((ROW()-13)/2),0)),IF(ISBLANK(OFFSET('9. METAS'!$X$20,INT((ROW()-14)/2),0)),"",OFFSET('9. METAS'!$X$20,INT((ROW()-14)/2),0)))</f>
        <v/>
      </c>
      <c r="M439" s="244" t="str">
        <f ca="1">IF(MOD(ROW()-13,2)=0,IF(ISBLANK(OFFSET('12. SEGUIMIENTO 2027'!$Q$14,INT((ROW()-13)/2),0)),"",OFFSET('12. SEGUIMIENTO 2027'!$Q$14,INT((ROW()-13)/2),0)),IF(ISBLANK(OFFSET('9. METAS'!$Y$20,INT((ROW()-14)/2),0)),"",OFFSET('9. METAS'!$Y$20,INT((ROW()-14)/2),0)))</f>
        <v/>
      </c>
      <c r="N439" s="810" t="str">
        <f t="shared" ref="N439" ca="1" si="422">IFERROR(J439/J440,"ND")</f>
        <v>ND</v>
      </c>
      <c r="O439" s="812" t="str">
        <f t="shared" ref="O439" ca="1" si="423">IFERROR(((J439)/H439),"ND")</f>
        <v>ND</v>
      </c>
      <c r="P439" s="816"/>
    </row>
    <row r="440" spans="3:16">
      <c r="C440" s="789"/>
      <c r="D440" s="791"/>
      <c r="E440" s="791"/>
      <c r="F440" s="793"/>
      <c r="G440" s="795"/>
      <c r="H440" s="886"/>
      <c r="I440" s="805"/>
      <c r="J440" s="242" t="str">
        <f ca="1">IF(MOD(ROW()-13,2)=0,IF(ISBLANK(OFFSET('12. SEGUIMIENTO 2027'!$N$14,INT((ROW()-13)/2),0)),"",OFFSET('12. SEGUIMIENTO 2027'!$N$14,INT((ROW()-13)/2),0)),IF(ISBLANK(OFFSET('9. METAS'!$V$20,INT((ROW()-14)/2),0)),"",OFFSET('9. METAS'!$V$20,INT((ROW()-14)/2),0)))</f>
        <v/>
      </c>
      <c r="K440" s="243" t="str">
        <f ca="1">IF(MOD(ROW()-13,2)=0,IF(ISBLANK(OFFSET('12. SEGUIMIENTO 2027'!$O$14,INT((ROW()-13)/2),0)),"",OFFSET('12. SEGUIMIENTO 2027'!$O$14,INT((ROW()-13)/2),0)),IF(ISBLANK(OFFSET('9. METAS'!$W$20,INT((ROW()-14)/2),0)),"",OFFSET('9. METAS'!$W$20,INT((ROW()-14)/2),0)))</f>
        <v/>
      </c>
      <c r="L440" s="243" t="str">
        <f ca="1">IF(MOD(ROW()-13,2)=0,IF(ISBLANK(OFFSET('12. SEGUIMIENTO 2027'!$P$14,INT((ROW()-13)/2),0)),"",OFFSET('12. SEGUIMIENTO 2027'!$P$14,INT((ROW()-13)/2),0)),IF(ISBLANK(OFFSET('9. METAS'!$X$20,INT((ROW()-14)/2),0)),"",OFFSET('9. METAS'!$X$20,INT((ROW()-14)/2),0)))</f>
        <v/>
      </c>
      <c r="M440" s="244" t="str">
        <f ca="1">IF(MOD(ROW()-13,2)=0,IF(ISBLANK(OFFSET('12. SEGUIMIENTO 2027'!$Q$14,INT((ROW()-13)/2),0)),"",OFFSET('12. SEGUIMIENTO 2027'!$Q$14,INT((ROW()-13)/2),0)),IF(ISBLANK(OFFSET('9. METAS'!$Y$20,INT((ROW()-14)/2),0)),"",OFFSET('9. METAS'!$Y$20,INT((ROW()-14)/2),0)))</f>
        <v/>
      </c>
      <c r="N440" s="811"/>
      <c r="O440" s="813"/>
      <c r="P440" s="817"/>
    </row>
    <row r="441" spans="3:16">
      <c r="C441" s="797" t="str">
        <f ca="1">IF(ISBLANK(OFFSET('5. Pp (3 años)'!$C$45,INT((ROW()-13)/2),0)),"",OFFSET('5. Pp (3 años)'!$C$45,INT((ROW()-13)/2),0))</f>
        <v/>
      </c>
      <c r="D441" s="791" t="str">
        <f ca="1">IF(ISBLANK(OFFSET('5. Pp (3 años)'!$D$45,INT((ROW()-13)/2),0)),"",OFFSET('5. Pp (3 años)'!$D$45,INT((ROW()-13)/2),0))</f>
        <v/>
      </c>
      <c r="E441" s="791" t="str">
        <f ca="1">IF(ISBLANK(OFFSET('5. Pp (3 años)'!$E$45,INT((ROW()-13)/2),0)),"",OFFSET('5. Pp (3 años)'!$E$45,INT((ROW()-13)/2),0))</f>
        <v/>
      </c>
      <c r="F441" s="793" t="str">
        <f ca="1">IF(ISBLANK(OFFSET('5. Pp (3 años)'!$K$45,INT((ROW()-13)/2),0)),"",OFFSET('5. Pp (3 años)'!$K$45,INT((ROW()-13)/2),0))</f>
        <v/>
      </c>
      <c r="G441" s="795" t="str">
        <f ca="1">IF(ISBLANK(OFFSET('5. Pp (3 años)'!$H$45,INT((ROW()-13)/2),0)),"",OFFSET('5. Pp (3 años)'!$H$45,INT((ROW()-13)/2),0))</f>
        <v/>
      </c>
      <c r="H441" s="886" t="str">
        <f ca="1">IF(ISBLANK(OFFSET('9. METAS'!$M$20,INT((ROW()-13)/2),0)),"",OFFSET('9. METAS'!$M$20,INT((ROW()-13)/2),0))</f>
        <v/>
      </c>
      <c r="I441" s="804"/>
      <c r="J441" s="242" t="str">
        <f ca="1">IF(MOD(ROW()-13,2)=0,IF(ISBLANK(OFFSET('12. SEGUIMIENTO 2027'!$N$14,INT((ROW()-13)/2),0)),"",OFFSET('12. SEGUIMIENTO 2027'!$N$14,INT((ROW()-13)/2),0)),IF(ISBLANK(OFFSET('9. METAS'!$V$20,INT((ROW()-14)/2),0)),"",OFFSET('9. METAS'!$V$20,INT((ROW()-14)/2),0)))</f>
        <v/>
      </c>
      <c r="K441" s="243" t="str">
        <f ca="1">IF(MOD(ROW()-13,2)=0,IF(ISBLANK(OFFSET('12. SEGUIMIENTO 2027'!$O$14,INT((ROW()-13)/2),0)),"",OFFSET('12. SEGUIMIENTO 2027'!$O$14,INT((ROW()-13)/2),0)),IF(ISBLANK(OFFSET('9. METAS'!$W$20,INT((ROW()-14)/2),0)),"",OFFSET('9. METAS'!$W$20,INT((ROW()-14)/2),0)))</f>
        <v/>
      </c>
      <c r="L441" s="243" t="str">
        <f ca="1">IF(MOD(ROW()-13,2)=0,IF(ISBLANK(OFFSET('12. SEGUIMIENTO 2027'!$P$14,INT((ROW()-13)/2),0)),"",OFFSET('12. SEGUIMIENTO 2027'!$P$14,INT((ROW()-13)/2),0)),IF(ISBLANK(OFFSET('9. METAS'!$X$20,INT((ROW()-14)/2),0)),"",OFFSET('9. METAS'!$X$20,INT((ROW()-14)/2),0)))</f>
        <v/>
      </c>
      <c r="M441" s="244" t="str">
        <f ca="1">IF(MOD(ROW()-13,2)=0,IF(ISBLANK(OFFSET('12. SEGUIMIENTO 2027'!$Q$14,INT((ROW()-13)/2),0)),"",OFFSET('12. SEGUIMIENTO 2027'!$Q$14,INT((ROW()-13)/2),0)),IF(ISBLANK(OFFSET('9. METAS'!$Y$20,INT((ROW()-14)/2),0)),"",OFFSET('9. METAS'!$Y$20,INT((ROW()-14)/2),0)))</f>
        <v/>
      </c>
      <c r="N441" s="810" t="str">
        <f t="shared" ref="N441" ca="1" si="424">IFERROR(J441/J442,"ND")</f>
        <v>ND</v>
      </c>
      <c r="O441" s="812" t="str">
        <f t="shared" ref="O441" ca="1" si="425">IFERROR(((J441)/H441),"ND")</f>
        <v>ND</v>
      </c>
      <c r="P441" s="816"/>
    </row>
    <row r="442" spans="3:16">
      <c r="C442" s="789"/>
      <c r="D442" s="791"/>
      <c r="E442" s="791"/>
      <c r="F442" s="793"/>
      <c r="G442" s="795"/>
      <c r="H442" s="886"/>
      <c r="I442" s="805"/>
      <c r="J442" s="242" t="str">
        <f ca="1">IF(MOD(ROW()-13,2)=0,IF(ISBLANK(OFFSET('12. SEGUIMIENTO 2027'!$N$14,INT((ROW()-13)/2),0)),"",OFFSET('12. SEGUIMIENTO 2027'!$N$14,INT((ROW()-13)/2),0)),IF(ISBLANK(OFFSET('9. METAS'!$V$20,INT((ROW()-14)/2),0)),"",OFFSET('9. METAS'!$V$20,INT((ROW()-14)/2),0)))</f>
        <v/>
      </c>
      <c r="K442" s="243" t="str">
        <f ca="1">IF(MOD(ROW()-13,2)=0,IF(ISBLANK(OFFSET('12. SEGUIMIENTO 2027'!$O$14,INT((ROW()-13)/2),0)),"",OFFSET('12. SEGUIMIENTO 2027'!$O$14,INT((ROW()-13)/2),0)),IF(ISBLANK(OFFSET('9. METAS'!$W$20,INT((ROW()-14)/2),0)),"",OFFSET('9. METAS'!$W$20,INT((ROW()-14)/2),0)))</f>
        <v/>
      </c>
      <c r="L442" s="243" t="str">
        <f ca="1">IF(MOD(ROW()-13,2)=0,IF(ISBLANK(OFFSET('12. SEGUIMIENTO 2027'!$P$14,INT((ROW()-13)/2),0)),"",OFFSET('12. SEGUIMIENTO 2027'!$P$14,INT((ROW()-13)/2),0)),IF(ISBLANK(OFFSET('9. METAS'!$X$20,INT((ROW()-14)/2),0)),"",OFFSET('9. METAS'!$X$20,INT((ROW()-14)/2),0)))</f>
        <v/>
      </c>
      <c r="M442" s="244" t="str">
        <f ca="1">IF(MOD(ROW()-13,2)=0,IF(ISBLANK(OFFSET('12. SEGUIMIENTO 2027'!$Q$14,INT((ROW()-13)/2),0)),"",OFFSET('12. SEGUIMIENTO 2027'!$Q$14,INT((ROW()-13)/2),0)),IF(ISBLANK(OFFSET('9. METAS'!$Y$20,INT((ROW()-14)/2),0)),"",OFFSET('9. METAS'!$Y$20,INT((ROW()-14)/2),0)))</f>
        <v/>
      </c>
      <c r="N442" s="811"/>
      <c r="O442" s="813"/>
      <c r="P442" s="817"/>
    </row>
    <row r="443" spans="3:16">
      <c r="C443" s="797" t="str">
        <f ca="1">IF(ISBLANK(OFFSET('5. Pp (3 años)'!$C$45,INT((ROW()-13)/2),0)),"",OFFSET('5. Pp (3 años)'!$C$45,INT((ROW()-13)/2),0))</f>
        <v/>
      </c>
      <c r="D443" s="791" t="str">
        <f ca="1">IF(ISBLANK(OFFSET('5. Pp (3 años)'!$D$45,INT((ROW()-13)/2),0)),"",OFFSET('5. Pp (3 años)'!$D$45,INT((ROW()-13)/2),0))</f>
        <v/>
      </c>
      <c r="E443" s="791" t="str">
        <f ca="1">IF(ISBLANK(OFFSET('5. Pp (3 años)'!$E$45,INT((ROW()-13)/2),0)),"",OFFSET('5. Pp (3 años)'!$E$45,INT((ROW()-13)/2),0))</f>
        <v/>
      </c>
      <c r="F443" s="793" t="str">
        <f ca="1">IF(ISBLANK(OFFSET('5. Pp (3 años)'!$K$45,INT((ROW()-13)/2),0)),"",OFFSET('5. Pp (3 años)'!$K$45,INT((ROW()-13)/2),0))</f>
        <v/>
      </c>
      <c r="G443" s="795" t="str">
        <f ca="1">IF(ISBLANK(OFFSET('5. Pp (3 años)'!$H$45,INT((ROW()-13)/2),0)),"",OFFSET('5. Pp (3 años)'!$H$45,INT((ROW()-13)/2),0))</f>
        <v/>
      </c>
      <c r="H443" s="886" t="str">
        <f ca="1">IF(ISBLANK(OFFSET('9. METAS'!$M$20,INT((ROW()-13)/2),0)),"",OFFSET('9. METAS'!$M$20,INT((ROW()-13)/2),0))</f>
        <v/>
      </c>
      <c r="I443" s="804"/>
      <c r="J443" s="242" t="str">
        <f ca="1">IF(MOD(ROW()-13,2)=0,IF(ISBLANK(OFFSET('12. SEGUIMIENTO 2027'!$N$14,INT((ROW()-13)/2),0)),"",OFFSET('12. SEGUIMIENTO 2027'!$N$14,INT((ROW()-13)/2),0)),IF(ISBLANK(OFFSET('9. METAS'!$V$20,INT((ROW()-14)/2),0)),"",OFFSET('9. METAS'!$V$20,INT((ROW()-14)/2),0)))</f>
        <v/>
      </c>
      <c r="K443" s="243" t="str">
        <f ca="1">IF(MOD(ROW()-13,2)=0,IF(ISBLANK(OFFSET('12. SEGUIMIENTO 2027'!$O$14,INT((ROW()-13)/2),0)),"",OFFSET('12. SEGUIMIENTO 2027'!$O$14,INT((ROW()-13)/2),0)),IF(ISBLANK(OFFSET('9. METAS'!$W$20,INT((ROW()-14)/2),0)),"",OFFSET('9. METAS'!$W$20,INT((ROW()-14)/2),0)))</f>
        <v/>
      </c>
      <c r="L443" s="243" t="str">
        <f ca="1">IF(MOD(ROW()-13,2)=0,IF(ISBLANK(OFFSET('12. SEGUIMIENTO 2027'!$P$14,INT((ROW()-13)/2),0)),"",OFFSET('12. SEGUIMIENTO 2027'!$P$14,INT((ROW()-13)/2),0)),IF(ISBLANK(OFFSET('9. METAS'!$X$20,INT((ROW()-14)/2),0)),"",OFFSET('9. METAS'!$X$20,INT((ROW()-14)/2),0)))</f>
        <v/>
      </c>
      <c r="M443" s="244" t="str">
        <f ca="1">IF(MOD(ROW()-13,2)=0,IF(ISBLANK(OFFSET('12. SEGUIMIENTO 2027'!$Q$14,INT((ROW()-13)/2),0)),"",OFFSET('12. SEGUIMIENTO 2027'!$Q$14,INT((ROW()-13)/2),0)),IF(ISBLANK(OFFSET('9. METAS'!$Y$20,INT((ROW()-14)/2),0)),"",OFFSET('9. METAS'!$Y$20,INT((ROW()-14)/2),0)))</f>
        <v/>
      </c>
      <c r="N443" s="810" t="str">
        <f t="shared" ref="N443" ca="1" si="426">IFERROR(J443/J444,"ND")</f>
        <v>ND</v>
      </c>
      <c r="O443" s="812" t="str">
        <f t="shared" ref="O443" ca="1" si="427">IFERROR(((J443)/H443),"ND")</f>
        <v>ND</v>
      </c>
      <c r="P443" s="816"/>
    </row>
    <row r="444" spans="3:16">
      <c r="C444" s="789"/>
      <c r="D444" s="791"/>
      <c r="E444" s="791"/>
      <c r="F444" s="793"/>
      <c r="G444" s="795"/>
      <c r="H444" s="886"/>
      <c r="I444" s="805"/>
      <c r="J444" s="242" t="str">
        <f ca="1">IF(MOD(ROW()-13,2)=0,IF(ISBLANK(OFFSET('12. SEGUIMIENTO 2027'!$N$14,INT((ROW()-13)/2),0)),"",OFFSET('12. SEGUIMIENTO 2027'!$N$14,INT((ROW()-13)/2),0)),IF(ISBLANK(OFFSET('9. METAS'!$V$20,INT((ROW()-14)/2),0)),"",OFFSET('9. METAS'!$V$20,INT((ROW()-14)/2),0)))</f>
        <v/>
      </c>
      <c r="K444" s="243" t="str">
        <f ca="1">IF(MOD(ROW()-13,2)=0,IF(ISBLANK(OFFSET('12. SEGUIMIENTO 2027'!$O$14,INT((ROW()-13)/2),0)),"",OFFSET('12. SEGUIMIENTO 2027'!$O$14,INT((ROW()-13)/2),0)),IF(ISBLANK(OFFSET('9. METAS'!$W$20,INT((ROW()-14)/2),0)),"",OFFSET('9. METAS'!$W$20,INT((ROW()-14)/2),0)))</f>
        <v/>
      </c>
      <c r="L444" s="243" t="str">
        <f ca="1">IF(MOD(ROW()-13,2)=0,IF(ISBLANK(OFFSET('12. SEGUIMIENTO 2027'!$P$14,INT((ROW()-13)/2),0)),"",OFFSET('12. SEGUIMIENTO 2027'!$P$14,INT((ROW()-13)/2),0)),IF(ISBLANK(OFFSET('9. METAS'!$X$20,INT((ROW()-14)/2),0)),"",OFFSET('9. METAS'!$X$20,INT((ROW()-14)/2),0)))</f>
        <v/>
      </c>
      <c r="M444" s="244" t="str">
        <f ca="1">IF(MOD(ROW()-13,2)=0,IF(ISBLANK(OFFSET('12. SEGUIMIENTO 2027'!$Q$14,INT((ROW()-13)/2),0)),"",OFFSET('12. SEGUIMIENTO 2027'!$Q$14,INT((ROW()-13)/2),0)),IF(ISBLANK(OFFSET('9. METAS'!$Y$20,INT((ROW()-14)/2),0)),"",OFFSET('9. METAS'!$Y$20,INT((ROW()-14)/2),0)))</f>
        <v/>
      </c>
      <c r="N444" s="811"/>
      <c r="O444" s="813"/>
      <c r="P444" s="817"/>
    </row>
    <row r="445" spans="3:16">
      <c r="C445" s="797" t="str">
        <f ca="1">IF(ISBLANK(OFFSET('5. Pp (3 años)'!$C$45,INT((ROW()-13)/2),0)),"",OFFSET('5. Pp (3 años)'!$C$45,INT((ROW()-13)/2),0))</f>
        <v/>
      </c>
      <c r="D445" s="791" t="str">
        <f ca="1">IF(ISBLANK(OFFSET('5. Pp (3 años)'!$D$45,INT((ROW()-13)/2),0)),"",OFFSET('5. Pp (3 años)'!$D$45,INT((ROW()-13)/2),0))</f>
        <v/>
      </c>
      <c r="E445" s="791" t="str">
        <f ca="1">IF(ISBLANK(OFFSET('5. Pp (3 años)'!$E$45,INT((ROW()-13)/2),0)),"",OFFSET('5. Pp (3 años)'!$E$45,INT((ROW()-13)/2),0))</f>
        <v/>
      </c>
      <c r="F445" s="793" t="str">
        <f ca="1">IF(ISBLANK(OFFSET('5. Pp (3 años)'!$K$45,INT((ROW()-13)/2),0)),"",OFFSET('5. Pp (3 años)'!$K$45,INT((ROW()-13)/2),0))</f>
        <v/>
      </c>
      <c r="G445" s="795" t="str">
        <f ca="1">IF(ISBLANK(OFFSET('5. Pp (3 años)'!$H$45,INT((ROW()-13)/2),0)),"",OFFSET('5. Pp (3 años)'!$H$45,INT((ROW()-13)/2),0))</f>
        <v/>
      </c>
      <c r="H445" s="886" t="str">
        <f ca="1">IF(ISBLANK(OFFSET('9. METAS'!$M$20,INT((ROW()-13)/2),0)),"",OFFSET('9. METAS'!$M$20,INT((ROW()-13)/2),0))</f>
        <v/>
      </c>
      <c r="I445" s="804"/>
      <c r="J445" s="242" t="str">
        <f ca="1">IF(MOD(ROW()-13,2)=0,IF(ISBLANK(OFFSET('12. SEGUIMIENTO 2027'!$N$14,INT((ROW()-13)/2),0)),"",OFFSET('12. SEGUIMIENTO 2027'!$N$14,INT((ROW()-13)/2),0)),IF(ISBLANK(OFFSET('9. METAS'!$V$20,INT((ROW()-14)/2),0)),"",OFFSET('9. METAS'!$V$20,INT((ROW()-14)/2),0)))</f>
        <v/>
      </c>
      <c r="K445" s="243" t="str">
        <f ca="1">IF(MOD(ROW()-13,2)=0,IF(ISBLANK(OFFSET('12. SEGUIMIENTO 2027'!$O$14,INT((ROW()-13)/2),0)),"",OFFSET('12. SEGUIMIENTO 2027'!$O$14,INT((ROW()-13)/2),0)),IF(ISBLANK(OFFSET('9. METAS'!$W$20,INT((ROW()-14)/2),0)),"",OFFSET('9. METAS'!$W$20,INT((ROW()-14)/2),0)))</f>
        <v/>
      </c>
      <c r="L445" s="243" t="str">
        <f ca="1">IF(MOD(ROW()-13,2)=0,IF(ISBLANK(OFFSET('12. SEGUIMIENTO 2027'!$P$14,INT((ROW()-13)/2),0)),"",OFFSET('12. SEGUIMIENTO 2027'!$P$14,INT((ROW()-13)/2),0)),IF(ISBLANK(OFFSET('9. METAS'!$X$20,INT((ROW()-14)/2),0)),"",OFFSET('9. METAS'!$X$20,INT((ROW()-14)/2),0)))</f>
        <v/>
      </c>
      <c r="M445" s="244" t="str">
        <f ca="1">IF(MOD(ROW()-13,2)=0,IF(ISBLANK(OFFSET('12. SEGUIMIENTO 2027'!$Q$14,INT((ROW()-13)/2),0)),"",OFFSET('12. SEGUIMIENTO 2027'!$Q$14,INT((ROW()-13)/2),0)),IF(ISBLANK(OFFSET('9. METAS'!$Y$20,INT((ROW()-14)/2),0)),"",OFFSET('9. METAS'!$Y$20,INT((ROW()-14)/2),0)))</f>
        <v/>
      </c>
      <c r="N445" s="810" t="str">
        <f t="shared" ref="N445" ca="1" si="428">IFERROR(J445/J446,"ND")</f>
        <v>ND</v>
      </c>
      <c r="O445" s="812" t="str">
        <f t="shared" ref="O445" ca="1" si="429">IFERROR(((J445)/H445),"ND")</f>
        <v>ND</v>
      </c>
      <c r="P445" s="816"/>
    </row>
    <row r="446" spans="3:16">
      <c r="C446" s="789"/>
      <c r="D446" s="791"/>
      <c r="E446" s="791"/>
      <c r="F446" s="793"/>
      <c r="G446" s="795"/>
      <c r="H446" s="886"/>
      <c r="I446" s="805"/>
      <c r="J446" s="242" t="str">
        <f ca="1">IF(MOD(ROW()-13,2)=0,IF(ISBLANK(OFFSET('12. SEGUIMIENTO 2027'!$N$14,INT((ROW()-13)/2),0)),"",OFFSET('12. SEGUIMIENTO 2027'!$N$14,INT((ROW()-13)/2),0)),IF(ISBLANK(OFFSET('9. METAS'!$V$20,INT((ROW()-14)/2),0)),"",OFFSET('9. METAS'!$V$20,INT((ROW()-14)/2),0)))</f>
        <v/>
      </c>
      <c r="K446" s="243" t="str">
        <f ca="1">IF(MOD(ROW()-13,2)=0,IF(ISBLANK(OFFSET('12. SEGUIMIENTO 2027'!$O$14,INT((ROW()-13)/2),0)),"",OFFSET('12. SEGUIMIENTO 2027'!$O$14,INT((ROW()-13)/2),0)),IF(ISBLANK(OFFSET('9. METAS'!$W$20,INT((ROW()-14)/2),0)),"",OFFSET('9. METAS'!$W$20,INT((ROW()-14)/2),0)))</f>
        <v/>
      </c>
      <c r="L446" s="243" t="str">
        <f ca="1">IF(MOD(ROW()-13,2)=0,IF(ISBLANK(OFFSET('12. SEGUIMIENTO 2027'!$P$14,INT((ROW()-13)/2),0)),"",OFFSET('12. SEGUIMIENTO 2027'!$P$14,INT((ROW()-13)/2),0)),IF(ISBLANK(OFFSET('9. METAS'!$X$20,INT((ROW()-14)/2),0)),"",OFFSET('9. METAS'!$X$20,INT((ROW()-14)/2),0)))</f>
        <v/>
      </c>
      <c r="M446" s="244" t="str">
        <f ca="1">IF(MOD(ROW()-13,2)=0,IF(ISBLANK(OFFSET('12. SEGUIMIENTO 2027'!$Q$14,INT((ROW()-13)/2),0)),"",OFFSET('12. SEGUIMIENTO 2027'!$Q$14,INT((ROW()-13)/2),0)),IF(ISBLANK(OFFSET('9. METAS'!$Y$20,INT((ROW()-14)/2),0)),"",OFFSET('9. METAS'!$Y$20,INT((ROW()-14)/2),0)))</f>
        <v/>
      </c>
      <c r="N446" s="811"/>
      <c r="O446" s="813"/>
      <c r="P446" s="817"/>
    </row>
    <row r="447" spans="3:16">
      <c r="C447" s="797" t="str">
        <f ca="1">IF(ISBLANK(OFFSET('5. Pp (3 años)'!$C$45,INT((ROW()-13)/2),0)),"",OFFSET('5. Pp (3 años)'!$C$45,INT((ROW()-13)/2),0))</f>
        <v/>
      </c>
      <c r="D447" s="791" t="str">
        <f ca="1">IF(ISBLANK(OFFSET('5. Pp (3 años)'!$D$45,INT((ROW()-13)/2),0)),"",OFFSET('5. Pp (3 años)'!$D$45,INT((ROW()-13)/2),0))</f>
        <v/>
      </c>
      <c r="E447" s="791" t="str">
        <f ca="1">IF(ISBLANK(OFFSET('5. Pp (3 años)'!$E$45,INT((ROW()-13)/2),0)),"",OFFSET('5. Pp (3 años)'!$E$45,INT((ROW()-13)/2),0))</f>
        <v/>
      </c>
      <c r="F447" s="793" t="str">
        <f ca="1">IF(ISBLANK(OFFSET('5. Pp (3 años)'!$K$45,INT((ROW()-13)/2),0)),"",OFFSET('5. Pp (3 años)'!$K$45,INT((ROW()-13)/2),0))</f>
        <v/>
      </c>
      <c r="G447" s="795" t="str">
        <f ca="1">IF(ISBLANK(OFFSET('5. Pp (3 años)'!$H$45,INT((ROW()-13)/2),0)),"",OFFSET('5. Pp (3 años)'!$H$45,INT((ROW()-13)/2),0))</f>
        <v/>
      </c>
      <c r="H447" s="886" t="str">
        <f ca="1">IF(ISBLANK(OFFSET('9. METAS'!$M$20,INT((ROW()-13)/2),0)),"",OFFSET('9. METAS'!$M$20,INT((ROW()-13)/2),0))</f>
        <v/>
      </c>
      <c r="I447" s="804"/>
      <c r="J447" s="242" t="str">
        <f ca="1">IF(MOD(ROW()-13,2)=0,IF(ISBLANK(OFFSET('12. SEGUIMIENTO 2027'!$N$14,INT((ROW()-13)/2),0)),"",OFFSET('12. SEGUIMIENTO 2027'!$N$14,INT((ROW()-13)/2),0)),IF(ISBLANK(OFFSET('9. METAS'!$V$20,INT((ROW()-14)/2),0)),"",OFFSET('9. METAS'!$V$20,INT((ROW()-14)/2),0)))</f>
        <v/>
      </c>
      <c r="K447" s="243" t="str">
        <f ca="1">IF(MOD(ROW()-13,2)=0,IF(ISBLANK(OFFSET('12. SEGUIMIENTO 2027'!$O$14,INT((ROW()-13)/2),0)),"",OFFSET('12. SEGUIMIENTO 2027'!$O$14,INT((ROW()-13)/2),0)),IF(ISBLANK(OFFSET('9. METAS'!$W$20,INT((ROW()-14)/2),0)),"",OFFSET('9. METAS'!$W$20,INT((ROW()-14)/2),0)))</f>
        <v/>
      </c>
      <c r="L447" s="243" t="str">
        <f ca="1">IF(MOD(ROW()-13,2)=0,IF(ISBLANK(OFFSET('12. SEGUIMIENTO 2027'!$P$14,INT((ROW()-13)/2),0)),"",OFFSET('12. SEGUIMIENTO 2027'!$P$14,INT((ROW()-13)/2),0)),IF(ISBLANK(OFFSET('9. METAS'!$X$20,INT((ROW()-14)/2),0)),"",OFFSET('9. METAS'!$X$20,INT((ROW()-14)/2),0)))</f>
        <v/>
      </c>
      <c r="M447" s="244" t="str">
        <f ca="1">IF(MOD(ROW()-13,2)=0,IF(ISBLANK(OFFSET('12. SEGUIMIENTO 2027'!$Q$14,INT((ROW()-13)/2),0)),"",OFFSET('12. SEGUIMIENTO 2027'!$Q$14,INT((ROW()-13)/2),0)),IF(ISBLANK(OFFSET('9. METAS'!$Y$20,INT((ROW()-14)/2),0)),"",OFFSET('9. METAS'!$Y$20,INT((ROW()-14)/2),0)))</f>
        <v/>
      </c>
      <c r="N447" s="810" t="str">
        <f t="shared" ref="N447" ca="1" si="430">IFERROR(J447/J448,"ND")</f>
        <v>ND</v>
      </c>
      <c r="O447" s="812" t="str">
        <f t="shared" ref="O447" ca="1" si="431">IFERROR(((J447)/H447),"ND")</f>
        <v>ND</v>
      </c>
      <c r="P447" s="816"/>
    </row>
    <row r="448" spans="3:16">
      <c r="C448" s="789"/>
      <c r="D448" s="791"/>
      <c r="E448" s="791"/>
      <c r="F448" s="793"/>
      <c r="G448" s="795"/>
      <c r="H448" s="886"/>
      <c r="I448" s="805"/>
      <c r="J448" s="242" t="str">
        <f ca="1">IF(MOD(ROW()-13,2)=0,IF(ISBLANK(OFFSET('12. SEGUIMIENTO 2027'!$N$14,INT((ROW()-13)/2),0)),"",OFFSET('12. SEGUIMIENTO 2027'!$N$14,INT((ROW()-13)/2),0)),IF(ISBLANK(OFFSET('9. METAS'!$V$20,INT((ROW()-14)/2),0)),"",OFFSET('9. METAS'!$V$20,INT((ROW()-14)/2),0)))</f>
        <v/>
      </c>
      <c r="K448" s="243" t="str">
        <f ca="1">IF(MOD(ROW()-13,2)=0,IF(ISBLANK(OFFSET('12. SEGUIMIENTO 2027'!$O$14,INT((ROW()-13)/2),0)),"",OFFSET('12. SEGUIMIENTO 2027'!$O$14,INT((ROW()-13)/2),0)),IF(ISBLANK(OFFSET('9. METAS'!$W$20,INT((ROW()-14)/2),0)),"",OFFSET('9. METAS'!$W$20,INT((ROW()-14)/2),0)))</f>
        <v/>
      </c>
      <c r="L448" s="243" t="str">
        <f ca="1">IF(MOD(ROW()-13,2)=0,IF(ISBLANK(OFFSET('12. SEGUIMIENTO 2027'!$P$14,INT((ROW()-13)/2),0)),"",OFFSET('12. SEGUIMIENTO 2027'!$P$14,INT((ROW()-13)/2),0)),IF(ISBLANK(OFFSET('9. METAS'!$X$20,INT((ROW()-14)/2),0)),"",OFFSET('9. METAS'!$X$20,INT((ROW()-14)/2),0)))</f>
        <v/>
      </c>
      <c r="M448" s="244" t="str">
        <f ca="1">IF(MOD(ROW()-13,2)=0,IF(ISBLANK(OFFSET('12. SEGUIMIENTO 2027'!$Q$14,INT((ROW()-13)/2),0)),"",OFFSET('12. SEGUIMIENTO 2027'!$Q$14,INT((ROW()-13)/2),0)),IF(ISBLANK(OFFSET('9. METAS'!$Y$20,INT((ROW()-14)/2),0)),"",OFFSET('9. METAS'!$Y$20,INT((ROW()-14)/2),0)))</f>
        <v/>
      </c>
      <c r="N448" s="811"/>
      <c r="O448" s="813"/>
      <c r="P448" s="817"/>
    </row>
    <row r="449" spans="3:16">
      <c r="C449" s="797" t="str">
        <f ca="1">IF(ISBLANK(OFFSET('5. Pp (3 años)'!$C$45,INT((ROW()-13)/2),0)),"",OFFSET('5. Pp (3 años)'!$C$45,INT((ROW()-13)/2),0))</f>
        <v/>
      </c>
      <c r="D449" s="791" t="str">
        <f ca="1">IF(ISBLANK(OFFSET('5. Pp (3 años)'!$D$45,INT((ROW()-13)/2),0)),"",OFFSET('5. Pp (3 años)'!$D$45,INT((ROW()-13)/2),0))</f>
        <v/>
      </c>
      <c r="E449" s="791" t="str">
        <f ca="1">IF(ISBLANK(OFFSET('5. Pp (3 años)'!$E$45,INT((ROW()-13)/2),0)),"",OFFSET('5. Pp (3 años)'!$E$45,INT((ROW()-13)/2),0))</f>
        <v/>
      </c>
      <c r="F449" s="793" t="str">
        <f ca="1">IF(ISBLANK(OFFSET('5. Pp (3 años)'!$K$45,INT((ROW()-13)/2),0)),"",OFFSET('5. Pp (3 años)'!$K$45,INT((ROW()-13)/2),0))</f>
        <v/>
      </c>
      <c r="G449" s="795" t="str">
        <f ca="1">IF(ISBLANK(OFFSET('5. Pp (3 años)'!$H$45,INT((ROW()-13)/2),0)),"",OFFSET('5. Pp (3 años)'!$H$45,INT((ROW()-13)/2),0))</f>
        <v/>
      </c>
      <c r="H449" s="886" t="str">
        <f ca="1">IF(ISBLANK(OFFSET('9. METAS'!$M$20,INT((ROW()-13)/2),0)),"",OFFSET('9. METAS'!$M$20,INT((ROW()-13)/2),0))</f>
        <v/>
      </c>
      <c r="I449" s="804"/>
      <c r="J449" s="242" t="str">
        <f ca="1">IF(MOD(ROW()-13,2)=0,IF(ISBLANK(OFFSET('12. SEGUIMIENTO 2027'!$N$14,INT((ROW()-13)/2),0)),"",OFFSET('12. SEGUIMIENTO 2027'!$N$14,INT((ROW()-13)/2),0)),IF(ISBLANK(OFFSET('9. METAS'!$V$20,INT((ROW()-14)/2),0)),"",OFFSET('9. METAS'!$V$20,INT((ROW()-14)/2),0)))</f>
        <v/>
      </c>
      <c r="K449" s="243" t="str">
        <f ca="1">IF(MOD(ROW()-13,2)=0,IF(ISBLANK(OFFSET('12. SEGUIMIENTO 2027'!$O$14,INT((ROW()-13)/2),0)),"",OFFSET('12. SEGUIMIENTO 2027'!$O$14,INT((ROW()-13)/2),0)),IF(ISBLANK(OFFSET('9. METAS'!$W$20,INT((ROW()-14)/2),0)),"",OFFSET('9. METAS'!$W$20,INT((ROW()-14)/2),0)))</f>
        <v/>
      </c>
      <c r="L449" s="243" t="str">
        <f ca="1">IF(MOD(ROW()-13,2)=0,IF(ISBLANK(OFFSET('12. SEGUIMIENTO 2027'!$P$14,INT((ROW()-13)/2),0)),"",OFFSET('12. SEGUIMIENTO 2027'!$P$14,INT((ROW()-13)/2),0)),IF(ISBLANK(OFFSET('9. METAS'!$X$20,INT((ROW()-14)/2),0)),"",OFFSET('9. METAS'!$X$20,INT((ROW()-14)/2),0)))</f>
        <v/>
      </c>
      <c r="M449" s="244" t="str">
        <f ca="1">IF(MOD(ROW()-13,2)=0,IF(ISBLANK(OFFSET('12. SEGUIMIENTO 2027'!$Q$14,INT((ROW()-13)/2),0)),"",OFFSET('12. SEGUIMIENTO 2027'!$Q$14,INT((ROW()-13)/2),0)),IF(ISBLANK(OFFSET('9. METAS'!$Y$20,INT((ROW()-14)/2),0)),"",OFFSET('9. METAS'!$Y$20,INT((ROW()-14)/2),0)))</f>
        <v/>
      </c>
      <c r="N449" s="810" t="str">
        <f t="shared" ref="N449" ca="1" si="432">IFERROR(J449/J450,"ND")</f>
        <v>ND</v>
      </c>
      <c r="O449" s="812" t="str">
        <f t="shared" ref="O449" ca="1" si="433">IFERROR(((J449)/H449),"ND")</f>
        <v>ND</v>
      </c>
      <c r="P449" s="816"/>
    </row>
    <row r="450" spans="3:16">
      <c r="C450" s="789"/>
      <c r="D450" s="791"/>
      <c r="E450" s="791"/>
      <c r="F450" s="793"/>
      <c r="G450" s="795"/>
      <c r="H450" s="886"/>
      <c r="I450" s="805"/>
      <c r="J450" s="242" t="str">
        <f ca="1">IF(MOD(ROW()-13,2)=0,IF(ISBLANK(OFFSET('12. SEGUIMIENTO 2027'!$N$14,INT((ROW()-13)/2),0)),"",OFFSET('12. SEGUIMIENTO 2027'!$N$14,INT((ROW()-13)/2),0)),IF(ISBLANK(OFFSET('9. METAS'!$V$20,INT((ROW()-14)/2),0)),"",OFFSET('9. METAS'!$V$20,INT((ROW()-14)/2),0)))</f>
        <v/>
      </c>
      <c r="K450" s="243" t="str">
        <f ca="1">IF(MOD(ROW()-13,2)=0,IF(ISBLANK(OFFSET('12. SEGUIMIENTO 2027'!$O$14,INT((ROW()-13)/2),0)),"",OFFSET('12. SEGUIMIENTO 2027'!$O$14,INT((ROW()-13)/2),0)),IF(ISBLANK(OFFSET('9. METAS'!$W$20,INT((ROW()-14)/2),0)),"",OFFSET('9. METAS'!$W$20,INT((ROW()-14)/2),0)))</f>
        <v/>
      </c>
      <c r="L450" s="243" t="str">
        <f ca="1">IF(MOD(ROW()-13,2)=0,IF(ISBLANK(OFFSET('12. SEGUIMIENTO 2027'!$P$14,INT((ROW()-13)/2),0)),"",OFFSET('12. SEGUIMIENTO 2027'!$P$14,INT((ROW()-13)/2),0)),IF(ISBLANK(OFFSET('9. METAS'!$X$20,INT((ROW()-14)/2),0)),"",OFFSET('9. METAS'!$X$20,INT((ROW()-14)/2),0)))</f>
        <v/>
      </c>
      <c r="M450" s="244" t="str">
        <f ca="1">IF(MOD(ROW()-13,2)=0,IF(ISBLANK(OFFSET('12. SEGUIMIENTO 2027'!$Q$14,INT((ROW()-13)/2),0)),"",OFFSET('12. SEGUIMIENTO 2027'!$Q$14,INT((ROW()-13)/2),0)),IF(ISBLANK(OFFSET('9. METAS'!$Y$20,INT((ROW()-14)/2),0)),"",OFFSET('9. METAS'!$Y$20,INT((ROW()-14)/2),0)))</f>
        <v/>
      </c>
      <c r="N450" s="811"/>
      <c r="O450" s="813"/>
      <c r="P450" s="817"/>
    </row>
    <row r="451" spans="3:16">
      <c r="C451" s="797" t="str">
        <f ca="1">IF(ISBLANK(OFFSET('5. Pp (3 años)'!$C$45,INT((ROW()-13)/2),0)),"",OFFSET('5. Pp (3 años)'!$C$45,INT((ROW()-13)/2),0))</f>
        <v/>
      </c>
      <c r="D451" s="791" t="str">
        <f ca="1">IF(ISBLANK(OFFSET('5. Pp (3 años)'!$D$45,INT((ROW()-13)/2),0)),"",OFFSET('5. Pp (3 años)'!$D$45,INT((ROW()-13)/2),0))</f>
        <v/>
      </c>
      <c r="E451" s="791" t="str">
        <f ca="1">IF(ISBLANK(OFFSET('5. Pp (3 años)'!$E$45,INT((ROW()-13)/2),0)),"",OFFSET('5. Pp (3 años)'!$E$45,INT((ROW()-13)/2),0))</f>
        <v/>
      </c>
      <c r="F451" s="793" t="str">
        <f ca="1">IF(ISBLANK(OFFSET('5. Pp (3 años)'!$K$45,INT((ROW()-13)/2),0)),"",OFFSET('5. Pp (3 años)'!$K$45,INT((ROW()-13)/2),0))</f>
        <v/>
      </c>
      <c r="G451" s="795" t="str">
        <f ca="1">IF(ISBLANK(OFFSET('5. Pp (3 años)'!$H$45,INT((ROW()-13)/2),0)),"",OFFSET('5. Pp (3 años)'!$H$45,INT((ROW()-13)/2),0))</f>
        <v/>
      </c>
      <c r="H451" s="886" t="str">
        <f ca="1">IF(ISBLANK(OFFSET('9. METAS'!$M$20,INT((ROW()-13)/2),0)),"",OFFSET('9. METAS'!$M$20,INT((ROW()-13)/2),0))</f>
        <v/>
      </c>
      <c r="I451" s="804"/>
      <c r="J451" s="242" t="str">
        <f ca="1">IF(MOD(ROW()-13,2)=0,IF(ISBLANK(OFFSET('12. SEGUIMIENTO 2027'!$N$14,INT((ROW()-13)/2),0)),"",OFFSET('12. SEGUIMIENTO 2027'!$N$14,INT((ROW()-13)/2),0)),IF(ISBLANK(OFFSET('9. METAS'!$V$20,INT((ROW()-14)/2),0)),"",OFFSET('9. METAS'!$V$20,INT((ROW()-14)/2),0)))</f>
        <v/>
      </c>
      <c r="K451" s="243" t="str">
        <f ca="1">IF(MOD(ROW()-13,2)=0,IF(ISBLANK(OFFSET('12. SEGUIMIENTO 2027'!$O$14,INT((ROW()-13)/2),0)),"",OFFSET('12. SEGUIMIENTO 2027'!$O$14,INT((ROW()-13)/2),0)),IF(ISBLANK(OFFSET('9. METAS'!$W$20,INT((ROW()-14)/2),0)),"",OFFSET('9. METAS'!$W$20,INT((ROW()-14)/2),0)))</f>
        <v/>
      </c>
      <c r="L451" s="243" t="str">
        <f ca="1">IF(MOD(ROW()-13,2)=0,IF(ISBLANK(OFFSET('12. SEGUIMIENTO 2027'!$P$14,INT((ROW()-13)/2),0)),"",OFFSET('12. SEGUIMIENTO 2027'!$P$14,INT((ROW()-13)/2),0)),IF(ISBLANK(OFFSET('9. METAS'!$X$20,INT((ROW()-14)/2),0)),"",OFFSET('9. METAS'!$X$20,INT((ROW()-14)/2),0)))</f>
        <v/>
      </c>
      <c r="M451" s="244" t="str">
        <f ca="1">IF(MOD(ROW()-13,2)=0,IF(ISBLANK(OFFSET('12. SEGUIMIENTO 2027'!$Q$14,INT((ROW()-13)/2),0)),"",OFFSET('12. SEGUIMIENTO 2027'!$Q$14,INT((ROW()-13)/2),0)),IF(ISBLANK(OFFSET('9. METAS'!$Y$20,INT((ROW()-14)/2),0)),"",OFFSET('9. METAS'!$Y$20,INT((ROW()-14)/2),0)))</f>
        <v/>
      </c>
      <c r="N451" s="810" t="str">
        <f t="shared" ref="N451" ca="1" si="434">IFERROR(J451/J452,"ND")</f>
        <v>ND</v>
      </c>
      <c r="O451" s="812" t="str">
        <f t="shared" ref="O451" ca="1" si="435">IFERROR(((J451)/H451),"ND")</f>
        <v>ND</v>
      </c>
      <c r="P451" s="816"/>
    </row>
    <row r="452" spans="3:16">
      <c r="C452" s="789"/>
      <c r="D452" s="791"/>
      <c r="E452" s="791"/>
      <c r="F452" s="793"/>
      <c r="G452" s="795"/>
      <c r="H452" s="886"/>
      <c r="I452" s="805"/>
      <c r="J452" s="242" t="str">
        <f ca="1">IF(MOD(ROW()-13,2)=0,IF(ISBLANK(OFFSET('12. SEGUIMIENTO 2027'!$N$14,INT((ROW()-13)/2),0)),"",OFFSET('12. SEGUIMIENTO 2027'!$N$14,INT((ROW()-13)/2),0)),IF(ISBLANK(OFFSET('9. METAS'!$V$20,INT((ROW()-14)/2),0)),"",OFFSET('9. METAS'!$V$20,INT((ROW()-14)/2),0)))</f>
        <v/>
      </c>
      <c r="K452" s="243" t="str">
        <f ca="1">IF(MOD(ROW()-13,2)=0,IF(ISBLANK(OFFSET('12. SEGUIMIENTO 2027'!$O$14,INT((ROW()-13)/2),0)),"",OFFSET('12. SEGUIMIENTO 2027'!$O$14,INT((ROW()-13)/2),0)),IF(ISBLANK(OFFSET('9. METAS'!$W$20,INT((ROW()-14)/2),0)),"",OFFSET('9. METAS'!$W$20,INT((ROW()-14)/2),0)))</f>
        <v/>
      </c>
      <c r="L452" s="243" t="str">
        <f ca="1">IF(MOD(ROW()-13,2)=0,IF(ISBLANK(OFFSET('12. SEGUIMIENTO 2027'!$P$14,INT((ROW()-13)/2),0)),"",OFFSET('12. SEGUIMIENTO 2027'!$P$14,INT((ROW()-13)/2),0)),IF(ISBLANK(OFFSET('9. METAS'!$X$20,INT((ROW()-14)/2),0)),"",OFFSET('9. METAS'!$X$20,INT((ROW()-14)/2),0)))</f>
        <v/>
      </c>
      <c r="M452" s="244" t="str">
        <f ca="1">IF(MOD(ROW()-13,2)=0,IF(ISBLANK(OFFSET('12. SEGUIMIENTO 2027'!$Q$14,INT((ROW()-13)/2),0)),"",OFFSET('12. SEGUIMIENTO 2027'!$Q$14,INT((ROW()-13)/2),0)),IF(ISBLANK(OFFSET('9. METAS'!$Y$20,INT((ROW()-14)/2),0)),"",OFFSET('9. METAS'!$Y$20,INT((ROW()-14)/2),0)))</f>
        <v/>
      </c>
      <c r="N452" s="811"/>
      <c r="O452" s="813"/>
      <c r="P452" s="817"/>
    </row>
    <row r="453" spans="3:16">
      <c r="C453" s="797" t="str">
        <f ca="1">IF(ISBLANK(OFFSET('5. Pp (3 años)'!$C$45,INT((ROW()-13)/2),0)),"",OFFSET('5. Pp (3 años)'!$C$45,INT((ROW()-13)/2),0))</f>
        <v/>
      </c>
      <c r="D453" s="791" t="str">
        <f ca="1">IF(ISBLANK(OFFSET('5. Pp (3 años)'!$D$45,INT((ROW()-13)/2),0)),"",OFFSET('5. Pp (3 años)'!$D$45,INT((ROW()-13)/2),0))</f>
        <v/>
      </c>
      <c r="E453" s="791" t="str">
        <f ca="1">IF(ISBLANK(OFFSET('5. Pp (3 años)'!$E$45,INT((ROW()-13)/2),0)),"",OFFSET('5. Pp (3 años)'!$E$45,INT((ROW()-13)/2),0))</f>
        <v/>
      </c>
      <c r="F453" s="793" t="str">
        <f ca="1">IF(ISBLANK(OFFSET('5. Pp (3 años)'!$K$45,INT((ROW()-13)/2),0)),"",OFFSET('5. Pp (3 años)'!$K$45,INT((ROW()-13)/2),0))</f>
        <v/>
      </c>
      <c r="G453" s="795" t="str">
        <f ca="1">IF(ISBLANK(OFFSET('5. Pp (3 años)'!$H$45,INT((ROW()-13)/2),0)),"",OFFSET('5. Pp (3 años)'!$H$45,INT((ROW()-13)/2),0))</f>
        <v/>
      </c>
      <c r="H453" s="886" t="str">
        <f ca="1">IF(ISBLANK(OFFSET('9. METAS'!$M$20,INT((ROW()-13)/2),0)),"",OFFSET('9. METAS'!$M$20,INT((ROW()-13)/2),0))</f>
        <v/>
      </c>
      <c r="I453" s="804"/>
      <c r="J453" s="242" t="str">
        <f ca="1">IF(MOD(ROW()-13,2)=0,IF(ISBLANK(OFFSET('12. SEGUIMIENTO 2027'!$N$14,INT((ROW()-13)/2),0)),"",OFFSET('12. SEGUIMIENTO 2027'!$N$14,INT((ROW()-13)/2),0)),IF(ISBLANK(OFFSET('9. METAS'!$V$20,INT((ROW()-14)/2),0)),"",OFFSET('9. METAS'!$V$20,INT((ROW()-14)/2),0)))</f>
        <v/>
      </c>
      <c r="K453" s="243" t="str">
        <f ca="1">IF(MOD(ROW()-13,2)=0,IF(ISBLANK(OFFSET('12. SEGUIMIENTO 2027'!$O$14,INT((ROW()-13)/2),0)),"",OFFSET('12. SEGUIMIENTO 2027'!$O$14,INT((ROW()-13)/2),0)),IF(ISBLANK(OFFSET('9. METAS'!$W$20,INT((ROW()-14)/2),0)),"",OFFSET('9. METAS'!$W$20,INT((ROW()-14)/2),0)))</f>
        <v/>
      </c>
      <c r="L453" s="243" t="str">
        <f ca="1">IF(MOD(ROW()-13,2)=0,IF(ISBLANK(OFFSET('12. SEGUIMIENTO 2027'!$P$14,INT((ROW()-13)/2),0)),"",OFFSET('12. SEGUIMIENTO 2027'!$P$14,INT((ROW()-13)/2),0)),IF(ISBLANK(OFFSET('9. METAS'!$X$20,INT((ROW()-14)/2),0)),"",OFFSET('9. METAS'!$X$20,INT((ROW()-14)/2),0)))</f>
        <v/>
      </c>
      <c r="M453" s="244" t="str">
        <f ca="1">IF(MOD(ROW()-13,2)=0,IF(ISBLANK(OFFSET('12. SEGUIMIENTO 2027'!$Q$14,INT((ROW()-13)/2),0)),"",OFFSET('12. SEGUIMIENTO 2027'!$Q$14,INT((ROW()-13)/2),0)),IF(ISBLANK(OFFSET('9. METAS'!$Y$20,INT((ROW()-14)/2),0)),"",OFFSET('9. METAS'!$Y$20,INT((ROW()-14)/2),0)))</f>
        <v/>
      </c>
      <c r="N453" s="810" t="str">
        <f t="shared" ref="N453" ca="1" si="436">IFERROR(J453/J454,"ND")</f>
        <v>ND</v>
      </c>
      <c r="O453" s="812" t="str">
        <f t="shared" ref="O453" ca="1" si="437">IFERROR(((J453)/H453),"ND")</f>
        <v>ND</v>
      </c>
      <c r="P453" s="816"/>
    </row>
    <row r="454" spans="3:16">
      <c r="C454" s="789"/>
      <c r="D454" s="791"/>
      <c r="E454" s="791"/>
      <c r="F454" s="793"/>
      <c r="G454" s="795"/>
      <c r="H454" s="886"/>
      <c r="I454" s="805"/>
      <c r="J454" s="242" t="str">
        <f ca="1">IF(MOD(ROW()-13,2)=0,IF(ISBLANK(OFFSET('12. SEGUIMIENTO 2027'!$N$14,INT((ROW()-13)/2),0)),"",OFFSET('12. SEGUIMIENTO 2027'!$N$14,INT((ROW()-13)/2),0)),IF(ISBLANK(OFFSET('9. METAS'!$V$20,INT((ROW()-14)/2),0)),"",OFFSET('9. METAS'!$V$20,INT((ROW()-14)/2),0)))</f>
        <v/>
      </c>
      <c r="K454" s="243" t="str">
        <f ca="1">IF(MOD(ROW()-13,2)=0,IF(ISBLANK(OFFSET('12. SEGUIMIENTO 2027'!$O$14,INT((ROW()-13)/2),0)),"",OFFSET('12. SEGUIMIENTO 2027'!$O$14,INT((ROW()-13)/2),0)),IF(ISBLANK(OFFSET('9. METAS'!$W$20,INT((ROW()-14)/2),0)),"",OFFSET('9. METAS'!$W$20,INT((ROW()-14)/2),0)))</f>
        <v/>
      </c>
      <c r="L454" s="243" t="str">
        <f ca="1">IF(MOD(ROW()-13,2)=0,IF(ISBLANK(OFFSET('12. SEGUIMIENTO 2027'!$P$14,INT((ROW()-13)/2),0)),"",OFFSET('12. SEGUIMIENTO 2027'!$P$14,INT((ROW()-13)/2),0)),IF(ISBLANK(OFFSET('9. METAS'!$X$20,INT((ROW()-14)/2),0)),"",OFFSET('9. METAS'!$X$20,INT((ROW()-14)/2),0)))</f>
        <v/>
      </c>
      <c r="M454" s="244" t="str">
        <f ca="1">IF(MOD(ROW()-13,2)=0,IF(ISBLANK(OFFSET('12. SEGUIMIENTO 2027'!$Q$14,INT((ROW()-13)/2),0)),"",OFFSET('12. SEGUIMIENTO 2027'!$Q$14,INT((ROW()-13)/2),0)),IF(ISBLANK(OFFSET('9. METAS'!$Y$20,INT((ROW()-14)/2),0)),"",OFFSET('9. METAS'!$Y$20,INT((ROW()-14)/2),0)))</f>
        <v/>
      </c>
      <c r="N454" s="811"/>
      <c r="O454" s="813"/>
      <c r="P454" s="817"/>
    </row>
    <row r="455" spans="3:16">
      <c r="C455" s="797" t="str">
        <f ca="1">IF(ISBLANK(OFFSET('5. Pp (3 años)'!$C$45,INT((ROW()-13)/2),0)),"",OFFSET('5. Pp (3 años)'!$C$45,INT((ROW()-13)/2),0))</f>
        <v/>
      </c>
      <c r="D455" s="791" t="str">
        <f ca="1">IF(ISBLANK(OFFSET('5. Pp (3 años)'!$D$45,INT((ROW()-13)/2),0)),"",OFFSET('5. Pp (3 años)'!$D$45,INT((ROW()-13)/2),0))</f>
        <v/>
      </c>
      <c r="E455" s="791" t="str">
        <f ca="1">IF(ISBLANK(OFFSET('5. Pp (3 años)'!$E$45,INT((ROW()-13)/2),0)),"",OFFSET('5. Pp (3 años)'!$E$45,INT((ROW()-13)/2),0))</f>
        <v/>
      </c>
      <c r="F455" s="793" t="str">
        <f ca="1">IF(ISBLANK(OFFSET('5. Pp (3 años)'!$K$45,INT((ROW()-13)/2),0)),"",OFFSET('5. Pp (3 años)'!$K$45,INT((ROW()-13)/2),0))</f>
        <v/>
      </c>
      <c r="G455" s="795" t="str">
        <f ca="1">IF(ISBLANK(OFFSET('5. Pp (3 años)'!$H$45,INT((ROW()-13)/2),0)),"",OFFSET('5. Pp (3 años)'!$H$45,INT((ROW()-13)/2),0))</f>
        <v/>
      </c>
      <c r="H455" s="886" t="str">
        <f ca="1">IF(ISBLANK(OFFSET('9. METAS'!$M$20,INT((ROW()-13)/2),0)),"",OFFSET('9. METAS'!$M$20,INT((ROW()-13)/2),0))</f>
        <v/>
      </c>
      <c r="I455" s="804"/>
      <c r="J455" s="242" t="str">
        <f ca="1">IF(MOD(ROW()-13,2)=0,IF(ISBLANK(OFFSET('12. SEGUIMIENTO 2027'!$N$14,INT((ROW()-13)/2),0)),"",OFFSET('12. SEGUIMIENTO 2027'!$N$14,INT((ROW()-13)/2),0)),IF(ISBLANK(OFFSET('9. METAS'!$V$20,INT((ROW()-14)/2),0)),"",OFFSET('9. METAS'!$V$20,INT((ROW()-14)/2),0)))</f>
        <v/>
      </c>
      <c r="K455" s="243" t="str">
        <f ca="1">IF(MOD(ROW()-13,2)=0,IF(ISBLANK(OFFSET('12. SEGUIMIENTO 2027'!$O$14,INT((ROW()-13)/2),0)),"",OFFSET('12. SEGUIMIENTO 2027'!$O$14,INT((ROW()-13)/2),0)),IF(ISBLANK(OFFSET('9. METAS'!$W$20,INT((ROW()-14)/2),0)),"",OFFSET('9. METAS'!$W$20,INT((ROW()-14)/2),0)))</f>
        <v/>
      </c>
      <c r="L455" s="243" t="str">
        <f ca="1">IF(MOD(ROW()-13,2)=0,IF(ISBLANK(OFFSET('12. SEGUIMIENTO 2027'!$P$14,INT((ROW()-13)/2),0)),"",OFFSET('12. SEGUIMIENTO 2027'!$P$14,INT((ROW()-13)/2),0)),IF(ISBLANK(OFFSET('9. METAS'!$X$20,INT((ROW()-14)/2),0)),"",OFFSET('9. METAS'!$X$20,INT((ROW()-14)/2),0)))</f>
        <v/>
      </c>
      <c r="M455" s="244" t="str">
        <f ca="1">IF(MOD(ROW()-13,2)=0,IF(ISBLANK(OFFSET('12. SEGUIMIENTO 2027'!$Q$14,INT((ROW()-13)/2),0)),"",OFFSET('12. SEGUIMIENTO 2027'!$Q$14,INT((ROW()-13)/2),0)),IF(ISBLANK(OFFSET('9. METAS'!$Y$20,INT((ROW()-14)/2),0)),"",OFFSET('9. METAS'!$Y$20,INT((ROW()-14)/2),0)))</f>
        <v/>
      </c>
      <c r="N455" s="810" t="str">
        <f t="shared" ref="N455" ca="1" si="438">IFERROR(J455/J456,"ND")</f>
        <v>ND</v>
      </c>
      <c r="O455" s="812" t="str">
        <f t="shared" ref="O455" ca="1" si="439">IFERROR(((J455)/H455),"ND")</f>
        <v>ND</v>
      </c>
      <c r="P455" s="816"/>
    </row>
    <row r="456" spans="3:16">
      <c r="C456" s="789"/>
      <c r="D456" s="791"/>
      <c r="E456" s="791"/>
      <c r="F456" s="793"/>
      <c r="G456" s="795"/>
      <c r="H456" s="886"/>
      <c r="I456" s="805"/>
      <c r="J456" s="242" t="str">
        <f ca="1">IF(MOD(ROW()-13,2)=0,IF(ISBLANK(OFFSET('12. SEGUIMIENTO 2027'!$N$14,INT((ROW()-13)/2),0)),"",OFFSET('12. SEGUIMIENTO 2027'!$N$14,INT((ROW()-13)/2),0)),IF(ISBLANK(OFFSET('9. METAS'!$V$20,INT((ROW()-14)/2),0)),"",OFFSET('9. METAS'!$V$20,INT((ROW()-14)/2),0)))</f>
        <v/>
      </c>
      <c r="K456" s="243" t="str">
        <f ca="1">IF(MOD(ROW()-13,2)=0,IF(ISBLANK(OFFSET('12. SEGUIMIENTO 2027'!$O$14,INT((ROW()-13)/2),0)),"",OFFSET('12. SEGUIMIENTO 2027'!$O$14,INT((ROW()-13)/2),0)),IF(ISBLANK(OFFSET('9. METAS'!$W$20,INT((ROW()-14)/2),0)),"",OFFSET('9. METAS'!$W$20,INT((ROW()-14)/2),0)))</f>
        <v/>
      </c>
      <c r="L456" s="243" t="str">
        <f ca="1">IF(MOD(ROW()-13,2)=0,IF(ISBLANK(OFFSET('12. SEGUIMIENTO 2027'!$P$14,INT((ROW()-13)/2),0)),"",OFFSET('12. SEGUIMIENTO 2027'!$P$14,INT((ROW()-13)/2),0)),IF(ISBLANK(OFFSET('9. METAS'!$X$20,INT((ROW()-14)/2),0)),"",OFFSET('9. METAS'!$X$20,INT((ROW()-14)/2),0)))</f>
        <v/>
      </c>
      <c r="M456" s="244" t="str">
        <f ca="1">IF(MOD(ROW()-13,2)=0,IF(ISBLANK(OFFSET('12. SEGUIMIENTO 2027'!$Q$14,INT((ROW()-13)/2),0)),"",OFFSET('12. SEGUIMIENTO 2027'!$Q$14,INT((ROW()-13)/2),0)),IF(ISBLANK(OFFSET('9. METAS'!$Y$20,INT((ROW()-14)/2),0)),"",OFFSET('9. METAS'!$Y$20,INT((ROW()-14)/2),0)))</f>
        <v/>
      </c>
      <c r="N456" s="811"/>
      <c r="O456" s="813"/>
      <c r="P456" s="817"/>
    </row>
    <row r="457" spans="3:16">
      <c r="C457" s="797" t="str">
        <f ca="1">IF(ISBLANK(OFFSET('5. Pp (3 años)'!$C$45,INT((ROW()-13)/2),0)),"",OFFSET('5. Pp (3 años)'!$C$45,INT((ROW()-13)/2),0))</f>
        <v/>
      </c>
      <c r="D457" s="791" t="str">
        <f ca="1">IF(ISBLANK(OFFSET('5. Pp (3 años)'!$D$45,INT((ROW()-13)/2),0)),"",OFFSET('5. Pp (3 años)'!$D$45,INT((ROW()-13)/2),0))</f>
        <v/>
      </c>
      <c r="E457" s="791" t="str">
        <f ca="1">IF(ISBLANK(OFFSET('5. Pp (3 años)'!$E$45,INT((ROW()-13)/2),0)),"",OFFSET('5. Pp (3 años)'!$E$45,INT((ROW()-13)/2),0))</f>
        <v/>
      </c>
      <c r="F457" s="793" t="str">
        <f ca="1">IF(ISBLANK(OFFSET('5. Pp (3 años)'!$K$45,INT((ROW()-13)/2),0)),"",OFFSET('5. Pp (3 años)'!$K$45,INT((ROW()-13)/2),0))</f>
        <v/>
      </c>
      <c r="G457" s="795" t="str">
        <f ca="1">IF(ISBLANK(OFFSET('5. Pp (3 años)'!$H$45,INT((ROW()-13)/2),0)),"",OFFSET('5. Pp (3 años)'!$H$45,INT((ROW()-13)/2),0))</f>
        <v/>
      </c>
      <c r="H457" s="886" t="str">
        <f ca="1">IF(ISBLANK(OFFSET('9. METAS'!$M$20,INT((ROW()-13)/2),0)),"",OFFSET('9. METAS'!$M$20,INT((ROW()-13)/2),0))</f>
        <v/>
      </c>
      <c r="I457" s="804"/>
      <c r="J457" s="242" t="str">
        <f ca="1">IF(MOD(ROW()-13,2)=0,IF(ISBLANK(OFFSET('12. SEGUIMIENTO 2027'!$N$14,INT((ROW()-13)/2),0)),"",OFFSET('12. SEGUIMIENTO 2027'!$N$14,INT((ROW()-13)/2),0)),IF(ISBLANK(OFFSET('9. METAS'!$V$20,INT((ROW()-14)/2),0)),"",OFFSET('9. METAS'!$V$20,INT((ROW()-14)/2),0)))</f>
        <v/>
      </c>
      <c r="K457" s="243" t="str">
        <f ca="1">IF(MOD(ROW()-13,2)=0,IF(ISBLANK(OFFSET('12. SEGUIMIENTO 2027'!$O$14,INT((ROW()-13)/2),0)),"",OFFSET('12. SEGUIMIENTO 2027'!$O$14,INT((ROW()-13)/2),0)),IF(ISBLANK(OFFSET('9. METAS'!$W$20,INT((ROW()-14)/2),0)),"",OFFSET('9. METAS'!$W$20,INT((ROW()-14)/2),0)))</f>
        <v/>
      </c>
      <c r="L457" s="243" t="str">
        <f ca="1">IF(MOD(ROW()-13,2)=0,IF(ISBLANK(OFFSET('12. SEGUIMIENTO 2027'!$P$14,INT((ROW()-13)/2),0)),"",OFFSET('12. SEGUIMIENTO 2027'!$P$14,INT((ROW()-13)/2),0)),IF(ISBLANK(OFFSET('9. METAS'!$X$20,INT((ROW()-14)/2),0)),"",OFFSET('9. METAS'!$X$20,INT((ROW()-14)/2),0)))</f>
        <v/>
      </c>
      <c r="M457" s="244" t="str">
        <f ca="1">IF(MOD(ROW()-13,2)=0,IF(ISBLANK(OFFSET('12. SEGUIMIENTO 2027'!$Q$14,INT((ROW()-13)/2),0)),"",OFFSET('12. SEGUIMIENTO 2027'!$Q$14,INT((ROW()-13)/2),0)),IF(ISBLANK(OFFSET('9. METAS'!$Y$20,INT((ROW()-14)/2),0)),"",OFFSET('9. METAS'!$Y$20,INT((ROW()-14)/2),0)))</f>
        <v/>
      </c>
      <c r="N457" s="810" t="str">
        <f t="shared" ref="N457" ca="1" si="440">IFERROR(J457/J458,"ND")</f>
        <v>ND</v>
      </c>
      <c r="O457" s="812" t="str">
        <f t="shared" ref="O457" ca="1" si="441">IFERROR(((J457)/H457),"ND")</f>
        <v>ND</v>
      </c>
      <c r="P457" s="816"/>
    </row>
    <row r="458" spans="3:16">
      <c r="C458" s="789"/>
      <c r="D458" s="791"/>
      <c r="E458" s="791"/>
      <c r="F458" s="793"/>
      <c r="G458" s="795"/>
      <c r="H458" s="886"/>
      <c r="I458" s="805"/>
      <c r="J458" s="242" t="str">
        <f ca="1">IF(MOD(ROW()-13,2)=0,IF(ISBLANK(OFFSET('12. SEGUIMIENTO 2027'!$N$14,INT((ROW()-13)/2),0)),"",OFFSET('12. SEGUIMIENTO 2027'!$N$14,INT((ROW()-13)/2),0)),IF(ISBLANK(OFFSET('9. METAS'!$V$20,INT((ROW()-14)/2),0)),"",OFFSET('9. METAS'!$V$20,INT((ROW()-14)/2),0)))</f>
        <v/>
      </c>
      <c r="K458" s="243" t="str">
        <f ca="1">IF(MOD(ROW()-13,2)=0,IF(ISBLANK(OFFSET('12. SEGUIMIENTO 2027'!$O$14,INT((ROW()-13)/2),0)),"",OFFSET('12. SEGUIMIENTO 2027'!$O$14,INT((ROW()-13)/2),0)),IF(ISBLANK(OFFSET('9. METAS'!$W$20,INT((ROW()-14)/2),0)),"",OFFSET('9. METAS'!$W$20,INT((ROW()-14)/2),0)))</f>
        <v/>
      </c>
      <c r="L458" s="243" t="str">
        <f ca="1">IF(MOD(ROW()-13,2)=0,IF(ISBLANK(OFFSET('12. SEGUIMIENTO 2027'!$P$14,INT((ROW()-13)/2),0)),"",OFFSET('12. SEGUIMIENTO 2027'!$P$14,INT((ROW()-13)/2),0)),IF(ISBLANK(OFFSET('9. METAS'!$X$20,INT((ROW()-14)/2),0)),"",OFFSET('9. METAS'!$X$20,INT((ROW()-14)/2),0)))</f>
        <v/>
      </c>
      <c r="M458" s="244" t="str">
        <f ca="1">IF(MOD(ROW()-13,2)=0,IF(ISBLANK(OFFSET('12. SEGUIMIENTO 2027'!$Q$14,INT((ROW()-13)/2),0)),"",OFFSET('12. SEGUIMIENTO 2027'!$Q$14,INT((ROW()-13)/2),0)),IF(ISBLANK(OFFSET('9. METAS'!$Y$20,INT((ROW()-14)/2),0)),"",OFFSET('9. METAS'!$Y$20,INT((ROW()-14)/2),0)))</f>
        <v/>
      </c>
      <c r="N458" s="811"/>
      <c r="O458" s="813"/>
      <c r="P458" s="817"/>
    </row>
    <row r="459" spans="3:16">
      <c r="C459" s="797" t="str">
        <f ca="1">IF(ISBLANK(OFFSET('5. Pp (3 años)'!$C$45,INT((ROW()-13)/2),0)),"",OFFSET('5. Pp (3 años)'!$C$45,INT((ROW()-13)/2),0))</f>
        <v/>
      </c>
      <c r="D459" s="791" t="str">
        <f ca="1">IF(ISBLANK(OFFSET('5. Pp (3 años)'!$D$45,INT((ROW()-13)/2),0)),"",OFFSET('5. Pp (3 años)'!$D$45,INT((ROW()-13)/2),0))</f>
        <v/>
      </c>
      <c r="E459" s="791" t="str">
        <f ca="1">IF(ISBLANK(OFFSET('5. Pp (3 años)'!$E$45,INT((ROW()-13)/2),0)),"",OFFSET('5. Pp (3 años)'!$E$45,INT((ROW()-13)/2),0))</f>
        <v/>
      </c>
      <c r="F459" s="793" t="str">
        <f ca="1">IF(ISBLANK(OFFSET('5. Pp (3 años)'!$K$45,INT((ROW()-13)/2),0)),"",OFFSET('5. Pp (3 años)'!$K$45,INT((ROW()-13)/2),0))</f>
        <v/>
      </c>
      <c r="G459" s="795" t="str">
        <f ca="1">IF(ISBLANK(OFFSET('5. Pp (3 años)'!$H$45,INT((ROW()-13)/2),0)),"",OFFSET('5. Pp (3 años)'!$H$45,INT((ROW()-13)/2),0))</f>
        <v/>
      </c>
      <c r="H459" s="886" t="str">
        <f ca="1">IF(ISBLANK(OFFSET('9. METAS'!$M$20,INT((ROW()-13)/2),0)),"",OFFSET('9. METAS'!$M$20,INT((ROW()-13)/2),0))</f>
        <v/>
      </c>
      <c r="I459" s="804"/>
      <c r="J459" s="242" t="str">
        <f ca="1">IF(MOD(ROW()-13,2)=0,IF(ISBLANK(OFFSET('12. SEGUIMIENTO 2027'!$N$14,INT((ROW()-13)/2),0)),"",OFFSET('12. SEGUIMIENTO 2027'!$N$14,INT((ROW()-13)/2),0)),IF(ISBLANK(OFFSET('9. METAS'!$V$20,INT((ROW()-14)/2),0)),"",OFFSET('9. METAS'!$V$20,INT((ROW()-14)/2),0)))</f>
        <v/>
      </c>
      <c r="K459" s="243" t="str">
        <f ca="1">IF(MOD(ROW()-13,2)=0,IF(ISBLANK(OFFSET('12. SEGUIMIENTO 2027'!$O$14,INT((ROW()-13)/2),0)),"",OFFSET('12. SEGUIMIENTO 2027'!$O$14,INT((ROW()-13)/2),0)),IF(ISBLANK(OFFSET('9. METAS'!$W$20,INT((ROW()-14)/2),0)),"",OFFSET('9. METAS'!$W$20,INT((ROW()-14)/2),0)))</f>
        <v/>
      </c>
      <c r="L459" s="243" t="str">
        <f ca="1">IF(MOD(ROW()-13,2)=0,IF(ISBLANK(OFFSET('12. SEGUIMIENTO 2027'!$P$14,INT((ROW()-13)/2),0)),"",OFFSET('12. SEGUIMIENTO 2027'!$P$14,INT((ROW()-13)/2),0)),IF(ISBLANK(OFFSET('9. METAS'!$X$20,INT((ROW()-14)/2),0)),"",OFFSET('9. METAS'!$X$20,INT((ROW()-14)/2),0)))</f>
        <v/>
      </c>
      <c r="M459" s="244" t="str">
        <f ca="1">IF(MOD(ROW()-13,2)=0,IF(ISBLANK(OFFSET('12. SEGUIMIENTO 2027'!$Q$14,INT((ROW()-13)/2),0)),"",OFFSET('12. SEGUIMIENTO 2027'!$Q$14,INT((ROW()-13)/2),0)),IF(ISBLANK(OFFSET('9. METAS'!$Y$20,INT((ROW()-14)/2),0)),"",OFFSET('9. METAS'!$Y$20,INT((ROW()-14)/2),0)))</f>
        <v/>
      </c>
      <c r="N459" s="810" t="str">
        <f t="shared" ref="N459" ca="1" si="442">IFERROR(J459/J460,"ND")</f>
        <v>ND</v>
      </c>
      <c r="O459" s="812" t="str">
        <f t="shared" ref="O459" ca="1" si="443">IFERROR(((J459)/H459),"ND")</f>
        <v>ND</v>
      </c>
      <c r="P459" s="816"/>
    </row>
    <row r="460" spans="3:16">
      <c r="C460" s="789"/>
      <c r="D460" s="791"/>
      <c r="E460" s="791"/>
      <c r="F460" s="793"/>
      <c r="G460" s="795"/>
      <c r="H460" s="886"/>
      <c r="I460" s="805"/>
      <c r="J460" s="242" t="str">
        <f ca="1">IF(MOD(ROW()-13,2)=0,IF(ISBLANK(OFFSET('12. SEGUIMIENTO 2027'!$N$14,INT((ROW()-13)/2),0)),"",OFFSET('12. SEGUIMIENTO 2027'!$N$14,INT((ROW()-13)/2),0)),IF(ISBLANK(OFFSET('9. METAS'!$V$20,INT((ROW()-14)/2),0)),"",OFFSET('9. METAS'!$V$20,INT((ROW()-14)/2),0)))</f>
        <v/>
      </c>
      <c r="K460" s="243" t="str">
        <f ca="1">IF(MOD(ROW()-13,2)=0,IF(ISBLANK(OFFSET('12. SEGUIMIENTO 2027'!$O$14,INT((ROW()-13)/2),0)),"",OFFSET('12. SEGUIMIENTO 2027'!$O$14,INT((ROW()-13)/2),0)),IF(ISBLANK(OFFSET('9. METAS'!$W$20,INT((ROW()-14)/2),0)),"",OFFSET('9. METAS'!$W$20,INT((ROW()-14)/2),0)))</f>
        <v/>
      </c>
      <c r="L460" s="243" t="str">
        <f ca="1">IF(MOD(ROW()-13,2)=0,IF(ISBLANK(OFFSET('12. SEGUIMIENTO 2027'!$P$14,INT((ROW()-13)/2),0)),"",OFFSET('12. SEGUIMIENTO 2027'!$P$14,INT((ROW()-13)/2),0)),IF(ISBLANK(OFFSET('9. METAS'!$X$20,INT((ROW()-14)/2),0)),"",OFFSET('9. METAS'!$X$20,INT((ROW()-14)/2),0)))</f>
        <v/>
      </c>
      <c r="M460" s="244" t="str">
        <f ca="1">IF(MOD(ROW()-13,2)=0,IF(ISBLANK(OFFSET('12. SEGUIMIENTO 2027'!$Q$14,INT((ROW()-13)/2),0)),"",OFFSET('12. SEGUIMIENTO 2027'!$Q$14,INT((ROW()-13)/2),0)),IF(ISBLANK(OFFSET('9. METAS'!$Y$20,INT((ROW()-14)/2),0)),"",OFFSET('9. METAS'!$Y$20,INT((ROW()-14)/2),0)))</f>
        <v/>
      </c>
      <c r="N460" s="811"/>
      <c r="O460" s="813"/>
      <c r="P460" s="817"/>
    </row>
    <row r="461" spans="3:16">
      <c r="C461" s="797" t="str">
        <f ca="1">IF(ISBLANK(OFFSET('5. Pp (3 años)'!$C$45,INT((ROW()-13)/2),0)),"",OFFSET('5. Pp (3 años)'!$C$45,INT((ROW()-13)/2),0))</f>
        <v/>
      </c>
      <c r="D461" s="791" t="str">
        <f ca="1">IF(ISBLANK(OFFSET('5. Pp (3 años)'!$D$45,INT((ROW()-13)/2),0)),"",OFFSET('5. Pp (3 años)'!$D$45,INT((ROW()-13)/2),0))</f>
        <v/>
      </c>
      <c r="E461" s="791" t="str">
        <f ca="1">IF(ISBLANK(OFFSET('5. Pp (3 años)'!$E$45,INT((ROW()-13)/2),0)),"",OFFSET('5. Pp (3 años)'!$E$45,INT((ROW()-13)/2),0))</f>
        <v/>
      </c>
      <c r="F461" s="793" t="str">
        <f ca="1">IF(ISBLANK(OFFSET('5. Pp (3 años)'!$K$45,INT((ROW()-13)/2),0)),"",OFFSET('5. Pp (3 años)'!$K$45,INT((ROW()-13)/2),0))</f>
        <v/>
      </c>
      <c r="G461" s="795" t="str">
        <f ca="1">IF(ISBLANK(OFFSET('5. Pp (3 años)'!$H$45,INT((ROW()-13)/2),0)),"",OFFSET('5. Pp (3 años)'!$H$45,INT((ROW()-13)/2),0))</f>
        <v/>
      </c>
      <c r="H461" s="886" t="str">
        <f ca="1">IF(ISBLANK(OFFSET('9. METAS'!$M$20,INT((ROW()-13)/2),0)),"",OFFSET('9. METAS'!$M$20,INT((ROW()-13)/2),0))</f>
        <v/>
      </c>
      <c r="I461" s="804"/>
      <c r="J461" s="242" t="str">
        <f ca="1">IF(MOD(ROW()-13,2)=0,IF(ISBLANK(OFFSET('12. SEGUIMIENTO 2027'!$N$14,INT((ROW()-13)/2),0)),"",OFFSET('12. SEGUIMIENTO 2027'!$N$14,INT((ROW()-13)/2),0)),IF(ISBLANK(OFFSET('9. METAS'!$V$20,INT((ROW()-14)/2),0)),"",OFFSET('9. METAS'!$V$20,INT((ROW()-14)/2),0)))</f>
        <v/>
      </c>
      <c r="K461" s="243" t="str">
        <f ca="1">IF(MOD(ROW()-13,2)=0,IF(ISBLANK(OFFSET('12. SEGUIMIENTO 2027'!$O$14,INT((ROW()-13)/2),0)),"",OFFSET('12. SEGUIMIENTO 2027'!$O$14,INT((ROW()-13)/2),0)),IF(ISBLANK(OFFSET('9. METAS'!$W$20,INT((ROW()-14)/2),0)),"",OFFSET('9. METAS'!$W$20,INT((ROW()-14)/2),0)))</f>
        <v/>
      </c>
      <c r="L461" s="243" t="str">
        <f ca="1">IF(MOD(ROW()-13,2)=0,IF(ISBLANK(OFFSET('12. SEGUIMIENTO 2027'!$P$14,INT((ROW()-13)/2),0)),"",OFFSET('12. SEGUIMIENTO 2027'!$P$14,INT((ROW()-13)/2),0)),IF(ISBLANK(OFFSET('9. METAS'!$X$20,INT((ROW()-14)/2),0)),"",OFFSET('9. METAS'!$X$20,INT((ROW()-14)/2),0)))</f>
        <v/>
      </c>
      <c r="M461" s="244" t="str">
        <f ca="1">IF(MOD(ROW()-13,2)=0,IF(ISBLANK(OFFSET('12. SEGUIMIENTO 2027'!$Q$14,INT((ROW()-13)/2),0)),"",OFFSET('12. SEGUIMIENTO 2027'!$Q$14,INT((ROW()-13)/2),0)),IF(ISBLANK(OFFSET('9. METAS'!$Y$20,INT((ROW()-14)/2),0)),"",OFFSET('9. METAS'!$Y$20,INT((ROW()-14)/2),0)))</f>
        <v/>
      </c>
      <c r="N461" s="810" t="str">
        <f t="shared" ref="N461" ca="1" si="444">IFERROR(J461/J462,"ND")</f>
        <v>ND</v>
      </c>
      <c r="O461" s="812" t="str">
        <f t="shared" ref="O461" ca="1" si="445">IFERROR(((J461)/H461),"ND")</f>
        <v>ND</v>
      </c>
      <c r="P461" s="816"/>
    </row>
    <row r="462" spans="3:16">
      <c r="C462" s="789"/>
      <c r="D462" s="791"/>
      <c r="E462" s="791"/>
      <c r="F462" s="793"/>
      <c r="G462" s="795"/>
      <c r="H462" s="886"/>
      <c r="I462" s="805"/>
      <c r="J462" s="242" t="str">
        <f ca="1">IF(MOD(ROW()-13,2)=0,IF(ISBLANK(OFFSET('12. SEGUIMIENTO 2027'!$N$14,INT((ROW()-13)/2),0)),"",OFFSET('12. SEGUIMIENTO 2027'!$N$14,INT((ROW()-13)/2),0)),IF(ISBLANK(OFFSET('9. METAS'!$V$20,INT((ROW()-14)/2),0)),"",OFFSET('9. METAS'!$V$20,INT((ROW()-14)/2),0)))</f>
        <v/>
      </c>
      <c r="K462" s="243" t="str">
        <f ca="1">IF(MOD(ROW()-13,2)=0,IF(ISBLANK(OFFSET('12. SEGUIMIENTO 2027'!$O$14,INT((ROW()-13)/2),0)),"",OFFSET('12. SEGUIMIENTO 2027'!$O$14,INT((ROW()-13)/2),0)),IF(ISBLANK(OFFSET('9. METAS'!$W$20,INT((ROW()-14)/2),0)),"",OFFSET('9. METAS'!$W$20,INT((ROW()-14)/2),0)))</f>
        <v/>
      </c>
      <c r="L462" s="243" t="str">
        <f ca="1">IF(MOD(ROW()-13,2)=0,IF(ISBLANK(OFFSET('12. SEGUIMIENTO 2027'!$P$14,INT((ROW()-13)/2),0)),"",OFFSET('12. SEGUIMIENTO 2027'!$P$14,INT((ROW()-13)/2),0)),IF(ISBLANK(OFFSET('9. METAS'!$X$20,INT((ROW()-14)/2),0)),"",OFFSET('9. METAS'!$X$20,INT((ROW()-14)/2),0)))</f>
        <v/>
      </c>
      <c r="M462" s="244" t="str">
        <f ca="1">IF(MOD(ROW()-13,2)=0,IF(ISBLANK(OFFSET('12. SEGUIMIENTO 2027'!$Q$14,INT((ROW()-13)/2),0)),"",OFFSET('12. SEGUIMIENTO 2027'!$Q$14,INT((ROW()-13)/2),0)),IF(ISBLANK(OFFSET('9. METAS'!$Y$20,INT((ROW()-14)/2),0)),"",OFFSET('9. METAS'!$Y$20,INT((ROW()-14)/2),0)))</f>
        <v/>
      </c>
      <c r="N462" s="811"/>
      <c r="O462" s="813"/>
      <c r="P462" s="817"/>
    </row>
    <row r="463" spans="3:16">
      <c r="C463" s="797" t="str">
        <f ca="1">IF(ISBLANK(OFFSET('5. Pp (3 años)'!$C$45,INT((ROW()-13)/2),0)),"",OFFSET('5. Pp (3 años)'!$C$45,INT((ROW()-13)/2),0))</f>
        <v/>
      </c>
      <c r="D463" s="791" t="str">
        <f ca="1">IF(ISBLANK(OFFSET('5. Pp (3 años)'!$D$45,INT((ROW()-13)/2),0)),"",OFFSET('5. Pp (3 años)'!$D$45,INT((ROW()-13)/2),0))</f>
        <v/>
      </c>
      <c r="E463" s="791" t="str">
        <f ca="1">IF(ISBLANK(OFFSET('5. Pp (3 años)'!$E$45,INT((ROW()-13)/2),0)),"",OFFSET('5. Pp (3 años)'!$E$45,INT((ROW()-13)/2),0))</f>
        <v/>
      </c>
      <c r="F463" s="793" t="str">
        <f ca="1">IF(ISBLANK(OFFSET('5. Pp (3 años)'!$K$45,INT((ROW()-13)/2),0)),"",OFFSET('5. Pp (3 años)'!$K$45,INT((ROW()-13)/2),0))</f>
        <v/>
      </c>
      <c r="G463" s="795" t="str">
        <f ca="1">IF(ISBLANK(OFFSET('5. Pp (3 años)'!$H$45,INT((ROW()-13)/2),0)),"",OFFSET('5. Pp (3 años)'!$H$45,INT((ROW()-13)/2),0))</f>
        <v/>
      </c>
      <c r="H463" s="886" t="str">
        <f ca="1">IF(ISBLANK(OFFSET('9. METAS'!$M$20,INT((ROW()-13)/2),0)),"",OFFSET('9. METAS'!$M$20,INT((ROW()-13)/2),0))</f>
        <v/>
      </c>
      <c r="I463" s="804"/>
      <c r="J463" s="242" t="str">
        <f ca="1">IF(MOD(ROW()-13,2)=0,IF(ISBLANK(OFFSET('12. SEGUIMIENTO 2027'!$N$14,INT((ROW()-13)/2),0)),"",OFFSET('12. SEGUIMIENTO 2027'!$N$14,INT((ROW()-13)/2),0)),IF(ISBLANK(OFFSET('9. METAS'!$V$20,INT((ROW()-14)/2),0)),"",OFFSET('9. METAS'!$V$20,INT((ROW()-14)/2),0)))</f>
        <v/>
      </c>
      <c r="K463" s="243" t="str">
        <f ca="1">IF(MOD(ROW()-13,2)=0,IF(ISBLANK(OFFSET('12. SEGUIMIENTO 2027'!$O$14,INT((ROW()-13)/2),0)),"",OFFSET('12. SEGUIMIENTO 2027'!$O$14,INT((ROW()-13)/2),0)),IF(ISBLANK(OFFSET('9. METAS'!$W$20,INT((ROW()-14)/2),0)),"",OFFSET('9. METAS'!$W$20,INT((ROW()-14)/2),0)))</f>
        <v/>
      </c>
      <c r="L463" s="243" t="str">
        <f ca="1">IF(MOD(ROW()-13,2)=0,IF(ISBLANK(OFFSET('12. SEGUIMIENTO 2027'!$P$14,INT((ROW()-13)/2),0)),"",OFFSET('12. SEGUIMIENTO 2027'!$P$14,INT((ROW()-13)/2),0)),IF(ISBLANK(OFFSET('9. METAS'!$X$20,INT((ROW()-14)/2),0)),"",OFFSET('9. METAS'!$X$20,INT((ROW()-14)/2),0)))</f>
        <v/>
      </c>
      <c r="M463" s="244" t="str">
        <f ca="1">IF(MOD(ROW()-13,2)=0,IF(ISBLANK(OFFSET('12. SEGUIMIENTO 2027'!$Q$14,INT((ROW()-13)/2),0)),"",OFFSET('12. SEGUIMIENTO 2027'!$Q$14,INT((ROW()-13)/2),0)),IF(ISBLANK(OFFSET('9. METAS'!$Y$20,INT((ROW()-14)/2),0)),"",OFFSET('9. METAS'!$Y$20,INT((ROW()-14)/2),0)))</f>
        <v/>
      </c>
      <c r="N463" s="810" t="str">
        <f t="shared" ref="N463" ca="1" si="446">IFERROR(J463/J464,"ND")</f>
        <v>ND</v>
      </c>
      <c r="O463" s="812" t="str">
        <f t="shared" ref="O463" ca="1" si="447">IFERROR(((J463)/H463),"ND")</f>
        <v>ND</v>
      </c>
      <c r="P463" s="816"/>
    </row>
    <row r="464" spans="3:16">
      <c r="C464" s="789"/>
      <c r="D464" s="791"/>
      <c r="E464" s="791"/>
      <c r="F464" s="793"/>
      <c r="G464" s="795"/>
      <c r="H464" s="886"/>
      <c r="I464" s="805"/>
      <c r="J464" s="242" t="str">
        <f ca="1">IF(MOD(ROW()-13,2)=0,IF(ISBLANK(OFFSET('12. SEGUIMIENTO 2027'!$N$14,INT((ROW()-13)/2),0)),"",OFFSET('12. SEGUIMIENTO 2027'!$N$14,INT((ROW()-13)/2),0)),IF(ISBLANK(OFFSET('9. METAS'!$V$20,INT((ROW()-14)/2),0)),"",OFFSET('9. METAS'!$V$20,INT((ROW()-14)/2),0)))</f>
        <v/>
      </c>
      <c r="K464" s="243" t="str">
        <f ca="1">IF(MOD(ROW()-13,2)=0,IF(ISBLANK(OFFSET('12. SEGUIMIENTO 2027'!$O$14,INT((ROW()-13)/2),0)),"",OFFSET('12. SEGUIMIENTO 2027'!$O$14,INT((ROW()-13)/2),0)),IF(ISBLANK(OFFSET('9. METAS'!$W$20,INT((ROW()-14)/2),0)),"",OFFSET('9. METAS'!$W$20,INT((ROW()-14)/2),0)))</f>
        <v/>
      </c>
      <c r="L464" s="243" t="str">
        <f ca="1">IF(MOD(ROW()-13,2)=0,IF(ISBLANK(OFFSET('12. SEGUIMIENTO 2027'!$P$14,INT((ROW()-13)/2),0)),"",OFFSET('12. SEGUIMIENTO 2027'!$P$14,INT((ROW()-13)/2),0)),IF(ISBLANK(OFFSET('9. METAS'!$X$20,INT((ROW()-14)/2),0)),"",OFFSET('9. METAS'!$X$20,INT((ROW()-14)/2),0)))</f>
        <v/>
      </c>
      <c r="M464" s="244" t="str">
        <f ca="1">IF(MOD(ROW()-13,2)=0,IF(ISBLANK(OFFSET('12. SEGUIMIENTO 2027'!$Q$14,INT((ROW()-13)/2),0)),"",OFFSET('12. SEGUIMIENTO 2027'!$Q$14,INT((ROW()-13)/2),0)),IF(ISBLANK(OFFSET('9. METAS'!$Y$20,INT((ROW()-14)/2),0)),"",OFFSET('9. METAS'!$Y$20,INT((ROW()-14)/2),0)))</f>
        <v/>
      </c>
      <c r="N464" s="811"/>
      <c r="O464" s="813"/>
      <c r="P464" s="817"/>
    </row>
    <row r="465" spans="3:16">
      <c r="C465" s="797" t="str">
        <f ca="1">IF(ISBLANK(OFFSET('5. Pp (3 años)'!$C$45,INT((ROW()-13)/2),0)),"",OFFSET('5. Pp (3 años)'!$C$45,INT((ROW()-13)/2),0))</f>
        <v/>
      </c>
      <c r="D465" s="791" t="str">
        <f ca="1">IF(ISBLANK(OFFSET('5. Pp (3 años)'!$D$45,INT((ROW()-13)/2),0)),"",OFFSET('5. Pp (3 años)'!$D$45,INT((ROW()-13)/2),0))</f>
        <v/>
      </c>
      <c r="E465" s="791" t="str">
        <f ca="1">IF(ISBLANK(OFFSET('5. Pp (3 años)'!$E$45,INT((ROW()-13)/2),0)),"",OFFSET('5. Pp (3 años)'!$E$45,INT((ROW()-13)/2),0))</f>
        <v/>
      </c>
      <c r="F465" s="793" t="str">
        <f ca="1">IF(ISBLANK(OFFSET('5. Pp (3 años)'!$K$45,INT((ROW()-13)/2),0)),"",OFFSET('5. Pp (3 años)'!$K$45,INT((ROW()-13)/2),0))</f>
        <v/>
      </c>
      <c r="G465" s="795" t="str">
        <f ca="1">IF(ISBLANK(OFFSET('5. Pp (3 años)'!$H$45,INT((ROW()-13)/2),0)),"",OFFSET('5. Pp (3 años)'!$H$45,INT((ROW()-13)/2),0))</f>
        <v/>
      </c>
      <c r="H465" s="886" t="str">
        <f ca="1">IF(ISBLANK(OFFSET('9. METAS'!$M$20,INT((ROW()-13)/2),0)),"",OFFSET('9. METAS'!$M$20,INT((ROW()-13)/2),0))</f>
        <v/>
      </c>
      <c r="I465" s="804"/>
      <c r="J465" s="242" t="str">
        <f ca="1">IF(MOD(ROW()-13,2)=0,IF(ISBLANK(OFFSET('12. SEGUIMIENTO 2027'!$N$14,INT((ROW()-13)/2),0)),"",OFFSET('12. SEGUIMIENTO 2027'!$N$14,INT((ROW()-13)/2),0)),IF(ISBLANK(OFFSET('9. METAS'!$V$20,INT((ROW()-14)/2),0)),"",OFFSET('9. METAS'!$V$20,INT((ROW()-14)/2),0)))</f>
        <v/>
      </c>
      <c r="K465" s="243" t="str">
        <f ca="1">IF(MOD(ROW()-13,2)=0,IF(ISBLANK(OFFSET('12. SEGUIMIENTO 2027'!$O$14,INT((ROW()-13)/2),0)),"",OFFSET('12. SEGUIMIENTO 2027'!$O$14,INT((ROW()-13)/2),0)),IF(ISBLANK(OFFSET('9. METAS'!$W$20,INT((ROW()-14)/2),0)),"",OFFSET('9. METAS'!$W$20,INT((ROW()-14)/2),0)))</f>
        <v/>
      </c>
      <c r="L465" s="243" t="str">
        <f ca="1">IF(MOD(ROW()-13,2)=0,IF(ISBLANK(OFFSET('12. SEGUIMIENTO 2027'!$P$14,INT((ROW()-13)/2),0)),"",OFFSET('12. SEGUIMIENTO 2027'!$P$14,INT((ROW()-13)/2),0)),IF(ISBLANK(OFFSET('9. METAS'!$X$20,INT((ROW()-14)/2),0)),"",OFFSET('9. METAS'!$X$20,INT((ROW()-14)/2),0)))</f>
        <v/>
      </c>
      <c r="M465" s="244" t="str">
        <f ca="1">IF(MOD(ROW()-13,2)=0,IF(ISBLANK(OFFSET('12. SEGUIMIENTO 2027'!$Q$14,INT((ROW()-13)/2),0)),"",OFFSET('12. SEGUIMIENTO 2027'!$Q$14,INT((ROW()-13)/2),0)),IF(ISBLANK(OFFSET('9. METAS'!$Y$20,INT((ROW()-14)/2),0)),"",OFFSET('9. METAS'!$Y$20,INT((ROW()-14)/2),0)))</f>
        <v/>
      </c>
      <c r="N465" s="810" t="str">
        <f t="shared" ref="N465" ca="1" si="448">IFERROR(J465/J466,"ND")</f>
        <v>ND</v>
      </c>
      <c r="O465" s="812" t="str">
        <f t="shared" ref="O465" ca="1" si="449">IFERROR(((J465)/H465),"ND")</f>
        <v>ND</v>
      </c>
      <c r="P465" s="816"/>
    </row>
    <row r="466" spans="3:16">
      <c r="C466" s="789"/>
      <c r="D466" s="791"/>
      <c r="E466" s="791"/>
      <c r="F466" s="793"/>
      <c r="G466" s="795"/>
      <c r="H466" s="886"/>
      <c r="I466" s="805"/>
      <c r="J466" s="242" t="str">
        <f ca="1">IF(MOD(ROW()-13,2)=0,IF(ISBLANK(OFFSET('12. SEGUIMIENTO 2027'!$N$14,INT((ROW()-13)/2),0)),"",OFFSET('12. SEGUIMIENTO 2027'!$N$14,INT((ROW()-13)/2),0)),IF(ISBLANK(OFFSET('9. METAS'!$V$20,INT((ROW()-14)/2),0)),"",OFFSET('9. METAS'!$V$20,INT((ROW()-14)/2),0)))</f>
        <v/>
      </c>
      <c r="K466" s="243" t="str">
        <f ca="1">IF(MOD(ROW()-13,2)=0,IF(ISBLANK(OFFSET('12. SEGUIMIENTO 2027'!$O$14,INT((ROW()-13)/2),0)),"",OFFSET('12. SEGUIMIENTO 2027'!$O$14,INT((ROW()-13)/2),0)),IF(ISBLANK(OFFSET('9. METAS'!$W$20,INT((ROW()-14)/2),0)),"",OFFSET('9. METAS'!$W$20,INT((ROW()-14)/2),0)))</f>
        <v/>
      </c>
      <c r="L466" s="243" t="str">
        <f ca="1">IF(MOD(ROW()-13,2)=0,IF(ISBLANK(OFFSET('12. SEGUIMIENTO 2027'!$P$14,INT((ROW()-13)/2),0)),"",OFFSET('12. SEGUIMIENTO 2027'!$P$14,INT((ROW()-13)/2),0)),IF(ISBLANK(OFFSET('9. METAS'!$X$20,INT((ROW()-14)/2),0)),"",OFFSET('9. METAS'!$X$20,INT((ROW()-14)/2),0)))</f>
        <v/>
      </c>
      <c r="M466" s="244" t="str">
        <f ca="1">IF(MOD(ROW()-13,2)=0,IF(ISBLANK(OFFSET('12. SEGUIMIENTO 2027'!$Q$14,INT((ROW()-13)/2),0)),"",OFFSET('12. SEGUIMIENTO 2027'!$Q$14,INT((ROW()-13)/2),0)),IF(ISBLANK(OFFSET('9. METAS'!$Y$20,INT((ROW()-14)/2),0)),"",OFFSET('9. METAS'!$Y$20,INT((ROW()-14)/2),0)))</f>
        <v/>
      </c>
      <c r="N466" s="811"/>
      <c r="O466" s="813"/>
      <c r="P466" s="817"/>
    </row>
    <row r="467" spans="3:16">
      <c r="C467" s="797" t="str">
        <f ca="1">IF(ISBLANK(OFFSET('5. Pp (3 años)'!$C$45,INT((ROW()-13)/2),0)),"",OFFSET('5. Pp (3 años)'!$C$45,INT((ROW()-13)/2),0))</f>
        <v/>
      </c>
      <c r="D467" s="791" t="str">
        <f ca="1">IF(ISBLANK(OFFSET('5. Pp (3 años)'!$D$45,INT((ROW()-13)/2),0)),"",OFFSET('5. Pp (3 años)'!$D$45,INT((ROW()-13)/2),0))</f>
        <v/>
      </c>
      <c r="E467" s="791" t="str">
        <f ca="1">IF(ISBLANK(OFFSET('5. Pp (3 años)'!$E$45,INT((ROW()-13)/2),0)),"",OFFSET('5. Pp (3 años)'!$E$45,INT((ROW()-13)/2),0))</f>
        <v/>
      </c>
      <c r="F467" s="793" t="str">
        <f ca="1">IF(ISBLANK(OFFSET('5. Pp (3 años)'!$K$45,INT((ROW()-13)/2),0)),"",OFFSET('5. Pp (3 años)'!$K$45,INT((ROW()-13)/2),0))</f>
        <v/>
      </c>
      <c r="G467" s="795" t="str">
        <f ca="1">IF(ISBLANK(OFFSET('5. Pp (3 años)'!$H$45,INT((ROW()-13)/2),0)),"",OFFSET('5. Pp (3 años)'!$H$45,INT((ROW()-13)/2),0))</f>
        <v/>
      </c>
      <c r="H467" s="886" t="str">
        <f ca="1">IF(ISBLANK(OFFSET('9. METAS'!$M$20,INT((ROW()-13)/2),0)),"",OFFSET('9. METAS'!$M$20,INT((ROW()-13)/2),0))</f>
        <v/>
      </c>
      <c r="I467" s="804"/>
      <c r="J467" s="242" t="str">
        <f ca="1">IF(MOD(ROW()-13,2)=0,IF(ISBLANK(OFFSET('12. SEGUIMIENTO 2027'!$N$14,INT((ROW()-13)/2),0)),"",OFFSET('12. SEGUIMIENTO 2027'!$N$14,INT((ROW()-13)/2),0)),IF(ISBLANK(OFFSET('9. METAS'!$V$20,INT((ROW()-14)/2),0)),"",OFFSET('9. METAS'!$V$20,INT((ROW()-14)/2),0)))</f>
        <v/>
      </c>
      <c r="K467" s="243" t="str">
        <f ca="1">IF(MOD(ROW()-13,2)=0,IF(ISBLANK(OFFSET('12. SEGUIMIENTO 2027'!$O$14,INT((ROW()-13)/2),0)),"",OFFSET('12. SEGUIMIENTO 2027'!$O$14,INT((ROW()-13)/2),0)),IF(ISBLANK(OFFSET('9. METAS'!$W$20,INT((ROW()-14)/2),0)),"",OFFSET('9. METAS'!$W$20,INT((ROW()-14)/2),0)))</f>
        <v/>
      </c>
      <c r="L467" s="243" t="str">
        <f ca="1">IF(MOD(ROW()-13,2)=0,IF(ISBLANK(OFFSET('12. SEGUIMIENTO 2027'!$P$14,INT((ROW()-13)/2),0)),"",OFFSET('12. SEGUIMIENTO 2027'!$P$14,INT((ROW()-13)/2),0)),IF(ISBLANK(OFFSET('9. METAS'!$X$20,INT((ROW()-14)/2),0)),"",OFFSET('9. METAS'!$X$20,INT((ROW()-14)/2),0)))</f>
        <v/>
      </c>
      <c r="M467" s="244" t="str">
        <f ca="1">IF(MOD(ROW()-13,2)=0,IF(ISBLANK(OFFSET('12. SEGUIMIENTO 2027'!$Q$14,INT((ROW()-13)/2),0)),"",OFFSET('12. SEGUIMIENTO 2027'!$Q$14,INT((ROW()-13)/2),0)),IF(ISBLANK(OFFSET('9. METAS'!$Y$20,INT((ROW()-14)/2),0)),"",OFFSET('9. METAS'!$Y$20,INT((ROW()-14)/2),0)))</f>
        <v/>
      </c>
      <c r="N467" s="810" t="str">
        <f t="shared" ref="N467" ca="1" si="450">IFERROR(J467/J468,"ND")</f>
        <v>ND</v>
      </c>
      <c r="O467" s="812" t="str">
        <f t="shared" ref="O467" ca="1" si="451">IFERROR(((J467)/H467),"ND")</f>
        <v>ND</v>
      </c>
      <c r="P467" s="816"/>
    </row>
    <row r="468" spans="3:16">
      <c r="C468" s="789"/>
      <c r="D468" s="791"/>
      <c r="E468" s="791"/>
      <c r="F468" s="793"/>
      <c r="G468" s="795"/>
      <c r="H468" s="886"/>
      <c r="I468" s="805"/>
      <c r="J468" s="242" t="str">
        <f ca="1">IF(MOD(ROW()-13,2)=0,IF(ISBLANK(OFFSET('12. SEGUIMIENTO 2027'!$N$14,INT((ROW()-13)/2),0)),"",OFFSET('12. SEGUIMIENTO 2027'!$N$14,INT((ROW()-13)/2),0)),IF(ISBLANK(OFFSET('9. METAS'!$V$20,INT((ROW()-14)/2),0)),"",OFFSET('9. METAS'!$V$20,INT((ROW()-14)/2),0)))</f>
        <v/>
      </c>
      <c r="K468" s="243" t="str">
        <f ca="1">IF(MOD(ROW()-13,2)=0,IF(ISBLANK(OFFSET('12. SEGUIMIENTO 2027'!$O$14,INT((ROW()-13)/2),0)),"",OFFSET('12. SEGUIMIENTO 2027'!$O$14,INT((ROW()-13)/2),0)),IF(ISBLANK(OFFSET('9. METAS'!$W$20,INT((ROW()-14)/2),0)),"",OFFSET('9. METAS'!$W$20,INT((ROW()-14)/2),0)))</f>
        <v/>
      </c>
      <c r="L468" s="243" t="str">
        <f ca="1">IF(MOD(ROW()-13,2)=0,IF(ISBLANK(OFFSET('12. SEGUIMIENTO 2027'!$P$14,INT((ROW()-13)/2),0)),"",OFFSET('12. SEGUIMIENTO 2027'!$P$14,INT((ROW()-13)/2),0)),IF(ISBLANK(OFFSET('9. METAS'!$X$20,INT((ROW()-14)/2),0)),"",OFFSET('9. METAS'!$X$20,INT((ROW()-14)/2),0)))</f>
        <v/>
      </c>
      <c r="M468" s="244" t="str">
        <f ca="1">IF(MOD(ROW()-13,2)=0,IF(ISBLANK(OFFSET('12. SEGUIMIENTO 2027'!$Q$14,INT((ROW()-13)/2),0)),"",OFFSET('12. SEGUIMIENTO 2027'!$Q$14,INT((ROW()-13)/2),0)),IF(ISBLANK(OFFSET('9. METAS'!$Y$20,INT((ROW()-14)/2),0)),"",OFFSET('9. METAS'!$Y$20,INT((ROW()-14)/2),0)))</f>
        <v/>
      </c>
      <c r="N468" s="811"/>
      <c r="O468" s="813"/>
      <c r="P468" s="817"/>
    </row>
    <row r="469" spans="3:16">
      <c r="C469" s="797" t="str">
        <f ca="1">IF(ISBLANK(OFFSET('5. Pp (3 años)'!$C$45,INT((ROW()-13)/2),0)),"",OFFSET('5. Pp (3 años)'!$C$45,INT((ROW()-13)/2),0))</f>
        <v/>
      </c>
      <c r="D469" s="791" t="str">
        <f ca="1">IF(ISBLANK(OFFSET('5. Pp (3 años)'!$D$45,INT((ROW()-13)/2),0)),"",OFFSET('5. Pp (3 años)'!$D$45,INT((ROW()-13)/2),0))</f>
        <v/>
      </c>
      <c r="E469" s="791" t="str">
        <f ca="1">IF(ISBLANK(OFFSET('5. Pp (3 años)'!$E$45,INT((ROW()-13)/2),0)),"",OFFSET('5. Pp (3 años)'!$E$45,INT((ROW()-13)/2),0))</f>
        <v/>
      </c>
      <c r="F469" s="793" t="str">
        <f ca="1">IF(ISBLANK(OFFSET('5. Pp (3 años)'!$K$45,INT((ROW()-13)/2),0)),"",OFFSET('5. Pp (3 años)'!$K$45,INT((ROW()-13)/2),0))</f>
        <v/>
      </c>
      <c r="G469" s="795" t="str">
        <f ca="1">IF(ISBLANK(OFFSET('5. Pp (3 años)'!$H$45,INT((ROW()-13)/2),0)),"",OFFSET('5. Pp (3 años)'!$H$45,INT((ROW()-13)/2),0))</f>
        <v/>
      </c>
      <c r="H469" s="886" t="str">
        <f ca="1">IF(ISBLANK(OFFSET('9. METAS'!$M$20,INT((ROW()-13)/2),0)),"",OFFSET('9. METAS'!$M$20,INT((ROW()-13)/2),0))</f>
        <v/>
      </c>
      <c r="I469" s="804"/>
      <c r="J469" s="242" t="str">
        <f ca="1">IF(MOD(ROW()-13,2)=0,IF(ISBLANK(OFFSET('12. SEGUIMIENTO 2027'!$N$14,INT((ROW()-13)/2),0)),"",OFFSET('12. SEGUIMIENTO 2027'!$N$14,INT((ROW()-13)/2),0)),IF(ISBLANK(OFFSET('9. METAS'!$V$20,INT((ROW()-14)/2),0)),"",OFFSET('9. METAS'!$V$20,INT((ROW()-14)/2),0)))</f>
        <v/>
      </c>
      <c r="K469" s="243" t="str">
        <f ca="1">IF(MOD(ROW()-13,2)=0,IF(ISBLANK(OFFSET('12. SEGUIMIENTO 2027'!$O$14,INT((ROW()-13)/2),0)),"",OFFSET('12. SEGUIMIENTO 2027'!$O$14,INT((ROW()-13)/2),0)),IF(ISBLANK(OFFSET('9. METAS'!$W$20,INT((ROW()-14)/2),0)),"",OFFSET('9. METAS'!$W$20,INT((ROW()-14)/2),0)))</f>
        <v/>
      </c>
      <c r="L469" s="243" t="str">
        <f ca="1">IF(MOD(ROW()-13,2)=0,IF(ISBLANK(OFFSET('12. SEGUIMIENTO 2027'!$P$14,INT((ROW()-13)/2),0)),"",OFFSET('12. SEGUIMIENTO 2027'!$P$14,INT((ROW()-13)/2),0)),IF(ISBLANK(OFFSET('9. METAS'!$X$20,INT((ROW()-14)/2),0)),"",OFFSET('9. METAS'!$X$20,INT((ROW()-14)/2),0)))</f>
        <v/>
      </c>
      <c r="M469" s="244" t="str">
        <f ca="1">IF(MOD(ROW()-13,2)=0,IF(ISBLANK(OFFSET('12. SEGUIMIENTO 2027'!$Q$14,INT((ROW()-13)/2),0)),"",OFFSET('12. SEGUIMIENTO 2027'!$Q$14,INT((ROW()-13)/2),0)),IF(ISBLANK(OFFSET('9. METAS'!$Y$20,INT((ROW()-14)/2),0)),"",OFFSET('9. METAS'!$Y$20,INT((ROW()-14)/2),0)))</f>
        <v/>
      </c>
      <c r="N469" s="810" t="str">
        <f t="shared" ref="N469" ca="1" si="452">IFERROR(J469/J470,"ND")</f>
        <v>ND</v>
      </c>
      <c r="O469" s="812" t="str">
        <f t="shared" ref="O469" ca="1" si="453">IFERROR(((J469)/H469),"ND")</f>
        <v>ND</v>
      </c>
      <c r="P469" s="816"/>
    </row>
    <row r="470" spans="3:16">
      <c r="C470" s="789"/>
      <c r="D470" s="791"/>
      <c r="E470" s="791"/>
      <c r="F470" s="793"/>
      <c r="G470" s="795"/>
      <c r="H470" s="886"/>
      <c r="I470" s="805"/>
      <c r="J470" s="242" t="str">
        <f ca="1">IF(MOD(ROW()-13,2)=0,IF(ISBLANK(OFFSET('12. SEGUIMIENTO 2027'!$N$14,INT((ROW()-13)/2),0)),"",OFFSET('12. SEGUIMIENTO 2027'!$N$14,INT((ROW()-13)/2),0)),IF(ISBLANK(OFFSET('9. METAS'!$V$20,INT((ROW()-14)/2),0)),"",OFFSET('9. METAS'!$V$20,INT((ROW()-14)/2),0)))</f>
        <v/>
      </c>
      <c r="K470" s="243" t="str">
        <f ca="1">IF(MOD(ROW()-13,2)=0,IF(ISBLANK(OFFSET('12. SEGUIMIENTO 2027'!$O$14,INT((ROW()-13)/2),0)),"",OFFSET('12. SEGUIMIENTO 2027'!$O$14,INT((ROW()-13)/2),0)),IF(ISBLANK(OFFSET('9. METAS'!$W$20,INT((ROW()-14)/2),0)),"",OFFSET('9. METAS'!$W$20,INT((ROW()-14)/2),0)))</f>
        <v/>
      </c>
      <c r="L470" s="243" t="str">
        <f ca="1">IF(MOD(ROW()-13,2)=0,IF(ISBLANK(OFFSET('12. SEGUIMIENTO 2027'!$P$14,INT((ROW()-13)/2),0)),"",OFFSET('12. SEGUIMIENTO 2027'!$P$14,INT((ROW()-13)/2),0)),IF(ISBLANK(OFFSET('9. METAS'!$X$20,INT((ROW()-14)/2),0)),"",OFFSET('9. METAS'!$X$20,INT((ROW()-14)/2),0)))</f>
        <v/>
      </c>
      <c r="M470" s="244" t="str">
        <f ca="1">IF(MOD(ROW()-13,2)=0,IF(ISBLANK(OFFSET('12. SEGUIMIENTO 2027'!$Q$14,INT((ROW()-13)/2),0)),"",OFFSET('12. SEGUIMIENTO 2027'!$Q$14,INT((ROW()-13)/2),0)),IF(ISBLANK(OFFSET('9. METAS'!$Y$20,INT((ROW()-14)/2),0)),"",OFFSET('9. METAS'!$Y$20,INT((ROW()-14)/2),0)))</f>
        <v/>
      </c>
      <c r="N470" s="811"/>
      <c r="O470" s="813"/>
      <c r="P470" s="817"/>
    </row>
    <row r="471" spans="3:16">
      <c r="C471" s="797" t="str">
        <f ca="1">IF(ISBLANK(OFFSET('5. Pp (3 años)'!$C$45,INT((ROW()-13)/2),0)),"",OFFSET('5. Pp (3 años)'!$C$45,INT((ROW()-13)/2),0))</f>
        <v/>
      </c>
      <c r="D471" s="791" t="str">
        <f ca="1">IF(ISBLANK(OFFSET('5. Pp (3 años)'!$D$45,INT((ROW()-13)/2),0)),"",OFFSET('5. Pp (3 años)'!$D$45,INT((ROW()-13)/2),0))</f>
        <v/>
      </c>
      <c r="E471" s="791" t="str">
        <f ca="1">IF(ISBLANK(OFFSET('5. Pp (3 años)'!$E$45,INT((ROW()-13)/2),0)),"",OFFSET('5. Pp (3 años)'!$E$45,INT((ROW()-13)/2),0))</f>
        <v/>
      </c>
      <c r="F471" s="793" t="str">
        <f ca="1">IF(ISBLANK(OFFSET('5. Pp (3 años)'!$K$45,INT((ROW()-13)/2),0)),"",OFFSET('5. Pp (3 años)'!$K$45,INT((ROW()-13)/2),0))</f>
        <v/>
      </c>
      <c r="G471" s="795" t="str">
        <f ca="1">IF(ISBLANK(OFFSET('5. Pp (3 años)'!$H$45,INT((ROW()-13)/2),0)),"",OFFSET('5. Pp (3 años)'!$H$45,INT((ROW()-13)/2),0))</f>
        <v/>
      </c>
      <c r="H471" s="886" t="str">
        <f ca="1">IF(ISBLANK(OFFSET('9. METAS'!$M$20,INT((ROW()-13)/2),0)),"",OFFSET('9. METAS'!$M$20,INT((ROW()-13)/2),0))</f>
        <v/>
      </c>
      <c r="I471" s="804"/>
      <c r="J471" s="242" t="str">
        <f ca="1">IF(MOD(ROW()-13,2)=0,IF(ISBLANK(OFFSET('12. SEGUIMIENTO 2027'!$N$14,INT((ROW()-13)/2),0)),"",OFFSET('12. SEGUIMIENTO 2027'!$N$14,INT((ROW()-13)/2),0)),IF(ISBLANK(OFFSET('9. METAS'!$V$20,INT((ROW()-14)/2),0)),"",OFFSET('9. METAS'!$V$20,INT((ROW()-14)/2),0)))</f>
        <v/>
      </c>
      <c r="K471" s="243" t="str">
        <f ca="1">IF(MOD(ROW()-13,2)=0,IF(ISBLANK(OFFSET('12. SEGUIMIENTO 2027'!$O$14,INT((ROW()-13)/2),0)),"",OFFSET('12. SEGUIMIENTO 2027'!$O$14,INT((ROW()-13)/2),0)),IF(ISBLANK(OFFSET('9. METAS'!$W$20,INT((ROW()-14)/2),0)),"",OFFSET('9. METAS'!$W$20,INT((ROW()-14)/2),0)))</f>
        <v/>
      </c>
      <c r="L471" s="243" t="str">
        <f ca="1">IF(MOD(ROW()-13,2)=0,IF(ISBLANK(OFFSET('12. SEGUIMIENTO 2027'!$P$14,INT((ROW()-13)/2),0)),"",OFFSET('12. SEGUIMIENTO 2027'!$P$14,INT((ROW()-13)/2),0)),IF(ISBLANK(OFFSET('9. METAS'!$X$20,INT((ROW()-14)/2),0)),"",OFFSET('9. METAS'!$X$20,INT((ROW()-14)/2),0)))</f>
        <v/>
      </c>
      <c r="M471" s="244" t="str">
        <f ca="1">IF(MOD(ROW()-13,2)=0,IF(ISBLANK(OFFSET('12. SEGUIMIENTO 2027'!$Q$14,INT((ROW()-13)/2),0)),"",OFFSET('12. SEGUIMIENTO 2027'!$Q$14,INT((ROW()-13)/2),0)),IF(ISBLANK(OFFSET('9. METAS'!$Y$20,INT((ROW()-14)/2),0)),"",OFFSET('9. METAS'!$Y$20,INT((ROW()-14)/2),0)))</f>
        <v/>
      </c>
      <c r="N471" s="810" t="str">
        <f t="shared" ref="N471" ca="1" si="454">IFERROR(J471/J472,"ND")</f>
        <v>ND</v>
      </c>
      <c r="O471" s="812" t="str">
        <f t="shared" ref="O471" ca="1" si="455">IFERROR(((J471)/H471),"ND")</f>
        <v>ND</v>
      </c>
      <c r="P471" s="816"/>
    </row>
    <row r="472" spans="3:16">
      <c r="C472" s="789"/>
      <c r="D472" s="791"/>
      <c r="E472" s="791"/>
      <c r="F472" s="793"/>
      <c r="G472" s="795"/>
      <c r="H472" s="886"/>
      <c r="I472" s="805"/>
      <c r="J472" s="242" t="str">
        <f ca="1">IF(MOD(ROW()-13,2)=0,IF(ISBLANK(OFFSET('12. SEGUIMIENTO 2027'!$N$14,INT((ROW()-13)/2),0)),"",OFFSET('12. SEGUIMIENTO 2027'!$N$14,INT((ROW()-13)/2),0)),IF(ISBLANK(OFFSET('9. METAS'!$V$20,INT((ROW()-14)/2),0)),"",OFFSET('9. METAS'!$V$20,INT((ROW()-14)/2),0)))</f>
        <v/>
      </c>
      <c r="K472" s="243" t="str">
        <f ca="1">IF(MOD(ROW()-13,2)=0,IF(ISBLANK(OFFSET('12. SEGUIMIENTO 2027'!$O$14,INT((ROW()-13)/2),0)),"",OFFSET('12. SEGUIMIENTO 2027'!$O$14,INT((ROW()-13)/2),0)),IF(ISBLANK(OFFSET('9. METAS'!$W$20,INT((ROW()-14)/2),0)),"",OFFSET('9. METAS'!$W$20,INT((ROW()-14)/2),0)))</f>
        <v/>
      </c>
      <c r="L472" s="243" t="str">
        <f ca="1">IF(MOD(ROW()-13,2)=0,IF(ISBLANK(OFFSET('12. SEGUIMIENTO 2027'!$P$14,INT((ROW()-13)/2),0)),"",OFFSET('12. SEGUIMIENTO 2027'!$P$14,INT((ROW()-13)/2),0)),IF(ISBLANK(OFFSET('9. METAS'!$X$20,INT((ROW()-14)/2),0)),"",OFFSET('9. METAS'!$X$20,INT((ROW()-14)/2),0)))</f>
        <v/>
      </c>
      <c r="M472" s="244" t="str">
        <f ca="1">IF(MOD(ROW()-13,2)=0,IF(ISBLANK(OFFSET('12. SEGUIMIENTO 2027'!$Q$14,INT((ROW()-13)/2),0)),"",OFFSET('12. SEGUIMIENTO 2027'!$Q$14,INT((ROW()-13)/2),0)),IF(ISBLANK(OFFSET('9. METAS'!$Y$20,INT((ROW()-14)/2),0)),"",OFFSET('9. METAS'!$Y$20,INT((ROW()-14)/2),0)))</f>
        <v/>
      </c>
      <c r="N472" s="811"/>
      <c r="O472" s="813"/>
      <c r="P472" s="817"/>
    </row>
    <row r="473" spans="3:16">
      <c r="C473" s="797" t="str">
        <f ca="1">IF(ISBLANK(OFFSET('5. Pp (3 años)'!$C$45,INT((ROW()-13)/2),0)),"",OFFSET('5. Pp (3 años)'!$C$45,INT((ROW()-13)/2),0))</f>
        <v/>
      </c>
      <c r="D473" s="791" t="str">
        <f ca="1">IF(ISBLANK(OFFSET('5. Pp (3 años)'!$D$45,INT((ROW()-13)/2),0)),"",OFFSET('5. Pp (3 años)'!$D$45,INT((ROW()-13)/2),0))</f>
        <v/>
      </c>
      <c r="E473" s="791" t="str">
        <f ca="1">IF(ISBLANK(OFFSET('5. Pp (3 años)'!$E$45,INT((ROW()-13)/2),0)),"",OFFSET('5. Pp (3 años)'!$E$45,INT((ROW()-13)/2),0))</f>
        <v/>
      </c>
      <c r="F473" s="793" t="str">
        <f ca="1">IF(ISBLANK(OFFSET('5. Pp (3 años)'!$K$45,INT((ROW()-13)/2),0)),"",OFFSET('5. Pp (3 años)'!$K$45,INT((ROW()-13)/2),0))</f>
        <v/>
      </c>
      <c r="G473" s="795" t="str">
        <f ca="1">IF(ISBLANK(OFFSET('5. Pp (3 años)'!$H$45,INT((ROW()-13)/2),0)),"",OFFSET('5. Pp (3 años)'!$H$45,INT((ROW()-13)/2),0))</f>
        <v/>
      </c>
      <c r="H473" s="886" t="str">
        <f ca="1">IF(ISBLANK(OFFSET('9. METAS'!$M$20,INT((ROW()-13)/2),0)),"",OFFSET('9. METAS'!$M$20,INT((ROW()-13)/2),0))</f>
        <v/>
      </c>
      <c r="I473" s="804"/>
      <c r="J473" s="242">
        <f ca="1">IF(MOD(ROW()-13,2)=0,IF(ISBLANK(OFFSET('12. SEGUIMIENTO 2027'!$N$14,INT((ROW()-13)/2),0)),"",OFFSET('12. SEGUIMIENTO 2027'!$N$14,INT((ROW()-13)/2),0)),IF(ISBLANK(OFFSET('9. METAS'!$V$20,INT((ROW()-14)/2),0)),"",OFFSET('9. METAS'!$V$20,INT((ROW()-14)/2),0)))</f>
        <v>58</v>
      </c>
      <c r="K473" s="243">
        <f ca="1">IF(MOD(ROW()-13,2)=0,IF(ISBLANK(OFFSET('12. SEGUIMIENTO 2027'!$O$14,INT((ROW()-13)/2),0)),"",OFFSET('12. SEGUIMIENTO 2027'!$O$14,INT((ROW()-13)/2),0)),IF(ISBLANK(OFFSET('9. METAS'!$W$20,INT((ROW()-14)/2),0)),"",OFFSET('9. METAS'!$W$20,INT((ROW()-14)/2),0)))</f>
        <v>59</v>
      </c>
      <c r="L473" s="243">
        <f ca="1">IF(MOD(ROW()-13,2)=0,IF(ISBLANK(OFFSET('12. SEGUIMIENTO 2027'!$P$14,INT((ROW()-13)/2),0)),"",OFFSET('12. SEGUIMIENTO 2027'!$P$14,INT((ROW()-13)/2),0)),IF(ISBLANK(OFFSET('9. METAS'!$X$20,INT((ROW()-14)/2),0)),"",OFFSET('9. METAS'!$X$20,INT((ROW()-14)/2),0)))</f>
        <v>60</v>
      </c>
      <c r="M473" s="244">
        <f ca="1">IF(MOD(ROW()-13,2)=0,IF(ISBLANK(OFFSET('12. SEGUIMIENTO 2027'!$Q$14,INT((ROW()-13)/2),0)),"",OFFSET('12. SEGUIMIENTO 2027'!$Q$14,INT((ROW()-13)/2),0)),IF(ISBLANK(OFFSET('9. METAS'!$Y$20,INT((ROW()-14)/2),0)),"",OFFSET('9. METAS'!$Y$20,INT((ROW()-14)/2),0)))</f>
        <v>61</v>
      </c>
      <c r="N473" s="810" t="str">
        <f ca="1">IFERROR(J473/J474,"ND")</f>
        <v>ND</v>
      </c>
      <c r="O473" s="812" t="str">
        <f ca="1">IFERROR(((J473)/H473),"ND")</f>
        <v>ND</v>
      </c>
      <c r="P473" s="816"/>
    </row>
    <row r="474" spans="3:16" ht="15.75" thickBot="1">
      <c r="C474" s="798"/>
      <c r="D474" s="799"/>
      <c r="E474" s="799"/>
      <c r="F474" s="800"/>
      <c r="G474" s="802"/>
      <c r="H474" s="887"/>
      <c r="I474" s="809"/>
      <c r="J474" s="250" t="str">
        <f ca="1">IF(MOD(ROW()-13,2)=0,IF(ISBLANK(OFFSET('12. SEGUIMIENTO 2027'!$N$14,INT((ROW()-13)/2),0)),"",OFFSET('12. SEGUIMIENTO 2027'!$N$14,INT((ROW()-13)/2),0)),IF(ISBLANK(OFFSET('9. METAS'!$V$20,INT((ROW()-14)/2),0)),"",OFFSET('9. METAS'!$V$20,INT((ROW()-14)/2),0)))</f>
        <v/>
      </c>
      <c r="K474" s="251" t="str">
        <f ca="1">IF(MOD(ROW()-13,2)=0,IF(ISBLANK(OFFSET('12. SEGUIMIENTO 2027'!$O$14,INT((ROW()-13)/2),0)),"",OFFSET('12. SEGUIMIENTO 2027'!$O$14,INT((ROW()-13)/2),0)),IF(ISBLANK(OFFSET('9. METAS'!$W$20,INT((ROW()-14)/2),0)),"",OFFSET('9. METAS'!$W$20,INT((ROW()-14)/2),0)))</f>
        <v/>
      </c>
      <c r="L474" s="251" t="str">
        <f ca="1">IF(MOD(ROW()-13,2)=0,IF(ISBLANK(OFFSET('12. SEGUIMIENTO 2027'!$P$14,INT((ROW()-13)/2),0)),"",OFFSET('12. SEGUIMIENTO 2027'!$P$14,INT((ROW()-13)/2),0)),IF(ISBLANK(OFFSET('9. METAS'!$X$20,INT((ROW()-14)/2),0)),"",OFFSET('9. METAS'!$X$20,INT((ROW()-14)/2),0)))</f>
        <v/>
      </c>
      <c r="M474" s="252" t="str">
        <f ca="1">IF(MOD(ROW()-13,2)=0,IF(ISBLANK(OFFSET('12. SEGUIMIENTO 2027'!$Q$14,INT((ROW()-13)/2),0)),"",OFFSET('12. SEGUIMIENTO 2027'!$Q$14,INT((ROW()-13)/2),0)),IF(ISBLANK(OFFSET('9. METAS'!$Y$20,INT((ROW()-14)/2),0)),"",OFFSET('9. METAS'!$Y$20,INT((ROW()-14)/2),0)))</f>
        <v/>
      </c>
      <c r="N474" s="888"/>
      <c r="O474" s="889"/>
      <c r="P474" s="818"/>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I11" activeCellId="1" sqref="P10:P12 I11:I12"/>
    </sheetView>
  </sheetViews>
  <sheetFormatPr baseColWidth="10" defaultColWidth="11.5" defaultRowHeight="15"/>
  <cols>
    <col min="1" max="2" width="11.5" style="33"/>
    <col min="3" max="3" width="18.5" style="1" customWidth="1"/>
    <col min="4" max="4" width="53.625" style="33" customWidth="1"/>
    <col min="5" max="6" width="33.625" style="33" customWidth="1"/>
    <col min="7" max="7" width="32.625" style="1" customWidth="1"/>
    <col min="8" max="9" width="18.5" style="1" customWidth="1"/>
    <col min="10" max="11" width="12.625" style="1" customWidth="1"/>
    <col min="12" max="13" width="12.625" style="33" hidden="1" customWidth="1"/>
    <col min="14" max="15" width="12.5" style="33" customWidth="1"/>
    <col min="16" max="16" width="36.625" style="33" customWidth="1"/>
    <col min="17" max="16384" width="11.5" style="33"/>
  </cols>
  <sheetData>
    <row r="4" spans="3:16" ht="15.75" thickBot="1"/>
    <row r="5" spans="3:16" ht="30.75" customHeight="1" thickTop="1">
      <c r="C5" s="235"/>
      <c r="D5" s="796" t="s">
        <v>166</v>
      </c>
      <c r="E5" s="796"/>
      <c r="F5" s="796"/>
      <c r="G5" s="796"/>
      <c r="H5" s="796"/>
      <c r="I5" s="796"/>
      <c r="J5" s="796"/>
      <c r="K5" s="796"/>
      <c r="L5" s="796"/>
      <c r="M5" s="796"/>
      <c r="N5" s="236"/>
      <c r="O5" s="236"/>
      <c r="P5" s="237"/>
    </row>
    <row r="6" spans="3:16" ht="26.25" customHeight="1">
      <c r="C6" s="238"/>
      <c r="D6" s="638" t="s">
        <v>167</v>
      </c>
      <c r="E6" s="638"/>
      <c r="F6" s="638"/>
      <c r="G6" s="638"/>
      <c r="H6" s="638"/>
      <c r="I6" s="638"/>
      <c r="J6" s="638"/>
      <c r="K6" s="638"/>
      <c r="L6" s="638"/>
      <c r="M6" s="638"/>
      <c r="N6" s="15"/>
      <c r="O6" s="15"/>
      <c r="P6" s="234"/>
    </row>
    <row r="7" spans="3:16" ht="26.25">
      <c r="C7" s="238"/>
      <c r="D7" s="638" t="s">
        <v>196</v>
      </c>
      <c r="E7" s="638"/>
      <c r="F7" s="638"/>
      <c r="G7" s="638"/>
      <c r="H7" s="638"/>
      <c r="I7" s="638"/>
      <c r="J7" s="638"/>
      <c r="K7" s="638"/>
      <c r="L7" s="638"/>
      <c r="M7" s="638"/>
      <c r="P7" s="234"/>
    </row>
    <row r="8" spans="3:16" ht="27" thickBot="1">
      <c r="C8" s="238"/>
      <c r="D8" s="638"/>
      <c r="E8" s="638"/>
      <c r="F8" s="638"/>
      <c r="G8" s="638"/>
      <c r="H8" s="638"/>
      <c r="I8" s="638"/>
      <c r="J8" s="638"/>
      <c r="K8" s="638"/>
      <c r="L8" s="638"/>
      <c r="M8" s="638"/>
      <c r="P8" s="234"/>
    </row>
    <row r="9" spans="3:16" ht="22.5" customHeight="1" thickBot="1">
      <c r="C9" s="822" t="s">
        <v>184</v>
      </c>
      <c r="D9" s="823"/>
      <c r="E9" s="824"/>
      <c r="F9" s="825" t="s">
        <v>114</v>
      </c>
      <c r="G9" s="826"/>
      <c r="H9" s="826"/>
      <c r="I9" s="826"/>
      <c r="J9" s="826"/>
      <c r="K9" s="826"/>
      <c r="L9" s="826"/>
      <c r="M9" s="826"/>
      <c r="N9" s="826"/>
      <c r="O9" s="826"/>
      <c r="P9" s="827"/>
    </row>
    <row r="10" spans="3:16" ht="27" customHeight="1" thickTop="1" thickBot="1">
      <c r="C10" s="785" t="s">
        <v>80</v>
      </c>
      <c r="D10" s="787" t="s">
        <v>169</v>
      </c>
      <c r="E10" s="787" t="s">
        <v>170</v>
      </c>
      <c r="F10" s="787" t="s">
        <v>171</v>
      </c>
      <c r="G10" s="787" t="s">
        <v>172</v>
      </c>
      <c r="H10" s="784" t="s">
        <v>181</v>
      </c>
      <c r="I10" s="784"/>
      <c r="J10" s="784"/>
      <c r="K10" s="784"/>
      <c r="L10" s="784"/>
      <c r="M10" s="784"/>
      <c r="N10" s="784"/>
      <c r="O10" s="784"/>
      <c r="P10" s="878" t="s">
        <v>173</v>
      </c>
    </row>
    <row r="11" spans="3:16" ht="42" customHeight="1" thickBot="1">
      <c r="C11" s="786"/>
      <c r="D11" s="783"/>
      <c r="E11" s="783"/>
      <c r="F11" s="783"/>
      <c r="G11" s="783"/>
      <c r="H11" s="783" t="s">
        <v>174</v>
      </c>
      <c r="I11" s="885" t="s">
        <v>175</v>
      </c>
      <c r="J11" s="783" t="s">
        <v>183</v>
      </c>
      <c r="K11" s="783"/>
      <c r="L11" s="783"/>
      <c r="M11" s="783"/>
      <c r="N11" s="783" t="s">
        <v>180</v>
      </c>
      <c r="O11" s="783"/>
      <c r="P11" s="879"/>
    </row>
    <row r="12" spans="3:16" ht="42" customHeight="1" thickBot="1">
      <c r="C12" s="786"/>
      <c r="D12" s="783"/>
      <c r="E12" s="783"/>
      <c r="F12" s="783"/>
      <c r="G12" s="783"/>
      <c r="H12" s="783"/>
      <c r="I12" s="885"/>
      <c r="J12" s="232" t="s">
        <v>179</v>
      </c>
      <c r="K12" s="232" t="s">
        <v>176</v>
      </c>
      <c r="L12" s="232" t="s">
        <v>177</v>
      </c>
      <c r="M12" s="232" t="s">
        <v>178</v>
      </c>
      <c r="N12" s="232" t="s">
        <v>182</v>
      </c>
      <c r="O12" s="232" t="s">
        <v>137</v>
      </c>
      <c r="P12" s="880"/>
    </row>
    <row r="13" spans="3:16">
      <c r="C13" s="788" t="str">
        <f ca="1">IF(ISBLANK(OFFSET('5. Pp (3 años)'!$C$45,INT((ROW()-13)/2),0)),"",OFFSET('5. Pp (3 años)'!$C$45,INT((ROW()-13)/2),0))</f>
        <v>Fin</v>
      </c>
      <c r="D13" s="790" t="str">
        <f ca="1">IF(ISBLANK(OFFSET('5. Pp (3 años)'!$D$45,INT((ROW()-13)/2),0)),"",OFFSET('5. Pp (3 años)'!$D$45,INT((ROW()-13)/2),0))</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90" t="str">
        <f ca="1">IF(ISBLANK(OFFSET('5. Pp (3 años)'!$E$45,INT((ROW()-13)/2),0)),"",OFFSET('5. Pp (3 años)'!$E$45,INT((ROW()-13)/2),0))</f>
        <v>I_MED_AM_DES_SOS: Índice de Medio Ambiente y Desarrollo Sostenible.</v>
      </c>
      <c r="F13" s="792" t="str">
        <f ca="1">IF(ISBLANK(OFFSET('5. Pp (3 años)'!$K$45,INT((ROW()-13)/2),0)),"",OFFSET('5. Pp (3 años)'!$K$45,INT((ROW()-13)/2),0))</f>
        <v>Ascendente</v>
      </c>
      <c r="G13" s="794" t="str">
        <f ca="1">IF(ISBLANK(OFFSET('5. Pp (3 años)'!$H$45,INT((ROW()-13)/2),0)),"",OFFSET('5. Pp (3 años)'!$H$45,INT((ROW()-13)/2),0))</f>
        <v>Trianual</v>
      </c>
      <c r="H13" s="890">
        <f ca="1">IF(ISBLANK(OFFSET('9. METAS'!$M$20,INT((ROW()-13)/2),0)),"",OFFSET('9. METAS'!$M$20,INT((ROW()-13)/2),0))</f>
        <v>0.2429</v>
      </c>
      <c r="I13" s="807" t="s">
        <v>191</v>
      </c>
      <c r="J13" s="239">
        <f ca="1">IF(MOD(ROW()-13,2)=0,IF(ISBLANK(OFFSET('12. SEGUIMIENTO 2027'!$N$14,INT((ROW()-13)/2),0)),"",OFFSET('12. SEGUIMIENTO 2027'!$N$14,INT((ROW()-13)/2),0)),IF(ISBLANK(OFFSET('9. METAS'!$V$20,INT((ROW()-14)/2),0)),"",OFFSET('9. METAS'!$V$20,INT((ROW()-14)/2),0)))</f>
        <v>9</v>
      </c>
      <c r="K13" s="240">
        <f ca="1">IF(MOD(ROW()-13,2)=0,IF(ISBLANK(OFFSET('12. SEGUIMIENTO 2027'!$O$14,INT((ROW()-13)/2),0)),"",OFFSET('12. SEGUIMIENTO 2027'!$O$14,INT((ROW()-13)/2),0)),IF(ISBLANK(OFFSET('9. METAS'!$W$20,INT((ROW()-14)/2),0)),"",OFFSET('9. METAS'!$W$20,INT((ROW()-14)/2),0)))</f>
        <v>8</v>
      </c>
      <c r="L13" s="240">
        <f ca="1">IF(MOD(ROW()-13,2)=0,IF(ISBLANK(OFFSET('12. SEGUIMIENTO 2027'!$P$14,INT((ROW()-13)/2),0)),"",OFFSET('12. SEGUIMIENTO 2027'!$P$14,INT((ROW()-13)/2),0)),IF(ISBLANK(OFFSET('9. METAS'!$X$20,INT((ROW()-14)/2),0)),"",OFFSET('9. METAS'!$X$20,INT((ROW()-14)/2),0)))</f>
        <v>7</v>
      </c>
      <c r="M13" s="241">
        <f ca="1">IF(MOD(ROW()-13,2)=0,IF(ISBLANK(OFFSET('12. SEGUIMIENTO 2027'!$Q$14,INT((ROW()-13)/2),0)),"",OFFSET('12. SEGUIMIENTO 2027'!$Q$14,INT((ROW()-13)/2),0)),IF(ISBLANK(OFFSET('9. METAS'!$Y$20,INT((ROW()-14)/2),0)),"",OFFSET('9. METAS'!$Y$20,INT((ROW()-14)/2),0)))</f>
        <v>6</v>
      </c>
      <c r="N13" s="810">
        <f ca="1">IFERROR(J13/J14,"ND")</f>
        <v>148.27018121911038</v>
      </c>
      <c r="O13" s="812">
        <f ca="1">IFERROR(((J13+K13)/H13),"ND")</f>
        <v>69.987649238369698</v>
      </c>
      <c r="P13" s="814"/>
    </row>
    <row r="14" spans="3:16">
      <c r="C14" s="789"/>
      <c r="D14" s="791"/>
      <c r="E14" s="791"/>
      <c r="F14" s="793"/>
      <c r="G14" s="795"/>
      <c r="H14" s="886"/>
      <c r="I14" s="808"/>
      <c r="J14" s="242">
        <f ca="1">IF(MOD(ROW()-13,2)=0,IF(ISBLANK(OFFSET('12. SEGUIMIENTO 2027'!$N$14,INT((ROW()-13)/2),0)),"",OFFSET('12. SEGUIMIENTO 2027'!$N$14,INT((ROW()-13)/2),0)),IF(ISBLANK(OFFSET('9. METAS'!$V$20,INT((ROW()-14)/2),0)),"",OFFSET('9. METAS'!$V$20,INT((ROW()-14)/2),0)))</f>
        <v>6.0699999999999997E-2</v>
      </c>
      <c r="K14" s="243">
        <f ca="1">IF(MOD(ROW()-13,2)=0,IF(ISBLANK(OFFSET('12. SEGUIMIENTO 2027'!$O$14,INT((ROW()-13)/2),0)),"",OFFSET('12. SEGUIMIENTO 2027'!$O$14,INT((ROW()-13)/2),0)),IF(ISBLANK(OFFSET('9. METAS'!$W$20,INT((ROW()-14)/2),0)),"",OFFSET('9. METAS'!$W$20,INT((ROW()-14)/2),0)))</f>
        <v>6.0699999999999997E-2</v>
      </c>
      <c r="L14" s="243">
        <f ca="1">IF(MOD(ROW()-13,2)=0,IF(ISBLANK(OFFSET('12. SEGUIMIENTO 2027'!$P$14,INT((ROW()-13)/2),0)),"",OFFSET('12. SEGUIMIENTO 2027'!$P$14,INT((ROW()-13)/2),0)),IF(ISBLANK(OFFSET('9. METAS'!$X$20,INT((ROW()-14)/2),0)),"",OFFSET('9. METAS'!$X$20,INT((ROW()-14)/2),0)))</f>
        <v>6.0699999999999997E-2</v>
      </c>
      <c r="M14" s="244">
        <f ca="1">IF(MOD(ROW()-13,2)=0,IF(ISBLANK(OFFSET('12. SEGUIMIENTO 2027'!$Q$14,INT((ROW()-13)/2),0)),"",OFFSET('12. SEGUIMIENTO 2027'!$Q$14,INT((ROW()-13)/2),0)),IF(ISBLANK(OFFSET('9. METAS'!$Y$20,INT((ROW()-14)/2),0)),"",OFFSET('9. METAS'!$Y$20,INT((ROW()-14)/2),0)))</f>
        <v>6.08E-2</v>
      </c>
      <c r="N14" s="811"/>
      <c r="O14" s="813"/>
      <c r="P14" s="815"/>
    </row>
    <row r="15" spans="3:16">
      <c r="C15" s="797" t="str">
        <f ca="1">IF(ISBLANK(OFFSET('5. Pp (3 años)'!$C$45,INT((ROW()-13)/2),0)),"",OFFSET('5. Pp (3 años)'!$C$45,INT((ROW()-13)/2),0))</f>
        <v>Propósito
(DGIMPLAN)</v>
      </c>
      <c r="D15" s="791" t="str">
        <f ca="1">IF(ISBLANK(OFFSET('5. Pp (3 años)'!$D$45,INT((ROW()-13)/2),0)),"",OFFSET('5. Pp (3 años)'!$D$45,INT((ROW()-13)/2),0))</f>
        <v>2.3.1.1  El Municipio de Benito Juárez cuenta con un desarrollo urbano ordenado, equitativo y sustentable</v>
      </c>
      <c r="E15" s="791" t="str">
        <f ca="1">IF(ISBLANK(OFFSET('5. Pp (3 años)'!$E$45,INT((ROW()-13)/2),0)),"",OFFSET('5. Pp (3 años)'!$E$45,INT((ROW()-13)/2),0))</f>
        <v>PIPUI: Porcentaje de instrumentos (planes, programas y proyectos) de planeación urbana implementados para consolidar al Municipio de Benito Juárez como un territorio sustentable</v>
      </c>
      <c r="F15" s="793" t="str">
        <f ca="1">IF(ISBLANK(OFFSET('5. Pp (3 años)'!$K$45,INT((ROW()-13)/2),0)),"",OFFSET('5. Pp (3 años)'!$K$45,INT((ROW()-13)/2),0))</f>
        <v>Ascendente</v>
      </c>
      <c r="G15" s="795" t="str">
        <f ca="1">IF(ISBLANK(OFFSET('5. Pp (3 años)'!$H$45,INT((ROW()-13)/2),0)),"",OFFSET('5. Pp (3 años)'!$H$45,INT((ROW()-13)/2),0))</f>
        <v>Semestral/Anual</v>
      </c>
      <c r="H15" s="886">
        <f ca="1">IF(ISBLANK(OFFSET('9. METAS'!$M$20,INT((ROW()-13)/2),0)),"",OFFSET('9. METAS'!$M$20,INT((ROW()-13)/2),0))</f>
        <v>2</v>
      </c>
      <c r="I15" s="804"/>
      <c r="J15" s="242" t="str">
        <f ca="1">IF(MOD(ROW()-13,2)=0,IF(ISBLANK(OFFSET('12. SEGUIMIENTO 2027'!$N$14,INT((ROW()-13)/2),0)),"",OFFSET('12. SEGUIMIENTO 2027'!$N$14,INT((ROW()-13)/2),0)),IF(ISBLANK(OFFSET('9. METAS'!$V$20,INT((ROW()-14)/2),0)),"",OFFSET('9. METAS'!$V$20,INT((ROW()-14)/2),0)))</f>
        <v/>
      </c>
      <c r="K15" s="243" t="str">
        <f ca="1">IF(MOD(ROW()-13,2)=0,IF(ISBLANK(OFFSET('12. SEGUIMIENTO 2027'!$O$14,INT((ROW()-13)/2),0)),"",OFFSET('12. SEGUIMIENTO 2027'!$O$14,INT((ROW()-13)/2),0)),IF(ISBLANK(OFFSET('9. METAS'!$W$20,INT((ROW()-14)/2),0)),"",OFFSET('9. METAS'!$W$20,INT((ROW()-14)/2),0)))</f>
        <v/>
      </c>
      <c r="L15" s="243" t="str">
        <f ca="1">IF(MOD(ROW()-13,2)=0,IF(ISBLANK(OFFSET('12. SEGUIMIENTO 2027'!$P$14,INT((ROW()-13)/2),0)),"",OFFSET('12. SEGUIMIENTO 2027'!$P$14,INT((ROW()-13)/2),0)),IF(ISBLANK(OFFSET('9. METAS'!$X$20,INT((ROW()-14)/2),0)),"",OFFSET('9. METAS'!$X$20,INT((ROW()-14)/2),0)))</f>
        <v/>
      </c>
      <c r="M15" s="244" t="str">
        <f ca="1">IF(MOD(ROW()-13,2)=0,IF(ISBLANK(OFFSET('12. SEGUIMIENTO 2027'!$Q$14,INT((ROW()-13)/2),0)),"",OFFSET('12. SEGUIMIENTO 2027'!$Q$14,INT((ROW()-13)/2),0)),IF(ISBLANK(OFFSET('9. METAS'!$Y$20,INT((ROW()-14)/2),0)),"",OFFSET('9. METAS'!$Y$20,INT((ROW()-14)/2),0)))</f>
        <v/>
      </c>
      <c r="N15" s="810" t="str">
        <f ca="1">IFERROR(J15/J16,"ND")</f>
        <v>ND</v>
      </c>
      <c r="O15" s="812" t="str">
        <f ca="1">IFERROR(((J15+K15)/H15),"ND")</f>
        <v>ND</v>
      </c>
      <c r="P15" s="816"/>
    </row>
    <row r="16" spans="3:16">
      <c r="C16" s="789"/>
      <c r="D16" s="791"/>
      <c r="E16" s="791"/>
      <c r="F16" s="793"/>
      <c r="G16" s="795"/>
      <c r="H16" s="886"/>
      <c r="I16" s="805"/>
      <c r="J16" s="242">
        <f ca="1">IF(MOD(ROW()-13,2)=0,IF(ISBLANK(OFFSET('12. SEGUIMIENTO 2027'!$N$14,INT((ROW()-13)/2),0)),"",OFFSET('12. SEGUIMIENTO 2027'!$N$14,INT((ROW()-13)/2),0)),IF(ISBLANK(OFFSET('9. METAS'!$V$20,INT((ROW()-14)/2),0)),"",OFFSET('9. METAS'!$V$20,INT((ROW()-14)/2),0)))</f>
        <v>0</v>
      </c>
      <c r="K16" s="243">
        <f ca="1">IF(MOD(ROW()-13,2)=0,IF(ISBLANK(OFFSET('12. SEGUIMIENTO 2027'!$O$14,INT((ROW()-13)/2),0)),"",OFFSET('12. SEGUIMIENTO 2027'!$O$14,INT((ROW()-13)/2),0)),IF(ISBLANK(OFFSET('9. METAS'!$W$20,INT((ROW()-14)/2),0)),"",OFFSET('9. METAS'!$W$20,INT((ROW()-14)/2),0)))</f>
        <v>1</v>
      </c>
      <c r="L16" s="243">
        <f ca="1">IF(MOD(ROW()-13,2)=0,IF(ISBLANK(OFFSET('12. SEGUIMIENTO 2027'!$P$14,INT((ROW()-13)/2),0)),"",OFFSET('12. SEGUIMIENTO 2027'!$P$14,INT((ROW()-13)/2),0)),IF(ISBLANK(OFFSET('9. METAS'!$X$20,INT((ROW()-14)/2),0)),"",OFFSET('9. METAS'!$X$20,INT((ROW()-14)/2),0)))</f>
        <v>0</v>
      </c>
      <c r="M16" s="244">
        <f ca="1">IF(MOD(ROW()-13,2)=0,IF(ISBLANK(OFFSET('12. SEGUIMIENTO 2027'!$Q$14,INT((ROW()-13)/2),0)),"",OFFSET('12. SEGUIMIENTO 2027'!$Q$14,INT((ROW()-13)/2),0)),IF(ISBLANK(OFFSET('9. METAS'!$Y$20,INT((ROW()-14)/2),0)),"",OFFSET('9. METAS'!$Y$20,INT((ROW()-14)/2),0)))</f>
        <v>1</v>
      </c>
      <c r="N16" s="811"/>
      <c r="O16" s="813"/>
      <c r="P16" s="817"/>
    </row>
    <row r="17" spans="3:16">
      <c r="C17" s="797" t="str">
        <f ca="1">IF(ISBLANK(OFFSET('5. Pp (3 años)'!$C$45,INT((ROW()-13)/2),0)),"",OFFSET('5. Pp (3 años)'!$C$45,INT((ROW()-13)/2),0))</f>
        <v>Componente 1</v>
      </c>
      <c r="D17" s="791" t="str">
        <f ca="1">IF(ISBLANK(OFFSET('5. Pp (3 años)'!$D$45,INT((ROW()-13)/2),0)),"",OFFSET('5. Pp (3 años)'!$D$45,INT((ROW()-13)/2),0))</f>
        <v>2.3.1.1.1 Instrumentos de planeacion urbana entregados y/o publicados</v>
      </c>
      <c r="E17" s="791" t="str">
        <f ca="1">IF(ISBLANK(OFFSET('5. Pp (3 años)'!$E$45,INT((ROW()-13)/2),0)),"",OFFSET('5. Pp (3 años)'!$E$45,INT((ROW()-13)/2),0))</f>
        <v>PIEP: Porcentaje de instrumentos entregados y/o publicados</v>
      </c>
      <c r="F17" s="793" t="str">
        <f ca="1">IF(ISBLANK(OFFSET('5. Pp (3 años)'!$K$45,INT((ROW()-13)/2),0)),"",OFFSET('5. Pp (3 años)'!$K$45,INT((ROW()-13)/2),0))</f>
        <v>Ascendente</v>
      </c>
      <c r="G17" s="795" t="str">
        <f ca="1">IF(ISBLANK(OFFSET('5. Pp (3 años)'!$H$45,INT((ROW()-13)/2),0)),"",OFFSET('5. Pp (3 años)'!$H$45,INT((ROW()-13)/2),0))</f>
        <v>Semestral/Anual</v>
      </c>
      <c r="H17" s="886">
        <f ca="1">IF(ISBLANK(OFFSET('9. METAS'!$M$20,INT((ROW()-13)/2),0)),"",OFFSET('9. METAS'!$M$20,INT((ROW()-13)/2),0))</f>
        <v>1</v>
      </c>
      <c r="I17" s="804"/>
      <c r="J17" s="242" t="str">
        <f ca="1">IF(MOD(ROW()-13,2)=0,IF(ISBLANK(OFFSET('12. SEGUIMIENTO 2027'!$N$14,INT((ROW()-13)/2),0)),"",OFFSET('12. SEGUIMIENTO 2027'!$N$14,INT((ROW()-13)/2),0)),IF(ISBLANK(OFFSET('9. METAS'!$V$20,INT((ROW()-14)/2),0)),"",OFFSET('9. METAS'!$V$20,INT((ROW()-14)/2),0)))</f>
        <v/>
      </c>
      <c r="K17" s="243" t="str">
        <f ca="1">IF(MOD(ROW()-13,2)=0,IF(ISBLANK(OFFSET('12. SEGUIMIENTO 2027'!$O$14,INT((ROW()-13)/2),0)),"",OFFSET('12. SEGUIMIENTO 2027'!$O$14,INT((ROW()-13)/2),0)),IF(ISBLANK(OFFSET('9. METAS'!$W$20,INT((ROW()-14)/2),0)),"",OFFSET('9. METAS'!$W$20,INT((ROW()-14)/2),0)))</f>
        <v/>
      </c>
      <c r="L17" s="243" t="str">
        <f ca="1">IF(MOD(ROW()-13,2)=0,IF(ISBLANK(OFFSET('12. SEGUIMIENTO 2027'!$P$14,INT((ROW()-13)/2),0)),"",OFFSET('12. SEGUIMIENTO 2027'!$P$14,INT((ROW()-13)/2),0)),IF(ISBLANK(OFFSET('9. METAS'!$X$20,INT((ROW()-14)/2),0)),"",OFFSET('9. METAS'!$X$20,INT((ROW()-14)/2),0)))</f>
        <v/>
      </c>
      <c r="M17" s="244" t="str">
        <f ca="1">IF(MOD(ROW()-13,2)=0,IF(ISBLANK(OFFSET('12. SEGUIMIENTO 2027'!$Q$14,INT((ROW()-13)/2),0)),"",OFFSET('12. SEGUIMIENTO 2027'!$Q$14,INT((ROW()-13)/2),0)),IF(ISBLANK(OFFSET('9. METAS'!$Y$20,INT((ROW()-14)/2),0)),"",OFFSET('9. METAS'!$Y$20,INT((ROW()-14)/2),0)))</f>
        <v/>
      </c>
      <c r="N17" s="810" t="str">
        <f t="shared" ref="N17" ca="1" si="0">IFERROR(J17/J18,"ND")</f>
        <v>ND</v>
      </c>
      <c r="O17" s="812" t="str">
        <f t="shared" ref="O17" ca="1" si="1">IFERROR(((J17+K17)/H17),"ND")</f>
        <v>ND</v>
      </c>
      <c r="P17" s="816"/>
    </row>
    <row r="18" spans="3:16">
      <c r="C18" s="789"/>
      <c r="D18" s="791"/>
      <c r="E18" s="791"/>
      <c r="F18" s="793"/>
      <c r="G18" s="795"/>
      <c r="H18" s="886"/>
      <c r="I18" s="805"/>
      <c r="J18" s="242">
        <f ca="1">IF(MOD(ROW()-13,2)=0,IF(ISBLANK(OFFSET('12. SEGUIMIENTO 2027'!$N$14,INT((ROW()-13)/2),0)),"",OFFSET('12. SEGUIMIENTO 2027'!$N$14,INT((ROW()-13)/2),0)),IF(ISBLANK(OFFSET('9. METAS'!$V$20,INT((ROW()-14)/2),0)),"",OFFSET('9. METAS'!$V$20,INT((ROW()-14)/2),0)))</f>
        <v>0</v>
      </c>
      <c r="K18" s="243">
        <f ca="1">IF(MOD(ROW()-13,2)=0,IF(ISBLANK(OFFSET('12. SEGUIMIENTO 2027'!$O$14,INT((ROW()-13)/2),0)),"",OFFSET('12. SEGUIMIENTO 2027'!$O$14,INT((ROW()-13)/2),0)),IF(ISBLANK(OFFSET('9. METAS'!$W$20,INT((ROW()-14)/2),0)),"",OFFSET('9. METAS'!$W$20,INT((ROW()-14)/2),0)))</f>
        <v>0</v>
      </c>
      <c r="L18" s="243">
        <f ca="1">IF(MOD(ROW()-13,2)=0,IF(ISBLANK(OFFSET('12. SEGUIMIENTO 2027'!$P$14,INT((ROW()-13)/2),0)),"",OFFSET('12. SEGUIMIENTO 2027'!$P$14,INT((ROW()-13)/2),0)),IF(ISBLANK(OFFSET('9. METAS'!$X$20,INT((ROW()-14)/2),0)),"",OFFSET('9. METAS'!$X$20,INT((ROW()-14)/2),0)))</f>
        <v>0</v>
      </c>
      <c r="M18" s="244">
        <f ca="1">IF(MOD(ROW()-13,2)=0,IF(ISBLANK(OFFSET('12. SEGUIMIENTO 2027'!$Q$14,INT((ROW()-13)/2),0)),"",OFFSET('12. SEGUIMIENTO 2027'!$Q$14,INT((ROW()-13)/2),0)),IF(ISBLANK(OFFSET('9. METAS'!$Y$20,INT((ROW()-14)/2),0)),"",OFFSET('9. METAS'!$Y$20,INT((ROW()-14)/2),0)))</f>
        <v>1</v>
      </c>
      <c r="N18" s="811"/>
      <c r="O18" s="813"/>
      <c r="P18" s="817"/>
    </row>
    <row r="19" spans="3:16">
      <c r="C19" s="797" t="str">
        <f ca="1">IF(ISBLANK(OFFSET('5. Pp (3 años)'!$C$45,INT((ROW()-13)/2),0)),"",OFFSET('5. Pp (3 años)'!$C$45,INT((ROW()-13)/2),0))</f>
        <v>Actividad 1.1</v>
      </c>
      <c r="D19" s="791" t="str">
        <f ca="1">IF(ISBLANK(OFFSET('5. Pp (3 años)'!$D$45,INT((ROW()-13)/2),0)),"",OFFSET('5. Pp (3 años)'!$D$45,INT((ROW()-13)/2),0))</f>
        <v>2.3.1.1.1.1 Realizacón de talleres para la actualización del marco legal y normativo en materia urbanística</v>
      </c>
      <c r="E19" s="791" t="str">
        <f ca="1">IF(ISBLANK(OFFSET('5. Pp (3 años)'!$E$45,INT((ROW()-13)/2),0)),"",OFFSET('5. Pp (3 años)'!$E$45,INT((ROW()-13)/2),0))</f>
        <v>PTRAML: Porcentaje de talleres realizados para la actualización del marco legal</v>
      </c>
      <c r="F19" s="793" t="str">
        <f ca="1">IF(ISBLANK(OFFSET('5. Pp (3 años)'!$K$45,INT((ROW()-13)/2),0)),"",OFFSET('5. Pp (3 años)'!$K$45,INT((ROW()-13)/2),0))</f>
        <v>Ascendente</v>
      </c>
      <c r="G19" s="795" t="str">
        <f ca="1">IF(ISBLANK(OFFSET('5. Pp (3 años)'!$H$45,INT((ROW()-13)/2),0)),"",OFFSET('5. Pp (3 años)'!$H$45,INT((ROW()-13)/2),0))</f>
        <v>Semestral/Anual</v>
      </c>
      <c r="H19" s="886">
        <f ca="1">IF(ISBLANK(OFFSET('9. METAS'!$M$20,INT((ROW()-13)/2),0)),"",OFFSET('9. METAS'!$M$20,INT((ROW()-13)/2),0))</f>
        <v>2</v>
      </c>
      <c r="I19" s="804"/>
      <c r="J19" s="242" t="str">
        <f ca="1">IF(MOD(ROW()-13,2)=0,IF(ISBLANK(OFFSET('12. SEGUIMIENTO 2027'!$N$14,INT((ROW()-13)/2),0)),"",OFFSET('12. SEGUIMIENTO 2027'!$N$14,INT((ROW()-13)/2),0)),IF(ISBLANK(OFFSET('9. METAS'!$V$20,INT((ROW()-14)/2),0)),"",OFFSET('9. METAS'!$V$20,INT((ROW()-14)/2),0)))</f>
        <v/>
      </c>
      <c r="K19" s="243" t="str">
        <f ca="1">IF(MOD(ROW()-13,2)=0,IF(ISBLANK(OFFSET('12. SEGUIMIENTO 2027'!$O$14,INT((ROW()-13)/2),0)),"",OFFSET('12. SEGUIMIENTO 2027'!$O$14,INT((ROW()-13)/2),0)),IF(ISBLANK(OFFSET('9. METAS'!$W$20,INT((ROW()-14)/2),0)),"",OFFSET('9. METAS'!$W$20,INT((ROW()-14)/2),0)))</f>
        <v/>
      </c>
      <c r="L19" s="243" t="str">
        <f ca="1">IF(MOD(ROW()-13,2)=0,IF(ISBLANK(OFFSET('12. SEGUIMIENTO 2027'!$P$14,INT((ROW()-13)/2),0)),"",OFFSET('12. SEGUIMIENTO 2027'!$P$14,INT((ROW()-13)/2),0)),IF(ISBLANK(OFFSET('9. METAS'!$X$20,INT((ROW()-14)/2),0)),"",OFFSET('9. METAS'!$X$20,INT((ROW()-14)/2),0)))</f>
        <v/>
      </c>
      <c r="M19" s="244" t="str">
        <f ca="1">IF(MOD(ROW()-13,2)=0,IF(ISBLANK(OFFSET('12. SEGUIMIENTO 2027'!$Q$14,INT((ROW()-13)/2),0)),"",OFFSET('12. SEGUIMIENTO 2027'!$Q$14,INT((ROW()-13)/2),0)),IF(ISBLANK(OFFSET('9. METAS'!$Y$20,INT((ROW()-14)/2),0)),"",OFFSET('9. METAS'!$Y$20,INT((ROW()-14)/2),0)))</f>
        <v/>
      </c>
      <c r="N19" s="810" t="str">
        <f t="shared" ref="N19" ca="1" si="2">IFERROR(J19/J20,"ND")</f>
        <v>ND</v>
      </c>
      <c r="O19" s="812" t="str">
        <f t="shared" ref="O19" ca="1" si="3">IFERROR(((J19+K19)/H19),"ND")</f>
        <v>ND</v>
      </c>
      <c r="P19" s="816"/>
    </row>
    <row r="20" spans="3:16">
      <c r="C20" s="789"/>
      <c r="D20" s="791"/>
      <c r="E20" s="791"/>
      <c r="F20" s="793"/>
      <c r="G20" s="795"/>
      <c r="H20" s="886"/>
      <c r="I20" s="805"/>
      <c r="J20" s="242">
        <f ca="1">IF(MOD(ROW()-13,2)=0,IF(ISBLANK(OFFSET('12. SEGUIMIENTO 2027'!$N$14,INT((ROW()-13)/2),0)),"",OFFSET('12. SEGUIMIENTO 2027'!$N$14,INT((ROW()-13)/2),0)),IF(ISBLANK(OFFSET('9. METAS'!$V$20,INT((ROW()-14)/2),0)),"",OFFSET('9. METAS'!$V$20,INT((ROW()-14)/2),0)))</f>
        <v>0</v>
      </c>
      <c r="K20" s="243">
        <f ca="1">IF(MOD(ROW()-13,2)=0,IF(ISBLANK(OFFSET('12. SEGUIMIENTO 2027'!$O$14,INT((ROW()-13)/2),0)),"",OFFSET('12. SEGUIMIENTO 2027'!$O$14,INT((ROW()-13)/2),0)),IF(ISBLANK(OFFSET('9. METAS'!$W$20,INT((ROW()-14)/2),0)),"",OFFSET('9. METAS'!$W$20,INT((ROW()-14)/2),0)))</f>
        <v>1</v>
      </c>
      <c r="L20" s="243">
        <f ca="1">IF(MOD(ROW()-13,2)=0,IF(ISBLANK(OFFSET('12. SEGUIMIENTO 2027'!$P$14,INT((ROW()-13)/2),0)),"",OFFSET('12. SEGUIMIENTO 2027'!$P$14,INT((ROW()-13)/2),0)),IF(ISBLANK(OFFSET('9. METAS'!$X$20,INT((ROW()-14)/2),0)),"",OFFSET('9. METAS'!$X$20,INT((ROW()-14)/2),0)))</f>
        <v>0</v>
      </c>
      <c r="M20" s="244">
        <f ca="1">IF(MOD(ROW()-13,2)=0,IF(ISBLANK(OFFSET('12. SEGUIMIENTO 2027'!$Q$14,INT((ROW()-13)/2),0)),"",OFFSET('12. SEGUIMIENTO 2027'!$Q$14,INT((ROW()-13)/2),0)),IF(ISBLANK(OFFSET('9. METAS'!$Y$20,INT((ROW()-14)/2),0)),"",OFFSET('9. METAS'!$Y$20,INT((ROW()-14)/2),0)))</f>
        <v>1</v>
      </c>
      <c r="N20" s="811"/>
      <c r="O20" s="813"/>
      <c r="P20" s="817"/>
    </row>
    <row r="21" spans="3:16">
      <c r="C21" s="797" t="str">
        <f ca="1">IF(ISBLANK(OFFSET('5. Pp (3 años)'!$C$45,INT((ROW()-13)/2),0)),"",OFFSET('5. Pp (3 años)'!$C$45,INT((ROW()-13)/2),0))</f>
        <v>Actividad 1.2</v>
      </c>
      <c r="D21" s="791" t="str">
        <f ca="1">IF(ISBLANK(OFFSET('5. Pp (3 años)'!$D$45,INT((ROW()-13)/2),0)),"",OFFSET('5. Pp (3 años)'!$D$45,INT((ROW()-13)/2),0))</f>
        <v>2.3.1.1.1.2 Elaboración de propuestas de planes o programas de ordenamiento territorial y desarrollo urbano</v>
      </c>
      <c r="E21" s="791" t="str">
        <f ca="1">IF(ISBLANK(OFFSET('5. Pp (3 años)'!$E$45,INT((ROW()-13)/2),0)),"",OFFSET('5. Pp (3 años)'!$E$45,INT((ROW()-13)/2),0))</f>
        <v>PPOTPE: Porcentaje de planes de ordenamiento territorial o programas elaborados</v>
      </c>
      <c r="F21" s="793" t="str">
        <f ca="1">IF(ISBLANK(OFFSET('5. Pp (3 años)'!$K$45,INT((ROW()-13)/2),0)),"",OFFSET('5. Pp (3 años)'!$K$45,INT((ROW()-13)/2),0))</f>
        <v>Ascendente</v>
      </c>
      <c r="G21" s="795" t="str">
        <f ca="1">IF(ISBLANK(OFFSET('5. Pp (3 años)'!$H$45,INT((ROW()-13)/2),0)),"",OFFSET('5. Pp (3 años)'!$H$45,INT((ROW()-13)/2),0))</f>
        <v>Semestral/Anual</v>
      </c>
      <c r="H21" s="886">
        <f ca="1">IF(ISBLANK(OFFSET('9. METAS'!$M$20,INT((ROW()-13)/2),0)),"",OFFSET('9. METAS'!$M$20,INT((ROW()-13)/2),0))</f>
        <v>1</v>
      </c>
      <c r="I21" s="804"/>
      <c r="J21" s="242" t="str">
        <f ca="1">IF(MOD(ROW()-13,2)=0,IF(ISBLANK(OFFSET('12. SEGUIMIENTO 2027'!$N$14,INT((ROW()-13)/2),0)),"",OFFSET('12. SEGUIMIENTO 2027'!$N$14,INT((ROW()-13)/2),0)),IF(ISBLANK(OFFSET('9. METAS'!$V$20,INT((ROW()-14)/2),0)),"",OFFSET('9. METAS'!$V$20,INT((ROW()-14)/2),0)))</f>
        <v/>
      </c>
      <c r="K21" s="243" t="str">
        <f ca="1">IF(MOD(ROW()-13,2)=0,IF(ISBLANK(OFFSET('12. SEGUIMIENTO 2027'!$O$14,INT((ROW()-13)/2),0)),"",OFFSET('12. SEGUIMIENTO 2027'!$O$14,INT((ROW()-13)/2),0)),IF(ISBLANK(OFFSET('9. METAS'!$W$20,INT((ROW()-14)/2),0)),"",OFFSET('9. METAS'!$W$20,INT((ROW()-14)/2),0)))</f>
        <v/>
      </c>
      <c r="L21" s="243" t="str">
        <f ca="1">IF(MOD(ROW()-13,2)=0,IF(ISBLANK(OFFSET('12. SEGUIMIENTO 2027'!$P$14,INT((ROW()-13)/2),0)),"",OFFSET('12. SEGUIMIENTO 2027'!$P$14,INT((ROW()-13)/2),0)),IF(ISBLANK(OFFSET('9. METAS'!$X$20,INT((ROW()-14)/2),0)),"",OFFSET('9. METAS'!$X$20,INT((ROW()-14)/2),0)))</f>
        <v/>
      </c>
      <c r="M21" s="244" t="str">
        <f ca="1">IF(MOD(ROW()-13,2)=0,IF(ISBLANK(OFFSET('12. SEGUIMIENTO 2027'!$Q$14,INT((ROW()-13)/2),0)),"",OFFSET('12. SEGUIMIENTO 2027'!$Q$14,INT((ROW()-13)/2),0)),IF(ISBLANK(OFFSET('9. METAS'!$Y$20,INT((ROW()-14)/2),0)),"",OFFSET('9. METAS'!$Y$20,INT((ROW()-14)/2),0)))</f>
        <v/>
      </c>
      <c r="N21" s="810" t="str">
        <f t="shared" ref="N21" ca="1" si="4">IFERROR(J21/J22,"ND")</f>
        <v>ND</v>
      </c>
      <c r="O21" s="812" t="str">
        <f t="shared" ref="O21" ca="1" si="5">IFERROR(((J21+K21)/H21),"ND")</f>
        <v>ND</v>
      </c>
      <c r="P21" s="816"/>
    </row>
    <row r="22" spans="3:16">
      <c r="C22" s="789"/>
      <c r="D22" s="791"/>
      <c r="E22" s="791"/>
      <c r="F22" s="793"/>
      <c r="G22" s="795"/>
      <c r="H22" s="886"/>
      <c r="I22" s="805"/>
      <c r="J22" s="242">
        <f ca="1">IF(MOD(ROW()-13,2)=0,IF(ISBLANK(OFFSET('12. SEGUIMIENTO 2027'!$N$14,INT((ROW()-13)/2),0)),"",OFFSET('12. SEGUIMIENTO 2027'!$N$14,INT((ROW()-13)/2),0)),IF(ISBLANK(OFFSET('9. METAS'!$V$20,INT((ROW()-14)/2),0)),"",OFFSET('9. METAS'!$V$20,INT((ROW()-14)/2),0)))</f>
        <v>0</v>
      </c>
      <c r="K22" s="243">
        <f ca="1">IF(MOD(ROW()-13,2)=0,IF(ISBLANK(OFFSET('12. SEGUIMIENTO 2027'!$O$14,INT((ROW()-13)/2),0)),"",OFFSET('12. SEGUIMIENTO 2027'!$O$14,INT((ROW()-13)/2),0)),IF(ISBLANK(OFFSET('9. METAS'!$W$20,INT((ROW()-14)/2),0)),"",OFFSET('9. METAS'!$W$20,INT((ROW()-14)/2),0)))</f>
        <v>0</v>
      </c>
      <c r="L22" s="243">
        <f ca="1">IF(MOD(ROW()-13,2)=0,IF(ISBLANK(OFFSET('12. SEGUIMIENTO 2027'!$P$14,INT((ROW()-13)/2),0)),"",OFFSET('12. SEGUIMIENTO 2027'!$P$14,INT((ROW()-13)/2),0)),IF(ISBLANK(OFFSET('9. METAS'!$X$20,INT((ROW()-14)/2),0)),"",OFFSET('9. METAS'!$X$20,INT((ROW()-14)/2),0)))</f>
        <v>0</v>
      </c>
      <c r="M22" s="244">
        <f ca="1">IF(MOD(ROW()-13,2)=0,IF(ISBLANK(OFFSET('12. SEGUIMIENTO 2027'!$Q$14,INT((ROW()-13)/2),0)),"",OFFSET('12. SEGUIMIENTO 2027'!$Q$14,INT((ROW()-13)/2),0)),IF(ISBLANK(OFFSET('9. METAS'!$Y$20,INT((ROW()-14)/2),0)),"",OFFSET('9. METAS'!$Y$20,INT((ROW()-14)/2),0)))</f>
        <v>1</v>
      </c>
      <c r="N22" s="811"/>
      <c r="O22" s="813"/>
      <c r="P22" s="817"/>
    </row>
    <row r="23" spans="3:16">
      <c r="C23" s="797" t="str">
        <f ca="1">IF(ISBLANK(OFFSET('5. Pp (3 años)'!$C$45,INT((ROW()-13)/2),0)),"",OFFSET('5. Pp (3 años)'!$C$45,INT((ROW()-13)/2),0))</f>
        <v>Actividad 1.3</v>
      </c>
      <c r="D23" s="791" t="str">
        <f ca="1">IF(ISBLANK(OFFSET('5. Pp (3 años)'!$D$45,INT((ROW()-13)/2),0)),"",OFFSET('5. Pp (3 años)'!$D$45,INT((ROW()-13)/2),0))</f>
        <v>2.3.1.1.1.3 Gestión del proceso legal para la entrada en vigor de instrumentos para el ordenamiento territorial y desarrollo urbano</v>
      </c>
      <c r="E23" s="791" t="str">
        <f ca="1">IF(ISBLANK(OFFSET('5. Pp (3 años)'!$E$45,INT((ROW()-13)/2),0)),"",OFFSET('5. Pp (3 años)'!$E$45,INT((ROW()-13)/2),0))</f>
        <v>PINOTPU: Porcentaje de instrumentos normativos para el ordenamiento territorial y planeación urbana</v>
      </c>
      <c r="F23" s="793" t="str">
        <f ca="1">IF(ISBLANK(OFFSET('5. Pp (3 años)'!$K$45,INT((ROW()-13)/2),0)),"",OFFSET('5. Pp (3 años)'!$K$45,INT((ROW()-13)/2),0))</f>
        <v>Ascendente</v>
      </c>
      <c r="G23" s="795" t="str">
        <f ca="1">IF(ISBLANK(OFFSET('5. Pp (3 años)'!$H$45,INT((ROW()-13)/2),0)),"",OFFSET('5. Pp (3 años)'!$H$45,INT((ROW()-13)/2),0))</f>
        <v>Semestral/Anual</v>
      </c>
      <c r="H23" s="886">
        <f ca="1">IF(ISBLANK(OFFSET('9. METAS'!$M$20,INT((ROW()-13)/2),0)),"",OFFSET('9. METAS'!$M$20,INT((ROW()-13)/2),0))</f>
        <v>1</v>
      </c>
      <c r="I23" s="804"/>
      <c r="J23" s="242" t="str">
        <f ca="1">IF(MOD(ROW()-13,2)=0,IF(ISBLANK(OFFSET('12. SEGUIMIENTO 2027'!$N$14,INT((ROW()-13)/2),0)),"",OFFSET('12. SEGUIMIENTO 2027'!$N$14,INT((ROW()-13)/2),0)),IF(ISBLANK(OFFSET('9. METAS'!$V$20,INT((ROW()-14)/2),0)),"",OFFSET('9. METAS'!$V$20,INT((ROW()-14)/2),0)))</f>
        <v/>
      </c>
      <c r="K23" s="243" t="str">
        <f ca="1">IF(MOD(ROW()-13,2)=0,IF(ISBLANK(OFFSET('12. SEGUIMIENTO 2027'!$O$14,INT((ROW()-13)/2),0)),"",OFFSET('12. SEGUIMIENTO 2027'!$O$14,INT((ROW()-13)/2),0)),IF(ISBLANK(OFFSET('9. METAS'!$W$20,INT((ROW()-14)/2),0)),"",OFFSET('9. METAS'!$W$20,INT((ROW()-14)/2),0)))</f>
        <v/>
      </c>
      <c r="L23" s="243" t="str">
        <f ca="1">IF(MOD(ROW()-13,2)=0,IF(ISBLANK(OFFSET('12. SEGUIMIENTO 2027'!$P$14,INT((ROW()-13)/2),0)),"",OFFSET('12. SEGUIMIENTO 2027'!$P$14,INT((ROW()-13)/2),0)),IF(ISBLANK(OFFSET('9. METAS'!$X$20,INT((ROW()-14)/2),0)),"",OFFSET('9. METAS'!$X$20,INT((ROW()-14)/2),0)))</f>
        <v/>
      </c>
      <c r="M23" s="244" t="str">
        <f ca="1">IF(MOD(ROW()-13,2)=0,IF(ISBLANK(OFFSET('12. SEGUIMIENTO 2027'!$Q$14,INT((ROW()-13)/2),0)),"",OFFSET('12. SEGUIMIENTO 2027'!$Q$14,INT((ROW()-13)/2),0)),IF(ISBLANK(OFFSET('9. METAS'!$Y$20,INT((ROW()-14)/2),0)),"",OFFSET('9. METAS'!$Y$20,INT((ROW()-14)/2),0)))</f>
        <v/>
      </c>
      <c r="N23" s="810" t="str">
        <f t="shared" ref="N23" ca="1" si="6">IFERROR(J23/J24,"ND")</f>
        <v>ND</v>
      </c>
      <c r="O23" s="812" t="str">
        <f t="shared" ref="O23" ca="1" si="7">IFERROR(((J23+K23)/H23),"ND")</f>
        <v>ND</v>
      </c>
      <c r="P23" s="816"/>
    </row>
    <row r="24" spans="3:16">
      <c r="C24" s="789"/>
      <c r="D24" s="791"/>
      <c r="E24" s="791"/>
      <c r="F24" s="793"/>
      <c r="G24" s="795"/>
      <c r="H24" s="886"/>
      <c r="I24" s="805"/>
      <c r="J24" s="242">
        <f ca="1">IF(MOD(ROW()-13,2)=0,IF(ISBLANK(OFFSET('12. SEGUIMIENTO 2027'!$N$14,INT((ROW()-13)/2),0)),"",OFFSET('12. SEGUIMIENTO 2027'!$N$14,INT((ROW()-13)/2),0)),IF(ISBLANK(OFFSET('9. METAS'!$V$20,INT((ROW()-14)/2),0)),"",OFFSET('9. METAS'!$V$20,INT((ROW()-14)/2),0)))</f>
        <v>0</v>
      </c>
      <c r="K24" s="243">
        <f ca="1">IF(MOD(ROW()-13,2)=0,IF(ISBLANK(OFFSET('12. SEGUIMIENTO 2027'!$O$14,INT((ROW()-13)/2),0)),"",OFFSET('12. SEGUIMIENTO 2027'!$O$14,INT((ROW()-13)/2),0)),IF(ISBLANK(OFFSET('9. METAS'!$W$20,INT((ROW()-14)/2),0)),"",OFFSET('9. METAS'!$W$20,INT((ROW()-14)/2),0)))</f>
        <v>0</v>
      </c>
      <c r="L24" s="243">
        <f ca="1">IF(MOD(ROW()-13,2)=0,IF(ISBLANK(OFFSET('12. SEGUIMIENTO 2027'!$P$14,INT((ROW()-13)/2),0)),"",OFFSET('12. SEGUIMIENTO 2027'!$P$14,INT((ROW()-13)/2),0)),IF(ISBLANK(OFFSET('9. METAS'!$X$20,INT((ROW()-14)/2),0)),"",OFFSET('9. METAS'!$X$20,INT((ROW()-14)/2),0)))</f>
        <v>0</v>
      </c>
      <c r="M24" s="244">
        <f ca="1">IF(MOD(ROW()-13,2)=0,IF(ISBLANK(OFFSET('12. SEGUIMIENTO 2027'!$Q$14,INT((ROW()-13)/2),0)),"",OFFSET('12. SEGUIMIENTO 2027'!$Q$14,INT((ROW()-13)/2),0)),IF(ISBLANK(OFFSET('9. METAS'!$Y$20,INT((ROW()-14)/2),0)),"",OFFSET('9. METAS'!$Y$20,INT((ROW()-14)/2),0)))</f>
        <v>1</v>
      </c>
      <c r="N24" s="811"/>
      <c r="O24" s="813"/>
      <c r="P24" s="817"/>
    </row>
    <row r="25" spans="3:16">
      <c r="C25" s="797" t="str">
        <f ca="1">IF(ISBLANK(OFFSET('5. Pp (3 años)'!$C$45,INT((ROW()-13)/2),0)),"",OFFSET('5. Pp (3 años)'!$C$45,INT((ROW()-13)/2),0))</f>
        <v>Componente 2</v>
      </c>
      <c r="D25" s="791" t="str">
        <f ca="1">IF(ISBLANK(OFFSET('5. Pp (3 años)'!$D$45,INT((ROW()-13)/2),0)),"",OFFSET('5. Pp (3 años)'!$D$45,INT((ROW()-13)/2),0))</f>
        <v>2.3.1.1.2 Mecanismos de participación ciudadana implementados en procesos de planeación urbana.</v>
      </c>
      <c r="E25" s="791" t="str">
        <f ca="1">IF(ISBLANK(OFFSET('5. Pp (3 años)'!$E$45,INT((ROW()-13)/2),0)),"",OFFSET('5. Pp (3 años)'!$E$45,INT((ROW()-13)/2),0))</f>
        <v>PMPCI: Procentaje de mecanismos de participación ciudadana implementados en los procesos de planeación urbana urbana</v>
      </c>
      <c r="F25" s="793" t="str">
        <f ca="1">IF(ISBLANK(OFFSET('5. Pp (3 años)'!$K$45,INT((ROW()-13)/2),0)),"",OFFSET('5. Pp (3 años)'!$K$45,INT((ROW()-13)/2),0))</f>
        <v>Ascendente</v>
      </c>
      <c r="G25" s="795" t="str">
        <f ca="1">IF(ISBLANK(OFFSET('5. Pp (3 años)'!$H$45,INT((ROW()-13)/2),0)),"",OFFSET('5. Pp (3 años)'!$H$45,INT((ROW()-13)/2),0))</f>
        <v>Semestral/Anual</v>
      </c>
      <c r="H25" s="886">
        <f ca="1">IF(ISBLANK(OFFSET('9. METAS'!$M$20,INT((ROW()-13)/2),0)),"",OFFSET('9. METAS'!$M$20,INT((ROW()-13)/2),0))</f>
        <v>2</v>
      </c>
      <c r="I25" s="804"/>
      <c r="J25" s="242" t="str">
        <f ca="1">IF(MOD(ROW()-13,2)=0,IF(ISBLANK(OFFSET('12. SEGUIMIENTO 2027'!$N$14,INT((ROW()-13)/2),0)),"",OFFSET('12. SEGUIMIENTO 2027'!$N$14,INT((ROW()-13)/2),0)),IF(ISBLANK(OFFSET('9. METAS'!$V$20,INT((ROW()-14)/2),0)),"",OFFSET('9. METAS'!$V$20,INT((ROW()-14)/2),0)))</f>
        <v/>
      </c>
      <c r="K25" s="243" t="str">
        <f ca="1">IF(MOD(ROW()-13,2)=0,IF(ISBLANK(OFFSET('12. SEGUIMIENTO 2027'!$O$14,INT((ROW()-13)/2),0)),"",OFFSET('12. SEGUIMIENTO 2027'!$O$14,INT((ROW()-13)/2),0)),IF(ISBLANK(OFFSET('9. METAS'!$W$20,INT((ROW()-14)/2),0)),"",OFFSET('9. METAS'!$W$20,INT((ROW()-14)/2),0)))</f>
        <v/>
      </c>
      <c r="L25" s="243" t="str">
        <f ca="1">IF(MOD(ROW()-13,2)=0,IF(ISBLANK(OFFSET('12. SEGUIMIENTO 2027'!$P$14,INT((ROW()-13)/2),0)),"",OFFSET('12. SEGUIMIENTO 2027'!$P$14,INT((ROW()-13)/2),0)),IF(ISBLANK(OFFSET('9. METAS'!$X$20,INT((ROW()-14)/2),0)),"",OFFSET('9. METAS'!$X$20,INT((ROW()-14)/2),0)))</f>
        <v/>
      </c>
      <c r="M25" s="244" t="str">
        <f ca="1">IF(MOD(ROW()-13,2)=0,IF(ISBLANK(OFFSET('12. SEGUIMIENTO 2027'!$Q$14,INT((ROW()-13)/2),0)),"",OFFSET('12. SEGUIMIENTO 2027'!$Q$14,INT((ROW()-13)/2),0)),IF(ISBLANK(OFFSET('9. METAS'!$Y$20,INT((ROW()-14)/2),0)),"",OFFSET('9. METAS'!$Y$20,INT((ROW()-14)/2),0)))</f>
        <v/>
      </c>
      <c r="N25" s="810" t="str">
        <f t="shared" ref="N25" ca="1" si="8">IFERROR(J25/J26,"ND")</f>
        <v>ND</v>
      </c>
      <c r="O25" s="812" t="str">
        <f t="shared" ref="O25" ca="1" si="9">IFERROR(((J25+K25)/H25),"ND")</f>
        <v>ND</v>
      </c>
      <c r="P25" s="816"/>
    </row>
    <row r="26" spans="3:16">
      <c r="C26" s="789"/>
      <c r="D26" s="791"/>
      <c r="E26" s="791"/>
      <c r="F26" s="793"/>
      <c r="G26" s="795"/>
      <c r="H26" s="886"/>
      <c r="I26" s="805"/>
      <c r="J26" s="242">
        <f ca="1">IF(MOD(ROW()-13,2)=0,IF(ISBLANK(OFFSET('12. SEGUIMIENTO 2027'!$N$14,INT((ROW()-13)/2),0)),"",OFFSET('12. SEGUIMIENTO 2027'!$N$14,INT((ROW()-13)/2),0)),IF(ISBLANK(OFFSET('9. METAS'!$V$20,INT((ROW()-14)/2),0)),"",OFFSET('9. METAS'!$V$20,INT((ROW()-14)/2),0)))</f>
        <v>0</v>
      </c>
      <c r="K26" s="243">
        <f ca="1">IF(MOD(ROW()-13,2)=0,IF(ISBLANK(OFFSET('12. SEGUIMIENTO 2027'!$O$14,INT((ROW()-13)/2),0)),"",OFFSET('12. SEGUIMIENTO 2027'!$O$14,INT((ROW()-13)/2),0)),IF(ISBLANK(OFFSET('9. METAS'!$W$20,INT((ROW()-14)/2),0)),"",OFFSET('9. METAS'!$W$20,INT((ROW()-14)/2),0)))</f>
        <v>1</v>
      </c>
      <c r="L26" s="243">
        <f ca="1">IF(MOD(ROW()-13,2)=0,IF(ISBLANK(OFFSET('12. SEGUIMIENTO 2027'!$P$14,INT((ROW()-13)/2),0)),"",OFFSET('12. SEGUIMIENTO 2027'!$P$14,INT((ROW()-13)/2),0)),IF(ISBLANK(OFFSET('9. METAS'!$X$20,INT((ROW()-14)/2),0)),"",OFFSET('9. METAS'!$X$20,INT((ROW()-14)/2),0)))</f>
        <v>0</v>
      </c>
      <c r="M26" s="244">
        <f ca="1">IF(MOD(ROW()-13,2)=0,IF(ISBLANK(OFFSET('12. SEGUIMIENTO 2027'!$Q$14,INT((ROW()-13)/2),0)),"",OFFSET('12. SEGUIMIENTO 2027'!$Q$14,INT((ROW()-13)/2),0)),IF(ISBLANK(OFFSET('9. METAS'!$Y$20,INT((ROW()-14)/2),0)),"",OFFSET('9. METAS'!$Y$20,INT((ROW()-14)/2),0)))</f>
        <v>1</v>
      </c>
      <c r="N26" s="811"/>
      <c r="O26" s="813"/>
      <c r="P26" s="817"/>
    </row>
    <row r="27" spans="3:16">
      <c r="C27" s="797" t="str">
        <f ca="1">IF(ISBLANK(OFFSET('5. Pp (3 años)'!$C$45,INT((ROW()-13)/2),0)),"",OFFSET('5. Pp (3 años)'!$C$45,INT((ROW()-13)/2),0))</f>
        <v>Actividad</v>
      </c>
      <c r="D27" s="791" t="str">
        <f ca="1">IF(ISBLANK(OFFSET('5. Pp (3 años)'!$D$45,INT((ROW()-13)/2),0)),"",OFFSET('5. Pp (3 años)'!$D$45,INT((ROW()-13)/2),0))</f>
        <v>2.3.1.1.2.1 Realización de foros y mesas de trabajo ciudadanas para proyectos de movilidad y planeación urbana.</v>
      </c>
      <c r="E27" s="791" t="str">
        <f ca="1">IF(ISBLANK(OFFSET('5. Pp (3 años)'!$E$45,INT((ROW()-13)/2),0)),"",OFFSET('5. Pp (3 años)'!$E$45,INT((ROW()-13)/2),0))</f>
        <v>PFMTCR: Porcentaje de foros y mesas de trabajo ciudadanas realizadas</v>
      </c>
      <c r="F27" s="793" t="str">
        <f ca="1">IF(ISBLANK(OFFSET('5. Pp (3 años)'!$K$45,INT((ROW()-13)/2),0)),"",OFFSET('5. Pp (3 años)'!$K$45,INT((ROW()-13)/2),0))</f>
        <v>Ascendente</v>
      </c>
      <c r="G27" s="795" t="str">
        <f ca="1">IF(ISBLANK(OFFSET('5. Pp (3 años)'!$H$45,INT((ROW()-13)/2),0)),"",OFFSET('5. Pp (3 años)'!$H$45,INT((ROW()-13)/2),0))</f>
        <v>Trimestral</v>
      </c>
      <c r="H27" s="886">
        <f ca="1">IF(ISBLANK(OFFSET('9. METAS'!$M$20,INT((ROW()-13)/2),0)),"",OFFSET('9. METAS'!$M$20,INT((ROW()-13)/2),0))</f>
        <v>8</v>
      </c>
      <c r="I27" s="804"/>
      <c r="J27" s="242" t="str">
        <f ca="1">IF(MOD(ROW()-13,2)=0,IF(ISBLANK(OFFSET('12. SEGUIMIENTO 2027'!$N$14,INT((ROW()-13)/2),0)),"",OFFSET('12. SEGUIMIENTO 2027'!$N$14,INT((ROW()-13)/2),0)),IF(ISBLANK(OFFSET('9. METAS'!$V$20,INT((ROW()-14)/2),0)),"",OFFSET('9. METAS'!$V$20,INT((ROW()-14)/2),0)))</f>
        <v/>
      </c>
      <c r="K27" s="243" t="str">
        <f ca="1">IF(MOD(ROW()-13,2)=0,IF(ISBLANK(OFFSET('12. SEGUIMIENTO 2027'!$O$14,INT((ROW()-13)/2),0)),"",OFFSET('12. SEGUIMIENTO 2027'!$O$14,INT((ROW()-13)/2),0)),IF(ISBLANK(OFFSET('9. METAS'!$W$20,INT((ROW()-14)/2),0)),"",OFFSET('9. METAS'!$W$20,INT((ROW()-14)/2),0)))</f>
        <v/>
      </c>
      <c r="L27" s="243" t="str">
        <f ca="1">IF(MOD(ROW()-13,2)=0,IF(ISBLANK(OFFSET('12. SEGUIMIENTO 2027'!$P$14,INT((ROW()-13)/2),0)),"",OFFSET('12. SEGUIMIENTO 2027'!$P$14,INT((ROW()-13)/2),0)),IF(ISBLANK(OFFSET('9. METAS'!$X$20,INT((ROW()-14)/2),0)),"",OFFSET('9. METAS'!$X$20,INT((ROW()-14)/2),0)))</f>
        <v/>
      </c>
      <c r="M27" s="244" t="str">
        <f ca="1">IF(MOD(ROW()-13,2)=0,IF(ISBLANK(OFFSET('12. SEGUIMIENTO 2027'!$Q$14,INT((ROW()-13)/2),0)),"",OFFSET('12. SEGUIMIENTO 2027'!$Q$14,INT((ROW()-13)/2),0)),IF(ISBLANK(OFFSET('9. METAS'!$Y$20,INT((ROW()-14)/2),0)),"",OFFSET('9. METAS'!$Y$20,INT((ROW()-14)/2),0)))</f>
        <v/>
      </c>
      <c r="N27" s="810" t="str">
        <f t="shared" ref="N27" ca="1" si="10">IFERROR(J27/J28,"ND")</f>
        <v>ND</v>
      </c>
      <c r="O27" s="812" t="str">
        <f t="shared" ref="O27" ca="1" si="11">IFERROR(((J27+K27)/H27),"ND")</f>
        <v>ND</v>
      </c>
      <c r="P27" s="816"/>
    </row>
    <row r="28" spans="3:16">
      <c r="C28" s="789"/>
      <c r="D28" s="791"/>
      <c r="E28" s="791"/>
      <c r="F28" s="793"/>
      <c r="G28" s="795"/>
      <c r="H28" s="886"/>
      <c r="I28" s="805"/>
      <c r="J28" s="242">
        <f ca="1">IF(MOD(ROW()-13,2)=0,IF(ISBLANK(OFFSET('12. SEGUIMIENTO 2027'!$N$14,INT((ROW()-13)/2),0)),"",OFFSET('12. SEGUIMIENTO 2027'!$N$14,INT((ROW()-13)/2),0)),IF(ISBLANK(OFFSET('9. METAS'!$V$20,INT((ROW()-14)/2),0)),"",OFFSET('9. METAS'!$V$20,INT((ROW()-14)/2),0)))</f>
        <v>2</v>
      </c>
      <c r="K28" s="243">
        <f ca="1">IF(MOD(ROW()-13,2)=0,IF(ISBLANK(OFFSET('12. SEGUIMIENTO 2027'!$O$14,INT((ROW()-13)/2),0)),"",OFFSET('12. SEGUIMIENTO 2027'!$O$14,INT((ROW()-13)/2),0)),IF(ISBLANK(OFFSET('9. METAS'!$W$20,INT((ROW()-14)/2),0)),"",OFFSET('9. METAS'!$W$20,INT((ROW()-14)/2),0)))</f>
        <v>2</v>
      </c>
      <c r="L28" s="243">
        <f ca="1">IF(MOD(ROW()-13,2)=0,IF(ISBLANK(OFFSET('12. SEGUIMIENTO 2027'!$P$14,INT((ROW()-13)/2),0)),"",OFFSET('12. SEGUIMIENTO 2027'!$P$14,INT((ROW()-13)/2),0)),IF(ISBLANK(OFFSET('9. METAS'!$X$20,INT((ROW()-14)/2),0)),"",OFFSET('9. METAS'!$X$20,INT((ROW()-14)/2),0)))</f>
        <v>2</v>
      </c>
      <c r="M28" s="244">
        <f ca="1">IF(MOD(ROW()-13,2)=0,IF(ISBLANK(OFFSET('12. SEGUIMIENTO 2027'!$Q$14,INT((ROW()-13)/2),0)),"",OFFSET('12. SEGUIMIENTO 2027'!$Q$14,INT((ROW()-13)/2),0)),IF(ISBLANK(OFFSET('9. METAS'!$Y$20,INT((ROW()-14)/2),0)),"",OFFSET('9. METAS'!$Y$20,INT((ROW()-14)/2),0)))</f>
        <v>2</v>
      </c>
      <c r="N28" s="811"/>
      <c r="O28" s="813"/>
      <c r="P28" s="817"/>
    </row>
    <row r="29" spans="3:16">
      <c r="C29" s="797" t="str">
        <f ca="1">IF(ISBLANK(OFFSET('5. Pp (3 años)'!$C$45,INT((ROW()-13)/2),0)),"",OFFSET('5. Pp (3 años)'!$C$45,INT((ROW()-13)/2),0))</f>
        <v>Actividad</v>
      </c>
      <c r="D29" s="791" t="str">
        <f ca="1">IF(ISBLANK(OFFSET('5. Pp (3 años)'!$D$45,INT((ROW()-13)/2),0)),"",OFFSET('5. Pp (3 años)'!$D$45,INT((ROW()-13)/2),0))</f>
        <v>2.3.1.1.2.2 Creación de una plataforma de consulta y recepción de propuestas ciudadanas en materia de movilidad y desarrollo urbano.</v>
      </c>
      <c r="E29" s="791" t="str">
        <f ca="1">IF(ISBLANK(OFFSET('5. Pp (3 años)'!$E$45,INT((ROW()-13)/2),0)),"",OFFSET('5. Pp (3 años)'!$E$45,INT((ROW()-13)/2),0))</f>
        <v>PCCMMDUA: Porcentaje de consultas ciudadanas en materia de movilidad y desarrollo urbano atendidas</v>
      </c>
      <c r="F29" s="793" t="str">
        <f ca="1">IF(ISBLANK(OFFSET('5. Pp (3 años)'!$K$45,INT((ROW()-13)/2),0)),"",OFFSET('5. Pp (3 años)'!$K$45,INT((ROW()-13)/2),0))</f>
        <v>Ascendente</v>
      </c>
      <c r="G29" s="795" t="str">
        <f ca="1">IF(ISBLANK(OFFSET('5. Pp (3 años)'!$H$45,INT((ROW()-13)/2),0)),"",OFFSET('5. Pp (3 años)'!$H$45,INT((ROW()-13)/2),0))</f>
        <v>Semestral/Anual</v>
      </c>
      <c r="H29" s="886">
        <f ca="1">IF(ISBLANK(OFFSET('9. METAS'!$M$20,INT((ROW()-13)/2),0)),"",OFFSET('9. METAS'!$M$20,INT((ROW()-13)/2),0))</f>
        <v>1</v>
      </c>
      <c r="I29" s="804"/>
      <c r="J29" s="242" t="str">
        <f ca="1">IF(MOD(ROW()-13,2)=0,IF(ISBLANK(OFFSET('12. SEGUIMIENTO 2027'!$N$14,INT((ROW()-13)/2),0)),"",OFFSET('12. SEGUIMIENTO 2027'!$N$14,INT((ROW()-13)/2),0)),IF(ISBLANK(OFFSET('9. METAS'!$V$20,INT((ROW()-14)/2),0)),"",OFFSET('9. METAS'!$V$20,INT((ROW()-14)/2),0)))</f>
        <v/>
      </c>
      <c r="K29" s="243" t="str">
        <f ca="1">IF(MOD(ROW()-13,2)=0,IF(ISBLANK(OFFSET('12. SEGUIMIENTO 2027'!$O$14,INT((ROW()-13)/2),0)),"",OFFSET('12. SEGUIMIENTO 2027'!$O$14,INT((ROW()-13)/2),0)),IF(ISBLANK(OFFSET('9. METAS'!$W$20,INT((ROW()-14)/2),0)),"",OFFSET('9. METAS'!$W$20,INT((ROW()-14)/2),0)))</f>
        <v/>
      </c>
      <c r="L29" s="243" t="str">
        <f ca="1">IF(MOD(ROW()-13,2)=0,IF(ISBLANK(OFFSET('12. SEGUIMIENTO 2027'!$P$14,INT((ROW()-13)/2),0)),"",OFFSET('12. SEGUIMIENTO 2027'!$P$14,INT((ROW()-13)/2),0)),IF(ISBLANK(OFFSET('9. METAS'!$X$20,INT((ROW()-14)/2),0)),"",OFFSET('9. METAS'!$X$20,INT((ROW()-14)/2),0)))</f>
        <v/>
      </c>
      <c r="M29" s="244" t="str">
        <f ca="1">IF(MOD(ROW()-13,2)=0,IF(ISBLANK(OFFSET('12. SEGUIMIENTO 2027'!$Q$14,INT((ROW()-13)/2),0)),"",OFFSET('12. SEGUIMIENTO 2027'!$Q$14,INT((ROW()-13)/2),0)),IF(ISBLANK(OFFSET('9. METAS'!$Y$20,INT((ROW()-14)/2),0)),"",OFFSET('9. METAS'!$Y$20,INT((ROW()-14)/2),0)))</f>
        <v/>
      </c>
      <c r="N29" s="810" t="str">
        <f t="shared" ref="N29" ca="1" si="12">IFERROR(J29/J30,"ND")</f>
        <v>ND</v>
      </c>
      <c r="O29" s="812" t="str">
        <f t="shared" ref="O29" ca="1" si="13">IFERROR(((J29+K29)/H29),"ND")</f>
        <v>ND</v>
      </c>
      <c r="P29" s="816"/>
    </row>
    <row r="30" spans="3:16">
      <c r="C30" s="789"/>
      <c r="D30" s="791"/>
      <c r="E30" s="791"/>
      <c r="F30" s="793"/>
      <c r="G30" s="795"/>
      <c r="H30" s="886"/>
      <c r="I30" s="805"/>
      <c r="J30" s="242">
        <f ca="1">IF(MOD(ROW()-13,2)=0,IF(ISBLANK(OFFSET('12. SEGUIMIENTO 2027'!$N$14,INT((ROW()-13)/2),0)),"",OFFSET('12. SEGUIMIENTO 2027'!$N$14,INT((ROW()-13)/2),0)),IF(ISBLANK(OFFSET('9. METAS'!$V$20,INT((ROW()-14)/2),0)),"",OFFSET('9. METAS'!$V$20,INT((ROW()-14)/2),0)))</f>
        <v>0</v>
      </c>
      <c r="K30" s="243">
        <f ca="1">IF(MOD(ROW()-13,2)=0,IF(ISBLANK(OFFSET('12. SEGUIMIENTO 2027'!$O$14,INT((ROW()-13)/2),0)),"",OFFSET('12. SEGUIMIENTO 2027'!$O$14,INT((ROW()-13)/2),0)),IF(ISBLANK(OFFSET('9. METAS'!$W$20,INT((ROW()-14)/2),0)),"",OFFSET('9. METAS'!$W$20,INT((ROW()-14)/2),0)))</f>
        <v>0</v>
      </c>
      <c r="L30" s="243">
        <f ca="1">IF(MOD(ROW()-13,2)=0,IF(ISBLANK(OFFSET('12. SEGUIMIENTO 2027'!$P$14,INT((ROW()-13)/2),0)),"",OFFSET('12. SEGUIMIENTO 2027'!$P$14,INT((ROW()-13)/2),0)),IF(ISBLANK(OFFSET('9. METAS'!$X$20,INT((ROW()-14)/2),0)),"",OFFSET('9. METAS'!$X$20,INT((ROW()-14)/2),0)))</f>
        <v>0</v>
      </c>
      <c r="M30" s="244">
        <f ca="1">IF(MOD(ROW()-13,2)=0,IF(ISBLANK(OFFSET('12. SEGUIMIENTO 2027'!$Q$14,INT((ROW()-13)/2),0)),"",OFFSET('12. SEGUIMIENTO 2027'!$Q$14,INT((ROW()-13)/2),0)),IF(ISBLANK(OFFSET('9. METAS'!$Y$20,INT((ROW()-14)/2),0)),"",OFFSET('9. METAS'!$Y$20,INT((ROW()-14)/2),0)))</f>
        <v>1</v>
      </c>
      <c r="N30" s="811"/>
      <c r="O30" s="813"/>
      <c r="P30" s="817"/>
    </row>
    <row r="31" spans="3:16">
      <c r="C31" s="797" t="str">
        <f ca="1">IF(ISBLANK(OFFSET('5. Pp (3 años)'!$C$45,INT((ROW()-13)/2),0)),"",OFFSET('5. Pp (3 años)'!$C$45,INT((ROW()-13)/2),0))</f>
        <v>Componente 3</v>
      </c>
      <c r="D31" s="791" t="str">
        <f ca="1">IF(ISBLANK(OFFSET('5. Pp (3 años)'!$D$45,INT((ROW()-13)/2),0)),"",OFFSET('5. Pp (3 años)'!$D$45,INT((ROW()-13)/2),0))</f>
        <v>2.3.1.1.3 Reportes de sistema de información municipal integrados con archivos documentales, estadísticos, cartográficos y de infraestructura urbana.</v>
      </c>
      <c r="E31" s="791" t="str">
        <f ca="1">IF(ISBLANK(OFFSET('5. Pp (3 años)'!$E$45,INT((ROW()-13)/2),0)),"",OFFSET('5. Pp (3 años)'!$E$45,INT((ROW()-13)/2),0))</f>
        <v>PMIUTA: Porcentaje de municipios con información urbana y territorial actualizada</v>
      </c>
      <c r="F31" s="793" t="str">
        <f ca="1">IF(ISBLANK(OFFSET('5. Pp (3 años)'!$K$45,INT((ROW()-13)/2),0)),"",OFFSET('5. Pp (3 años)'!$K$45,INT((ROW()-13)/2),0))</f>
        <v>Ascendente</v>
      </c>
      <c r="G31" s="795" t="str">
        <f ca="1">IF(ISBLANK(OFFSET('5. Pp (3 años)'!$H$45,INT((ROW()-13)/2),0)),"",OFFSET('5. Pp (3 años)'!$H$45,INT((ROW()-13)/2),0))</f>
        <v>Trimestral</v>
      </c>
      <c r="H31" s="886">
        <f ca="1">IF(ISBLANK(OFFSET('9. METAS'!$M$20,INT((ROW()-13)/2),0)),"",OFFSET('9. METAS'!$M$20,INT((ROW()-13)/2),0))</f>
        <v>12</v>
      </c>
      <c r="I31" s="804"/>
      <c r="J31" s="242" t="str">
        <f ca="1">IF(MOD(ROW()-13,2)=0,IF(ISBLANK(OFFSET('12. SEGUIMIENTO 2027'!$N$14,INT((ROW()-13)/2),0)),"",OFFSET('12. SEGUIMIENTO 2027'!$N$14,INT((ROW()-13)/2),0)),IF(ISBLANK(OFFSET('9. METAS'!$V$20,INT((ROW()-14)/2),0)),"",OFFSET('9. METAS'!$V$20,INT((ROW()-14)/2),0)))</f>
        <v/>
      </c>
      <c r="K31" s="243" t="str">
        <f ca="1">IF(MOD(ROW()-13,2)=0,IF(ISBLANK(OFFSET('12. SEGUIMIENTO 2027'!$O$14,INT((ROW()-13)/2),0)),"",OFFSET('12. SEGUIMIENTO 2027'!$O$14,INT((ROW()-13)/2),0)),IF(ISBLANK(OFFSET('9. METAS'!$W$20,INT((ROW()-14)/2),0)),"",OFFSET('9. METAS'!$W$20,INT((ROW()-14)/2),0)))</f>
        <v/>
      </c>
      <c r="L31" s="243" t="str">
        <f ca="1">IF(MOD(ROW()-13,2)=0,IF(ISBLANK(OFFSET('12. SEGUIMIENTO 2027'!$P$14,INT((ROW()-13)/2),0)),"",OFFSET('12. SEGUIMIENTO 2027'!$P$14,INT((ROW()-13)/2),0)),IF(ISBLANK(OFFSET('9. METAS'!$X$20,INT((ROW()-14)/2),0)),"",OFFSET('9. METAS'!$X$20,INT((ROW()-14)/2),0)))</f>
        <v/>
      </c>
      <c r="M31" s="244" t="str">
        <f ca="1">IF(MOD(ROW()-13,2)=0,IF(ISBLANK(OFFSET('12. SEGUIMIENTO 2027'!$Q$14,INT((ROW()-13)/2),0)),"",OFFSET('12. SEGUIMIENTO 2027'!$Q$14,INT((ROW()-13)/2),0)),IF(ISBLANK(OFFSET('9. METAS'!$Y$20,INT((ROW()-14)/2),0)),"",OFFSET('9. METAS'!$Y$20,INT((ROW()-14)/2),0)))</f>
        <v/>
      </c>
      <c r="N31" s="810" t="str">
        <f t="shared" ref="N31" ca="1" si="14">IFERROR(J31/J32,"ND")</f>
        <v>ND</v>
      </c>
      <c r="O31" s="812" t="str">
        <f t="shared" ref="O31" ca="1" si="15">IFERROR(((J31+K31)/H31),"ND")</f>
        <v>ND</v>
      </c>
      <c r="P31" s="816"/>
    </row>
    <row r="32" spans="3:16">
      <c r="C32" s="789"/>
      <c r="D32" s="791"/>
      <c r="E32" s="791"/>
      <c r="F32" s="793"/>
      <c r="G32" s="795"/>
      <c r="H32" s="886"/>
      <c r="I32" s="805"/>
      <c r="J32" s="242">
        <f ca="1">IF(MOD(ROW()-13,2)=0,IF(ISBLANK(OFFSET('12. SEGUIMIENTO 2027'!$N$14,INT((ROW()-13)/2),0)),"",OFFSET('12. SEGUIMIENTO 2027'!$N$14,INT((ROW()-13)/2),0)),IF(ISBLANK(OFFSET('9. METAS'!$V$20,INT((ROW()-14)/2),0)),"",OFFSET('9. METAS'!$V$20,INT((ROW()-14)/2),0)))</f>
        <v>3</v>
      </c>
      <c r="K32" s="243">
        <f ca="1">IF(MOD(ROW()-13,2)=0,IF(ISBLANK(OFFSET('12. SEGUIMIENTO 2027'!$O$14,INT((ROW()-13)/2),0)),"",OFFSET('12. SEGUIMIENTO 2027'!$O$14,INT((ROW()-13)/2),0)),IF(ISBLANK(OFFSET('9. METAS'!$W$20,INT((ROW()-14)/2),0)),"",OFFSET('9. METAS'!$W$20,INT((ROW()-14)/2),0)))</f>
        <v>3</v>
      </c>
      <c r="L32" s="243">
        <f ca="1">IF(MOD(ROW()-13,2)=0,IF(ISBLANK(OFFSET('12. SEGUIMIENTO 2027'!$P$14,INT((ROW()-13)/2),0)),"",OFFSET('12. SEGUIMIENTO 2027'!$P$14,INT((ROW()-13)/2),0)),IF(ISBLANK(OFFSET('9. METAS'!$X$20,INT((ROW()-14)/2),0)),"",OFFSET('9. METAS'!$X$20,INT((ROW()-14)/2),0)))</f>
        <v>3</v>
      </c>
      <c r="M32" s="244">
        <f ca="1">IF(MOD(ROW()-13,2)=0,IF(ISBLANK(OFFSET('12. SEGUIMIENTO 2027'!$Q$14,INT((ROW()-13)/2),0)),"",OFFSET('12. SEGUIMIENTO 2027'!$Q$14,INT((ROW()-13)/2),0)),IF(ISBLANK(OFFSET('9. METAS'!$Y$20,INT((ROW()-14)/2),0)),"",OFFSET('9. METAS'!$Y$20,INT((ROW()-14)/2),0)))</f>
        <v>3</v>
      </c>
      <c r="N32" s="811"/>
      <c r="O32" s="813"/>
      <c r="P32" s="817"/>
    </row>
    <row r="33" spans="3:16">
      <c r="C33" s="797" t="str">
        <f ca="1">IF(ISBLANK(OFFSET('5. Pp (3 años)'!$C$45,INT((ROW()-13)/2),0)),"",OFFSET('5. Pp (3 años)'!$C$45,INT((ROW()-13)/2),0))</f>
        <v>Actividad</v>
      </c>
      <c r="D33" s="791" t="str">
        <f ca="1">IF(ISBLANK(OFFSET('5. Pp (3 años)'!$D$45,INT((ROW()-13)/2),0)),"",OFFSET('5. Pp (3 años)'!$D$45,INT((ROW()-13)/2),0))</f>
        <v>2.3.1.1.3.1 Actualización de información urbana y territorial</v>
      </c>
      <c r="E33" s="791" t="str">
        <f ca="1">IF(ISBLANK(OFFSET('5. Pp (3 años)'!$E$45,INT((ROW()-13)/2),0)),"",OFFSET('5. Pp (3 años)'!$E$45,INT((ROW()-13)/2),0))</f>
        <v>PMCUA: Porcentaje de municipios con cartografía urbana actualizada</v>
      </c>
      <c r="F33" s="793" t="str">
        <f ca="1">IF(ISBLANK(OFFSET('5. Pp (3 años)'!$K$45,INT((ROW()-13)/2),0)),"",OFFSET('5. Pp (3 años)'!$K$45,INT((ROW()-13)/2),0))</f>
        <v>Ascendente</v>
      </c>
      <c r="G33" s="795" t="str">
        <f ca="1">IF(ISBLANK(OFFSET('5. Pp (3 años)'!$H$45,INT((ROW()-13)/2),0)),"",OFFSET('5. Pp (3 años)'!$H$45,INT((ROW()-13)/2),0))</f>
        <v>Semestral/Anual</v>
      </c>
      <c r="H33" s="886">
        <f ca="1">IF(ISBLANK(OFFSET('9. METAS'!$M$20,INT((ROW()-13)/2),0)),"",OFFSET('9. METAS'!$M$20,INT((ROW()-13)/2),0))</f>
        <v>1</v>
      </c>
      <c r="I33" s="804"/>
      <c r="J33" s="242" t="str">
        <f ca="1">IF(MOD(ROW()-13,2)=0,IF(ISBLANK(OFFSET('12. SEGUIMIENTO 2027'!$N$14,INT((ROW()-13)/2),0)),"",OFFSET('12. SEGUIMIENTO 2027'!$N$14,INT((ROW()-13)/2),0)),IF(ISBLANK(OFFSET('9. METAS'!$V$20,INT((ROW()-14)/2),0)),"",OFFSET('9. METAS'!$V$20,INT((ROW()-14)/2),0)))</f>
        <v/>
      </c>
      <c r="K33" s="243" t="str">
        <f ca="1">IF(MOD(ROW()-13,2)=0,IF(ISBLANK(OFFSET('12. SEGUIMIENTO 2027'!$O$14,INT((ROW()-13)/2),0)),"",OFFSET('12. SEGUIMIENTO 2027'!$O$14,INT((ROW()-13)/2),0)),IF(ISBLANK(OFFSET('9. METAS'!$W$20,INT((ROW()-14)/2),0)),"",OFFSET('9. METAS'!$W$20,INT((ROW()-14)/2),0)))</f>
        <v/>
      </c>
      <c r="L33" s="243" t="str">
        <f ca="1">IF(MOD(ROW()-13,2)=0,IF(ISBLANK(OFFSET('12. SEGUIMIENTO 2027'!$P$14,INT((ROW()-13)/2),0)),"",OFFSET('12. SEGUIMIENTO 2027'!$P$14,INT((ROW()-13)/2),0)),IF(ISBLANK(OFFSET('9. METAS'!$X$20,INT((ROW()-14)/2),0)),"",OFFSET('9. METAS'!$X$20,INT((ROW()-14)/2),0)))</f>
        <v/>
      </c>
      <c r="M33" s="244" t="str">
        <f ca="1">IF(MOD(ROW()-13,2)=0,IF(ISBLANK(OFFSET('12. SEGUIMIENTO 2027'!$Q$14,INT((ROW()-13)/2),0)),"",OFFSET('12. SEGUIMIENTO 2027'!$Q$14,INT((ROW()-13)/2),0)),IF(ISBLANK(OFFSET('9. METAS'!$Y$20,INT((ROW()-14)/2),0)),"",OFFSET('9. METAS'!$Y$20,INT((ROW()-14)/2),0)))</f>
        <v/>
      </c>
      <c r="N33" s="810" t="str">
        <f t="shared" ref="N33" ca="1" si="16">IFERROR(J33/J34,"ND")</f>
        <v>ND</v>
      </c>
      <c r="O33" s="812" t="str">
        <f t="shared" ref="O33" ca="1" si="17">IFERROR(((J33+K33)/H33),"ND")</f>
        <v>ND</v>
      </c>
      <c r="P33" s="816"/>
    </row>
    <row r="34" spans="3:16">
      <c r="C34" s="789"/>
      <c r="D34" s="791"/>
      <c r="E34" s="791"/>
      <c r="F34" s="793"/>
      <c r="G34" s="795"/>
      <c r="H34" s="886"/>
      <c r="I34" s="805"/>
      <c r="J34" s="242">
        <f ca="1">IF(MOD(ROW()-13,2)=0,IF(ISBLANK(OFFSET('12. SEGUIMIENTO 2027'!$N$14,INT((ROW()-13)/2),0)),"",OFFSET('12. SEGUIMIENTO 2027'!$N$14,INT((ROW()-13)/2),0)),IF(ISBLANK(OFFSET('9. METAS'!$V$20,INT((ROW()-14)/2),0)),"",OFFSET('9. METAS'!$V$20,INT((ROW()-14)/2),0)))</f>
        <v>0</v>
      </c>
      <c r="K34" s="243">
        <f ca="1">IF(MOD(ROW()-13,2)=0,IF(ISBLANK(OFFSET('12. SEGUIMIENTO 2027'!$O$14,INT((ROW()-13)/2),0)),"",OFFSET('12. SEGUIMIENTO 2027'!$O$14,INT((ROW()-13)/2),0)),IF(ISBLANK(OFFSET('9. METAS'!$W$20,INT((ROW()-14)/2),0)),"",OFFSET('9. METAS'!$W$20,INT((ROW()-14)/2),0)))</f>
        <v>1</v>
      </c>
      <c r="L34" s="243">
        <f ca="1">IF(MOD(ROW()-13,2)=0,IF(ISBLANK(OFFSET('12. SEGUIMIENTO 2027'!$P$14,INT((ROW()-13)/2),0)),"",OFFSET('12. SEGUIMIENTO 2027'!$P$14,INT((ROW()-13)/2),0)),IF(ISBLANK(OFFSET('9. METAS'!$X$20,INT((ROW()-14)/2),0)),"",OFFSET('9. METAS'!$X$20,INT((ROW()-14)/2),0)))</f>
        <v>0</v>
      </c>
      <c r="M34" s="244">
        <f ca="1">IF(MOD(ROW()-13,2)=0,IF(ISBLANK(OFFSET('12. SEGUIMIENTO 2027'!$Q$14,INT((ROW()-13)/2),0)),"",OFFSET('12. SEGUIMIENTO 2027'!$Q$14,INT((ROW()-13)/2),0)),IF(ISBLANK(OFFSET('9. METAS'!$Y$20,INT((ROW()-14)/2),0)),"",OFFSET('9. METAS'!$Y$20,INT((ROW()-14)/2),0)))</f>
        <v>0</v>
      </c>
      <c r="N34" s="811"/>
      <c r="O34" s="813"/>
      <c r="P34" s="817"/>
    </row>
    <row r="35" spans="3:16">
      <c r="C35" s="797" t="str">
        <f ca="1">IF(ISBLANK(OFFSET('5. Pp (3 años)'!$C$45,INT((ROW()-13)/2),0)),"",OFFSET('5. Pp (3 años)'!$C$45,INT((ROW()-13)/2),0))</f>
        <v>Actividad</v>
      </c>
      <c r="D35" s="791" t="str">
        <f ca="1">IF(ISBLANK(OFFSET('5. Pp (3 años)'!$D$45,INT((ROW()-13)/2),0)),"",OFFSET('5. Pp (3 años)'!$D$45,INT((ROW()-13)/2),0))</f>
        <v>2.3.1.1.3.2 Difusión de información urbana y territorial</v>
      </c>
      <c r="E35" s="791" t="str">
        <f ca="1">IF(ISBLANK(OFFSET('5. Pp (3 años)'!$E$45,INT((ROW()-13)/2),0)),"",OFFSET('5. Pp (3 años)'!$E$45,INT((ROW()-13)/2),0))</f>
        <v>PADR: Porcentaje de acciones de difusión realizadas</v>
      </c>
      <c r="F35" s="793" t="str">
        <f ca="1">IF(ISBLANK(OFFSET('5. Pp (3 años)'!$K$45,INT((ROW()-13)/2),0)),"",OFFSET('5. Pp (3 años)'!$K$45,INT((ROW()-13)/2),0))</f>
        <v>Ascendente</v>
      </c>
      <c r="G35" s="795" t="str">
        <f ca="1">IF(ISBLANK(OFFSET('5. Pp (3 años)'!$H$45,INT((ROW()-13)/2),0)),"",OFFSET('5. Pp (3 años)'!$H$45,INT((ROW()-13)/2),0))</f>
        <v>Trimestral</v>
      </c>
      <c r="H35" s="886">
        <f ca="1">IF(ISBLANK(OFFSET('9. METAS'!$M$20,INT((ROW()-13)/2),0)),"",OFFSET('9. METAS'!$M$20,INT((ROW()-13)/2),0))</f>
        <v>12</v>
      </c>
      <c r="I35" s="804"/>
      <c r="J35" s="242" t="str">
        <f ca="1">IF(MOD(ROW()-13,2)=0,IF(ISBLANK(OFFSET('12. SEGUIMIENTO 2027'!$N$14,INT((ROW()-13)/2),0)),"",OFFSET('12. SEGUIMIENTO 2027'!$N$14,INT((ROW()-13)/2),0)),IF(ISBLANK(OFFSET('9. METAS'!$V$20,INT((ROW()-14)/2),0)),"",OFFSET('9. METAS'!$V$20,INT((ROW()-14)/2),0)))</f>
        <v/>
      </c>
      <c r="K35" s="243" t="str">
        <f ca="1">IF(MOD(ROW()-13,2)=0,IF(ISBLANK(OFFSET('12. SEGUIMIENTO 2027'!$O$14,INT((ROW()-13)/2),0)),"",OFFSET('12. SEGUIMIENTO 2027'!$O$14,INT((ROW()-13)/2),0)),IF(ISBLANK(OFFSET('9. METAS'!$W$20,INT((ROW()-14)/2),0)),"",OFFSET('9. METAS'!$W$20,INT((ROW()-14)/2),0)))</f>
        <v/>
      </c>
      <c r="L35" s="243" t="str">
        <f ca="1">IF(MOD(ROW()-13,2)=0,IF(ISBLANK(OFFSET('12. SEGUIMIENTO 2027'!$P$14,INT((ROW()-13)/2),0)),"",OFFSET('12. SEGUIMIENTO 2027'!$P$14,INT((ROW()-13)/2),0)),IF(ISBLANK(OFFSET('9. METAS'!$X$20,INT((ROW()-14)/2),0)),"",OFFSET('9. METAS'!$X$20,INT((ROW()-14)/2),0)))</f>
        <v/>
      </c>
      <c r="M35" s="244" t="str">
        <f ca="1">IF(MOD(ROW()-13,2)=0,IF(ISBLANK(OFFSET('12. SEGUIMIENTO 2027'!$Q$14,INT((ROW()-13)/2),0)),"",OFFSET('12. SEGUIMIENTO 2027'!$Q$14,INT((ROW()-13)/2),0)),IF(ISBLANK(OFFSET('9. METAS'!$Y$20,INT((ROW()-14)/2),0)),"",OFFSET('9. METAS'!$Y$20,INT((ROW()-14)/2),0)))</f>
        <v/>
      </c>
      <c r="N35" s="810" t="str">
        <f t="shared" ref="N35" ca="1" si="18">IFERROR(J35/J36,"ND")</f>
        <v>ND</v>
      </c>
      <c r="O35" s="812" t="str">
        <f t="shared" ref="O35" ca="1" si="19">IFERROR(((J35+K35)/H35),"ND")</f>
        <v>ND</v>
      </c>
      <c r="P35" s="816"/>
    </row>
    <row r="36" spans="3:16">
      <c r="C36" s="789"/>
      <c r="D36" s="791"/>
      <c r="E36" s="791"/>
      <c r="F36" s="793"/>
      <c r="G36" s="795"/>
      <c r="H36" s="886"/>
      <c r="I36" s="805"/>
      <c r="J36" s="242">
        <f ca="1">IF(MOD(ROW()-13,2)=0,IF(ISBLANK(OFFSET('12. SEGUIMIENTO 2027'!$N$14,INT((ROW()-13)/2),0)),"",OFFSET('12. SEGUIMIENTO 2027'!$N$14,INT((ROW()-13)/2),0)),IF(ISBLANK(OFFSET('9. METAS'!$V$20,INT((ROW()-14)/2),0)),"",OFFSET('9. METAS'!$V$20,INT((ROW()-14)/2),0)))</f>
        <v>3</v>
      </c>
      <c r="K36" s="243">
        <f ca="1">IF(MOD(ROW()-13,2)=0,IF(ISBLANK(OFFSET('12. SEGUIMIENTO 2027'!$O$14,INT((ROW()-13)/2),0)),"",OFFSET('12. SEGUIMIENTO 2027'!$O$14,INT((ROW()-13)/2),0)),IF(ISBLANK(OFFSET('9. METAS'!$W$20,INT((ROW()-14)/2),0)),"",OFFSET('9. METAS'!$W$20,INT((ROW()-14)/2),0)))</f>
        <v>3</v>
      </c>
      <c r="L36" s="243">
        <f ca="1">IF(MOD(ROW()-13,2)=0,IF(ISBLANK(OFFSET('12. SEGUIMIENTO 2027'!$P$14,INT((ROW()-13)/2),0)),"",OFFSET('12. SEGUIMIENTO 2027'!$P$14,INT((ROW()-13)/2),0)),IF(ISBLANK(OFFSET('9. METAS'!$X$20,INT((ROW()-14)/2),0)),"",OFFSET('9. METAS'!$X$20,INT((ROW()-14)/2),0)))</f>
        <v>3</v>
      </c>
      <c r="M36" s="244">
        <f ca="1">IF(MOD(ROW()-13,2)=0,IF(ISBLANK(OFFSET('12. SEGUIMIENTO 2027'!$Q$14,INT((ROW()-13)/2),0)),"",OFFSET('12. SEGUIMIENTO 2027'!$Q$14,INT((ROW()-13)/2),0)),IF(ISBLANK(OFFSET('9. METAS'!$Y$20,INT((ROW()-14)/2),0)),"",OFFSET('9. METAS'!$Y$20,INT((ROW()-14)/2),0)))</f>
        <v>3</v>
      </c>
      <c r="N36" s="811"/>
      <c r="O36" s="813"/>
      <c r="P36" s="817"/>
    </row>
    <row r="37" spans="3:16">
      <c r="C37" s="797" t="str">
        <f ca="1">IF(ISBLANK(OFFSET('5. Pp (3 años)'!$C$45,INT((ROW()-13)/2),0)),"",OFFSET('5. Pp (3 años)'!$C$45,INT((ROW()-13)/2),0))</f>
        <v>Componente 4</v>
      </c>
      <c r="D37" s="791" t="str">
        <f ca="1">IF(ISBLANK(OFFSET('5. Pp (3 años)'!$D$45,INT((ROW()-13)/2),0)),"",OFFSET('5. Pp (3 años)'!$D$45,INT((ROW()-13)/2),0))</f>
        <v>2.3.1.1.4 Reporte de proyectos de regeneración y conservación urbana y ambiental diseñados y propuestos para su implementación.</v>
      </c>
      <c r="E37" s="791" t="str">
        <f ca="1">IF(ISBLANK(OFFSET('5. Pp (3 años)'!$E$45,INT((ROW()-13)/2),0)),"",OFFSET('5. Pp (3 años)'!$E$45,INT((ROW()-13)/2),0))</f>
        <v>PPRCAR: Porcentaje de proyectos de regeneración y conservación urbana y ambiental realizados</v>
      </c>
      <c r="F37" s="793" t="str">
        <f ca="1">IF(ISBLANK(OFFSET('5. Pp (3 años)'!$K$45,INT((ROW()-13)/2),0)),"",OFFSET('5. Pp (3 años)'!$K$45,INT((ROW()-13)/2),0))</f>
        <v>Ascendente</v>
      </c>
      <c r="G37" s="795" t="str">
        <f ca="1">IF(ISBLANK(OFFSET('5. Pp (3 años)'!$H$45,INT((ROW()-13)/2),0)),"",OFFSET('5. Pp (3 años)'!$H$45,INT((ROW()-13)/2),0))</f>
        <v>Trimestral</v>
      </c>
      <c r="H37" s="886">
        <f ca="1">IF(ISBLANK(OFFSET('9. METAS'!$M$20,INT((ROW()-13)/2),0)),"",OFFSET('9. METAS'!$M$20,INT((ROW()-13)/2),0))</f>
        <v>12</v>
      </c>
      <c r="I37" s="804"/>
      <c r="J37" s="242" t="str">
        <f ca="1">IF(MOD(ROW()-13,2)=0,IF(ISBLANK(OFFSET('12. SEGUIMIENTO 2027'!$N$14,INT((ROW()-13)/2),0)),"",OFFSET('12. SEGUIMIENTO 2027'!$N$14,INT((ROW()-13)/2),0)),IF(ISBLANK(OFFSET('9. METAS'!$V$20,INT((ROW()-14)/2),0)),"",OFFSET('9. METAS'!$V$20,INT((ROW()-14)/2),0)))</f>
        <v/>
      </c>
      <c r="K37" s="243" t="str">
        <f ca="1">IF(MOD(ROW()-13,2)=0,IF(ISBLANK(OFFSET('12. SEGUIMIENTO 2027'!$O$14,INT((ROW()-13)/2),0)),"",OFFSET('12. SEGUIMIENTO 2027'!$O$14,INT((ROW()-13)/2),0)),IF(ISBLANK(OFFSET('9. METAS'!$W$20,INT((ROW()-14)/2),0)),"",OFFSET('9. METAS'!$W$20,INT((ROW()-14)/2),0)))</f>
        <v/>
      </c>
      <c r="L37" s="243" t="str">
        <f ca="1">IF(MOD(ROW()-13,2)=0,IF(ISBLANK(OFFSET('12. SEGUIMIENTO 2027'!$P$14,INT((ROW()-13)/2),0)),"",OFFSET('12. SEGUIMIENTO 2027'!$P$14,INT((ROW()-13)/2),0)),IF(ISBLANK(OFFSET('9. METAS'!$X$20,INT((ROW()-14)/2),0)),"",OFFSET('9. METAS'!$X$20,INT((ROW()-14)/2),0)))</f>
        <v/>
      </c>
      <c r="M37" s="244" t="str">
        <f ca="1">IF(MOD(ROW()-13,2)=0,IF(ISBLANK(OFFSET('12. SEGUIMIENTO 2027'!$Q$14,INT((ROW()-13)/2),0)),"",OFFSET('12. SEGUIMIENTO 2027'!$Q$14,INT((ROW()-13)/2),0)),IF(ISBLANK(OFFSET('9. METAS'!$Y$20,INT((ROW()-14)/2),0)),"",OFFSET('9. METAS'!$Y$20,INT((ROW()-14)/2),0)))</f>
        <v/>
      </c>
      <c r="N37" s="810" t="str">
        <f t="shared" ref="N37" ca="1" si="20">IFERROR(J37/J38,"ND")</f>
        <v>ND</v>
      </c>
      <c r="O37" s="812" t="str">
        <f t="shared" ref="O37" ca="1" si="21">IFERROR(((J37+K37)/H37),"ND")</f>
        <v>ND</v>
      </c>
      <c r="P37" s="816"/>
    </row>
    <row r="38" spans="3:16">
      <c r="C38" s="789"/>
      <c r="D38" s="791"/>
      <c r="E38" s="791"/>
      <c r="F38" s="793"/>
      <c r="G38" s="795"/>
      <c r="H38" s="886"/>
      <c r="I38" s="805"/>
      <c r="J38" s="242">
        <f ca="1">IF(MOD(ROW()-13,2)=0,IF(ISBLANK(OFFSET('12. SEGUIMIENTO 2027'!$N$14,INT((ROW()-13)/2),0)),"",OFFSET('12. SEGUIMIENTO 2027'!$N$14,INT((ROW()-13)/2),0)),IF(ISBLANK(OFFSET('9. METAS'!$V$20,INT((ROW()-14)/2),0)),"",OFFSET('9. METAS'!$V$20,INT((ROW()-14)/2),0)))</f>
        <v>3</v>
      </c>
      <c r="K38" s="243">
        <f ca="1">IF(MOD(ROW()-13,2)=0,IF(ISBLANK(OFFSET('12. SEGUIMIENTO 2027'!$O$14,INT((ROW()-13)/2),0)),"",OFFSET('12. SEGUIMIENTO 2027'!$O$14,INT((ROW()-13)/2),0)),IF(ISBLANK(OFFSET('9. METAS'!$W$20,INT((ROW()-14)/2),0)),"",OFFSET('9. METAS'!$W$20,INT((ROW()-14)/2),0)))</f>
        <v>3</v>
      </c>
      <c r="L38" s="243">
        <f ca="1">IF(MOD(ROW()-13,2)=0,IF(ISBLANK(OFFSET('12. SEGUIMIENTO 2027'!$P$14,INT((ROW()-13)/2),0)),"",OFFSET('12. SEGUIMIENTO 2027'!$P$14,INT((ROW()-13)/2),0)),IF(ISBLANK(OFFSET('9. METAS'!$X$20,INT((ROW()-14)/2),0)),"",OFFSET('9. METAS'!$X$20,INT((ROW()-14)/2),0)))</f>
        <v>3</v>
      </c>
      <c r="M38" s="244">
        <f ca="1">IF(MOD(ROW()-13,2)=0,IF(ISBLANK(OFFSET('12. SEGUIMIENTO 2027'!$Q$14,INT((ROW()-13)/2),0)),"",OFFSET('12. SEGUIMIENTO 2027'!$Q$14,INT((ROW()-13)/2),0)),IF(ISBLANK(OFFSET('9. METAS'!$Y$20,INT((ROW()-14)/2),0)),"",OFFSET('9. METAS'!$Y$20,INT((ROW()-14)/2),0)))</f>
        <v>3</v>
      </c>
      <c r="N38" s="811"/>
      <c r="O38" s="813"/>
      <c r="P38" s="817"/>
    </row>
    <row r="39" spans="3:16">
      <c r="C39" s="797" t="str">
        <f ca="1">IF(ISBLANK(OFFSET('5. Pp (3 años)'!$C$45,INT((ROW()-13)/2),0)),"",OFFSET('5. Pp (3 años)'!$C$45,INT((ROW()-13)/2),0))</f>
        <v>Actividad</v>
      </c>
      <c r="D39" s="791" t="str">
        <f ca="1">IF(ISBLANK(OFFSET('5. Pp (3 años)'!$D$45,INT((ROW()-13)/2),0)),"",OFFSET('5. Pp (3 años)'!$D$45,INT((ROW()-13)/2),0))</f>
        <v>2.3.1.1.4.1 Elaboración de proyectos urbanos y de movilidad</v>
      </c>
      <c r="E39" s="791" t="str">
        <f ca="1">IF(ISBLANK(OFFSET('5. Pp (3 años)'!$E$45,INT((ROW()-13)/2),0)),"",OFFSET('5. Pp (3 años)'!$E$45,INT((ROW()-13)/2),0))</f>
        <v>PPE: Porcentaje de proyectos elaborados</v>
      </c>
      <c r="F39" s="793" t="str">
        <f ca="1">IF(ISBLANK(OFFSET('5. Pp (3 años)'!$K$45,INT((ROW()-13)/2),0)),"",OFFSET('5. Pp (3 años)'!$K$45,INT((ROW()-13)/2),0))</f>
        <v>Ascendente</v>
      </c>
      <c r="G39" s="795" t="str">
        <f ca="1">IF(ISBLANK(OFFSET('5. Pp (3 años)'!$H$45,INT((ROW()-13)/2),0)),"",OFFSET('5. Pp (3 años)'!$H$45,INT((ROW()-13)/2),0))</f>
        <v>Semestral/Anual</v>
      </c>
      <c r="H39" s="886">
        <f ca="1">IF(ISBLANK(OFFSET('9. METAS'!$M$20,INT((ROW()-13)/2),0)),"",OFFSET('9. METAS'!$M$20,INT((ROW()-13)/2),0))</f>
        <v>2</v>
      </c>
      <c r="I39" s="804"/>
      <c r="J39" s="242" t="str">
        <f ca="1">IF(MOD(ROW()-13,2)=0,IF(ISBLANK(OFFSET('12. SEGUIMIENTO 2027'!$N$14,INT((ROW()-13)/2),0)),"",OFFSET('12. SEGUIMIENTO 2027'!$N$14,INT((ROW()-13)/2),0)),IF(ISBLANK(OFFSET('9. METAS'!$V$20,INT((ROW()-14)/2),0)),"",OFFSET('9. METAS'!$V$20,INT((ROW()-14)/2),0)))</f>
        <v/>
      </c>
      <c r="K39" s="243" t="str">
        <f ca="1">IF(MOD(ROW()-13,2)=0,IF(ISBLANK(OFFSET('12. SEGUIMIENTO 2027'!$O$14,INT((ROW()-13)/2),0)),"",OFFSET('12. SEGUIMIENTO 2027'!$O$14,INT((ROW()-13)/2),0)),IF(ISBLANK(OFFSET('9. METAS'!$W$20,INT((ROW()-14)/2),0)),"",OFFSET('9. METAS'!$W$20,INT((ROW()-14)/2),0)))</f>
        <v/>
      </c>
      <c r="L39" s="243" t="str">
        <f ca="1">IF(MOD(ROW()-13,2)=0,IF(ISBLANK(OFFSET('12. SEGUIMIENTO 2027'!$P$14,INT((ROW()-13)/2),0)),"",OFFSET('12. SEGUIMIENTO 2027'!$P$14,INT((ROW()-13)/2),0)),IF(ISBLANK(OFFSET('9. METAS'!$X$20,INT((ROW()-14)/2),0)),"",OFFSET('9. METAS'!$X$20,INT((ROW()-14)/2),0)))</f>
        <v/>
      </c>
      <c r="M39" s="244" t="str">
        <f ca="1">IF(MOD(ROW()-13,2)=0,IF(ISBLANK(OFFSET('12. SEGUIMIENTO 2027'!$Q$14,INT((ROW()-13)/2),0)),"",OFFSET('12. SEGUIMIENTO 2027'!$Q$14,INT((ROW()-13)/2),0)),IF(ISBLANK(OFFSET('9. METAS'!$Y$20,INT((ROW()-14)/2),0)),"",OFFSET('9. METAS'!$Y$20,INT((ROW()-14)/2),0)))</f>
        <v/>
      </c>
      <c r="N39" s="810" t="str">
        <f t="shared" ref="N39" ca="1" si="22">IFERROR(J39/J40,"ND")</f>
        <v>ND</v>
      </c>
      <c r="O39" s="812" t="str">
        <f t="shared" ref="O39" ca="1" si="23">IFERROR(((J39+K39)/H39),"ND")</f>
        <v>ND</v>
      </c>
      <c r="P39" s="816"/>
    </row>
    <row r="40" spans="3:16">
      <c r="C40" s="789"/>
      <c r="D40" s="791"/>
      <c r="E40" s="791"/>
      <c r="F40" s="793"/>
      <c r="G40" s="795"/>
      <c r="H40" s="886"/>
      <c r="I40" s="805"/>
      <c r="J40" s="242">
        <f ca="1">IF(MOD(ROW()-13,2)=0,IF(ISBLANK(OFFSET('12. SEGUIMIENTO 2027'!$N$14,INT((ROW()-13)/2),0)),"",OFFSET('12. SEGUIMIENTO 2027'!$N$14,INT((ROW()-13)/2),0)),IF(ISBLANK(OFFSET('9. METAS'!$V$20,INT((ROW()-14)/2),0)),"",OFFSET('9. METAS'!$V$20,INT((ROW()-14)/2),0)))</f>
        <v>0</v>
      </c>
      <c r="K40" s="243">
        <f ca="1">IF(MOD(ROW()-13,2)=0,IF(ISBLANK(OFFSET('12. SEGUIMIENTO 2027'!$O$14,INT((ROW()-13)/2),0)),"",OFFSET('12. SEGUIMIENTO 2027'!$O$14,INT((ROW()-13)/2),0)),IF(ISBLANK(OFFSET('9. METAS'!$W$20,INT((ROW()-14)/2),0)),"",OFFSET('9. METAS'!$W$20,INT((ROW()-14)/2),0)))</f>
        <v>1</v>
      </c>
      <c r="L40" s="243">
        <f ca="1">IF(MOD(ROW()-13,2)=0,IF(ISBLANK(OFFSET('12. SEGUIMIENTO 2027'!$P$14,INT((ROW()-13)/2),0)),"",OFFSET('12. SEGUIMIENTO 2027'!$P$14,INT((ROW()-13)/2),0)),IF(ISBLANK(OFFSET('9. METAS'!$X$20,INT((ROW()-14)/2),0)),"",OFFSET('9. METAS'!$X$20,INT((ROW()-14)/2),0)))</f>
        <v>0</v>
      </c>
      <c r="M40" s="244">
        <f ca="1">IF(MOD(ROW()-13,2)=0,IF(ISBLANK(OFFSET('12. SEGUIMIENTO 2027'!$Q$14,INT((ROW()-13)/2),0)),"",OFFSET('12. SEGUIMIENTO 2027'!$Q$14,INT((ROW()-13)/2),0)),IF(ISBLANK(OFFSET('9. METAS'!$Y$20,INT((ROW()-14)/2),0)),"",OFFSET('9. METAS'!$Y$20,INT((ROW()-14)/2),0)))</f>
        <v>1</v>
      </c>
      <c r="N40" s="811"/>
      <c r="O40" s="813"/>
      <c r="P40" s="817"/>
    </row>
    <row r="41" spans="3:16">
      <c r="C41" s="797" t="str">
        <f ca="1">IF(ISBLANK(OFFSET('5. Pp (3 años)'!$C$45,INT((ROW()-13)/2),0)),"",OFFSET('5. Pp (3 años)'!$C$45,INT((ROW()-13)/2),0))</f>
        <v>Actividad</v>
      </c>
      <c r="D41" s="791" t="str">
        <f ca="1">IF(ISBLANK(OFFSET('5. Pp (3 años)'!$D$45,INT((ROW()-13)/2),0)),"",OFFSET('5. Pp (3 años)'!$D$45,INT((ROW()-13)/2),0))</f>
        <v>2.3.1.1.4.2 Elaboración de programas (acciones) de movilidad</v>
      </c>
      <c r="E41" s="791" t="str">
        <f ca="1">IF(ISBLANK(OFFSET('5. Pp (3 años)'!$E$45,INT((ROW()-13)/2),0)),"",OFFSET('5. Pp (3 años)'!$E$45,INT((ROW()-13)/2),0))</f>
        <v>PPAME: Porcentaje de programas para acciones de movilidad elaborados</v>
      </c>
      <c r="F41" s="793" t="str">
        <f ca="1">IF(ISBLANK(OFFSET('5. Pp (3 años)'!$K$45,INT((ROW()-13)/2),0)),"",OFFSET('5. Pp (3 años)'!$K$45,INT((ROW()-13)/2),0))</f>
        <v>Ascendente</v>
      </c>
      <c r="G41" s="795" t="str">
        <f ca="1">IF(ISBLANK(OFFSET('5. Pp (3 años)'!$H$45,INT((ROW()-13)/2),0)),"",OFFSET('5. Pp (3 años)'!$H$45,INT((ROW()-13)/2),0))</f>
        <v>Trimestral</v>
      </c>
      <c r="H41" s="886">
        <f ca="1">IF(ISBLANK(OFFSET('9. METAS'!$M$20,INT((ROW()-13)/2),0)),"",OFFSET('9. METAS'!$M$20,INT((ROW()-13)/2),0))</f>
        <v>15</v>
      </c>
      <c r="I41" s="804"/>
      <c r="J41" s="242" t="str">
        <f ca="1">IF(MOD(ROW()-13,2)=0,IF(ISBLANK(OFFSET('12. SEGUIMIENTO 2027'!$N$14,INT((ROW()-13)/2),0)),"",OFFSET('12. SEGUIMIENTO 2027'!$N$14,INT((ROW()-13)/2),0)),IF(ISBLANK(OFFSET('9. METAS'!$V$20,INT((ROW()-14)/2),0)),"",OFFSET('9. METAS'!$V$20,INT((ROW()-14)/2),0)))</f>
        <v/>
      </c>
      <c r="K41" s="243" t="str">
        <f ca="1">IF(MOD(ROW()-13,2)=0,IF(ISBLANK(OFFSET('12. SEGUIMIENTO 2027'!$O$14,INT((ROW()-13)/2),0)),"",OFFSET('12. SEGUIMIENTO 2027'!$O$14,INT((ROW()-13)/2),0)),IF(ISBLANK(OFFSET('9. METAS'!$W$20,INT((ROW()-14)/2),0)),"",OFFSET('9. METAS'!$W$20,INT((ROW()-14)/2),0)))</f>
        <v/>
      </c>
      <c r="L41" s="243" t="str">
        <f ca="1">IF(MOD(ROW()-13,2)=0,IF(ISBLANK(OFFSET('12. SEGUIMIENTO 2027'!$P$14,INT((ROW()-13)/2),0)),"",OFFSET('12. SEGUIMIENTO 2027'!$P$14,INT((ROW()-13)/2),0)),IF(ISBLANK(OFFSET('9. METAS'!$X$20,INT((ROW()-14)/2),0)),"",OFFSET('9. METAS'!$X$20,INT((ROW()-14)/2),0)))</f>
        <v/>
      </c>
      <c r="M41" s="244" t="str">
        <f ca="1">IF(MOD(ROW()-13,2)=0,IF(ISBLANK(OFFSET('12. SEGUIMIENTO 2027'!$Q$14,INT((ROW()-13)/2),0)),"",OFFSET('12. SEGUIMIENTO 2027'!$Q$14,INT((ROW()-13)/2),0)),IF(ISBLANK(OFFSET('9. METAS'!$Y$20,INT((ROW()-14)/2),0)),"",OFFSET('9. METAS'!$Y$20,INT((ROW()-14)/2),0)))</f>
        <v/>
      </c>
      <c r="N41" s="810" t="str">
        <f t="shared" ref="N41" ca="1" si="24">IFERROR(J41/J42,"ND")</f>
        <v>ND</v>
      </c>
      <c r="O41" s="812" t="str">
        <f t="shared" ref="O41" ca="1" si="25">IFERROR(((J41+K41)/H41),"ND")</f>
        <v>ND</v>
      </c>
      <c r="P41" s="816"/>
    </row>
    <row r="42" spans="3:16">
      <c r="C42" s="789"/>
      <c r="D42" s="791"/>
      <c r="E42" s="791"/>
      <c r="F42" s="793"/>
      <c r="G42" s="795"/>
      <c r="H42" s="886"/>
      <c r="I42" s="805"/>
      <c r="J42" s="242">
        <f ca="1">IF(MOD(ROW()-13,2)=0,IF(ISBLANK(OFFSET('12. SEGUIMIENTO 2027'!$N$14,INT((ROW()-13)/2),0)),"",OFFSET('12. SEGUIMIENTO 2027'!$N$14,INT((ROW()-13)/2),0)),IF(ISBLANK(OFFSET('9. METAS'!$V$20,INT((ROW()-14)/2),0)),"",OFFSET('9. METAS'!$V$20,INT((ROW()-14)/2),0)))</f>
        <v>4</v>
      </c>
      <c r="K42" s="243">
        <f ca="1">IF(MOD(ROW()-13,2)=0,IF(ISBLANK(OFFSET('12. SEGUIMIENTO 2027'!$O$14,INT((ROW()-13)/2),0)),"",OFFSET('12. SEGUIMIENTO 2027'!$O$14,INT((ROW()-13)/2),0)),IF(ISBLANK(OFFSET('9. METAS'!$W$20,INT((ROW()-14)/2),0)),"",OFFSET('9. METAS'!$W$20,INT((ROW()-14)/2),0)))</f>
        <v>4</v>
      </c>
      <c r="L42" s="243">
        <f ca="1">IF(MOD(ROW()-13,2)=0,IF(ISBLANK(OFFSET('12. SEGUIMIENTO 2027'!$P$14,INT((ROW()-13)/2),0)),"",OFFSET('12. SEGUIMIENTO 2027'!$P$14,INT((ROW()-13)/2),0)),IF(ISBLANK(OFFSET('9. METAS'!$X$20,INT((ROW()-14)/2),0)),"",OFFSET('9. METAS'!$X$20,INT((ROW()-14)/2),0)))</f>
        <v>4</v>
      </c>
      <c r="M42" s="244">
        <f ca="1">IF(MOD(ROW()-13,2)=0,IF(ISBLANK(OFFSET('12. SEGUIMIENTO 2027'!$Q$14,INT((ROW()-13)/2),0)),"",OFFSET('12. SEGUIMIENTO 2027'!$Q$14,INT((ROW()-13)/2),0)),IF(ISBLANK(OFFSET('9. METAS'!$Y$20,INT((ROW()-14)/2),0)),"",OFFSET('9. METAS'!$Y$20,INT((ROW()-14)/2),0)))</f>
        <v>3</v>
      </c>
      <c r="N42" s="811"/>
      <c r="O42" s="813"/>
      <c r="P42" s="817"/>
    </row>
    <row r="43" spans="3:16">
      <c r="C43" s="797" t="str">
        <f ca="1">IF(ISBLANK(OFFSET('5. Pp (3 años)'!$C$45,INT((ROW()-13)/2),0)),"",OFFSET('5. Pp (3 años)'!$C$45,INT((ROW()-13)/2),0))</f>
        <v>Componente 5</v>
      </c>
      <c r="D43" s="791" t="str">
        <f ca="1">IF(ISBLANK(OFFSET('5. Pp (3 años)'!$D$45,INT((ROW()-13)/2),0)),"",OFFSET('5. Pp (3 años)'!$D$45,INT((ROW()-13)/2),0))</f>
        <v>2.3.1.1.5 Informes de gestión y rendición de cuentas ante los entes fiscalizadores entregados</v>
      </c>
      <c r="E43" s="791" t="str">
        <f ca="1">IF(ISBLANK(OFFSET('5. Pp (3 años)'!$E$45,INT((ROW()-13)/2),0)),"",OFFSET('5. Pp (3 años)'!$E$45,INT((ROW()-13)/2),0))</f>
        <v>PIRE: Porcentaje de informes de gestión y rendición de cuentas entregados en tiempo y forma.</v>
      </c>
      <c r="F43" s="793" t="str">
        <f ca="1">IF(ISBLANK(OFFSET('5. Pp (3 años)'!$K$45,INT((ROW()-13)/2),0)),"",OFFSET('5. Pp (3 años)'!$K$45,INT((ROW()-13)/2),0))</f>
        <v>Ascendente</v>
      </c>
      <c r="G43" s="795" t="str">
        <f ca="1">IF(ISBLANK(OFFSET('5. Pp (3 años)'!$H$45,INT((ROW()-13)/2),0)),"",OFFSET('5. Pp (3 años)'!$H$45,INT((ROW()-13)/2),0))</f>
        <v>Trimestral</v>
      </c>
      <c r="H43" s="886">
        <f ca="1">IF(ISBLANK(OFFSET('9. METAS'!$M$20,INT((ROW()-13)/2),0)),"",OFFSET('9. METAS'!$M$20,INT((ROW()-13)/2),0))</f>
        <v>4</v>
      </c>
      <c r="I43" s="804"/>
      <c r="J43" s="242" t="str">
        <f ca="1">IF(MOD(ROW()-13,2)=0,IF(ISBLANK(OFFSET('12. SEGUIMIENTO 2027'!$N$14,INT((ROW()-13)/2),0)),"",OFFSET('12. SEGUIMIENTO 2027'!$N$14,INT((ROW()-13)/2),0)),IF(ISBLANK(OFFSET('9. METAS'!$V$20,INT((ROW()-14)/2),0)),"",OFFSET('9. METAS'!$V$20,INT((ROW()-14)/2),0)))</f>
        <v/>
      </c>
      <c r="K43" s="243" t="str">
        <f ca="1">IF(MOD(ROW()-13,2)=0,IF(ISBLANK(OFFSET('12. SEGUIMIENTO 2027'!$O$14,INT((ROW()-13)/2),0)),"",OFFSET('12. SEGUIMIENTO 2027'!$O$14,INT((ROW()-13)/2),0)),IF(ISBLANK(OFFSET('9. METAS'!$W$20,INT((ROW()-14)/2),0)),"",OFFSET('9. METAS'!$W$20,INT((ROW()-14)/2),0)))</f>
        <v/>
      </c>
      <c r="L43" s="243" t="str">
        <f ca="1">IF(MOD(ROW()-13,2)=0,IF(ISBLANK(OFFSET('12. SEGUIMIENTO 2027'!$P$14,INT((ROW()-13)/2),0)),"",OFFSET('12. SEGUIMIENTO 2027'!$P$14,INT((ROW()-13)/2),0)),IF(ISBLANK(OFFSET('9. METAS'!$X$20,INT((ROW()-14)/2),0)),"",OFFSET('9. METAS'!$X$20,INT((ROW()-14)/2),0)))</f>
        <v/>
      </c>
      <c r="M43" s="244" t="str">
        <f ca="1">IF(MOD(ROW()-13,2)=0,IF(ISBLANK(OFFSET('12. SEGUIMIENTO 2027'!$Q$14,INT((ROW()-13)/2),0)),"",OFFSET('12. SEGUIMIENTO 2027'!$Q$14,INT((ROW()-13)/2),0)),IF(ISBLANK(OFFSET('9. METAS'!$Y$20,INT((ROW()-14)/2),0)),"",OFFSET('9. METAS'!$Y$20,INT((ROW()-14)/2),0)))</f>
        <v/>
      </c>
      <c r="N43" s="810" t="str">
        <f t="shared" ref="N43" ca="1" si="26">IFERROR(J43/J44,"ND")</f>
        <v>ND</v>
      </c>
      <c r="O43" s="812" t="str">
        <f t="shared" ref="O43" ca="1" si="27">IFERROR(((J43+K43)/H43),"ND")</f>
        <v>ND</v>
      </c>
      <c r="P43" s="816"/>
    </row>
    <row r="44" spans="3:16">
      <c r="C44" s="789"/>
      <c r="D44" s="791"/>
      <c r="E44" s="791"/>
      <c r="F44" s="793"/>
      <c r="G44" s="795"/>
      <c r="H44" s="886"/>
      <c r="I44" s="805"/>
      <c r="J44" s="242">
        <f ca="1">IF(MOD(ROW()-13,2)=0,IF(ISBLANK(OFFSET('12. SEGUIMIENTO 2027'!$N$14,INT((ROW()-13)/2),0)),"",OFFSET('12. SEGUIMIENTO 2027'!$N$14,INT((ROW()-13)/2),0)),IF(ISBLANK(OFFSET('9. METAS'!$V$20,INT((ROW()-14)/2),0)),"",OFFSET('9. METAS'!$V$20,INT((ROW()-14)/2),0)))</f>
        <v>1</v>
      </c>
      <c r="K44" s="243">
        <f ca="1">IF(MOD(ROW()-13,2)=0,IF(ISBLANK(OFFSET('12. SEGUIMIENTO 2027'!$O$14,INT((ROW()-13)/2),0)),"",OFFSET('12. SEGUIMIENTO 2027'!$O$14,INT((ROW()-13)/2),0)),IF(ISBLANK(OFFSET('9. METAS'!$W$20,INT((ROW()-14)/2),0)),"",OFFSET('9. METAS'!$W$20,INT((ROW()-14)/2),0)))</f>
        <v>1</v>
      </c>
      <c r="L44" s="243">
        <f ca="1">IF(MOD(ROW()-13,2)=0,IF(ISBLANK(OFFSET('12. SEGUIMIENTO 2027'!$P$14,INT((ROW()-13)/2),0)),"",OFFSET('12. SEGUIMIENTO 2027'!$P$14,INT((ROW()-13)/2),0)),IF(ISBLANK(OFFSET('9. METAS'!$X$20,INT((ROW()-14)/2),0)),"",OFFSET('9. METAS'!$X$20,INT((ROW()-14)/2),0)))</f>
        <v>1</v>
      </c>
      <c r="M44" s="244">
        <f ca="1">IF(MOD(ROW()-13,2)=0,IF(ISBLANK(OFFSET('12. SEGUIMIENTO 2027'!$Q$14,INT((ROW()-13)/2),0)),"",OFFSET('12. SEGUIMIENTO 2027'!$Q$14,INT((ROW()-13)/2),0)),IF(ISBLANK(OFFSET('9. METAS'!$Y$20,INT((ROW()-14)/2),0)),"",OFFSET('9. METAS'!$Y$20,INT((ROW()-14)/2),0)))</f>
        <v>1</v>
      </c>
      <c r="N44" s="811"/>
      <c r="O44" s="813"/>
      <c r="P44" s="817"/>
    </row>
    <row r="45" spans="3:16">
      <c r="C45" s="797" t="str">
        <f ca="1">IF(ISBLANK(OFFSET('5. Pp (3 años)'!$C$45,INT((ROW()-13)/2),0)),"",OFFSET('5. Pp (3 años)'!$C$45,INT((ROW()-13)/2),0))</f>
        <v>Actividad</v>
      </c>
      <c r="D45" s="791" t="str">
        <f ca="1">IF(ISBLANK(OFFSET('5. Pp (3 años)'!$D$45,INT((ROW()-13)/2),0)),"",OFFSET('5. Pp (3 años)'!$D$45,INT((ROW()-13)/2),0))</f>
        <v>2.3.1.1.5.1 Gestión de los recursos  humanos, materiales, financieros, informáticos y de servicios generales</v>
      </c>
      <c r="E45" s="791" t="str">
        <f ca="1">IF(ISBLANK(OFFSET('5. Pp (3 años)'!$E$45,INT((ROW()-13)/2),0)),"",OFFSET('5. Pp (3 años)'!$E$45,INT((ROW()-13)/2),0))</f>
        <v xml:space="preserve">PGRGR: Porcentaje de gestión de los recursos humanos materiales, financieros, informáticos y de servicios generales realizados </v>
      </c>
      <c r="F45" s="793" t="str">
        <f ca="1">IF(ISBLANK(OFFSET('5. Pp (3 años)'!$K$45,INT((ROW()-13)/2),0)),"",OFFSET('5. Pp (3 años)'!$K$45,INT((ROW()-13)/2),0))</f>
        <v>Ascendente</v>
      </c>
      <c r="G45" s="795" t="str">
        <f ca="1">IF(ISBLANK(OFFSET('5. Pp (3 años)'!$H$45,INT((ROW()-13)/2),0)),"",OFFSET('5. Pp (3 años)'!$H$45,INT((ROW()-13)/2),0))</f>
        <v>Trimestral</v>
      </c>
      <c r="H45" s="886">
        <f ca="1">IF(ISBLANK(OFFSET('9. METAS'!$M$20,INT((ROW()-13)/2),0)),"",OFFSET('9. METAS'!$M$20,INT((ROW()-13)/2),0))</f>
        <v>150</v>
      </c>
      <c r="I45" s="804"/>
      <c r="J45" s="242" t="str">
        <f ca="1">IF(MOD(ROW()-13,2)=0,IF(ISBLANK(OFFSET('12. SEGUIMIENTO 2027'!$N$14,INT((ROW()-13)/2),0)),"",OFFSET('12. SEGUIMIENTO 2027'!$N$14,INT((ROW()-13)/2),0)),IF(ISBLANK(OFFSET('9. METAS'!$V$20,INT((ROW()-14)/2),0)),"",OFFSET('9. METAS'!$V$20,INT((ROW()-14)/2),0)))</f>
        <v/>
      </c>
      <c r="K45" s="243" t="str">
        <f ca="1">IF(MOD(ROW()-13,2)=0,IF(ISBLANK(OFFSET('12. SEGUIMIENTO 2027'!$O$14,INT((ROW()-13)/2),0)),"",OFFSET('12. SEGUIMIENTO 2027'!$O$14,INT((ROW()-13)/2),0)),IF(ISBLANK(OFFSET('9. METAS'!$W$20,INT((ROW()-14)/2),0)),"",OFFSET('9. METAS'!$W$20,INT((ROW()-14)/2),0)))</f>
        <v/>
      </c>
      <c r="L45" s="243" t="str">
        <f ca="1">IF(MOD(ROW()-13,2)=0,IF(ISBLANK(OFFSET('12. SEGUIMIENTO 2027'!$P$14,INT((ROW()-13)/2),0)),"",OFFSET('12. SEGUIMIENTO 2027'!$P$14,INT((ROW()-13)/2),0)),IF(ISBLANK(OFFSET('9. METAS'!$X$20,INT((ROW()-14)/2),0)),"",OFFSET('9. METAS'!$X$20,INT((ROW()-14)/2),0)))</f>
        <v/>
      </c>
      <c r="M45" s="244" t="str">
        <f ca="1">IF(MOD(ROW()-13,2)=0,IF(ISBLANK(OFFSET('12. SEGUIMIENTO 2027'!$Q$14,INT((ROW()-13)/2),0)),"",OFFSET('12. SEGUIMIENTO 2027'!$Q$14,INT((ROW()-13)/2),0)),IF(ISBLANK(OFFSET('9. METAS'!$Y$20,INT((ROW()-14)/2),0)),"",OFFSET('9. METAS'!$Y$20,INT((ROW()-14)/2),0)))</f>
        <v/>
      </c>
      <c r="N45" s="810" t="str">
        <f t="shared" ref="N45" ca="1" si="28">IFERROR(J45/J46,"ND")</f>
        <v>ND</v>
      </c>
      <c r="O45" s="812" t="str">
        <f t="shared" ref="O45" ca="1" si="29">IFERROR(((J45+K45)/H45),"ND")</f>
        <v>ND</v>
      </c>
      <c r="P45" s="816"/>
    </row>
    <row r="46" spans="3:16">
      <c r="C46" s="789"/>
      <c r="D46" s="791"/>
      <c r="E46" s="791"/>
      <c r="F46" s="793"/>
      <c r="G46" s="795"/>
      <c r="H46" s="886"/>
      <c r="I46" s="805"/>
      <c r="J46" s="242">
        <f ca="1">IF(MOD(ROW()-13,2)=0,IF(ISBLANK(OFFSET('12. SEGUIMIENTO 2027'!$N$14,INT((ROW()-13)/2),0)),"",OFFSET('12. SEGUIMIENTO 2027'!$N$14,INT((ROW()-13)/2),0)),IF(ISBLANK(OFFSET('9. METAS'!$V$20,INT((ROW()-14)/2),0)),"",OFFSET('9. METAS'!$V$20,INT((ROW()-14)/2),0)))</f>
        <v>30</v>
      </c>
      <c r="K46" s="243">
        <f ca="1">IF(MOD(ROW()-13,2)=0,IF(ISBLANK(OFFSET('12. SEGUIMIENTO 2027'!$O$14,INT((ROW()-13)/2),0)),"",OFFSET('12. SEGUIMIENTO 2027'!$O$14,INT((ROW()-13)/2),0)),IF(ISBLANK(OFFSET('9. METAS'!$W$20,INT((ROW()-14)/2),0)),"",OFFSET('9. METAS'!$W$20,INT((ROW()-14)/2),0)))</f>
        <v>40</v>
      </c>
      <c r="L46" s="243">
        <f ca="1">IF(MOD(ROW()-13,2)=0,IF(ISBLANK(OFFSET('12. SEGUIMIENTO 2027'!$P$14,INT((ROW()-13)/2),0)),"",OFFSET('12. SEGUIMIENTO 2027'!$P$14,INT((ROW()-13)/2),0)),IF(ISBLANK(OFFSET('9. METAS'!$X$20,INT((ROW()-14)/2),0)),"",OFFSET('9. METAS'!$X$20,INT((ROW()-14)/2),0)))</f>
        <v>40</v>
      </c>
      <c r="M46" s="244">
        <f ca="1">IF(MOD(ROW()-13,2)=0,IF(ISBLANK(OFFSET('12. SEGUIMIENTO 2027'!$Q$14,INT((ROW()-13)/2),0)),"",OFFSET('12. SEGUIMIENTO 2027'!$Q$14,INT((ROW()-13)/2),0)),IF(ISBLANK(OFFSET('9. METAS'!$Y$20,INT((ROW()-14)/2),0)),"",OFFSET('9. METAS'!$Y$20,INT((ROW()-14)/2),0)))</f>
        <v>40</v>
      </c>
      <c r="N46" s="811"/>
      <c r="O46" s="813"/>
      <c r="P46" s="817"/>
    </row>
    <row r="47" spans="3:16">
      <c r="C47" s="797" t="str">
        <f ca="1">IF(ISBLANK(OFFSET('5. Pp (3 años)'!$C$45,INT((ROW()-13)/2),0)),"",OFFSET('5. Pp (3 años)'!$C$45,INT((ROW()-13)/2),0))</f>
        <v/>
      </c>
      <c r="D47" s="791" t="str">
        <f ca="1">IF(ISBLANK(OFFSET('5. Pp (3 años)'!$D$45,INT((ROW()-13)/2),0)),"",OFFSET('5. Pp (3 años)'!$D$45,INT((ROW()-13)/2),0))</f>
        <v/>
      </c>
      <c r="E47" s="791" t="str">
        <f ca="1">IF(ISBLANK(OFFSET('5. Pp (3 años)'!$E$45,INT((ROW()-13)/2),0)),"",OFFSET('5. Pp (3 años)'!$E$45,INT((ROW()-13)/2),0))</f>
        <v/>
      </c>
      <c r="F47" s="793" t="str">
        <f ca="1">IF(ISBLANK(OFFSET('5. Pp (3 años)'!$K$45,INT((ROW()-13)/2),0)),"",OFFSET('5. Pp (3 años)'!$K$45,INT((ROW()-13)/2),0))</f>
        <v/>
      </c>
      <c r="G47" s="795" t="str">
        <f ca="1">IF(ISBLANK(OFFSET('5. Pp (3 años)'!$H$45,INT((ROW()-13)/2),0)),"",OFFSET('5. Pp (3 años)'!$H$45,INT((ROW()-13)/2),0))</f>
        <v/>
      </c>
      <c r="H47" s="886" t="str">
        <f ca="1">IF(ISBLANK(OFFSET('9. METAS'!$M$20,INT((ROW()-13)/2),0)),"",OFFSET('9. METAS'!$M$20,INT((ROW()-13)/2),0))</f>
        <v/>
      </c>
      <c r="I47" s="804"/>
      <c r="J47" s="242" t="str">
        <f ca="1">IF(MOD(ROW()-13,2)=0,IF(ISBLANK(OFFSET('12. SEGUIMIENTO 2027'!$N$14,INT((ROW()-13)/2),0)),"",OFFSET('12. SEGUIMIENTO 2027'!$N$14,INT((ROW()-13)/2),0)),IF(ISBLANK(OFFSET('9. METAS'!$V$20,INT((ROW()-14)/2),0)),"",OFFSET('9. METAS'!$V$20,INT((ROW()-14)/2),0)))</f>
        <v/>
      </c>
      <c r="K47" s="243" t="str">
        <f ca="1">IF(MOD(ROW()-13,2)=0,IF(ISBLANK(OFFSET('12. SEGUIMIENTO 2027'!$O$14,INT((ROW()-13)/2),0)),"",OFFSET('12. SEGUIMIENTO 2027'!$O$14,INT((ROW()-13)/2),0)),IF(ISBLANK(OFFSET('9. METAS'!$W$20,INT((ROW()-14)/2),0)),"",OFFSET('9. METAS'!$W$20,INT((ROW()-14)/2),0)))</f>
        <v/>
      </c>
      <c r="L47" s="243" t="str">
        <f ca="1">IF(MOD(ROW()-13,2)=0,IF(ISBLANK(OFFSET('12. SEGUIMIENTO 2027'!$P$14,INT((ROW()-13)/2),0)),"",OFFSET('12. SEGUIMIENTO 2027'!$P$14,INT((ROW()-13)/2),0)),IF(ISBLANK(OFFSET('9. METAS'!$X$20,INT((ROW()-14)/2),0)),"",OFFSET('9. METAS'!$X$20,INT((ROW()-14)/2),0)))</f>
        <v/>
      </c>
      <c r="M47" s="244" t="str">
        <f ca="1">IF(MOD(ROW()-13,2)=0,IF(ISBLANK(OFFSET('12. SEGUIMIENTO 2027'!$Q$14,INT((ROW()-13)/2),0)),"",OFFSET('12. SEGUIMIENTO 2027'!$Q$14,INT((ROW()-13)/2),0)),IF(ISBLANK(OFFSET('9. METAS'!$Y$20,INT((ROW()-14)/2),0)),"",OFFSET('9. METAS'!$Y$20,INT((ROW()-14)/2),0)))</f>
        <v/>
      </c>
      <c r="N47" s="810" t="str">
        <f t="shared" ref="N47" ca="1" si="30">IFERROR(J47/J48,"ND")</f>
        <v>ND</v>
      </c>
      <c r="O47" s="812" t="str">
        <f t="shared" ref="O47" ca="1" si="31">IFERROR(((J47+K47)/H47),"ND")</f>
        <v>ND</v>
      </c>
      <c r="P47" s="816"/>
    </row>
    <row r="48" spans="3:16">
      <c r="C48" s="789"/>
      <c r="D48" s="791"/>
      <c r="E48" s="791"/>
      <c r="F48" s="793"/>
      <c r="G48" s="795"/>
      <c r="H48" s="886"/>
      <c r="I48" s="805"/>
      <c r="J48" s="242" t="str">
        <f ca="1">IF(MOD(ROW()-13,2)=0,IF(ISBLANK(OFFSET('12. SEGUIMIENTO 2027'!$N$14,INT((ROW()-13)/2),0)),"",OFFSET('12. SEGUIMIENTO 2027'!$N$14,INT((ROW()-13)/2),0)),IF(ISBLANK(OFFSET('9. METAS'!$V$20,INT((ROW()-14)/2),0)),"",OFFSET('9. METAS'!$V$20,INT((ROW()-14)/2),0)))</f>
        <v/>
      </c>
      <c r="K48" s="243" t="str">
        <f ca="1">IF(MOD(ROW()-13,2)=0,IF(ISBLANK(OFFSET('12. SEGUIMIENTO 2027'!$O$14,INT((ROW()-13)/2),0)),"",OFFSET('12. SEGUIMIENTO 2027'!$O$14,INT((ROW()-13)/2),0)),IF(ISBLANK(OFFSET('9. METAS'!$W$20,INT((ROW()-14)/2),0)),"",OFFSET('9. METAS'!$W$20,INT((ROW()-14)/2),0)))</f>
        <v/>
      </c>
      <c r="L48" s="243" t="str">
        <f ca="1">IF(MOD(ROW()-13,2)=0,IF(ISBLANK(OFFSET('12. SEGUIMIENTO 2027'!$P$14,INT((ROW()-13)/2),0)),"",OFFSET('12. SEGUIMIENTO 2027'!$P$14,INT((ROW()-13)/2),0)),IF(ISBLANK(OFFSET('9. METAS'!$X$20,INT((ROW()-14)/2),0)),"",OFFSET('9. METAS'!$X$20,INT((ROW()-14)/2),0)))</f>
        <v/>
      </c>
      <c r="M48" s="244" t="str">
        <f ca="1">IF(MOD(ROW()-13,2)=0,IF(ISBLANK(OFFSET('12. SEGUIMIENTO 2027'!$Q$14,INT((ROW()-13)/2),0)),"",OFFSET('12. SEGUIMIENTO 2027'!$Q$14,INT((ROW()-13)/2),0)),IF(ISBLANK(OFFSET('9. METAS'!$Y$20,INT((ROW()-14)/2),0)),"",OFFSET('9. METAS'!$Y$20,INT((ROW()-14)/2),0)))</f>
        <v/>
      </c>
      <c r="N48" s="811"/>
      <c r="O48" s="813"/>
      <c r="P48" s="817"/>
    </row>
    <row r="49" spans="3:16">
      <c r="C49" s="797" t="str">
        <f ca="1">IF(ISBLANK(OFFSET('5. Pp (3 años)'!$C$45,INT((ROW()-13)/2),0)),"",OFFSET('5. Pp (3 años)'!$C$45,INT((ROW()-13)/2),0))</f>
        <v/>
      </c>
      <c r="D49" s="791" t="str">
        <f ca="1">IF(ISBLANK(OFFSET('5. Pp (3 años)'!$D$45,INT((ROW()-13)/2),0)),"",OFFSET('5. Pp (3 años)'!$D$45,INT((ROW()-13)/2),0))</f>
        <v/>
      </c>
      <c r="E49" s="791" t="str">
        <f ca="1">IF(ISBLANK(OFFSET('5. Pp (3 años)'!$E$45,INT((ROW()-13)/2),0)),"",OFFSET('5. Pp (3 años)'!$E$45,INT((ROW()-13)/2),0))</f>
        <v/>
      </c>
      <c r="F49" s="793" t="str">
        <f ca="1">IF(ISBLANK(OFFSET('5. Pp (3 años)'!$K$45,INT((ROW()-13)/2),0)),"",OFFSET('5. Pp (3 años)'!$K$45,INT((ROW()-13)/2),0))</f>
        <v/>
      </c>
      <c r="G49" s="795" t="str">
        <f ca="1">IF(ISBLANK(OFFSET('5. Pp (3 años)'!$H$45,INT((ROW()-13)/2),0)),"",OFFSET('5. Pp (3 años)'!$H$45,INT((ROW()-13)/2),0))</f>
        <v/>
      </c>
      <c r="H49" s="886" t="str">
        <f ca="1">IF(ISBLANK(OFFSET('9. METAS'!$M$20,INT((ROW()-13)/2),0)),"",OFFSET('9. METAS'!$M$20,INT((ROW()-13)/2),0))</f>
        <v/>
      </c>
      <c r="I49" s="804"/>
      <c r="J49" s="242" t="str">
        <f ca="1">IF(MOD(ROW()-13,2)=0,IF(ISBLANK(OFFSET('12. SEGUIMIENTO 2027'!$N$14,INT((ROW()-13)/2),0)),"",OFFSET('12. SEGUIMIENTO 2027'!$N$14,INT((ROW()-13)/2),0)),IF(ISBLANK(OFFSET('9. METAS'!$V$20,INT((ROW()-14)/2),0)),"",OFFSET('9. METAS'!$V$20,INT((ROW()-14)/2),0)))</f>
        <v/>
      </c>
      <c r="K49" s="243" t="str">
        <f ca="1">IF(MOD(ROW()-13,2)=0,IF(ISBLANK(OFFSET('12. SEGUIMIENTO 2027'!$O$14,INT((ROW()-13)/2),0)),"",OFFSET('12. SEGUIMIENTO 2027'!$O$14,INT((ROW()-13)/2),0)),IF(ISBLANK(OFFSET('9. METAS'!$W$20,INT((ROW()-14)/2),0)),"",OFFSET('9. METAS'!$W$20,INT((ROW()-14)/2),0)))</f>
        <v/>
      </c>
      <c r="L49" s="243" t="str">
        <f ca="1">IF(MOD(ROW()-13,2)=0,IF(ISBLANK(OFFSET('12. SEGUIMIENTO 2027'!$P$14,INT((ROW()-13)/2),0)),"",OFFSET('12. SEGUIMIENTO 2027'!$P$14,INT((ROW()-13)/2),0)),IF(ISBLANK(OFFSET('9. METAS'!$X$20,INT((ROW()-14)/2),0)),"",OFFSET('9. METAS'!$X$20,INT((ROW()-14)/2),0)))</f>
        <v/>
      </c>
      <c r="M49" s="244" t="str">
        <f ca="1">IF(MOD(ROW()-13,2)=0,IF(ISBLANK(OFFSET('12. SEGUIMIENTO 2027'!$Q$14,INT((ROW()-13)/2),0)),"",OFFSET('12. SEGUIMIENTO 2027'!$Q$14,INT((ROW()-13)/2),0)),IF(ISBLANK(OFFSET('9. METAS'!$Y$20,INT((ROW()-14)/2),0)),"",OFFSET('9. METAS'!$Y$20,INT((ROW()-14)/2),0)))</f>
        <v/>
      </c>
      <c r="N49" s="810" t="str">
        <f t="shared" ref="N49" ca="1" si="32">IFERROR(J49/J50,"ND")</f>
        <v>ND</v>
      </c>
      <c r="O49" s="812" t="str">
        <f t="shared" ref="O49" ca="1" si="33">IFERROR(((J49+K49)/H49),"ND")</f>
        <v>ND</v>
      </c>
      <c r="P49" s="816"/>
    </row>
    <row r="50" spans="3:16">
      <c r="C50" s="789"/>
      <c r="D50" s="791"/>
      <c r="E50" s="791"/>
      <c r="F50" s="793"/>
      <c r="G50" s="795"/>
      <c r="H50" s="886"/>
      <c r="I50" s="805"/>
      <c r="J50" s="242" t="str">
        <f ca="1">IF(MOD(ROW()-13,2)=0,IF(ISBLANK(OFFSET('12. SEGUIMIENTO 2027'!$N$14,INT((ROW()-13)/2),0)),"",OFFSET('12. SEGUIMIENTO 2027'!$N$14,INT((ROW()-13)/2),0)),IF(ISBLANK(OFFSET('9. METAS'!$V$20,INT((ROW()-14)/2),0)),"",OFFSET('9. METAS'!$V$20,INT((ROW()-14)/2),0)))</f>
        <v/>
      </c>
      <c r="K50" s="243" t="str">
        <f ca="1">IF(MOD(ROW()-13,2)=0,IF(ISBLANK(OFFSET('12. SEGUIMIENTO 2027'!$O$14,INT((ROW()-13)/2),0)),"",OFFSET('12. SEGUIMIENTO 2027'!$O$14,INT((ROW()-13)/2),0)),IF(ISBLANK(OFFSET('9. METAS'!$W$20,INT((ROW()-14)/2),0)),"",OFFSET('9. METAS'!$W$20,INT((ROW()-14)/2),0)))</f>
        <v/>
      </c>
      <c r="L50" s="243" t="str">
        <f ca="1">IF(MOD(ROW()-13,2)=0,IF(ISBLANK(OFFSET('12. SEGUIMIENTO 2027'!$P$14,INT((ROW()-13)/2),0)),"",OFFSET('12. SEGUIMIENTO 2027'!$P$14,INT((ROW()-13)/2),0)),IF(ISBLANK(OFFSET('9. METAS'!$X$20,INT((ROW()-14)/2),0)),"",OFFSET('9. METAS'!$X$20,INT((ROW()-14)/2),0)))</f>
        <v/>
      </c>
      <c r="M50" s="244" t="str">
        <f ca="1">IF(MOD(ROW()-13,2)=0,IF(ISBLANK(OFFSET('12. SEGUIMIENTO 2027'!$Q$14,INT((ROW()-13)/2),0)),"",OFFSET('12. SEGUIMIENTO 2027'!$Q$14,INT((ROW()-13)/2),0)),IF(ISBLANK(OFFSET('9. METAS'!$Y$20,INT((ROW()-14)/2),0)),"",OFFSET('9. METAS'!$Y$20,INT((ROW()-14)/2),0)))</f>
        <v/>
      </c>
      <c r="N50" s="811"/>
      <c r="O50" s="813"/>
      <c r="P50" s="817"/>
    </row>
    <row r="51" spans="3:16">
      <c r="C51" s="797" t="str">
        <f ca="1">IF(ISBLANK(OFFSET('5. Pp (3 años)'!$C$45,INT((ROW()-13)/2),0)),"",OFFSET('5. Pp (3 años)'!$C$45,INT((ROW()-13)/2),0))</f>
        <v/>
      </c>
      <c r="D51" s="791" t="str">
        <f ca="1">IF(ISBLANK(OFFSET('5. Pp (3 años)'!$D$45,INT((ROW()-13)/2),0)),"",OFFSET('5. Pp (3 años)'!$D$45,INT((ROW()-13)/2),0))</f>
        <v/>
      </c>
      <c r="E51" s="791" t="str">
        <f ca="1">IF(ISBLANK(OFFSET('5. Pp (3 años)'!$E$45,INT((ROW()-13)/2),0)),"",OFFSET('5. Pp (3 años)'!$E$45,INT((ROW()-13)/2),0))</f>
        <v/>
      </c>
      <c r="F51" s="793" t="str">
        <f ca="1">IF(ISBLANK(OFFSET('5. Pp (3 años)'!$K$45,INT((ROW()-13)/2),0)),"",OFFSET('5. Pp (3 años)'!$K$45,INT((ROW()-13)/2),0))</f>
        <v/>
      </c>
      <c r="G51" s="795" t="str">
        <f ca="1">IF(ISBLANK(OFFSET('5. Pp (3 años)'!$H$45,INT((ROW()-13)/2),0)),"",OFFSET('5. Pp (3 años)'!$H$45,INT((ROW()-13)/2),0))</f>
        <v/>
      </c>
      <c r="H51" s="886" t="str">
        <f ca="1">IF(ISBLANK(OFFSET('9. METAS'!$M$20,INT((ROW()-13)/2),0)),"",OFFSET('9. METAS'!$M$20,INT((ROW()-13)/2),0))</f>
        <v/>
      </c>
      <c r="I51" s="804"/>
      <c r="J51" s="242" t="str">
        <f ca="1">IF(MOD(ROW()-13,2)=0,IF(ISBLANK(OFFSET('12. SEGUIMIENTO 2027'!$N$14,INT((ROW()-13)/2),0)),"",OFFSET('12. SEGUIMIENTO 2027'!$N$14,INT((ROW()-13)/2),0)),IF(ISBLANK(OFFSET('9. METAS'!$V$20,INT((ROW()-14)/2),0)),"",OFFSET('9. METAS'!$V$20,INT((ROW()-14)/2),0)))</f>
        <v/>
      </c>
      <c r="K51" s="243" t="str">
        <f ca="1">IF(MOD(ROW()-13,2)=0,IF(ISBLANK(OFFSET('12. SEGUIMIENTO 2027'!$O$14,INT((ROW()-13)/2),0)),"",OFFSET('12. SEGUIMIENTO 2027'!$O$14,INT((ROW()-13)/2),0)),IF(ISBLANK(OFFSET('9. METAS'!$W$20,INT((ROW()-14)/2),0)),"",OFFSET('9. METAS'!$W$20,INT((ROW()-14)/2),0)))</f>
        <v/>
      </c>
      <c r="L51" s="243" t="str">
        <f ca="1">IF(MOD(ROW()-13,2)=0,IF(ISBLANK(OFFSET('12. SEGUIMIENTO 2027'!$P$14,INT((ROW()-13)/2),0)),"",OFFSET('12. SEGUIMIENTO 2027'!$P$14,INT((ROW()-13)/2),0)),IF(ISBLANK(OFFSET('9. METAS'!$X$20,INT((ROW()-14)/2),0)),"",OFFSET('9. METAS'!$X$20,INT((ROW()-14)/2),0)))</f>
        <v/>
      </c>
      <c r="M51" s="244" t="str">
        <f ca="1">IF(MOD(ROW()-13,2)=0,IF(ISBLANK(OFFSET('12. SEGUIMIENTO 2027'!$Q$14,INT((ROW()-13)/2),0)),"",OFFSET('12. SEGUIMIENTO 2027'!$Q$14,INT((ROW()-13)/2),0)),IF(ISBLANK(OFFSET('9. METAS'!$Y$20,INT((ROW()-14)/2),0)),"",OFFSET('9. METAS'!$Y$20,INT((ROW()-14)/2),0)))</f>
        <v/>
      </c>
      <c r="N51" s="810" t="str">
        <f t="shared" ref="N51" ca="1" si="34">IFERROR(J51/J52,"ND")</f>
        <v>ND</v>
      </c>
      <c r="O51" s="812" t="str">
        <f t="shared" ref="O51" ca="1" si="35">IFERROR(((J51+K51)/H51),"ND")</f>
        <v>ND</v>
      </c>
      <c r="P51" s="816"/>
    </row>
    <row r="52" spans="3:16">
      <c r="C52" s="789"/>
      <c r="D52" s="791"/>
      <c r="E52" s="791"/>
      <c r="F52" s="793"/>
      <c r="G52" s="795"/>
      <c r="H52" s="886"/>
      <c r="I52" s="805"/>
      <c r="J52" s="242" t="str">
        <f ca="1">IF(MOD(ROW()-13,2)=0,IF(ISBLANK(OFFSET('12. SEGUIMIENTO 2027'!$N$14,INT((ROW()-13)/2),0)),"",OFFSET('12. SEGUIMIENTO 2027'!$N$14,INT((ROW()-13)/2),0)),IF(ISBLANK(OFFSET('9. METAS'!$V$20,INT((ROW()-14)/2),0)),"",OFFSET('9. METAS'!$V$20,INT((ROW()-14)/2),0)))</f>
        <v/>
      </c>
      <c r="K52" s="243" t="str">
        <f ca="1">IF(MOD(ROW()-13,2)=0,IF(ISBLANK(OFFSET('12. SEGUIMIENTO 2027'!$O$14,INT((ROW()-13)/2),0)),"",OFFSET('12. SEGUIMIENTO 2027'!$O$14,INT((ROW()-13)/2),0)),IF(ISBLANK(OFFSET('9. METAS'!$W$20,INT((ROW()-14)/2),0)),"",OFFSET('9. METAS'!$W$20,INT((ROW()-14)/2),0)))</f>
        <v/>
      </c>
      <c r="L52" s="243" t="str">
        <f ca="1">IF(MOD(ROW()-13,2)=0,IF(ISBLANK(OFFSET('12. SEGUIMIENTO 2027'!$P$14,INT((ROW()-13)/2),0)),"",OFFSET('12. SEGUIMIENTO 2027'!$P$14,INT((ROW()-13)/2),0)),IF(ISBLANK(OFFSET('9. METAS'!$X$20,INT((ROW()-14)/2),0)),"",OFFSET('9. METAS'!$X$20,INT((ROW()-14)/2),0)))</f>
        <v/>
      </c>
      <c r="M52" s="244" t="str">
        <f ca="1">IF(MOD(ROW()-13,2)=0,IF(ISBLANK(OFFSET('12. SEGUIMIENTO 2027'!$Q$14,INT((ROW()-13)/2),0)),"",OFFSET('12. SEGUIMIENTO 2027'!$Q$14,INT((ROW()-13)/2),0)),IF(ISBLANK(OFFSET('9. METAS'!$Y$20,INT((ROW()-14)/2),0)),"",OFFSET('9. METAS'!$Y$20,INT((ROW()-14)/2),0)))</f>
        <v/>
      </c>
      <c r="N52" s="811"/>
      <c r="O52" s="813"/>
      <c r="P52" s="817"/>
    </row>
    <row r="53" spans="3:16">
      <c r="C53" s="797" t="str">
        <f ca="1">IF(ISBLANK(OFFSET('5. Pp (3 años)'!$C$45,INT((ROW()-13)/2),0)),"",OFFSET('5. Pp (3 años)'!$C$45,INT((ROW()-13)/2),0))</f>
        <v/>
      </c>
      <c r="D53" s="791" t="str">
        <f ca="1">IF(ISBLANK(OFFSET('5. Pp (3 años)'!$D$45,INT((ROW()-13)/2),0)),"",OFFSET('5. Pp (3 años)'!$D$45,INT((ROW()-13)/2),0))</f>
        <v/>
      </c>
      <c r="E53" s="791" t="str">
        <f ca="1">IF(ISBLANK(OFFSET('5. Pp (3 años)'!$E$45,INT((ROW()-13)/2),0)),"",OFFSET('5. Pp (3 años)'!$E$45,INT((ROW()-13)/2),0))</f>
        <v/>
      </c>
      <c r="F53" s="793" t="str">
        <f ca="1">IF(ISBLANK(OFFSET('5. Pp (3 años)'!$K$45,INT((ROW()-13)/2),0)),"",OFFSET('5. Pp (3 años)'!$K$45,INT((ROW()-13)/2),0))</f>
        <v/>
      </c>
      <c r="G53" s="795" t="str">
        <f ca="1">IF(ISBLANK(OFFSET('5. Pp (3 años)'!$H$45,INT((ROW()-13)/2),0)),"",OFFSET('5. Pp (3 años)'!$H$45,INT((ROW()-13)/2),0))</f>
        <v/>
      </c>
      <c r="H53" s="886" t="str">
        <f ca="1">IF(ISBLANK(OFFSET('9. METAS'!$M$20,INT((ROW()-13)/2),0)),"",OFFSET('9. METAS'!$M$20,INT((ROW()-13)/2),0))</f>
        <v/>
      </c>
      <c r="I53" s="804"/>
      <c r="J53" s="242" t="str">
        <f ca="1">IF(MOD(ROW()-13,2)=0,IF(ISBLANK(OFFSET('12. SEGUIMIENTO 2027'!$N$14,INT((ROW()-13)/2),0)),"",OFFSET('12. SEGUIMIENTO 2027'!$N$14,INT((ROW()-13)/2),0)),IF(ISBLANK(OFFSET('9. METAS'!$V$20,INT((ROW()-14)/2),0)),"",OFFSET('9. METAS'!$V$20,INT((ROW()-14)/2),0)))</f>
        <v/>
      </c>
      <c r="K53" s="243" t="str">
        <f ca="1">IF(MOD(ROW()-13,2)=0,IF(ISBLANK(OFFSET('12. SEGUIMIENTO 2027'!$O$14,INT((ROW()-13)/2),0)),"",OFFSET('12. SEGUIMIENTO 2027'!$O$14,INT((ROW()-13)/2),0)),IF(ISBLANK(OFFSET('9. METAS'!$W$20,INT((ROW()-14)/2),0)),"",OFFSET('9. METAS'!$W$20,INT((ROW()-14)/2),0)))</f>
        <v/>
      </c>
      <c r="L53" s="243" t="str">
        <f ca="1">IF(MOD(ROW()-13,2)=0,IF(ISBLANK(OFFSET('12. SEGUIMIENTO 2027'!$P$14,INT((ROW()-13)/2),0)),"",OFFSET('12. SEGUIMIENTO 2027'!$P$14,INT((ROW()-13)/2),0)),IF(ISBLANK(OFFSET('9. METAS'!$X$20,INT((ROW()-14)/2),0)),"",OFFSET('9. METAS'!$X$20,INT((ROW()-14)/2),0)))</f>
        <v/>
      </c>
      <c r="M53" s="244" t="str">
        <f ca="1">IF(MOD(ROW()-13,2)=0,IF(ISBLANK(OFFSET('12. SEGUIMIENTO 2027'!$Q$14,INT((ROW()-13)/2),0)),"",OFFSET('12. SEGUIMIENTO 2027'!$Q$14,INT((ROW()-13)/2),0)),IF(ISBLANK(OFFSET('9. METAS'!$Y$20,INT((ROW()-14)/2),0)),"",OFFSET('9. METAS'!$Y$20,INT((ROW()-14)/2),0)))</f>
        <v/>
      </c>
      <c r="N53" s="810" t="str">
        <f t="shared" ref="N53" ca="1" si="36">IFERROR(J53/J54,"ND")</f>
        <v>ND</v>
      </c>
      <c r="O53" s="812" t="str">
        <f t="shared" ref="O53" ca="1" si="37">IFERROR(((J53+K53)/H53),"ND")</f>
        <v>ND</v>
      </c>
      <c r="P53" s="816"/>
    </row>
    <row r="54" spans="3:16">
      <c r="C54" s="789"/>
      <c r="D54" s="791"/>
      <c r="E54" s="791"/>
      <c r="F54" s="793"/>
      <c r="G54" s="795"/>
      <c r="H54" s="886"/>
      <c r="I54" s="805"/>
      <c r="J54" s="242" t="str">
        <f ca="1">IF(MOD(ROW()-13,2)=0,IF(ISBLANK(OFFSET('12. SEGUIMIENTO 2027'!$N$14,INT((ROW()-13)/2),0)),"",OFFSET('12. SEGUIMIENTO 2027'!$N$14,INT((ROW()-13)/2),0)),IF(ISBLANK(OFFSET('9. METAS'!$V$20,INT((ROW()-14)/2),0)),"",OFFSET('9. METAS'!$V$20,INT((ROW()-14)/2),0)))</f>
        <v/>
      </c>
      <c r="K54" s="243" t="str">
        <f ca="1">IF(MOD(ROW()-13,2)=0,IF(ISBLANK(OFFSET('12. SEGUIMIENTO 2027'!$O$14,INT((ROW()-13)/2),0)),"",OFFSET('12. SEGUIMIENTO 2027'!$O$14,INT((ROW()-13)/2),0)),IF(ISBLANK(OFFSET('9. METAS'!$W$20,INT((ROW()-14)/2),0)),"",OFFSET('9. METAS'!$W$20,INT((ROW()-14)/2),0)))</f>
        <v/>
      </c>
      <c r="L54" s="243" t="str">
        <f ca="1">IF(MOD(ROW()-13,2)=0,IF(ISBLANK(OFFSET('12. SEGUIMIENTO 2027'!$P$14,INT((ROW()-13)/2),0)),"",OFFSET('12. SEGUIMIENTO 2027'!$P$14,INT((ROW()-13)/2),0)),IF(ISBLANK(OFFSET('9. METAS'!$X$20,INT((ROW()-14)/2),0)),"",OFFSET('9. METAS'!$X$20,INT((ROW()-14)/2),0)))</f>
        <v/>
      </c>
      <c r="M54" s="244" t="str">
        <f ca="1">IF(MOD(ROW()-13,2)=0,IF(ISBLANK(OFFSET('12. SEGUIMIENTO 2027'!$Q$14,INT((ROW()-13)/2),0)),"",OFFSET('12. SEGUIMIENTO 2027'!$Q$14,INT((ROW()-13)/2),0)),IF(ISBLANK(OFFSET('9. METAS'!$Y$20,INT((ROW()-14)/2),0)),"",OFFSET('9. METAS'!$Y$20,INT((ROW()-14)/2),0)))</f>
        <v/>
      </c>
      <c r="N54" s="811"/>
      <c r="O54" s="813"/>
      <c r="P54" s="817"/>
    </row>
    <row r="55" spans="3:16">
      <c r="C55" s="797" t="str">
        <f ca="1">IF(ISBLANK(OFFSET('5. Pp (3 años)'!$C$45,INT((ROW()-13)/2),0)),"",OFFSET('5. Pp (3 años)'!$C$45,INT((ROW()-13)/2),0))</f>
        <v/>
      </c>
      <c r="D55" s="791" t="str">
        <f ca="1">IF(ISBLANK(OFFSET('5. Pp (3 años)'!$D$45,INT((ROW()-13)/2),0)),"",OFFSET('5. Pp (3 años)'!$D$45,INT((ROW()-13)/2),0))</f>
        <v/>
      </c>
      <c r="E55" s="791" t="str">
        <f ca="1">IF(ISBLANK(OFFSET('5. Pp (3 años)'!$E$45,INT((ROW()-13)/2),0)),"",OFFSET('5. Pp (3 años)'!$E$45,INT((ROW()-13)/2),0))</f>
        <v/>
      </c>
      <c r="F55" s="793" t="str">
        <f ca="1">IF(ISBLANK(OFFSET('5. Pp (3 años)'!$K$45,INT((ROW()-13)/2),0)),"",OFFSET('5. Pp (3 años)'!$K$45,INT((ROW()-13)/2),0))</f>
        <v/>
      </c>
      <c r="G55" s="795" t="str">
        <f ca="1">IF(ISBLANK(OFFSET('5. Pp (3 años)'!$H$45,INT((ROW()-13)/2),0)),"",OFFSET('5. Pp (3 años)'!$H$45,INT((ROW()-13)/2),0))</f>
        <v/>
      </c>
      <c r="H55" s="886" t="str">
        <f ca="1">IF(ISBLANK(OFFSET('9. METAS'!$M$20,INT((ROW()-13)/2),0)),"",OFFSET('9. METAS'!$M$20,INT((ROW()-13)/2),0))</f>
        <v/>
      </c>
      <c r="I55" s="804"/>
      <c r="J55" s="242" t="str">
        <f ca="1">IF(MOD(ROW()-13,2)=0,IF(ISBLANK(OFFSET('12. SEGUIMIENTO 2027'!$N$14,INT((ROW()-13)/2),0)),"",OFFSET('12. SEGUIMIENTO 2027'!$N$14,INT((ROW()-13)/2),0)),IF(ISBLANK(OFFSET('9. METAS'!$V$20,INT((ROW()-14)/2),0)),"",OFFSET('9. METAS'!$V$20,INT((ROW()-14)/2),0)))</f>
        <v/>
      </c>
      <c r="K55" s="243" t="str">
        <f ca="1">IF(MOD(ROW()-13,2)=0,IF(ISBLANK(OFFSET('12. SEGUIMIENTO 2027'!$O$14,INT((ROW()-13)/2),0)),"",OFFSET('12. SEGUIMIENTO 2027'!$O$14,INT((ROW()-13)/2),0)),IF(ISBLANK(OFFSET('9. METAS'!$W$20,INT((ROW()-14)/2),0)),"",OFFSET('9. METAS'!$W$20,INT((ROW()-14)/2),0)))</f>
        <v/>
      </c>
      <c r="L55" s="243" t="str">
        <f ca="1">IF(MOD(ROW()-13,2)=0,IF(ISBLANK(OFFSET('12. SEGUIMIENTO 2027'!$P$14,INT((ROW()-13)/2),0)),"",OFFSET('12. SEGUIMIENTO 2027'!$P$14,INT((ROW()-13)/2),0)),IF(ISBLANK(OFFSET('9. METAS'!$X$20,INT((ROW()-14)/2),0)),"",OFFSET('9. METAS'!$X$20,INT((ROW()-14)/2),0)))</f>
        <v/>
      </c>
      <c r="M55" s="244" t="str">
        <f ca="1">IF(MOD(ROW()-13,2)=0,IF(ISBLANK(OFFSET('12. SEGUIMIENTO 2027'!$Q$14,INT((ROW()-13)/2),0)),"",OFFSET('12. SEGUIMIENTO 2027'!$Q$14,INT((ROW()-13)/2),0)),IF(ISBLANK(OFFSET('9. METAS'!$Y$20,INT((ROW()-14)/2),0)),"",OFFSET('9. METAS'!$Y$20,INT((ROW()-14)/2),0)))</f>
        <v/>
      </c>
      <c r="N55" s="810" t="str">
        <f t="shared" ref="N55" ca="1" si="38">IFERROR(J55/J56,"ND")</f>
        <v>ND</v>
      </c>
      <c r="O55" s="812" t="str">
        <f t="shared" ref="O55" ca="1" si="39">IFERROR(((J55+K55)/H55),"ND")</f>
        <v>ND</v>
      </c>
      <c r="P55" s="816"/>
    </row>
    <row r="56" spans="3:16">
      <c r="C56" s="789"/>
      <c r="D56" s="791"/>
      <c r="E56" s="791"/>
      <c r="F56" s="793"/>
      <c r="G56" s="795"/>
      <c r="H56" s="886"/>
      <c r="I56" s="805"/>
      <c r="J56" s="242" t="str">
        <f ca="1">IF(MOD(ROW()-13,2)=0,IF(ISBLANK(OFFSET('12. SEGUIMIENTO 2027'!$N$14,INT((ROW()-13)/2),0)),"",OFFSET('12. SEGUIMIENTO 2027'!$N$14,INT((ROW()-13)/2),0)),IF(ISBLANK(OFFSET('9. METAS'!$V$20,INT((ROW()-14)/2),0)),"",OFFSET('9. METAS'!$V$20,INT((ROW()-14)/2),0)))</f>
        <v/>
      </c>
      <c r="K56" s="243" t="str">
        <f ca="1">IF(MOD(ROW()-13,2)=0,IF(ISBLANK(OFFSET('12. SEGUIMIENTO 2027'!$O$14,INT((ROW()-13)/2),0)),"",OFFSET('12. SEGUIMIENTO 2027'!$O$14,INT((ROW()-13)/2),0)),IF(ISBLANK(OFFSET('9. METAS'!$W$20,INT((ROW()-14)/2),0)),"",OFFSET('9. METAS'!$W$20,INT((ROW()-14)/2),0)))</f>
        <v/>
      </c>
      <c r="L56" s="243" t="str">
        <f ca="1">IF(MOD(ROW()-13,2)=0,IF(ISBLANK(OFFSET('12. SEGUIMIENTO 2027'!$P$14,INT((ROW()-13)/2),0)),"",OFFSET('12. SEGUIMIENTO 2027'!$P$14,INT((ROW()-13)/2),0)),IF(ISBLANK(OFFSET('9. METAS'!$X$20,INT((ROW()-14)/2),0)),"",OFFSET('9. METAS'!$X$20,INT((ROW()-14)/2),0)))</f>
        <v/>
      </c>
      <c r="M56" s="244" t="str">
        <f ca="1">IF(MOD(ROW()-13,2)=0,IF(ISBLANK(OFFSET('12. SEGUIMIENTO 2027'!$Q$14,INT((ROW()-13)/2),0)),"",OFFSET('12. SEGUIMIENTO 2027'!$Q$14,INT((ROW()-13)/2),0)),IF(ISBLANK(OFFSET('9. METAS'!$Y$20,INT((ROW()-14)/2),0)),"",OFFSET('9. METAS'!$Y$20,INT((ROW()-14)/2),0)))</f>
        <v/>
      </c>
      <c r="N56" s="811"/>
      <c r="O56" s="813"/>
      <c r="P56" s="817"/>
    </row>
    <row r="57" spans="3:16">
      <c r="C57" s="797" t="str">
        <f ca="1">IF(ISBLANK(OFFSET('5. Pp (3 años)'!$C$45,INT((ROW()-13)/2),0)),"",OFFSET('5. Pp (3 años)'!$C$45,INT((ROW()-13)/2),0))</f>
        <v/>
      </c>
      <c r="D57" s="791" t="str">
        <f ca="1">IF(ISBLANK(OFFSET('5. Pp (3 años)'!$D$45,INT((ROW()-13)/2),0)),"",OFFSET('5. Pp (3 años)'!$D$45,INT((ROW()-13)/2),0))</f>
        <v/>
      </c>
      <c r="E57" s="791" t="str">
        <f ca="1">IF(ISBLANK(OFFSET('5. Pp (3 años)'!$E$45,INT((ROW()-13)/2),0)),"",OFFSET('5. Pp (3 años)'!$E$45,INT((ROW()-13)/2),0))</f>
        <v/>
      </c>
      <c r="F57" s="793" t="str">
        <f ca="1">IF(ISBLANK(OFFSET('5. Pp (3 años)'!$K$45,INT((ROW()-13)/2),0)),"",OFFSET('5. Pp (3 años)'!$K$45,INT((ROW()-13)/2),0))</f>
        <v/>
      </c>
      <c r="G57" s="795" t="str">
        <f ca="1">IF(ISBLANK(OFFSET('5. Pp (3 años)'!$H$45,INT((ROW()-13)/2),0)),"",OFFSET('5. Pp (3 años)'!$H$45,INT((ROW()-13)/2),0))</f>
        <v/>
      </c>
      <c r="H57" s="886" t="str">
        <f ca="1">IF(ISBLANK(OFFSET('9. METAS'!$M$20,INT((ROW()-13)/2),0)),"",OFFSET('9. METAS'!$M$20,INT((ROW()-13)/2),0))</f>
        <v/>
      </c>
      <c r="I57" s="804"/>
      <c r="J57" s="242" t="str">
        <f ca="1">IF(MOD(ROW()-13,2)=0,IF(ISBLANK(OFFSET('12. SEGUIMIENTO 2027'!$N$14,INT((ROW()-13)/2),0)),"",OFFSET('12. SEGUIMIENTO 2027'!$N$14,INT((ROW()-13)/2),0)),IF(ISBLANK(OFFSET('9. METAS'!$V$20,INT((ROW()-14)/2),0)),"",OFFSET('9. METAS'!$V$20,INT((ROW()-14)/2),0)))</f>
        <v/>
      </c>
      <c r="K57" s="243" t="str">
        <f ca="1">IF(MOD(ROW()-13,2)=0,IF(ISBLANK(OFFSET('12. SEGUIMIENTO 2027'!$O$14,INT((ROW()-13)/2),0)),"",OFFSET('12. SEGUIMIENTO 2027'!$O$14,INT((ROW()-13)/2),0)),IF(ISBLANK(OFFSET('9. METAS'!$W$20,INT((ROW()-14)/2),0)),"",OFFSET('9. METAS'!$W$20,INT((ROW()-14)/2),0)))</f>
        <v/>
      </c>
      <c r="L57" s="243" t="str">
        <f ca="1">IF(MOD(ROW()-13,2)=0,IF(ISBLANK(OFFSET('12. SEGUIMIENTO 2027'!$P$14,INT((ROW()-13)/2),0)),"",OFFSET('12. SEGUIMIENTO 2027'!$P$14,INT((ROW()-13)/2),0)),IF(ISBLANK(OFFSET('9. METAS'!$X$20,INT((ROW()-14)/2),0)),"",OFFSET('9. METAS'!$X$20,INT((ROW()-14)/2),0)))</f>
        <v/>
      </c>
      <c r="M57" s="244" t="str">
        <f ca="1">IF(MOD(ROW()-13,2)=0,IF(ISBLANK(OFFSET('12. SEGUIMIENTO 2027'!$Q$14,INT((ROW()-13)/2),0)),"",OFFSET('12. SEGUIMIENTO 2027'!$Q$14,INT((ROW()-13)/2),0)),IF(ISBLANK(OFFSET('9. METAS'!$Y$20,INT((ROW()-14)/2),0)),"",OFFSET('9. METAS'!$Y$20,INT((ROW()-14)/2),0)))</f>
        <v/>
      </c>
      <c r="N57" s="810" t="str">
        <f t="shared" ref="N57" ca="1" si="40">IFERROR(J57/J58,"ND")</f>
        <v>ND</v>
      </c>
      <c r="O57" s="812" t="str">
        <f t="shared" ref="O57" ca="1" si="41">IFERROR(((J57+K57)/H57),"ND")</f>
        <v>ND</v>
      </c>
      <c r="P57" s="816"/>
    </row>
    <row r="58" spans="3:16">
      <c r="C58" s="789"/>
      <c r="D58" s="791"/>
      <c r="E58" s="791"/>
      <c r="F58" s="793"/>
      <c r="G58" s="795"/>
      <c r="H58" s="886"/>
      <c r="I58" s="805"/>
      <c r="J58" s="242" t="str">
        <f ca="1">IF(MOD(ROW()-13,2)=0,IF(ISBLANK(OFFSET('12. SEGUIMIENTO 2027'!$N$14,INT((ROW()-13)/2),0)),"",OFFSET('12. SEGUIMIENTO 2027'!$N$14,INT((ROW()-13)/2),0)),IF(ISBLANK(OFFSET('9. METAS'!$V$20,INT((ROW()-14)/2),0)),"",OFFSET('9. METAS'!$V$20,INT((ROW()-14)/2),0)))</f>
        <v/>
      </c>
      <c r="K58" s="243" t="str">
        <f ca="1">IF(MOD(ROW()-13,2)=0,IF(ISBLANK(OFFSET('12. SEGUIMIENTO 2027'!$O$14,INT((ROW()-13)/2),0)),"",OFFSET('12. SEGUIMIENTO 2027'!$O$14,INT((ROW()-13)/2),0)),IF(ISBLANK(OFFSET('9. METAS'!$W$20,INT((ROW()-14)/2),0)),"",OFFSET('9. METAS'!$W$20,INT((ROW()-14)/2),0)))</f>
        <v/>
      </c>
      <c r="L58" s="243" t="str">
        <f ca="1">IF(MOD(ROW()-13,2)=0,IF(ISBLANK(OFFSET('12. SEGUIMIENTO 2027'!$P$14,INT((ROW()-13)/2),0)),"",OFFSET('12. SEGUIMIENTO 2027'!$P$14,INT((ROW()-13)/2),0)),IF(ISBLANK(OFFSET('9. METAS'!$X$20,INT((ROW()-14)/2),0)),"",OFFSET('9. METAS'!$X$20,INT((ROW()-14)/2),0)))</f>
        <v/>
      </c>
      <c r="M58" s="244" t="str">
        <f ca="1">IF(MOD(ROW()-13,2)=0,IF(ISBLANK(OFFSET('12. SEGUIMIENTO 2027'!$Q$14,INT((ROW()-13)/2),0)),"",OFFSET('12. SEGUIMIENTO 2027'!$Q$14,INT((ROW()-13)/2),0)),IF(ISBLANK(OFFSET('9. METAS'!$Y$20,INT((ROW()-14)/2),0)),"",OFFSET('9. METAS'!$Y$20,INT((ROW()-14)/2),0)))</f>
        <v/>
      </c>
      <c r="N58" s="811"/>
      <c r="O58" s="813"/>
      <c r="P58" s="817"/>
    </row>
    <row r="59" spans="3:16">
      <c r="C59" s="797" t="str">
        <f ca="1">IF(ISBLANK(OFFSET('5. Pp (3 años)'!$C$45,INT((ROW()-13)/2),0)),"",OFFSET('5. Pp (3 años)'!$C$45,INT((ROW()-13)/2),0))</f>
        <v/>
      </c>
      <c r="D59" s="791" t="str">
        <f ca="1">IF(ISBLANK(OFFSET('5. Pp (3 años)'!$D$45,INT((ROW()-13)/2),0)),"",OFFSET('5. Pp (3 años)'!$D$45,INT((ROW()-13)/2),0))</f>
        <v/>
      </c>
      <c r="E59" s="791" t="str">
        <f ca="1">IF(ISBLANK(OFFSET('5. Pp (3 años)'!$E$45,INT((ROW()-13)/2),0)),"",OFFSET('5. Pp (3 años)'!$E$45,INT((ROW()-13)/2),0))</f>
        <v/>
      </c>
      <c r="F59" s="793" t="str">
        <f ca="1">IF(ISBLANK(OFFSET('5. Pp (3 años)'!$K$45,INT((ROW()-13)/2),0)),"",OFFSET('5. Pp (3 años)'!$K$45,INT((ROW()-13)/2),0))</f>
        <v/>
      </c>
      <c r="G59" s="795" t="str">
        <f ca="1">IF(ISBLANK(OFFSET('5. Pp (3 años)'!$H$45,INT((ROW()-13)/2),0)),"",OFFSET('5. Pp (3 años)'!$H$45,INT((ROW()-13)/2),0))</f>
        <v/>
      </c>
      <c r="H59" s="886" t="str">
        <f ca="1">IF(ISBLANK(OFFSET('9. METAS'!$M$20,INT((ROW()-13)/2),0)),"",OFFSET('9. METAS'!$M$20,INT((ROW()-13)/2),0))</f>
        <v/>
      </c>
      <c r="I59" s="804"/>
      <c r="J59" s="242" t="str">
        <f ca="1">IF(MOD(ROW()-13,2)=0,IF(ISBLANK(OFFSET('12. SEGUIMIENTO 2027'!$N$14,INT((ROW()-13)/2),0)),"",OFFSET('12. SEGUIMIENTO 2027'!$N$14,INT((ROW()-13)/2),0)),IF(ISBLANK(OFFSET('9. METAS'!$V$20,INT((ROW()-14)/2),0)),"",OFFSET('9. METAS'!$V$20,INT((ROW()-14)/2),0)))</f>
        <v/>
      </c>
      <c r="K59" s="243" t="str">
        <f ca="1">IF(MOD(ROW()-13,2)=0,IF(ISBLANK(OFFSET('12. SEGUIMIENTO 2027'!$O$14,INT((ROW()-13)/2),0)),"",OFFSET('12. SEGUIMIENTO 2027'!$O$14,INT((ROW()-13)/2),0)),IF(ISBLANK(OFFSET('9. METAS'!$W$20,INT((ROW()-14)/2),0)),"",OFFSET('9. METAS'!$W$20,INT((ROW()-14)/2),0)))</f>
        <v/>
      </c>
      <c r="L59" s="243" t="str">
        <f ca="1">IF(MOD(ROW()-13,2)=0,IF(ISBLANK(OFFSET('12. SEGUIMIENTO 2027'!$P$14,INT((ROW()-13)/2),0)),"",OFFSET('12. SEGUIMIENTO 2027'!$P$14,INT((ROW()-13)/2),0)),IF(ISBLANK(OFFSET('9. METAS'!$X$20,INT((ROW()-14)/2),0)),"",OFFSET('9. METAS'!$X$20,INT((ROW()-14)/2),0)))</f>
        <v/>
      </c>
      <c r="M59" s="244" t="str">
        <f ca="1">IF(MOD(ROW()-13,2)=0,IF(ISBLANK(OFFSET('12. SEGUIMIENTO 2027'!$Q$14,INT((ROW()-13)/2),0)),"",OFFSET('12. SEGUIMIENTO 2027'!$Q$14,INT((ROW()-13)/2),0)),IF(ISBLANK(OFFSET('9. METAS'!$Y$20,INT((ROW()-14)/2),0)),"",OFFSET('9. METAS'!$Y$20,INT((ROW()-14)/2),0)))</f>
        <v/>
      </c>
      <c r="N59" s="810" t="str">
        <f t="shared" ref="N59" ca="1" si="42">IFERROR(J59/J60,"ND")</f>
        <v>ND</v>
      </c>
      <c r="O59" s="812" t="str">
        <f t="shared" ref="O59" ca="1" si="43">IFERROR(((J59+K59)/H59),"ND")</f>
        <v>ND</v>
      </c>
      <c r="P59" s="816"/>
    </row>
    <row r="60" spans="3:16">
      <c r="C60" s="789"/>
      <c r="D60" s="791"/>
      <c r="E60" s="791"/>
      <c r="F60" s="793"/>
      <c r="G60" s="795"/>
      <c r="H60" s="886"/>
      <c r="I60" s="805"/>
      <c r="J60" s="242" t="str">
        <f ca="1">IF(MOD(ROW()-13,2)=0,IF(ISBLANK(OFFSET('12. SEGUIMIENTO 2027'!$N$14,INT((ROW()-13)/2),0)),"",OFFSET('12. SEGUIMIENTO 2027'!$N$14,INT((ROW()-13)/2),0)),IF(ISBLANK(OFFSET('9. METAS'!$V$20,INT((ROW()-14)/2),0)),"",OFFSET('9. METAS'!$V$20,INT((ROW()-14)/2),0)))</f>
        <v/>
      </c>
      <c r="K60" s="243" t="str">
        <f ca="1">IF(MOD(ROW()-13,2)=0,IF(ISBLANK(OFFSET('12. SEGUIMIENTO 2027'!$O$14,INT((ROW()-13)/2),0)),"",OFFSET('12. SEGUIMIENTO 2027'!$O$14,INT((ROW()-13)/2),0)),IF(ISBLANK(OFFSET('9. METAS'!$W$20,INT((ROW()-14)/2),0)),"",OFFSET('9. METAS'!$W$20,INT((ROW()-14)/2),0)))</f>
        <v/>
      </c>
      <c r="L60" s="243" t="str">
        <f ca="1">IF(MOD(ROW()-13,2)=0,IF(ISBLANK(OFFSET('12. SEGUIMIENTO 2027'!$P$14,INT((ROW()-13)/2),0)),"",OFFSET('12. SEGUIMIENTO 2027'!$P$14,INT((ROW()-13)/2),0)),IF(ISBLANK(OFFSET('9. METAS'!$X$20,INT((ROW()-14)/2),0)),"",OFFSET('9. METAS'!$X$20,INT((ROW()-14)/2),0)))</f>
        <v/>
      </c>
      <c r="M60" s="244" t="str">
        <f ca="1">IF(MOD(ROW()-13,2)=0,IF(ISBLANK(OFFSET('12. SEGUIMIENTO 2027'!$Q$14,INT((ROW()-13)/2),0)),"",OFFSET('12. SEGUIMIENTO 2027'!$Q$14,INT((ROW()-13)/2),0)),IF(ISBLANK(OFFSET('9. METAS'!$Y$20,INT((ROW()-14)/2),0)),"",OFFSET('9. METAS'!$Y$20,INT((ROW()-14)/2),0)))</f>
        <v/>
      </c>
      <c r="N60" s="811"/>
      <c r="O60" s="813"/>
      <c r="P60" s="817"/>
    </row>
    <row r="61" spans="3:16">
      <c r="C61" s="797" t="str">
        <f ca="1">IF(ISBLANK(OFFSET('5. Pp (3 años)'!$C$45,INT((ROW()-13)/2),0)),"",OFFSET('5. Pp (3 años)'!$C$45,INT((ROW()-13)/2),0))</f>
        <v/>
      </c>
      <c r="D61" s="791" t="str">
        <f ca="1">IF(ISBLANK(OFFSET('5. Pp (3 años)'!$D$45,INT((ROW()-13)/2),0)),"",OFFSET('5. Pp (3 años)'!$D$45,INT((ROW()-13)/2),0))</f>
        <v/>
      </c>
      <c r="E61" s="791" t="str">
        <f ca="1">IF(ISBLANK(OFFSET('5. Pp (3 años)'!$E$45,INT((ROW()-13)/2),0)),"",OFFSET('5. Pp (3 años)'!$E$45,INT((ROW()-13)/2),0))</f>
        <v/>
      </c>
      <c r="F61" s="793" t="str">
        <f ca="1">IF(ISBLANK(OFFSET('5. Pp (3 años)'!$K$45,INT((ROW()-13)/2),0)),"",OFFSET('5. Pp (3 años)'!$K$45,INT((ROW()-13)/2),0))</f>
        <v/>
      </c>
      <c r="G61" s="795" t="str">
        <f ca="1">IF(ISBLANK(OFFSET('5. Pp (3 años)'!$H$45,INT((ROW()-13)/2),0)),"",OFFSET('5. Pp (3 años)'!$H$45,INT((ROW()-13)/2),0))</f>
        <v/>
      </c>
      <c r="H61" s="886" t="str">
        <f ca="1">IF(ISBLANK(OFFSET('9. METAS'!$M$20,INT((ROW()-13)/2),0)),"",OFFSET('9. METAS'!$M$20,INT((ROW()-13)/2),0))</f>
        <v/>
      </c>
      <c r="I61" s="804"/>
      <c r="J61" s="242" t="str">
        <f ca="1">IF(MOD(ROW()-13,2)=0,IF(ISBLANK(OFFSET('12. SEGUIMIENTO 2027'!$N$14,INT((ROW()-13)/2),0)),"",OFFSET('12. SEGUIMIENTO 2027'!$N$14,INT((ROW()-13)/2),0)),IF(ISBLANK(OFFSET('9. METAS'!$V$20,INT((ROW()-14)/2),0)),"",OFFSET('9. METAS'!$V$20,INT((ROW()-14)/2),0)))</f>
        <v/>
      </c>
      <c r="K61" s="243" t="str">
        <f ca="1">IF(MOD(ROW()-13,2)=0,IF(ISBLANK(OFFSET('12. SEGUIMIENTO 2027'!$O$14,INT((ROW()-13)/2),0)),"",OFFSET('12. SEGUIMIENTO 2027'!$O$14,INT((ROW()-13)/2),0)),IF(ISBLANK(OFFSET('9. METAS'!$W$20,INT((ROW()-14)/2),0)),"",OFFSET('9. METAS'!$W$20,INT((ROW()-14)/2),0)))</f>
        <v/>
      </c>
      <c r="L61" s="243" t="str">
        <f ca="1">IF(MOD(ROW()-13,2)=0,IF(ISBLANK(OFFSET('12. SEGUIMIENTO 2027'!$P$14,INT((ROW()-13)/2),0)),"",OFFSET('12. SEGUIMIENTO 2027'!$P$14,INT((ROW()-13)/2),0)),IF(ISBLANK(OFFSET('9. METAS'!$X$20,INT((ROW()-14)/2),0)),"",OFFSET('9. METAS'!$X$20,INT((ROW()-14)/2),0)))</f>
        <v/>
      </c>
      <c r="M61" s="244" t="str">
        <f ca="1">IF(MOD(ROW()-13,2)=0,IF(ISBLANK(OFFSET('12. SEGUIMIENTO 2027'!$Q$14,INT((ROW()-13)/2),0)),"",OFFSET('12. SEGUIMIENTO 2027'!$Q$14,INT((ROW()-13)/2),0)),IF(ISBLANK(OFFSET('9. METAS'!$Y$20,INT((ROW()-14)/2),0)),"",OFFSET('9. METAS'!$Y$20,INT((ROW()-14)/2),0)))</f>
        <v/>
      </c>
      <c r="N61" s="810" t="str">
        <f t="shared" ref="N61" ca="1" si="44">IFERROR(J61/J62,"ND")</f>
        <v>ND</v>
      </c>
      <c r="O61" s="812" t="str">
        <f t="shared" ref="O61" ca="1" si="45">IFERROR(((J61+K61)/H61),"ND")</f>
        <v>ND</v>
      </c>
      <c r="P61" s="816"/>
    </row>
    <row r="62" spans="3:16">
      <c r="C62" s="789"/>
      <c r="D62" s="791"/>
      <c r="E62" s="791"/>
      <c r="F62" s="793"/>
      <c r="G62" s="795"/>
      <c r="H62" s="886"/>
      <c r="I62" s="805"/>
      <c r="J62" s="242" t="str">
        <f ca="1">IF(MOD(ROW()-13,2)=0,IF(ISBLANK(OFFSET('12. SEGUIMIENTO 2027'!$N$14,INT((ROW()-13)/2),0)),"",OFFSET('12. SEGUIMIENTO 2027'!$N$14,INT((ROW()-13)/2),0)),IF(ISBLANK(OFFSET('9. METAS'!$V$20,INT((ROW()-14)/2),0)),"",OFFSET('9. METAS'!$V$20,INT((ROW()-14)/2),0)))</f>
        <v/>
      </c>
      <c r="K62" s="243" t="str">
        <f ca="1">IF(MOD(ROW()-13,2)=0,IF(ISBLANK(OFFSET('12. SEGUIMIENTO 2027'!$O$14,INT((ROW()-13)/2),0)),"",OFFSET('12. SEGUIMIENTO 2027'!$O$14,INT((ROW()-13)/2),0)),IF(ISBLANK(OFFSET('9. METAS'!$W$20,INT((ROW()-14)/2),0)),"",OFFSET('9. METAS'!$W$20,INT((ROW()-14)/2),0)))</f>
        <v/>
      </c>
      <c r="L62" s="243" t="str">
        <f ca="1">IF(MOD(ROW()-13,2)=0,IF(ISBLANK(OFFSET('12. SEGUIMIENTO 2027'!$P$14,INT((ROW()-13)/2),0)),"",OFFSET('12. SEGUIMIENTO 2027'!$P$14,INT((ROW()-13)/2),0)),IF(ISBLANK(OFFSET('9. METAS'!$X$20,INT((ROW()-14)/2),0)),"",OFFSET('9. METAS'!$X$20,INT((ROW()-14)/2),0)))</f>
        <v/>
      </c>
      <c r="M62" s="244" t="str">
        <f ca="1">IF(MOD(ROW()-13,2)=0,IF(ISBLANK(OFFSET('12. SEGUIMIENTO 2027'!$Q$14,INT((ROW()-13)/2),0)),"",OFFSET('12. SEGUIMIENTO 2027'!$Q$14,INT((ROW()-13)/2),0)),IF(ISBLANK(OFFSET('9. METAS'!$Y$20,INT((ROW()-14)/2),0)),"",OFFSET('9. METAS'!$Y$20,INT((ROW()-14)/2),0)))</f>
        <v/>
      </c>
      <c r="N62" s="811"/>
      <c r="O62" s="813"/>
      <c r="P62" s="817"/>
    </row>
    <row r="63" spans="3:16">
      <c r="C63" s="797" t="str">
        <f ca="1">IF(ISBLANK(OFFSET('5. Pp (3 años)'!$C$45,INT((ROW()-13)/2),0)),"",OFFSET('5. Pp (3 años)'!$C$45,INT((ROW()-13)/2),0))</f>
        <v/>
      </c>
      <c r="D63" s="791" t="str">
        <f ca="1">IF(ISBLANK(OFFSET('5. Pp (3 años)'!$D$45,INT((ROW()-13)/2),0)),"",OFFSET('5. Pp (3 años)'!$D$45,INT((ROW()-13)/2),0))</f>
        <v/>
      </c>
      <c r="E63" s="791" t="str">
        <f ca="1">IF(ISBLANK(OFFSET('5. Pp (3 años)'!$E$45,INT((ROW()-13)/2),0)),"",OFFSET('5. Pp (3 años)'!$E$45,INT((ROW()-13)/2),0))</f>
        <v/>
      </c>
      <c r="F63" s="793" t="str">
        <f ca="1">IF(ISBLANK(OFFSET('5. Pp (3 años)'!$K$45,INT((ROW()-13)/2),0)),"",OFFSET('5. Pp (3 años)'!$K$45,INT((ROW()-13)/2),0))</f>
        <v/>
      </c>
      <c r="G63" s="795" t="str">
        <f ca="1">IF(ISBLANK(OFFSET('5. Pp (3 años)'!$H$45,INT((ROW()-13)/2),0)),"",OFFSET('5. Pp (3 años)'!$H$45,INT((ROW()-13)/2),0))</f>
        <v/>
      </c>
      <c r="H63" s="886" t="str">
        <f ca="1">IF(ISBLANK(OFFSET('9. METAS'!$M$20,INT((ROW()-13)/2),0)),"",OFFSET('9. METAS'!$M$20,INT((ROW()-13)/2),0))</f>
        <v/>
      </c>
      <c r="I63" s="804"/>
      <c r="J63" s="242" t="str">
        <f ca="1">IF(MOD(ROW()-13,2)=0,IF(ISBLANK(OFFSET('12. SEGUIMIENTO 2027'!$N$14,INT((ROW()-13)/2),0)),"",OFFSET('12. SEGUIMIENTO 2027'!$N$14,INT((ROW()-13)/2),0)),IF(ISBLANK(OFFSET('9. METAS'!$V$20,INT((ROW()-14)/2),0)),"",OFFSET('9. METAS'!$V$20,INT((ROW()-14)/2),0)))</f>
        <v/>
      </c>
      <c r="K63" s="243" t="str">
        <f ca="1">IF(MOD(ROW()-13,2)=0,IF(ISBLANK(OFFSET('12. SEGUIMIENTO 2027'!$O$14,INT((ROW()-13)/2),0)),"",OFFSET('12. SEGUIMIENTO 2027'!$O$14,INT((ROW()-13)/2),0)),IF(ISBLANK(OFFSET('9. METAS'!$W$20,INT((ROW()-14)/2),0)),"",OFFSET('9. METAS'!$W$20,INT((ROW()-14)/2),0)))</f>
        <v/>
      </c>
      <c r="L63" s="243" t="str">
        <f ca="1">IF(MOD(ROW()-13,2)=0,IF(ISBLANK(OFFSET('12. SEGUIMIENTO 2027'!$P$14,INT((ROW()-13)/2),0)),"",OFFSET('12. SEGUIMIENTO 2027'!$P$14,INT((ROW()-13)/2),0)),IF(ISBLANK(OFFSET('9. METAS'!$X$20,INT((ROW()-14)/2),0)),"",OFFSET('9. METAS'!$X$20,INT((ROW()-14)/2),0)))</f>
        <v/>
      </c>
      <c r="M63" s="244" t="str">
        <f ca="1">IF(MOD(ROW()-13,2)=0,IF(ISBLANK(OFFSET('12. SEGUIMIENTO 2027'!$Q$14,INT((ROW()-13)/2),0)),"",OFFSET('12. SEGUIMIENTO 2027'!$Q$14,INT((ROW()-13)/2),0)),IF(ISBLANK(OFFSET('9. METAS'!$Y$20,INT((ROW()-14)/2),0)),"",OFFSET('9. METAS'!$Y$20,INT((ROW()-14)/2),0)))</f>
        <v/>
      </c>
      <c r="N63" s="810" t="str">
        <f t="shared" ref="N63" ca="1" si="46">IFERROR(J63/J64,"ND")</f>
        <v>ND</v>
      </c>
      <c r="O63" s="812" t="str">
        <f t="shared" ref="O63" ca="1" si="47">IFERROR(((J63+K63)/H63),"ND")</f>
        <v>ND</v>
      </c>
      <c r="P63" s="816"/>
    </row>
    <row r="64" spans="3:16">
      <c r="C64" s="789"/>
      <c r="D64" s="791"/>
      <c r="E64" s="791"/>
      <c r="F64" s="793"/>
      <c r="G64" s="795"/>
      <c r="H64" s="886"/>
      <c r="I64" s="805"/>
      <c r="J64" s="242" t="str">
        <f ca="1">IF(MOD(ROW()-13,2)=0,IF(ISBLANK(OFFSET('12. SEGUIMIENTO 2027'!$N$14,INT((ROW()-13)/2),0)),"",OFFSET('12. SEGUIMIENTO 2027'!$N$14,INT((ROW()-13)/2),0)),IF(ISBLANK(OFFSET('9. METAS'!$V$20,INT((ROW()-14)/2),0)),"",OFFSET('9. METAS'!$V$20,INT((ROW()-14)/2),0)))</f>
        <v/>
      </c>
      <c r="K64" s="243" t="str">
        <f ca="1">IF(MOD(ROW()-13,2)=0,IF(ISBLANK(OFFSET('12. SEGUIMIENTO 2027'!$O$14,INT((ROW()-13)/2),0)),"",OFFSET('12. SEGUIMIENTO 2027'!$O$14,INT((ROW()-13)/2),0)),IF(ISBLANK(OFFSET('9. METAS'!$W$20,INT((ROW()-14)/2),0)),"",OFFSET('9. METAS'!$W$20,INT((ROW()-14)/2),0)))</f>
        <v/>
      </c>
      <c r="L64" s="243" t="str">
        <f ca="1">IF(MOD(ROW()-13,2)=0,IF(ISBLANK(OFFSET('12. SEGUIMIENTO 2027'!$P$14,INT((ROW()-13)/2),0)),"",OFFSET('12. SEGUIMIENTO 2027'!$P$14,INT((ROW()-13)/2),0)),IF(ISBLANK(OFFSET('9. METAS'!$X$20,INT((ROW()-14)/2),0)),"",OFFSET('9. METAS'!$X$20,INT((ROW()-14)/2),0)))</f>
        <v/>
      </c>
      <c r="M64" s="244" t="str">
        <f ca="1">IF(MOD(ROW()-13,2)=0,IF(ISBLANK(OFFSET('12. SEGUIMIENTO 2027'!$Q$14,INT((ROW()-13)/2),0)),"",OFFSET('12. SEGUIMIENTO 2027'!$Q$14,INT((ROW()-13)/2),0)),IF(ISBLANK(OFFSET('9. METAS'!$Y$20,INT((ROW()-14)/2),0)),"",OFFSET('9. METAS'!$Y$20,INT((ROW()-14)/2),0)))</f>
        <v/>
      </c>
      <c r="N64" s="811"/>
      <c r="O64" s="813"/>
      <c r="P64" s="817"/>
    </row>
    <row r="65" spans="3:16">
      <c r="C65" s="797" t="str">
        <f ca="1">IF(ISBLANK(OFFSET('5. Pp (3 años)'!$C$45,INT((ROW()-13)/2),0)),"",OFFSET('5. Pp (3 años)'!$C$45,INT((ROW()-13)/2),0))</f>
        <v/>
      </c>
      <c r="D65" s="791" t="str">
        <f ca="1">IF(ISBLANK(OFFSET('5. Pp (3 años)'!$D$45,INT((ROW()-13)/2),0)),"",OFFSET('5. Pp (3 años)'!$D$45,INT((ROW()-13)/2),0))</f>
        <v/>
      </c>
      <c r="E65" s="791" t="str">
        <f ca="1">IF(ISBLANK(OFFSET('5. Pp (3 años)'!$E$45,INT((ROW()-13)/2),0)),"",OFFSET('5. Pp (3 años)'!$E$45,INT((ROW()-13)/2),0))</f>
        <v/>
      </c>
      <c r="F65" s="793" t="str">
        <f ca="1">IF(ISBLANK(OFFSET('5. Pp (3 años)'!$K$45,INT((ROW()-13)/2),0)),"",OFFSET('5. Pp (3 años)'!$K$45,INT((ROW()-13)/2),0))</f>
        <v/>
      </c>
      <c r="G65" s="795" t="str">
        <f ca="1">IF(ISBLANK(OFFSET('5. Pp (3 años)'!$H$45,INT((ROW()-13)/2),0)),"",OFFSET('5. Pp (3 años)'!$H$45,INT((ROW()-13)/2),0))</f>
        <v/>
      </c>
      <c r="H65" s="886" t="str">
        <f ca="1">IF(ISBLANK(OFFSET('9. METAS'!$M$20,INT((ROW()-13)/2),0)),"",OFFSET('9. METAS'!$M$20,INT((ROW()-13)/2),0))</f>
        <v/>
      </c>
      <c r="I65" s="804"/>
      <c r="J65" s="242" t="str">
        <f ca="1">IF(MOD(ROW()-13,2)=0,IF(ISBLANK(OFFSET('12. SEGUIMIENTO 2027'!$N$14,INT((ROW()-13)/2),0)),"",OFFSET('12. SEGUIMIENTO 2027'!$N$14,INT((ROW()-13)/2),0)),IF(ISBLANK(OFFSET('9. METAS'!$V$20,INT((ROW()-14)/2),0)),"",OFFSET('9. METAS'!$V$20,INT((ROW()-14)/2),0)))</f>
        <v/>
      </c>
      <c r="K65" s="243" t="str">
        <f ca="1">IF(MOD(ROW()-13,2)=0,IF(ISBLANK(OFFSET('12. SEGUIMIENTO 2027'!$O$14,INT((ROW()-13)/2),0)),"",OFFSET('12. SEGUIMIENTO 2027'!$O$14,INT((ROW()-13)/2),0)),IF(ISBLANK(OFFSET('9. METAS'!$W$20,INT((ROW()-14)/2),0)),"",OFFSET('9. METAS'!$W$20,INT((ROW()-14)/2),0)))</f>
        <v/>
      </c>
      <c r="L65" s="243" t="str">
        <f ca="1">IF(MOD(ROW()-13,2)=0,IF(ISBLANK(OFFSET('12. SEGUIMIENTO 2027'!$P$14,INT((ROW()-13)/2),0)),"",OFFSET('12. SEGUIMIENTO 2027'!$P$14,INT((ROW()-13)/2),0)),IF(ISBLANK(OFFSET('9. METAS'!$X$20,INT((ROW()-14)/2),0)),"",OFFSET('9. METAS'!$X$20,INT((ROW()-14)/2),0)))</f>
        <v/>
      </c>
      <c r="M65" s="244" t="str">
        <f ca="1">IF(MOD(ROW()-13,2)=0,IF(ISBLANK(OFFSET('12. SEGUIMIENTO 2027'!$Q$14,INT((ROW()-13)/2),0)),"",OFFSET('12. SEGUIMIENTO 2027'!$Q$14,INT((ROW()-13)/2),0)),IF(ISBLANK(OFFSET('9. METAS'!$Y$20,INT((ROW()-14)/2),0)),"",OFFSET('9. METAS'!$Y$20,INT((ROW()-14)/2),0)))</f>
        <v/>
      </c>
      <c r="N65" s="810" t="str">
        <f t="shared" ref="N65" ca="1" si="48">IFERROR(J65/J66,"ND")</f>
        <v>ND</v>
      </c>
      <c r="O65" s="812" t="str">
        <f t="shared" ref="O65" ca="1" si="49">IFERROR(((J65+K65)/H65),"ND")</f>
        <v>ND</v>
      </c>
      <c r="P65" s="816"/>
    </row>
    <row r="66" spans="3:16">
      <c r="C66" s="789"/>
      <c r="D66" s="791"/>
      <c r="E66" s="791"/>
      <c r="F66" s="793"/>
      <c r="G66" s="795"/>
      <c r="H66" s="886"/>
      <c r="I66" s="805"/>
      <c r="J66" s="242" t="str">
        <f ca="1">IF(MOD(ROW()-13,2)=0,IF(ISBLANK(OFFSET('12. SEGUIMIENTO 2027'!$N$14,INT((ROW()-13)/2),0)),"",OFFSET('12. SEGUIMIENTO 2027'!$N$14,INT((ROW()-13)/2),0)),IF(ISBLANK(OFFSET('9. METAS'!$V$20,INT((ROW()-14)/2),0)),"",OFFSET('9. METAS'!$V$20,INT((ROW()-14)/2),0)))</f>
        <v/>
      </c>
      <c r="K66" s="243" t="str">
        <f ca="1">IF(MOD(ROW()-13,2)=0,IF(ISBLANK(OFFSET('12. SEGUIMIENTO 2027'!$O$14,INT((ROW()-13)/2),0)),"",OFFSET('12. SEGUIMIENTO 2027'!$O$14,INT((ROW()-13)/2),0)),IF(ISBLANK(OFFSET('9. METAS'!$W$20,INT((ROW()-14)/2),0)),"",OFFSET('9. METAS'!$W$20,INT((ROW()-14)/2),0)))</f>
        <v/>
      </c>
      <c r="L66" s="243" t="str">
        <f ca="1">IF(MOD(ROW()-13,2)=0,IF(ISBLANK(OFFSET('12. SEGUIMIENTO 2027'!$P$14,INT((ROW()-13)/2),0)),"",OFFSET('12. SEGUIMIENTO 2027'!$P$14,INT((ROW()-13)/2),0)),IF(ISBLANK(OFFSET('9. METAS'!$X$20,INT((ROW()-14)/2),0)),"",OFFSET('9. METAS'!$X$20,INT((ROW()-14)/2),0)))</f>
        <v/>
      </c>
      <c r="M66" s="244" t="str">
        <f ca="1">IF(MOD(ROW()-13,2)=0,IF(ISBLANK(OFFSET('12. SEGUIMIENTO 2027'!$Q$14,INT((ROW()-13)/2),0)),"",OFFSET('12. SEGUIMIENTO 2027'!$Q$14,INT((ROW()-13)/2),0)),IF(ISBLANK(OFFSET('9. METAS'!$Y$20,INT((ROW()-14)/2),0)),"",OFFSET('9. METAS'!$Y$20,INT((ROW()-14)/2),0)))</f>
        <v/>
      </c>
      <c r="N66" s="811"/>
      <c r="O66" s="813"/>
      <c r="P66" s="817"/>
    </row>
    <row r="67" spans="3:16">
      <c r="C67" s="797" t="str">
        <f ca="1">IF(ISBLANK(OFFSET('5. Pp (3 años)'!$C$45,INT((ROW()-13)/2),0)),"",OFFSET('5. Pp (3 años)'!$C$45,INT((ROW()-13)/2),0))</f>
        <v/>
      </c>
      <c r="D67" s="791" t="str">
        <f ca="1">IF(ISBLANK(OFFSET('5. Pp (3 años)'!$D$45,INT((ROW()-13)/2),0)),"",OFFSET('5. Pp (3 años)'!$D$45,INT((ROW()-13)/2),0))</f>
        <v/>
      </c>
      <c r="E67" s="791" t="str">
        <f ca="1">IF(ISBLANK(OFFSET('5. Pp (3 años)'!$E$45,INT((ROW()-13)/2),0)),"",OFFSET('5. Pp (3 años)'!$E$45,INT((ROW()-13)/2),0))</f>
        <v/>
      </c>
      <c r="F67" s="793" t="str">
        <f ca="1">IF(ISBLANK(OFFSET('5. Pp (3 años)'!$K$45,INT((ROW()-13)/2),0)),"",OFFSET('5. Pp (3 años)'!$K$45,INT((ROW()-13)/2),0))</f>
        <v/>
      </c>
      <c r="G67" s="795" t="str">
        <f ca="1">IF(ISBLANK(OFFSET('5. Pp (3 años)'!$H$45,INT((ROW()-13)/2),0)),"",OFFSET('5. Pp (3 años)'!$H$45,INT((ROW()-13)/2),0))</f>
        <v/>
      </c>
      <c r="H67" s="886" t="str">
        <f ca="1">IF(ISBLANK(OFFSET('9. METAS'!$M$20,INT((ROW()-13)/2),0)),"",OFFSET('9. METAS'!$M$20,INT((ROW()-13)/2),0))</f>
        <v/>
      </c>
      <c r="I67" s="804"/>
      <c r="J67" s="242" t="str">
        <f ca="1">IF(MOD(ROW()-13,2)=0,IF(ISBLANK(OFFSET('12. SEGUIMIENTO 2027'!$N$14,INT((ROW()-13)/2),0)),"",OFFSET('12. SEGUIMIENTO 2027'!$N$14,INT((ROW()-13)/2),0)),IF(ISBLANK(OFFSET('9. METAS'!$V$20,INT((ROW()-14)/2),0)),"",OFFSET('9. METAS'!$V$20,INT((ROW()-14)/2),0)))</f>
        <v/>
      </c>
      <c r="K67" s="243" t="str">
        <f ca="1">IF(MOD(ROW()-13,2)=0,IF(ISBLANK(OFFSET('12. SEGUIMIENTO 2027'!$O$14,INT((ROW()-13)/2),0)),"",OFFSET('12. SEGUIMIENTO 2027'!$O$14,INT((ROW()-13)/2),0)),IF(ISBLANK(OFFSET('9. METAS'!$W$20,INT((ROW()-14)/2),0)),"",OFFSET('9. METAS'!$W$20,INT((ROW()-14)/2),0)))</f>
        <v/>
      </c>
      <c r="L67" s="243" t="str">
        <f ca="1">IF(MOD(ROW()-13,2)=0,IF(ISBLANK(OFFSET('12. SEGUIMIENTO 2027'!$P$14,INT((ROW()-13)/2),0)),"",OFFSET('12. SEGUIMIENTO 2027'!$P$14,INT((ROW()-13)/2),0)),IF(ISBLANK(OFFSET('9. METAS'!$X$20,INT((ROW()-14)/2),0)),"",OFFSET('9. METAS'!$X$20,INT((ROW()-14)/2),0)))</f>
        <v/>
      </c>
      <c r="M67" s="244" t="str">
        <f ca="1">IF(MOD(ROW()-13,2)=0,IF(ISBLANK(OFFSET('12. SEGUIMIENTO 2027'!$Q$14,INT((ROW()-13)/2),0)),"",OFFSET('12. SEGUIMIENTO 2027'!$Q$14,INT((ROW()-13)/2),0)),IF(ISBLANK(OFFSET('9. METAS'!$Y$20,INT((ROW()-14)/2),0)),"",OFFSET('9. METAS'!$Y$20,INT((ROW()-14)/2),0)))</f>
        <v/>
      </c>
      <c r="N67" s="810" t="str">
        <f t="shared" ref="N67" ca="1" si="50">IFERROR(J67/J68,"ND")</f>
        <v>ND</v>
      </c>
      <c r="O67" s="812" t="str">
        <f t="shared" ref="O67" ca="1" si="51">IFERROR(((J67+K67)/H67),"ND")</f>
        <v>ND</v>
      </c>
      <c r="P67" s="816"/>
    </row>
    <row r="68" spans="3:16">
      <c r="C68" s="789"/>
      <c r="D68" s="791"/>
      <c r="E68" s="791"/>
      <c r="F68" s="793"/>
      <c r="G68" s="795"/>
      <c r="H68" s="886"/>
      <c r="I68" s="805"/>
      <c r="J68" s="242" t="str">
        <f ca="1">IF(MOD(ROW()-13,2)=0,IF(ISBLANK(OFFSET('12. SEGUIMIENTO 2027'!$N$14,INT((ROW()-13)/2),0)),"",OFFSET('12. SEGUIMIENTO 2027'!$N$14,INT((ROW()-13)/2),0)),IF(ISBLANK(OFFSET('9. METAS'!$V$20,INT((ROW()-14)/2),0)),"",OFFSET('9. METAS'!$V$20,INT((ROW()-14)/2),0)))</f>
        <v/>
      </c>
      <c r="K68" s="243" t="str">
        <f ca="1">IF(MOD(ROW()-13,2)=0,IF(ISBLANK(OFFSET('12. SEGUIMIENTO 2027'!$O$14,INT((ROW()-13)/2),0)),"",OFFSET('12. SEGUIMIENTO 2027'!$O$14,INT((ROW()-13)/2),0)),IF(ISBLANK(OFFSET('9. METAS'!$W$20,INT((ROW()-14)/2),0)),"",OFFSET('9. METAS'!$W$20,INT((ROW()-14)/2),0)))</f>
        <v/>
      </c>
      <c r="L68" s="243" t="str">
        <f ca="1">IF(MOD(ROW()-13,2)=0,IF(ISBLANK(OFFSET('12. SEGUIMIENTO 2027'!$P$14,INT((ROW()-13)/2),0)),"",OFFSET('12. SEGUIMIENTO 2027'!$P$14,INT((ROW()-13)/2),0)),IF(ISBLANK(OFFSET('9. METAS'!$X$20,INT((ROW()-14)/2),0)),"",OFFSET('9. METAS'!$X$20,INT((ROW()-14)/2),0)))</f>
        <v/>
      </c>
      <c r="M68" s="244" t="str">
        <f ca="1">IF(MOD(ROW()-13,2)=0,IF(ISBLANK(OFFSET('12. SEGUIMIENTO 2027'!$Q$14,INT((ROW()-13)/2),0)),"",OFFSET('12. SEGUIMIENTO 2027'!$Q$14,INT((ROW()-13)/2),0)),IF(ISBLANK(OFFSET('9. METAS'!$Y$20,INT((ROW()-14)/2),0)),"",OFFSET('9. METAS'!$Y$20,INT((ROW()-14)/2),0)))</f>
        <v/>
      </c>
      <c r="N68" s="811"/>
      <c r="O68" s="813"/>
      <c r="P68" s="817"/>
    </row>
    <row r="69" spans="3:16">
      <c r="C69" s="797" t="str">
        <f ca="1">IF(ISBLANK(OFFSET('5. Pp (3 años)'!$C$45,INT((ROW()-13)/2),0)),"",OFFSET('5. Pp (3 años)'!$C$45,INT((ROW()-13)/2),0))</f>
        <v/>
      </c>
      <c r="D69" s="791" t="str">
        <f ca="1">IF(ISBLANK(OFFSET('5. Pp (3 años)'!$D$45,INT((ROW()-13)/2),0)),"",OFFSET('5. Pp (3 años)'!$D$45,INT((ROW()-13)/2),0))</f>
        <v/>
      </c>
      <c r="E69" s="791" t="str">
        <f ca="1">IF(ISBLANK(OFFSET('5. Pp (3 años)'!$E$45,INT((ROW()-13)/2),0)),"",OFFSET('5. Pp (3 años)'!$E$45,INT((ROW()-13)/2),0))</f>
        <v/>
      </c>
      <c r="F69" s="793" t="str">
        <f ca="1">IF(ISBLANK(OFFSET('5. Pp (3 años)'!$K$45,INT((ROW()-13)/2),0)),"",OFFSET('5. Pp (3 años)'!$K$45,INT((ROW()-13)/2),0))</f>
        <v/>
      </c>
      <c r="G69" s="795" t="str">
        <f ca="1">IF(ISBLANK(OFFSET('5. Pp (3 años)'!$H$45,INT((ROW()-13)/2),0)),"",OFFSET('5. Pp (3 años)'!$H$45,INT((ROW()-13)/2),0))</f>
        <v/>
      </c>
      <c r="H69" s="886" t="str">
        <f ca="1">IF(ISBLANK(OFFSET('9. METAS'!$M$20,INT((ROW()-13)/2),0)),"",OFFSET('9. METAS'!$M$20,INT((ROW()-13)/2),0))</f>
        <v/>
      </c>
      <c r="I69" s="804"/>
      <c r="J69" s="242" t="str">
        <f ca="1">IF(MOD(ROW()-13,2)=0,IF(ISBLANK(OFFSET('12. SEGUIMIENTO 2027'!$N$14,INT((ROW()-13)/2),0)),"",OFFSET('12. SEGUIMIENTO 2027'!$N$14,INT((ROW()-13)/2),0)),IF(ISBLANK(OFFSET('9. METAS'!$V$20,INT((ROW()-14)/2),0)),"",OFFSET('9. METAS'!$V$20,INT((ROW()-14)/2),0)))</f>
        <v/>
      </c>
      <c r="K69" s="243" t="str">
        <f ca="1">IF(MOD(ROW()-13,2)=0,IF(ISBLANK(OFFSET('12. SEGUIMIENTO 2027'!$O$14,INT((ROW()-13)/2),0)),"",OFFSET('12. SEGUIMIENTO 2027'!$O$14,INT((ROW()-13)/2),0)),IF(ISBLANK(OFFSET('9. METAS'!$W$20,INT((ROW()-14)/2),0)),"",OFFSET('9. METAS'!$W$20,INT((ROW()-14)/2),0)))</f>
        <v/>
      </c>
      <c r="L69" s="243" t="str">
        <f ca="1">IF(MOD(ROW()-13,2)=0,IF(ISBLANK(OFFSET('12. SEGUIMIENTO 2027'!$P$14,INT((ROW()-13)/2),0)),"",OFFSET('12. SEGUIMIENTO 2027'!$P$14,INT((ROW()-13)/2),0)),IF(ISBLANK(OFFSET('9. METAS'!$X$20,INT((ROW()-14)/2),0)),"",OFFSET('9. METAS'!$X$20,INT((ROW()-14)/2),0)))</f>
        <v/>
      </c>
      <c r="M69" s="244" t="str">
        <f ca="1">IF(MOD(ROW()-13,2)=0,IF(ISBLANK(OFFSET('12. SEGUIMIENTO 2027'!$Q$14,INT((ROW()-13)/2),0)),"",OFFSET('12. SEGUIMIENTO 2027'!$Q$14,INT((ROW()-13)/2),0)),IF(ISBLANK(OFFSET('9. METAS'!$Y$20,INT((ROW()-14)/2),0)),"",OFFSET('9. METAS'!$Y$20,INT((ROW()-14)/2),0)))</f>
        <v/>
      </c>
      <c r="N69" s="810" t="str">
        <f t="shared" ref="N69" ca="1" si="52">IFERROR(J69/J70,"ND")</f>
        <v>ND</v>
      </c>
      <c r="O69" s="812" t="str">
        <f t="shared" ref="O69" ca="1" si="53">IFERROR(((J69+K69)/H69),"ND")</f>
        <v>ND</v>
      </c>
      <c r="P69" s="816"/>
    </row>
    <row r="70" spans="3:16">
      <c r="C70" s="789"/>
      <c r="D70" s="791"/>
      <c r="E70" s="791"/>
      <c r="F70" s="793"/>
      <c r="G70" s="795"/>
      <c r="H70" s="886"/>
      <c r="I70" s="805"/>
      <c r="J70" s="242" t="str">
        <f ca="1">IF(MOD(ROW()-13,2)=0,IF(ISBLANK(OFFSET('12. SEGUIMIENTO 2027'!$N$14,INT((ROW()-13)/2),0)),"",OFFSET('12. SEGUIMIENTO 2027'!$N$14,INT((ROW()-13)/2),0)),IF(ISBLANK(OFFSET('9. METAS'!$V$20,INT((ROW()-14)/2),0)),"",OFFSET('9. METAS'!$V$20,INT((ROW()-14)/2),0)))</f>
        <v/>
      </c>
      <c r="K70" s="243" t="str">
        <f ca="1">IF(MOD(ROW()-13,2)=0,IF(ISBLANK(OFFSET('12. SEGUIMIENTO 2027'!$O$14,INT((ROW()-13)/2),0)),"",OFFSET('12. SEGUIMIENTO 2027'!$O$14,INT((ROW()-13)/2),0)),IF(ISBLANK(OFFSET('9. METAS'!$W$20,INT((ROW()-14)/2),0)),"",OFFSET('9. METAS'!$W$20,INT((ROW()-14)/2),0)))</f>
        <v/>
      </c>
      <c r="L70" s="243" t="str">
        <f ca="1">IF(MOD(ROW()-13,2)=0,IF(ISBLANK(OFFSET('12. SEGUIMIENTO 2027'!$P$14,INT((ROW()-13)/2),0)),"",OFFSET('12. SEGUIMIENTO 2027'!$P$14,INT((ROW()-13)/2),0)),IF(ISBLANK(OFFSET('9. METAS'!$X$20,INT((ROW()-14)/2),0)),"",OFFSET('9. METAS'!$X$20,INT((ROW()-14)/2),0)))</f>
        <v/>
      </c>
      <c r="M70" s="244" t="str">
        <f ca="1">IF(MOD(ROW()-13,2)=0,IF(ISBLANK(OFFSET('12. SEGUIMIENTO 2027'!$Q$14,INT((ROW()-13)/2),0)),"",OFFSET('12. SEGUIMIENTO 2027'!$Q$14,INT((ROW()-13)/2),0)),IF(ISBLANK(OFFSET('9. METAS'!$Y$20,INT((ROW()-14)/2),0)),"",OFFSET('9. METAS'!$Y$20,INT((ROW()-14)/2),0)))</f>
        <v/>
      </c>
      <c r="N70" s="811"/>
      <c r="O70" s="813"/>
      <c r="P70" s="817"/>
    </row>
    <row r="71" spans="3:16">
      <c r="C71" s="797" t="str">
        <f ca="1">IF(ISBLANK(OFFSET('5. Pp (3 años)'!$C$45,INT((ROW()-13)/2),0)),"",OFFSET('5. Pp (3 años)'!$C$45,INT((ROW()-13)/2),0))</f>
        <v/>
      </c>
      <c r="D71" s="791" t="str">
        <f ca="1">IF(ISBLANK(OFFSET('5. Pp (3 años)'!$D$45,INT((ROW()-13)/2),0)),"",OFFSET('5. Pp (3 años)'!$D$45,INT((ROW()-13)/2),0))</f>
        <v/>
      </c>
      <c r="E71" s="791" t="str">
        <f ca="1">IF(ISBLANK(OFFSET('5. Pp (3 años)'!$E$45,INT((ROW()-13)/2),0)),"",OFFSET('5. Pp (3 años)'!$E$45,INT((ROW()-13)/2),0))</f>
        <v/>
      </c>
      <c r="F71" s="793" t="str">
        <f ca="1">IF(ISBLANK(OFFSET('5. Pp (3 años)'!$K$45,INT((ROW()-13)/2),0)),"",OFFSET('5. Pp (3 años)'!$K$45,INT((ROW()-13)/2),0))</f>
        <v/>
      </c>
      <c r="G71" s="795" t="str">
        <f ca="1">IF(ISBLANK(OFFSET('5. Pp (3 años)'!$H$45,INT((ROW()-13)/2),0)),"",OFFSET('5. Pp (3 años)'!$H$45,INT((ROW()-13)/2),0))</f>
        <v/>
      </c>
      <c r="H71" s="886" t="str">
        <f ca="1">IF(ISBLANK(OFFSET('9. METAS'!$M$20,INT((ROW()-13)/2),0)),"",OFFSET('9. METAS'!$M$20,INT((ROW()-13)/2),0))</f>
        <v/>
      </c>
      <c r="I71" s="804"/>
      <c r="J71" s="242" t="str">
        <f ca="1">IF(MOD(ROW()-13,2)=0,IF(ISBLANK(OFFSET('12. SEGUIMIENTO 2027'!$N$14,INT((ROW()-13)/2),0)),"",OFFSET('12. SEGUIMIENTO 2027'!$N$14,INT((ROW()-13)/2),0)),IF(ISBLANK(OFFSET('9. METAS'!$V$20,INT((ROW()-14)/2),0)),"",OFFSET('9. METAS'!$V$20,INT((ROW()-14)/2),0)))</f>
        <v/>
      </c>
      <c r="K71" s="243" t="str">
        <f ca="1">IF(MOD(ROW()-13,2)=0,IF(ISBLANK(OFFSET('12. SEGUIMIENTO 2027'!$O$14,INT((ROW()-13)/2),0)),"",OFFSET('12. SEGUIMIENTO 2027'!$O$14,INT((ROW()-13)/2),0)),IF(ISBLANK(OFFSET('9. METAS'!$W$20,INT((ROW()-14)/2),0)),"",OFFSET('9. METAS'!$W$20,INT((ROW()-14)/2),0)))</f>
        <v/>
      </c>
      <c r="L71" s="243" t="str">
        <f ca="1">IF(MOD(ROW()-13,2)=0,IF(ISBLANK(OFFSET('12. SEGUIMIENTO 2027'!$P$14,INT((ROW()-13)/2),0)),"",OFFSET('12. SEGUIMIENTO 2027'!$P$14,INT((ROW()-13)/2),0)),IF(ISBLANK(OFFSET('9. METAS'!$X$20,INT((ROW()-14)/2),0)),"",OFFSET('9. METAS'!$X$20,INT((ROW()-14)/2),0)))</f>
        <v/>
      </c>
      <c r="M71" s="244" t="str">
        <f ca="1">IF(MOD(ROW()-13,2)=0,IF(ISBLANK(OFFSET('12. SEGUIMIENTO 2027'!$Q$14,INT((ROW()-13)/2),0)),"",OFFSET('12. SEGUIMIENTO 2027'!$Q$14,INT((ROW()-13)/2),0)),IF(ISBLANK(OFFSET('9. METAS'!$Y$20,INT((ROW()-14)/2),0)),"",OFFSET('9. METAS'!$Y$20,INT((ROW()-14)/2),0)))</f>
        <v/>
      </c>
      <c r="N71" s="810" t="str">
        <f t="shared" ref="N71" ca="1" si="54">IFERROR(J71/J72,"ND")</f>
        <v>ND</v>
      </c>
      <c r="O71" s="812" t="str">
        <f t="shared" ref="O71" ca="1" si="55">IFERROR(((J71+K71)/H71),"ND")</f>
        <v>ND</v>
      </c>
      <c r="P71" s="816"/>
    </row>
    <row r="72" spans="3:16">
      <c r="C72" s="789"/>
      <c r="D72" s="791"/>
      <c r="E72" s="791"/>
      <c r="F72" s="793"/>
      <c r="G72" s="795"/>
      <c r="H72" s="886"/>
      <c r="I72" s="805"/>
      <c r="J72" s="242" t="str">
        <f ca="1">IF(MOD(ROW()-13,2)=0,IF(ISBLANK(OFFSET('12. SEGUIMIENTO 2027'!$N$14,INT((ROW()-13)/2),0)),"",OFFSET('12. SEGUIMIENTO 2027'!$N$14,INT((ROW()-13)/2),0)),IF(ISBLANK(OFFSET('9. METAS'!$V$20,INT((ROW()-14)/2),0)),"",OFFSET('9. METAS'!$V$20,INT((ROW()-14)/2),0)))</f>
        <v/>
      </c>
      <c r="K72" s="243" t="str">
        <f ca="1">IF(MOD(ROW()-13,2)=0,IF(ISBLANK(OFFSET('12. SEGUIMIENTO 2027'!$O$14,INT((ROW()-13)/2),0)),"",OFFSET('12. SEGUIMIENTO 2027'!$O$14,INT((ROW()-13)/2),0)),IF(ISBLANK(OFFSET('9. METAS'!$W$20,INT((ROW()-14)/2),0)),"",OFFSET('9. METAS'!$W$20,INT((ROW()-14)/2),0)))</f>
        <v/>
      </c>
      <c r="L72" s="243" t="str">
        <f ca="1">IF(MOD(ROW()-13,2)=0,IF(ISBLANK(OFFSET('12. SEGUIMIENTO 2027'!$P$14,INT((ROW()-13)/2),0)),"",OFFSET('12. SEGUIMIENTO 2027'!$P$14,INT((ROW()-13)/2),0)),IF(ISBLANK(OFFSET('9. METAS'!$X$20,INT((ROW()-14)/2),0)),"",OFFSET('9. METAS'!$X$20,INT((ROW()-14)/2),0)))</f>
        <v/>
      </c>
      <c r="M72" s="244" t="str">
        <f ca="1">IF(MOD(ROW()-13,2)=0,IF(ISBLANK(OFFSET('12. SEGUIMIENTO 2027'!$Q$14,INT((ROW()-13)/2),0)),"",OFFSET('12. SEGUIMIENTO 2027'!$Q$14,INT((ROW()-13)/2),0)),IF(ISBLANK(OFFSET('9. METAS'!$Y$20,INT((ROW()-14)/2),0)),"",OFFSET('9. METAS'!$Y$20,INT((ROW()-14)/2),0)))</f>
        <v/>
      </c>
      <c r="N72" s="811"/>
      <c r="O72" s="813"/>
      <c r="P72" s="817"/>
    </row>
    <row r="73" spans="3:16">
      <c r="C73" s="797" t="str">
        <f ca="1">IF(ISBLANK(OFFSET('5. Pp (3 años)'!$C$45,INT((ROW()-13)/2),0)),"",OFFSET('5. Pp (3 años)'!$C$45,INT((ROW()-13)/2),0))</f>
        <v/>
      </c>
      <c r="D73" s="791" t="str">
        <f ca="1">IF(ISBLANK(OFFSET('5. Pp (3 años)'!$D$45,INT((ROW()-13)/2),0)),"",OFFSET('5. Pp (3 años)'!$D$45,INT((ROW()-13)/2),0))</f>
        <v/>
      </c>
      <c r="E73" s="791" t="str">
        <f ca="1">IF(ISBLANK(OFFSET('5. Pp (3 años)'!$E$45,INT((ROW()-13)/2),0)),"",OFFSET('5. Pp (3 años)'!$E$45,INT((ROW()-13)/2),0))</f>
        <v/>
      </c>
      <c r="F73" s="793" t="str">
        <f ca="1">IF(ISBLANK(OFFSET('5. Pp (3 años)'!$K$45,INT((ROW()-13)/2),0)),"",OFFSET('5. Pp (3 años)'!$K$45,INT((ROW()-13)/2),0))</f>
        <v/>
      </c>
      <c r="G73" s="795" t="str">
        <f ca="1">IF(ISBLANK(OFFSET('5. Pp (3 años)'!$H$45,INT((ROW()-13)/2),0)),"",OFFSET('5. Pp (3 años)'!$H$45,INT((ROW()-13)/2),0))</f>
        <v/>
      </c>
      <c r="H73" s="886" t="str">
        <f ca="1">IF(ISBLANK(OFFSET('9. METAS'!$M$20,INT((ROW()-13)/2),0)),"",OFFSET('9. METAS'!$M$20,INT((ROW()-13)/2),0))</f>
        <v/>
      </c>
      <c r="I73" s="804"/>
      <c r="J73" s="242" t="str">
        <f ca="1">IF(MOD(ROW()-13,2)=0,IF(ISBLANK(OFFSET('12. SEGUIMIENTO 2027'!$N$14,INT((ROW()-13)/2),0)),"",OFFSET('12. SEGUIMIENTO 2027'!$N$14,INT((ROW()-13)/2),0)),IF(ISBLANK(OFFSET('9. METAS'!$V$20,INT((ROW()-14)/2),0)),"",OFFSET('9. METAS'!$V$20,INT((ROW()-14)/2),0)))</f>
        <v/>
      </c>
      <c r="K73" s="243" t="str">
        <f ca="1">IF(MOD(ROW()-13,2)=0,IF(ISBLANK(OFFSET('12. SEGUIMIENTO 2027'!$O$14,INT((ROW()-13)/2),0)),"",OFFSET('12. SEGUIMIENTO 2027'!$O$14,INT((ROW()-13)/2),0)),IF(ISBLANK(OFFSET('9. METAS'!$W$20,INT((ROW()-14)/2),0)),"",OFFSET('9. METAS'!$W$20,INT((ROW()-14)/2),0)))</f>
        <v/>
      </c>
      <c r="L73" s="243" t="str">
        <f ca="1">IF(MOD(ROW()-13,2)=0,IF(ISBLANK(OFFSET('12. SEGUIMIENTO 2027'!$P$14,INT((ROW()-13)/2),0)),"",OFFSET('12. SEGUIMIENTO 2027'!$P$14,INT((ROW()-13)/2),0)),IF(ISBLANK(OFFSET('9. METAS'!$X$20,INT((ROW()-14)/2),0)),"",OFFSET('9. METAS'!$X$20,INT((ROW()-14)/2),0)))</f>
        <v/>
      </c>
      <c r="M73" s="244" t="str">
        <f ca="1">IF(MOD(ROW()-13,2)=0,IF(ISBLANK(OFFSET('12. SEGUIMIENTO 2027'!$Q$14,INT((ROW()-13)/2),0)),"",OFFSET('12. SEGUIMIENTO 2027'!$Q$14,INT((ROW()-13)/2),0)),IF(ISBLANK(OFFSET('9. METAS'!$Y$20,INT((ROW()-14)/2),0)),"",OFFSET('9. METAS'!$Y$20,INT((ROW()-14)/2),0)))</f>
        <v/>
      </c>
      <c r="N73" s="810" t="str">
        <f t="shared" ref="N73" ca="1" si="56">IFERROR(J73/J74,"ND")</f>
        <v>ND</v>
      </c>
      <c r="O73" s="812" t="str">
        <f t="shared" ref="O73" ca="1" si="57">IFERROR(((J73+K73)/H73),"ND")</f>
        <v>ND</v>
      </c>
      <c r="P73" s="816"/>
    </row>
    <row r="74" spans="3:16">
      <c r="C74" s="789"/>
      <c r="D74" s="791"/>
      <c r="E74" s="791"/>
      <c r="F74" s="793"/>
      <c r="G74" s="795"/>
      <c r="H74" s="886"/>
      <c r="I74" s="805"/>
      <c r="J74" s="242" t="str">
        <f ca="1">IF(MOD(ROW()-13,2)=0,IF(ISBLANK(OFFSET('12. SEGUIMIENTO 2027'!$N$14,INT((ROW()-13)/2),0)),"",OFFSET('12. SEGUIMIENTO 2027'!$N$14,INT((ROW()-13)/2),0)),IF(ISBLANK(OFFSET('9. METAS'!$V$20,INT((ROW()-14)/2),0)),"",OFFSET('9. METAS'!$V$20,INT((ROW()-14)/2),0)))</f>
        <v/>
      </c>
      <c r="K74" s="243" t="str">
        <f ca="1">IF(MOD(ROW()-13,2)=0,IF(ISBLANK(OFFSET('12. SEGUIMIENTO 2027'!$O$14,INT((ROW()-13)/2),0)),"",OFFSET('12. SEGUIMIENTO 2027'!$O$14,INT((ROW()-13)/2),0)),IF(ISBLANK(OFFSET('9. METAS'!$W$20,INT((ROW()-14)/2),0)),"",OFFSET('9. METAS'!$W$20,INT((ROW()-14)/2),0)))</f>
        <v/>
      </c>
      <c r="L74" s="243" t="str">
        <f ca="1">IF(MOD(ROW()-13,2)=0,IF(ISBLANK(OFFSET('12. SEGUIMIENTO 2027'!$P$14,INT((ROW()-13)/2),0)),"",OFFSET('12. SEGUIMIENTO 2027'!$P$14,INT((ROW()-13)/2),0)),IF(ISBLANK(OFFSET('9. METAS'!$X$20,INT((ROW()-14)/2),0)),"",OFFSET('9. METAS'!$X$20,INT((ROW()-14)/2),0)))</f>
        <v/>
      </c>
      <c r="M74" s="244" t="str">
        <f ca="1">IF(MOD(ROW()-13,2)=0,IF(ISBLANK(OFFSET('12. SEGUIMIENTO 2027'!$Q$14,INT((ROW()-13)/2),0)),"",OFFSET('12. SEGUIMIENTO 2027'!$Q$14,INT((ROW()-13)/2),0)),IF(ISBLANK(OFFSET('9. METAS'!$Y$20,INT((ROW()-14)/2),0)),"",OFFSET('9. METAS'!$Y$20,INT((ROW()-14)/2),0)))</f>
        <v/>
      </c>
      <c r="N74" s="811"/>
      <c r="O74" s="813"/>
      <c r="P74" s="817"/>
    </row>
    <row r="75" spans="3:16">
      <c r="C75" s="797" t="str">
        <f ca="1">IF(ISBLANK(OFFSET('5. Pp (3 años)'!$C$45,INT((ROW()-13)/2),0)),"",OFFSET('5. Pp (3 años)'!$C$45,INT((ROW()-13)/2),0))</f>
        <v/>
      </c>
      <c r="D75" s="791" t="str">
        <f ca="1">IF(ISBLANK(OFFSET('5. Pp (3 años)'!$D$45,INT((ROW()-13)/2),0)),"",OFFSET('5. Pp (3 años)'!$D$45,INT((ROW()-13)/2),0))</f>
        <v/>
      </c>
      <c r="E75" s="791" t="str">
        <f ca="1">IF(ISBLANK(OFFSET('5. Pp (3 años)'!$E$45,INT((ROW()-13)/2),0)),"",OFFSET('5. Pp (3 años)'!$E$45,INT((ROW()-13)/2),0))</f>
        <v/>
      </c>
      <c r="F75" s="793" t="str">
        <f ca="1">IF(ISBLANK(OFFSET('5. Pp (3 años)'!$K$45,INT((ROW()-13)/2),0)),"",OFFSET('5. Pp (3 años)'!$K$45,INT((ROW()-13)/2),0))</f>
        <v/>
      </c>
      <c r="G75" s="795" t="str">
        <f ca="1">IF(ISBLANK(OFFSET('5. Pp (3 años)'!$H$45,INT((ROW()-13)/2),0)),"",OFFSET('5. Pp (3 años)'!$H$45,INT((ROW()-13)/2),0))</f>
        <v/>
      </c>
      <c r="H75" s="886" t="str">
        <f ca="1">IF(ISBLANK(OFFSET('9. METAS'!$M$20,INT((ROW()-13)/2),0)),"",OFFSET('9. METAS'!$M$20,INT((ROW()-13)/2),0))</f>
        <v/>
      </c>
      <c r="I75" s="804"/>
      <c r="J75" s="242" t="str">
        <f ca="1">IF(MOD(ROW()-13,2)=0,IF(ISBLANK(OFFSET('12. SEGUIMIENTO 2027'!$N$14,INT((ROW()-13)/2),0)),"",OFFSET('12. SEGUIMIENTO 2027'!$N$14,INT((ROW()-13)/2),0)),IF(ISBLANK(OFFSET('9. METAS'!$V$20,INT((ROW()-14)/2),0)),"",OFFSET('9. METAS'!$V$20,INT((ROW()-14)/2),0)))</f>
        <v/>
      </c>
      <c r="K75" s="243" t="str">
        <f ca="1">IF(MOD(ROW()-13,2)=0,IF(ISBLANK(OFFSET('12. SEGUIMIENTO 2027'!$O$14,INT((ROW()-13)/2),0)),"",OFFSET('12. SEGUIMIENTO 2027'!$O$14,INT((ROW()-13)/2),0)),IF(ISBLANK(OFFSET('9. METAS'!$W$20,INT((ROW()-14)/2),0)),"",OFFSET('9. METAS'!$W$20,INT((ROW()-14)/2),0)))</f>
        <v/>
      </c>
      <c r="L75" s="243" t="str">
        <f ca="1">IF(MOD(ROW()-13,2)=0,IF(ISBLANK(OFFSET('12. SEGUIMIENTO 2027'!$P$14,INT((ROW()-13)/2),0)),"",OFFSET('12. SEGUIMIENTO 2027'!$P$14,INT((ROW()-13)/2),0)),IF(ISBLANK(OFFSET('9. METAS'!$X$20,INT((ROW()-14)/2),0)),"",OFFSET('9. METAS'!$X$20,INT((ROW()-14)/2),0)))</f>
        <v/>
      </c>
      <c r="M75" s="244" t="str">
        <f ca="1">IF(MOD(ROW()-13,2)=0,IF(ISBLANK(OFFSET('12. SEGUIMIENTO 2027'!$Q$14,INT((ROW()-13)/2),0)),"",OFFSET('12. SEGUIMIENTO 2027'!$Q$14,INT((ROW()-13)/2),0)),IF(ISBLANK(OFFSET('9. METAS'!$Y$20,INT((ROW()-14)/2),0)),"",OFFSET('9. METAS'!$Y$20,INT((ROW()-14)/2),0)))</f>
        <v/>
      </c>
      <c r="N75" s="810" t="str">
        <f t="shared" ref="N75" ca="1" si="58">IFERROR(J75/J76,"ND")</f>
        <v>ND</v>
      </c>
      <c r="O75" s="812" t="str">
        <f t="shared" ref="O75" ca="1" si="59">IFERROR(((J75+K75)/H75),"ND")</f>
        <v>ND</v>
      </c>
      <c r="P75" s="816"/>
    </row>
    <row r="76" spans="3:16">
      <c r="C76" s="789"/>
      <c r="D76" s="791"/>
      <c r="E76" s="791"/>
      <c r="F76" s="793"/>
      <c r="G76" s="795"/>
      <c r="H76" s="886"/>
      <c r="I76" s="805"/>
      <c r="J76" s="242" t="str">
        <f ca="1">IF(MOD(ROW()-13,2)=0,IF(ISBLANK(OFFSET('12. SEGUIMIENTO 2027'!$N$14,INT((ROW()-13)/2),0)),"",OFFSET('12. SEGUIMIENTO 2027'!$N$14,INT((ROW()-13)/2),0)),IF(ISBLANK(OFFSET('9. METAS'!$V$20,INT((ROW()-14)/2),0)),"",OFFSET('9. METAS'!$V$20,INT((ROW()-14)/2),0)))</f>
        <v/>
      </c>
      <c r="K76" s="243" t="str">
        <f ca="1">IF(MOD(ROW()-13,2)=0,IF(ISBLANK(OFFSET('12. SEGUIMIENTO 2027'!$O$14,INT((ROW()-13)/2),0)),"",OFFSET('12. SEGUIMIENTO 2027'!$O$14,INT((ROW()-13)/2),0)),IF(ISBLANK(OFFSET('9. METAS'!$W$20,INT((ROW()-14)/2),0)),"",OFFSET('9. METAS'!$W$20,INT((ROW()-14)/2),0)))</f>
        <v/>
      </c>
      <c r="L76" s="243" t="str">
        <f ca="1">IF(MOD(ROW()-13,2)=0,IF(ISBLANK(OFFSET('12. SEGUIMIENTO 2027'!$P$14,INT((ROW()-13)/2),0)),"",OFFSET('12. SEGUIMIENTO 2027'!$P$14,INT((ROW()-13)/2),0)),IF(ISBLANK(OFFSET('9. METAS'!$X$20,INT((ROW()-14)/2),0)),"",OFFSET('9. METAS'!$X$20,INT((ROW()-14)/2),0)))</f>
        <v/>
      </c>
      <c r="M76" s="244" t="str">
        <f ca="1">IF(MOD(ROW()-13,2)=0,IF(ISBLANK(OFFSET('12. SEGUIMIENTO 2027'!$Q$14,INT((ROW()-13)/2),0)),"",OFFSET('12. SEGUIMIENTO 2027'!$Q$14,INT((ROW()-13)/2),0)),IF(ISBLANK(OFFSET('9. METAS'!$Y$20,INT((ROW()-14)/2),0)),"",OFFSET('9. METAS'!$Y$20,INT((ROW()-14)/2),0)))</f>
        <v/>
      </c>
      <c r="N76" s="811"/>
      <c r="O76" s="813"/>
      <c r="P76" s="817"/>
    </row>
    <row r="77" spans="3:16">
      <c r="C77" s="797" t="str">
        <f ca="1">IF(ISBLANK(OFFSET('5. Pp (3 años)'!$C$45,INT((ROW()-13)/2),0)),"",OFFSET('5. Pp (3 años)'!$C$45,INT((ROW()-13)/2),0))</f>
        <v/>
      </c>
      <c r="D77" s="791" t="str">
        <f ca="1">IF(ISBLANK(OFFSET('5. Pp (3 años)'!$D$45,INT((ROW()-13)/2),0)),"",OFFSET('5. Pp (3 años)'!$D$45,INT((ROW()-13)/2),0))</f>
        <v/>
      </c>
      <c r="E77" s="791" t="str">
        <f ca="1">IF(ISBLANK(OFFSET('5. Pp (3 años)'!$E$45,INT((ROW()-13)/2),0)),"",OFFSET('5. Pp (3 años)'!$E$45,INT((ROW()-13)/2),0))</f>
        <v/>
      </c>
      <c r="F77" s="793" t="str">
        <f ca="1">IF(ISBLANK(OFFSET('5. Pp (3 años)'!$K$45,INT((ROW()-13)/2),0)),"",OFFSET('5. Pp (3 años)'!$K$45,INT((ROW()-13)/2),0))</f>
        <v/>
      </c>
      <c r="G77" s="795" t="str">
        <f ca="1">IF(ISBLANK(OFFSET('5. Pp (3 años)'!$H$45,INT((ROW()-13)/2),0)),"",OFFSET('5. Pp (3 años)'!$H$45,INT((ROW()-13)/2),0))</f>
        <v/>
      </c>
      <c r="H77" s="886" t="str">
        <f ca="1">IF(ISBLANK(OFFSET('9. METAS'!$M$20,INT((ROW()-13)/2),0)),"",OFFSET('9. METAS'!$M$20,INT((ROW()-13)/2),0))</f>
        <v/>
      </c>
      <c r="I77" s="804"/>
      <c r="J77" s="242" t="str">
        <f ca="1">IF(MOD(ROW()-13,2)=0,IF(ISBLANK(OFFSET('12. SEGUIMIENTO 2027'!$N$14,INT((ROW()-13)/2),0)),"",OFFSET('12. SEGUIMIENTO 2027'!$N$14,INT((ROW()-13)/2),0)),IF(ISBLANK(OFFSET('9. METAS'!$V$20,INT((ROW()-14)/2),0)),"",OFFSET('9. METAS'!$V$20,INT((ROW()-14)/2),0)))</f>
        <v/>
      </c>
      <c r="K77" s="243" t="str">
        <f ca="1">IF(MOD(ROW()-13,2)=0,IF(ISBLANK(OFFSET('12. SEGUIMIENTO 2027'!$O$14,INT((ROW()-13)/2),0)),"",OFFSET('12. SEGUIMIENTO 2027'!$O$14,INT((ROW()-13)/2),0)),IF(ISBLANK(OFFSET('9. METAS'!$W$20,INT((ROW()-14)/2),0)),"",OFFSET('9. METAS'!$W$20,INT((ROW()-14)/2),0)))</f>
        <v/>
      </c>
      <c r="L77" s="243" t="str">
        <f ca="1">IF(MOD(ROW()-13,2)=0,IF(ISBLANK(OFFSET('12. SEGUIMIENTO 2027'!$P$14,INT((ROW()-13)/2),0)),"",OFFSET('12. SEGUIMIENTO 2027'!$P$14,INT((ROW()-13)/2),0)),IF(ISBLANK(OFFSET('9. METAS'!$X$20,INT((ROW()-14)/2),0)),"",OFFSET('9. METAS'!$X$20,INT((ROW()-14)/2),0)))</f>
        <v/>
      </c>
      <c r="M77" s="244" t="str">
        <f ca="1">IF(MOD(ROW()-13,2)=0,IF(ISBLANK(OFFSET('12. SEGUIMIENTO 2027'!$Q$14,INT((ROW()-13)/2),0)),"",OFFSET('12. SEGUIMIENTO 2027'!$Q$14,INT((ROW()-13)/2),0)),IF(ISBLANK(OFFSET('9. METAS'!$Y$20,INT((ROW()-14)/2),0)),"",OFFSET('9. METAS'!$Y$20,INT((ROW()-14)/2),0)))</f>
        <v/>
      </c>
      <c r="N77" s="810" t="str">
        <f t="shared" ref="N77" ca="1" si="60">IFERROR(J77/J78,"ND")</f>
        <v>ND</v>
      </c>
      <c r="O77" s="812" t="str">
        <f t="shared" ref="O77" ca="1" si="61">IFERROR(((J77+K77)/H77),"ND")</f>
        <v>ND</v>
      </c>
      <c r="P77" s="816"/>
    </row>
    <row r="78" spans="3:16">
      <c r="C78" s="789"/>
      <c r="D78" s="791"/>
      <c r="E78" s="791"/>
      <c r="F78" s="793"/>
      <c r="G78" s="795"/>
      <c r="H78" s="886"/>
      <c r="I78" s="805"/>
      <c r="J78" s="242" t="str">
        <f ca="1">IF(MOD(ROW()-13,2)=0,IF(ISBLANK(OFFSET('12. SEGUIMIENTO 2027'!$N$14,INT((ROW()-13)/2),0)),"",OFFSET('12. SEGUIMIENTO 2027'!$N$14,INT((ROW()-13)/2),0)),IF(ISBLANK(OFFSET('9. METAS'!$V$20,INT((ROW()-14)/2),0)),"",OFFSET('9. METAS'!$V$20,INT((ROW()-14)/2),0)))</f>
        <v/>
      </c>
      <c r="K78" s="243" t="str">
        <f ca="1">IF(MOD(ROW()-13,2)=0,IF(ISBLANK(OFFSET('12. SEGUIMIENTO 2027'!$O$14,INT((ROW()-13)/2),0)),"",OFFSET('12. SEGUIMIENTO 2027'!$O$14,INT((ROW()-13)/2),0)),IF(ISBLANK(OFFSET('9. METAS'!$W$20,INT((ROW()-14)/2),0)),"",OFFSET('9. METAS'!$W$20,INT((ROW()-14)/2),0)))</f>
        <v/>
      </c>
      <c r="L78" s="243" t="str">
        <f ca="1">IF(MOD(ROW()-13,2)=0,IF(ISBLANK(OFFSET('12. SEGUIMIENTO 2027'!$P$14,INT((ROW()-13)/2),0)),"",OFFSET('12. SEGUIMIENTO 2027'!$P$14,INT((ROW()-13)/2),0)),IF(ISBLANK(OFFSET('9. METAS'!$X$20,INT((ROW()-14)/2),0)),"",OFFSET('9. METAS'!$X$20,INT((ROW()-14)/2),0)))</f>
        <v/>
      </c>
      <c r="M78" s="244" t="str">
        <f ca="1">IF(MOD(ROW()-13,2)=0,IF(ISBLANK(OFFSET('12. SEGUIMIENTO 2027'!$Q$14,INT((ROW()-13)/2),0)),"",OFFSET('12. SEGUIMIENTO 2027'!$Q$14,INT((ROW()-13)/2),0)),IF(ISBLANK(OFFSET('9. METAS'!$Y$20,INT((ROW()-14)/2),0)),"",OFFSET('9. METAS'!$Y$20,INT((ROW()-14)/2),0)))</f>
        <v/>
      </c>
      <c r="N78" s="811"/>
      <c r="O78" s="813"/>
      <c r="P78" s="817"/>
    </row>
    <row r="79" spans="3:16">
      <c r="C79" s="797" t="str">
        <f ca="1">IF(ISBLANK(OFFSET('5. Pp (3 años)'!$C$45,INT((ROW()-13)/2),0)),"",OFFSET('5. Pp (3 años)'!$C$45,INT((ROW()-13)/2),0))</f>
        <v/>
      </c>
      <c r="D79" s="791" t="str">
        <f ca="1">IF(ISBLANK(OFFSET('5. Pp (3 años)'!$D$45,INT((ROW()-13)/2),0)),"",OFFSET('5. Pp (3 años)'!$D$45,INT((ROW()-13)/2),0))</f>
        <v/>
      </c>
      <c r="E79" s="791" t="str">
        <f ca="1">IF(ISBLANK(OFFSET('5. Pp (3 años)'!$E$45,INT((ROW()-13)/2),0)),"",OFFSET('5. Pp (3 años)'!$E$45,INT((ROW()-13)/2),0))</f>
        <v/>
      </c>
      <c r="F79" s="793" t="str">
        <f ca="1">IF(ISBLANK(OFFSET('5. Pp (3 años)'!$K$45,INT((ROW()-13)/2),0)),"",OFFSET('5. Pp (3 años)'!$K$45,INT((ROW()-13)/2),0))</f>
        <v/>
      </c>
      <c r="G79" s="795" t="str">
        <f ca="1">IF(ISBLANK(OFFSET('5. Pp (3 años)'!$H$45,INT((ROW()-13)/2),0)),"",OFFSET('5. Pp (3 años)'!$H$45,INT((ROW()-13)/2),0))</f>
        <v/>
      </c>
      <c r="H79" s="886" t="str">
        <f ca="1">IF(ISBLANK(OFFSET('9. METAS'!$M$20,INT((ROW()-13)/2),0)),"",OFFSET('9. METAS'!$M$20,INT((ROW()-13)/2),0))</f>
        <v/>
      </c>
      <c r="I79" s="804"/>
      <c r="J79" s="242" t="str">
        <f ca="1">IF(MOD(ROW()-13,2)=0,IF(ISBLANK(OFFSET('12. SEGUIMIENTO 2027'!$N$14,INT((ROW()-13)/2),0)),"",OFFSET('12. SEGUIMIENTO 2027'!$N$14,INT((ROW()-13)/2),0)),IF(ISBLANK(OFFSET('9. METAS'!$V$20,INT((ROW()-14)/2),0)),"",OFFSET('9. METAS'!$V$20,INT((ROW()-14)/2),0)))</f>
        <v/>
      </c>
      <c r="K79" s="243" t="str">
        <f ca="1">IF(MOD(ROW()-13,2)=0,IF(ISBLANK(OFFSET('12. SEGUIMIENTO 2027'!$O$14,INT((ROW()-13)/2),0)),"",OFFSET('12. SEGUIMIENTO 2027'!$O$14,INT((ROW()-13)/2),0)),IF(ISBLANK(OFFSET('9. METAS'!$W$20,INT((ROW()-14)/2),0)),"",OFFSET('9. METAS'!$W$20,INT((ROW()-14)/2),0)))</f>
        <v/>
      </c>
      <c r="L79" s="243" t="str">
        <f ca="1">IF(MOD(ROW()-13,2)=0,IF(ISBLANK(OFFSET('12. SEGUIMIENTO 2027'!$P$14,INT((ROW()-13)/2),0)),"",OFFSET('12. SEGUIMIENTO 2027'!$P$14,INT((ROW()-13)/2),0)),IF(ISBLANK(OFFSET('9. METAS'!$X$20,INT((ROW()-14)/2),0)),"",OFFSET('9. METAS'!$X$20,INT((ROW()-14)/2),0)))</f>
        <v/>
      </c>
      <c r="M79" s="244" t="str">
        <f ca="1">IF(MOD(ROW()-13,2)=0,IF(ISBLANK(OFFSET('12. SEGUIMIENTO 2027'!$Q$14,INT((ROW()-13)/2),0)),"",OFFSET('12. SEGUIMIENTO 2027'!$Q$14,INT((ROW()-13)/2),0)),IF(ISBLANK(OFFSET('9. METAS'!$Y$20,INT((ROW()-14)/2),0)),"",OFFSET('9. METAS'!$Y$20,INT((ROW()-14)/2),0)))</f>
        <v/>
      </c>
      <c r="N79" s="810" t="str">
        <f t="shared" ref="N79" ca="1" si="62">IFERROR(J79/J80,"ND")</f>
        <v>ND</v>
      </c>
      <c r="O79" s="812" t="str">
        <f t="shared" ref="O79" ca="1" si="63">IFERROR(((J79+K79)/H79),"ND")</f>
        <v>ND</v>
      </c>
      <c r="P79" s="816"/>
    </row>
    <row r="80" spans="3:16">
      <c r="C80" s="789"/>
      <c r="D80" s="791"/>
      <c r="E80" s="791"/>
      <c r="F80" s="793"/>
      <c r="G80" s="795"/>
      <c r="H80" s="886"/>
      <c r="I80" s="805"/>
      <c r="J80" s="242" t="str">
        <f ca="1">IF(MOD(ROW()-13,2)=0,IF(ISBLANK(OFFSET('12. SEGUIMIENTO 2027'!$N$14,INT((ROW()-13)/2),0)),"",OFFSET('12. SEGUIMIENTO 2027'!$N$14,INT((ROW()-13)/2),0)),IF(ISBLANK(OFFSET('9. METAS'!$V$20,INT((ROW()-14)/2),0)),"",OFFSET('9. METAS'!$V$20,INT((ROW()-14)/2),0)))</f>
        <v/>
      </c>
      <c r="K80" s="243" t="str">
        <f ca="1">IF(MOD(ROW()-13,2)=0,IF(ISBLANK(OFFSET('12. SEGUIMIENTO 2027'!$O$14,INT((ROW()-13)/2),0)),"",OFFSET('12. SEGUIMIENTO 2027'!$O$14,INT((ROW()-13)/2),0)),IF(ISBLANK(OFFSET('9. METAS'!$W$20,INT((ROW()-14)/2),0)),"",OFFSET('9. METAS'!$W$20,INT((ROW()-14)/2),0)))</f>
        <v/>
      </c>
      <c r="L80" s="243" t="str">
        <f ca="1">IF(MOD(ROW()-13,2)=0,IF(ISBLANK(OFFSET('12. SEGUIMIENTO 2027'!$P$14,INT((ROW()-13)/2),0)),"",OFFSET('12. SEGUIMIENTO 2027'!$P$14,INT((ROW()-13)/2),0)),IF(ISBLANK(OFFSET('9. METAS'!$X$20,INT((ROW()-14)/2),0)),"",OFFSET('9. METAS'!$X$20,INT((ROW()-14)/2),0)))</f>
        <v/>
      </c>
      <c r="M80" s="244" t="str">
        <f ca="1">IF(MOD(ROW()-13,2)=0,IF(ISBLANK(OFFSET('12. SEGUIMIENTO 2027'!$Q$14,INT((ROW()-13)/2),0)),"",OFFSET('12. SEGUIMIENTO 2027'!$Q$14,INT((ROW()-13)/2),0)),IF(ISBLANK(OFFSET('9. METAS'!$Y$20,INT((ROW()-14)/2),0)),"",OFFSET('9. METAS'!$Y$20,INT((ROW()-14)/2),0)))</f>
        <v/>
      </c>
      <c r="N80" s="811"/>
      <c r="O80" s="813"/>
      <c r="P80" s="817"/>
    </row>
    <row r="81" spans="3:16">
      <c r="C81" s="797" t="str">
        <f ca="1">IF(ISBLANK(OFFSET('5. Pp (3 años)'!$C$45,INT((ROW()-13)/2),0)),"",OFFSET('5. Pp (3 años)'!$C$45,INT((ROW()-13)/2),0))</f>
        <v/>
      </c>
      <c r="D81" s="791" t="str">
        <f ca="1">IF(ISBLANK(OFFSET('5. Pp (3 años)'!$D$45,INT((ROW()-13)/2),0)),"",OFFSET('5. Pp (3 años)'!$D$45,INT((ROW()-13)/2),0))</f>
        <v/>
      </c>
      <c r="E81" s="791" t="str">
        <f ca="1">IF(ISBLANK(OFFSET('5. Pp (3 años)'!$E$45,INT((ROW()-13)/2),0)),"",OFFSET('5. Pp (3 años)'!$E$45,INT((ROW()-13)/2),0))</f>
        <v/>
      </c>
      <c r="F81" s="793" t="str">
        <f ca="1">IF(ISBLANK(OFFSET('5. Pp (3 años)'!$K$45,INT((ROW()-13)/2),0)),"",OFFSET('5. Pp (3 años)'!$K$45,INT((ROW()-13)/2),0))</f>
        <v/>
      </c>
      <c r="G81" s="795" t="str">
        <f ca="1">IF(ISBLANK(OFFSET('5. Pp (3 años)'!$H$45,INT((ROW()-13)/2),0)),"",OFFSET('5. Pp (3 años)'!$H$45,INT((ROW()-13)/2),0))</f>
        <v/>
      </c>
      <c r="H81" s="886" t="str">
        <f ca="1">IF(ISBLANK(OFFSET('9. METAS'!$M$20,INT((ROW()-13)/2),0)),"",OFFSET('9. METAS'!$M$20,INT((ROW()-13)/2),0))</f>
        <v/>
      </c>
      <c r="I81" s="804"/>
      <c r="J81" s="242" t="str">
        <f ca="1">IF(MOD(ROW()-13,2)=0,IF(ISBLANK(OFFSET('12. SEGUIMIENTO 2027'!$N$14,INT((ROW()-13)/2),0)),"",OFFSET('12. SEGUIMIENTO 2027'!$N$14,INT((ROW()-13)/2),0)),IF(ISBLANK(OFFSET('9. METAS'!$V$20,INT((ROW()-14)/2),0)),"",OFFSET('9. METAS'!$V$20,INT((ROW()-14)/2),0)))</f>
        <v/>
      </c>
      <c r="K81" s="243" t="str">
        <f ca="1">IF(MOD(ROW()-13,2)=0,IF(ISBLANK(OFFSET('12. SEGUIMIENTO 2027'!$O$14,INT((ROW()-13)/2),0)),"",OFFSET('12. SEGUIMIENTO 2027'!$O$14,INT((ROW()-13)/2),0)),IF(ISBLANK(OFFSET('9. METAS'!$W$20,INT((ROW()-14)/2),0)),"",OFFSET('9. METAS'!$W$20,INT((ROW()-14)/2),0)))</f>
        <v/>
      </c>
      <c r="L81" s="243" t="str">
        <f ca="1">IF(MOD(ROW()-13,2)=0,IF(ISBLANK(OFFSET('12. SEGUIMIENTO 2027'!$P$14,INT((ROW()-13)/2),0)),"",OFFSET('12. SEGUIMIENTO 2027'!$P$14,INT((ROW()-13)/2),0)),IF(ISBLANK(OFFSET('9. METAS'!$X$20,INT((ROW()-14)/2),0)),"",OFFSET('9. METAS'!$X$20,INT((ROW()-14)/2),0)))</f>
        <v/>
      </c>
      <c r="M81" s="244" t="str">
        <f ca="1">IF(MOD(ROW()-13,2)=0,IF(ISBLANK(OFFSET('12. SEGUIMIENTO 2027'!$Q$14,INT((ROW()-13)/2),0)),"",OFFSET('12. SEGUIMIENTO 2027'!$Q$14,INT((ROW()-13)/2),0)),IF(ISBLANK(OFFSET('9. METAS'!$Y$20,INT((ROW()-14)/2),0)),"",OFFSET('9. METAS'!$Y$20,INT((ROW()-14)/2),0)))</f>
        <v/>
      </c>
      <c r="N81" s="810" t="str">
        <f t="shared" ref="N81" ca="1" si="64">IFERROR(J81/J82,"ND")</f>
        <v>ND</v>
      </c>
      <c r="O81" s="812" t="str">
        <f t="shared" ref="O81" ca="1" si="65">IFERROR(((J81+K81)/H81),"ND")</f>
        <v>ND</v>
      </c>
      <c r="P81" s="816"/>
    </row>
    <row r="82" spans="3:16">
      <c r="C82" s="789"/>
      <c r="D82" s="791"/>
      <c r="E82" s="791"/>
      <c r="F82" s="793"/>
      <c r="G82" s="795"/>
      <c r="H82" s="886"/>
      <c r="I82" s="805"/>
      <c r="J82" s="242" t="str">
        <f ca="1">IF(MOD(ROW()-13,2)=0,IF(ISBLANK(OFFSET('12. SEGUIMIENTO 2027'!$N$14,INT((ROW()-13)/2),0)),"",OFFSET('12. SEGUIMIENTO 2027'!$N$14,INT((ROW()-13)/2),0)),IF(ISBLANK(OFFSET('9. METAS'!$V$20,INT((ROW()-14)/2),0)),"",OFFSET('9. METAS'!$V$20,INT((ROW()-14)/2),0)))</f>
        <v/>
      </c>
      <c r="K82" s="243" t="str">
        <f ca="1">IF(MOD(ROW()-13,2)=0,IF(ISBLANK(OFFSET('12. SEGUIMIENTO 2027'!$O$14,INT((ROW()-13)/2),0)),"",OFFSET('12. SEGUIMIENTO 2027'!$O$14,INT((ROW()-13)/2),0)),IF(ISBLANK(OFFSET('9. METAS'!$W$20,INT((ROW()-14)/2),0)),"",OFFSET('9. METAS'!$W$20,INT((ROW()-14)/2),0)))</f>
        <v/>
      </c>
      <c r="L82" s="243" t="str">
        <f ca="1">IF(MOD(ROW()-13,2)=0,IF(ISBLANK(OFFSET('12. SEGUIMIENTO 2027'!$P$14,INT((ROW()-13)/2),0)),"",OFFSET('12. SEGUIMIENTO 2027'!$P$14,INT((ROW()-13)/2),0)),IF(ISBLANK(OFFSET('9. METAS'!$X$20,INT((ROW()-14)/2),0)),"",OFFSET('9. METAS'!$X$20,INT((ROW()-14)/2),0)))</f>
        <v/>
      </c>
      <c r="M82" s="244" t="str">
        <f ca="1">IF(MOD(ROW()-13,2)=0,IF(ISBLANK(OFFSET('12. SEGUIMIENTO 2027'!$Q$14,INT((ROW()-13)/2),0)),"",OFFSET('12. SEGUIMIENTO 2027'!$Q$14,INT((ROW()-13)/2),0)),IF(ISBLANK(OFFSET('9. METAS'!$Y$20,INT((ROW()-14)/2),0)),"",OFFSET('9. METAS'!$Y$20,INT((ROW()-14)/2),0)))</f>
        <v/>
      </c>
      <c r="N82" s="811"/>
      <c r="O82" s="813"/>
      <c r="P82" s="817"/>
    </row>
    <row r="83" spans="3:16">
      <c r="C83" s="797" t="str">
        <f ca="1">IF(ISBLANK(OFFSET('5. Pp (3 años)'!$C$45,INT((ROW()-13)/2),0)),"",OFFSET('5. Pp (3 años)'!$C$45,INT((ROW()-13)/2),0))</f>
        <v/>
      </c>
      <c r="D83" s="791" t="str">
        <f ca="1">IF(ISBLANK(OFFSET('5. Pp (3 años)'!$D$45,INT((ROW()-13)/2),0)),"",OFFSET('5. Pp (3 años)'!$D$45,INT((ROW()-13)/2),0))</f>
        <v/>
      </c>
      <c r="E83" s="791" t="str">
        <f ca="1">IF(ISBLANK(OFFSET('5. Pp (3 años)'!$E$45,INT((ROW()-13)/2),0)),"",OFFSET('5. Pp (3 años)'!$E$45,INT((ROW()-13)/2),0))</f>
        <v/>
      </c>
      <c r="F83" s="793" t="str">
        <f ca="1">IF(ISBLANK(OFFSET('5. Pp (3 años)'!$K$45,INT((ROW()-13)/2),0)),"",OFFSET('5. Pp (3 años)'!$K$45,INT((ROW()-13)/2),0))</f>
        <v/>
      </c>
      <c r="G83" s="795" t="str">
        <f ca="1">IF(ISBLANK(OFFSET('5. Pp (3 años)'!$H$45,INT((ROW()-13)/2),0)),"",OFFSET('5. Pp (3 años)'!$H$45,INT((ROW()-13)/2),0))</f>
        <v/>
      </c>
      <c r="H83" s="886" t="str">
        <f ca="1">IF(ISBLANK(OFFSET('9. METAS'!$M$20,INT((ROW()-13)/2),0)),"",OFFSET('9. METAS'!$M$20,INT((ROW()-13)/2),0))</f>
        <v/>
      </c>
      <c r="I83" s="804"/>
      <c r="J83" s="242" t="str">
        <f ca="1">IF(MOD(ROW()-13,2)=0,IF(ISBLANK(OFFSET('12. SEGUIMIENTO 2027'!$N$14,INT((ROW()-13)/2),0)),"",OFFSET('12. SEGUIMIENTO 2027'!$N$14,INT((ROW()-13)/2),0)),IF(ISBLANK(OFFSET('9. METAS'!$V$20,INT((ROW()-14)/2),0)),"",OFFSET('9. METAS'!$V$20,INT((ROW()-14)/2),0)))</f>
        <v/>
      </c>
      <c r="K83" s="243" t="str">
        <f ca="1">IF(MOD(ROW()-13,2)=0,IF(ISBLANK(OFFSET('12. SEGUIMIENTO 2027'!$O$14,INT((ROW()-13)/2),0)),"",OFFSET('12. SEGUIMIENTO 2027'!$O$14,INT((ROW()-13)/2),0)),IF(ISBLANK(OFFSET('9. METAS'!$W$20,INT((ROW()-14)/2),0)),"",OFFSET('9. METAS'!$W$20,INT((ROW()-14)/2),0)))</f>
        <v/>
      </c>
      <c r="L83" s="243" t="str">
        <f ca="1">IF(MOD(ROW()-13,2)=0,IF(ISBLANK(OFFSET('12. SEGUIMIENTO 2027'!$P$14,INT((ROW()-13)/2),0)),"",OFFSET('12. SEGUIMIENTO 2027'!$P$14,INT((ROW()-13)/2),0)),IF(ISBLANK(OFFSET('9. METAS'!$X$20,INT((ROW()-14)/2),0)),"",OFFSET('9. METAS'!$X$20,INT((ROW()-14)/2),0)))</f>
        <v/>
      </c>
      <c r="M83" s="244" t="str">
        <f ca="1">IF(MOD(ROW()-13,2)=0,IF(ISBLANK(OFFSET('12. SEGUIMIENTO 2027'!$Q$14,INT((ROW()-13)/2),0)),"",OFFSET('12. SEGUIMIENTO 2027'!$Q$14,INT((ROW()-13)/2),0)),IF(ISBLANK(OFFSET('9. METAS'!$Y$20,INT((ROW()-14)/2),0)),"",OFFSET('9. METAS'!$Y$20,INT((ROW()-14)/2),0)))</f>
        <v/>
      </c>
      <c r="N83" s="810" t="str">
        <f t="shared" ref="N83" ca="1" si="66">IFERROR(J83/J84,"ND")</f>
        <v>ND</v>
      </c>
      <c r="O83" s="812" t="str">
        <f t="shared" ref="O83" ca="1" si="67">IFERROR(((J83+K83)/H83),"ND")</f>
        <v>ND</v>
      </c>
      <c r="P83" s="816"/>
    </row>
    <row r="84" spans="3:16">
      <c r="C84" s="789"/>
      <c r="D84" s="791"/>
      <c r="E84" s="791"/>
      <c r="F84" s="793"/>
      <c r="G84" s="795"/>
      <c r="H84" s="886"/>
      <c r="I84" s="805"/>
      <c r="J84" s="242" t="str">
        <f ca="1">IF(MOD(ROW()-13,2)=0,IF(ISBLANK(OFFSET('12. SEGUIMIENTO 2027'!$N$14,INT((ROW()-13)/2),0)),"",OFFSET('12. SEGUIMIENTO 2027'!$N$14,INT((ROW()-13)/2),0)),IF(ISBLANK(OFFSET('9. METAS'!$V$20,INT((ROW()-14)/2),0)),"",OFFSET('9. METAS'!$V$20,INT((ROW()-14)/2),0)))</f>
        <v/>
      </c>
      <c r="K84" s="243" t="str">
        <f ca="1">IF(MOD(ROW()-13,2)=0,IF(ISBLANK(OFFSET('12. SEGUIMIENTO 2027'!$O$14,INT((ROW()-13)/2),0)),"",OFFSET('12. SEGUIMIENTO 2027'!$O$14,INT((ROW()-13)/2),0)),IF(ISBLANK(OFFSET('9. METAS'!$W$20,INT((ROW()-14)/2),0)),"",OFFSET('9. METAS'!$W$20,INT((ROW()-14)/2),0)))</f>
        <v/>
      </c>
      <c r="L84" s="243" t="str">
        <f ca="1">IF(MOD(ROW()-13,2)=0,IF(ISBLANK(OFFSET('12. SEGUIMIENTO 2027'!$P$14,INT((ROW()-13)/2),0)),"",OFFSET('12. SEGUIMIENTO 2027'!$P$14,INT((ROW()-13)/2),0)),IF(ISBLANK(OFFSET('9. METAS'!$X$20,INT((ROW()-14)/2),0)),"",OFFSET('9. METAS'!$X$20,INT((ROW()-14)/2),0)))</f>
        <v/>
      </c>
      <c r="M84" s="244" t="str">
        <f ca="1">IF(MOD(ROW()-13,2)=0,IF(ISBLANK(OFFSET('12. SEGUIMIENTO 2027'!$Q$14,INT((ROW()-13)/2),0)),"",OFFSET('12. SEGUIMIENTO 2027'!$Q$14,INT((ROW()-13)/2),0)),IF(ISBLANK(OFFSET('9. METAS'!$Y$20,INT((ROW()-14)/2),0)),"",OFFSET('9. METAS'!$Y$20,INT((ROW()-14)/2),0)))</f>
        <v/>
      </c>
      <c r="N84" s="811"/>
      <c r="O84" s="813"/>
      <c r="P84" s="817"/>
    </row>
    <row r="85" spans="3:16">
      <c r="C85" s="797" t="str">
        <f ca="1">IF(ISBLANK(OFFSET('5. Pp (3 años)'!$C$45,INT((ROW()-13)/2),0)),"",OFFSET('5. Pp (3 años)'!$C$45,INT((ROW()-13)/2),0))</f>
        <v/>
      </c>
      <c r="D85" s="791" t="str">
        <f ca="1">IF(ISBLANK(OFFSET('5. Pp (3 años)'!$D$45,INT((ROW()-13)/2),0)),"",OFFSET('5. Pp (3 años)'!$D$45,INT((ROW()-13)/2),0))</f>
        <v/>
      </c>
      <c r="E85" s="791" t="str">
        <f ca="1">IF(ISBLANK(OFFSET('5. Pp (3 años)'!$E$45,INT((ROW()-13)/2),0)),"",OFFSET('5. Pp (3 años)'!$E$45,INT((ROW()-13)/2),0))</f>
        <v/>
      </c>
      <c r="F85" s="793" t="str">
        <f ca="1">IF(ISBLANK(OFFSET('5. Pp (3 años)'!$K$45,INT((ROW()-13)/2),0)),"",OFFSET('5. Pp (3 años)'!$K$45,INT((ROW()-13)/2),0))</f>
        <v/>
      </c>
      <c r="G85" s="795" t="str">
        <f ca="1">IF(ISBLANK(OFFSET('5. Pp (3 años)'!$H$45,INT((ROW()-13)/2),0)),"",OFFSET('5. Pp (3 años)'!$H$45,INT((ROW()-13)/2),0))</f>
        <v/>
      </c>
      <c r="H85" s="886" t="str">
        <f ca="1">IF(ISBLANK(OFFSET('9. METAS'!$M$20,INT((ROW()-13)/2),0)),"",OFFSET('9. METAS'!$M$20,INT((ROW()-13)/2),0))</f>
        <v/>
      </c>
      <c r="I85" s="804"/>
      <c r="J85" s="242" t="str">
        <f ca="1">IF(MOD(ROW()-13,2)=0,IF(ISBLANK(OFFSET('12. SEGUIMIENTO 2027'!$N$14,INT((ROW()-13)/2),0)),"",OFFSET('12. SEGUIMIENTO 2027'!$N$14,INT((ROW()-13)/2),0)),IF(ISBLANK(OFFSET('9. METAS'!$V$20,INT((ROW()-14)/2),0)),"",OFFSET('9. METAS'!$V$20,INT((ROW()-14)/2),0)))</f>
        <v/>
      </c>
      <c r="K85" s="243" t="str">
        <f ca="1">IF(MOD(ROW()-13,2)=0,IF(ISBLANK(OFFSET('12. SEGUIMIENTO 2027'!$O$14,INT((ROW()-13)/2),0)),"",OFFSET('12. SEGUIMIENTO 2027'!$O$14,INT((ROW()-13)/2),0)),IF(ISBLANK(OFFSET('9. METAS'!$W$20,INT((ROW()-14)/2),0)),"",OFFSET('9. METAS'!$W$20,INT((ROW()-14)/2),0)))</f>
        <v/>
      </c>
      <c r="L85" s="243" t="str">
        <f ca="1">IF(MOD(ROW()-13,2)=0,IF(ISBLANK(OFFSET('12. SEGUIMIENTO 2027'!$P$14,INT((ROW()-13)/2),0)),"",OFFSET('12. SEGUIMIENTO 2027'!$P$14,INT((ROW()-13)/2),0)),IF(ISBLANK(OFFSET('9. METAS'!$X$20,INT((ROW()-14)/2),0)),"",OFFSET('9. METAS'!$X$20,INT((ROW()-14)/2),0)))</f>
        <v/>
      </c>
      <c r="M85" s="244" t="str">
        <f ca="1">IF(MOD(ROW()-13,2)=0,IF(ISBLANK(OFFSET('12. SEGUIMIENTO 2027'!$Q$14,INT((ROW()-13)/2),0)),"",OFFSET('12. SEGUIMIENTO 2027'!$Q$14,INT((ROW()-13)/2),0)),IF(ISBLANK(OFFSET('9. METAS'!$Y$20,INT((ROW()-14)/2),0)),"",OFFSET('9. METAS'!$Y$20,INT((ROW()-14)/2),0)))</f>
        <v/>
      </c>
      <c r="N85" s="810" t="str">
        <f t="shared" ref="N85" ca="1" si="68">IFERROR(J85/J86,"ND")</f>
        <v>ND</v>
      </c>
      <c r="O85" s="812" t="str">
        <f t="shared" ref="O85" ca="1" si="69">IFERROR(((J85+K85)/H85),"ND")</f>
        <v>ND</v>
      </c>
      <c r="P85" s="816"/>
    </row>
    <row r="86" spans="3:16">
      <c r="C86" s="789"/>
      <c r="D86" s="791"/>
      <c r="E86" s="791"/>
      <c r="F86" s="793"/>
      <c r="G86" s="795"/>
      <c r="H86" s="886"/>
      <c r="I86" s="805"/>
      <c r="J86" s="242" t="str">
        <f ca="1">IF(MOD(ROW()-13,2)=0,IF(ISBLANK(OFFSET('12. SEGUIMIENTO 2027'!$N$14,INT((ROW()-13)/2),0)),"",OFFSET('12. SEGUIMIENTO 2027'!$N$14,INT((ROW()-13)/2),0)),IF(ISBLANK(OFFSET('9. METAS'!$V$20,INT((ROW()-14)/2),0)),"",OFFSET('9. METAS'!$V$20,INT((ROW()-14)/2),0)))</f>
        <v/>
      </c>
      <c r="K86" s="243" t="str">
        <f ca="1">IF(MOD(ROW()-13,2)=0,IF(ISBLANK(OFFSET('12. SEGUIMIENTO 2027'!$O$14,INT((ROW()-13)/2),0)),"",OFFSET('12. SEGUIMIENTO 2027'!$O$14,INT((ROW()-13)/2),0)),IF(ISBLANK(OFFSET('9. METAS'!$W$20,INT((ROW()-14)/2),0)),"",OFFSET('9. METAS'!$W$20,INT((ROW()-14)/2),0)))</f>
        <v/>
      </c>
      <c r="L86" s="243" t="str">
        <f ca="1">IF(MOD(ROW()-13,2)=0,IF(ISBLANK(OFFSET('12. SEGUIMIENTO 2027'!$P$14,INT((ROW()-13)/2),0)),"",OFFSET('12. SEGUIMIENTO 2027'!$P$14,INT((ROW()-13)/2),0)),IF(ISBLANK(OFFSET('9. METAS'!$X$20,INT((ROW()-14)/2),0)),"",OFFSET('9. METAS'!$X$20,INT((ROW()-14)/2),0)))</f>
        <v/>
      </c>
      <c r="M86" s="244" t="str">
        <f ca="1">IF(MOD(ROW()-13,2)=0,IF(ISBLANK(OFFSET('12. SEGUIMIENTO 2027'!$Q$14,INT((ROW()-13)/2),0)),"",OFFSET('12. SEGUIMIENTO 2027'!$Q$14,INT((ROW()-13)/2),0)),IF(ISBLANK(OFFSET('9. METAS'!$Y$20,INT((ROW()-14)/2),0)),"",OFFSET('9. METAS'!$Y$20,INT((ROW()-14)/2),0)))</f>
        <v/>
      </c>
      <c r="N86" s="811"/>
      <c r="O86" s="813"/>
      <c r="P86" s="817"/>
    </row>
    <row r="87" spans="3:16">
      <c r="C87" s="797" t="str">
        <f ca="1">IF(ISBLANK(OFFSET('5. Pp (3 años)'!$C$45,INT((ROW()-13)/2),0)),"",OFFSET('5. Pp (3 años)'!$C$45,INT((ROW()-13)/2),0))</f>
        <v/>
      </c>
      <c r="D87" s="791" t="str">
        <f ca="1">IF(ISBLANK(OFFSET('5. Pp (3 años)'!$D$45,INT((ROW()-13)/2),0)),"",OFFSET('5. Pp (3 años)'!$D$45,INT((ROW()-13)/2),0))</f>
        <v/>
      </c>
      <c r="E87" s="791" t="str">
        <f ca="1">IF(ISBLANK(OFFSET('5. Pp (3 años)'!$E$45,INT((ROW()-13)/2),0)),"",OFFSET('5. Pp (3 años)'!$E$45,INT((ROW()-13)/2),0))</f>
        <v/>
      </c>
      <c r="F87" s="793" t="str">
        <f ca="1">IF(ISBLANK(OFFSET('5. Pp (3 años)'!$K$45,INT((ROW()-13)/2),0)),"",OFFSET('5. Pp (3 años)'!$K$45,INT((ROW()-13)/2),0))</f>
        <v/>
      </c>
      <c r="G87" s="795" t="str">
        <f ca="1">IF(ISBLANK(OFFSET('5. Pp (3 años)'!$H$45,INT((ROW()-13)/2),0)),"",OFFSET('5. Pp (3 años)'!$H$45,INT((ROW()-13)/2),0))</f>
        <v/>
      </c>
      <c r="H87" s="886" t="str">
        <f ca="1">IF(ISBLANK(OFFSET('9. METAS'!$M$20,INT((ROW()-13)/2),0)),"",OFFSET('9. METAS'!$M$20,INT((ROW()-13)/2),0))</f>
        <v/>
      </c>
      <c r="I87" s="804"/>
      <c r="J87" s="242" t="str">
        <f ca="1">IF(MOD(ROW()-13,2)=0,IF(ISBLANK(OFFSET('12. SEGUIMIENTO 2027'!$N$14,INT((ROW()-13)/2),0)),"",OFFSET('12. SEGUIMIENTO 2027'!$N$14,INT((ROW()-13)/2),0)),IF(ISBLANK(OFFSET('9. METAS'!$V$20,INT((ROW()-14)/2),0)),"",OFFSET('9. METAS'!$V$20,INT((ROW()-14)/2),0)))</f>
        <v/>
      </c>
      <c r="K87" s="243" t="str">
        <f ca="1">IF(MOD(ROW()-13,2)=0,IF(ISBLANK(OFFSET('12. SEGUIMIENTO 2027'!$O$14,INT((ROW()-13)/2),0)),"",OFFSET('12. SEGUIMIENTO 2027'!$O$14,INT((ROW()-13)/2),0)),IF(ISBLANK(OFFSET('9. METAS'!$W$20,INT((ROW()-14)/2),0)),"",OFFSET('9. METAS'!$W$20,INT((ROW()-14)/2),0)))</f>
        <v/>
      </c>
      <c r="L87" s="243" t="str">
        <f ca="1">IF(MOD(ROW()-13,2)=0,IF(ISBLANK(OFFSET('12. SEGUIMIENTO 2027'!$P$14,INT((ROW()-13)/2),0)),"",OFFSET('12. SEGUIMIENTO 2027'!$P$14,INT((ROW()-13)/2),0)),IF(ISBLANK(OFFSET('9. METAS'!$X$20,INT((ROW()-14)/2),0)),"",OFFSET('9. METAS'!$X$20,INT((ROW()-14)/2),0)))</f>
        <v/>
      </c>
      <c r="M87" s="244" t="str">
        <f ca="1">IF(MOD(ROW()-13,2)=0,IF(ISBLANK(OFFSET('12. SEGUIMIENTO 2027'!$Q$14,INT((ROW()-13)/2),0)),"",OFFSET('12. SEGUIMIENTO 2027'!$Q$14,INT((ROW()-13)/2),0)),IF(ISBLANK(OFFSET('9. METAS'!$Y$20,INT((ROW()-14)/2),0)),"",OFFSET('9. METAS'!$Y$20,INT((ROW()-14)/2),0)))</f>
        <v/>
      </c>
      <c r="N87" s="810" t="str">
        <f t="shared" ref="N87" ca="1" si="70">IFERROR(J87/J88,"ND")</f>
        <v>ND</v>
      </c>
      <c r="O87" s="812" t="str">
        <f t="shared" ref="O87" ca="1" si="71">IFERROR(((J87+K87)/H87),"ND")</f>
        <v>ND</v>
      </c>
      <c r="P87" s="816"/>
    </row>
    <row r="88" spans="3:16">
      <c r="C88" s="789"/>
      <c r="D88" s="791"/>
      <c r="E88" s="791"/>
      <c r="F88" s="793"/>
      <c r="G88" s="795"/>
      <c r="H88" s="886"/>
      <c r="I88" s="805"/>
      <c r="J88" s="242" t="str">
        <f ca="1">IF(MOD(ROW()-13,2)=0,IF(ISBLANK(OFFSET('12. SEGUIMIENTO 2027'!$N$14,INT((ROW()-13)/2),0)),"",OFFSET('12. SEGUIMIENTO 2027'!$N$14,INT((ROW()-13)/2),0)),IF(ISBLANK(OFFSET('9. METAS'!$V$20,INT((ROW()-14)/2),0)),"",OFFSET('9. METAS'!$V$20,INT((ROW()-14)/2),0)))</f>
        <v/>
      </c>
      <c r="K88" s="243" t="str">
        <f ca="1">IF(MOD(ROW()-13,2)=0,IF(ISBLANK(OFFSET('12. SEGUIMIENTO 2027'!$O$14,INT((ROW()-13)/2),0)),"",OFFSET('12. SEGUIMIENTO 2027'!$O$14,INT((ROW()-13)/2),0)),IF(ISBLANK(OFFSET('9. METAS'!$W$20,INT((ROW()-14)/2),0)),"",OFFSET('9. METAS'!$W$20,INT((ROW()-14)/2),0)))</f>
        <v/>
      </c>
      <c r="L88" s="243" t="str">
        <f ca="1">IF(MOD(ROW()-13,2)=0,IF(ISBLANK(OFFSET('12. SEGUIMIENTO 2027'!$P$14,INT((ROW()-13)/2),0)),"",OFFSET('12. SEGUIMIENTO 2027'!$P$14,INT((ROW()-13)/2),0)),IF(ISBLANK(OFFSET('9. METAS'!$X$20,INT((ROW()-14)/2),0)),"",OFFSET('9. METAS'!$X$20,INT((ROW()-14)/2),0)))</f>
        <v/>
      </c>
      <c r="M88" s="244" t="str">
        <f ca="1">IF(MOD(ROW()-13,2)=0,IF(ISBLANK(OFFSET('12. SEGUIMIENTO 2027'!$Q$14,INT((ROW()-13)/2),0)),"",OFFSET('12. SEGUIMIENTO 2027'!$Q$14,INT((ROW()-13)/2),0)),IF(ISBLANK(OFFSET('9. METAS'!$Y$20,INT((ROW()-14)/2),0)),"",OFFSET('9. METAS'!$Y$20,INT((ROW()-14)/2),0)))</f>
        <v/>
      </c>
      <c r="N88" s="811"/>
      <c r="O88" s="813"/>
      <c r="P88" s="817"/>
    </row>
    <row r="89" spans="3:16">
      <c r="C89" s="797" t="str">
        <f ca="1">IF(ISBLANK(OFFSET('5. Pp (3 años)'!$C$45,INT((ROW()-13)/2),0)),"",OFFSET('5. Pp (3 años)'!$C$45,INT((ROW()-13)/2),0))</f>
        <v/>
      </c>
      <c r="D89" s="791" t="str">
        <f ca="1">IF(ISBLANK(OFFSET('5. Pp (3 años)'!$D$45,INT((ROW()-13)/2),0)),"",OFFSET('5. Pp (3 años)'!$D$45,INT((ROW()-13)/2),0))</f>
        <v/>
      </c>
      <c r="E89" s="791" t="str">
        <f ca="1">IF(ISBLANK(OFFSET('5. Pp (3 años)'!$E$45,INT((ROW()-13)/2),0)),"",OFFSET('5. Pp (3 años)'!$E$45,INT((ROW()-13)/2),0))</f>
        <v/>
      </c>
      <c r="F89" s="793" t="str">
        <f ca="1">IF(ISBLANK(OFFSET('5. Pp (3 años)'!$K$45,INT((ROW()-13)/2),0)),"",OFFSET('5. Pp (3 años)'!$K$45,INT((ROW()-13)/2),0))</f>
        <v/>
      </c>
      <c r="G89" s="795" t="str">
        <f ca="1">IF(ISBLANK(OFFSET('5. Pp (3 años)'!$H$45,INT((ROW()-13)/2),0)),"",OFFSET('5. Pp (3 años)'!$H$45,INT((ROW()-13)/2),0))</f>
        <v/>
      </c>
      <c r="H89" s="886" t="str">
        <f ca="1">IF(ISBLANK(OFFSET('9. METAS'!$M$20,INT((ROW()-13)/2),0)),"",OFFSET('9. METAS'!$M$20,INT((ROW()-13)/2),0))</f>
        <v/>
      </c>
      <c r="I89" s="804"/>
      <c r="J89" s="242" t="str">
        <f ca="1">IF(MOD(ROW()-13,2)=0,IF(ISBLANK(OFFSET('12. SEGUIMIENTO 2027'!$N$14,INT((ROW()-13)/2),0)),"",OFFSET('12. SEGUIMIENTO 2027'!$N$14,INT((ROW()-13)/2),0)),IF(ISBLANK(OFFSET('9. METAS'!$V$20,INT((ROW()-14)/2),0)),"",OFFSET('9. METAS'!$V$20,INT((ROW()-14)/2),0)))</f>
        <v/>
      </c>
      <c r="K89" s="243" t="str">
        <f ca="1">IF(MOD(ROW()-13,2)=0,IF(ISBLANK(OFFSET('12. SEGUIMIENTO 2027'!$O$14,INT((ROW()-13)/2),0)),"",OFFSET('12. SEGUIMIENTO 2027'!$O$14,INT((ROW()-13)/2),0)),IF(ISBLANK(OFFSET('9. METAS'!$W$20,INT((ROW()-14)/2),0)),"",OFFSET('9. METAS'!$W$20,INT((ROW()-14)/2),0)))</f>
        <v/>
      </c>
      <c r="L89" s="243" t="str">
        <f ca="1">IF(MOD(ROW()-13,2)=0,IF(ISBLANK(OFFSET('12. SEGUIMIENTO 2027'!$P$14,INT((ROW()-13)/2),0)),"",OFFSET('12. SEGUIMIENTO 2027'!$P$14,INT((ROW()-13)/2),0)),IF(ISBLANK(OFFSET('9. METAS'!$X$20,INT((ROW()-14)/2),0)),"",OFFSET('9. METAS'!$X$20,INT((ROW()-14)/2),0)))</f>
        <v/>
      </c>
      <c r="M89" s="244" t="str">
        <f ca="1">IF(MOD(ROW()-13,2)=0,IF(ISBLANK(OFFSET('12. SEGUIMIENTO 2027'!$Q$14,INT((ROW()-13)/2),0)),"",OFFSET('12. SEGUIMIENTO 2027'!$Q$14,INT((ROW()-13)/2),0)),IF(ISBLANK(OFFSET('9. METAS'!$Y$20,INT((ROW()-14)/2),0)),"",OFFSET('9. METAS'!$Y$20,INT((ROW()-14)/2),0)))</f>
        <v/>
      </c>
      <c r="N89" s="810" t="str">
        <f t="shared" ref="N89" ca="1" si="72">IFERROR(J89/J90,"ND")</f>
        <v>ND</v>
      </c>
      <c r="O89" s="812" t="str">
        <f t="shared" ref="O89" ca="1" si="73">IFERROR(((J89+K89)/H89),"ND")</f>
        <v>ND</v>
      </c>
      <c r="P89" s="816"/>
    </row>
    <row r="90" spans="3:16">
      <c r="C90" s="789"/>
      <c r="D90" s="791"/>
      <c r="E90" s="791"/>
      <c r="F90" s="793"/>
      <c r="G90" s="795"/>
      <c r="H90" s="886"/>
      <c r="I90" s="805"/>
      <c r="J90" s="242" t="str">
        <f ca="1">IF(MOD(ROW()-13,2)=0,IF(ISBLANK(OFFSET('12. SEGUIMIENTO 2027'!$N$14,INT((ROW()-13)/2),0)),"",OFFSET('12. SEGUIMIENTO 2027'!$N$14,INT((ROW()-13)/2),0)),IF(ISBLANK(OFFSET('9. METAS'!$V$20,INT((ROW()-14)/2),0)),"",OFFSET('9. METAS'!$V$20,INT((ROW()-14)/2),0)))</f>
        <v/>
      </c>
      <c r="K90" s="243" t="str">
        <f ca="1">IF(MOD(ROW()-13,2)=0,IF(ISBLANK(OFFSET('12. SEGUIMIENTO 2027'!$O$14,INT((ROW()-13)/2),0)),"",OFFSET('12. SEGUIMIENTO 2027'!$O$14,INT((ROW()-13)/2),0)),IF(ISBLANK(OFFSET('9. METAS'!$W$20,INT((ROW()-14)/2),0)),"",OFFSET('9. METAS'!$W$20,INT((ROW()-14)/2),0)))</f>
        <v/>
      </c>
      <c r="L90" s="243" t="str">
        <f ca="1">IF(MOD(ROW()-13,2)=0,IF(ISBLANK(OFFSET('12. SEGUIMIENTO 2027'!$P$14,INT((ROW()-13)/2),0)),"",OFFSET('12. SEGUIMIENTO 2027'!$P$14,INT((ROW()-13)/2),0)),IF(ISBLANK(OFFSET('9. METAS'!$X$20,INT((ROW()-14)/2),0)),"",OFFSET('9. METAS'!$X$20,INT((ROW()-14)/2),0)))</f>
        <v/>
      </c>
      <c r="M90" s="244" t="str">
        <f ca="1">IF(MOD(ROW()-13,2)=0,IF(ISBLANK(OFFSET('12. SEGUIMIENTO 2027'!$Q$14,INT((ROW()-13)/2),0)),"",OFFSET('12. SEGUIMIENTO 2027'!$Q$14,INT((ROW()-13)/2),0)),IF(ISBLANK(OFFSET('9. METAS'!$Y$20,INT((ROW()-14)/2),0)),"",OFFSET('9. METAS'!$Y$20,INT((ROW()-14)/2),0)))</f>
        <v/>
      </c>
      <c r="N90" s="811"/>
      <c r="O90" s="813"/>
      <c r="P90" s="817"/>
    </row>
    <row r="91" spans="3:16">
      <c r="C91" s="797" t="str">
        <f ca="1">IF(ISBLANK(OFFSET('5. Pp (3 años)'!$C$45,INT((ROW()-13)/2),0)),"",OFFSET('5. Pp (3 años)'!$C$45,INT((ROW()-13)/2),0))</f>
        <v/>
      </c>
      <c r="D91" s="791" t="str">
        <f ca="1">IF(ISBLANK(OFFSET('5. Pp (3 años)'!$D$45,INT((ROW()-13)/2),0)),"",OFFSET('5. Pp (3 años)'!$D$45,INT((ROW()-13)/2),0))</f>
        <v/>
      </c>
      <c r="E91" s="791" t="str">
        <f ca="1">IF(ISBLANK(OFFSET('5. Pp (3 años)'!$E$45,INT((ROW()-13)/2),0)),"",OFFSET('5. Pp (3 años)'!$E$45,INT((ROW()-13)/2),0))</f>
        <v/>
      </c>
      <c r="F91" s="793" t="str">
        <f ca="1">IF(ISBLANK(OFFSET('5. Pp (3 años)'!$K$45,INT((ROW()-13)/2),0)),"",OFFSET('5. Pp (3 años)'!$K$45,INT((ROW()-13)/2),0))</f>
        <v/>
      </c>
      <c r="G91" s="795" t="str">
        <f ca="1">IF(ISBLANK(OFFSET('5. Pp (3 años)'!$H$45,INT((ROW()-13)/2),0)),"",OFFSET('5. Pp (3 años)'!$H$45,INT((ROW()-13)/2),0))</f>
        <v/>
      </c>
      <c r="H91" s="886" t="str">
        <f ca="1">IF(ISBLANK(OFFSET('9. METAS'!$M$20,INT((ROW()-13)/2),0)),"",OFFSET('9. METAS'!$M$20,INT((ROW()-13)/2),0))</f>
        <v/>
      </c>
      <c r="I91" s="804"/>
      <c r="J91" s="242" t="str">
        <f ca="1">IF(MOD(ROW()-13,2)=0,IF(ISBLANK(OFFSET('12. SEGUIMIENTO 2027'!$N$14,INT((ROW()-13)/2),0)),"",OFFSET('12. SEGUIMIENTO 2027'!$N$14,INT((ROW()-13)/2),0)),IF(ISBLANK(OFFSET('9. METAS'!$V$20,INT((ROW()-14)/2),0)),"",OFFSET('9. METAS'!$V$20,INT((ROW()-14)/2),0)))</f>
        <v/>
      </c>
      <c r="K91" s="243" t="str">
        <f ca="1">IF(MOD(ROW()-13,2)=0,IF(ISBLANK(OFFSET('12. SEGUIMIENTO 2027'!$O$14,INT((ROW()-13)/2),0)),"",OFFSET('12. SEGUIMIENTO 2027'!$O$14,INT((ROW()-13)/2),0)),IF(ISBLANK(OFFSET('9. METAS'!$W$20,INT((ROW()-14)/2),0)),"",OFFSET('9. METAS'!$W$20,INT((ROW()-14)/2),0)))</f>
        <v/>
      </c>
      <c r="L91" s="243" t="str">
        <f ca="1">IF(MOD(ROW()-13,2)=0,IF(ISBLANK(OFFSET('12. SEGUIMIENTO 2027'!$P$14,INT((ROW()-13)/2),0)),"",OFFSET('12. SEGUIMIENTO 2027'!$P$14,INT((ROW()-13)/2),0)),IF(ISBLANK(OFFSET('9. METAS'!$X$20,INT((ROW()-14)/2),0)),"",OFFSET('9. METAS'!$X$20,INT((ROW()-14)/2),0)))</f>
        <v/>
      </c>
      <c r="M91" s="244" t="str">
        <f ca="1">IF(MOD(ROW()-13,2)=0,IF(ISBLANK(OFFSET('12. SEGUIMIENTO 2027'!$Q$14,INT((ROW()-13)/2),0)),"",OFFSET('12. SEGUIMIENTO 2027'!$Q$14,INT((ROW()-13)/2),0)),IF(ISBLANK(OFFSET('9. METAS'!$Y$20,INT((ROW()-14)/2),0)),"",OFFSET('9. METAS'!$Y$20,INT((ROW()-14)/2),0)))</f>
        <v/>
      </c>
      <c r="N91" s="810" t="str">
        <f t="shared" ref="N91" ca="1" si="74">IFERROR(J91/J92,"ND")</f>
        <v>ND</v>
      </c>
      <c r="O91" s="812" t="str">
        <f t="shared" ref="O91" ca="1" si="75">IFERROR(((J91+K91)/H91),"ND")</f>
        <v>ND</v>
      </c>
      <c r="P91" s="816"/>
    </row>
    <row r="92" spans="3:16">
      <c r="C92" s="789"/>
      <c r="D92" s="791"/>
      <c r="E92" s="791"/>
      <c r="F92" s="793"/>
      <c r="G92" s="795"/>
      <c r="H92" s="886"/>
      <c r="I92" s="805"/>
      <c r="J92" s="242" t="str">
        <f ca="1">IF(MOD(ROW()-13,2)=0,IF(ISBLANK(OFFSET('12. SEGUIMIENTO 2027'!$N$14,INT((ROW()-13)/2),0)),"",OFFSET('12. SEGUIMIENTO 2027'!$N$14,INT((ROW()-13)/2),0)),IF(ISBLANK(OFFSET('9. METAS'!$V$20,INT((ROW()-14)/2),0)),"",OFFSET('9. METAS'!$V$20,INT((ROW()-14)/2),0)))</f>
        <v/>
      </c>
      <c r="K92" s="243" t="str">
        <f ca="1">IF(MOD(ROW()-13,2)=0,IF(ISBLANK(OFFSET('12. SEGUIMIENTO 2027'!$O$14,INT((ROW()-13)/2),0)),"",OFFSET('12. SEGUIMIENTO 2027'!$O$14,INT((ROW()-13)/2),0)),IF(ISBLANK(OFFSET('9. METAS'!$W$20,INT((ROW()-14)/2),0)),"",OFFSET('9. METAS'!$W$20,INT((ROW()-14)/2),0)))</f>
        <v/>
      </c>
      <c r="L92" s="243" t="str">
        <f ca="1">IF(MOD(ROW()-13,2)=0,IF(ISBLANK(OFFSET('12. SEGUIMIENTO 2027'!$P$14,INT((ROW()-13)/2),0)),"",OFFSET('12. SEGUIMIENTO 2027'!$P$14,INT((ROW()-13)/2),0)),IF(ISBLANK(OFFSET('9. METAS'!$X$20,INT((ROW()-14)/2),0)),"",OFFSET('9. METAS'!$X$20,INT((ROW()-14)/2),0)))</f>
        <v/>
      </c>
      <c r="M92" s="244" t="str">
        <f ca="1">IF(MOD(ROW()-13,2)=0,IF(ISBLANK(OFFSET('12. SEGUIMIENTO 2027'!$Q$14,INT((ROW()-13)/2),0)),"",OFFSET('12. SEGUIMIENTO 2027'!$Q$14,INT((ROW()-13)/2),0)),IF(ISBLANK(OFFSET('9. METAS'!$Y$20,INT((ROW()-14)/2),0)),"",OFFSET('9. METAS'!$Y$20,INT((ROW()-14)/2),0)))</f>
        <v/>
      </c>
      <c r="N92" s="811"/>
      <c r="O92" s="813"/>
      <c r="P92" s="817"/>
    </row>
    <row r="93" spans="3:16">
      <c r="C93" s="797" t="str">
        <f ca="1">IF(ISBLANK(OFFSET('5. Pp (3 años)'!$C$45,INT((ROW()-13)/2),0)),"",OFFSET('5. Pp (3 años)'!$C$45,INT((ROW()-13)/2),0))</f>
        <v/>
      </c>
      <c r="D93" s="791" t="str">
        <f ca="1">IF(ISBLANK(OFFSET('5. Pp (3 años)'!$D$45,INT((ROW()-13)/2),0)),"",OFFSET('5. Pp (3 años)'!$D$45,INT((ROW()-13)/2),0))</f>
        <v/>
      </c>
      <c r="E93" s="791" t="str">
        <f ca="1">IF(ISBLANK(OFFSET('5. Pp (3 años)'!$E$45,INT((ROW()-13)/2),0)),"",OFFSET('5. Pp (3 años)'!$E$45,INT((ROW()-13)/2),0))</f>
        <v/>
      </c>
      <c r="F93" s="793" t="str">
        <f ca="1">IF(ISBLANK(OFFSET('5. Pp (3 años)'!$K$45,INT((ROW()-13)/2),0)),"",OFFSET('5. Pp (3 años)'!$K$45,INT((ROW()-13)/2),0))</f>
        <v/>
      </c>
      <c r="G93" s="795" t="str">
        <f ca="1">IF(ISBLANK(OFFSET('5. Pp (3 años)'!$H$45,INT((ROW()-13)/2),0)),"",OFFSET('5. Pp (3 años)'!$H$45,INT((ROW()-13)/2),0))</f>
        <v/>
      </c>
      <c r="H93" s="886" t="str">
        <f ca="1">IF(ISBLANK(OFFSET('9. METAS'!$M$20,INT((ROW()-13)/2),0)),"",OFFSET('9. METAS'!$M$20,INT((ROW()-13)/2),0))</f>
        <v/>
      </c>
      <c r="I93" s="804"/>
      <c r="J93" s="242" t="str">
        <f ca="1">IF(MOD(ROW()-13,2)=0,IF(ISBLANK(OFFSET('12. SEGUIMIENTO 2027'!$N$14,INT((ROW()-13)/2),0)),"",OFFSET('12. SEGUIMIENTO 2027'!$N$14,INT((ROW()-13)/2),0)),IF(ISBLANK(OFFSET('9. METAS'!$V$20,INT((ROW()-14)/2),0)),"",OFFSET('9. METAS'!$V$20,INT((ROW()-14)/2),0)))</f>
        <v/>
      </c>
      <c r="K93" s="243" t="str">
        <f ca="1">IF(MOD(ROW()-13,2)=0,IF(ISBLANK(OFFSET('12. SEGUIMIENTO 2027'!$O$14,INT((ROW()-13)/2),0)),"",OFFSET('12. SEGUIMIENTO 2027'!$O$14,INT((ROW()-13)/2),0)),IF(ISBLANK(OFFSET('9. METAS'!$W$20,INT((ROW()-14)/2),0)),"",OFFSET('9. METAS'!$W$20,INT((ROW()-14)/2),0)))</f>
        <v/>
      </c>
      <c r="L93" s="243" t="str">
        <f ca="1">IF(MOD(ROW()-13,2)=0,IF(ISBLANK(OFFSET('12. SEGUIMIENTO 2027'!$P$14,INT((ROW()-13)/2),0)),"",OFFSET('12. SEGUIMIENTO 2027'!$P$14,INT((ROW()-13)/2),0)),IF(ISBLANK(OFFSET('9. METAS'!$X$20,INT((ROW()-14)/2),0)),"",OFFSET('9. METAS'!$X$20,INT((ROW()-14)/2),0)))</f>
        <v/>
      </c>
      <c r="M93" s="244" t="str">
        <f ca="1">IF(MOD(ROW()-13,2)=0,IF(ISBLANK(OFFSET('12. SEGUIMIENTO 2027'!$Q$14,INT((ROW()-13)/2),0)),"",OFFSET('12. SEGUIMIENTO 2027'!$Q$14,INT((ROW()-13)/2),0)),IF(ISBLANK(OFFSET('9. METAS'!$Y$20,INT((ROW()-14)/2),0)),"",OFFSET('9. METAS'!$Y$20,INT((ROW()-14)/2),0)))</f>
        <v/>
      </c>
      <c r="N93" s="810" t="str">
        <f t="shared" ref="N93" ca="1" si="76">IFERROR(J93/J94,"ND")</f>
        <v>ND</v>
      </c>
      <c r="O93" s="812" t="str">
        <f t="shared" ref="O93" ca="1" si="77">IFERROR(((J93+K93)/H93),"ND")</f>
        <v>ND</v>
      </c>
      <c r="P93" s="816"/>
    </row>
    <row r="94" spans="3:16">
      <c r="C94" s="789"/>
      <c r="D94" s="791"/>
      <c r="E94" s="791"/>
      <c r="F94" s="793"/>
      <c r="G94" s="795"/>
      <c r="H94" s="886"/>
      <c r="I94" s="805"/>
      <c r="J94" s="242" t="str">
        <f ca="1">IF(MOD(ROW()-13,2)=0,IF(ISBLANK(OFFSET('12. SEGUIMIENTO 2027'!$N$14,INT((ROW()-13)/2),0)),"",OFFSET('12. SEGUIMIENTO 2027'!$N$14,INT((ROW()-13)/2),0)),IF(ISBLANK(OFFSET('9. METAS'!$V$20,INT((ROW()-14)/2),0)),"",OFFSET('9. METAS'!$V$20,INT((ROW()-14)/2),0)))</f>
        <v/>
      </c>
      <c r="K94" s="243" t="str">
        <f ca="1">IF(MOD(ROW()-13,2)=0,IF(ISBLANK(OFFSET('12. SEGUIMIENTO 2027'!$O$14,INT((ROW()-13)/2),0)),"",OFFSET('12. SEGUIMIENTO 2027'!$O$14,INT((ROW()-13)/2),0)),IF(ISBLANK(OFFSET('9. METAS'!$W$20,INT((ROW()-14)/2),0)),"",OFFSET('9. METAS'!$W$20,INT((ROW()-14)/2),0)))</f>
        <v/>
      </c>
      <c r="L94" s="243" t="str">
        <f ca="1">IF(MOD(ROW()-13,2)=0,IF(ISBLANK(OFFSET('12. SEGUIMIENTO 2027'!$P$14,INT((ROW()-13)/2),0)),"",OFFSET('12. SEGUIMIENTO 2027'!$P$14,INT((ROW()-13)/2),0)),IF(ISBLANK(OFFSET('9. METAS'!$X$20,INT((ROW()-14)/2),0)),"",OFFSET('9. METAS'!$X$20,INT((ROW()-14)/2),0)))</f>
        <v/>
      </c>
      <c r="M94" s="244" t="str">
        <f ca="1">IF(MOD(ROW()-13,2)=0,IF(ISBLANK(OFFSET('12. SEGUIMIENTO 2027'!$Q$14,INT((ROW()-13)/2),0)),"",OFFSET('12. SEGUIMIENTO 2027'!$Q$14,INT((ROW()-13)/2),0)),IF(ISBLANK(OFFSET('9. METAS'!$Y$20,INT((ROW()-14)/2),0)),"",OFFSET('9. METAS'!$Y$20,INT((ROW()-14)/2),0)))</f>
        <v/>
      </c>
      <c r="N94" s="811"/>
      <c r="O94" s="813"/>
      <c r="P94" s="817"/>
    </row>
    <row r="95" spans="3:16">
      <c r="C95" s="797" t="str">
        <f ca="1">IF(ISBLANK(OFFSET('5. Pp (3 años)'!$C$45,INT((ROW()-13)/2),0)),"",OFFSET('5. Pp (3 años)'!$C$45,INT((ROW()-13)/2),0))</f>
        <v/>
      </c>
      <c r="D95" s="791" t="str">
        <f ca="1">IF(ISBLANK(OFFSET('5. Pp (3 años)'!$D$45,INT((ROW()-13)/2),0)),"",OFFSET('5. Pp (3 años)'!$D$45,INT((ROW()-13)/2),0))</f>
        <v/>
      </c>
      <c r="E95" s="791" t="str">
        <f ca="1">IF(ISBLANK(OFFSET('5. Pp (3 años)'!$E$45,INT((ROW()-13)/2),0)),"",OFFSET('5. Pp (3 años)'!$E$45,INT((ROW()-13)/2),0))</f>
        <v/>
      </c>
      <c r="F95" s="793" t="str">
        <f ca="1">IF(ISBLANK(OFFSET('5. Pp (3 años)'!$K$45,INT((ROW()-13)/2),0)),"",OFFSET('5. Pp (3 años)'!$K$45,INT((ROW()-13)/2),0))</f>
        <v/>
      </c>
      <c r="G95" s="795" t="str">
        <f ca="1">IF(ISBLANK(OFFSET('5. Pp (3 años)'!$H$45,INT((ROW()-13)/2),0)),"",OFFSET('5. Pp (3 años)'!$H$45,INT((ROW()-13)/2),0))</f>
        <v/>
      </c>
      <c r="H95" s="886" t="str">
        <f ca="1">IF(ISBLANK(OFFSET('9. METAS'!$M$20,INT((ROW()-13)/2),0)),"",OFFSET('9. METAS'!$M$20,INT((ROW()-13)/2),0))</f>
        <v/>
      </c>
      <c r="I95" s="804"/>
      <c r="J95" s="242" t="str">
        <f ca="1">IF(MOD(ROW()-13,2)=0,IF(ISBLANK(OFFSET('12. SEGUIMIENTO 2027'!$N$14,INT((ROW()-13)/2),0)),"",OFFSET('12. SEGUIMIENTO 2027'!$N$14,INT((ROW()-13)/2),0)),IF(ISBLANK(OFFSET('9. METAS'!$V$20,INT((ROW()-14)/2),0)),"",OFFSET('9. METAS'!$V$20,INT((ROW()-14)/2),0)))</f>
        <v/>
      </c>
      <c r="K95" s="243" t="str">
        <f ca="1">IF(MOD(ROW()-13,2)=0,IF(ISBLANK(OFFSET('12. SEGUIMIENTO 2027'!$O$14,INT((ROW()-13)/2),0)),"",OFFSET('12. SEGUIMIENTO 2027'!$O$14,INT((ROW()-13)/2),0)),IF(ISBLANK(OFFSET('9. METAS'!$W$20,INT((ROW()-14)/2),0)),"",OFFSET('9. METAS'!$W$20,INT((ROW()-14)/2),0)))</f>
        <v/>
      </c>
      <c r="L95" s="243" t="str">
        <f ca="1">IF(MOD(ROW()-13,2)=0,IF(ISBLANK(OFFSET('12. SEGUIMIENTO 2027'!$P$14,INT((ROW()-13)/2),0)),"",OFFSET('12. SEGUIMIENTO 2027'!$P$14,INT((ROW()-13)/2),0)),IF(ISBLANK(OFFSET('9. METAS'!$X$20,INT((ROW()-14)/2),0)),"",OFFSET('9. METAS'!$X$20,INT((ROW()-14)/2),0)))</f>
        <v/>
      </c>
      <c r="M95" s="244" t="str">
        <f ca="1">IF(MOD(ROW()-13,2)=0,IF(ISBLANK(OFFSET('12. SEGUIMIENTO 2027'!$Q$14,INT((ROW()-13)/2),0)),"",OFFSET('12. SEGUIMIENTO 2027'!$Q$14,INT((ROW()-13)/2),0)),IF(ISBLANK(OFFSET('9. METAS'!$Y$20,INT((ROW()-14)/2),0)),"",OFFSET('9. METAS'!$Y$20,INT((ROW()-14)/2),0)))</f>
        <v/>
      </c>
      <c r="N95" s="810" t="str">
        <f t="shared" ref="N95" ca="1" si="78">IFERROR(J95/J96,"ND")</f>
        <v>ND</v>
      </c>
      <c r="O95" s="812" t="str">
        <f t="shared" ref="O95" ca="1" si="79">IFERROR(((J95+K95)/H95),"ND")</f>
        <v>ND</v>
      </c>
      <c r="P95" s="816"/>
    </row>
    <row r="96" spans="3:16">
      <c r="C96" s="789"/>
      <c r="D96" s="791"/>
      <c r="E96" s="791"/>
      <c r="F96" s="793"/>
      <c r="G96" s="795"/>
      <c r="H96" s="886"/>
      <c r="I96" s="805"/>
      <c r="J96" s="242" t="str">
        <f ca="1">IF(MOD(ROW()-13,2)=0,IF(ISBLANK(OFFSET('12. SEGUIMIENTO 2027'!$N$14,INT((ROW()-13)/2),0)),"",OFFSET('12. SEGUIMIENTO 2027'!$N$14,INT((ROW()-13)/2),0)),IF(ISBLANK(OFFSET('9. METAS'!$V$20,INT((ROW()-14)/2),0)),"",OFFSET('9. METAS'!$V$20,INT((ROW()-14)/2),0)))</f>
        <v/>
      </c>
      <c r="K96" s="243" t="str">
        <f ca="1">IF(MOD(ROW()-13,2)=0,IF(ISBLANK(OFFSET('12. SEGUIMIENTO 2027'!$O$14,INT((ROW()-13)/2),0)),"",OFFSET('12. SEGUIMIENTO 2027'!$O$14,INT((ROW()-13)/2),0)),IF(ISBLANK(OFFSET('9. METAS'!$W$20,INT((ROW()-14)/2),0)),"",OFFSET('9. METAS'!$W$20,INT((ROW()-14)/2),0)))</f>
        <v/>
      </c>
      <c r="L96" s="243" t="str">
        <f ca="1">IF(MOD(ROW()-13,2)=0,IF(ISBLANK(OFFSET('12. SEGUIMIENTO 2027'!$P$14,INT((ROW()-13)/2),0)),"",OFFSET('12. SEGUIMIENTO 2027'!$P$14,INT((ROW()-13)/2),0)),IF(ISBLANK(OFFSET('9. METAS'!$X$20,INT((ROW()-14)/2),0)),"",OFFSET('9. METAS'!$X$20,INT((ROW()-14)/2),0)))</f>
        <v/>
      </c>
      <c r="M96" s="244" t="str">
        <f ca="1">IF(MOD(ROW()-13,2)=0,IF(ISBLANK(OFFSET('12. SEGUIMIENTO 2027'!$Q$14,INT((ROW()-13)/2),0)),"",OFFSET('12. SEGUIMIENTO 2027'!$Q$14,INT((ROW()-13)/2),0)),IF(ISBLANK(OFFSET('9. METAS'!$Y$20,INT((ROW()-14)/2),0)),"",OFFSET('9. METAS'!$Y$20,INT((ROW()-14)/2),0)))</f>
        <v/>
      </c>
      <c r="N96" s="811"/>
      <c r="O96" s="813"/>
      <c r="P96" s="817"/>
    </row>
    <row r="97" spans="3:16">
      <c r="C97" s="797" t="str">
        <f ca="1">IF(ISBLANK(OFFSET('5. Pp (3 años)'!$C$45,INT((ROW()-13)/2),0)),"",OFFSET('5. Pp (3 años)'!$C$45,INT((ROW()-13)/2),0))</f>
        <v/>
      </c>
      <c r="D97" s="791" t="str">
        <f ca="1">IF(ISBLANK(OFFSET('5. Pp (3 años)'!$D$45,INT((ROW()-13)/2),0)),"",OFFSET('5. Pp (3 años)'!$D$45,INT((ROW()-13)/2),0))</f>
        <v/>
      </c>
      <c r="E97" s="791" t="str">
        <f ca="1">IF(ISBLANK(OFFSET('5. Pp (3 años)'!$E$45,INT((ROW()-13)/2),0)),"",OFFSET('5. Pp (3 años)'!$E$45,INT((ROW()-13)/2),0))</f>
        <v/>
      </c>
      <c r="F97" s="793" t="str">
        <f ca="1">IF(ISBLANK(OFFSET('5. Pp (3 años)'!$K$45,INT((ROW()-13)/2),0)),"",OFFSET('5. Pp (3 años)'!$K$45,INT((ROW()-13)/2),0))</f>
        <v/>
      </c>
      <c r="G97" s="795" t="str">
        <f ca="1">IF(ISBLANK(OFFSET('5. Pp (3 años)'!$H$45,INT((ROW()-13)/2),0)),"",OFFSET('5. Pp (3 años)'!$H$45,INT((ROW()-13)/2),0))</f>
        <v/>
      </c>
      <c r="H97" s="886" t="str">
        <f ca="1">IF(ISBLANK(OFFSET('9. METAS'!$M$20,INT((ROW()-13)/2),0)),"",OFFSET('9. METAS'!$M$20,INT((ROW()-13)/2),0))</f>
        <v/>
      </c>
      <c r="I97" s="804"/>
      <c r="J97" s="242" t="str">
        <f ca="1">IF(MOD(ROW()-13,2)=0,IF(ISBLANK(OFFSET('12. SEGUIMIENTO 2027'!$N$14,INT((ROW()-13)/2),0)),"",OFFSET('12. SEGUIMIENTO 2027'!$N$14,INT((ROW()-13)/2),0)),IF(ISBLANK(OFFSET('9. METAS'!$V$20,INT((ROW()-14)/2),0)),"",OFFSET('9. METAS'!$V$20,INT((ROW()-14)/2),0)))</f>
        <v/>
      </c>
      <c r="K97" s="243" t="str">
        <f ca="1">IF(MOD(ROW()-13,2)=0,IF(ISBLANK(OFFSET('12. SEGUIMIENTO 2027'!$O$14,INT((ROW()-13)/2),0)),"",OFFSET('12. SEGUIMIENTO 2027'!$O$14,INT((ROW()-13)/2),0)),IF(ISBLANK(OFFSET('9. METAS'!$W$20,INT((ROW()-14)/2),0)),"",OFFSET('9. METAS'!$W$20,INT((ROW()-14)/2),0)))</f>
        <v/>
      </c>
      <c r="L97" s="243" t="str">
        <f ca="1">IF(MOD(ROW()-13,2)=0,IF(ISBLANK(OFFSET('12. SEGUIMIENTO 2027'!$P$14,INT((ROW()-13)/2),0)),"",OFFSET('12. SEGUIMIENTO 2027'!$P$14,INT((ROW()-13)/2),0)),IF(ISBLANK(OFFSET('9. METAS'!$X$20,INT((ROW()-14)/2),0)),"",OFFSET('9. METAS'!$X$20,INT((ROW()-14)/2),0)))</f>
        <v/>
      </c>
      <c r="M97" s="244" t="str">
        <f ca="1">IF(MOD(ROW()-13,2)=0,IF(ISBLANK(OFFSET('12. SEGUIMIENTO 2027'!$Q$14,INT((ROW()-13)/2),0)),"",OFFSET('12. SEGUIMIENTO 2027'!$Q$14,INT((ROW()-13)/2),0)),IF(ISBLANK(OFFSET('9. METAS'!$Y$20,INT((ROW()-14)/2),0)),"",OFFSET('9. METAS'!$Y$20,INT((ROW()-14)/2),0)))</f>
        <v/>
      </c>
      <c r="N97" s="810" t="str">
        <f t="shared" ref="N97" ca="1" si="80">IFERROR(J97/J98,"ND")</f>
        <v>ND</v>
      </c>
      <c r="O97" s="812" t="str">
        <f t="shared" ref="O97" ca="1" si="81">IFERROR(((J97+K97)/H97),"ND")</f>
        <v>ND</v>
      </c>
      <c r="P97" s="816"/>
    </row>
    <row r="98" spans="3:16">
      <c r="C98" s="789"/>
      <c r="D98" s="791"/>
      <c r="E98" s="791"/>
      <c r="F98" s="793"/>
      <c r="G98" s="795"/>
      <c r="H98" s="886"/>
      <c r="I98" s="805"/>
      <c r="J98" s="242" t="str">
        <f ca="1">IF(MOD(ROW()-13,2)=0,IF(ISBLANK(OFFSET('12. SEGUIMIENTO 2027'!$N$14,INT((ROW()-13)/2),0)),"",OFFSET('12. SEGUIMIENTO 2027'!$N$14,INT((ROW()-13)/2),0)),IF(ISBLANK(OFFSET('9. METAS'!$V$20,INT((ROW()-14)/2),0)),"",OFFSET('9. METAS'!$V$20,INT((ROW()-14)/2),0)))</f>
        <v/>
      </c>
      <c r="K98" s="243" t="str">
        <f ca="1">IF(MOD(ROW()-13,2)=0,IF(ISBLANK(OFFSET('12. SEGUIMIENTO 2027'!$O$14,INT((ROW()-13)/2),0)),"",OFFSET('12. SEGUIMIENTO 2027'!$O$14,INT((ROW()-13)/2),0)),IF(ISBLANK(OFFSET('9. METAS'!$W$20,INT((ROW()-14)/2),0)),"",OFFSET('9. METAS'!$W$20,INT((ROW()-14)/2),0)))</f>
        <v/>
      </c>
      <c r="L98" s="243" t="str">
        <f ca="1">IF(MOD(ROW()-13,2)=0,IF(ISBLANK(OFFSET('12. SEGUIMIENTO 2027'!$P$14,INT((ROW()-13)/2),0)),"",OFFSET('12. SEGUIMIENTO 2027'!$P$14,INT((ROW()-13)/2),0)),IF(ISBLANK(OFFSET('9. METAS'!$X$20,INT((ROW()-14)/2),0)),"",OFFSET('9. METAS'!$X$20,INT((ROW()-14)/2),0)))</f>
        <v/>
      </c>
      <c r="M98" s="244" t="str">
        <f ca="1">IF(MOD(ROW()-13,2)=0,IF(ISBLANK(OFFSET('12. SEGUIMIENTO 2027'!$Q$14,INT((ROW()-13)/2),0)),"",OFFSET('12. SEGUIMIENTO 2027'!$Q$14,INT((ROW()-13)/2),0)),IF(ISBLANK(OFFSET('9. METAS'!$Y$20,INT((ROW()-14)/2),0)),"",OFFSET('9. METAS'!$Y$20,INT((ROW()-14)/2),0)))</f>
        <v/>
      </c>
      <c r="N98" s="811"/>
      <c r="O98" s="813"/>
      <c r="P98" s="817"/>
    </row>
    <row r="99" spans="3:16">
      <c r="C99" s="797" t="str">
        <f ca="1">IF(ISBLANK(OFFSET('5. Pp (3 años)'!$C$45,INT((ROW()-13)/2),0)),"",OFFSET('5. Pp (3 años)'!$C$45,INT((ROW()-13)/2),0))</f>
        <v/>
      </c>
      <c r="D99" s="791" t="str">
        <f ca="1">IF(ISBLANK(OFFSET('5. Pp (3 años)'!$D$45,INT((ROW()-13)/2),0)),"",OFFSET('5. Pp (3 años)'!$D$45,INT((ROW()-13)/2),0))</f>
        <v/>
      </c>
      <c r="E99" s="791" t="str">
        <f ca="1">IF(ISBLANK(OFFSET('5. Pp (3 años)'!$E$45,INT((ROW()-13)/2),0)),"",OFFSET('5. Pp (3 años)'!$E$45,INT((ROW()-13)/2),0))</f>
        <v/>
      </c>
      <c r="F99" s="793" t="str">
        <f ca="1">IF(ISBLANK(OFFSET('5. Pp (3 años)'!$K$45,INT((ROW()-13)/2),0)),"",OFFSET('5. Pp (3 años)'!$K$45,INT((ROW()-13)/2),0))</f>
        <v/>
      </c>
      <c r="G99" s="795" t="str">
        <f ca="1">IF(ISBLANK(OFFSET('5. Pp (3 años)'!$H$45,INT((ROW()-13)/2),0)),"",OFFSET('5. Pp (3 años)'!$H$45,INT((ROW()-13)/2),0))</f>
        <v/>
      </c>
      <c r="H99" s="886" t="str">
        <f ca="1">IF(ISBLANK(OFFSET('9. METAS'!$M$20,INT((ROW()-13)/2),0)),"",OFFSET('9. METAS'!$M$20,INT((ROW()-13)/2),0))</f>
        <v/>
      </c>
      <c r="I99" s="804"/>
      <c r="J99" s="242" t="str">
        <f ca="1">IF(MOD(ROW()-13,2)=0,IF(ISBLANK(OFFSET('12. SEGUIMIENTO 2027'!$N$14,INT((ROW()-13)/2),0)),"",OFFSET('12. SEGUIMIENTO 2027'!$N$14,INT((ROW()-13)/2),0)),IF(ISBLANK(OFFSET('9. METAS'!$V$20,INT((ROW()-14)/2),0)),"",OFFSET('9. METAS'!$V$20,INT((ROW()-14)/2),0)))</f>
        <v/>
      </c>
      <c r="K99" s="243" t="str">
        <f ca="1">IF(MOD(ROW()-13,2)=0,IF(ISBLANK(OFFSET('12. SEGUIMIENTO 2027'!$O$14,INT((ROW()-13)/2),0)),"",OFFSET('12. SEGUIMIENTO 2027'!$O$14,INT((ROW()-13)/2),0)),IF(ISBLANK(OFFSET('9. METAS'!$W$20,INT((ROW()-14)/2),0)),"",OFFSET('9. METAS'!$W$20,INT((ROW()-14)/2),0)))</f>
        <v/>
      </c>
      <c r="L99" s="243" t="str">
        <f ca="1">IF(MOD(ROW()-13,2)=0,IF(ISBLANK(OFFSET('12. SEGUIMIENTO 2027'!$P$14,INT((ROW()-13)/2),0)),"",OFFSET('12. SEGUIMIENTO 2027'!$P$14,INT((ROW()-13)/2),0)),IF(ISBLANK(OFFSET('9. METAS'!$X$20,INT((ROW()-14)/2),0)),"",OFFSET('9. METAS'!$X$20,INT((ROW()-14)/2),0)))</f>
        <v/>
      </c>
      <c r="M99" s="244" t="str">
        <f ca="1">IF(MOD(ROW()-13,2)=0,IF(ISBLANK(OFFSET('12. SEGUIMIENTO 2027'!$Q$14,INT((ROW()-13)/2),0)),"",OFFSET('12. SEGUIMIENTO 2027'!$Q$14,INT((ROW()-13)/2),0)),IF(ISBLANK(OFFSET('9. METAS'!$Y$20,INT((ROW()-14)/2),0)),"",OFFSET('9. METAS'!$Y$20,INT((ROW()-14)/2),0)))</f>
        <v/>
      </c>
      <c r="N99" s="810" t="str">
        <f t="shared" ref="N99" ca="1" si="82">IFERROR(J99/J100,"ND")</f>
        <v>ND</v>
      </c>
      <c r="O99" s="812" t="str">
        <f t="shared" ref="O99" ca="1" si="83">IFERROR(((J99+K99)/H99),"ND")</f>
        <v>ND</v>
      </c>
      <c r="P99" s="816"/>
    </row>
    <row r="100" spans="3:16">
      <c r="C100" s="789"/>
      <c r="D100" s="791"/>
      <c r="E100" s="791"/>
      <c r="F100" s="793"/>
      <c r="G100" s="795"/>
      <c r="H100" s="886"/>
      <c r="I100" s="805"/>
      <c r="J100" s="242" t="str">
        <f ca="1">IF(MOD(ROW()-13,2)=0,IF(ISBLANK(OFFSET('12. SEGUIMIENTO 2027'!$N$14,INT((ROW()-13)/2),0)),"",OFFSET('12. SEGUIMIENTO 2027'!$N$14,INT((ROW()-13)/2),0)),IF(ISBLANK(OFFSET('9. METAS'!$V$20,INT((ROW()-14)/2),0)),"",OFFSET('9. METAS'!$V$20,INT((ROW()-14)/2),0)))</f>
        <v/>
      </c>
      <c r="K100" s="243" t="str">
        <f ca="1">IF(MOD(ROW()-13,2)=0,IF(ISBLANK(OFFSET('12. SEGUIMIENTO 2027'!$O$14,INT((ROW()-13)/2),0)),"",OFFSET('12. SEGUIMIENTO 2027'!$O$14,INT((ROW()-13)/2),0)),IF(ISBLANK(OFFSET('9. METAS'!$W$20,INT((ROW()-14)/2),0)),"",OFFSET('9. METAS'!$W$20,INT((ROW()-14)/2),0)))</f>
        <v/>
      </c>
      <c r="L100" s="243" t="str">
        <f ca="1">IF(MOD(ROW()-13,2)=0,IF(ISBLANK(OFFSET('12. SEGUIMIENTO 2027'!$P$14,INT((ROW()-13)/2),0)),"",OFFSET('12. SEGUIMIENTO 2027'!$P$14,INT((ROW()-13)/2),0)),IF(ISBLANK(OFFSET('9. METAS'!$X$20,INT((ROW()-14)/2),0)),"",OFFSET('9. METAS'!$X$20,INT((ROW()-14)/2),0)))</f>
        <v/>
      </c>
      <c r="M100" s="244" t="str">
        <f ca="1">IF(MOD(ROW()-13,2)=0,IF(ISBLANK(OFFSET('12. SEGUIMIENTO 2027'!$Q$14,INT((ROW()-13)/2),0)),"",OFFSET('12. SEGUIMIENTO 2027'!$Q$14,INT((ROW()-13)/2),0)),IF(ISBLANK(OFFSET('9. METAS'!$Y$20,INT((ROW()-14)/2),0)),"",OFFSET('9. METAS'!$Y$20,INT((ROW()-14)/2),0)))</f>
        <v/>
      </c>
      <c r="N100" s="811"/>
      <c r="O100" s="813"/>
      <c r="P100" s="817"/>
    </row>
    <row r="101" spans="3:16">
      <c r="C101" s="797" t="str">
        <f ca="1">IF(ISBLANK(OFFSET('5. Pp (3 años)'!$C$45,INT((ROW()-13)/2),0)),"",OFFSET('5. Pp (3 años)'!$C$45,INT((ROW()-13)/2),0))</f>
        <v/>
      </c>
      <c r="D101" s="791" t="str">
        <f ca="1">IF(ISBLANK(OFFSET('5. Pp (3 años)'!$D$45,INT((ROW()-13)/2),0)),"",OFFSET('5. Pp (3 años)'!$D$45,INT((ROW()-13)/2),0))</f>
        <v/>
      </c>
      <c r="E101" s="791" t="str">
        <f ca="1">IF(ISBLANK(OFFSET('5. Pp (3 años)'!$E$45,INT((ROW()-13)/2),0)),"",OFFSET('5. Pp (3 años)'!$E$45,INT((ROW()-13)/2),0))</f>
        <v/>
      </c>
      <c r="F101" s="793" t="str">
        <f ca="1">IF(ISBLANK(OFFSET('5. Pp (3 años)'!$K$45,INT((ROW()-13)/2),0)),"",OFFSET('5. Pp (3 años)'!$K$45,INT((ROW()-13)/2),0))</f>
        <v/>
      </c>
      <c r="G101" s="795" t="str">
        <f ca="1">IF(ISBLANK(OFFSET('5. Pp (3 años)'!$H$45,INT((ROW()-13)/2),0)),"",OFFSET('5. Pp (3 años)'!$H$45,INT((ROW()-13)/2),0))</f>
        <v/>
      </c>
      <c r="H101" s="886" t="str">
        <f ca="1">IF(ISBLANK(OFFSET('9. METAS'!$M$20,INT((ROW()-13)/2),0)),"",OFFSET('9. METAS'!$M$20,INT((ROW()-13)/2),0))</f>
        <v/>
      </c>
      <c r="I101" s="804"/>
      <c r="J101" s="242" t="str">
        <f ca="1">IF(MOD(ROW()-13,2)=0,IF(ISBLANK(OFFSET('12. SEGUIMIENTO 2027'!$N$14,INT((ROW()-13)/2),0)),"",OFFSET('12. SEGUIMIENTO 2027'!$N$14,INT((ROW()-13)/2),0)),IF(ISBLANK(OFFSET('9. METAS'!$V$20,INT((ROW()-14)/2),0)),"",OFFSET('9. METAS'!$V$20,INT((ROW()-14)/2),0)))</f>
        <v/>
      </c>
      <c r="K101" s="243" t="str">
        <f ca="1">IF(MOD(ROW()-13,2)=0,IF(ISBLANK(OFFSET('12. SEGUIMIENTO 2027'!$O$14,INT((ROW()-13)/2),0)),"",OFFSET('12. SEGUIMIENTO 2027'!$O$14,INT((ROW()-13)/2),0)),IF(ISBLANK(OFFSET('9. METAS'!$W$20,INT((ROW()-14)/2),0)),"",OFFSET('9. METAS'!$W$20,INT((ROW()-14)/2),0)))</f>
        <v/>
      </c>
      <c r="L101" s="243" t="str">
        <f ca="1">IF(MOD(ROW()-13,2)=0,IF(ISBLANK(OFFSET('12. SEGUIMIENTO 2027'!$P$14,INT((ROW()-13)/2),0)),"",OFFSET('12. SEGUIMIENTO 2027'!$P$14,INT((ROW()-13)/2),0)),IF(ISBLANK(OFFSET('9. METAS'!$X$20,INT((ROW()-14)/2),0)),"",OFFSET('9. METAS'!$X$20,INT((ROW()-14)/2),0)))</f>
        <v/>
      </c>
      <c r="M101" s="244" t="str">
        <f ca="1">IF(MOD(ROW()-13,2)=0,IF(ISBLANK(OFFSET('12. SEGUIMIENTO 2027'!$Q$14,INT((ROW()-13)/2),0)),"",OFFSET('12. SEGUIMIENTO 2027'!$Q$14,INT((ROW()-13)/2),0)),IF(ISBLANK(OFFSET('9. METAS'!$Y$20,INT((ROW()-14)/2),0)),"",OFFSET('9. METAS'!$Y$20,INT((ROW()-14)/2),0)))</f>
        <v/>
      </c>
      <c r="N101" s="810" t="str">
        <f t="shared" ref="N101" ca="1" si="84">IFERROR(J101/J102,"ND")</f>
        <v>ND</v>
      </c>
      <c r="O101" s="812" t="str">
        <f t="shared" ref="O101" ca="1" si="85">IFERROR(((J101+K101)/H101),"ND")</f>
        <v>ND</v>
      </c>
      <c r="P101" s="816"/>
    </row>
    <row r="102" spans="3:16">
      <c r="C102" s="789"/>
      <c r="D102" s="791"/>
      <c r="E102" s="791"/>
      <c r="F102" s="793"/>
      <c r="G102" s="795"/>
      <c r="H102" s="886"/>
      <c r="I102" s="805"/>
      <c r="J102" s="242" t="str">
        <f ca="1">IF(MOD(ROW()-13,2)=0,IF(ISBLANK(OFFSET('12. SEGUIMIENTO 2027'!$N$14,INT((ROW()-13)/2),0)),"",OFFSET('12. SEGUIMIENTO 2027'!$N$14,INT((ROW()-13)/2),0)),IF(ISBLANK(OFFSET('9. METAS'!$V$20,INT((ROW()-14)/2),0)),"",OFFSET('9. METAS'!$V$20,INT((ROW()-14)/2),0)))</f>
        <v/>
      </c>
      <c r="K102" s="243" t="str">
        <f ca="1">IF(MOD(ROW()-13,2)=0,IF(ISBLANK(OFFSET('12. SEGUIMIENTO 2027'!$O$14,INT((ROW()-13)/2),0)),"",OFFSET('12. SEGUIMIENTO 2027'!$O$14,INT((ROW()-13)/2),0)),IF(ISBLANK(OFFSET('9. METAS'!$W$20,INT((ROW()-14)/2),0)),"",OFFSET('9. METAS'!$W$20,INT((ROW()-14)/2),0)))</f>
        <v/>
      </c>
      <c r="L102" s="243" t="str">
        <f ca="1">IF(MOD(ROW()-13,2)=0,IF(ISBLANK(OFFSET('12. SEGUIMIENTO 2027'!$P$14,INT((ROW()-13)/2),0)),"",OFFSET('12. SEGUIMIENTO 2027'!$P$14,INT((ROW()-13)/2),0)),IF(ISBLANK(OFFSET('9. METAS'!$X$20,INT((ROW()-14)/2),0)),"",OFFSET('9. METAS'!$X$20,INT((ROW()-14)/2),0)))</f>
        <v/>
      </c>
      <c r="M102" s="244" t="str">
        <f ca="1">IF(MOD(ROW()-13,2)=0,IF(ISBLANK(OFFSET('12. SEGUIMIENTO 2027'!$Q$14,INT((ROW()-13)/2),0)),"",OFFSET('12. SEGUIMIENTO 2027'!$Q$14,INT((ROW()-13)/2),0)),IF(ISBLANK(OFFSET('9. METAS'!$Y$20,INT((ROW()-14)/2),0)),"",OFFSET('9. METAS'!$Y$20,INT((ROW()-14)/2),0)))</f>
        <v/>
      </c>
      <c r="N102" s="811"/>
      <c r="O102" s="813"/>
      <c r="P102" s="817"/>
    </row>
    <row r="103" spans="3:16">
      <c r="C103" s="797" t="str">
        <f ca="1">IF(ISBLANK(OFFSET('5. Pp (3 años)'!$C$45,INT((ROW()-13)/2),0)),"",OFFSET('5. Pp (3 años)'!$C$45,INT((ROW()-13)/2),0))</f>
        <v/>
      </c>
      <c r="D103" s="791" t="str">
        <f ca="1">IF(ISBLANK(OFFSET('5. Pp (3 años)'!$D$45,INT((ROW()-13)/2),0)),"",OFFSET('5. Pp (3 años)'!$D$45,INT((ROW()-13)/2),0))</f>
        <v/>
      </c>
      <c r="E103" s="791" t="str">
        <f ca="1">IF(ISBLANK(OFFSET('5. Pp (3 años)'!$E$45,INT((ROW()-13)/2),0)),"",OFFSET('5. Pp (3 años)'!$E$45,INT((ROW()-13)/2),0))</f>
        <v/>
      </c>
      <c r="F103" s="793" t="str">
        <f ca="1">IF(ISBLANK(OFFSET('5. Pp (3 años)'!$K$45,INT((ROW()-13)/2),0)),"",OFFSET('5. Pp (3 años)'!$K$45,INT((ROW()-13)/2),0))</f>
        <v/>
      </c>
      <c r="G103" s="795" t="str">
        <f ca="1">IF(ISBLANK(OFFSET('5. Pp (3 años)'!$H$45,INT((ROW()-13)/2),0)),"",OFFSET('5. Pp (3 años)'!$H$45,INT((ROW()-13)/2),0))</f>
        <v/>
      </c>
      <c r="H103" s="886" t="str">
        <f ca="1">IF(ISBLANK(OFFSET('9. METAS'!$M$20,INT((ROW()-13)/2),0)),"",OFFSET('9. METAS'!$M$20,INT((ROW()-13)/2),0))</f>
        <v/>
      </c>
      <c r="I103" s="804"/>
      <c r="J103" s="242" t="str">
        <f ca="1">IF(MOD(ROW()-13,2)=0,IF(ISBLANK(OFFSET('12. SEGUIMIENTO 2027'!$N$14,INT((ROW()-13)/2),0)),"",OFFSET('12. SEGUIMIENTO 2027'!$N$14,INT((ROW()-13)/2),0)),IF(ISBLANK(OFFSET('9. METAS'!$V$20,INT((ROW()-14)/2),0)),"",OFFSET('9. METAS'!$V$20,INT((ROW()-14)/2),0)))</f>
        <v/>
      </c>
      <c r="K103" s="243" t="str">
        <f ca="1">IF(MOD(ROW()-13,2)=0,IF(ISBLANK(OFFSET('12. SEGUIMIENTO 2027'!$O$14,INT((ROW()-13)/2),0)),"",OFFSET('12. SEGUIMIENTO 2027'!$O$14,INT((ROW()-13)/2),0)),IF(ISBLANK(OFFSET('9. METAS'!$W$20,INT((ROW()-14)/2),0)),"",OFFSET('9. METAS'!$W$20,INT((ROW()-14)/2),0)))</f>
        <v/>
      </c>
      <c r="L103" s="243" t="str">
        <f ca="1">IF(MOD(ROW()-13,2)=0,IF(ISBLANK(OFFSET('12. SEGUIMIENTO 2027'!$P$14,INT((ROW()-13)/2),0)),"",OFFSET('12. SEGUIMIENTO 2027'!$P$14,INT((ROW()-13)/2),0)),IF(ISBLANK(OFFSET('9. METAS'!$X$20,INT((ROW()-14)/2),0)),"",OFFSET('9. METAS'!$X$20,INT((ROW()-14)/2),0)))</f>
        <v/>
      </c>
      <c r="M103" s="244" t="str">
        <f ca="1">IF(MOD(ROW()-13,2)=0,IF(ISBLANK(OFFSET('12. SEGUIMIENTO 2027'!$Q$14,INT((ROW()-13)/2),0)),"",OFFSET('12. SEGUIMIENTO 2027'!$Q$14,INT((ROW()-13)/2),0)),IF(ISBLANK(OFFSET('9. METAS'!$Y$20,INT((ROW()-14)/2),0)),"",OFFSET('9. METAS'!$Y$20,INT((ROW()-14)/2),0)))</f>
        <v/>
      </c>
      <c r="N103" s="810" t="str">
        <f t="shared" ref="N103" ca="1" si="86">IFERROR(J103/J104,"ND")</f>
        <v>ND</v>
      </c>
      <c r="O103" s="812" t="str">
        <f t="shared" ref="O103" ca="1" si="87">IFERROR(((J103+K103)/H103),"ND")</f>
        <v>ND</v>
      </c>
      <c r="P103" s="816"/>
    </row>
    <row r="104" spans="3:16">
      <c r="C104" s="789"/>
      <c r="D104" s="791"/>
      <c r="E104" s="791"/>
      <c r="F104" s="793"/>
      <c r="G104" s="795"/>
      <c r="H104" s="886"/>
      <c r="I104" s="805"/>
      <c r="J104" s="242" t="str">
        <f ca="1">IF(MOD(ROW()-13,2)=0,IF(ISBLANK(OFFSET('12. SEGUIMIENTO 2027'!$N$14,INT((ROW()-13)/2),0)),"",OFFSET('12. SEGUIMIENTO 2027'!$N$14,INT((ROW()-13)/2),0)),IF(ISBLANK(OFFSET('9. METAS'!$V$20,INT((ROW()-14)/2),0)),"",OFFSET('9. METAS'!$V$20,INT((ROW()-14)/2),0)))</f>
        <v/>
      </c>
      <c r="K104" s="243" t="str">
        <f ca="1">IF(MOD(ROW()-13,2)=0,IF(ISBLANK(OFFSET('12. SEGUIMIENTO 2027'!$O$14,INT((ROW()-13)/2),0)),"",OFFSET('12. SEGUIMIENTO 2027'!$O$14,INT((ROW()-13)/2),0)),IF(ISBLANK(OFFSET('9. METAS'!$W$20,INT((ROW()-14)/2),0)),"",OFFSET('9. METAS'!$W$20,INT((ROW()-14)/2),0)))</f>
        <v/>
      </c>
      <c r="L104" s="243" t="str">
        <f ca="1">IF(MOD(ROW()-13,2)=0,IF(ISBLANK(OFFSET('12. SEGUIMIENTO 2027'!$P$14,INT((ROW()-13)/2),0)),"",OFFSET('12. SEGUIMIENTO 2027'!$P$14,INT((ROW()-13)/2),0)),IF(ISBLANK(OFFSET('9. METAS'!$X$20,INT((ROW()-14)/2),0)),"",OFFSET('9. METAS'!$X$20,INT((ROW()-14)/2),0)))</f>
        <v/>
      </c>
      <c r="M104" s="244" t="str">
        <f ca="1">IF(MOD(ROW()-13,2)=0,IF(ISBLANK(OFFSET('12. SEGUIMIENTO 2027'!$Q$14,INT((ROW()-13)/2),0)),"",OFFSET('12. SEGUIMIENTO 2027'!$Q$14,INT((ROW()-13)/2),0)),IF(ISBLANK(OFFSET('9. METAS'!$Y$20,INT((ROW()-14)/2),0)),"",OFFSET('9. METAS'!$Y$20,INT((ROW()-14)/2),0)))</f>
        <v/>
      </c>
      <c r="N104" s="811"/>
      <c r="O104" s="813"/>
      <c r="P104" s="817"/>
    </row>
    <row r="105" spans="3:16">
      <c r="C105" s="797" t="str">
        <f ca="1">IF(ISBLANK(OFFSET('5. Pp (3 años)'!$C$45,INT((ROW()-13)/2),0)),"",OFFSET('5. Pp (3 años)'!$C$45,INT((ROW()-13)/2),0))</f>
        <v/>
      </c>
      <c r="D105" s="791" t="str">
        <f ca="1">IF(ISBLANK(OFFSET('5. Pp (3 años)'!$D$45,INT((ROW()-13)/2),0)),"",OFFSET('5. Pp (3 años)'!$D$45,INT((ROW()-13)/2),0))</f>
        <v/>
      </c>
      <c r="E105" s="791" t="str">
        <f ca="1">IF(ISBLANK(OFFSET('5. Pp (3 años)'!$E$45,INT((ROW()-13)/2),0)),"",OFFSET('5. Pp (3 años)'!$E$45,INT((ROW()-13)/2),0))</f>
        <v/>
      </c>
      <c r="F105" s="793" t="str">
        <f ca="1">IF(ISBLANK(OFFSET('5. Pp (3 años)'!$K$45,INT((ROW()-13)/2),0)),"",OFFSET('5. Pp (3 años)'!$K$45,INT((ROW()-13)/2),0))</f>
        <v/>
      </c>
      <c r="G105" s="795" t="str">
        <f ca="1">IF(ISBLANK(OFFSET('5. Pp (3 años)'!$H$45,INT((ROW()-13)/2),0)),"",OFFSET('5. Pp (3 años)'!$H$45,INT((ROW()-13)/2),0))</f>
        <v/>
      </c>
      <c r="H105" s="886" t="str">
        <f ca="1">IF(ISBLANK(OFFSET('9. METAS'!$M$20,INT((ROW()-13)/2),0)),"",OFFSET('9. METAS'!$M$20,INT((ROW()-13)/2),0))</f>
        <v/>
      </c>
      <c r="I105" s="804"/>
      <c r="J105" s="242" t="str">
        <f ca="1">IF(MOD(ROW()-13,2)=0,IF(ISBLANK(OFFSET('12. SEGUIMIENTO 2027'!$N$14,INT((ROW()-13)/2),0)),"",OFFSET('12. SEGUIMIENTO 2027'!$N$14,INT((ROW()-13)/2),0)),IF(ISBLANK(OFFSET('9. METAS'!$V$20,INT((ROW()-14)/2),0)),"",OFFSET('9. METAS'!$V$20,INT((ROW()-14)/2),0)))</f>
        <v/>
      </c>
      <c r="K105" s="243" t="str">
        <f ca="1">IF(MOD(ROW()-13,2)=0,IF(ISBLANK(OFFSET('12. SEGUIMIENTO 2027'!$O$14,INT((ROW()-13)/2),0)),"",OFFSET('12. SEGUIMIENTO 2027'!$O$14,INT((ROW()-13)/2),0)),IF(ISBLANK(OFFSET('9. METAS'!$W$20,INT((ROW()-14)/2),0)),"",OFFSET('9. METAS'!$W$20,INT((ROW()-14)/2),0)))</f>
        <v/>
      </c>
      <c r="L105" s="243" t="str">
        <f ca="1">IF(MOD(ROW()-13,2)=0,IF(ISBLANK(OFFSET('12. SEGUIMIENTO 2027'!$P$14,INT((ROW()-13)/2),0)),"",OFFSET('12. SEGUIMIENTO 2027'!$P$14,INT((ROW()-13)/2),0)),IF(ISBLANK(OFFSET('9. METAS'!$X$20,INT((ROW()-14)/2),0)),"",OFFSET('9. METAS'!$X$20,INT((ROW()-14)/2),0)))</f>
        <v/>
      </c>
      <c r="M105" s="244" t="str">
        <f ca="1">IF(MOD(ROW()-13,2)=0,IF(ISBLANK(OFFSET('12. SEGUIMIENTO 2027'!$Q$14,INT((ROW()-13)/2),0)),"",OFFSET('12. SEGUIMIENTO 2027'!$Q$14,INT((ROW()-13)/2),0)),IF(ISBLANK(OFFSET('9. METAS'!$Y$20,INT((ROW()-14)/2),0)),"",OFFSET('9. METAS'!$Y$20,INT((ROW()-14)/2),0)))</f>
        <v/>
      </c>
      <c r="N105" s="810" t="str">
        <f t="shared" ref="N105" ca="1" si="88">IFERROR(J105/J106,"ND")</f>
        <v>ND</v>
      </c>
      <c r="O105" s="812" t="str">
        <f t="shared" ref="O105" ca="1" si="89">IFERROR(((J105+K105)/H105),"ND")</f>
        <v>ND</v>
      </c>
      <c r="P105" s="816"/>
    </row>
    <row r="106" spans="3:16">
      <c r="C106" s="789"/>
      <c r="D106" s="791"/>
      <c r="E106" s="791"/>
      <c r="F106" s="793"/>
      <c r="G106" s="795"/>
      <c r="H106" s="886"/>
      <c r="I106" s="805"/>
      <c r="J106" s="242" t="str">
        <f ca="1">IF(MOD(ROW()-13,2)=0,IF(ISBLANK(OFFSET('12. SEGUIMIENTO 2027'!$N$14,INT((ROW()-13)/2),0)),"",OFFSET('12. SEGUIMIENTO 2027'!$N$14,INT((ROW()-13)/2),0)),IF(ISBLANK(OFFSET('9. METAS'!$V$20,INT((ROW()-14)/2),0)),"",OFFSET('9. METAS'!$V$20,INT((ROW()-14)/2),0)))</f>
        <v/>
      </c>
      <c r="K106" s="243" t="str">
        <f ca="1">IF(MOD(ROW()-13,2)=0,IF(ISBLANK(OFFSET('12. SEGUIMIENTO 2027'!$O$14,INT((ROW()-13)/2),0)),"",OFFSET('12. SEGUIMIENTO 2027'!$O$14,INT((ROW()-13)/2),0)),IF(ISBLANK(OFFSET('9. METAS'!$W$20,INT((ROW()-14)/2),0)),"",OFFSET('9. METAS'!$W$20,INT((ROW()-14)/2),0)))</f>
        <v/>
      </c>
      <c r="L106" s="243" t="str">
        <f ca="1">IF(MOD(ROW()-13,2)=0,IF(ISBLANK(OFFSET('12. SEGUIMIENTO 2027'!$P$14,INT((ROW()-13)/2),0)),"",OFFSET('12. SEGUIMIENTO 2027'!$P$14,INT((ROW()-13)/2),0)),IF(ISBLANK(OFFSET('9. METAS'!$X$20,INT((ROW()-14)/2),0)),"",OFFSET('9. METAS'!$X$20,INT((ROW()-14)/2),0)))</f>
        <v/>
      </c>
      <c r="M106" s="244" t="str">
        <f ca="1">IF(MOD(ROW()-13,2)=0,IF(ISBLANK(OFFSET('12. SEGUIMIENTO 2027'!$Q$14,INT((ROW()-13)/2),0)),"",OFFSET('12. SEGUIMIENTO 2027'!$Q$14,INT((ROW()-13)/2),0)),IF(ISBLANK(OFFSET('9. METAS'!$Y$20,INT((ROW()-14)/2),0)),"",OFFSET('9. METAS'!$Y$20,INT((ROW()-14)/2),0)))</f>
        <v/>
      </c>
      <c r="N106" s="811"/>
      <c r="O106" s="813"/>
      <c r="P106" s="817"/>
    </row>
    <row r="107" spans="3:16">
      <c r="C107" s="797" t="str">
        <f ca="1">IF(ISBLANK(OFFSET('5. Pp (3 años)'!$C$45,INT((ROW()-13)/2),0)),"",OFFSET('5. Pp (3 años)'!$C$45,INT((ROW()-13)/2),0))</f>
        <v/>
      </c>
      <c r="D107" s="791" t="str">
        <f ca="1">IF(ISBLANK(OFFSET('5. Pp (3 años)'!$D$45,INT((ROW()-13)/2),0)),"",OFFSET('5. Pp (3 años)'!$D$45,INT((ROW()-13)/2),0))</f>
        <v/>
      </c>
      <c r="E107" s="791" t="str">
        <f ca="1">IF(ISBLANK(OFFSET('5. Pp (3 años)'!$E$45,INT((ROW()-13)/2),0)),"",OFFSET('5. Pp (3 años)'!$E$45,INT((ROW()-13)/2),0))</f>
        <v/>
      </c>
      <c r="F107" s="793" t="str">
        <f ca="1">IF(ISBLANK(OFFSET('5. Pp (3 años)'!$K$45,INT((ROW()-13)/2),0)),"",OFFSET('5. Pp (3 años)'!$K$45,INT((ROW()-13)/2),0))</f>
        <v/>
      </c>
      <c r="G107" s="795" t="str">
        <f ca="1">IF(ISBLANK(OFFSET('5. Pp (3 años)'!$H$45,INT((ROW()-13)/2),0)),"",OFFSET('5. Pp (3 años)'!$H$45,INT((ROW()-13)/2),0))</f>
        <v/>
      </c>
      <c r="H107" s="886" t="str">
        <f ca="1">IF(ISBLANK(OFFSET('9. METAS'!$M$20,INT((ROW()-13)/2),0)),"",OFFSET('9. METAS'!$M$20,INT((ROW()-13)/2),0))</f>
        <v/>
      </c>
      <c r="I107" s="804"/>
      <c r="J107" s="242" t="str">
        <f ca="1">IF(MOD(ROW()-13,2)=0,IF(ISBLANK(OFFSET('12. SEGUIMIENTO 2027'!$N$14,INT((ROW()-13)/2),0)),"",OFFSET('12. SEGUIMIENTO 2027'!$N$14,INT((ROW()-13)/2),0)),IF(ISBLANK(OFFSET('9. METAS'!$V$20,INT((ROW()-14)/2),0)),"",OFFSET('9. METAS'!$V$20,INT((ROW()-14)/2),0)))</f>
        <v/>
      </c>
      <c r="K107" s="243" t="str">
        <f ca="1">IF(MOD(ROW()-13,2)=0,IF(ISBLANK(OFFSET('12. SEGUIMIENTO 2027'!$O$14,INT((ROW()-13)/2),0)),"",OFFSET('12. SEGUIMIENTO 2027'!$O$14,INT((ROW()-13)/2),0)),IF(ISBLANK(OFFSET('9. METAS'!$W$20,INT((ROW()-14)/2),0)),"",OFFSET('9. METAS'!$W$20,INT((ROW()-14)/2),0)))</f>
        <v/>
      </c>
      <c r="L107" s="243" t="str">
        <f ca="1">IF(MOD(ROW()-13,2)=0,IF(ISBLANK(OFFSET('12. SEGUIMIENTO 2027'!$P$14,INT((ROW()-13)/2),0)),"",OFFSET('12. SEGUIMIENTO 2027'!$P$14,INT((ROW()-13)/2),0)),IF(ISBLANK(OFFSET('9. METAS'!$X$20,INT((ROW()-14)/2),0)),"",OFFSET('9. METAS'!$X$20,INT((ROW()-14)/2),0)))</f>
        <v/>
      </c>
      <c r="M107" s="244" t="str">
        <f ca="1">IF(MOD(ROW()-13,2)=0,IF(ISBLANK(OFFSET('12. SEGUIMIENTO 2027'!$Q$14,INT((ROW()-13)/2),0)),"",OFFSET('12. SEGUIMIENTO 2027'!$Q$14,INT((ROW()-13)/2),0)),IF(ISBLANK(OFFSET('9. METAS'!$Y$20,INT((ROW()-14)/2),0)),"",OFFSET('9. METAS'!$Y$20,INT((ROW()-14)/2),0)))</f>
        <v/>
      </c>
      <c r="N107" s="810" t="str">
        <f t="shared" ref="N107" ca="1" si="90">IFERROR(J107/J108,"ND")</f>
        <v>ND</v>
      </c>
      <c r="O107" s="812" t="str">
        <f t="shared" ref="O107" ca="1" si="91">IFERROR(((J107+K107)/H107),"ND")</f>
        <v>ND</v>
      </c>
      <c r="P107" s="816"/>
    </row>
    <row r="108" spans="3:16">
      <c r="C108" s="789"/>
      <c r="D108" s="791"/>
      <c r="E108" s="791"/>
      <c r="F108" s="793"/>
      <c r="G108" s="795"/>
      <c r="H108" s="886"/>
      <c r="I108" s="805"/>
      <c r="J108" s="242" t="str">
        <f ca="1">IF(MOD(ROW()-13,2)=0,IF(ISBLANK(OFFSET('12. SEGUIMIENTO 2027'!$N$14,INT((ROW()-13)/2),0)),"",OFFSET('12. SEGUIMIENTO 2027'!$N$14,INT((ROW()-13)/2),0)),IF(ISBLANK(OFFSET('9. METAS'!$V$20,INT((ROW()-14)/2),0)),"",OFFSET('9. METAS'!$V$20,INT((ROW()-14)/2),0)))</f>
        <v/>
      </c>
      <c r="K108" s="243" t="str">
        <f ca="1">IF(MOD(ROW()-13,2)=0,IF(ISBLANK(OFFSET('12. SEGUIMIENTO 2027'!$O$14,INT((ROW()-13)/2),0)),"",OFFSET('12. SEGUIMIENTO 2027'!$O$14,INT((ROW()-13)/2),0)),IF(ISBLANK(OFFSET('9. METAS'!$W$20,INT((ROW()-14)/2),0)),"",OFFSET('9. METAS'!$W$20,INT((ROW()-14)/2),0)))</f>
        <v/>
      </c>
      <c r="L108" s="243" t="str">
        <f ca="1">IF(MOD(ROW()-13,2)=0,IF(ISBLANK(OFFSET('12. SEGUIMIENTO 2027'!$P$14,INT((ROW()-13)/2),0)),"",OFFSET('12. SEGUIMIENTO 2027'!$P$14,INT((ROW()-13)/2),0)),IF(ISBLANK(OFFSET('9. METAS'!$X$20,INT((ROW()-14)/2),0)),"",OFFSET('9. METAS'!$X$20,INT((ROW()-14)/2),0)))</f>
        <v/>
      </c>
      <c r="M108" s="244" t="str">
        <f ca="1">IF(MOD(ROW()-13,2)=0,IF(ISBLANK(OFFSET('12. SEGUIMIENTO 2027'!$Q$14,INT((ROW()-13)/2),0)),"",OFFSET('12. SEGUIMIENTO 2027'!$Q$14,INT((ROW()-13)/2),0)),IF(ISBLANK(OFFSET('9. METAS'!$Y$20,INT((ROW()-14)/2),0)),"",OFFSET('9. METAS'!$Y$20,INT((ROW()-14)/2),0)))</f>
        <v/>
      </c>
      <c r="N108" s="811"/>
      <c r="O108" s="813"/>
      <c r="P108" s="817"/>
    </row>
    <row r="109" spans="3:16">
      <c r="C109" s="797" t="str">
        <f ca="1">IF(ISBLANK(OFFSET('5. Pp (3 años)'!$C$45,INT((ROW()-13)/2),0)),"",OFFSET('5. Pp (3 años)'!$C$45,INT((ROW()-13)/2),0))</f>
        <v/>
      </c>
      <c r="D109" s="791" t="str">
        <f ca="1">IF(ISBLANK(OFFSET('5. Pp (3 años)'!$D$45,INT((ROW()-13)/2),0)),"",OFFSET('5. Pp (3 años)'!$D$45,INT((ROW()-13)/2),0))</f>
        <v/>
      </c>
      <c r="E109" s="791" t="str">
        <f ca="1">IF(ISBLANK(OFFSET('5. Pp (3 años)'!$E$45,INT((ROW()-13)/2),0)),"",OFFSET('5. Pp (3 años)'!$E$45,INT((ROW()-13)/2),0))</f>
        <v/>
      </c>
      <c r="F109" s="793" t="str">
        <f ca="1">IF(ISBLANK(OFFSET('5. Pp (3 años)'!$K$45,INT((ROW()-13)/2),0)),"",OFFSET('5. Pp (3 años)'!$K$45,INT((ROW()-13)/2),0))</f>
        <v/>
      </c>
      <c r="G109" s="795" t="str">
        <f ca="1">IF(ISBLANK(OFFSET('5. Pp (3 años)'!$H$45,INT((ROW()-13)/2),0)),"",OFFSET('5. Pp (3 años)'!$H$45,INT((ROW()-13)/2),0))</f>
        <v/>
      </c>
      <c r="H109" s="886" t="str">
        <f ca="1">IF(ISBLANK(OFFSET('9. METAS'!$M$20,INT((ROW()-13)/2),0)),"",OFFSET('9. METAS'!$M$20,INT((ROW()-13)/2),0))</f>
        <v/>
      </c>
      <c r="I109" s="804"/>
      <c r="J109" s="242" t="str">
        <f ca="1">IF(MOD(ROW()-13,2)=0,IF(ISBLANK(OFFSET('12. SEGUIMIENTO 2027'!$N$14,INT((ROW()-13)/2),0)),"",OFFSET('12. SEGUIMIENTO 2027'!$N$14,INT((ROW()-13)/2),0)),IF(ISBLANK(OFFSET('9. METAS'!$V$20,INT((ROW()-14)/2),0)),"",OFFSET('9. METAS'!$V$20,INT((ROW()-14)/2),0)))</f>
        <v/>
      </c>
      <c r="K109" s="243" t="str">
        <f ca="1">IF(MOD(ROW()-13,2)=0,IF(ISBLANK(OFFSET('12. SEGUIMIENTO 2027'!$O$14,INT((ROW()-13)/2),0)),"",OFFSET('12. SEGUIMIENTO 2027'!$O$14,INT((ROW()-13)/2),0)),IF(ISBLANK(OFFSET('9. METAS'!$W$20,INT((ROW()-14)/2),0)),"",OFFSET('9. METAS'!$W$20,INT((ROW()-14)/2),0)))</f>
        <v/>
      </c>
      <c r="L109" s="243" t="str">
        <f ca="1">IF(MOD(ROW()-13,2)=0,IF(ISBLANK(OFFSET('12. SEGUIMIENTO 2027'!$P$14,INT((ROW()-13)/2),0)),"",OFFSET('12. SEGUIMIENTO 2027'!$P$14,INT((ROW()-13)/2),0)),IF(ISBLANK(OFFSET('9. METAS'!$X$20,INT((ROW()-14)/2),0)),"",OFFSET('9. METAS'!$X$20,INT((ROW()-14)/2),0)))</f>
        <v/>
      </c>
      <c r="M109" s="244" t="str">
        <f ca="1">IF(MOD(ROW()-13,2)=0,IF(ISBLANK(OFFSET('12. SEGUIMIENTO 2027'!$Q$14,INT((ROW()-13)/2),0)),"",OFFSET('12. SEGUIMIENTO 2027'!$Q$14,INT((ROW()-13)/2),0)),IF(ISBLANK(OFFSET('9. METAS'!$Y$20,INT((ROW()-14)/2),0)),"",OFFSET('9. METAS'!$Y$20,INT((ROW()-14)/2),0)))</f>
        <v/>
      </c>
      <c r="N109" s="810" t="str">
        <f t="shared" ref="N109" ca="1" si="92">IFERROR(J109/J110,"ND")</f>
        <v>ND</v>
      </c>
      <c r="O109" s="812" t="str">
        <f t="shared" ref="O109" ca="1" si="93">IFERROR(((J109+K109)/H109),"ND")</f>
        <v>ND</v>
      </c>
      <c r="P109" s="816"/>
    </row>
    <row r="110" spans="3:16">
      <c r="C110" s="789"/>
      <c r="D110" s="791"/>
      <c r="E110" s="791"/>
      <c r="F110" s="793"/>
      <c r="G110" s="795"/>
      <c r="H110" s="886"/>
      <c r="I110" s="805"/>
      <c r="J110" s="242" t="str">
        <f ca="1">IF(MOD(ROW()-13,2)=0,IF(ISBLANK(OFFSET('12. SEGUIMIENTO 2027'!$N$14,INT((ROW()-13)/2),0)),"",OFFSET('12. SEGUIMIENTO 2027'!$N$14,INT((ROW()-13)/2),0)),IF(ISBLANK(OFFSET('9. METAS'!$V$20,INT((ROW()-14)/2),0)),"",OFFSET('9. METAS'!$V$20,INT((ROW()-14)/2),0)))</f>
        <v/>
      </c>
      <c r="K110" s="243" t="str">
        <f ca="1">IF(MOD(ROW()-13,2)=0,IF(ISBLANK(OFFSET('12. SEGUIMIENTO 2027'!$O$14,INT((ROW()-13)/2),0)),"",OFFSET('12. SEGUIMIENTO 2027'!$O$14,INT((ROW()-13)/2),0)),IF(ISBLANK(OFFSET('9. METAS'!$W$20,INT((ROW()-14)/2),0)),"",OFFSET('9. METAS'!$W$20,INT((ROW()-14)/2),0)))</f>
        <v/>
      </c>
      <c r="L110" s="243" t="str">
        <f ca="1">IF(MOD(ROW()-13,2)=0,IF(ISBLANK(OFFSET('12. SEGUIMIENTO 2027'!$P$14,INT((ROW()-13)/2),0)),"",OFFSET('12. SEGUIMIENTO 2027'!$P$14,INT((ROW()-13)/2),0)),IF(ISBLANK(OFFSET('9. METAS'!$X$20,INT((ROW()-14)/2),0)),"",OFFSET('9. METAS'!$X$20,INT((ROW()-14)/2),0)))</f>
        <v/>
      </c>
      <c r="M110" s="244" t="str">
        <f ca="1">IF(MOD(ROW()-13,2)=0,IF(ISBLANK(OFFSET('12. SEGUIMIENTO 2027'!$Q$14,INT((ROW()-13)/2),0)),"",OFFSET('12. SEGUIMIENTO 2027'!$Q$14,INT((ROW()-13)/2),0)),IF(ISBLANK(OFFSET('9. METAS'!$Y$20,INT((ROW()-14)/2),0)),"",OFFSET('9. METAS'!$Y$20,INT((ROW()-14)/2),0)))</f>
        <v/>
      </c>
      <c r="N110" s="811"/>
      <c r="O110" s="813"/>
      <c r="P110" s="817"/>
    </row>
    <row r="111" spans="3:16">
      <c r="C111" s="797" t="str">
        <f ca="1">IF(ISBLANK(OFFSET('5. Pp (3 años)'!$C$45,INT((ROW()-13)/2),0)),"",OFFSET('5. Pp (3 años)'!$C$45,INT((ROW()-13)/2),0))</f>
        <v/>
      </c>
      <c r="D111" s="791" t="str">
        <f ca="1">IF(ISBLANK(OFFSET('5. Pp (3 años)'!$D$45,INT((ROW()-13)/2),0)),"",OFFSET('5. Pp (3 años)'!$D$45,INT((ROW()-13)/2),0))</f>
        <v/>
      </c>
      <c r="E111" s="791" t="str">
        <f ca="1">IF(ISBLANK(OFFSET('5. Pp (3 años)'!$E$45,INT((ROW()-13)/2),0)),"",OFFSET('5. Pp (3 años)'!$E$45,INT((ROW()-13)/2),0))</f>
        <v/>
      </c>
      <c r="F111" s="793" t="str">
        <f ca="1">IF(ISBLANK(OFFSET('5. Pp (3 años)'!$K$45,INT((ROW()-13)/2),0)),"",OFFSET('5. Pp (3 años)'!$K$45,INT((ROW()-13)/2),0))</f>
        <v/>
      </c>
      <c r="G111" s="795" t="str">
        <f ca="1">IF(ISBLANK(OFFSET('5. Pp (3 años)'!$H$45,INT((ROW()-13)/2),0)),"",OFFSET('5. Pp (3 años)'!$H$45,INT((ROW()-13)/2),0))</f>
        <v/>
      </c>
      <c r="H111" s="886" t="str">
        <f ca="1">IF(ISBLANK(OFFSET('9. METAS'!$M$20,INT((ROW()-13)/2),0)),"",OFFSET('9. METAS'!$M$20,INT((ROW()-13)/2),0))</f>
        <v/>
      </c>
      <c r="I111" s="804"/>
      <c r="J111" s="242" t="str">
        <f ca="1">IF(MOD(ROW()-13,2)=0,IF(ISBLANK(OFFSET('12. SEGUIMIENTO 2027'!$N$14,INT((ROW()-13)/2),0)),"",OFFSET('12. SEGUIMIENTO 2027'!$N$14,INT((ROW()-13)/2),0)),IF(ISBLANK(OFFSET('9. METAS'!$V$20,INT((ROW()-14)/2),0)),"",OFFSET('9. METAS'!$V$20,INT((ROW()-14)/2),0)))</f>
        <v/>
      </c>
      <c r="K111" s="243" t="str">
        <f ca="1">IF(MOD(ROW()-13,2)=0,IF(ISBLANK(OFFSET('12. SEGUIMIENTO 2027'!$O$14,INT((ROW()-13)/2),0)),"",OFFSET('12. SEGUIMIENTO 2027'!$O$14,INT((ROW()-13)/2),0)),IF(ISBLANK(OFFSET('9. METAS'!$W$20,INT((ROW()-14)/2),0)),"",OFFSET('9. METAS'!$W$20,INT((ROW()-14)/2),0)))</f>
        <v/>
      </c>
      <c r="L111" s="243" t="str">
        <f ca="1">IF(MOD(ROW()-13,2)=0,IF(ISBLANK(OFFSET('12. SEGUIMIENTO 2027'!$P$14,INT((ROW()-13)/2),0)),"",OFFSET('12. SEGUIMIENTO 2027'!$P$14,INT((ROW()-13)/2),0)),IF(ISBLANK(OFFSET('9. METAS'!$X$20,INT((ROW()-14)/2),0)),"",OFFSET('9. METAS'!$X$20,INT((ROW()-14)/2),0)))</f>
        <v/>
      </c>
      <c r="M111" s="244" t="str">
        <f ca="1">IF(MOD(ROW()-13,2)=0,IF(ISBLANK(OFFSET('12. SEGUIMIENTO 2027'!$Q$14,INT((ROW()-13)/2),0)),"",OFFSET('12. SEGUIMIENTO 2027'!$Q$14,INT((ROW()-13)/2),0)),IF(ISBLANK(OFFSET('9. METAS'!$Y$20,INT((ROW()-14)/2),0)),"",OFFSET('9. METAS'!$Y$20,INT((ROW()-14)/2),0)))</f>
        <v/>
      </c>
      <c r="N111" s="810" t="str">
        <f t="shared" ref="N111" ca="1" si="94">IFERROR(J111/J112,"ND")</f>
        <v>ND</v>
      </c>
      <c r="O111" s="812" t="str">
        <f t="shared" ref="O111" ca="1" si="95">IFERROR(((J111+K111)/H111),"ND")</f>
        <v>ND</v>
      </c>
      <c r="P111" s="816"/>
    </row>
    <row r="112" spans="3:16">
      <c r="C112" s="789"/>
      <c r="D112" s="791"/>
      <c r="E112" s="791"/>
      <c r="F112" s="793"/>
      <c r="G112" s="795"/>
      <c r="H112" s="886"/>
      <c r="I112" s="805"/>
      <c r="J112" s="242" t="str">
        <f ca="1">IF(MOD(ROW()-13,2)=0,IF(ISBLANK(OFFSET('12. SEGUIMIENTO 2027'!$N$14,INT((ROW()-13)/2),0)),"",OFFSET('12. SEGUIMIENTO 2027'!$N$14,INT((ROW()-13)/2),0)),IF(ISBLANK(OFFSET('9. METAS'!$V$20,INT((ROW()-14)/2),0)),"",OFFSET('9. METAS'!$V$20,INT((ROW()-14)/2),0)))</f>
        <v/>
      </c>
      <c r="K112" s="243" t="str">
        <f ca="1">IF(MOD(ROW()-13,2)=0,IF(ISBLANK(OFFSET('12. SEGUIMIENTO 2027'!$O$14,INT((ROW()-13)/2),0)),"",OFFSET('12. SEGUIMIENTO 2027'!$O$14,INT((ROW()-13)/2),0)),IF(ISBLANK(OFFSET('9. METAS'!$W$20,INT((ROW()-14)/2),0)),"",OFFSET('9. METAS'!$W$20,INT((ROW()-14)/2),0)))</f>
        <v/>
      </c>
      <c r="L112" s="243" t="str">
        <f ca="1">IF(MOD(ROW()-13,2)=0,IF(ISBLANK(OFFSET('12. SEGUIMIENTO 2027'!$P$14,INT((ROW()-13)/2),0)),"",OFFSET('12. SEGUIMIENTO 2027'!$P$14,INT((ROW()-13)/2),0)),IF(ISBLANK(OFFSET('9. METAS'!$X$20,INT((ROW()-14)/2),0)),"",OFFSET('9. METAS'!$X$20,INT((ROW()-14)/2),0)))</f>
        <v/>
      </c>
      <c r="M112" s="244" t="str">
        <f ca="1">IF(MOD(ROW()-13,2)=0,IF(ISBLANK(OFFSET('12. SEGUIMIENTO 2027'!$Q$14,INT((ROW()-13)/2),0)),"",OFFSET('12. SEGUIMIENTO 2027'!$Q$14,INT((ROW()-13)/2),0)),IF(ISBLANK(OFFSET('9. METAS'!$Y$20,INT((ROW()-14)/2),0)),"",OFFSET('9. METAS'!$Y$20,INT((ROW()-14)/2),0)))</f>
        <v/>
      </c>
      <c r="N112" s="811"/>
      <c r="O112" s="813"/>
      <c r="P112" s="817"/>
    </row>
    <row r="113" spans="3:16">
      <c r="C113" s="797" t="str">
        <f ca="1">IF(ISBLANK(OFFSET('5. Pp (3 años)'!$C$45,INT((ROW()-13)/2),0)),"",OFFSET('5. Pp (3 años)'!$C$45,INT((ROW()-13)/2),0))</f>
        <v/>
      </c>
      <c r="D113" s="791" t="str">
        <f ca="1">IF(ISBLANK(OFFSET('5. Pp (3 años)'!$D$45,INT((ROW()-13)/2),0)),"",OFFSET('5. Pp (3 años)'!$D$45,INT((ROW()-13)/2),0))</f>
        <v/>
      </c>
      <c r="E113" s="791" t="str">
        <f ca="1">IF(ISBLANK(OFFSET('5. Pp (3 años)'!$E$45,INT((ROW()-13)/2),0)),"",OFFSET('5. Pp (3 años)'!$E$45,INT((ROW()-13)/2),0))</f>
        <v/>
      </c>
      <c r="F113" s="793" t="str">
        <f ca="1">IF(ISBLANK(OFFSET('5. Pp (3 años)'!$K$45,INT((ROW()-13)/2),0)),"",OFFSET('5. Pp (3 años)'!$K$45,INT((ROW()-13)/2),0))</f>
        <v/>
      </c>
      <c r="G113" s="795" t="str">
        <f ca="1">IF(ISBLANK(OFFSET('5. Pp (3 años)'!$H$45,INT((ROW()-13)/2),0)),"",OFFSET('5. Pp (3 años)'!$H$45,INT((ROW()-13)/2),0))</f>
        <v/>
      </c>
      <c r="H113" s="886" t="str">
        <f ca="1">IF(ISBLANK(OFFSET('9. METAS'!$M$20,INT((ROW()-13)/2),0)),"",OFFSET('9. METAS'!$M$20,INT((ROW()-13)/2),0))</f>
        <v/>
      </c>
      <c r="I113" s="804"/>
      <c r="J113" s="242" t="str">
        <f ca="1">IF(MOD(ROW()-13,2)=0,IF(ISBLANK(OFFSET('12. SEGUIMIENTO 2027'!$N$14,INT((ROW()-13)/2),0)),"",OFFSET('12. SEGUIMIENTO 2027'!$N$14,INT((ROW()-13)/2),0)),IF(ISBLANK(OFFSET('9. METAS'!$V$20,INT((ROW()-14)/2),0)),"",OFFSET('9. METAS'!$V$20,INT((ROW()-14)/2),0)))</f>
        <v/>
      </c>
      <c r="K113" s="243" t="str">
        <f ca="1">IF(MOD(ROW()-13,2)=0,IF(ISBLANK(OFFSET('12. SEGUIMIENTO 2027'!$O$14,INT((ROW()-13)/2),0)),"",OFFSET('12. SEGUIMIENTO 2027'!$O$14,INT((ROW()-13)/2),0)),IF(ISBLANK(OFFSET('9. METAS'!$W$20,INT((ROW()-14)/2),0)),"",OFFSET('9. METAS'!$W$20,INT((ROW()-14)/2),0)))</f>
        <v/>
      </c>
      <c r="L113" s="243" t="str">
        <f ca="1">IF(MOD(ROW()-13,2)=0,IF(ISBLANK(OFFSET('12. SEGUIMIENTO 2027'!$P$14,INT((ROW()-13)/2),0)),"",OFFSET('12. SEGUIMIENTO 2027'!$P$14,INT((ROW()-13)/2),0)),IF(ISBLANK(OFFSET('9. METAS'!$X$20,INT((ROW()-14)/2),0)),"",OFFSET('9. METAS'!$X$20,INT((ROW()-14)/2),0)))</f>
        <v/>
      </c>
      <c r="M113" s="244" t="str">
        <f ca="1">IF(MOD(ROW()-13,2)=0,IF(ISBLANK(OFFSET('12. SEGUIMIENTO 2027'!$Q$14,INT((ROW()-13)/2),0)),"",OFFSET('12. SEGUIMIENTO 2027'!$Q$14,INT((ROW()-13)/2),0)),IF(ISBLANK(OFFSET('9. METAS'!$Y$20,INT((ROW()-14)/2),0)),"",OFFSET('9. METAS'!$Y$20,INT((ROW()-14)/2),0)))</f>
        <v/>
      </c>
      <c r="N113" s="810" t="str">
        <f t="shared" ref="N113" ca="1" si="96">IFERROR(J113/J114,"ND")</f>
        <v>ND</v>
      </c>
      <c r="O113" s="812" t="str">
        <f t="shared" ref="O113" ca="1" si="97">IFERROR(((J113+K113)/H113),"ND")</f>
        <v>ND</v>
      </c>
      <c r="P113" s="816"/>
    </row>
    <row r="114" spans="3:16">
      <c r="C114" s="789"/>
      <c r="D114" s="791"/>
      <c r="E114" s="791"/>
      <c r="F114" s="793"/>
      <c r="G114" s="795"/>
      <c r="H114" s="886"/>
      <c r="I114" s="805"/>
      <c r="J114" s="242" t="str">
        <f ca="1">IF(MOD(ROW()-13,2)=0,IF(ISBLANK(OFFSET('12. SEGUIMIENTO 2027'!$N$14,INT((ROW()-13)/2),0)),"",OFFSET('12. SEGUIMIENTO 2027'!$N$14,INT((ROW()-13)/2),0)),IF(ISBLANK(OFFSET('9. METAS'!$V$20,INT((ROW()-14)/2),0)),"",OFFSET('9. METAS'!$V$20,INT((ROW()-14)/2),0)))</f>
        <v/>
      </c>
      <c r="K114" s="243" t="str">
        <f ca="1">IF(MOD(ROW()-13,2)=0,IF(ISBLANK(OFFSET('12. SEGUIMIENTO 2027'!$O$14,INT((ROW()-13)/2),0)),"",OFFSET('12. SEGUIMIENTO 2027'!$O$14,INT((ROW()-13)/2),0)),IF(ISBLANK(OFFSET('9. METAS'!$W$20,INT((ROW()-14)/2),0)),"",OFFSET('9. METAS'!$W$20,INT((ROW()-14)/2),0)))</f>
        <v/>
      </c>
      <c r="L114" s="243" t="str">
        <f ca="1">IF(MOD(ROW()-13,2)=0,IF(ISBLANK(OFFSET('12. SEGUIMIENTO 2027'!$P$14,INT((ROW()-13)/2),0)),"",OFFSET('12. SEGUIMIENTO 2027'!$P$14,INT((ROW()-13)/2),0)),IF(ISBLANK(OFFSET('9. METAS'!$X$20,INT((ROW()-14)/2),0)),"",OFFSET('9. METAS'!$X$20,INT((ROW()-14)/2),0)))</f>
        <v/>
      </c>
      <c r="M114" s="244" t="str">
        <f ca="1">IF(MOD(ROW()-13,2)=0,IF(ISBLANK(OFFSET('12. SEGUIMIENTO 2027'!$Q$14,INT((ROW()-13)/2),0)),"",OFFSET('12. SEGUIMIENTO 2027'!$Q$14,INT((ROW()-13)/2),0)),IF(ISBLANK(OFFSET('9. METAS'!$Y$20,INT((ROW()-14)/2),0)),"",OFFSET('9. METAS'!$Y$20,INT((ROW()-14)/2),0)))</f>
        <v/>
      </c>
      <c r="N114" s="811"/>
      <c r="O114" s="813"/>
      <c r="P114" s="817"/>
    </row>
    <row r="115" spans="3:16">
      <c r="C115" s="797" t="str">
        <f ca="1">IF(ISBLANK(OFFSET('5. Pp (3 años)'!$C$45,INT((ROW()-13)/2),0)),"",OFFSET('5. Pp (3 años)'!$C$45,INT((ROW()-13)/2),0))</f>
        <v/>
      </c>
      <c r="D115" s="791" t="str">
        <f ca="1">IF(ISBLANK(OFFSET('5. Pp (3 años)'!$D$45,INT((ROW()-13)/2),0)),"",OFFSET('5. Pp (3 años)'!$D$45,INT((ROW()-13)/2),0))</f>
        <v/>
      </c>
      <c r="E115" s="791" t="str">
        <f ca="1">IF(ISBLANK(OFFSET('5. Pp (3 años)'!$E$45,INT((ROW()-13)/2),0)),"",OFFSET('5. Pp (3 años)'!$E$45,INT((ROW()-13)/2),0))</f>
        <v/>
      </c>
      <c r="F115" s="793" t="str">
        <f ca="1">IF(ISBLANK(OFFSET('5. Pp (3 años)'!$K$45,INT((ROW()-13)/2),0)),"",OFFSET('5. Pp (3 años)'!$K$45,INT((ROW()-13)/2),0))</f>
        <v/>
      </c>
      <c r="G115" s="795" t="str">
        <f ca="1">IF(ISBLANK(OFFSET('5. Pp (3 años)'!$H$45,INT((ROW()-13)/2),0)),"",OFFSET('5. Pp (3 años)'!$H$45,INT((ROW()-13)/2),0))</f>
        <v/>
      </c>
      <c r="H115" s="886" t="str">
        <f ca="1">IF(ISBLANK(OFFSET('9. METAS'!$M$20,INT((ROW()-13)/2),0)),"",OFFSET('9. METAS'!$M$20,INT((ROW()-13)/2),0))</f>
        <v/>
      </c>
      <c r="I115" s="804"/>
      <c r="J115" s="242" t="str">
        <f ca="1">IF(MOD(ROW()-13,2)=0,IF(ISBLANK(OFFSET('12. SEGUIMIENTO 2027'!$N$14,INT((ROW()-13)/2),0)),"",OFFSET('12. SEGUIMIENTO 2027'!$N$14,INT((ROW()-13)/2),0)),IF(ISBLANK(OFFSET('9. METAS'!$V$20,INT((ROW()-14)/2),0)),"",OFFSET('9. METAS'!$V$20,INT((ROW()-14)/2),0)))</f>
        <v/>
      </c>
      <c r="K115" s="243" t="str">
        <f ca="1">IF(MOD(ROW()-13,2)=0,IF(ISBLANK(OFFSET('12. SEGUIMIENTO 2027'!$O$14,INT((ROW()-13)/2),0)),"",OFFSET('12. SEGUIMIENTO 2027'!$O$14,INT((ROW()-13)/2),0)),IF(ISBLANK(OFFSET('9. METAS'!$W$20,INT((ROW()-14)/2),0)),"",OFFSET('9. METAS'!$W$20,INT((ROW()-14)/2),0)))</f>
        <v/>
      </c>
      <c r="L115" s="243" t="str">
        <f ca="1">IF(MOD(ROW()-13,2)=0,IF(ISBLANK(OFFSET('12. SEGUIMIENTO 2027'!$P$14,INT((ROW()-13)/2),0)),"",OFFSET('12. SEGUIMIENTO 2027'!$P$14,INT((ROW()-13)/2),0)),IF(ISBLANK(OFFSET('9. METAS'!$X$20,INT((ROW()-14)/2),0)),"",OFFSET('9. METAS'!$X$20,INT((ROW()-14)/2),0)))</f>
        <v/>
      </c>
      <c r="M115" s="244" t="str">
        <f ca="1">IF(MOD(ROW()-13,2)=0,IF(ISBLANK(OFFSET('12. SEGUIMIENTO 2027'!$Q$14,INT((ROW()-13)/2),0)),"",OFFSET('12. SEGUIMIENTO 2027'!$Q$14,INT((ROW()-13)/2),0)),IF(ISBLANK(OFFSET('9. METAS'!$Y$20,INT((ROW()-14)/2),0)),"",OFFSET('9. METAS'!$Y$20,INT((ROW()-14)/2),0)))</f>
        <v/>
      </c>
      <c r="N115" s="810" t="str">
        <f t="shared" ref="N115" ca="1" si="98">IFERROR(J115/J116,"ND")</f>
        <v>ND</v>
      </c>
      <c r="O115" s="812" t="str">
        <f t="shared" ref="O115" ca="1" si="99">IFERROR(((J115+K115)/H115),"ND")</f>
        <v>ND</v>
      </c>
      <c r="P115" s="816"/>
    </row>
    <row r="116" spans="3:16">
      <c r="C116" s="789"/>
      <c r="D116" s="791"/>
      <c r="E116" s="791"/>
      <c r="F116" s="793"/>
      <c r="G116" s="795"/>
      <c r="H116" s="886"/>
      <c r="I116" s="805"/>
      <c r="J116" s="242" t="str">
        <f ca="1">IF(MOD(ROW()-13,2)=0,IF(ISBLANK(OFFSET('12. SEGUIMIENTO 2027'!$N$14,INT((ROW()-13)/2),0)),"",OFFSET('12. SEGUIMIENTO 2027'!$N$14,INT((ROW()-13)/2),0)),IF(ISBLANK(OFFSET('9. METAS'!$V$20,INT((ROW()-14)/2),0)),"",OFFSET('9. METAS'!$V$20,INT((ROW()-14)/2),0)))</f>
        <v/>
      </c>
      <c r="K116" s="243" t="str">
        <f ca="1">IF(MOD(ROW()-13,2)=0,IF(ISBLANK(OFFSET('12. SEGUIMIENTO 2027'!$O$14,INT((ROW()-13)/2),0)),"",OFFSET('12. SEGUIMIENTO 2027'!$O$14,INT((ROW()-13)/2),0)),IF(ISBLANK(OFFSET('9. METAS'!$W$20,INT((ROW()-14)/2),0)),"",OFFSET('9. METAS'!$W$20,INT((ROW()-14)/2),0)))</f>
        <v/>
      </c>
      <c r="L116" s="243" t="str">
        <f ca="1">IF(MOD(ROW()-13,2)=0,IF(ISBLANK(OFFSET('12. SEGUIMIENTO 2027'!$P$14,INT((ROW()-13)/2),0)),"",OFFSET('12. SEGUIMIENTO 2027'!$P$14,INT((ROW()-13)/2),0)),IF(ISBLANK(OFFSET('9. METAS'!$X$20,INT((ROW()-14)/2),0)),"",OFFSET('9. METAS'!$X$20,INT((ROW()-14)/2),0)))</f>
        <v/>
      </c>
      <c r="M116" s="244" t="str">
        <f ca="1">IF(MOD(ROW()-13,2)=0,IF(ISBLANK(OFFSET('12. SEGUIMIENTO 2027'!$Q$14,INT((ROW()-13)/2),0)),"",OFFSET('12. SEGUIMIENTO 2027'!$Q$14,INT((ROW()-13)/2),0)),IF(ISBLANK(OFFSET('9. METAS'!$Y$20,INT((ROW()-14)/2),0)),"",OFFSET('9. METAS'!$Y$20,INT((ROW()-14)/2),0)))</f>
        <v/>
      </c>
      <c r="N116" s="811"/>
      <c r="O116" s="813"/>
      <c r="P116" s="817"/>
    </row>
    <row r="117" spans="3:16">
      <c r="C117" s="797" t="str">
        <f ca="1">IF(ISBLANK(OFFSET('5. Pp (3 años)'!$C$45,INT((ROW()-13)/2),0)),"",OFFSET('5. Pp (3 años)'!$C$45,INT((ROW()-13)/2),0))</f>
        <v/>
      </c>
      <c r="D117" s="791" t="str">
        <f ca="1">IF(ISBLANK(OFFSET('5. Pp (3 años)'!$D$45,INT((ROW()-13)/2),0)),"",OFFSET('5. Pp (3 años)'!$D$45,INT((ROW()-13)/2),0))</f>
        <v/>
      </c>
      <c r="E117" s="791" t="str">
        <f ca="1">IF(ISBLANK(OFFSET('5. Pp (3 años)'!$E$45,INT((ROW()-13)/2),0)),"",OFFSET('5. Pp (3 años)'!$E$45,INT((ROW()-13)/2),0))</f>
        <v/>
      </c>
      <c r="F117" s="793" t="str">
        <f ca="1">IF(ISBLANK(OFFSET('5. Pp (3 años)'!$K$45,INT((ROW()-13)/2),0)),"",OFFSET('5. Pp (3 años)'!$K$45,INT((ROW()-13)/2),0))</f>
        <v/>
      </c>
      <c r="G117" s="795" t="str">
        <f ca="1">IF(ISBLANK(OFFSET('5. Pp (3 años)'!$H$45,INT((ROW()-13)/2),0)),"",OFFSET('5. Pp (3 años)'!$H$45,INT((ROW()-13)/2),0))</f>
        <v/>
      </c>
      <c r="H117" s="886" t="str">
        <f ca="1">IF(ISBLANK(OFFSET('9. METAS'!$M$20,INT((ROW()-13)/2),0)),"",OFFSET('9. METAS'!$M$20,INT((ROW()-13)/2),0))</f>
        <v/>
      </c>
      <c r="I117" s="804"/>
      <c r="J117" s="242" t="str">
        <f ca="1">IF(MOD(ROW()-13,2)=0,IF(ISBLANK(OFFSET('12. SEGUIMIENTO 2027'!$N$14,INT((ROW()-13)/2),0)),"",OFFSET('12. SEGUIMIENTO 2027'!$N$14,INT((ROW()-13)/2),0)),IF(ISBLANK(OFFSET('9. METAS'!$V$20,INT((ROW()-14)/2),0)),"",OFFSET('9. METAS'!$V$20,INT((ROW()-14)/2),0)))</f>
        <v/>
      </c>
      <c r="K117" s="243" t="str">
        <f ca="1">IF(MOD(ROW()-13,2)=0,IF(ISBLANK(OFFSET('12. SEGUIMIENTO 2027'!$O$14,INT((ROW()-13)/2),0)),"",OFFSET('12. SEGUIMIENTO 2027'!$O$14,INT((ROW()-13)/2),0)),IF(ISBLANK(OFFSET('9. METAS'!$W$20,INT((ROW()-14)/2),0)),"",OFFSET('9. METAS'!$W$20,INT((ROW()-14)/2),0)))</f>
        <v/>
      </c>
      <c r="L117" s="243" t="str">
        <f ca="1">IF(MOD(ROW()-13,2)=0,IF(ISBLANK(OFFSET('12. SEGUIMIENTO 2027'!$P$14,INT((ROW()-13)/2),0)),"",OFFSET('12. SEGUIMIENTO 2027'!$P$14,INT((ROW()-13)/2),0)),IF(ISBLANK(OFFSET('9. METAS'!$X$20,INT((ROW()-14)/2),0)),"",OFFSET('9. METAS'!$X$20,INT((ROW()-14)/2),0)))</f>
        <v/>
      </c>
      <c r="M117" s="244" t="str">
        <f ca="1">IF(MOD(ROW()-13,2)=0,IF(ISBLANK(OFFSET('12. SEGUIMIENTO 2027'!$Q$14,INT((ROW()-13)/2),0)),"",OFFSET('12. SEGUIMIENTO 2027'!$Q$14,INT((ROW()-13)/2),0)),IF(ISBLANK(OFFSET('9. METAS'!$Y$20,INT((ROW()-14)/2),0)),"",OFFSET('9. METAS'!$Y$20,INT((ROW()-14)/2),0)))</f>
        <v/>
      </c>
      <c r="N117" s="810" t="str">
        <f t="shared" ref="N117" ca="1" si="100">IFERROR(J117/J118,"ND")</f>
        <v>ND</v>
      </c>
      <c r="O117" s="812" t="str">
        <f t="shared" ref="O117" ca="1" si="101">IFERROR(((J117+K117)/H117),"ND")</f>
        <v>ND</v>
      </c>
      <c r="P117" s="816"/>
    </row>
    <row r="118" spans="3:16">
      <c r="C118" s="789"/>
      <c r="D118" s="791"/>
      <c r="E118" s="791"/>
      <c r="F118" s="793"/>
      <c r="G118" s="795"/>
      <c r="H118" s="886"/>
      <c r="I118" s="805"/>
      <c r="J118" s="242" t="str">
        <f ca="1">IF(MOD(ROW()-13,2)=0,IF(ISBLANK(OFFSET('12. SEGUIMIENTO 2027'!$N$14,INT((ROW()-13)/2),0)),"",OFFSET('12. SEGUIMIENTO 2027'!$N$14,INT((ROW()-13)/2),0)),IF(ISBLANK(OFFSET('9. METAS'!$V$20,INT((ROW()-14)/2),0)),"",OFFSET('9. METAS'!$V$20,INT((ROW()-14)/2),0)))</f>
        <v/>
      </c>
      <c r="K118" s="243" t="str">
        <f ca="1">IF(MOD(ROW()-13,2)=0,IF(ISBLANK(OFFSET('12. SEGUIMIENTO 2027'!$O$14,INT((ROW()-13)/2),0)),"",OFFSET('12. SEGUIMIENTO 2027'!$O$14,INT((ROW()-13)/2),0)),IF(ISBLANK(OFFSET('9. METAS'!$W$20,INT((ROW()-14)/2),0)),"",OFFSET('9. METAS'!$W$20,INT((ROW()-14)/2),0)))</f>
        <v/>
      </c>
      <c r="L118" s="243" t="str">
        <f ca="1">IF(MOD(ROW()-13,2)=0,IF(ISBLANK(OFFSET('12. SEGUIMIENTO 2027'!$P$14,INT((ROW()-13)/2),0)),"",OFFSET('12. SEGUIMIENTO 2027'!$P$14,INT((ROW()-13)/2),0)),IF(ISBLANK(OFFSET('9. METAS'!$X$20,INT((ROW()-14)/2),0)),"",OFFSET('9. METAS'!$X$20,INT((ROW()-14)/2),0)))</f>
        <v/>
      </c>
      <c r="M118" s="244" t="str">
        <f ca="1">IF(MOD(ROW()-13,2)=0,IF(ISBLANK(OFFSET('12. SEGUIMIENTO 2027'!$Q$14,INT((ROW()-13)/2),0)),"",OFFSET('12. SEGUIMIENTO 2027'!$Q$14,INT((ROW()-13)/2),0)),IF(ISBLANK(OFFSET('9. METAS'!$Y$20,INT((ROW()-14)/2),0)),"",OFFSET('9. METAS'!$Y$20,INT((ROW()-14)/2),0)))</f>
        <v/>
      </c>
      <c r="N118" s="811"/>
      <c r="O118" s="813"/>
      <c r="P118" s="817"/>
    </row>
    <row r="119" spans="3:16">
      <c r="C119" s="797" t="str">
        <f ca="1">IF(ISBLANK(OFFSET('5. Pp (3 años)'!$C$45,INT((ROW()-13)/2),0)),"",OFFSET('5. Pp (3 años)'!$C$45,INT((ROW()-13)/2),0))</f>
        <v/>
      </c>
      <c r="D119" s="791" t="str">
        <f ca="1">IF(ISBLANK(OFFSET('5. Pp (3 años)'!$D$45,INT((ROW()-13)/2),0)),"",OFFSET('5. Pp (3 años)'!$D$45,INT((ROW()-13)/2),0))</f>
        <v/>
      </c>
      <c r="E119" s="791" t="str">
        <f ca="1">IF(ISBLANK(OFFSET('5. Pp (3 años)'!$E$45,INT((ROW()-13)/2),0)),"",OFFSET('5. Pp (3 años)'!$E$45,INT((ROW()-13)/2),0))</f>
        <v/>
      </c>
      <c r="F119" s="793" t="str">
        <f ca="1">IF(ISBLANK(OFFSET('5. Pp (3 años)'!$K$45,INT((ROW()-13)/2),0)),"",OFFSET('5. Pp (3 años)'!$K$45,INT((ROW()-13)/2),0))</f>
        <v/>
      </c>
      <c r="G119" s="795" t="str">
        <f ca="1">IF(ISBLANK(OFFSET('5. Pp (3 años)'!$H$45,INT((ROW()-13)/2),0)),"",OFFSET('5. Pp (3 años)'!$H$45,INT((ROW()-13)/2),0))</f>
        <v/>
      </c>
      <c r="H119" s="886" t="str">
        <f ca="1">IF(ISBLANK(OFFSET('9. METAS'!$M$20,INT((ROW()-13)/2),0)),"",OFFSET('9. METAS'!$M$20,INT((ROW()-13)/2),0))</f>
        <v/>
      </c>
      <c r="I119" s="804"/>
      <c r="J119" s="242" t="str">
        <f ca="1">IF(MOD(ROW()-13,2)=0,IF(ISBLANK(OFFSET('12. SEGUIMIENTO 2027'!$N$14,INT((ROW()-13)/2),0)),"",OFFSET('12. SEGUIMIENTO 2027'!$N$14,INT((ROW()-13)/2),0)),IF(ISBLANK(OFFSET('9. METAS'!$V$20,INT((ROW()-14)/2),0)),"",OFFSET('9. METAS'!$V$20,INT((ROW()-14)/2),0)))</f>
        <v/>
      </c>
      <c r="K119" s="243" t="str">
        <f ca="1">IF(MOD(ROW()-13,2)=0,IF(ISBLANK(OFFSET('12. SEGUIMIENTO 2027'!$O$14,INT((ROW()-13)/2),0)),"",OFFSET('12. SEGUIMIENTO 2027'!$O$14,INT((ROW()-13)/2),0)),IF(ISBLANK(OFFSET('9. METAS'!$W$20,INT((ROW()-14)/2),0)),"",OFFSET('9. METAS'!$W$20,INT((ROW()-14)/2),0)))</f>
        <v/>
      </c>
      <c r="L119" s="243" t="str">
        <f ca="1">IF(MOD(ROW()-13,2)=0,IF(ISBLANK(OFFSET('12. SEGUIMIENTO 2027'!$P$14,INT((ROW()-13)/2),0)),"",OFFSET('12. SEGUIMIENTO 2027'!$P$14,INT((ROW()-13)/2),0)),IF(ISBLANK(OFFSET('9. METAS'!$X$20,INT((ROW()-14)/2),0)),"",OFFSET('9. METAS'!$X$20,INT((ROW()-14)/2),0)))</f>
        <v/>
      </c>
      <c r="M119" s="244" t="str">
        <f ca="1">IF(MOD(ROW()-13,2)=0,IF(ISBLANK(OFFSET('12. SEGUIMIENTO 2027'!$Q$14,INT((ROW()-13)/2),0)),"",OFFSET('12. SEGUIMIENTO 2027'!$Q$14,INT((ROW()-13)/2),0)),IF(ISBLANK(OFFSET('9. METAS'!$Y$20,INT((ROW()-14)/2),0)),"",OFFSET('9. METAS'!$Y$20,INT((ROW()-14)/2),0)))</f>
        <v/>
      </c>
      <c r="N119" s="810" t="str">
        <f t="shared" ref="N119" ca="1" si="102">IFERROR(J119/J120,"ND")</f>
        <v>ND</v>
      </c>
      <c r="O119" s="812" t="str">
        <f t="shared" ref="O119" ca="1" si="103">IFERROR(((J119+K119)/H119),"ND")</f>
        <v>ND</v>
      </c>
      <c r="P119" s="816"/>
    </row>
    <row r="120" spans="3:16">
      <c r="C120" s="789"/>
      <c r="D120" s="791"/>
      <c r="E120" s="791"/>
      <c r="F120" s="793"/>
      <c r="G120" s="795"/>
      <c r="H120" s="886"/>
      <c r="I120" s="805"/>
      <c r="J120" s="242" t="str">
        <f ca="1">IF(MOD(ROW()-13,2)=0,IF(ISBLANK(OFFSET('12. SEGUIMIENTO 2027'!$N$14,INT((ROW()-13)/2),0)),"",OFFSET('12. SEGUIMIENTO 2027'!$N$14,INT((ROW()-13)/2),0)),IF(ISBLANK(OFFSET('9. METAS'!$V$20,INT((ROW()-14)/2),0)),"",OFFSET('9. METAS'!$V$20,INT((ROW()-14)/2),0)))</f>
        <v/>
      </c>
      <c r="K120" s="243" t="str">
        <f ca="1">IF(MOD(ROW()-13,2)=0,IF(ISBLANK(OFFSET('12. SEGUIMIENTO 2027'!$O$14,INT((ROW()-13)/2),0)),"",OFFSET('12. SEGUIMIENTO 2027'!$O$14,INT((ROW()-13)/2),0)),IF(ISBLANK(OFFSET('9. METAS'!$W$20,INT((ROW()-14)/2),0)),"",OFFSET('9. METAS'!$W$20,INT((ROW()-14)/2),0)))</f>
        <v/>
      </c>
      <c r="L120" s="243" t="str">
        <f ca="1">IF(MOD(ROW()-13,2)=0,IF(ISBLANK(OFFSET('12. SEGUIMIENTO 2027'!$P$14,INT((ROW()-13)/2),0)),"",OFFSET('12. SEGUIMIENTO 2027'!$P$14,INT((ROW()-13)/2),0)),IF(ISBLANK(OFFSET('9. METAS'!$X$20,INT((ROW()-14)/2),0)),"",OFFSET('9. METAS'!$X$20,INT((ROW()-14)/2),0)))</f>
        <v/>
      </c>
      <c r="M120" s="244" t="str">
        <f ca="1">IF(MOD(ROW()-13,2)=0,IF(ISBLANK(OFFSET('12. SEGUIMIENTO 2027'!$Q$14,INT((ROW()-13)/2),0)),"",OFFSET('12. SEGUIMIENTO 2027'!$Q$14,INT((ROW()-13)/2),0)),IF(ISBLANK(OFFSET('9. METAS'!$Y$20,INT((ROW()-14)/2),0)),"",OFFSET('9. METAS'!$Y$20,INT((ROW()-14)/2),0)))</f>
        <v/>
      </c>
      <c r="N120" s="811"/>
      <c r="O120" s="813"/>
      <c r="P120" s="817"/>
    </row>
    <row r="121" spans="3:16">
      <c r="C121" s="797" t="str">
        <f ca="1">IF(ISBLANK(OFFSET('5. Pp (3 años)'!$C$45,INT((ROW()-13)/2),0)),"",OFFSET('5. Pp (3 años)'!$C$45,INT((ROW()-13)/2),0))</f>
        <v/>
      </c>
      <c r="D121" s="791" t="str">
        <f ca="1">IF(ISBLANK(OFFSET('5. Pp (3 años)'!$D$45,INT((ROW()-13)/2),0)),"",OFFSET('5. Pp (3 años)'!$D$45,INT((ROW()-13)/2),0))</f>
        <v/>
      </c>
      <c r="E121" s="791" t="str">
        <f ca="1">IF(ISBLANK(OFFSET('5. Pp (3 años)'!$E$45,INT((ROW()-13)/2),0)),"",OFFSET('5. Pp (3 años)'!$E$45,INT((ROW()-13)/2),0))</f>
        <v/>
      </c>
      <c r="F121" s="793" t="str">
        <f ca="1">IF(ISBLANK(OFFSET('5. Pp (3 años)'!$K$45,INT((ROW()-13)/2),0)),"",OFFSET('5. Pp (3 años)'!$K$45,INT((ROW()-13)/2),0))</f>
        <v/>
      </c>
      <c r="G121" s="795" t="str">
        <f ca="1">IF(ISBLANK(OFFSET('5. Pp (3 años)'!$H$45,INT((ROW()-13)/2),0)),"",OFFSET('5. Pp (3 años)'!$H$45,INT((ROW()-13)/2),0))</f>
        <v/>
      </c>
      <c r="H121" s="886" t="str">
        <f ca="1">IF(ISBLANK(OFFSET('9. METAS'!$M$20,INT((ROW()-13)/2),0)),"",OFFSET('9. METAS'!$M$20,INT((ROW()-13)/2),0))</f>
        <v/>
      </c>
      <c r="I121" s="804"/>
      <c r="J121" s="242" t="str">
        <f ca="1">IF(MOD(ROW()-13,2)=0,IF(ISBLANK(OFFSET('12. SEGUIMIENTO 2027'!$N$14,INT((ROW()-13)/2),0)),"",OFFSET('12. SEGUIMIENTO 2027'!$N$14,INT((ROW()-13)/2),0)),IF(ISBLANK(OFFSET('9. METAS'!$V$20,INT((ROW()-14)/2),0)),"",OFFSET('9. METAS'!$V$20,INT((ROW()-14)/2),0)))</f>
        <v/>
      </c>
      <c r="K121" s="243" t="str">
        <f ca="1">IF(MOD(ROW()-13,2)=0,IF(ISBLANK(OFFSET('12. SEGUIMIENTO 2027'!$O$14,INT((ROW()-13)/2),0)),"",OFFSET('12. SEGUIMIENTO 2027'!$O$14,INT((ROW()-13)/2),0)),IF(ISBLANK(OFFSET('9. METAS'!$W$20,INT((ROW()-14)/2),0)),"",OFFSET('9. METAS'!$W$20,INT((ROW()-14)/2),0)))</f>
        <v/>
      </c>
      <c r="L121" s="243" t="str">
        <f ca="1">IF(MOD(ROW()-13,2)=0,IF(ISBLANK(OFFSET('12. SEGUIMIENTO 2027'!$P$14,INT((ROW()-13)/2),0)),"",OFFSET('12. SEGUIMIENTO 2027'!$P$14,INT((ROW()-13)/2),0)),IF(ISBLANK(OFFSET('9. METAS'!$X$20,INT((ROW()-14)/2),0)),"",OFFSET('9. METAS'!$X$20,INT((ROW()-14)/2),0)))</f>
        <v/>
      </c>
      <c r="M121" s="244" t="str">
        <f ca="1">IF(MOD(ROW()-13,2)=0,IF(ISBLANK(OFFSET('12. SEGUIMIENTO 2027'!$Q$14,INT((ROW()-13)/2),0)),"",OFFSET('12. SEGUIMIENTO 2027'!$Q$14,INT((ROW()-13)/2),0)),IF(ISBLANK(OFFSET('9. METAS'!$Y$20,INT((ROW()-14)/2),0)),"",OFFSET('9. METAS'!$Y$20,INT((ROW()-14)/2),0)))</f>
        <v/>
      </c>
      <c r="N121" s="810" t="str">
        <f t="shared" ref="N121" ca="1" si="104">IFERROR(J121/J122,"ND")</f>
        <v>ND</v>
      </c>
      <c r="O121" s="812" t="str">
        <f t="shared" ref="O121" ca="1" si="105">IFERROR(((J121+K121)/H121),"ND")</f>
        <v>ND</v>
      </c>
      <c r="P121" s="816"/>
    </row>
    <row r="122" spans="3:16">
      <c r="C122" s="789"/>
      <c r="D122" s="791"/>
      <c r="E122" s="791"/>
      <c r="F122" s="793"/>
      <c r="G122" s="795"/>
      <c r="H122" s="886"/>
      <c r="I122" s="805"/>
      <c r="J122" s="242" t="str">
        <f ca="1">IF(MOD(ROW()-13,2)=0,IF(ISBLANK(OFFSET('12. SEGUIMIENTO 2027'!$N$14,INT((ROW()-13)/2),0)),"",OFFSET('12. SEGUIMIENTO 2027'!$N$14,INT((ROW()-13)/2),0)),IF(ISBLANK(OFFSET('9. METAS'!$V$20,INT((ROW()-14)/2),0)),"",OFFSET('9. METAS'!$V$20,INT((ROW()-14)/2),0)))</f>
        <v/>
      </c>
      <c r="K122" s="243" t="str">
        <f ca="1">IF(MOD(ROW()-13,2)=0,IF(ISBLANK(OFFSET('12. SEGUIMIENTO 2027'!$O$14,INT((ROW()-13)/2),0)),"",OFFSET('12. SEGUIMIENTO 2027'!$O$14,INT((ROW()-13)/2),0)),IF(ISBLANK(OFFSET('9. METAS'!$W$20,INT((ROW()-14)/2),0)),"",OFFSET('9. METAS'!$W$20,INT((ROW()-14)/2),0)))</f>
        <v/>
      </c>
      <c r="L122" s="243" t="str">
        <f ca="1">IF(MOD(ROW()-13,2)=0,IF(ISBLANK(OFFSET('12. SEGUIMIENTO 2027'!$P$14,INT((ROW()-13)/2),0)),"",OFFSET('12. SEGUIMIENTO 2027'!$P$14,INT((ROW()-13)/2),0)),IF(ISBLANK(OFFSET('9. METAS'!$X$20,INT((ROW()-14)/2),0)),"",OFFSET('9. METAS'!$X$20,INT((ROW()-14)/2),0)))</f>
        <v/>
      </c>
      <c r="M122" s="244" t="str">
        <f ca="1">IF(MOD(ROW()-13,2)=0,IF(ISBLANK(OFFSET('12. SEGUIMIENTO 2027'!$Q$14,INT((ROW()-13)/2),0)),"",OFFSET('12. SEGUIMIENTO 2027'!$Q$14,INT((ROW()-13)/2),0)),IF(ISBLANK(OFFSET('9. METAS'!$Y$20,INT((ROW()-14)/2),0)),"",OFFSET('9. METAS'!$Y$20,INT((ROW()-14)/2),0)))</f>
        <v/>
      </c>
      <c r="N122" s="811"/>
      <c r="O122" s="813"/>
      <c r="P122" s="817"/>
    </row>
    <row r="123" spans="3:16">
      <c r="C123" s="797" t="str">
        <f ca="1">IF(ISBLANK(OFFSET('5. Pp (3 años)'!$C$45,INT((ROW()-13)/2),0)),"",OFFSET('5. Pp (3 años)'!$C$45,INT((ROW()-13)/2),0))</f>
        <v/>
      </c>
      <c r="D123" s="791" t="str">
        <f ca="1">IF(ISBLANK(OFFSET('5. Pp (3 años)'!$D$45,INT((ROW()-13)/2),0)),"",OFFSET('5. Pp (3 años)'!$D$45,INT((ROW()-13)/2),0))</f>
        <v/>
      </c>
      <c r="E123" s="791" t="str">
        <f ca="1">IF(ISBLANK(OFFSET('5. Pp (3 años)'!$E$45,INT((ROW()-13)/2),0)),"",OFFSET('5. Pp (3 años)'!$E$45,INT((ROW()-13)/2),0))</f>
        <v/>
      </c>
      <c r="F123" s="793" t="str">
        <f ca="1">IF(ISBLANK(OFFSET('5. Pp (3 años)'!$K$45,INT((ROW()-13)/2),0)),"",OFFSET('5. Pp (3 años)'!$K$45,INT((ROW()-13)/2),0))</f>
        <v/>
      </c>
      <c r="G123" s="795" t="str">
        <f ca="1">IF(ISBLANK(OFFSET('5. Pp (3 años)'!$H$45,INT((ROW()-13)/2),0)),"",OFFSET('5. Pp (3 años)'!$H$45,INT((ROW()-13)/2),0))</f>
        <v/>
      </c>
      <c r="H123" s="886" t="str">
        <f ca="1">IF(ISBLANK(OFFSET('9. METAS'!$M$20,INT((ROW()-13)/2),0)),"",OFFSET('9. METAS'!$M$20,INT((ROW()-13)/2),0))</f>
        <v/>
      </c>
      <c r="I123" s="804"/>
      <c r="J123" s="242" t="str">
        <f ca="1">IF(MOD(ROW()-13,2)=0,IF(ISBLANK(OFFSET('12. SEGUIMIENTO 2027'!$N$14,INT((ROW()-13)/2),0)),"",OFFSET('12. SEGUIMIENTO 2027'!$N$14,INT((ROW()-13)/2),0)),IF(ISBLANK(OFFSET('9. METAS'!$V$20,INT((ROW()-14)/2),0)),"",OFFSET('9. METAS'!$V$20,INT((ROW()-14)/2),0)))</f>
        <v/>
      </c>
      <c r="K123" s="243" t="str">
        <f ca="1">IF(MOD(ROW()-13,2)=0,IF(ISBLANK(OFFSET('12. SEGUIMIENTO 2027'!$O$14,INT((ROW()-13)/2),0)),"",OFFSET('12. SEGUIMIENTO 2027'!$O$14,INT((ROW()-13)/2),0)),IF(ISBLANK(OFFSET('9. METAS'!$W$20,INT((ROW()-14)/2),0)),"",OFFSET('9. METAS'!$W$20,INT((ROW()-14)/2),0)))</f>
        <v/>
      </c>
      <c r="L123" s="243" t="str">
        <f ca="1">IF(MOD(ROW()-13,2)=0,IF(ISBLANK(OFFSET('12. SEGUIMIENTO 2027'!$P$14,INT((ROW()-13)/2),0)),"",OFFSET('12. SEGUIMIENTO 2027'!$P$14,INT((ROW()-13)/2),0)),IF(ISBLANK(OFFSET('9. METAS'!$X$20,INT((ROW()-14)/2),0)),"",OFFSET('9. METAS'!$X$20,INT((ROW()-14)/2),0)))</f>
        <v/>
      </c>
      <c r="M123" s="244" t="str">
        <f ca="1">IF(MOD(ROW()-13,2)=0,IF(ISBLANK(OFFSET('12. SEGUIMIENTO 2027'!$Q$14,INT((ROW()-13)/2),0)),"",OFFSET('12. SEGUIMIENTO 2027'!$Q$14,INT((ROW()-13)/2),0)),IF(ISBLANK(OFFSET('9. METAS'!$Y$20,INT((ROW()-14)/2),0)),"",OFFSET('9. METAS'!$Y$20,INT((ROW()-14)/2),0)))</f>
        <v/>
      </c>
      <c r="N123" s="810" t="str">
        <f t="shared" ref="N123" ca="1" si="106">IFERROR(J123/J124,"ND")</f>
        <v>ND</v>
      </c>
      <c r="O123" s="812" t="str">
        <f t="shared" ref="O123" ca="1" si="107">IFERROR(((J123+K123)/H123),"ND")</f>
        <v>ND</v>
      </c>
      <c r="P123" s="816"/>
    </row>
    <row r="124" spans="3:16">
      <c r="C124" s="789"/>
      <c r="D124" s="791"/>
      <c r="E124" s="791"/>
      <c r="F124" s="793"/>
      <c r="G124" s="795"/>
      <c r="H124" s="886"/>
      <c r="I124" s="805"/>
      <c r="J124" s="242" t="str">
        <f ca="1">IF(MOD(ROW()-13,2)=0,IF(ISBLANK(OFFSET('12. SEGUIMIENTO 2027'!$N$14,INT((ROW()-13)/2),0)),"",OFFSET('12. SEGUIMIENTO 2027'!$N$14,INT((ROW()-13)/2),0)),IF(ISBLANK(OFFSET('9. METAS'!$V$20,INT((ROW()-14)/2),0)),"",OFFSET('9. METAS'!$V$20,INT((ROW()-14)/2),0)))</f>
        <v/>
      </c>
      <c r="K124" s="243" t="str">
        <f ca="1">IF(MOD(ROW()-13,2)=0,IF(ISBLANK(OFFSET('12. SEGUIMIENTO 2027'!$O$14,INT((ROW()-13)/2),0)),"",OFFSET('12. SEGUIMIENTO 2027'!$O$14,INT((ROW()-13)/2),0)),IF(ISBLANK(OFFSET('9. METAS'!$W$20,INT((ROW()-14)/2),0)),"",OFFSET('9. METAS'!$W$20,INT((ROW()-14)/2),0)))</f>
        <v/>
      </c>
      <c r="L124" s="243" t="str">
        <f ca="1">IF(MOD(ROW()-13,2)=0,IF(ISBLANK(OFFSET('12. SEGUIMIENTO 2027'!$P$14,INT((ROW()-13)/2),0)),"",OFFSET('12. SEGUIMIENTO 2027'!$P$14,INT((ROW()-13)/2),0)),IF(ISBLANK(OFFSET('9. METAS'!$X$20,INT((ROW()-14)/2),0)),"",OFFSET('9. METAS'!$X$20,INT((ROW()-14)/2),0)))</f>
        <v/>
      </c>
      <c r="M124" s="244" t="str">
        <f ca="1">IF(MOD(ROW()-13,2)=0,IF(ISBLANK(OFFSET('12. SEGUIMIENTO 2027'!$Q$14,INT((ROW()-13)/2),0)),"",OFFSET('12. SEGUIMIENTO 2027'!$Q$14,INT((ROW()-13)/2),0)),IF(ISBLANK(OFFSET('9. METAS'!$Y$20,INT((ROW()-14)/2),0)),"",OFFSET('9. METAS'!$Y$20,INT((ROW()-14)/2),0)))</f>
        <v/>
      </c>
      <c r="N124" s="811"/>
      <c r="O124" s="813"/>
      <c r="P124" s="817"/>
    </row>
    <row r="125" spans="3:16">
      <c r="C125" s="797" t="str">
        <f ca="1">IF(ISBLANK(OFFSET('5. Pp (3 años)'!$C$45,INT((ROW()-13)/2),0)),"",OFFSET('5. Pp (3 años)'!$C$45,INT((ROW()-13)/2),0))</f>
        <v/>
      </c>
      <c r="D125" s="791" t="str">
        <f ca="1">IF(ISBLANK(OFFSET('5. Pp (3 años)'!$D$45,INT((ROW()-13)/2),0)),"",OFFSET('5. Pp (3 años)'!$D$45,INT((ROW()-13)/2),0))</f>
        <v/>
      </c>
      <c r="E125" s="791" t="str">
        <f ca="1">IF(ISBLANK(OFFSET('5. Pp (3 años)'!$E$45,INT((ROW()-13)/2),0)),"",OFFSET('5. Pp (3 años)'!$E$45,INT((ROW()-13)/2),0))</f>
        <v/>
      </c>
      <c r="F125" s="793" t="str">
        <f ca="1">IF(ISBLANK(OFFSET('5. Pp (3 años)'!$K$45,INT((ROW()-13)/2),0)),"",OFFSET('5. Pp (3 años)'!$K$45,INT((ROW()-13)/2),0))</f>
        <v/>
      </c>
      <c r="G125" s="795" t="str">
        <f ca="1">IF(ISBLANK(OFFSET('5. Pp (3 años)'!$H$45,INT((ROW()-13)/2),0)),"",OFFSET('5. Pp (3 años)'!$H$45,INT((ROW()-13)/2),0))</f>
        <v/>
      </c>
      <c r="H125" s="886" t="str">
        <f ca="1">IF(ISBLANK(OFFSET('9. METAS'!$M$20,INT((ROW()-13)/2),0)),"",OFFSET('9. METAS'!$M$20,INT((ROW()-13)/2),0))</f>
        <v/>
      </c>
      <c r="I125" s="804"/>
      <c r="J125" s="242" t="str">
        <f ca="1">IF(MOD(ROW()-13,2)=0,IF(ISBLANK(OFFSET('12. SEGUIMIENTO 2027'!$N$14,INT((ROW()-13)/2),0)),"",OFFSET('12. SEGUIMIENTO 2027'!$N$14,INT((ROW()-13)/2),0)),IF(ISBLANK(OFFSET('9. METAS'!$V$20,INT((ROW()-14)/2),0)),"",OFFSET('9. METAS'!$V$20,INT((ROW()-14)/2),0)))</f>
        <v/>
      </c>
      <c r="K125" s="243" t="str">
        <f ca="1">IF(MOD(ROW()-13,2)=0,IF(ISBLANK(OFFSET('12. SEGUIMIENTO 2027'!$O$14,INT((ROW()-13)/2),0)),"",OFFSET('12. SEGUIMIENTO 2027'!$O$14,INT((ROW()-13)/2),0)),IF(ISBLANK(OFFSET('9. METAS'!$W$20,INT((ROW()-14)/2),0)),"",OFFSET('9. METAS'!$W$20,INT((ROW()-14)/2),0)))</f>
        <v/>
      </c>
      <c r="L125" s="243" t="str">
        <f ca="1">IF(MOD(ROW()-13,2)=0,IF(ISBLANK(OFFSET('12. SEGUIMIENTO 2027'!$P$14,INT((ROW()-13)/2),0)),"",OFFSET('12. SEGUIMIENTO 2027'!$P$14,INT((ROW()-13)/2),0)),IF(ISBLANK(OFFSET('9. METAS'!$X$20,INT((ROW()-14)/2),0)),"",OFFSET('9. METAS'!$X$20,INT((ROW()-14)/2),0)))</f>
        <v/>
      </c>
      <c r="M125" s="244" t="str">
        <f ca="1">IF(MOD(ROW()-13,2)=0,IF(ISBLANK(OFFSET('12. SEGUIMIENTO 2027'!$Q$14,INT((ROW()-13)/2),0)),"",OFFSET('12. SEGUIMIENTO 2027'!$Q$14,INT((ROW()-13)/2),0)),IF(ISBLANK(OFFSET('9. METAS'!$Y$20,INT((ROW()-14)/2),0)),"",OFFSET('9. METAS'!$Y$20,INT((ROW()-14)/2),0)))</f>
        <v/>
      </c>
      <c r="N125" s="810" t="str">
        <f t="shared" ref="N125" ca="1" si="108">IFERROR(J125/J126,"ND")</f>
        <v>ND</v>
      </c>
      <c r="O125" s="812" t="str">
        <f t="shared" ref="O125" ca="1" si="109">IFERROR(((J125+K125)/H125),"ND")</f>
        <v>ND</v>
      </c>
      <c r="P125" s="816"/>
    </row>
    <row r="126" spans="3:16">
      <c r="C126" s="789"/>
      <c r="D126" s="791"/>
      <c r="E126" s="791"/>
      <c r="F126" s="793"/>
      <c r="G126" s="795"/>
      <c r="H126" s="886"/>
      <c r="I126" s="805"/>
      <c r="J126" s="242" t="str">
        <f ca="1">IF(MOD(ROW()-13,2)=0,IF(ISBLANK(OFFSET('12. SEGUIMIENTO 2027'!$N$14,INT((ROW()-13)/2),0)),"",OFFSET('12. SEGUIMIENTO 2027'!$N$14,INT((ROW()-13)/2),0)),IF(ISBLANK(OFFSET('9. METAS'!$V$20,INT((ROW()-14)/2),0)),"",OFFSET('9. METAS'!$V$20,INT((ROW()-14)/2),0)))</f>
        <v/>
      </c>
      <c r="K126" s="243" t="str">
        <f ca="1">IF(MOD(ROW()-13,2)=0,IF(ISBLANK(OFFSET('12. SEGUIMIENTO 2027'!$O$14,INT((ROW()-13)/2),0)),"",OFFSET('12. SEGUIMIENTO 2027'!$O$14,INT((ROW()-13)/2),0)),IF(ISBLANK(OFFSET('9. METAS'!$W$20,INT((ROW()-14)/2),0)),"",OFFSET('9. METAS'!$W$20,INT((ROW()-14)/2),0)))</f>
        <v/>
      </c>
      <c r="L126" s="243" t="str">
        <f ca="1">IF(MOD(ROW()-13,2)=0,IF(ISBLANK(OFFSET('12. SEGUIMIENTO 2027'!$P$14,INT((ROW()-13)/2),0)),"",OFFSET('12. SEGUIMIENTO 2027'!$P$14,INT((ROW()-13)/2),0)),IF(ISBLANK(OFFSET('9. METAS'!$X$20,INT((ROW()-14)/2),0)),"",OFFSET('9. METAS'!$X$20,INT((ROW()-14)/2),0)))</f>
        <v/>
      </c>
      <c r="M126" s="244" t="str">
        <f ca="1">IF(MOD(ROW()-13,2)=0,IF(ISBLANK(OFFSET('12. SEGUIMIENTO 2027'!$Q$14,INT((ROW()-13)/2),0)),"",OFFSET('12. SEGUIMIENTO 2027'!$Q$14,INT((ROW()-13)/2),0)),IF(ISBLANK(OFFSET('9. METAS'!$Y$20,INT((ROW()-14)/2),0)),"",OFFSET('9. METAS'!$Y$20,INT((ROW()-14)/2),0)))</f>
        <v/>
      </c>
      <c r="N126" s="811"/>
      <c r="O126" s="813"/>
      <c r="P126" s="817"/>
    </row>
    <row r="127" spans="3:16">
      <c r="C127" s="797" t="str">
        <f ca="1">IF(ISBLANK(OFFSET('5. Pp (3 años)'!$C$45,INT((ROW()-13)/2),0)),"",OFFSET('5. Pp (3 años)'!$C$45,INT((ROW()-13)/2),0))</f>
        <v/>
      </c>
      <c r="D127" s="791" t="str">
        <f ca="1">IF(ISBLANK(OFFSET('5. Pp (3 años)'!$D$45,INT((ROW()-13)/2),0)),"",OFFSET('5. Pp (3 años)'!$D$45,INT((ROW()-13)/2),0))</f>
        <v/>
      </c>
      <c r="E127" s="791" t="str">
        <f ca="1">IF(ISBLANK(OFFSET('5. Pp (3 años)'!$E$45,INT((ROW()-13)/2),0)),"",OFFSET('5. Pp (3 años)'!$E$45,INT((ROW()-13)/2),0))</f>
        <v/>
      </c>
      <c r="F127" s="793" t="str">
        <f ca="1">IF(ISBLANK(OFFSET('5. Pp (3 años)'!$K$45,INT((ROW()-13)/2),0)),"",OFFSET('5. Pp (3 años)'!$K$45,INT((ROW()-13)/2),0))</f>
        <v/>
      </c>
      <c r="G127" s="795" t="str">
        <f ca="1">IF(ISBLANK(OFFSET('5. Pp (3 años)'!$H$45,INT((ROW()-13)/2),0)),"",OFFSET('5. Pp (3 años)'!$H$45,INT((ROW()-13)/2),0))</f>
        <v/>
      </c>
      <c r="H127" s="886" t="str">
        <f ca="1">IF(ISBLANK(OFFSET('9. METAS'!$M$20,INT((ROW()-13)/2),0)),"",OFFSET('9. METAS'!$M$20,INT((ROW()-13)/2),0))</f>
        <v/>
      </c>
      <c r="I127" s="804"/>
      <c r="J127" s="242" t="str">
        <f ca="1">IF(MOD(ROW()-13,2)=0,IF(ISBLANK(OFFSET('12. SEGUIMIENTO 2027'!$N$14,INT((ROW()-13)/2),0)),"",OFFSET('12. SEGUIMIENTO 2027'!$N$14,INT((ROW()-13)/2),0)),IF(ISBLANK(OFFSET('9. METAS'!$V$20,INT((ROW()-14)/2),0)),"",OFFSET('9. METAS'!$V$20,INT((ROW()-14)/2),0)))</f>
        <v/>
      </c>
      <c r="K127" s="243" t="str">
        <f ca="1">IF(MOD(ROW()-13,2)=0,IF(ISBLANK(OFFSET('12. SEGUIMIENTO 2027'!$O$14,INT((ROW()-13)/2),0)),"",OFFSET('12. SEGUIMIENTO 2027'!$O$14,INT((ROW()-13)/2),0)),IF(ISBLANK(OFFSET('9. METAS'!$W$20,INT((ROW()-14)/2),0)),"",OFFSET('9. METAS'!$W$20,INT((ROW()-14)/2),0)))</f>
        <v/>
      </c>
      <c r="L127" s="243" t="str">
        <f ca="1">IF(MOD(ROW()-13,2)=0,IF(ISBLANK(OFFSET('12. SEGUIMIENTO 2027'!$P$14,INT((ROW()-13)/2),0)),"",OFFSET('12. SEGUIMIENTO 2027'!$P$14,INT((ROW()-13)/2),0)),IF(ISBLANK(OFFSET('9. METAS'!$X$20,INT((ROW()-14)/2),0)),"",OFFSET('9. METAS'!$X$20,INT((ROW()-14)/2),0)))</f>
        <v/>
      </c>
      <c r="M127" s="244" t="str">
        <f ca="1">IF(MOD(ROW()-13,2)=0,IF(ISBLANK(OFFSET('12. SEGUIMIENTO 2027'!$Q$14,INT((ROW()-13)/2),0)),"",OFFSET('12. SEGUIMIENTO 2027'!$Q$14,INT((ROW()-13)/2),0)),IF(ISBLANK(OFFSET('9. METAS'!$Y$20,INT((ROW()-14)/2),0)),"",OFFSET('9. METAS'!$Y$20,INT((ROW()-14)/2),0)))</f>
        <v/>
      </c>
      <c r="N127" s="810" t="str">
        <f t="shared" ref="N127" ca="1" si="110">IFERROR(J127/J128,"ND")</f>
        <v>ND</v>
      </c>
      <c r="O127" s="812" t="str">
        <f t="shared" ref="O127" ca="1" si="111">IFERROR(((J127+K127)/H127),"ND")</f>
        <v>ND</v>
      </c>
      <c r="P127" s="816"/>
    </row>
    <row r="128" spans="3:16">
      <c r="C128" s="789"/>
      <c r="D128" s="791"/>
      <c r="E128" s="791"/>
      <c r="F128" s="793"/>
      <c r="G128" s="795"/>
      <c r="H128" s="886"/>
      <c r="I128" s="805"/>
      <c r="J128" s="242" t="str">
        <f ca="1">IF(MOD(ROW()-13,2)=0,IF(ISBLANK(OFFSET('12. SEGUIMIENTO 2027'!$N$14,INT((ROW()-13)/2),0)),"",OFFSET('12. SEGUIMIENTO 2027'!$N$14,INT((ROW()-13)/2),0)),IF(ISBLANK(OFFSET('9. METAS'!$V$20,INT((ROW()-14)/2),0)),"",OFFSET('9. METAS'!$V$20,INT((ROW()-14)/2),0)))</f>
        <v/>
      </c>
      <c r="K128" s="243" t="str">
        <f ca="1">IF(MOD(ROW()-13,2)=0,IF(ISBLANK(OFFSET('12. SEGUIMIENTO 2027'!$O$14,INT((ROW()-13)/2),0)),"",OFFSET('12. SEGUIMIENTO 2027'!$O$14,INT((ROW()-13)/2),0)),IF(ISBLANK(OFFSET('9. METAS'!$W$20,INT((ROW()-14)/2),0)),"",OFFSET('9. METAS'!$W$20,INT((ROW()-14)/2),0)))</f>
        <v/>
      </c>
      <c r="L128" s="243" t="str">
        <f ca="1">IF(MOD(ROW()-13,2)=0,IF(ISBLANK(OFFSET('12. SEGUIMIENTO 2027'!$P$14,INT((ROW()-13)/2),0)),"",OFFSET('12. SEGUIMIENTO 2027'!$P$14,INT((ROW()-13)/2),0)),IF(ISBLANK(OFFSET('9. METAS'!$X$20,INT((ROW()-14)/2),0)),"",OFFSET('9. METAS'!$X$20,INT((ROW()-14)/2),0)))</f>
        <v/>
      </c>
      <c r="M128" s="244" t="str">
        <f ca="1">IF(MOD(ROW()-13,2)=0,IF(ISBLANK(OFFSET('12. SEGUIMIENTO 2027'!$Q$14,INT((ROW()-13)/2),0)),"",OFFSET('12. SEGUIMIENTO 2027'!$Q$14,INT((ROW()-13)/2),0)),IF(ISBLANK(OFFSET('9. METAS'!$Y$20,INT((ROW()-14)/2),0)),"",OFFSET('9. METAS'!$Y$20,INT((ROW()-14)/2),0)))</f>
        <v/>
      </c>
      <c r="N128" s="811"/>
      <c r="O128" s="813"/>
      <c r="P128" s="817"/>
    </row>
    <row r="129" spans="3:16">
      <c r="C129" s="797" t="str">
        <f ca="1">IF(ISBLANK(OFFSET('5. Pp (3 años)'!$C$45,INT((ROW()-13)/2),0)),"",OFFSET('5. Pp (3 años)'!$C$45,INT((ROW()-13)/2),0))</f>
        <v/>
      </c>
      <c r="D129" s="791" t="str">
        <f ca="1">IF(ISBLANK(OFFSET('5. Pp (3 años)'!$D$45,INT((ROW()-13)/2),0)),"",OFFSET('5. Pp (3 años)'!$D$45,INT((ROW()-13)/2),0))</f>
        <v/>
      </c>
      <c r="E129" s="791" t="str">
        <f ca="1">IF(ISBLANK(OFFSET('5. Pp (3 años)'!$E$45,INT((ROW()-13)/2),0)),"",OFFSET('5. Pp (3 años)'!$E$45,INT((ROW()-13)/2),0))</f>
        <v/>
      </c>
      <c r="F129" s="793" t="str">
        <f ca="1">IF(ISBLANK(OFFSET('5. Pp (3 años)'!$K$45,INT((ROW()-13)/2),0)),"",OFFSET('5. Pp (3 años)'!$K$45,INT((ROW()-13)/2),0))</f>
        <v/>
      </c>
      <c r="G129" s="795" t="str">
        <f ca="1">IF(ISBLANK(OFFSET('5. Pp (3 años)'!$H$45,INT((ROW()-13)/2),0)),"",OFFSET('5. Pp (3 años)'!$H$45,INT((ROW()-13)/2),0))</f>
        <v/>
      </c>
      <c r="H129" s="886" t="str">
        <f ca="1">IF(ISBLANK(OFFSET('9. METAS'!$M$20,INT((ROW()-13)/2),0)),"",OFFSET('9. METAS'!$M$20,INT((ROW()-13)/2),0))</f>
        <v/>
      </c>
      <c r="I129" s="804"/>
      <c r="J129" s="242" t="str">
        <f ca="1">IF(MOD(ROW()-13,2)=0,IF(ISBLANK(OFFSET('12. SEGUIMIENTO 2027'!$N$14,INT((ROW()-13)/2),0)),"",OFFSET('12. SEGUIMIENTO 2027'!$N$14,INT((ROW()-13)/2),0)),IF(ISBLANK(OFFSET('9. METAS'!$V$20,INT((ROW()-14)/2),0)),"",OFFSET('9. METAS'!$V$20,INT((ROW()-14)/2),0)))</f>
        <v/>
      </c>
      <c r="K129" s="243" t="str">
        <f ca="1">IF(MOD(ROW()-13,2)=0,IF(ISBLANK(OFFSET('12. SEGUIMIENTO 2027'!$O$14,INT((ROW()-13)/2),0)),"",OFFSET('12. SEGUIMIENTO 2027'!$O$14,INT((ROW()-13)/2),0)),IF(ISBLANK(OFFSET('9. METAS'!$W$20,INT((ROW()-14)/2),0)),"",OFFSET('9. METAS'!$W$20,INT((ROW()-14)/2),0)))</f>
        <v/>
      </c>
      <c r="L129" s="243" t="str">
        <f ca="1">IF(MOD(ROW()-13,2)=0,IF(ISBLANK(OFFSET('12. SEGUIMIENTO 2027'!$P$14,INT((ROW()-13)/2),0)),"",OFFSET('12. SEGUIMIENTO 2027'!$P$14,INT((ROW()-13)/2),0)),IF(ISBLANK(OFFSET('9. METAS'!$X$20,INT((ROW()-14)/2),0)),"",OFFSET('9. METAS'!$X$20,INT((ROW()-14)/2),0)))</f>
        <v/>
      </c>
      <c r="M129" s="244" t="str">
        <f ca="1">IF(MOD(ROW()-13,2)=0,IF(ISBLANK(OFFSET('12. SEGUIMIENTO 2027'!$Q$14,INT((ROW()-13)/2),0)),"",OFFSET('12. SEGUIMIENTO 2027'!$Q$14,INT((ROW()-13)/2),0)),IF(ISBLANK(OFFSET('9. METAS'!$Y$20,INT((ROW()-14)/2),0)),"",OFFSET('9. METAS'!$Y$20,INT((ROW()-14)/2),0)))</f>
        <v/>
      </c>
      <c r="N129" s="810" t="str">
        <f t="shared" ref="N129" ca="1" si="112">IFERROR(J129/J130,"ND")</f>
        <v>ND</v>
      </c>
      <c r="O129" s="812" t="str">
        <f t="shared" ref="O129" ca="1" si="113">IFERROR(((J129+K129)/H129),"ND")</f>
        <v>ND</v>
      </c>
      <c r="P129" s="816"/>
    </row>
    <row r="130" spans="3:16">
      <c r="C130" s="789"/>
      <c r="D130" s="791"/>
      <c r="E130" s="791"/>
      <c r="F130" s="793"/>
      <c r="G130" s="795"/>
      <c r="H130" s="886"/>
      <c r="I130" s="805"/>
      <c r="J130" s="242" t="str">
        <f ca="1">IF(MOD(ROW()-13,2)=0,IF(ISBLANK(OFFSET('12. SEGUIMIENTO 2027'!$N$14,INT((ROW()-13)/2),0)),"",OFFSET('12. SEGUIMIENTO 2027'!$N$14,INT((ROW()-13)/2),0)),IF(ISBLANK(OFFSET('9. METAS'!$V$20,INT((ROW()-14)/2),0)),"",OFFSET('9. METAS'!$V$20,INT((ROW()-14)/2),0)))</f>
        <v/>
      </c>
      <c r="K130" s="243" t="str">
        <f ca="1">IF(MOD(ROW()-13,2)=0,IF(ISBLANK(OFFSET('12. SEGUIMIENTO 2027'!$O$14,INT((ROW()-13)/2),0)),"",OFFSET('12. SEGUIMIENTO 2027'!$O$14,INT((ROW()-13)/2),0)),IF(ISBLANK(OFFSET('9. METAS'!$W$20,INT((ROW()-14)/2),0)),"",OFFSET('9. METAS'!$W$20,INT((ROW()-14)/2),0)))</f>
        <v/>
      </c>
      <c r="L130" s="243" t="str">
        <f ca="1">IF(MOD(ROW()-13,2)=0,IF(ISBLANK(OFFSET('12. SEGUIMIENTO 2027'!$P$14,INT((ROW()-13)/2),0)),"",OFFSET('12. SEGUIMIENTO 2027'!$P$14,INT((ROW()-13)/2),0)),IF(ISBLANK(OFFSET('9. METAS'!$X$20,INT((ROW()-14)/2),0)),"",OFFSET('9. METAS'!$X$20,INT((ROW()-14)/2),0)))</f>
        <v/>
      </c>
      <c r="M130" s="244" t="str">
        <f ca="1">IF(MOD(ROW()-13,2)=0,IF(ISBLANK(OFFSET('12. SEGUIMIENTO 2027'!$Q$14,INT((ROW()-13)/2),0)),"",OFFSET('12. SEGUIMIENTO 2027'!$Q$14,INT((ROW()-13)/2),0)),IF(ISBLANK(OFFSET('9. METAS'!$Y$20,INT((ROW()-14)/2),0)),"",OFFSET('9. METAS'!$Y$20,INT((ROW()-14)/2),0)))</f>
        <v/>
      </c>
      <c r="N130" s="811"/>
      <c r="O130" s="813"/>
      <c r="P130" s="817"/>
    </row>
    <row r="131" spans="3:16">
      <c r="C131" s="797" t="str">
        <f ca="1">IF(ISBLANK(OFFSET('5. Pp (3 años)'!$C$45,INT((ROW()-13)/2),0)),"",OFFSET('5. Pp (3 años)'!$C$45,INT((ROW()-13)/2),0))</f>
        <v/>
      </c>
      <c r="D131" s="791" t="str">
        <f ca="1">IF(ISBLANK(OFFSET('5. Pp (3 años)'!$D$45,INT((ROW()-13)/2),0)),"",OFFSET('5. Pp (3 años)'!$D$45,INT((ROW()-13)/2),0))</f>
        <v/>
      </c>
      <c r="E131" s="791" t="str">
        <f ca="1">IF(ISBLANK(OFFSET('5. Pp (3 años)'!$E$45,INT((ROW()-13)/2),0)),"",OFFSET('5. Pp (3 años)'!$E$45,INT((ROW()-13)/2),0))</f>
        <v/>
      </c>
      <c r="F131" s="793" t="str">
        <f ca="1">IF(ISBLANK(OFFSET('5. Pp (3 años)'!$K$45,INT((ROW()-13)/2),0)),"",OFFSET('5. Pp (3 años)'!$K$45,INT((ROW()-13)/2),0))</f>
        <v/>
      </c>
      <c r="G131" s="795" t="str">
        <f ca="1">IF(ISBLANK(OFFSET('5. Pp (3 años)'!$H$45,INT((ROW()-13)/2),0)),"",OFFSET('5. Pp (3 años)'!$H$45,INT((ROW()-13)/2),0))</f>
        <v/>
      </c>
      <c r="H131" s="886" t="str">
        <f ca="1">IF(ISBLANK(OFFSET('9. METAS'!$M$20,INT((ROW()-13)/2),0)),"",OFFSET('9. METAS'!$M$20,INT((ROW()-13)/2),0))</f>
        <v/>
      </c>
      <c r="I131" s="804"/>
      <c r="J131" s="242" t="str">
        <f ca="1">IF(MOD(ROW()-13,2)=0,IF(ISBLANK(OFFSET('12. SEGUIMIENTO 2027'!$N$14,INT((ROW()-13)/2),0)),"",OFFSET('12. SEGUIMIENTO 2027'!$N$14,INT((ROW()-13)/2),0)),IF(ISBLANK(OFFSET('9. METAS'!$V$20,INT((ROW()-14)/2),0)),"",OFFSET('9. METAS'!$V$20,INT((ROW()-14)/2),0)))</f>
        <v/>
      </c>
      <c r="K131" s="243" t="str">
        <f ca="1">IF(MOD(ROW()-13,2)=0,IF(ISBLANK(OFFSET('12. SEGUIMIENTO 2027'!$O$14,INT((ROW()-13)/2),0)),"",OFFSET('12. SEGUIMIENTO 2027'!$O$14,INT((ROW()-13)/2),0)),IF(ISBLANK(OFFSET('9. METAS'!$W$20,INT((ROW()-14)/2),0)),"",OFFSET('9. METAS'!$W$20,INT((ROW()-14)/2),0)))</f>
        <v/>
      </c>
      <c r="L131" s="243" t="str">
        <f ca="1">IF(MOD(ROW()-13,2)=0,IF(ISBLANK(OFFSET('12. SEGUIMIENTO 2027'!$P$14,INT((ROW()-13)/2),0)),"",OFFSET('12. SEGUIMIENTO 2027'!$P$14,INT((ROW()-13)/2),0)),IF(ISBLANK(OFFSET('9. METAS'!$X$20,INT((ROW()-14)/2),0)),"",OFFSET('9. METAS'!$X$20,INT((ROW()-14)/2),0)))</f>
        <v/>
      </c>
      <c r="M131" s="244" t="str">
        <f ca="1">IF(MOD(ROW()-13,2)=0,IF(ISBLANK(OFFSET('12. SEGUIMIENTO 2027'!$Q$14,INT((ROW()-13)/2),0)),"",OFFSET('12. SEGUIMIENTO 2027'!$Q$14,INT((ROW()-13)/2),0)),IF(ISBLANK(OFFSET('9. METAS'!$Y$20,INT((ROW()-14)/2),0)),"",OFFSET('9. METAS'!$Y$20,INT((ROW()-14)/2),0)))</f>
        <v/>
      </c>
      <c r="N131" s="810" t="str">
        <f t="shared" ref="N131" ca="1" si="114">IFERROR(J131/J132,"ND")</f>
        <v>ND</v>
      </c>
      <c r="O131" s="812" t="str">
        <f t="shared" ref="O131" ca="1" si="115">IFERROR(((J131+K131)/H131),"ND")</f>
        <v>ND</v>
      </c>
      <c r="P131" s="816"/>
    </row>
    <row r="132" spans="3:16">
      <c r="C132" s="789"/>
      <c r="D132" s="791"/>
      <c r="E132" s="791"/>
      <c r="F132" s="793"/>
      <c r="G132" s="795"/>
      <c r="H132" s="886"/>
      <c r="I132" s="805"/>
      <c r="J132" s="242" t="str">
        <f ca="1">IF(MOD(ROW()-13,2)=0,IF(ISBLANK(OFFSET('12. SEGUIMIENTO 2027'!$N$14,INT((ROW()-13)/2),0)),"",OFFSET('12. SEGUIMIENTO 2027'!$N$14,INT((ROW()-13)/2),0)),IF(ISBLANK(OFFSET('9. METAS'!$V$20,INT((ROW()-14)/2),0)),"",OFFSET('9. METAS'!$V$20,INT((ROW()-14)/2),0)))</f>
        <v/>
      </c>
      <c r="K132" s="243" t="str">
        <f ca="1">IF(MOD(ROW()-13,2)=0,IF(ISBLANK(OFFSET('12. SEGUIMIENTO 2027'!$O$14,INT((ROW()-13)/2),0)),"",OFFSET('12. SEGUIMIENTO 2027'!$O$14,INT((ROW()-13)/2),0)),IF(ISBLANK(OFFSET('9. METAS'!$W$20,INT((ROW()-14)/2),0)),"",OFFSET('9. METAS'!$W$20,INT((ROW()-14)/2),0)))</f>
        <v/>
      </c>
      <c r="L132" s="243" t="str">
        <f ca="1">IF(MOD(ROW()-13,2)=0,IF(ISBLANK(OFFSET('12. SEGUIMIENTO 2027'!$P$14,INT((ROW()-13)/2),0)),"",OFFSET('12. SEGUIMIENTO 2027'!$P$14,INT((ROW()-13)/2),0)),IF(ISBLANK(OFFSET('9. METAS'!$X$20,INT((ROW()-14)/2),0)),"",OFFSET('9. METAS'!$X$20,INT((ROW()-14)/2),0)))</f>
        <v/>
      </c>
      <c r="M132" s="244" t="str">
        <f ca="1">IF(MOD(ROW()-13,2)=0,IF(ISBLANK(OFFSET('12. SEGUIMIENTO 2027'!$Q$14,INT((ROW()-13)/2),0)),"",OFFSET('12. SEGUIMIENTO 2027'!$Q$14,INT((ROW()-13)/2),0)),IF(ISBLANK(OFFSET('9. METAS'!$Y$20,INT((ROW()-14)/2),0)),"",OFFSET('9. METAS'!$Y$20,INT((ROW()-14)/2),0)))</f>
        <v/>
      </c>
      <c r="N132" s="811"/>
      <c r="O132" s="813"/>
      <c r="P132" s="817"/>
    </row>
    <row r="133" spans="3:16">
      <c r="C133" s="797" t="str">
        <f ca="1">IF(ISBLANK(OFFSET('5. Pp (3 años)'!$C$45,INT((ROW()-13)/2),0)),"",OFFSET('5. Pp (3 años)'!$C$45,INT((ROW()-13)/2),0))</f>
        <v/>
      </c>
      <c r="D133" s="791" t="str">
        <f ca="1">IF(ISBLANK(OFFSET('5. Pp (3 años)'!$D$45,INT((ROW()-13)/2),0)),"",OFFSET('5. Pp (3 años)'!$D$45,INT((ROW()-13)/2),0))</f>
        <v/>
      </c>
      <c r="E133" s="791" t="str">
        <f ca="1">IF(ISBLANK(OFFSET('5. Pp (3 años)'!$E$45,INT((ROW()-13)/2),0)),"",OFFSET('5. Pp (3 años)'!$E$45,INT((ROW()-13)/2),0))</f>
        <v/>
      </c>
      <c r="F133" s="793" t="str">
        <f ca="1">IF(ISBLANK(OFFSET('5. Pp (3 años)'!$K$45,INT((ROW()-13)/2),0)),"",OFFSET('5. Pp (3 años)'!$K$45,INT((ROW()-13)/2),0))</f>
        <v/>
      </c>
      <c r="G133" s="795" t="str">
        <f ca="1">IF(ISBLANK(OFFSET('5. Pp (3 años)'!$H$45,INT((ROW()-13)/2),0)),"",OFFSET('5. Pp (3 años)'!$H$45,INT((ROW()-13)/2),0))</f>
        <v/>
      </c>
      <c r="H133" s="886" t="str">
        <f ca="1">IF(ISBLANK(OFFSET('9. METAS'!$M$20,INT((ROW()-13)/2),0)),"",OFFSET('9. METAS'!$M$20,INT((ROW()-13)/2),0))</f>
        <v/>
      </c>
      <c r="I133" s="804"/>
      <c r="J133" s="242" t="str">
        <f ca="1">IF(MOD(ROW()-13,2)=0,IF(ISBLANK(OFFSET('12. SEGUIMIENTO 2027'!$N$14,INT((ROW()-13)/2),0)),"",OFFSET('12. SEGUIMIENTO 2027'!$N$14,INT((ROW()-13)/2),0)),IF(ISBLANK(OFFSET('9. METAS'!$V$20,INT((ROW()-14)/2),0)),"",OFFSET('9. METAS'!$V$20,INT((ROW()-14)/2),0)))</f>
        <v/>
      </c>
      <c r="K133" s="243" t="str">
        <f ca="1">IF(MOD(ROW()-13,2)=0,IF(ISBLANK(OFFSET('12. SEGUIMIENTO 2027'!$O$14,INT((ROW()-13)/2),0)),"",OFFSET('12. SEGUIMIENTO 2027'!$O$14,INT((ROW()-13)/2),0)),IF(ISBLANK(OFFSET('9. METAS'!$W$20,INT((ROW()-14)/2),0)),"",OFFSET('9. METAS'!$W$20,INT((ROW()-14)/2),0)))</f>
        <v/>
      </c>
      <c r="L133" s="243" t="str">
        <f ca="1">IF(MOD(ROW()-13,2)=0,IF(ISBLANK(OFFSET('12. SEGUIMIENTO 2027'!$P$14,INT((ROW()-13)/2),0)),"",OFFSET('12. SEGUIMIENTO 2027'!$P$14,INT((ROW()-13)/2),0)),IF(ISBLANK(OFFSET('9. METAS'!$X$20,INT((ROW()-14)/2),0)),"",OFFSET('9. METAS'!$X$20,INT((ROW()-14)/2),0)))</f>
        <v/>
      </c>
      <c r="M133" s="244" t="str">
        <f ca="1">IF(MOD(ROW()-13,2)=0,IF(ISBLANK(OFFSET('12. SEGUIMIENTO 2027'!$Q$14,INT((ROW()-13)/2),0)),"",OFFSET('12. SEGUIMIENTO 2027'!$Q$14,INT((ROW()-13)/2),0)),IF(ISBLANK(OFFSET('9. METAS'!$Y$20,INT((ROW()-14)/2),0)),"",OFFSET('9. METAS'!$Y$20,INT((ROW()-14)/2),0)))</f>
        <v/>
      </c>
      <c r="N133" s="810" t="str">
        <f t="shared" ref="N133" ca="1" si="116">IFERROR(J133/J134,"ND")</f>
        <v>ND</v>
      </c>
      <c r="O133" s="812" t="str">
        <f t="shared" ref="O133" ca="1" si="117">IFERROR(((J133+K133)/H133),"ND")</f>
        <v>ND</v>
      </c>
      <c r="P133" s="816"/>
    </row>
    <row r="134" spans="3:16">
      <c r="C134" s="789"/>
      <c r="D134" s="791"/>
      <c r="E134" s="791"/>
      <c r="F134" s="793"/>
      <c r="G134" s="795"/>
      <c r="H134" s="886"/>
      <c r="I134" s="805"/>
      <c r="J134" s="242" t="str">
        <f ca="1">IF(MOD(ROW()-13,2)=0,IF(ISBLANK(OFFSET('12. SEGUIMIENTO 2027'!$N$14,INT((ROW()-13)/2),0)),"",OFFSET('12. SEGUIMIENTO 2027'!$N$14,INT((ROW()-13)/2),0)),IF(ISBLANK(OFFSET('9. METAS'!$V$20,INT((ROW()-14)/2),0)),"",OFFSET('9. METAS'!$V$20,INT((ROW()-14)/2),0)))</f>
        <v/>
      </c>
      <c r="K134" s="243" t="str">
        <f ca="1">IF(MOD(ROW()-13,2)=0,IF(ISBLANK(OFFSET('12. SEGUIMIENTO 2027'!$O$14,INT((ROW()-13)/2),0)),"",OFFSET('12. SEGUIMIENTO 2027'!$O$14,INT((ROW()-13)/2),0)),IF(ISBLANK(OFFSET('9. METAS'!$W$20,INT((ROW()-14)/2),0)),"",OFFSET('9. METAS'!$W$20,INT((ROW()-14)/2),0)))</f>
        <v/>
      </c>
      <c r="L134" s="243" t="str">
        <f ca="1">IF(MOD(ROW()-13,2)=0,IF(ISBLANK(OFFSET('12. SEGUIMIENTO 2027'!$P$14,INT((ROW()-13)/2),0)),"",OFFSET('12. SEGUIMIENTO 2027'!$P$14,INT((ROW()-13)/2),0)),IF(ISBLANK(OFFSET('9. METAS'!$X$20,INT((ROW()-14)/2),0)),"",OFFSET('9. METAS'!$X$20,INT((ROW()-14)/2),0)))</f>
        <v/>
      </c>
      <c r="M134" s="244" t="str">
        <f ca="1">IF(MOD(ROW()-13,2)=0,IF(ISBLANK(OFFSET('12. SEGUIMIENTO 2027'!$Q$14,INT((ROW()-13)/2),0)),"",OFFSET('12. SEGUIMIENTO 2027'!$Q$14,INT((ROW()-13)/2),0)),IF(ISBLANK(OFFSET('9. METAS'!$Y$20,INT((ROW()-14)/2),0)),"",OFFSET('9. METAS'!$Y$20,INT((ROW()-14)/2),0)))</f>
        <v/>
      </c>
      <c r="N134" s="811"/>
      <c r="O134" s="813"/>
      <c r="P134" s="817"/>
    </row>
    <row r="135" spans="3:16">
      <c r="C135" s="797" t="str">
        <f ca="1">IF(ISBLANK(OFFSET('5. Pp (3 años)'!$C$45,INT((ROW()-13)/2),0)),"",OFFSET('5. Pp (3 años)'!$C$45,INT((ROW()-13)/2),0))</f>
        <v/>
      </c>
      <c r="D135" s="791" t="str">
        <f ca="1">IF(ISBLANK(OFFSET('5. Pp (3 años)'!$D$45,INT((ROW()-13)/2),0)),"",OFFSET('5. Pp (3 años)'!$D$45,INT((ROW()-13)/2),0))</f>
        <v/>
      </c>
      <c r="E135" s="791" t="str">
        <f ca="1">IF(ISBLANK(OFFSET('5. Pp (3 años)'!$E$45,INT((ROW()-13)/2),0)),"",OFFSET('5. Pp (3 años)'!$E$45,INT((ROW()-13)/2),0))</f>
        <v/>
      </c>
      <c r="F135" s="793" t="str">
        <f ca="1">IF(ISBLANK(OFFSET('5. Pp (3 años)'!$K$45,INT((ROW()-13)/2),0)),"",OFFSET('5. Pp (3 años)'!$K$45,INT((ROW()-13)/2),0))</f>
        <v/>
      </c>
      <c r="G135" s="795" t="str">
        <f ca="1">IF(ISBLANK(OFFSET('5. Pp (3 años)'!$H$45,INT((ROW()-13)/2),0)),"",OFFSET('5. Pp (3 años)'!$H$45,INT((ROW()-13)/2),0))</f>
        <v/>
      </c>
      <c r="H135" s="886" t="str">
        <f ca="1">IF(ISBLANK(OFFSET('9. METAS'!$M$20,INT((ROW()-13)/2),0)),"",OFFSET('9. METAS'!$M$20,INT((ROW()-13)/2),0))</f>
        <v/>
      </c>
      <c r="I135" s="804"/>
      <c r="J135" s="242" t="str">
        <f ca="1">IF(MOD(ROW()-13,2)=0,IF(ISBLANK(OFFSET('12. SEGUIMIENTO 2027'!$N$14,INT((ROW()-13)/2),0)),"",OFFSET('12. SEGUIMIENTO 2027'!$N$14,INT((ROW()-13)/2),0)),IF(ISBLANK(OFFSET('9. METAS'!$V$20,INT((ROW()-14)/2),0)),"",OFFSET('9. METAS'!$V$20,INT((ROW()-14)/2),0)))</f>
        <v/>
      </c>
      <c r="K135" s="243" t="str">
        <f ca="1">IF(MOD(ROW()-13,2)=0,IF(ISBLANK(OFFSET('12. SEGUIMIENTO 2027'!$O$14,INT((ROW()-13)/2),0)),"",OFFSET('12. SEGUIMIENTO 2027'!$O$14,INT((ROW()-13)/2),0)),IF(ISBLANK(OFFSET('9. METAS'!$W$20,INT((ROW()-14)/2),0)),"",OFFSET('9. METAS'!$W$20,INT((ROW()-14)/2),0)))</f>
        <v/>
      </c>
      <c r="L135" s="243" t="str">
        <f ca="1">IF(MOD(ROW()-13,2)=0,IF(ISBLANK(OFFSET('12. SEGUIMIENTO 2027'!$P$14,INT((ROW()-13)/2),0)),"",OFFSET('12. SEGUIMIENTO 2027'!$P$14,INT((ROW()-13)/2),0)),IF(ISBLANK(OFFSET('9. METAS'!$X$20,INT((ROW()-14)/2),0)),"",OFFSET('9. METAS'!$X$20,INT((ROW()-14)/2),0)))</f>
        <v/>
      </c>
      <c r="M135" s="244" t="str">
        <f ca="1">IF(MOD(ROW()-13,2)=0,IF(ISBLANK(OFFSET('12. SEGUIMIENTO 2027'!$Q$14,INT((ROW()-13)/2),0)),"",OFFSET('12. SEGUIMIENTO 2027'!$Q$14,INT((ROW()-13)/2),0)),IF(ISBLANK(OFFSET('9. METAS'!$Y$20,INT((ROW()-14)/2),0)),"",OFFSET('9. METAS'!$Y$20,INT((ROW()-14)/2),0)))</f>
        <v/>
      </c>
      <c r="N135" s="810" t="str">
        <f t="shared" ref="N135" ca="1" si="118">IFERROR(J135/J136,"ND")</f>
        <v>ND</v>
      </c>
      <c r="O135" s="812" t="str">
        <f t="shared" ref="O135" ca="1" si="119">IFERROR(((J135+K135)/H135),"ND")</f>
        <v>ND</v>
      </c>
      <c r="P135" s="816"/>
    </row>
    <row r="136" spans="3:16">
      <c r="C136" s="789"/>
      <c r="D136" s="791"/>
      <c r="E136" s="791"/>
      <c r="F136" s="793"/>
      <c r="G136" s="795"/>
      <c r="H136" s="886"/>
      <c r="I136" s="805"/>
      <c r="J136" s="242" t="str">
        <f ca="1">IF(MOD(ROW()-13,2)=0,IF(ISBLANK(OFFSET('12. SEGUIMIENTO 2027'!$N$14,INT((ROW()-13)/2),0)),"",OFFSET('12. SEGUIMIENTO 2027'!$N$14,INT((ROW()-13)/2),0)),IF(ISBLANK(OFFSET('9. METAS'!$V$20,INT((ROW()-14)/2),0)),"",OFFSET('9. METAS'!$V$20,INT((ROW()-14)/2),0)))</f>
        <v/>
      </c>
      <c r="K136" s="243" t="str">
        <f ca="1">IF(MOD(ROW()-13,2)=0,IF(ISBLANK(OFFSET('12. SEGUIMIENTO 2027'!$O$14,INT((ROW()-13)/2),0)),"",OFFSET('12. SEGUIMIENTO 2027'!$O$14,INT((ROW()-13)/2),0)),IF(ISBLANK(OFFSET('9. METAS'!$W$20,INT((ROW()-14)/2),0)),"",OFFSET('9. METAS'!$W$20,INT((ROW()-14)/2),0)))</f>
        <v/>
      </c>
      <c r="L136" s="243" t="str">
        <f ca="1">IF(MOD(ROW()-13,2)=0,IF(ISBLANK(OFFSET('12. SEGUIMIENTO 2027'!$P$14,INT((ROW()-13)/2),0)),"",OFFSET('12. SEGUIMIENTO 2027'!$P$14,INT((ROW()-13)/2),0)),IF(ISBLANK(OFFSET('9. METAS'!$X$20,INT((ROW()-14)/2),0)),"",OFFSET('9. METAS'!$X$20,INT((ROW()-14)/2),0)))</f>
        <v/>
      </c>
      <c r="M136" s="244" t="str">
        <f ca="1">IF(MOD(ROW()-13,2)=0,IF(ISBLANK(OFFSET('12. SEGUIMIENTO 2027'!$Q$14,INT((ROW()-13)/2),0)),"",OFFSET('12. SEGUIMIENTO 2027'!$Q$14,INT((ROW()-13)/2),0)),IF(ISBLANK(OFFSET('9. METAS'!$Y$20,INT((ROW()-14)/2),0)),"",OFFSET('9. METAS'!$Y$20,INT((ROW()-14)/2),0)))</f>
        <v/>
      </c>
      <c r="N136" s="811"/>
      <c r="O136" s="813"/>
      <c r="P136" s="817"/>
    </row>
    <row r="137" spans="3:16">
      <c r="C137" s="797" t="str">
        <f ca="1">IF(ISBLANK(OFFSET('5. Pp (3 años)'!$C$45,INT((ROW()-13)/2),0)),"",OFFSET('5. Pp (3 años)'!$C$45,INT((ROW()-13)/2),0))</f>
        <v/>
      </c>
      <c r="D137" s="791" t="str">
        <f ca="1">IF(ISBLANK(OFFSET('5. Pp (3 años)'!$D$45,INT((ROW()-13)/2),0)),"",OFFSET('5. Pp (3 años)'!$D$45,INT((ROW()-13)/2),0))</f>
        <v/>
      </c>
      <c r="E137" s="791" t="str">
        <f ca="1">IF(ISBLANK(OFFSET('5. Pp (3 años)'!$E$45,INT((ROW()-13)/2),0)),"",OFFSET('5. Pp (3 años)'!$E$45,INT((ROW()-13)/2),0))</f>
        <v/>
      </c>
      <c r="F137" s="793" t="str">
        <f ca="1">IF(ISBLANK(OFFSET('5. Pp (3 años)'!$K$45,INT((ROW()-13)/2),0)),"",OFFSET('5. Pp (3 años)'!$K$45,INT((ROW()-13)/2),0))</f>
        <v/>
      </c>
      <c r="G137" s="795" t="str">
        <f ca="1">IF(ISBLANK(OFFSET('5. Pp (3 años)'!$H$45,INT((ROW()-13)/2),0)),"",OFFSET('5. Pp (3 años)'!$H$45,INT((ROW()-13)/2),0))</f>
        <v/>
      </c>
      <c r="H137" s="886" t="str">
        <f ca="1">IF(ISBLANK(OFFSET('9. METAS'!$M$20,INT((ROW()-13)/2),0)),"",OFFSET('9. METAS'!$M$20,INT((ROW()-13)/2),0))</f>
        <v/>
      </c>
      <c r="I137" s="804"/>
      <c r="J137" s="242" t="str">
        <f ca="1">IF(MOD(ROW()-13,2)=0,IF(ISBLANK(OFFSET('12. SEGUIMIENTO 2027'!$N$14,INT((ROW()-13)/2),0)),"",OFFSET('12. SEGUIMIENTO 2027'!$N$14,INT((ROW()-13)/2),0)),IF(ISBLANK(OFFSET('9. METAS'!$V$20,INT((ROW()-14)/2),0)),"",OFFSET('9. METAS'!$V$20,INT((ROW()-14)/2),0)))</f>
        <v/>
      </c>
      <c r="K137" s="243" t="str">
        <f ca="1">IF(MOD(ROW()-13,2)=0,IF(ISBLANK(OFFSET('12. SEGUIMIENTO 2027'!$O$14,INT((ROW()-13)/2),0)),"",OFFSET('12. SEGUIMIENTO 2027'!$O$14,INT((ROW()-13)/2),0)),IF(ISBLANK(OFFSET('9. METAS'!$W$20,INT((ROW()-14)/2),0)),"",OFFSET('9. METAS'!$W$20,INT((ROW()-14)/2),0)))</f>
        <v/>
      </c>
      <c r="L137" s="243" t="str">
        <f ca="1">IF(MOD(ROW()-13,2)=0,IF(ISBLANK(OFFSET('12. SEGUIMIENTO 2027'!$P$14,INT((ROW()-13)/2),0)),"",OFFSET('12. SEGUIMIENTO 2027'!$P$14,INT((ROW()-13)/2),0)),IF(ISBLANK(OFFSET('9. METAS'!$X$20,INT((ROW()-14)/2),0)),"",OFFSET('9. METAS'!$X$20,INT((ROW()-14)/2),0)))</f>
        <v/>
      </c>
      <c r="M137" s="244" t="str">
        <f ca="1">IF(MOD(ROW()-13,2)=0,IF(ISBLANK(OFFSET('12. SEGUIMIENTO 2027'!$Q$14,INT((ROW()-13)/2),0)),"",OFFSET('12. SEGUIMIENTO 2027'!$Q$14,INT((ROW()-13)/2),0)),IF(ISBLANK(OFFSET('9. METAS'!$Y$20,INT((ROW()-14)/2),0)),"",OFFSET('9. METAS'!$Y$20,INT((ROW()-14)/2),0)))</f>
        <v/>
      </c>
      <c r="N137" s="810" t="str">
        <f t="shared" ref="N137" ca="1" si="120">IFERROR(J137/J138,"ND")</f>
        <v>ND</v>
      </c>
      <c r="O137" s="812" t="str">
        <f t="shared" ref="O137" ca="1" si="121">IFERROR(((J137+K137)/H137),"ND")</f>
        <v>ND</v>
      </c>
      <c r="P137" s="816"/>
    </row>
    <row r="138" spans="3:16">
      <c r="C138" s="789"/>
      <c r="D138" s="791"/>
      <c r="E138" s="791"/>
      <c r="F138" s="793"/>
      <c r="G138" s="795"/>
      <c r="H138" s="886"/>
      <c r="I138" s="805"/>
      <c r="J138" s="242" t="str">
        <f ca="1">IF(MOD(ROW()-13,2)=0,IF(ISBLANK(OFFSET('12. SEGUIMIENTO 2027'!$N$14,INT((ROW()-13)/2),0)),"",OFFSET('12. SEGUIMIENTO 2027'!$N$14,INT((ROW()-13)/2),0)),IF(ISBLANK(OFFSET('9. METAS'!$V$20,INT((ROW()-14)/2),0)),"",OFFSET('9. METAS'!$V$20,INT((ROW()-14)/2),0)))</f>
        <v/>
      </c>
      <c r="K138" s="243" t="str">
        <f ca="1">IF(MOD(ROW()-13,2)=0,IF(ISBLANK(OFFSET('12. SEGUIMIENTO 2027'!$O$14,INT((ROW()-13)/2),0)),"",OFFSET('12. SEGUIMIENTO 2027'!$O$14,INT((ROW()-13)/2),0)),IF(ISBLANK(OFFSET('9. METAS'!$W$20,INT((ROW()-14)/2),0)),"",OFFSET('9. METAS'!$W$20,INT((ROW()-14)/2),0)))</f>
        <v/>
      </c>
      <c r="L138" s="243" t="str">
        <f ca="1">IF(MOD(ROW()-13,2)=0,IF(ISBLANK(OFFSET('12. SEGUIMIENTO 2027'!$P$14,INT((ROW()-13)/2),0)),"",OFFSET('12. SEGUIMIENTO 2027'!$P$14,INT((ROW()-13)/2),0)),IF(ISBLANK(OFFSET('9. METAS'!$X$20,INT((ROW()-14)/2),0)),"",OFFSET('9. METAS'!$X$20,INT((ROW()-14)/2),0)))</f>
        <v/>
      </c>
      <c r="M138" s="244" t="str">
        <f ca="1">IF(MOD(ROW()-13,2)=0,IF(ISBLANK(OFFSET('12. SEGUIMIENTO 2027'!$Q$14,INT((ROW()-13)/2),0)),"",OFFSET('12. SEGUIMIENTO 2027'!$Q$14,INT((ROW()-13)/2),0)),IF(ISBLANK(OFFSET('9. METAS'!$Y$20,INT((ROW()-14)/2),0)),"",OFFSET('9. METAS'!$Y$20,INT((ROW()-14)/2),0)))</f>
        <v/>
      </c>
      <c r="N138" s="811"/>
      <c r="O138" s="813"/>
      <c r="P138" s="817"/>
    </row>
    <row r="139" spans="3:16">
      <c r="C139" s="797" t="str">
        <f ca="1">IF(ISBLANK(OFFSET('5. Pp (3 años)'!$C$45,INT((ROW()-13)/2),0)),"",OFFSET('5. Pp (3 años)'!$C$45,INT((ROW()-13)/2),0))</f>
        <v/>
      </c>
      <c r="D139" s="791" t="str">
        <f ca="1">IF(ISBLANK(OFFSET('5. Pp (3 años)'!$D$45,INT((ROW()-13)/2),0)),"",OFFSET('5. Pp (3 años)'!$D$45,INT((ROW()-13)/2),0))</f>
        <v/>
      </c>
      <c r="E139" s="791" t="str">
        <f ca="1">IF(ISBLANK(OFFSET('5. Pp (3 años)'!$E$45,INT((ROW()-13)/2),0)),"",OFFSET('5. Pp (3 años)'!$E$45,INT((ROW()-13)/2),0))</f>
        <v/>
      </c>
      <c r="F139" s="793" t="str">
        <f ca="1">IF(ISBLANK(OFFSET('5. Pp (3 años)'!$K$45,INT((ROW()-13)/2),0)),"",OFFSET('5. Pp (3 años)'!$K$45,INT((ROW()-13)/2),0))</f>
        <v/>
      </c>
      <c r="G139" s="795" t="str">
        <f ca="1">IF(ISBLANK(OFFSET('5. Pp (3 años)'!$H$45,INT((ROW()-13)/2),0)),"",OFFSET('5. Pp (3 años)'!$H$45,INT((ROW()-13)/2),0))</f>
        <v/>
      </c>
      <c r="H139" s="886" t="str">
        <f ca="1">IF(ISBLANK(OFFSET('9. METAS'!$M$20,INT((ROW()-13)/2),0)),"",OFFSET('9. METAS'!$M$20,INT((ROW()-13)/2),0))</f>
        <v/>
      </c>
      <c r="I139" s="804"/>
      <c r="J139" s="242" t="str">
        <f ca="1">IF(MOD(ROW()-13,2)=0,IF(ISBLANK(OFFSET('12. SEGUIMIENTO 2027'!$N$14,INT((ROW()-13)/2),0)),"",OFFSET('12. SEGUIMIENTO 2027'!$N$14,INT((ROW()-13)/2),0)),IF(ISBLANK(OFFSET('9. METAS'!$V$20,INT((ROW()-14)/2),0)),"",OFFSET('9. METAS'!$V$20,INT((ROW()-14)/2),0)))</f>
        <v/>
      </c>
      <c r="K139" s="243" t="str">
        <f ca="1">IF(MOD(ROW()-13,2)=0,IF(ISBLANK(OFFSET('12. SEGUIMIENTO 2027'!$O$14,INT((ROW()-13)/2),0)),"",OFFSET('12. SEGUIMIENTO 2027'!$O$14,INT((ROW()-13)/2),0)),IF(ISBLANK(OFFSET('9. METAS'!$W$20,INT((ROW()-14)/2),0)),"",OFFSET('9. METAS'!$W$20,INT((ROW()-14)/2),0)))</f>
        <v/>
      </c>
      <c r="L139" s="243" t="str">
        <f ca="1">IF(MOD(ROW()-13,2)=0,IF(ISBLANK(OFFSET('12. SEGUIMIENTO 2027'!$P$14,INT((ROW()-13)/2),0)),"",OFFSET('12. SEGUIMIENTO 2027'!$P$14,INT((ROW()-13)/2),0)),IF(ISBLANK(OFFSET('9. METAS'!$X$20,INT((ROW()-14)/2),0)),"",OFFSET('9. METAS'!$X$20,INT((ROW()-14)/2),0)))</f>
        <v/>
      </c>
      <c r="M139" s="244" t="str">
        <f ca="1">IF(MOD(ROW()-13,2)=0,IF(ISBLANK(OFFSET('12. SEGUIMIENTO 2027'!$Q$14,INT((ROW()-13)/2),0)),"",OFFSET('12. SEGUIMIENTO 2027'!$Q$14,INT((ROW()-13)/2),0)),IF(ISBLANK(OFFSET('9. METAS'!$Y$20,INT((ROW()-14)/2),0)),"",OFFSET('9. METAS'!$Y$20,INT((ROW()-14)/2),0)))</f>
        <v/>
      </c>
      <c r="N139" s="810" t="str">
        <f t="shared" ref="N139" ca="1" si="122">IFERROR(J139/J140,"ND")</f>
        <v>ND</v>
      </c>
      <c r="O139" s="812" t="str">
        <f t="shared" ref="O139" ca="1" si="123">IFERROR(((J139+K139)/H139),"ND")</f>
        <v>ND</v>
      </c>
      <c r="P139" s="816"/>
    </row>
    <row r="140" spans="3:16">
      <c r="C140" s="789"/>
      <c r="D140" s="791"/>
      <c r="E140" s="791"/>
      <c r="F140" s="793"/>
      <c r="G140" s="795"/>
      <c r="H140" s="886"/>
      <c r="I140" s="805"/>
      <c r="J140" s="242" t="str">
        <f ca="1">IF(MOD(ROW()-13,2)=0,IF(ISBLANK(OFFSET('12. SEGUIMIENTO 2027'!$N$14,INT((ROW()-13)/2),0)),"",OFFSET('12. SEGUIMIENTO 2027'!$N$14,INT((ROW()-13)/2),0)),IF(ISBLANK(OFFSET('9. METAS'!$V$20,INT((ROW()-14)/2),0)),"",OFFSET('9. METAS'!$V$20,INT((ROW()-14)/2),0)))</f>
        <v/>
      </c>
      <c r="K140" s="243" t="str">
        <f ca="1">IF(MOD(ROW()-13,2)=0,IF(ISBLANK(OFFSET('12. SEGUIMIENTO 2027'!$O$14,INT((ROW()-13)/2),0)),"",OFFSET('12. SEGUIMIENTO 2027'!$O$14,INT((ROW()-13)/2),0)),IF(ISBLANK(OFFSET('9. METAS'!$W$20,INT((ROW()-14)/2),0)),"",OFFSET('9. METAS'!$W$20,INT((ROW()-14)/2),0)))</f>
        <v/>
      </c>
      <c r="L140" s="243" t="str">
        <f ca="1">IF(MOD(ROW()-13,2)=0,IF(ISBLANK(OFFSET('12. SEGUIMIENTO 2027'!$P$14,INT((ROW()-13)/2),0)),"",OFFSET('12. SEGUIMIENTO 2027'!$P$14,INT((ROW()-13)/2),0)),IF(ISBLANK(OFFSET('9. METAS'!$X$20,INT((ROW()-14)/2),0)),"",OFFSET('9. METAS'!$X$20,INT((ROW()-14)/2),0)))</f>
        <v/>
      </c>
      <c r="M140" s="244" t="str">
        <f ca="1">IF(MOD(ROW()-13,2)=0,IF(ISBLANK(OFFSET('12. SEGUIMIENTO 2027'!$Q$14,INT((ROW()-13)/2),0)),"",OFFSET('12. SEGUIMIENTO 2027'!$Q$14,INT((ROW()-13)/2),0)),IF(ISBLANK(OFFSET('9. METAS'!$Y$20,INT((ROW()-14)/2),0)),"",OFFSET('9. METAS'!$Y$20,INT((ROW()-14)/2),0)))</f>
        <v/>
      </c>
      <c r="N140" s="811"/>
      <c r="O140" s="813"/>
      <c r="P140" s="817"/>
    </row>
    <row r="141" spans="3:16">
      <c r="C141" s="797" t="str">
        <f ca="1">IF(ISBLANK(OFFSET('5. Pp (3 años)'!$C$45,INT((ROW()-13)/2),0)),"",OFFSET('5. Pp (3 años)'!$C$45,INT((ROW()-13)/2),0))</f>
        <v/>
      </c>
      <c r="D141" s="791" t="str">
        <f ca="1">IF(ISBLANK(OFFSET('5. Pp (3 años)'!$D$45,INT((ROW()-13)/2),0)),"",OFFSET('5. Pp (3 años)'!$D$45,INT((ROW()-13)/2),0))</f>
        <v/>
      </c>
      <c r="E141" s="791" t="str">
        <f ca="1">IF(ISBLANK(OFFSET('5. Pp (3 años)'!$E$45,INT((ROW()-13)/2),0)),"",OFFSET('5. Pp (3 años)'!$E$45,INT((ROW()-13)/2),0))</f>
        <v/>
      </c>
      <c r="F141" s="793" t="str">
        <f ca="1">IF(ISBLANK(OFFSET('5. Pp (3 años)'!$K$45,INT((ROW()-13)/2),0)),"",OFFSET('5. Pp (3 años)'!$K$45,INT((ROW()-13)/2),0))</f>
        <v/>
      </c>
      <c r="G141" s="795" t="str">
        <f ca="1">IF(ISBLANK(OFFSET('5. Pp (3 años)'!$H$45,INT((ROW()-13)/2),0)),"",OFFSET('5. Pp (3 años)'!$H$45,INT((ROW()-13)/2),0))</f>
        <v/>
      </c>
      <c r="H141" s="886" t="str">
        <f ca="1">IF(ISBLANK(OFFSET('9. METAS'!$M$20,INT((ROW()-13)/2),0)),"",OFFSET('9. METAS'!$M$20,INT((ROW()-13)/2),0))</f>
        <v/>
      </c>
      <c r="I141" s="804"/>
      <c r="J141" s="242" t="str">
        <f ca="1">IF(MOD(ROW()-13,2)=0,IF(ISBLANK(OFFSET('12. SEGUIMIENTO 2027'!$N$14,INT((ROW()-13)/2),0)),"",OFFSET('12. SEGUIMIENTO 2027'!$N$14,INT((ROW()-13)/2),0)),IF(ISBLANK(OFFSET('9. METAS'!$V$20,INT((ROW()-14)/2),0)),"",OFFSET('9. METAS'!$V$20,INT((ROW()-14)/2),0)))</f>
        <v/>
      </c>
      <c r="K141" s="243" t="str">
        <f ca="1">IF(MOD(ROW()-13,2)=0,IF(ISBLANK(OFFSET('12. SEGUIMIENTO 2027'!$O$14,INT((ROW()-13)/2),0)),"",OFFSET('12. SEGUIMIENTO 2027'!$O$14,INT((ROW()-13)/2),0)),IF(ISBLANK(OFFSET('9. METAS'!$W$20,INT((ROW()-14)/2),0)),"",OFFSET('9. METAS'!$W$20,INT((ROW()-14)/2),0)))</f>
        <v/>
      </c>
      <c r="L141" s="243" t="str">
        <f ca="1">IF(MOD(ROW()-13,2)=0,IF(ISBLANK(OFFSET('12. SEGUIMIENTO 2027'!$P$14,INT((ROW()-13)/2),0)),"",OFFSET('12. SEGUIMIENTO 2027'!$P$14,INT((ROW()-13)/2),0)),IF(ISBLANK(OFFSET('9. METAS'!$X$20,INT((ROW()-14)/2),0)),"",OFFSET('9. METAS'!$X$20,INT((ROW()-14)/2),0)))</f>
        <v/>
      </c>
      <c r="M141" s="244" t="str">
        <f ca="1">IF(MOD(ROW()-13,2)=0,IF(ISBLANK(OFFSET('12. SEGUIMIENTO 2027'!$Q$14,INT((ROW()-13)/2),0)),"",OFFSET('12. SEGUIMIENTO 2027'!$Q$14,INT((ROW()-13)/2),0)),IF(ISBLANK(OFFSET('9. METAS'!$Y$20,INT((ROW()-14)/2),0)),"",OFFSET('9. METAS'!$Y$20,INT((ROW()-14)/2),0)))</f>
        <v/>
      </c>
      <c r="N141" s="810" t="str">
        <f t="shared" ref="N141" ca="1" si="124">IFERROR(J141/J142,"ND")</f>
        <v>ND</v>
      </c>
      <c r="O141" s="812" t="str">
        <f t="shared" ref="O141" ca="1" si="125">IFERROR(((J141+K141)/H141),"ND")</f>
        <v>ND</v>
      </c>
      <c r="P141" s="816"/>
    </row>
    <row r="142" spans="3:16">
      <c r="C142" s="789"/>
      <c r="D142" s="791"/>
      <c r="E142" s="791"/>
      <c r="F142" s="793"/>
      <c r="G142" s="795"/>
      <c r="H142" s="886"/>
      <c r="I142" s="805"/>
      <c r="J142" s="242" t="str">
        <f ca="1">IF(MOD(ROW()-13,2)=0,IF(ISBLANK(OFFSET('12. SEGUIMIENTO 2027'!$N$14,INT((ROW()-13)/2),0)),"",OFFSET('12. SEGUIMIENTO 2027'!$N$14,INT((ROW()-13)/2),0)),IF(ISBLANK(OFFSET('9. METAS'!$V$20,INT((ROW()-14)/2),0)),"",OFFSET('9. METAS'!$V$20,INT((ROW()-14)/2),0)))</f>
        <v/>
      </c>
      <c r="K142" s="243" t="str">
        <f ca="1">IF(MOD(ROW()-13,2)=0,IF(ISBLANK(OFFSET('12. SEGUIMIENTO 2027'!$O$14,INT((ROW()-13)/2),0)),"",OFFSET('12. SEGUIMIENTO 2027'!$O$14,INT((ROW()-13)/2),0)),IF(ISBLANK(OFFSET('9. METAS'!$W$20,INT((ROW()-14)/2),0)),"",OFFSET('9. METAS'!$W$20,INT((ROW()-14)/2),0)))</f>
        <v/>
      </c>
      <c r="L142" s="243" t="str">
        <f ca="1">IF(MOD(ROW()-13,2)=0,IF(ISBLANK(OFFSET('12. SEGUIMIENTO 2027'!$P$14,INT((ROW()-13)/2),0)),"",OFFSET('12. SEGUIMIENTO 2027'!$P$14,INT((ROW()-13)/2),0)),IF(ISBLANK(OFFSET('9. METAS'!$X$20,INT((ROW()-14)/2),0)),"",OFFSET('9. METAS'!$X$20,INT((ROW()-14)/2),0)))</f>
        <v/>
      </c>
      <c r="M142" s="244" t="str">
        <f ca="1">IF(MOD(ROW()-13,2)=0,IF(ISBLANK(OFFSET('12. SEGUIMIENTO 2027'!$Q$14,INT((ROW()-13)/2),0)),"",OFFSET('12. SEGUIMIENTO 2027'!$Q$14,INT((ROW()-13)/2),0)),IF(ISBLANK(OFFSET('9. METAS'!$Y$20,INT((ROW()-14)/2),0)),"",OFFSET('9. METAS'!$Y$20,INT((ROW()-14)/2),0)))</f>
        <v/>
      </c>
      <c r="N142" s="811"/>
      <c r="O142" s="813"/>
      <c r="P142" s="817"/>
    </row>
    <row r="143" spans="3:16">
      <c r="C143" s="797" t="str">
        <f ca="1">IF(ISBLANK(OFFSET('5. Pp (3 años)'!$C$45,INT((ROW()-13)/2),0)),"",OFFSET('5. Pp (3 años)'!$C$45,INT((ROW()-13)/2),0))</f>
        <v/>
      </c>
      <c r="D143" s="791" t="str">
        <f ca="1">IF(ISBLANK(OFFSET('5. Pp (3 años)'!$D$45,INT((ROW()-13)/2),0)),"",OFFSET('5. Pp (3 años)'!$D$45,INT((ROW()-13)/2),0))</f>
        <v/>
      </c>
      <c r="E143" s="791" t="str">
        <f ca="1">IF(ISBLANK(OFFSET('5. Pp (3 años)'!$E$45,INT((ROW()-13)/2),0)),"",OFFSET('5. Pp (3 años)'!$E$45,INT((ROW()-13)/2),0))</f>
        <v/>
      </c>
      <c r="F143" s="793" t="str">
        <f ca="1">IF(ISBLANK(OFFSET('5. Pp (3 años)'!$K$45,INT((ROW()-13)/2),0)),"",OFFSET('5. Pp (3 años)'!$K$45,INT((ROW()-13)/2),0))</f>
        <v/>
      </c>
      <c r="G143" s="795" t="str">
        <f ca="1">IF(ISBLANK(OFFSET('5. Pp (3 años)'!$H$45,INT((ROW()-13)/2),0)),"",OFFSET('5. Pp (3 años)'!$H$45,INT((ROW()-13)/2),0))</f>
        <v/>
      </c>
      <c r="H143" s="886" t="str">
        <f ca="1">IF(ISBLANK(OFFSET('9. METAS'!$M$20,INT((ROW()-13)/2),0)),"",OFFSET('9. METAS'!$M$20,INT((ROW()-13)/2),0))</f>
        <v/>
      </c>
      <c r="I143" s="804"/>
      <c r="J143" s="242" t="str">
        <f ca="1">IF(MOD(ROW()-13,2)=0,IF(ISBLANK(OFFSET('12. SEGUIMIENTO 2027'!$N$14,INT((ROW()-13)/2),0)),"",OFFSET('12. SEGUIMIENTO 2027'!$N$14,INT((ROW()-13)/2),0)),IF(ISBLANK(OFFSET('9. METAS'!$V$20,INT((ROW()-14)/2),0)),"",OFFSET('9. METAS'!$V$20,INT((ROW()-14)/2),0)))</f>
        <v/>
      </c>
      <c r="K143" s="243" t="str">
        <f ca="1">IF(MOD(ROW()-13,2)=0,IF(ISBLANK(OFFSET('12. SEGUIMIENTO 2027'!$O$14,INT((ROW()-13)/2),0)),"",OFFSET('12. SEGUIMIENTO 2027'!$O$14,INT((ROW()-13)/2),0)),IF(ISBLANK(OFFSET('9. METAS'!$W$20,INT((ROW()-14)/2),0)),"",OFFSET('9. METAS'!$W$20,INT((ROW()-14)/2),0)))</f>
        <v/>
      </c>
      <c r="L143" s="243" t="str">
        <f ca="1">IF(MOD(ROW()-13,2)=0,IF(ISBLANK(OFFSET('12. SEGUIMIENTO 2027'!$P$14,INT((ROW()-13)/2),0)),"",OFFSET('12. SEGUIMIENTO 2027'!$P$14,INT((ROW()-13)/2),0)),IF(ISBLANK(OFFSET('9. METAS'!$X$20,INT((ROW()-14)/2),0)),"",OFFSET('9. METAS'!$X$20,INT((ROW()-14)/2),0)))</f>
        <v/>
      </c>
      <c r="M143" s="244" t="str">
        <f ca="1">IF(MOD(ROW()-13,2)=0,IF(ISBLANK(OFFSET('12. SEGUIMIENTO 2027'!$Q$14,INT((ROW()-13)/2),0)),"",OFFSET('12. SEGUIMIENTO 2027'!$Q$14,INT((ROW()-13)/2),0)),IF(ISBLANK(OFFSET('9. METAS'!$Y$20,INT((ROW()-14)/2),0)),"",OFFSET('9. METAS'!$Y$20,INT((ROW()-14)/2),0)))</f>
        <v/>
      </c>
      <c r="N143" s="810" t="str">
        <f t="shared" ref="N143" ca="1" si="126">IFERROR(J143/J144,"ND")</f>
        <v>ND</v>
      </c>
      <c r="O143" s="812" t="str">
        <f t="shared" ref="O143" ca="1" si="127">IFERROR(((J143+K143)/H143),"ND")</f>
        <v>ND</v>
      </c>
      <c r="P143" s="816"/>
    </row>
    <row r="144" spans="3:16">
      <c r="C144" s="789"/>
      <c r="D144" s="791"/>
      <c r="E144" s="791"/>
      <c r="F144" s="793"/>
      <c r="G144" s="795"/>
      <c r="H144" s="886"/>
      <c r="I144" s="805"/>
      <c r="J144" s="242" t="str">
        <f ca="1">IF(MOD(ROW()-13,2)=0,IF(ISBLANK(OFFSET('12. SEGUIMIENTO 2027'!$N$14,INT((ROW()-13)/2),0)),"",OFFSET('12. SEGUIMIENTO 2027'!$N$14,INT((ROW()-13)/2),0)),IF(ISBLANK(OFFSET('9. METAS'!$V$20,INT((ROW()-14)/2),0)),"",OFFSET('9. METAS'!$V$20,INT((ROW()-14)/2),0)))</f>
        <v/>
      </c>
      <c r="K144" s="243" t="str">
        <f ca="1">IF(MOD(ROW()-13,2)=0,IF(ISBLANK(OFFSET('12. SEGUIMIENTO 2027'!$O$14,INT((ROW()-13)/2),0)),"",OFFSET('12. SEGUIMIENTO 2027'!$O$14,INT((ROW()-13)/2),0)),IF(ISBLANK(OFFSET('9. METAS'!$W$20,INT((ROW()-14)/2),0)),"",OFFSET('9. METAS'!$W$20,INT((ROW()-14)/2),0)))</f>
        <v/>
      </c>
      <c r="L144" s="243" t="str">
        <f ca="1">IF(MOD(ROW()-13,2)=0,IF(ISBLANK(OFFSET('12. SEGUIMIENTO 2027'!$P$14,INT((ROW()-13)/2),0)),"",OFFSET('12. SEGUIMIENTO 2027'!$P$14,INT((ROW()-13)/2),0)),IF(ISBLANK(OFFSET('9. METAS'!$X$20,INT((ROW()-14)/2),0)),"",OFFSET('9. METAS'!$X$20,INT((ROW()-14)/2),0)))</f>
        <v/>
      </c>
      <c r="M144" s="244" t="str">
        <f ca="1">IF(MOD(ROW()-13,2)=0,IF(ISBLANK(OFFSET('12. SEGUIMIENTO 2027'!$Q$14,INT((ROW()-13)/2),0)),"",OFFSET('12. SEGUIMIENTO 2027'!$Q$14,INT((ROW()-13)/2),0)),IF(ISBLANK(OFFSET('9. METAS'!$Y$20,INT((ROW()-14)/2),0)),"",OFFSET('9. METAS'!$Y$20,INT((ROW()-14)/2),0)))</f>
        <v/>
      </c>
      <c r="N144" s="811"/>
      <c r="O144" s="813"/>
      <c r="P144" s="817"/>
    </row>
    <row r="145" spans="3:16">
      <c r="C145" s="797" t="str">
        <f ca="1">IF(ISBLANK(OFFSET('5. Pp (3 años)'!$C$45,INT((ROW()-13)/2),0)),"",OFFSET('5. Pp (3 años)'!$C$45,INT((ROW()-13)/2),0))</f>
        <v/>
      </c>
      <c r="D145" s="791" t="str">
        <f ca="1">IF(ISBLANK(OFFSET('5. Pp (3 años)'!$D$45,INT((ROW()-13)/2),0)),"",OFFSET('5. Pp (3 años)'!$D$45,INT((ROW()-13)/2),0))</f>
        <v/>
      </c>
      <c r="E145" s="791" t="str">
        <f ca="1">IF(ISBLANK(OFFSET('5. Pp (3 años)'!$E$45,INT((ROW()-13)/2),0)),"",OFFSET('5. Pp (3 años)'!$E$45,INT((ROW()-13)/2),0))</f>
        <v/>
      </c>
      <c r="F145" s="793" t="str">
        <f ca="1">IF(ISBLANK(OFFSET('5. Pp (3 años)'!$K$45,INT((ROW()-13)/2),0)),"",OFFSET('5. Pp (3 años)'!$K$45,INT((ROW()-13)/2),0))</f>
        <v/>
      </c>
      <c r="G145" s="795" t="str">
        <f ca="1">IF(ISBLANK(OFFSET('5. Pp (3 años)'!$H$45,INT((ROW()-13)/2),0)),"",OFFSET('5. Pp (3 años)'!$H$45,INT((ROW()-13)/2),0))</f>
        <v/>
      </c>
      <c r="H145" s="886" t="str">
        <f ca="1">IF(ISBLANK(OFFSET('9. METAS'!$M$20,INT((ROW()-13)/2),0)),"",OFFSET('9. METAS'!$M$20,INT((ROW()-13)/2),0))</f>
        <v/>
      </c>
      <c r="I145" s="804"/>
      <c r="J145" s="242" t="str">
        <f ca="1">IF(MOD(ROW()-13,2)=0,IF(ISBLANK(OFFSET('12. SEGUIMIENTO 2027'!$N$14,INT((ROW()-13)/2),0)),"",OFFSET('12. SEGUIMIENTO 2027'!$N$14,INT((ROW()-13)/2),0)),IF(ISBLANK(OFFSET('9. METAS'!$V$20,INT((ROW()-14)/2),0)),"",OFFSET('9. METAS'!$V$20,INT((ROW()-14)/2),0)))</f>
        <v/>
      </c>
      <c r="K145" s="243" t="str">
        <f ca="1">IF(MOD(ROW()-13,2)=0,IF(ISBLANK(OFFSET('12. SEGUIMIENTO 2027'!$O$14,INT((ROW()-13)/2),0)),"",OFFSET('12. SEGUIMIENTO 2027'!$O$14,INT((ROW()-13)/2),0)),IF(ISBLANK(OFFSET('9. METAS'!$W$20,INT((ROW()-14)/2),0)),"",OFFSET('9. METAS'!$W$20,INT((ROW()-14)/2),0)))</f>
        <v/>
      </c>
      <c r="L145" s="243" t="str">
        <f ca="1">IF(MOD(ROW()-13,2)=0,IF(ISBLANK(OFFSET('12. SEGUIMIENTO 2027'!$P$14,INT((ROW()-13)/2),0)),"",OFFSET('12. SEGUIMIENTO 2027'!$P$14,INT((ROW()-13)/2),0)),IF(ISBLANK(OFFSET('9. METAS'!$X$20,INT((ROW()-14)/2),0)),"",OFFSET('9. METAS'!$X$20,INT((ROW()-14)/2),0)))</f>
        <v/>
      </c>
      <c r="M145" s="244" t="str">
        <f ca="1">IF(MOD(ROW()-13,2)=0,IF(ISBLANK(OFFSET('12. SEGUIMIENTO 2027'!$Q$14,INT((ROW()-13)/2),0)),"",OFFSET('12. SEGUIMIENTO 2027'!$Q$14,INT((ROW()-13)/2),0)),IF(ISBLANK(OFFSET('9. METAS'!$Y$20,INT((ROW()-14)/2),0)),"",OFFSET('9. METAS'!$Y$20,INT((ROW()-14)/2),0)))</f>
        <v/>
      </c>
      <c r="N145" s="810" t="str">
        <f t="shared" ref="N145" ca="1" si="128">IFERROR(J145/J146,"ND")</f>
        <v>ND</v>
      </c>
      <c r="O145" s="812" t="str">
        <f t="shared" ref="O145" ca="1" si="129">IFERROR(((J145+K145)/H145),"ND")</f>
        <v>ND</v>
      </c>
      <c r="P145" s="816"/>
    </row>
    <row r="146" spans="3:16">
      <c r="C146" s="789"/>
      <c r="D146" s="791"/>
      <c r="E146" s="791"/>
      <c r="F146" s="793"/>
      <c r="G146" s="795"/>
      <c r="H146" s="886"/>
      <c r="I146" s="805"/>
      <c r="J146" s="242" t="str">
        <f ca="1">IF(MOD(ROW()-13,2)=0,IF(ISBLANK(OFFSET('12. SEGUIMIENTO 2027'!$N$14,INT((ROW()-13)/2),0)),"",OFFSET('12. SEGUIMIENTO 2027'!$N$14,INT((ROW()-13)/2),0)),IF(ISBLANK(OFFSET('9. METAS'!$V$20,INT((ROW()-14)/2),0)),"",OFFSET('9. METAS'!$V$20,INT((ROW()-14)/2),0)))</f>
        <v/>
      </c>
      <c r="K146" s="243" t="str">
        <f ca="1">IF(MOD(ROW()-13,2)=0,IF(ISBLANK(OFFSET('12. SEGUIMIENTO 2027'!$O$14,INT((ROW()-13)/2),0)),"",OFFSET('12. SEGUIMIENTO 2027'!$O$14,INT((ROW()-13)/2),0)),IF(ISBLANK(OFFSET('9. METAS'!$W$20,INT((ROW()-14)/2),0)),"",OFFSET('9. METAS'!$W$20,INT((ROW()-14)/2),0)))</f>
        <v/>
      </c>
      <c r="L146" s="243" t="str">
        <f ca="1">IF(MOD(ROW()-13,2)=0,IF(ISBLANK(OFFSET('12. SEGUIMIENTO 2027'!$P$14,INT((ROW()-13)/2),0)),"",OFFSET('12. SEGUIMIENTO 2027'!$P$14,INT((ROW()-13)/2),0)),IF(ISBLANK(OFFSET('9. METAS'!$X$20,INT((ROW()-14)/2),0)),"",OFFSET('9. METAS'!$X$20,INT((ROW()-14)/2),0)))</f>
        <v/>
      </c>
      <c r="M146" s="244" t="str">
        <f ca="1">IF(MOD(ROW()-13,2)=0,IF(ISBLANK(OFFSET('12. SEGUIMIENTO 2027'!$Q$14,INT((ROW()-13)/2),0)),"",OFFSET('12. SEGUIMIENTO 2027'!$Q$14,INT((ROW()-13)/2),0)),IF(ISBLANK(OFFSET('9. METAS'!$Y$20,INT((ROW()-14)/2),0)),"",OFFSET('9. METAS'!$Y$20,INT((ROW()-14)/2),0)))</f>
        <v/>
      </c>
      <c r="N146" s="811"/>
      <c r="O146" s="813"/>
      <c r="P146" s="817"/>
    </row>
    <row r="147" spans="3:16">
      <c r="C147" s="797" t="str">
        <f ca="1">IF(ISBLANK(OFFSET('5. Pp (3 años)'!$C$45,INT((ROW()-13)/2),0)),"",OFFSET('5. Pp (3 años)'!$C$45,INT((ROW()-13)/2),0))</f>
        <v/>
      </c>
      <c r="D147" s="791" t="str">
        <f ca="1">IF(ISBLANK(OFFSET('5. Pp (3 años)'!$D$45,INT((ROW()-13)/2),0)),"",OFFSET('5. Pp (3 años)'!$D$45,INT((ROW()-13)/2),0))</f>
        <v/>
      </c>
      <c r="E147" s="791" t="str">
        <f ca="1">IF(ISBLANK(OFFSET('5. Pp (3 años)'!$E$45,INT((ROW()-13)/2),0)),"",OFFSET('5. Pp (3 años)'!$E$45,INT((ROW()-13)/2),0))</f>
        <v/>
      </c>
      <c r="F147" s="793" t="str">
        <f ca="1">IF(ISBLANK(OFFSET('5. Pp (3 años)'!$K$45,INT((ROW()-13)/2),0)),"",OFFSET('5. Pp (3 años)'!$K$45,INT((ROW()-13)/2),0))</f>
        <v/>
      </c>
      <c r="G147" s="795" t="str">
        <f ca="1">IF(ISBLANK(OFFSET('5. Pp (3 años)'!$H$45,INT((ROW()-13)/2),0)),"",OFFSET('5. Pp (3 años)'!$H$45,INT((ROW()-13)/2),0))</f>
        <v/>
      </c>
      <c r="H147" s="886" t="str">
        <f ca="1">IF(ISBLANK(OFFSET('9. METAS'!$M$20,INT((ROW()-13)/2),0)),"",OFFSET('9. METAS'!$M$20,INT((ROW()-13)/2),0))</f>
        <v/>
      </c>
      <c r="I147" s="804"/>
      <c r="J147" s="242" t="str">
        <f ca="1">IF(MOD(ROW()-13,2)=0,IF(ISBLANK(OFFSET('12. SEGUIMIENTO 2027'!$N$14,INT((ROW()-13)/2),0)),"",OFFSET('12. SEGUIMIENTO 2027'!$N$14,INT((ROW()-13)/2),0)),IF(ISBLANK(OFFSET('9. METAS'!$V$20,INT((ROW()-14)/2),0)),"",OFFSET('9. METAS'!$V$20,INT((ROW()-14)/2),0)))</f>
        <v/>
      </c>
      <c r="K147" s="243" t="str">
        <f ca="1">IF(MOD(ROW()-13,2)=0,IF(ISBLANK(OFFSET('12. SEGUIMIENTO 2027'!$O$14,INT((ROW()-13)/2),0)),"",OFFSET('12. SEGUIMIENTO 2027'!$O$14,INT((ROW()-13)/2),0)),IF(ISBLANK(OFFSET('9. METAS'!$W$20,INT((ROW()-14)/2),0)),"",OFFSET('9. METAS'!$W$20,INT((ROW()-14)/2),0)))</f>
        <v/>
      </c>
      <c r="L147" s="243" t="str">
        <f ca="1">IF(MOD(ROW()-13,2)=0,IF(ISBLANK(OFFSET('12. SEGUIMIENTO 2027'!$P$14,INT((ROW()-13)/2),0)),"",OFFSET('12. SEGUIMIENTO 2027'!$P$14,INT((ROW()-13)/2),0)),IF(ISBLANK(OFFSET('9. METAS'!$X$20,INT((ROW()-14)/2),0)),"",OFFSET('9. METAS'!$X$20,INT((ROW()-14)/2),0)))</f>
        <v/>
      </c>
      <c r="M147" s="244" t="str">
        <f ca="1">IF(MOD(ROW()-13,2)=0,IF(ISBLANK(OFFSET('12. SEGUIMIENTO 2027'!$Q$14,INT((ROW()-13)/2),0)),"",OFFSET('12. SEGUIMIENTO 2027'!$Q$14,INT((ROW()-13)/2),0)),IF(ISBLANK(OFFSET('9. METAS'!$Y$20,INT((ROW()-14)/2),0)),"",OFFSET('9. METAS'!$Y$20,INT((ROW()-14)/2),0)))</f>
        <v/>
      </c>
      <c r="N147" s="810" t="str">
        <f t="shared" ref="N147" ca="1" si="130">IFERROR(J147/J148,"ND")</f>
        <v>ND</v>
      </c>
      <c r="O147" s="812" t="str">
        <f t="shared" ref="O147" ca="1" si="131">IFERROR(((J147+K147)/H147),"ND")</f>
        <v>ND</v>
      </c>
      <c r="P147" s="816"/>
    </row>
    <row r="148" spans="3:16">
      <c r="C148" s="789"/>
      <c r="D148" s="791"/>
      <c r="E148" s="791"/>
      <c r="F148" s="793"/>
      <c r="G148" s="795"/>
      <c r="H148" s="886"/>
      <c r="I148" s="805"/>
      <c r="J148" s="242" t="str">
        <f ca="1">IF(MOD(ROW()-13,2)=0,IF(ISBLANK(OFFSET('12. SEGUIMIENTO 2027'!$N$14,INT((ROW()-13)/2),0)),"",OFFSET('12. SEGUIMIENTO 2027'!$N$14,INT((ROW()-13)/2),0)),IF(ISBLANK(OFFSET('9. METAS'!$V$20,INT((ROW()-14)/2),0)),"",OFFSET('9. METAS'!$V$20,INT((ROW()-14)/2),0)))</f>
        <v/>
      </c>
      <c r="K148" s="243" t="str">
        <f ca="1">IF(MOD(ROW()-13,2)=0,IF(ISBLANK(OFFSET('12. SEGUIMIENTO 2027'!$O$14,INT((ROW()-13)/2),0)),"",OFFSET('12. SEGUIMIENTO 2027'!$O$14,INT((ROW()-13)/2),0)),IF(ISBLANK(OFFSET('9. METAS'!$W$20,INT((ROW()-14)/2),0)),"",OFFSET('9. METAS'!$W$20,INT((ROW()-14)/2),0)))</f>
        <v/>
      </c>
      <c r="L148" s="243" t="str">
        <f ca="1">IF(MOD(ROW()-13,2)=0,IF(ISBLANK(OFFSET('12. SEGUIMIENTO 2027'!$P$14,INT((ROW()-13)/2),0)),"",OFFSET('12. SEGUIMIENTO 2027'!$P$14,INT((ROW()-13)/2),0)),IF(ISBLANK(OFFSET('9. METAS'!$X$20,INT((ROW()-14)/2),0)),"",OFFSET('9. METAS'!$X$20,INT((ROW()-14)/2),0)))</f>
        <v/>
      </c>
      <c r="M148" s="244" t="str">
        <f ca="1">IF(MOD(ROW()-13,2)=0,IF(ISBLANK(OFFSET('12. SEGUIMIENTO 2027'!$Q$14,INT((ROW()-13)/2),0)),"",OFFSET('12. SEGUIMIENTO 2027'!$Q$14,INT((ROW()-13)/2),0)),IF(ISBLANK(OFFSET('9. METAS'!$Y$20,INT((ROW()-14)/2),0)),"",OFFSET('9. METAS'!$Y$20,INT((ROW()-14)/2),0)))</f>
        <v/>
      </c>
      <c r="N148" s="811"/>
      <c r="O148" s="813"/>
      <c r="P148" s="817"/>
    </row>
    <row r="149" spans="3:16">
      <c r="C149" s="797" t="str">
        <f ca="1">IF(ISBLANK(OFFSET('5. Pp (3 años)'!$C$45,INT((ROW()-13)/2),0)),"",OFFSET('5. Pp (3 años)'!$C$45,INT((ROW()-13)/2),0))</f>
        <v/>
      </c>
      <c r="D149" s="791" t="str">
        <f ca="1">IF(ISBLANK(OFFSET('5. Pp (3 años)'!$D$45,INT((ROW()-13)/2),0)),"",OFFSET('5. Pp (3 años)'!$D$45,INT((ROW()-13)/2),0))</f>
        <v/>
      </c>
      <c r="E149" s="791" t="str">
        <f ca="1">IF(ISBLANK(OFFSET('5. Pp (3 años)'!$E$45,INT((ROW()-13)/2),0)),"",OFFSET('5. Pp (3 años)'!$E$45,INT((ROW()-13)/2),0))</f>
        <v/>
      </c>
      <c r="F149" s="793" t="str">
        <f ca="1">IF(ISBLANK(OFFSET('5. Pp (3 años)'!$K$45,INT((ROW()-13)/2),0)),"",OFFSET('5. Pp (3 años)'!$K$45,INT((ROW()-13)/2),0))</f>
        <v/>
      </c>
      <c r="G149" s="795" t="str">
        <f ca="1">IF(ISBLANK(OFFSET('5. Pp (3 años)'!$H$45,INT((ROW()-13)/2),0)),"",OFFSET('5. Pp (3 años)'!$H$45,INT((ROW()-13)/2),0))</f>
        <v/>
      </c>
      <c r="H149" s="886" t="str">
        <f ca="1">IF(ISBLANK(OFFSET('9. METAS'!$M$20,INT((ROW()-13)/2),0)),"",OFFSET('9. METAS'!$M$20,INT((ROW()-13)/2),0))</f>
        <v/>
      </c>
      <c r="I149" s="804"/>
      <c r="J149" s="242" t="str">
        <f ca="1">IF(MOD(ROW()-13,2)=0,IF(ISBLANK(OFFSET('12. SEGUIMIENTO 2027'!$N$14,INT((ROW()-13)/2),0)),"",OFFSET('12. SEGUIMIENTO 2027'!$N$14,INT((ROW()-13)/2),0)),IF(ISBLANK(OFFSET('9. METAS'!$V$20,INT((ROW()-14)/2),0)),"",OFFSET('9. METAS'!$V$20,INT((ROW()-14)/2),0)))</f>
        <v/>
      </c>
      <c r="K149" s="243" t="str">
        <f ca="1">IF(MOD(ROW()-13,2)=0,IF(ISBLANK(OFFSET('12. SEGUIMIENTO 2027'!$O$14,INT((ROW()-13)/2),0)),"",OFFSET('12. SEGUIMIENTO 2027'!$O$14,INT((ROW()-13)/2),0)),IF(ISBLANK(OFFSET('9. METAS'!$W$20,INT((ROW()-14)/2),0)),"",OFFSET('9. METAS'!$W$20,INT((ROW()-14)/2),0)))</f>
        <v/>
      </c>
      <c r="L149" s="243" t="str">
        <f ca="1">IF(MOD(ROW()-13,2)=0,IF(ISBLANK(OFFSET('12. SEGUIMIENTO 2027'!$P$14,INT((ROW()-13)/2),0)),"",OFFSET('12. SEGUIMIENTO 2027'!$P$14,INT((ROW()-13)/2),0)),IF(ISBLANK(OFFSET('9. METAS'!$X$20,INT((ROW()-14)/2),0)),"",OFFSET('9. METAS'!$X$20,INT((ROW()-14)/2),0)))</f>
        <v/>
      </c>
      <c r="M149" s="244" t="str">
        <f ca="1">IF(MOD(ROW()-13,2)=0,IF(ISBLANK(OFFSET('12. SEGUIMIENTO 2027'!$Q$14,INT((ROW()-13)/2),0)),"",OFFSET('12. SEGUIMIENTO 2027'!$Q$14,INT((ROW()-13)/2),0)),IF(ISBLANK(OFFSET('9. METAS'!$Y$20,INT((ROW()-14)/2),0)),"",OFFSET('9. METAS'!$Y$20,INT((ROW()-14)/2),0)))</f>
        <v/>
      </c>
      <c r="N149" s="810" t="str">
        <f t="shared" ref="N149" ca="1" si="132">IFERROR(J149/J150,"ND")</f>
        <v>ND</v>
      </c>
      <c r="O149" s="812" t="str">
        <f t="shared" ref="O149" ca="1" si="133">IFERROR(((J149+K149)/H149),"ND")</f>
        <v>ND</v>
      </c>
      <c r="P149" s="816"/>
    </row>
    <row r="150" spans="3:16">
      <c r="C150" s="789"/>
      <c r="D150" s="791"/>
      <c r="E150" s="791"/>
      <c r="F150" s="793"/>
      <c r="G150" s="795"/>
      <c r="H150" s="886"/>
      <c r="I150" s="805"/>
      <c r="J150" s="242" t="str">
        <f ca="1">IF(MOD(ROW()-13,2)=0,IF(ISBLANK(OFFSET('12. SEGUIMIENTO 2027'!$N$14,INT((ROW()-13)/2),0)),"",OFFSET('12. SEGUIMIENTO 2027'!$N$14,INT((ROW()-13)/2),0)),IF(ISBLANK(OFFSET('9. METAS'!$V$20,INT((ROW()-14)/2),0)),"",OFFSET('9. METAS'!$V$20,INT((ROW()-14)/2),0)))</f>
        <v/>
      </c>
      <c r="K150" s="243" t="str">
        <f ca="1">IF(MOD(ROW()-13,2)=0,IF(ISBLANK(OFFSET('12. SEGUIMIENTO 2027'!$O$14,INT((ROW()-13)/2),0)),"",OFFSET('12. SEGUIMIENTO 2027'!$O$14,INT((ROW()-13)/2),0)),IF(ISBLANK(OFFSET('9. METAS'!$W$20,INT((ROW()-14)/2),0)),"",OFFSET('9. METAS'!$W$20,INT((ROW()-14)/2),0)))</f>
        <v/>
      </c>
      <c r="L150" s="243" t="str">
        <f ca="1">IF(MOD(ROW()-13,2)=0,IF(ISBLANK(OFFSET('12. SEGUIMIENTO 2027'!$P$14,INT((ROW()-13)/2),0)),"",OFFSET('12. SEGUIMIENTO 2027'!$P$14,INT((ROW()-13)/2),0)),IF(ISBLANK(OFFSET('9. METAS'!$X$20,INT((ROW()-14)/2),0)),"",OFFSET('9. METAS'!$X$20,INT((ROW()-14)/2),0)))</f>
        <v/>
      </c>
      <c r="M150" s="244" t="str">
        <f ca="1">IF(MOD(ROW()-13,2)=0,IF(ISBLANK(OFFSET('12. SEGUIMIENTO 2027'!$Q$14,INT((ROW()-13)/2),0)),"",OFFSET('12. SEGUIMIENTO 2027'!$Q$14,INT((ROW()-13)/2),0)),IF(ISBLANK(OFFSET('9. METAS'!$Y$20,INT((ROW()-14)/2),0)),"",OFFSET('9. METAS'!$Y$20,INT((ROW()-14)/2),0)))</f>
        <v/>
      </c>
      <c r="N150" s="811"/>
      <c r="O150" s="813"/>
      <c r="P150" s="817"/>
    </row>
    <row r="151" spans="3:16">
      <c r="C151" s="797" t="str">
        <f ca="1">IF(ISBLANK(OFFSET('5. Pp (3 años)'!$C$45,INT((ROW()-13)/2),0)),"",OFFSET('5. Pp (3 años)'!$C$45,INT((ROW()-13)/2),0))</f>
        <v/>
      </c>
      <c r="D151" s="791" t="str">
        <f ca="1">IF(ISBLANK(OFFSET('5. Pp (3 años)'!$D$45,INT((ROW()-13)/2),0)),"",OFFSET('5. Pp (3 años)'!$D$45,INT((ROW()-13)/2),0))</f>
        <v/>
      </c>
      <c r="E151" s="791" t="str">
        <f ca="1">IF(ISBLANK(OFFSET('5. Pp (3 años)'!$E$45,INT((ROW()-13)/2),0)),"",OFFSET('5. Pp (3 años)'!$E$45,INT((ROW()-13)/2),0))</f>
        <v/>
      </c>
      <c r="F151" s="793" t="str">
        <f ca="1">IF(ISBLANK(OFFSET('5. Pp (3 años)'!$K$45,INT((ROW()-13)/2),0)),"",OFFSET('5. Pp (3 años)'!$K$45,INT((ROW()-13)/2),0))</f>
        <v/>
      </c>
      <c r="G151" s="795" t="str">
        <f ca="1">IF(ISBLANK(OFFSET('5. Pp (3 años)'!$H$45,INT((ROW()-13)/2),0)),"",OFFSET('5. Pp (3 años)'!$H$45,INT((ROW()-13)/2),0))</f>
        <v/>
      </c>
      <c r="H151" s="886" t="str">
        <f ca="1">IF(ISBLANK(OFFSET('9. METAS'!$M$20,INT((ROW()-13)/2),0)),"",OFFSET('9. METAS'!$M$20,INT((ROW()-13)/2),0))</f>
        <v/>
      </c>
      <c r="I151" s="804"/>
      <c r="J151" s="242" t="str">
        <f ca="1">IF(MOD(ROW()-13,2)=0,IF(ISBLANK(OFFSET('12. SEGUIMIENTO 2027'!$N$14,INT((ROW()-13)/2),0)),"",OFFSET('12. SEGUIMIENTO 2027'!$N$14,INT((ROW()-13)/2),0)),IF(ISBLANK(OFFSET('9. METAS'!$V$20,INT((ROW()-14)/2),0)),"",OFFSET('9. METAS'!$V$20,INT((ROW()-14)/2),0)))</f>
        <v/>
      </c>
      <c r="K151" s="243" t="str">
        <f ca="1">IF(MOD(ROW()-13,2)=0,IF(ISBLANK(OFFSET('12. SEGUIMIENTO 2027'!$O$14,INT((ROW()-13)/2),0)),"",OFFSET('12. SEGUIMIENTO 2027'!$O$14,INT((ROW()-13)/2),0)),IF(ISBLANK(OFFSET('9. METAS'!$W$20,INT((ROW()-14)/2),0)),"",OFFSET('9. METAS'!$W$20,INT((ROW()-14)/2),0)))</f>
        <v/>
      </c>
      <c r="L151" s="243" t="str">
        <f ca="1">IF(MOD(ROW()-13,2)=0,IF(ISBLANK(OFFSET('12. SEGUIMIENTO 2027'!$P$14,INT((ROW()-13)/2),0)),"",OFFSET('12. SEGUIMIENTO 2027'!$P$14,INT((ROW()-13)/2),0)),IF(ISBLANK(OFFSET('9. METAS'!$X$20,INT((ROW()-14)/2),0)),"",OFFSET('9. METAS'!$X$20,INT((ROW()-14)/2),0)))</f>
        <v/>
      </c>
      <c r="M151" s="244" t="str">
        <f ca="1">IF(MOD(ROW()-13,2)=0,IF(ISBLANK(OFFSET('12. SEGUIMIENTO 2027'!$Q$14,INT((ROW()-13)/2),0)),"",OFFSET('12. SEGUIMIENTO 2027'!$Q$14,INT((ROW()-13)/2),0)),IF(ISBLANK(OFFSET('9. METAS'!$Y$20,INT((ROW()-14)/2),0)),"",OFFSET('9. METAS'!$Y$20,INT((ROW()-14)/2),0)))</f>
        <v/>
      </c>
      <c r="N151" s="810" t="str">
        <f t="shared" ref="N151" ca="1" si="134">IFERROR(J151/J152,"ND")</f>
        <v>ND</v>
      </c>
      <c r="O151" s="812" t="str">
        <f t="shared" ref="O151" ca="1" si="135">IFERROR(((J151+K151)/H151),"ND")</f>
        <v>ND</v>
      </c>
      <c r="P151" s="816"/>
    </row>
    <row r="152" spans="3:16">
      <c r="C152" s="789"/>
      <c r="D152" s="791"/>
      <c r="E152" s="791"/>
      <c r="F152" s="793"/>
      <c r="G152" s="795"/>
      <c r="H152" s="886"/>
      <c r="I152" s="805"/>
      <c r="J152" s="242" t="str">
        <f ca="1">IF(MOD(ROW()-13,2)=0,IF(ISBLANK(OFFSET('12. SEGUIMIENTO 2027'!$N$14,INT((ROW()-13)/2),0)),"",OFFSET('12. SEGUIMIENTO 2027'!$N$14,INT((ROW()-13)/2),0)),IF(ISBLANK(OFFSET('9. METAS'!$V$20,INT((ROW()-14)/2),0)),"",OFFSET('9. METAS'!$V$20,INT((ROW()-14)/2),0)))</f>
        <v/>
      </c>
      <c r="K152" s="243" t="str">
        <f ca="1">IF(MOD(ROW()-13,2)=0,IF(ISBLANK(OFFSET('12. SEGUIMIENTO 2027'!$O$14,INT((ROW()-13)/2),0)),"",OFFSET('12. SEGUIMIENTO 2027'!$O$14,INT((ROW()-13)/2),0)),IF(ISBLANK(OFFSET('9. METAS'!$W$20,INT((ROW()-14)/2),0)),"",OFFSET('9. METAS'!$W$20,INT((ROW()-14)/2),0)))</f>
        <v/>
      </c>
      <c r="L152" s="243" t="str">
        <f ca="1">IF(MOD(ROW()-13,2)=0,IF(ISBLANK(OFFSET('12. SEGUIMIENTO 2027'!$P$14,INT((ROW()-13)/2),0)),"",OFFSET('12. SEGUIMIENTO 2027'!$P$14,INT((ROW()-13)/2),0)),IF(ISBLANK(OFFSET('9. METAS'!$X$20,INT((ROW()-14)/2),0)),"",OFFSET('9. METAS'!$X$20,INT((ROW()-14)/2),0)))</f>
        <v/>
      </c>
      <c r="M152" s="244" t="str">
        <f ca="1">IF(MOD(ROW()-13,2)=0,IF(ISBLANK(OFFSET('12. SEGUIMIENTO 2027'!$Q$14,INT((ROW()-13)/2),0)),"",OFFSET('12. SEGUIMIENTO 2027'!$Q$14,INT((ROW()-13)/2),0)),IF(ISBLANK(OFFSET('9. METAS'!$Y$20,INT((ROW()-14)/2),0)),"",OFFSET('9. METAS'!$Y$20,INT((ROW()-14)/2),0)))</f>
        <v/>
      </c>
      <c r="N152" s="811"/>
      <c r="O152" s="813"/>
      <c r="P152" s="817"/>
    </row>
    <row r="153" spans="3:16">
      <c r="C153" s="797" t="str">
        <f ca="1">IF(ISBLANK(OFFSET('5. Pp (3 años)'!$C$45,INT((ROW()-13)/2),0)),"",OFFSET('5. Pp (3 años)'!$C$45,INT((ROW()-13)/2),0))</f>
        <v/>
      </c>
      <c r="D153" s="791" t="str">
        <f ca="1">IF(ISBLANK(OFFSET('5. Pp (3 años)'!$D$45,INT((ROW()-13)/2),0)),"",OFFSET('5. Pp (3 años)'!$D$45,INT((ROW()-13)/2),0))</f>
        <v/>
      </c>
      <c r="E153" s="791" t="str">
        <f ca="1">IF(ISBLANK(OFFSET('5. Pp (3 años)'!$E$45,INT((ROW()-13)/2),0)),"",OFFSET('5. Pp (3 años)'!$E$45,INT((ROW()-13)/2),0))</f>
        <v/>
      </c>
      <c r="F153" s="793" t="str">
        <f ca="1">IF(ISBLANK(OFFSET('5. Pp (3 años)'!$K$45,INT((ROW()-13)/2),0)),"",OFFSET('5. Pp (3 años)'!$K$45,INT((ROW()-13)/2),0))</f>
        <v/>
      </c>
      <c r="G153" s="795" t="str">
        <f ca="1">IF(ISBLANK(OFFSET('5. Pp (3 años)'!$H$45,INT((ROW()-13)/2),0)),"",OFFSET('5. Pp (3 años)'!$H$45,INT((ROW()-13)/2),0))</f>
        <v/>
      </c>
      <c r="H153" s="886" t="str">
        <f ca="1">IF(ISBLANK(OFFSET('9. METAS'!$M$20,INT((ROW()-13)/2),0)),"",OFFSET('9. METAS'!$M$20,INT((ROW()-13)/2),0))</f>
        <v/>
      </c>
      <c r="I153" s="804"/>
      <c r="J153" s="242" t="str">
        <f ca="1">IF(MOD(ROW()-13,2)=0,IF(ISBLANK(OFFSET('12. SEGUIMIENTO 2027'!$N$14,INT((ROW()-13)/2),0)),"",OFFSET('12. SEGUIMIENTO 2027'!$N$14,INT((ROW()-13)/2),0)),IF(ISBLANK(OFFSET('9. METAS'!$V$20,INT((ROW()-14)/2),0)),"",OFFSET('9. METAS'!$V$20,INT((ROW()-14)/2),0)))</f>
        <v/>
      </c>
      <c r="K153" s="243" t="str">
        <f ca="1">IF(MOD(ROW()-13,2)=0,IF(ISBLANK(OFFSET('12. SEGUIMIENTO 2027'!$O$14,INT((ROW()-13)/2),0)),"",OFFSET('12. SEGUIMIENTO 2027'!$O$14,INT((ROW()-13)/2),0)),IF(ISBLANK(OFFSET('9. METAS'!$W$20,INT((ROW()-14)/2),0)),"",OFFSET('9. METAS'!$W$20,INT((ROW()-14)/2),0)))</f>
        <v/>
      </c>
      <c r="L153" s="243" t="str">
        <f ca="1">IF(MOD(ROW()-13,2)=0,IF(ISBLANK(OFFSET('12. SEGUIMIENTO 2027'!$P$14,INT((ROW()-13)/2),0)),"",OFFSET('12. SEGUIMIENTO 2027'!$P$14,INT((ROW()-13)/2),0)),IF(ISBLANK(OFFSET('9. METAS'!$X$20,INT((ROW()-14)/2),0)),"",OFFSET('9. METAS'!$X$20,INT((ROW()-14)/2),0)))</f>
        <v/>
      </c>
      <c r="M153" s="244" t="str">
        <f ca="1">IF(MOD(ROW()-13,2)=0,IF(ISBLANK(OFFSET('12. SEGUIMIENTO 2027'!$Q$14,INT((ROW()-13)/2),0)),"",OFFSET('12. SEGUIMIENTO 2027'!$Q$14,INT((ROW()-13)/2),0)),IF(ISBLANK(OFFSET('9. METAS'!$Y$20,INT((ROW()-14)/2),0)),"",OFFSET('9. METAS'!$Y$20,INT((ROW()-14)/2),0)))</f>
        <v/>
      </c>
      <c r="N153" s="810" t="str">
        <f t="shared" ref="N153" ca="1" si="136">IFERROR(J153/J154,"ND")</f>
        <v>ND</v>
      </c>
      <c r="O153" s="812" t="str">
        <f t="shared" ref="O153" ca="1" si="137">IFERROR(((J153+K153)/H153),"ND")</f>
        <v>ND</v>
      </c>
      <c r="P153" s="816"/>
    </row>
    <row r="154" spans="3:16">
      <c r="C154" s="789"/>
      <c r="D154" s="791"/>
      <c r="E154" s="791"/>
      <c r="F154" s="793"/>
      <c r="G154" s="795"/>
      <c r="H154" s="886"/>
      <c r="I154" s="805"/>
      <c r="J154" s="242" t="str">
        <f ca="1">IF(MOD(ROW()-13,2)=0,IF(ISBLANK(OFFSET('12. SEGUIMIENTO 2027'!$N$14,INT((ROW()-13)/2),0)),"",OFFSET('12. SEGUIMIENTO 2027'!$N$14,INT((ROW()-13)/2),0)),IF(ISBLANK(OFFSET('9. METAS'!$V$20,INT((ROW()-14)/2),0)),"",OFFSET('9. METAS'!$V$20,INT((ROW()-14)/2),0)))</f>
        <v/>
      </c>
      <c r="K154" s="243" t="str">
        <f ca="1">IF(MOD(ROW()-13,2)=0,IF(ISBLANK(OFFSET('12. SEGUIMIENTO 2027'!$O$14,INT((ROW()-13)/2),0)),"",OFFSET('12. SEGUIMIENTO 2027'!$O$14,INT((ROW()-13)/2),0)),IF(ISBLANK(OFFSET('9. METAS'!$W$20,INT((ROW()-14)/2),0)),"",OFFSET('9. METAS'!$W$20,INT((ROW()-14)/2),0)))</f>
        <v/>
      </c>
      <c r="L154" s="243" t="str">
        <f ca="1">IF(MOD(ROW()-13,2)=0,IF(ISBLANK(OFFSET('12. SEGUIMIENTO 2027'!$P$14,INT((ROW()-13)/2),0)),"",OFFSET('12. SEGUIMIENTO 2027'!$P$14,INT((ROW()-13)/2),0)),IF(ISBLANK(OFFSET('9. METAS'!$X$20,INT((ROW()-14)/2),0)),"",OFFSET('9. METAS'!$X$20,INT((ROW()-14)/2),0)))</f>
        <v/>
      </c>
      <c r="M154" s="244" t="str">
        <f ca="1">IF(MOD(ROW()-13,2)=0,IF(ISBLANK(OFFSET('12. SEGUIMIENTO 2027'!$Q$14,INT((ROW()-13)/2),0)),"",OFFSET('12. SEGUIMIENTO 2027'!$Q$14,INT((ROW()-13)/2),0)),IF(ISBLANK(OFFSET('9. METAS'!$Y$20,INT((ROW()-14)/2),0)),"",OFFSET('9. METAS'!$Y$20,INT((ROW()-14)/2),0)))</f>
        <v/>
      </c>
      <c r="N154" s="811"/>
      <c r="O154" s="813"/>
      <c r="P154" s="817"/>
    </row>
    <row r="155" spans="3:16">
      <c r="C155" s="797" t="str">
        <f ca="1">IF(ISBLANK(OFFSET('5. Pp (3 años)'!$C$45,INT((ROW()-13)/2),0)),"",OFFSET('5. Pp (3 años)'!$C$45,INT((ROW()-13)/2),0))</f>
        <v/>
      </c>
      <c r="D155" s="791" t="str">
        <f ca="1">IF(ISBLANK(OFFSET('5. Pp (3 años)'!$D$45,INT((ROW()-13)/2),0)),"",OFFSET('5. Pp (3 años)'!$D$45,INT((ROW()-13)/2),0))</f>
        <v/>
      </c>
      <c r="E155" s="791" t="str">
        <f ca="1">IF(ISBLANK(OFFSET('5. Pp (3 años)'!$E$45,INT((ROW()-13)/2),0)),"",OFFSET('5. Pp (3 años)'!$E$45,INT((ROW()-13)/2),0))</f>
        <v/>
      </c>
      <c r="F155" s="793" t="str">
        <f ca="1">IF(ISBLANK(OFFSET('5. Pp (3 años)'!$K$45,INT((ROW()-13)/2),0)),"",OFFSET('5. Pp (3 años)'!$K$45,INT((ROW()-13)/2),0))</f>
        <v/>
      </c>
      <c r="G155" s="795" t="str">
        <f ca="1">IF(ISBLANK(OFFSET('5. Pp (3 años)'!$H$45,INT((ROW()-13)/2),0)),"",OFFSET('5. Pp (3 años)'!$H$45,INT((ROW()-13)/2),0))</f>
        <v/>
      </c>
      <c r="H155" s="886" t="str">
        <f ca="1">IF(ISBLANK(OFFSET('9. METAS'!$M$20,INT((ROW()-13)/2),0)),"",OFFSET('9. METAS'!$M$20,INT((ROW()-13)/2),0))</f>
        <v/>
      </c>
      <c r="I155" s="804"/>
      <c r="J155" s="242" t="str">
        <f ca="1">IF(MOD(ROW()-13,2)=0,IF(ISBLANK(OFFSET('12. SEGUIMIENTO 2027'!$N$14,INT((ROW()-13)/2),0)),"",OFFSET('12. SEGUIMIENTO 2027'!$N$14,INT((ROW()-13)/2),0)),IF(ISBLANK(OFFSET('9. METAS'!$V$20,INT((ROW()-14)/2),0)),"",OFFSET('9. METAS'!$V$20,INT((ROW()-14)/2),0)))</f>
        <v/>
      </c>
      <c r="K155" s="243" t="str">
        <f ca="1">IF(MOD(ROW()-13,2)=0,IF(ISBLANK(OFFSET('12. SEGUIMIENTO 2027'!$O$14,INT((ROW()-13)/2),0)),"",OFFSET('12. SEGUIMIENTO 2027'!$O$14,INT((ROW()-13)/2),0)),IF(ISBLANK(OFFSET('9. METAS'!$W$20,INT((ROW()-14)/2),0)),"",OFFSET('9. METAS'!$W$20,INT((ROW()-14)/2),0)))</f>
        <v/>
      </c>
      <c r="L155" s="243" t="str">
        <f ca="1">IF(MOD(ROW()-13,2)=0,IF(ISBLANK(OFFSET('12. SEGUIMIENTO 2027'!$P$14,INT((ROW()-13)/2),0)),"",OFFSET('12. SEGUIMIENTO 2027'!$P$14,INT((ROW()-13)/2),0)),IF(ISBLANK(OFFSET('9. METAS'!$X$20,INT((ROW()-14)/2),0)),"",OFFSET('9. METAS'!$X$20,INT((ROW()-14)/2),0)))</f>
        <v/>
      </c>
      <c r="M155" s="244" t="str">
        <f ca="1">IF(MOD(ROW()-13,2)=0,IF(ISBLANK(OFFSET('12. SEGUIMIENTO 2027'!$Q$14,INT((ROW()-13)/2),0)),"",OFFSET('12. SEGUIMIENTO 2027'!$Q$14,INT((ROW()-13)/2),0)),IF(ISBLANK(OFFSET('9. METAS'!$Y$20,INT((ROW()-14)/2),0)),"",OFFSET('9. METAS'!$Y$20,INT((ROW()-14)/2),0)))</f>
        <v/>
      </c>
      <c r="N155" s="810" t="str">
        <f t="shared" ref="N155" ca="1" si="138">IFERROR(J155/J156,"ND")</f>
        <v>ND</v>
      </c>
      <c r="O155" s="812" t="str">
        <f t="shared" ref="O155" ca="1" si="139">IFERROR(((J155+K155)/H155),"ND")</f>
        <v>ND</v>
      </c>
      <c r="P155" s="816"/>
    </row>
    <row r="156" spans="3:16">
      <c r="C156" s="789"/>
      <c r="D156" s="791"/>
      <c r="E156" s="791"/>
      <c r="F156" s="793"/>
      <c r="G156" s="795"/>
      <c r="H156" s="886"/>
      <c r="I156" s="805"/>
      <c r="J156" s="242" t="str">
        <f ca="1">IF(MOD(ROW()-13,2)=0,IF(ISBLANK(OFFSET('12. SEGUIMIENTO 2027'!$N$14,INT((ROW()-13)/2),0)),"",OFFSET('12. SEGUIMIENTO 2027'!$N$14,INT((ROW()-13)/2),0)),IF(ISBLANK(OFFSET('9. METAS'!$V$20,INT((ROW()-14)/2),0)),"",OFFSET('9. METAS'!$V$20,INT((ROW()-14)/2),0)))</f>
        <v/>
      </c>
      <c r="K156" s="243" t="str">
        <f ca="1">IF(MOD(ROW()-13,2)=0,IF(ISBLANK(OFFSET('12. SEGUIMIENTO 2027'!$O$14,INT((ROW()-13)/2),0)),"",OFFSET('12. SEGUIMIENTO 2027'!$O$14,INT((ROW()-13)/2),0)),IF(ISBLANK(OFFSET('9. METAS'!$W$20,INT((ROW()-14)/2),0)),"",OFFSET('9. METAS'!$W$20,INT((ROW()-14)/2),0)))</f>
        <v/>
      </c>
      <c r="L156" s="243" t="str">
        <f ca="1">IF(MOD(ROW()-13,2)=0,IF(ISBLANK(OFFSET('12. SEGUIMIENTO 2027'!$P$14,INT((ROW()-13)/2),0)),"",OFFSET('12. SEGUIMIENTO 2027'!$P$14,INT((ROW()-13)/2),0)),IF(ISBLANK(OFFSET('9. METAS'!$X$20,INT((ROW()-14)/2),0)),"",OFFSET('9. METAS'!$X$20,INT((ROW()-14)/2),0)))</f>
        <v/>
      </c>
      <c r="M156" s="244" t="str">
        <f ca="1">IF(MOD(ROW()-13,2)=0,IF(ISBLANK(OFFSET('12. SEGUIMIENTO 2027'!$Q$14,INT((ROW()-13)/2),0)),"",OFFSET('12. SEGUIMIENTO 2027'!$Q$14,INT((ROW()-13)/2),0)),IF(ISBLANK(OFFSET('9. METAS'!$Y$20,INT((ROW()-14)/2),0)),"",OFFSET('9. METAS'!$Y$20,INT((ROW()-14)/2),0)))</f>
        <v/>
      </c>
      <c r="N156" s="811"/>
      <c r="O156" s="813"/>
      <c r="P156" s="817"/>
    </row>
    <row r="157" spans="3:16">
      <c r="C157" s="797" t="str">
        <f ca="1">IF(ISBLANK(OFFSET('5. Pp (3 años)'!$C$45,INT((ROW()-13)/2),0)),"",OFFSET('5. Pp (3 años)'!$C$45,INT((ROW()-13)/2),0))</f>
        <v/>
      </c>
      <c r="D157" s="791" t="str">
        <f ca="1">IF(ISBLANK(OFFSET('5. Pp (3 años)'!$D$45,INT((ROW()-13)/2),0)),"",OFFSET('5. Pp (3 años)'!$D$45,INT((ROW()-13)/2),0))</f>
        <v/>
      </c>
      <c r="E157" s="791" t="str">
        <f ca="1">IF(ISBLANK(OFFSET('5. Pp (3 años)'!$E$45,INT((ROW()-13)/2),0)),"",OFFSET('5. Pp (3 años)'!$E$45,INT((ROW()-13)/2),0))</f>
        <v/>
      </c>
      <c r="F157" s="793" t="str">
        <f ca="1">IF(ISBLANK(OFFSET('5. Pp (3 años)'!$K$45,INT((ROW()-13)/2),0)),"",OFFSET('5. Pp (3 años)'!$K$45,INT((ROW()-13)/2),0))</f>
        <v/>
      </c>
      <c r="G157" s="795" t="str">
        <f ca="1">IF(ISBLANK(OFFSET('5. Pp (3 años)'!$H$45,INT((ROW()-13)/2),0)),"",OFFSET('5. Pp (3 años)'!$H$45,INT((ROW()-13)/2),0))</f>
        <v/>
      </c>
      <c r="H157" s="886" t="str">
        <f ca="1">IF(ISBLANK(OFFSET('9. METAS'!$M$20,INT((ROW()-13)/2),0)),"",OFFSET('9. METAS'!$M$20,INT((ROW()-13)/2),0))</f>
        <v/>
      </c>
      <c r="I157" s="804"/>
      <c r="J157" s="242" t="str">
        <f ca="1">IF(MOD(ROW()-13,2)=0,IF(ISBLANK(OFFSET('12. SEGUIMIENTO 2027'!$N$14,INT((ROW()-13)/2),0)),"",OFFSET('12. SEGUIMIENTO 2027'!$N$14,INT((ROW()-13)/2),0)),IF(ISBLANK(OFFSET('9. METAS'!$V$20,INT((ROW()-14)/2),0)),"",OFFSET('9. METAS'!$V$20,INT((ROW()-14)/2),0)))</f>
        <v/>
      </c>
      <c r="K157" s="243" t="str">
        <f ca="1">IF(MOD(ROW()-13,2)=0,IF(ISBLANK(OFFSET('12. SEGUIMIENTO 2027'!$O$14,INT((ROW()-13)/2),0)),"",OFFSET('12. SEGUIMIENTO 2027'!$O$14,INT((ROW()-13)/2),0)),IF(ISBLANK(OFFSET('9. METAS'!$W$20,INT((ROW()-14)/2),0)),"",OFFSET('9. METAS'!$W$20,INT((ROW()-14)/2),0)))</f>
        <v/>
      </c>
      <c r="L157" s="243" t="str">
        <f ca="1">IF(MOD(ROW()-13,2)=0,IF(ISBLANK(OFFSET('12. SEGUIMIENTO 2027'!$P$14,INT((ROW()-13)/2),0)),"",OFFSET('12. SEGUIMIENTO 2027'!$P$14,INT((ROW()-13)/2),0)),IF(ISBLANK(OFFSET('9. METAS'!$X$20,INT((ROW()-14)/2),0)),"",OFFSET('9. METAS'!$X$20,INT((ROW()-14)/2),0)))</f>
        <v/>
      </c>
      <c r="M157" s="244" t="str">
        <f ca="1">IF(MOD(ROW()-13,2)=0,IF(ISBLANK(OFFSET('12. SEGUIMIENTO 2027'!$Q$14,INT((ROW()-13)/2),0)),"",OFFSET('12. SEGUIMIENTO 2027'!$Q$14,INT((ROW()-13)/2),0)),IF(ISBLANK(OFFSET('9. METAS'!$Y$20,INT((ROW()-14)/2),0)),"",OFFSET('9. METAS'!$Y$20,INT((ROW()-14)/2),0)))</f>
        <v/>
      </c>
      <c r="N157" s="810" t="str">
        <f t="shared" ref="N157" ca="1" si="140">IFERROR(J157/J158,"ND")</f>
        <v>ND</v>
      </c>
      <c r="O157" s="812" t="str">
        <f t="shared" ref="O157" ca="1" si="141">IFERROR(((J157+K157)/H157),"ND")</f>
        <v>ND</v>
      </c>
      <c r="P157" s="816"/>
    </row>
    <row r="158" spans="3:16">
      <c r="C158" s="789"/>
      <c r="D158" s="791"/>
      <c r="E158" s="791"/>
      <c r="F158" s="793"/>
      <c r="G158" s="795"/>
      <c r="H158" s="886"/>
      <c r="I158" s="805"/>
      <c r="J158" s="242" t="str">
        <f ca="1">IF(MOD(ROW()-13,2)=0,IF(ISBLANK(OFFSET('12. SEGUIMIENTO 2027'!$N$14,INT((ROW()-13)/2),0)),"",OFFSET('12. SEGUIMIENTO 2027'!$N$14,INT((ROW()-13)/2),0)),IF(ISBLANK(OFFSET('9. METAS'!$V$20,INT((ROW()-14)/2),0)),"",OFFSET('9. METAS'!$V$20,INT((ROW()-14)/2),0)))</f>
        <v/>
      </c>
      <c r="K158" s="243" t="str">
        <f ca="1">IF(MOD(ROW()-13,2)=0,IF(ISBLANK(OFFSET('12. SEGUIMIENTO 2027'!$O$14,INT((ROW()-13)/2),0)),"",OFFSET('12. SEGUIMIENTO 2027'!$O$14,INT((ROW()-13)/2),0)),IF(ISBLANK(OFFSET('9. METAS'!$W$20,INT((ROW()-14)/2),0)),"",OFFSET('9. METAS'!$W$20,INT((ROW()-14)/2),0)))</f>
        <v/>
      </c>
      <c r="L158" s="243" t="str">
        <f ca="1">IF(MOD(ROW()-13,2)=0,IF(ISBLANK(OFFSET('12. SEGUIMIENTO 2027'!$P$14,INT((ROW()-13)/2),0)),"",OFFSET('12. SEGUIMIENTO 2027'!$P$14,INT((ROW()-13)/2),0)),IF(ISBLANK(OFFSET('9. METAS'!$X$20,INT((ROW()-14)/2),0)),"",OFFSET('9. METAS'!$X$20,INT((ROW()-14)/2),0)))</f>
        <v/>
      </c>
      <c r="M158" s="244" t="str">
        <f ca="1">IF(MOD(ROW()-13,2)=0,IF(ISBLANK(OFFSET('12. SEGUIMIENTO 2027'!$Q$14,INT((ROW()-13)/2),0)),"",OFFSET('12. SEGUIMIENTO 2027'!$Q$14,INT((ROW()-13)/2),0)),IF(ISBLANK(OFFSET('9. METAS'!$Y$20,INT((ROW()-14)/2),0)),"",OFFSET('9. METAS'!$Y$20,INT((ROW()-14)/2),0)))</f>
        <v/>
      </c>
      <c r="N158" s="811"/>
      <c r="O158" s="813"/>
      <c r="P158" s="817"/>
    </row>
    <row r="159" spans="3:16">
      <c r="C159" s="797" t="str">
        <f ca="1">IF(ISBLANK(OFFSET('5. Pp (3 años)'!$C$45,INT((ROW()-13)/2),0)),"",OFFSET('5. Pp (3 años)'!$C$45,INT((ROW()-13)/2),0))</f>
        <v/>
      </c>
      <c r="D159" s="791" t="str">
        <f ca="1">IF(ISBLANK(OFFSET('5. Pp (3 años)'!$D$45,INT((ROW()-13)/2),0)),"",OFFSET('5. Pp (3 años)'!$D$45,INT((ROW()-13)/2),0))</f>
        <v/>
      </c>
      <c r="E159" s="791" t="str">
        <f ca="1">IF(ISBLANK(OFFSET('5. Pp (3 años)'!$E$45,INT((ROW()-13)/2),0)),"",OFFSET('5. Pp (3 años)'!$E$45,INT((ROW()-13)/2),0))</f>
        <v/>
      </c>
      <c r="F159" s="793" t="str">
        <f ca="1">IF(ISBLANK(OFFSET('5. Pp (3 años)'!$K$45,INT((ROW()-13)/2),0)),"",OFFSET('5. Pp (3 años)'!$K$45,INT((ROW()-13)/2),0))</f>
        <v/>
      </c>
      <c r="G159" s="795" t="str">
        <f ca="1">IF(ISBLANK(OFFSET('5. Pp (3 años)'!$H$45,INT((ROW()-13)/2),0)),"",OFFSET('5. Pp (3 años)'!$H$45,INT((ROW()-13)/2),0))</f>
        <v/>
      </c>
      <c r="H159" s="886" t="str">
        <f ca="1">IF(ISBLANK(OFFSET('9. METAS'!$M$20,INT((ROW()-13)/2),0)),"",OFFSET('9. METAS'!$M$20,INT((ROW()-13)/2),0))</f>
        <v/>
      </c>
      <c r="I159" s="804"/>
      <c r="J159" s="242" t="str">
        <f ca="1">IF(MOD(ROW()-13,2)=0,IF(ISBLANK(OFFSET('12. SEGUIMIENTO 2027'!$N$14,INT((ROW()-13)/2),0)),"",OFFSET('12. SEGUIMIENTO 2027'!$N$14,INT((ROW()-13)/2),0)),IF(ISBLANK(OFFSET('9. METAS'!$V$20,INT((ROW()-14)/2),0)),"",OFFSET('9. METAS'!$V$20,INT((ROW()-14)/2),0)))</f>
        <v/>
      </c>
      <c r="K159" s="243" t="str">
        <f ca="1">IF(MOD(ROW()-13,2)=0,IF(ISBLANK(OFFSET('12. SEGUIMIENTO 2027'!$O$14,INT((ROW()-13)/2),0)),"",OFFSET('12. SEGUIMIENTO 2027'!$O$14,INT((ROW()-13)/2),0)),IF(ISBLANK(OFFSET('9. METAS'!$W$20,INT((ROW()-14)/2),0)),"",OFFSET('9. METAS'!$W$20,INT((ROW()-14)/2),0)))</f>
        <v/>
      </c>
      <c r="L159" s="243" t="str">
        <f ca="1">IF(MOD(ROW()-13,2)=0,IF(ISBLANK(OFFSET('12. SEGUIMIENTO 2027'!$P$14,INT((ROW()-13)/2),0)),"",OFFSET('12. SEGUIMIENTO 2027'!$P$14,INT((ROW()-13)/2),0)),IF(ISBLANK(OFFSET('9. METAS'!$X$20,INT((ROW()-14)/2),0)),"",OFFSET('9. METAS'!$X$20,INT((ROW()-14)/2),0)))</f>
        <v/>
      </c>
      <c r="M159" s="244" t="str">
        <f ca="1">IF(MOD(ROW()-13,2)=0,IF(ISBLANK(OFFSET('12. SEGUIMIENTO 2027'!$Q$14,INT((ROW()-13)/2),0)),"",OFFSET('12. SEGUIMIENTO 2027'!$Q$14,INT((ROW()-13)/2),0)),IF(ISBLANK(OFFSET('9. METAS'!$Y$20,INT((ROW()-14)/2),0)),"",OFFSET('9. METAS'!$Y$20,INT((ROW()-14)/2),0)))</f>
        <v/>
      </c>
      <c r="N159" s="810" t="str">
        <f t="shared" ref="N159" ca="1" si="142">IFERROR(J159/J160,"ND")</f>
        <v>ND</v>
      </c>
      <c r="O159" s="812" t="str">
        <f t="shared" ref="O159" ca="1" si="143">IFERROR(((J159+K159)/H159),"ND")</f>
        <v>ND</v>
      </c>
      <c r="P159" s="816"/>
    </row>
    <row r="160" spans="3:16">
      <c r="C160" s="789"/>
      <c r="D160" s="791"/>
      <c r="E160" s="791"/>
      <c r="F160" s="793"/>
      <c r="G160" s="795"/>
      <c r="H160" s="886"/>
      <c r="I160" s="805"/>
      <c r="J160" s="242" t="str">
        <f ca="1">IF(MOD(ROW()-13,2)=0,IF(ISBLANK(OFFSET('12. SEGUIMIENTO 2027'!$N$14,INT((ROW()-13)/2),0)),"",OFFSET('12. SEGUIMIENTO 2027'!$N$14,INT((ROW()-13)/2),0)),IF(ISBLANK(OFFSET('9. METAS'!$V$20,INT((ROW()-14)/2),0)),"",OFFSET('9. METAS'!$V$20,INT((ROW()-14)/2),0)))</f>
        <v/>
      </c>
      <c r="K160" s="243" t="str">
        <f ca="1">IF(MOD(ROW()-13,2)=0,IF(ISBLANK(OFFSET('12. SEGUIMIENTO 2027'!$O$14,INT((ROW()-13)/2),0)),"",OFFSET('12. SEGUIMIENTO 2027'!$O$14,INT((ROW()-13)/2),0)),IF(ISBLANK(OFFSET('9. METAS'!$W$20,INT((ROW()-14)/2),0)),"",OFFSET('9. METAS'!$W$20,INT((ROW()-14)/2),0)))</f>
        <v/>
      </c>
      <c r="L160" s="243" t="str">
        <f ca="1">IF(MOD(ROW()-13,2)=0,IF(ISBLANK(OFFSET('12. SEGUIMIENTO 2027'!$P$14,INT((ROW()-13)/2),0)),"",OFFSET('12. SEGUIMIENTO 2027'!$P$14,INT((ROW()-13)/2),0)),IF(ISBLANK(OFFSET('9. METAS'!$X$20,INT((ROW()-14)/2),0)),"",OFFSET('9. METAS'!$X$20,INT((ROW()-14)/2),0)))</f>
        <v/>
      </c>
      <c r="M160" s="244" t="str">
        <f ca="1">IF(MOD(ROW()-13,2)=0,IF(ISBLANK(OFFSET('12. SEGUIMIENTO 2027'!$Q$14,INT((ROW()-13)/2),0)),"",OFFSET('12. SEGUIMIENTO 2027'!$Q$14,INT((ROW()-13)/2),0)),IF(ISBLANK(OFFSET('9. METAS'!$Y$20,INT((ROW()-14)/2),0)),"",OFFSET('9. METAS'!$Y$20,INT((ROW()-14)/2),0)))</f>
        <v/>
      </c>
      <c r="N160" s="811"/>
      <c r="O160" s="813"/>
      <c r="P160" s="817"/>
    </row>
    <row r="161" spans="3:16">
      <c r="C161" s="797" t="str">
        <f ca="1">IF(ISBLANK(OFFSET('5. Pp (3 años)'!$C$45,INT((ROW()-13)/2),0)),"",OFFSET('5. Pp (3 años)'!$C$45,INT((ROW()-13)/2),0))</f>
        <v/>
      </c>
      <c r="D161" s="791" t="str">
        <f ca="1">IF(ISBLANK(OFFSET('5. Pp (3 años)'!$D$45,INT((ROW()-13)/2),0)),"",OFFSET('5. Pp (3 años)'!$D$45,INT((ROW()-13)/2),0))</f>
        <v/>
      </c>
      <c r="E161" s="791" t="str">
        <f ca="1">IF(ISBLANK(OFFSET('5. Pp (3 años)'!$E$45,INT((ROW()-13)/2),0)),"",OFFSET('5. Pp (3 años)'!$E$45,INT((ROW()-13)/2),0))</f>
        <v/>
      </c>
      <c r="F161" s="793" t="str">
        <f ca="1">IF(ISBLANK(OFFSET('5. Pp (3 años)'!$K$45,INT((ROW()-13)/2),0)),"",OFFSET('5. Pp (3 años)'!$K$45,INT((ROW()-13)/2),0))</f>
        <v/>
      </c>
      <c r="G161" s="795" t="str">
        <f ca="1">IF(ISBLANK(OFFSET('5. Pp (3 años)'!$H$45,INT((ROW()-13)/2),0)),"",OFFSET('5. Pp (3 años)'!$H$45,INT((ROW()-13)/2),0))</f>
        <v/>
      </c>
      <c r="H161" s="886" t="str">
        <f ca="1">IF(ISBLANK(OFFSET('9. METAS'!$M$20,INT((ROW()-13)/2),0)),"",OFFSET('9. METAS'!$M$20,INT((ROW()-13)/2),0))</f>
        <v/>
      </c>
      <c r="I161" s="804"/>
      <c r="J161" s="242" t="str">
        <f ca="1">IF(MOD(ROW()-13,2)=0,IF(ISBLANK(OFFSET('12. SEGUIMIENTO 2027'!$N$14,INT((ROW()-13)/2),0)),"",OFFSET('12. SEGUIMIENTO 2027'!$N$14,INT((ROW()-13)/2),0)),IF(ISBLANK(OFFSET('9. METAS'!$V$20,INT((ROW()-14)/2),0)),"",OFFSET('9. METAS'!$V$20,INT((ROW()-14)/2),0)))</f>
        <v/>
      </c>
      <c r="K161" s="243" t="str">
        <f ca="1">IF(MOD(ROW()-13,2)=0,IF(ISBLANK(OFFSET('12. SEGUIMIENTO 2027'!$O$14,INT((ROW()-13)/2),0)),"",OFFSET('12. SEGUIMIENTO 2027'!$O$14,INT((ROW()-13)/2),0)),IF(ISBLANK(OFFSET('9. METAS'!$W$20,INT((ROW()-14)/2),0)),"",OFFSET('9. METAS'!$W$20,INT((ROW()-14)/2),0)))</f>
        <v/>
      </c>
      <c r="L161" s="243" t="str">
        <f ca="1">IF(MOD(ROW()-13,2)=0,IF(ISBLANK(OFFSET('12. SEGUIMIENTO 2027'!$P$14,INT((ROW()-13)/2),0)),"",OFFSET('12. SEGUIMIENTO 2027'!$P$14,INT((ROW()-13)/2),0)),IF(ISBLANK(OFFSET('9. METAS'!$X$20,INT((ROW()-14)/2),0)),"",OFFSET('9. METAS'!$X$20,INT((ROW()-14)/2),0)))</f>
        <v/>
      </c>
      <c r="M161" s="244" t="str">
        <f ca="1">IF(MOD(ROW()-13,2)=0,IF(ISBLANK(OFFSET('12. SEGUIMIENTO 2027'!$Q$14,INT((ROW()-13)/2),0)),"",OFFSET('12. SEGUIMIENTO 2027'!$Q$14,INT((ROW()-13)/2),0)),IF(ISBLANK(OFFSET('9. METAS'!$Y$20,INT((ROW()-14)/2),0)),"",OFFSET('9. METAS'!$Y$20,INT((ROW()-14)/2),0)))</f>
        <v/>
      </c>
      <c r="N161" s="810" t="str">
        <f t="shared" ref="N161" ca="1" si="144">IFERROR(J161/J162,"ND")</f>
        <v>ND</v>
      </c>
      <c r="O161" s="812" t="str">
        <f t="shared" ref="O161" ca="1" si="145">IFERROR(((J161+K161)/H161),"ND")</f>
        <v>ND</v>
      </c>
      <c r="P161" s="816"/>
    </row>
    <row r="162" spans="3:16">
      <c r="C162" s="789"/>
      <c r="D162" s="791"/>
      <c r="E162" s="791"/>
      <c r="F162" s="793"/>
      <c r="G162" s="795"/>
      <c r="H162" s="886"/>
      <c r="I162" s="805"/>
      <c r="J162" s="242" t="str">
        <f ca="1">IF(MOD(ROW()-13,2)=0,IF(ISBLANK(OFFSET('12. SEGUIMIENTO 2027'!$N$14,INT((ROW()-13)/2),0)),"",OFFSET('12. SEGUIMIENTO 2027'!$N$14,INT((ROW()-13)/2),0)),IF(ISBLANK(OFFSET('9. METAS'!$V$20,INT((ROW()-14)/2),0)),"",OFFSET('9. METAS'!$V$20,INT((ROW()-14)/2),0)))</f>
        <v/>
      </c>
      <c r="K162" s="243" t="str">
        <f ca="1">IF(MOD(ROW()-13,2)=0,IF(ISBLANK(OFFSET('12. SEGUIMIENTO 2027'!$O$14,INT((ROW()-13)/2),0)),"",OFFSET('12. SEGUIMIENTO 2027'!$O$14,INT((ROW()-13)/2),0)),IF(ISBLANK(OFFSET('9. METAS'!$W$20,INT((ROW()-14)/2),0)),"",OFFSET('9. METAS'!$W$20,INT((ROW()-14)/2),0)))</f>
        <v/>
      </c>
      <c r="L162" s="243" t="str">
        <f ca="1">IF(MOD(ROW()-13,2)=0,IF(ISBLANK(OFFSET('12. SEGUIMIENTO 2027'!$P$14,INT((ROW()-13)/2),0)),"",OFFSET('12. SEGUIMIENTO 2027'!$P$14,INT((ROW()-13)/2),0)),IF(ISBLANK(OFFSET('9. METAS'!$X$20,INT((ROW()-14)/2),0)),"",OFFSET('9. METAS'!$X$20,INT((ROW()-14)/2),0)))</f>
        <v/>
      </c>
      <c r="M162" s="244" t="str">
        <f ca="1">IF(MOD(ROW()-13,2)=0,IF(ISBLANK(OFFSET('12. SEGUIMIENTO 2027'!$Q$14,INT((ROW()-13)/2),0)),"",OFFSET('12. SEGUIMIENTO 2027'!$Q$14,INT((ROW()-13)/2),0)),IF(ISBLANK(OFFSET('9. METAS'!$Y$20,INT((ROW()-14)/2),0)),"",OFFSET('9. METAS'!$Y$20,INT((ROW()-14)/2),0)))</f>
        <v/>
      </c>
      <c r="N162" s="811"/>
      <c r="O162" s="813"/>
      <c r="P162" s="817"/>
    </row>
    <row r="163" spans="3:16">
      <c r="C163" s="797" t="str">
        <f ca="1">IF(ISBLANK(OFFSET('5. Pp (3 años)'!$C$45,INT((ROW()-13)/2),0)),"",OFFSET('5. Pp (3 años)'!$C$45,INT((ROW()-13)/2),0))</f>
        <v/>
      </c>
      <c r="D163" s="791" t="str">
        <f ca="1">IF(ISBLANK(OFFSET('5. Pp (3 años)'!$D$45,INT((ROW()-13)/2),0)),"",OFFSET('5. Pp (3 años)'!$D$45,INT((ROW()-13)/2),0))</f>
        <v/>
      </c>
      <c r="E163" s="791" t="str">
        <f ca="1">IF(ISBLANK(OFFSET('5. Pp (3 años)'!$E$45,INT((ROW()-13)/2),0)),"",OFFSET('5. Pp (3 años)'!$E$45,INT((ROW()-13)/2),0))</f>
        <v/>
      </c>
      <c r="F163" s="793" t="str">
        <f ca="1">IF(ISBLANK(OFFSET('5. Pp (3 años)'!$K$45,INT((ROW()-13)/2),0)),"",OFFSET('5. Pp (3 años)'!$K$45,INT((ROW()-13)/2),0))</f>
        <v/>
      </c>
      <c r="G163" s="795" t="str">
        <f ca="1">IF(ISBLANK(OFFSET('5. Pp (3 años)'!$H$45,INT((ROW()-13)/2),0)),"",OFFSET('5. Pp (3 años)'!$H$45,INT((ROW()-13)/2),0))</f>
        <v/>
      </c>
      <c r="H163" s="886" t="str">
        <f ca="1">IF(ISBLANK(OFFSET('9. METAS'!$M$20,INT((ROW()-13)/2),0)),"",OFFSET('9. METAS'!$M$20,INT((ROW()-13)/2),0))</f>
        <v/>
      </c>
      <c r="I163" s="804"/>
      <c r="J163" s="242" t="str">
        <f ca="1">IF(MOD(ROW()-13,2)=0,IF(ISBLANK(OFFSET('12. SEGUIMIENTO 2027'!$N$14,INT((ROW()-13)/2),0)),"",OFFSET('12. SEGUIMIENTO 2027'!$N$14,INT((ROW()-13)/2),0)),IF(ISBLANK(OFFSET('9. METAS'!$V$20,INT((ROW()-14)/2),0)),"",OFFSET('9. METAS'!$V$20,INT((ROW()-14)/2),0)))</f>
        <v/>
      </c>
      <c r="K163" s="243" t="str">
        <f ca="1">IF(MOD(ROW()-13,2)=0,IF(ISBLANK(OFFSET('12. SEGUIMIENTO 2027'!$O$14,INT((ROW()-13)/2),0)),"",OFFSET('12. SEGUIMIENTO 2027'!$O$14,INT((ROW()-13)/2),0)),IF(ISBLANK(OFFSET('9. METAS'!$W$20,INT((ROW()-14)/2),0)),"",OFFSET('9. METAS'!$W$20,INT((ROW()-14)/2),0)))</f>
        <v/>
      </c>
      <c r="L163" s="243" t="str">
        <f ca="1">IF(MOD(ROW()-13,2)=0,IF(ISBLANK(OFFSET('12. SEGUIMIENTO 2027'!$P$14,INT((ROW()-13)/2),0)),"",OFFSET('12. SEGUIMIENTO 2027'!$P$14,INT((ROW()-13)/2),0)),IF(ISBLANK(OFFSET('9. METAS'!$X$20,INT((ROW()-14)/2),0)),"",OFFSET('9. METAS'!$X$20,INT((ROW()-14)/2),0)))</f>
        <v/>
      </c>
      <c r="M163" s="244" t="str">
        <f ca="1">IF(MOD(ROW()-13,2)=0,IF(ISBLANK(OFFSET('12. SEGUIMIENTO 2027'!$Q$14,INT((ROW()-13)/2),0)),"",OFFSET('12. SEGUIMIENTO 2027'!$Q$14,INT((ROW()-13)/2),0)),IF(ISBLANK(OFFSET('9. METAS'!$Y$20,INT((ROW()-14)/2),0)),"",OFFSET('9. METAS'!$Y$20,INT((ROW()-14)/2),0)))</f>
        <v/>
      </c>
      <c r="N163" s="810" t="str">
        <f t="shared" ref="N163" ca="1" si="146">IFERROR(J163/J164,"ND")</f>
        <v>ND</v>
      </c>
      <c r="O163" s="812" t="str">
        <f t="shared" ref="O163" ca="1" si="147">IFERROR(((J163+K163)/H163),"ND")</f>
        <v>ND</v>
      </c>
      <c r="P163" s="816"/>
    </row>
    <row r="164" spans="3:16">
      <c r="C164" s="789"/>
      <c r="D164" s="791"/>
      <c r="E164" s="791"/>
      <c r="F164" s="793"/>
      <c r="G164" s="795"/>
      <c r="H164" s="886"/>
      <c r="I164" s="805"/>
      <c r="J164" s="242" t="str">
        <f ca="1">IF(MOD(ROW()-13,2)=0,IF(ISBLANK(OFFSET('12. SEGUIMIENTO 2027'!$N$14,INT((ROW()-13)/2),0)),"",OFFSET('12. SEGUIMIENTO 2027'!$N$14,INT((ROW()-13)/2),0)),IF(ISBLANK(OFFSET('9. METAS'!$V$20,INT((ROW()-14)/2),0)),"",OFFSET('9. METAS'!$V$20,INT((ROW()-14)/2),0)))</f>
        <v/>
      </c>
      <c r="K164" s="243" t="str">
        <f ca="1">IF(MOD(ROW()-13,2)=0,IF(ISBLANK(OFFSET('12. SEGUIMIENTO 2027'!$O$14,INT((ROW()-13)/2),0)),"",OFFSET('12. SEGUIMIENTO 2027'!$O$14,INT((ROW()-13)/2),0)),IF(ISBLANK(OFFSET('9. METAS'!$W$20,INT((ROW()-14)/2),0)),"",OFFSET('9. METAS'!$W$20,INT((ROW()-14)/2),0)))</f>
        <v/>
      </c>
      <c r="L164" s="243" t="str">
        <f ca="1">IF(MOD(ROW()-13,2)=0,IF(ISBLANK(OFFSET('12. SEGUIMIENTO 2027'!$P$14,INT((ROW()-13)/2),0)),"",OFFSET('12. SEGUIMIENTO 2027'!$P$14,INT((ROW()-13)/2),0)),IF(ISBLANK(OFFSET('9. METAS'!$X$20,INT((ROW()-14)/2),0)),"",OFFSET('9. METAS'!$X$20,INT((ROW()-14)/2),0)))</f>
        <v/>
      </c>
      <c r="M164" s="244" t="str">
        <f ca="1">IF(MOD(ROW()-13,2)=0,IF(ISBLANK(OFFSET('12. SEGUIMIENTO 2027'!$Q$14,INT((ROW()-13)/2),0)),"",OFFSET('12. SEGUIMIENTO 2027'!$Q$14,INT((ROW()-13)/2),0)),IF(ISBLANK(OFFSET('9. METAS'!$Y$20,INT((ROW()-14)/2),0)),"",OFFSET('9. METAS'!$Y$20,INT((ROW()-14)/2),0)))</f>
        <v/>
      </c>
      <c r="N164" s="811"/>
      <c r="O164" s="813"/>
      <c r="P164" s="817"/>
    </row>
    <row r="165" spans="3:16">
      <c r="C165" s="797" t="str">
        <f ca="1">IF(ISBLANK(OFFSET('5. Pp (3 años)'!$C$45,INT((ROW()-13)/2),0)),"",OFFSET('5. Pp (3 años)'!$C$45,INT((ROW()-13)/2),0))</f>
        <v/>
      </c>
      <c r="D165" s="791" t="str">
        <f ca="1">IF(ISBLANK(OFFSET('5. Pp (3 años)'!$D$45,INT((ROW()-13)/2),0)),"",OFFSET('5. Pp (3 años)'!$D$45,INT((ROW()-13)/2),0))</f>
        <v/>
      </c>
      <c r="E165" s="791" t="str">
        <f ca="1">IF(ISBLANK(OFFSET('5. Pp (3 años)'!$E$45,INT((ROW()-13)/2),0)),"",OFFSET('5. Pp (3 años)'!$E$45,INT((ROW()-13)/2),0))</f>
        <v/>
      </c>
      <c r="F165" s="793" t="str">
        <f ca="1">IF(ISBLANK(OFFSET('5. Pp (3 años)'!$K$45,INT((ROW()-13)/2),0)),"",OFFSET('5. Pp (3 años)'!$K$45,INT((ROW()-13)/2),0))</f>
        <v/>
      </c>
      <c r="G165" s="795" t="str">
        <f ca="1">IF(ISBLANK(OFFSET('5. Pp (3 años)'!$H$45,INT((ROW()-13)/2),0)),"",OFFSET('5. Pp (3 años)'!$H$45,INT((ROW()-13)/2),0))</f>
        <v/>
      </c>
      <c r="H165" s="886" t="str">
        <f ca="1">IF(ISBLANK(OFFSET('9. METAS'!$M$20,INT((ROW()-13)/2),0)),"",OFFSET('9. METAS'!$M$20,INT((ROW()-13)/2),0))</f>
        <v/>
      </c>
      <c r="I165" s="804"/>
      <c r="J165" s="242" t="str">
        <f ca="1">IF(MOD(ROW()-13,2)=0,IF(ISBLANK(OFFSET('12. SEGUIMIENTO 2027'!$N$14,INT((ROW()-13)/2),0)),"",OFFSET('12. SEGUIMIENTO 2027'!$N$14,INT((ROW()-13)/2),0)),IF(ISBLANK(OFFSET('9. METAS'!$V$20,INT((ROW()-14)/2),0)),"",OFFSET('9. METAS'!$V$20,INT((ROW()-14)/2),0)))</f>
        <v/>
      </c>
      <c r="K165" s="243" t="str">
        <f ca="1">IF(MOD(ROW()-13,2)=0,IF(ISBLANK(OFFSET('12. SEGUIMIENTO 2027'!$O$14,INT((ROW()-13)/2),0)),"",OFFSET('12. SEGUIMIENTO 2027'!$O$14,INT((ROW()-13)/2),0)),IF(ISBLANK(OFFSET('9. METAS'!$W$20,INT((ROW()-14)/2),0)),"",OFFSET('9. METAS'!$W$20,INT((ROW()-14)/2),0)))</f>
        <v/>
      </c>
      <c r="L165" s="243" t="str">
        <f ca="1">IF(MOD(ROW()-13,2)=0,IF(ISBLANK(OFFSET('12. SEGUIMIENTO 2027'!$P$14,INT((ROW()-13)/2),0)),"",OFFSET('12. SEGUIMIENTO 2027'!$P$14,INT((ROW()-13)/2),0)),IF(ISBLANK(OFFSET('9. METAS'!$X$20,INT((ROW()-14)/2),0)),"",OFFSET('9. METAS'!$X$20,INT((ROW()-14)/2),0)))</f>
        <v/>
      </c>
      <c r="M165" s="244" t="str">
        <f ca="1">IF(MOD(ROW()-13,2)=0,IF(ISBLANK(OFFSET('12. SEGUIMIENTO 2027'!$Q$14,INT((ROW()-13)/2),0)),"",OFFSET('12. SEGUIMIENTO 2027'!$Q$14,INT((ROW()-13)/2),0)),IF(ISBLANK(OFFSET('9. METAS'!$Y$20,INT((ROW()-14)/2),0)),"",OFFSET('9. METAS'!$Y$20,INT((ROW()-14)/2),0)))</f>
        <v/>
      </c>
      <c r="N165" s="810" t="str">
        <f t="shared" ref="N165" ca="1" si="148">IFERROR(J165/J166,"ND")</f>
        <v>ND</v>
      </c>
      <c r="O165" s="812" t="str">
        <f t="shared" ref="O165" ca="1" si="149">IFERROR(((J165+K165)/H165),"ND")</f>
        <v>ND</v>
      </c>
      <c r="P165" s="816"/>
    </row>
    <row r="166" spans="3:16">
      <c r="C166" s="789"/>
      <c r="D166" s="791"/>
      <c r="E166" s="791"/>
      <c r="F166" s="793"/>
      <c r="G166" s="795"/>
      <c r="H166" s="886"/>
      <c r="I166" s="805"/>
      <c r="J166" s="242" t="str">
        <f ca="1">IF(MOD(ROW()-13,2)=0,IF(ISBLANK(OFFSET('12. SEGUIMIENTO 2027'!$N$14,INT((ROW()-13)/2),0)),"",OFFSET('12. SEGUIMIENTO 2027'!$N$14,INT((ROW()-13)/2),0)),IF(ISBLANK(OFFSET('9. METAS'!$V$20,INT((ROW()-14)/2),0)),"",OFFSET('9. METAS'!$V$20,INT((ROW()-14)/2),0)))</f>
        <v/>
      </c>
      <c r="K166" s="243" t="str">
        <f ca="1">IF(MOD(ROW()-13,2)=0,IF(ISBLANK(OFFSET('12. SEGUIMIENTO 2027'!$O$14,INT((ROW()-13)/2),0)),"",OFFSET('12. SEGUIMIENTO 2027'!$O$14,INT((ROW()-13)/2),0)),IF(ISBLANK(OFFSET('9. METAS'!$W$20,INT((ROW()-14)/2),0)),"",OFFSET('9. METAS'!$W$20,INT((ROW()-14)/2),0)))</f>
        <v/>
      </c>
      <c r="L166" s="243" t="str">
        <f ca="1">IF(MOD(ROW()-13,2)=0,IF(ISBLANK(OFFSET('12. SEGUIMIENTO 2027'!$P$14,INT((ROW()-13)/2),0)),"",OFFSET('12. SEGUIMIENTO 2027'!$P$14,INT((ROW()-13)/2),0)),IF(ISBLANK(OFFSET('9. METAS'!$X$20,INT((ROW()-14)/2),0)),"",OFFSET('9. METAS'!$X$20,INT((ROW()-14)/2),0)))</f>
        <v/>
      </c>
      <c r="M166" s="244" t="str">
        <f ca="1">IF(MOD(ROW()-13,2)=0,IF(ISBLANK(OFFSET('12. SEGUIMIENTO 2027'!$Q$14,INT((ROW()-13)/2),0)),"",OFFSET('12. SEGUIMIENTO 2027'!$Q$14,INT((ROW()-13)/2),0)),IF(ISBLANK(OFFSET('9. METAS'!$Y$20,INT((ROW()-14)/2),0)),"",OFFSET('9. METAS'!$Y$20,INT((ROW()-14)/2),0)))</f>
        <v/>
      </c>
      <c r="N166" s="811"/>
      <c r="O166" s="813"/>
      <c r="P166" s="817"/>
    </row>
    <row r="167" spans="3:16">
      <c r="C167" s="797" t="str">
        <f ca="1">IF(ISBLANK(OFFSET('5. Pp (3 años)'!$C$45,INT((ROW()-13)/2),0)),"",OFFSET('5. Pp (3 años)'!$C$45,INT((ROW()-13)/2),0))</f>
        <v/>
      </c>
      <c r="D167" s="791" t="str">
        <f ca="1">IF(ISBLANK(OFFSET('5. Pp (3 años)'!$D$45,INT((ROW()-13)/2),0)),"",OFFSET('5. Pp (3 años)'!$D$45,INT((ROW()-13)/2),0))</f>
        <v/>
      </c>
      <c r="E167" s="791" t="str">
        <f ca="1">IF(ISBLANK(OFFSET('5. Pp (3 años)'!$E$45,INT((ROW()-13)/2),0)),"",OFFSET('5. Pp (3 años)'!$E$45,INT((ROW()-13)/2),0))</f>
        <v/>
      </c>
      <c r="F167" s="793" t="str">
        <f ca="1">IF(ISBLANK(OFFSET('5. Pp (3 años)'!$K$45,INT((ROW()-13)/2),0)),"",OFFSET('5. Pp (3 años)'!$K$45,INT((ROW()-13)/2),0))</f>
        <v/>
      </c>
      <c r="G167" s="795" t="str">
        <f ca="1">IF(ISBLANK(OFFSET('5. Pp (3 años)'!$H$45,INT((ROW()-13)/2),0)),"",OFFSET('5. Pp (3 años)'!$H$45,INT((ROW()-13)/2),0))</f>
        <v/>
      </c>
      <c r="H167" s="886" t="str">
        <f ca="1">IF(ISBLANK(OFFSET('9. METAS'!$M$20,INT((ROW()-13)/2),0)),"",OFFSET('9. METAS'!$M$20,INT((ROW()-13)/2),0))</f>
        <v/>
      </c>
      <c r="I167" s="804"/>
      <c r="J167" s="242" t="str">
        <f ca="1">IF(MOD(ROW()-13,2)=0,IF(ISBLANK(OFFSET('12. SEGUIMIENTO 2027'!$N$14,INT((ROW()-13)/2),0)),"",OFFSET('12. SEGUIMIENTO 2027'!$N$14,INT((ROW()-13)/2),0)),IF(ISBLANK(OFFSET('9. METAS'!$V$20,INT((ROW()-14)/2),0)),"",OFFSET('9. METAS'!$V$20,INT((ROW()-14)/2),0)))</f>
        <v/>
      </c>
      <c r="K167" s="243" t="str">
        <f ca="1">IF(MOD(ROW()-13,2)=0,IF(ISBLANK(OFFSET('12. SEGUIMIENTO 2027'!$O$14,INT((ROW()-13)/2),0)),"",OFFSET('12. SEGUIMIENTO 2027'!$O$14,INT((ROW()-13)/2),0)),IF(ISBLANK(OFFSET('9. METAS'!$W$20,INT((ROW()-14)/2),0)),"",OFFSET('9. METAS'!$W$20,INT((ROW()-14)/2),0)))</f>
        <v/>
      </c>
      <c r="L167" s="243" t="str">
        <f ca="1">IF(MOD(ROW()-13,2)=0,IF(ISBLANK(OFFSET('12. SEGUIMIENTO 2027'!$P$14,INT((ROW()-13)/2),0)),"",OFFSET('12. SEGUIMIENTO 2027'!$P$14,INT((ROW()-13)/2),0)),IF(ISBLANK(OFFSET('9. METAS'!$X$20,INT((ROW()-14)/2),0)),"",OFFSET('9. METAS'!$X$20,INT((ROW()-14)/2),0)))</f>
        <v/>
      </c>
      <c r="M167" s="244" t="str">
        <f ca="1">IF(MOD(ROW()-13,2)=0,IF(ISBLANK(OFFSET('12. SEGUIMIENTO 2027'!$Q$14,INT((ROW()-13)/2),0)),"",OFFSET('12. SEGUIMIENTO 2027'!$Q$14,INT((ROW()-13)/2),0)),IF(ISBLANK(OFFSET('9. METAS'!$Y$20,INT((ROW()-14)/2),0)),"",OFFSET('9. METAS'!$Y$20,INT((ROW()-14)/2),0)))</f>
        <v/>
      </c>
      <c r="N167" s="810" t="str">
        <f t="shared" ref="N167" ca="1" si="150">IFERROR(J167/J168,"ND")</f>
        <v>ND</v>
      </c>
      <c r="O167" s="812" t="str">
        <f t="shared" ref="O167" ca="1" si="151">IFERROR(((J167+K167)/H167),"ND")</f>
        <v>ND</v>
      </c>
      <c r="P167" s="816"/>
    </row>
    <row r="168" spans="3:16">
      <c r="C168" s="789"/>
      <c r="D168" s="791"/>
      <c r="E168" s="791"/>
      <c r="F168" s="793"/>
      <c r="G168" s="795"/>
      <c r="H168" s="886"/>
      <c r="I168" s="805"/>
      <c r="J168" s="242" t="str">
        <f ca="1">IF(MOD(ROW()-13,2)=0,IF(ISBLANK(OFFSET('12. SEGUIMIENTO 2027'!$N$14,INT((ROW()-13)/2),0)),"",OFFSET('12. SEGUIMIENTO 2027'!$N$14,INT((ROW()-13)/2),0)),IF(ISBLANK(OFFSET('9. METAS'!$V$20,INT((ROW()-14)/2),0)),"",OFFSET('9. METAS'!$V$20,INT((ROW()-14)/2),0)))</f>
        <v/>
      </c>
      <c r="K168" s="243" t="str">
        <f ca="1">IF(MOD(ROW()-13,2)=0,IF(ISBLANK(OFFSET('12. SEGUIMIENTO 2027'!$O$14,INT((ROW()-13)/2),0)),"",OFFSET('12. SEGUIMIENTO 2027'!$O$14,INT((ROW()-13)/2),0)),IF(ISBLANK(OFFSET('9. METAS'!$W$20,INT((ROW()-14)/2),0)),"",OFFSET('9. METAS'!$W$20,INT((ROW()-14)/2),0)))</f>
        <v/>
      </c>
      <c r="L168" s="243" t="str">
        <f ca="1">IF(MOD(ROW()-13,2)=0,IF(ISBLANK(OFFSET('12. SEGUIMIENTO 2027'!$P$14,INT((ROW()-13)/2),0)),"",OFFSET('12. SEGUIMIENTO 2027'!$P$14,INT((ROW()-13)/2),0)),IF(ISBLANK(OFFSET('9. METAS'!$X$20,INT((ROW()-14)/2),0)),"",OFFSET('9. METAS'!$X$20,INT((ROW()-14)/2),0)))</f>
        <v/>
      </c>
      <c r="M168" s="244" t="str">
        <f ca="1">IF(MOD(ROW()-13,2)=0,IF(ISBLANK(OFFSET('12. SEGUIMIENTO 2027'!$Q$14,INT((ROW()-13)/2),0)),"",OFFSET('12. SEGUIMIENTO 2027'!$Q$14,INT((ROW()-13)/2),0)),IF(ISBLANK(OFFSET('9. METAS'!$Y$20,INT((ROW()-14)/2),0)),"",OFFSET('9. METAS'!$Y$20,INT((ROW()-14)/2),0)))</f>
        <v/>
      </c>
      <c r="N168" s="811"/>
      <c r="O168" s="813"/>
      <c r="P168" s="817"/>
    </row>
    <row r="169" spans="3:16">
      <c r="C169" s="797" t="str">
        <f ca="1">IF(ISBLANK(OFFSET('5. Pp (3 años)'!$C$45,INT((ROW()-13)/2),0)),"",OFFSET('5. Pp (3 años)'!$C$45,INT((ROW()-13)/2),0))</f>
        <v/>
      </c>
      <c r="D169" s="791" t="str">
        <f ca="1">IF(ISBLANK(OFFSET('5. Pp (3 años)'!$D$45,INT((ROW()-13)/2),0)),"",OFFSET('5. Pp (3 años)'!$D$45,INT((ROW()-13)/2),0))</f>
        <v/>
      </c>
      <c r="E169" s="791" t="str">
        <f ca="1">IF(ISBLANK(OFFSET('5. Pp (3 años)'!$E$45,INT((ROW()-13)/2),0)),"",OFFSET('5. Pp (3 años)'!$E$45,INT((ROW()-13)/2),0))</f>
        <v/>
      </c>
      <c r="F169" s="793" t="str">
        <f ca="1">IF(ISBLANK(OFFSET('5. Pp (3 años)'!$K$45,INT((ROW()-13)/2),0)),"",OFFSET('5. Pp (3 años)'!$K$45,INT((ROW()-13)/2),0))</f>
        <v/>
      </c>
      <c r="G169" s="795" t="str">
        <f ca="1">IF(ISBLANK(OFFSET('5. Pp (3 años)'!$H$45,INT((ROW()-13)/2),0)),"",OFFSET('5. Pp (3 años)'!$H$45,INT((ROW()-13)/2),0))</f>
        <v/>
      </c>
      <c r="H169" s="886" t="str">
        <f ca="1">IF(ISBLANK(OFFSET('9. METAS'!$M$20,INT((ROW()-13)/2),0)),"",OFFSET('9. METAS'!$M$20,INT((ROW()-13)/2),0))</f>
        <v/>
      </c>
      <c r="I169" s="804"/>
      <c r="J169" s="242" t="str">
        <f ca="1">IF(MOD(ROW()-13,2)=0,IF(ISBLANK(OFFSET('12. SEGUIMIENTO 2027'!$N$14,INT((ROW()-13)/2),0)),"",OFFSET('12. SEGUIMIENTO 2027'!$N$14,INT((ROW()-13)/2),0)),IF(ISBLANK(OFFSET('9. METAS'!$V$20,INT((ROW()-14)/2),0)),"",OFFSET('9. METAS'!$V$20,INT((ROW()-14)/2),0)))</f>
        <v/>
      </c>
      <c r="K169" s="243" t="str">
        <f ca="1">IF(MOD(ROW()-13,2)=0,IF(ISBLANK(OFFSET('12. SEGUIMIENTO 2027'!$O$14,INT((ROW()-13)/2),0)),"",OFFSET('12. SEGUIMIENTO 2027'!$O$14,INT((ROW()-13)/2),0)),IF(ISBLANK(OFFSET('9. METAS'!$W$20,INT((ROW()-14)/2),0)),"",OFFSET('9. METAS'!$W$20,INT((ROW()-14)/2),0)))</f>
        <v/>
      </c>
      <c r="L169" s="243" t="str">
        <f ca="1">IF(MOD(ROW()-13,2)=0,IF(ISBLANK(OFFSET('12. SEGUIMIENTO 2027'!$P$14,INT((ROW()-13)/2),0)),"",OFFSET('12. SEGUIMIENTO 2027'!$P$14,INT((ROW()-13)/2),0)),IF(ISBLANK(OFFSET('9. METAS'!$X$20,INT((ROW()-14)/2),0)),"",OFFSET('9. METAS'!$X$20,INT((ROW()-14)/2),0)))</f>
        <v/>
      </c>
      <c r="M169" s="244" t="str">
        <f ca="1">IF(MOD(ROW()-13,2)=0,IF(ISBLANK(OFFSET('12. SEGUIMIENTO 2027'!$Q$14,INT((ROW()-13)/2),0)),"",OFFSET('12. SEGUIMIENTO 2027'!$Q$14,INT((ROW()-13)/2),0)),IF(ISBLANK(OFFSET('9. METAS'!$Y$20,INT((ROW()-14)/2),0)),"",OFFSET('9. METAS'!$Y$20,INT((ROW()-14)/2),0)))</f>
        <v/>
      </c>
      <c r="N169" s="810" t="str">
        <f t="shared" ref="N169" ca="1" si="152">IFERROR(J169/J170,"ND")</f>
        <v>ND</v>
      </c>
      <c r="O169" s="812" t="str">
        <f t="shared" ref="O169" ca="1" si="153">IFERROR(((J169+K169)/H169),"ND")</f>
        <v>ND</v>
      </c>
      <c r="P169" s="816"/>
    </row>
    <row r="170" spans="3:16">
      <c r="C170" s="789"/>
      <c r="D170" s="791"/>
      <c r="E170" s="791"/>
      <c r="F170" s="793"/>
      <c r="G170" s="795"/>
      <c r="H170" s="886"/>
      <c r="I170" s="805"/>
      <c r="J170" s="242" t="str">
        <f ca="1">IF(MOD(ROW()-13,2)=0,IF(ISBLANK(OFFSET('12. SEGUIMIENTO 2027'!$N$14,INT((ROW()-13)/2),0)),"",OFFSET('12. SEGUIMIENTO 2027'!$N$14,INT((ROW()-13)/2),0)),IF(ISBLANK(OFFSET('9. METAS'!$V$20,INT((ROW()-14)/2),0)),"",OFFSET('9. METAS'!$V$20,INT((ROW()-14)/2),0)))</f>
        <v/>
      </c>
      <c r="K170" s="243" t="str">
        <f ca="1">IF(MOD(ROW()-13,2)=0,IF(ISBLANK(OFFSET('12. SEGUIMIENTO 2027'!$O$14,INT((ROW()-13)/2),0)),"",OFFSET('12. SEGUIMIENTO 2027'!$O$14,INT((ROW()-13)/2),0)),IF(ISBLANK(OFFSET('9. METAS'!$W$20,INT((ROW()-14)/2),0)),"",OFFSET('9. METAS'!$W$20,INT((ROW()-14)/2),0)))</f>
        <v/>
      </c>
      <c r="L170" s="243" t="str">
        <f ca="1">IF(MOD(ROW()-13,2)=0,IF(ISBLANK(OFFSET('12. SEGUIMIENTO 2027'!$P$14,INT((ROW()-13)/2),0)),"",OFFSET('12. SEGUIMIENTO 2027'!$P$14,INT((ROW()-13)/2),0)),IF(ISBLANK(OFFSET('9. METAS'!$X$20,INT((ROW()-14)/2),0)),"",OFFSET('9. METAS'!$X$20,INT((ROW()-14)/2),0)))</f>
        <v/>
      </c>
      <c r="M170" s="244" t="str">
        <f ca="1">IF(MOD(ROW()-13,2)=0,IF(ISBLANK(OFFSET('12. SEGUIMIENTO 2027'!$Q$14,INT((ROW()-13)/2),0)),"",OFFSET('12. SEGUIMIENTO 2027'!$Q$14,INT((ROW()-13)/2),0)),IF(ISBLANK(OFFSET('9. METAS'!$Y$20,INT((ROW()-14)/2),0)),"",OFFSET('9. METAS'!$Y$20,INT((ROW()-14)/2),0)))</f>
        <v/>
      </c>
      <c r="N170" s="811"/>
      <c r="O170" s="813"/>
      <c r="P170" s="817"/>
    </row>
    <row r="171" spans="3:16">
      <c r="C171" s="797" t="str">
        <f ca="1">IF(ISBLANK(OFFSET('5. Pp (3 años)'!$C$45,INT((ROW()-13)/2),0)),"",OFFSET('5. Pp (3 años)'!$C$45,INT((ROW()-13)/2),0))</f>
        <v/>
      </c>
      <c r="D171" s="791" t="str">
        <f ca="1">IF(ISBLANK(OFFSET('5. Pp (3 años)'!$D$45,INT((ROW()-13)/2),0)),"",OFFSET('5. Pp (3 años)'!$D$45,INT((ROW()-13)/2),0))</f>
        <v/>
      </c>
      <c r="E171" s="791" t="str">
        <f ca="1">IF(ISBLANK(OFFSET('5. Pp (3 años)'!$E$45,INT((ROW()-13)/2),0)),"",OFFSET('5. Pp (3 años)'!$E$45,INT((ROW()-13)/2),0))</f>
        <v/>
      </c>
      <c r="F171" s="793" t="str">
        <f ca="1">IF(ISBLANK(OFFSET('5. Pp (3 años)'!$K$45,INT((ROW()-13)/2),0)),"",OFFSET('5. Pp (3 años)'!$K$45,INT((ROW()-13)/2),0))</f>
        <v/>
      </c>
      <c r="G171" s="795" t="str">
        <f ca="1">IF(ISBLANK(OFFSET('5. Pp (3 años)'!$H$45,INT((ROW()-13)/2),0)),"",OFFSET('5. Pp (3 años)'!$H$45,INT((ROW()-13)/2),0))</f>
        <v/>
      </c>
      <c r="H171" s="886" t="str">
        <f ca="1">IF(ISBLANK(OFFSET('9. METAS'!$M$20,INT((ROW()-13)/2),0)),"",OFFSET('9. METAS'!$M$20,INT((ROW()-13)/2),0))</f>
        <v/>
      </c>
      <c r="I171" s="804"/>
      <c r="J171" s="242" t="str">
        <f ca="1">IF(MOD(ROW()-13,2)=0,IF(ISBLANK(OFFSET('12. SEGUIMIENTO 2027'!$N$14,INT((ROW()-13)/2),0)),"",OFFSET('12. SEGUIMIENTO 2027'!$N$14,INT((ROW()-13)/2),0)),IF(ISBLANK(OFFSET('9. METAS'!$V$20,INT((ROW()-14)/2),0)),"",OFFSET('9. METAS'!$V$20,INT((ROW()-14)/2),0)))</f>
        <v/>
      </c>
      <c r="K171" s="243" t="str">
        <f ca="1">IF(MOD(ROW()-13,2)=0,IF(ISBLANK(OFFSET('12. SEGUIMIENTO 2027'!$O$14,INT((ROW()-13)/2),0)),"",OFFSET('12. SEGUIMIENTO 2027'!$O$14,INT((ROW()-13)/2),0)),IF(ISBLANK(OFFSET('9. METAS'!$W$20,INT((ROW()-14)/2),0)),"",OFFSET('9. METAS'!$W$20,INT((ROW()-14)/2),0)))</f>
        <v/>
      </c>
      <c r="L171" s="243" t="str">
        <f ca="1">IF(MOD(ROW()-13,2)=0,IF(ISBLANK(OFFSET('12. SEGUIMIENTO 2027'!$P$14,INT((ROW()-13)/2),0)),"",OFFSET('12. SEGUIMIENTO 2027'!$P$14,INT((ROW()-13)/2),0)),IF(ISBLANK(OFFSET('9. METAS'!$X$20,INT((ROW()-14)/2),0)),"",OFFSET('9. METAS'!$X$20,INT((ROW()-14)/2),0)))</f>
        <v/>
      </c>
      <c r="M171" s="244" t="str">
        <f ca="1">IF(MOD(ROW()-13,2)=0,IF(ISBLANK(OFFSET('12. SEGUIMIENTO 2027'!$Q$14,INT((ROW()-13)/2),0)),"",OFFSET('12. SEGUIMIENTO 2027'!$Q$14,INT((ROW()-13)/2),0)),IF(ISBLANK(OFFSET('9. METAS'!$Y$20,INT((ROW()-14)/2),0)),"",OFFSET('9. METAS'!$Y$20,INT((ROW()-14)/2),0)))</f>
        <v/>
      </c>
      <c r="N171" s="810" t="str">
        <f t="shared" ref="N171" ca="1" si="154">IFERROR(J171/J172,"ND")</f>
        <v>ND</v>
      </c>
      <c r="O171" s="812" t="str">
        <f t="shared" ref="O171" ca="1" si="155">IFERROR(((J171+K171)/H171),"ND")</f>
        <v>ND</v>
      </c>
      <c r="P171" s="816"/>
    </row>
    <row r="172" spans="3:16">
      <c r="C172" s="789"/>
      <c r="D172" s="791"/>
      <c r="E172" s="791"/>
      <c r="F172" s="793"/>
      <c r="G172" s="795"/>
      <c r="H172" s="886"/>
      <c r="I172" s="805"/>
      <c r="J172" s="242" t="str">
        <f ca="1">IF(MOD(ROW()-13,2)=0,IF(ISBLANK(OFFSET('12. SEGUIMIENTO 2027'!$N$14,INT((ROW()-13)/2),0)),"",OFFSET('12. SEGUIMIENTO 2027'!$N$14,INT((ROW()-13)/2),0)),IF(ISBLANK(OFFSET('9. METAS'!$V$20,INT((ROW()-14)/2),0)),"",OFFSET('9. METAS'!$V$20,INT((ROW()-14)/2),0)))</f>
        <v/>
      </c>
      <c r="K172" s="243" t="str">
        <f ca="1">IF(MOD(ROW()-13,2)=0,IF(ISBLANK(OFFSET('12. SEGUIMIENTO 2027'!$O$14,INT((ROW()-13)/2),0)),"",OFFSET('12. SEGUIMIENTO 2027'!$O$14,INT((ROW()-13)/2),0)),IF(ISBLANK(OFFSET('9. METAS'!$W$20,INT((ROW()-14)/2),0)),"",OFFSET('9. METAS'!$W$20,INT((ROW()-14)/2),0)))</f>
        <v/>
      </c>
      <c r="L172" s="243" t="str">
        <f ca="1">IF(MOD(ROW()-13,2)=0,IF(ISBLANK(OFFSET('12. SEGUIMIENTO 2027'!$P$14,INT((ROW()-13)/2),0)),"",OFFSET('12. SEGUIMIENTO 2027'!$P$14,INT((ROW()-13)/2),0)),IF(ISBLANK(OFFSET('9. METAS'!$X$20,INT((ROW()-14)/2),0)),"",OFFSET('9. METAS'!$X$20,INT((ROW()-14)/2),0)))</f>
        <v/>
      </c>
      <c r="M172" s="244" t="str">
        <f ca="1">IF(MOD(ROW()-13,2)=0,IF(ISBLANK(OFFSET('12. SEGUIMIENTO 2027'!$Q$14,INT((ROW()-13)/2),0)),"",OFFSET('12. SEGUIMIENTO 2027'!$Q$14,INT((ROW()-13)/2),0)),IF(ISBLANK(OFFSET('9. METAS'!$Y$20,INT((ROW()-14)/2),0)),"",OFFSET('9. METAS'!$Y$20,INT((ROW()-14)/2),0)))</f>
        <v/>
      </c>
      <c r="N172" s="811"/>
      <c r="O172" s="813"/>
      <c r="P172" s="817"/>
    </row>
    <row r="173" spans="3:16">
      <c r="C173" s="797" t="str">
        <f ca="1">IF(ISBLANK(OFFSET('5. Pp (3 años)'!$C$45,INT((ROW()-13)/2),0)),"",OFFSET('5. Pp (3 años)'!$C$45,INT((ROW()-13)/2),0))</f>
        <v/>
      </c>
      <c r="D173" s="791" t="str">
        <f ca="1">IF(ISBLANK(OFFSET('5. Pp (3 años)'!$D$45,INT((ROW()-13)/2),0)),"",OFFSET('5. Pp (3 años)'!$D$45,INT((ROW()-13)/2),0))</f>
        <v/>
      </c>
      <c r="E173" s="791" t="str">
        <f ca="1">IF(ISBLANK(OFFSET('5. Pp (3 años)'!$E$45,INT((ROW()-13)/2),0)),"",OFFSET('5. Pp (3 años)'!$E$45,INT((ROW()-13)/2),0))</f>
        <v/>
      </c>
      <c r="F173" s="793" t="str">
        <f ca="1">IF(ISBLANK(OFFSET('5. Pp (3 años)'!$K$45,INT((ROW()-13)/2),0)),"",OFFSET('5. Pp (3 años)'!$K$45,INT((ROW()-13)/2),0))</f>
        <v/>
      </c>
      <c r="G173" s="795" t="str">
        <f ca="1">IF(ISBLANK(OFFSET('5. Pp (3 años)'!$H$45,INT((ROW()-13)/2),0)),"",OFFSET('5. Pp (3 años)'!$H$45,INT((ROW()-13)/2),0))</f>
        <v/>
      </c>
      <c r="H173" s="886" t="str">
        <f ca="1">IF(ISBLANK(OFFSET('9. METAS'!$M$20,INT((ROW()-13)/2),0)),"",OFFSET('9. METAS'!$M$20,INT((ROW()-13)/2),0))</f>
        <v/>
      </c>
      <c r="I173" s="804"/>
      <c r="J173" s="242" t="str">
        <f ca="1">IF(MOD(ROW()-13,2)=0,IF(ISBLANK(OFFSET('12. SEGUIMIENTO 2027'!$N$14,INT((ROW()-13)/2),0)),"",OFFSET('12. SEGUIMIENTO 2027'!$N$14,INT((ROW()-13)/2),0)),IF(ISBLANK(OFFSET('9. METAS'!$V$20,INT((ROW()-14)/2),0)),"",OFFSET('9. METAS'!$V$20,INT((ROW()-14)/2),0)))</f>
        <v/>
      </c>
      <c r="K173" s="243" t="str">
        <f ca="1">IF(MOD(ROW()-13,2)=0,IF(ISBLANK(OFFSET('12. SEGUIMIENTO 2027'!$O$14,INT((ROW()-13)/2),0)),"",OFFSET('12. SEGUIMIENTO 2027'!$O$14,INT((ROW()-13)/2),0)),IF(ISBLANK(OFFSET('9. METAS'!$W$20,INT((ROW()-14)/2),0)),"",OFFSET('9. METAS'!$W$20,INT((ROW()-14)/2),0)))</f>
        <v/>
      </c>
      <c r="L173" s="243" t="str">
        <f ca="1">IF(MOD(ROW()-13,2)=0,IF(ISBLANK(OFFSET('12. SEGUIMIENTO 2027'!$P$14,INT((ROW()-13)/2),0)),"",OFFSET('12. SEGUIMIENTO 2027'!$P$14,INT((ROW()-13)/2),0)),IF(ISBLANK(OFFSET('9. METAS'!$X$20,INT((ROW()-14)/2),0)),"",OFFSET('9. METAS'!$X$20,INT((ROW()-14)/2),0)))</f>
        <v/>
      </c>
      <c r="M173" s="244" t="str">
        <f ca="1">IF(MOD(ROW()-13,2)=0,IF(ISBLANK(OFFSET('12. SEGUIMIENTO 2027'!$Q$14,INT((ROW()-13)/2),0)),"",OFFSET('12. SEGUIMIENTO 2027'!$Q$14,INT((ROW()-13)/2),0)),IF(ISBLANK(OFFSET('9. METAS'!$Y$20,INT((ROW()-14)/2),0)),"",OFFSET('9. METAS'!$Y$20,INT((ROW()-14)/2),0)))</f>
        <v/>
      </c>
      <c r="N173" s="810" t="str">
        <f t="shared" ref="N173" ca="1" si="156">IFERROR(J173/J174,"ND")</f>
        <v>ND</v>
      </c>
      <c r="O173" s="812" t="str">
        <f t="shared" ref="O173" ca="1" si="157">IFERROR(((J173+K173)/H173),"ND")</f>
        <v>ND</v>
      </c>
      <c r="P173" s="816"/>
    </row>
    <row r="174" spans="3:16">
      <c r="C174" s="789"/>
      <c r="D174" s="791"/>
      <c r="E174" s="791"/>
      <c r="F174" s="793"/>
      <c r="G174" s="795"/>
      <c r="H174" s="886"/>
      <c r="I174" s="805"/>
      <c r="J174" s="242" t="str">
        <f ca="1">IF(MOD(ROW()-13,2)=0,IF(ISBLANK(OFFSET('12. SEGUIMIENTO 2027'!$N$14,INT((ROW()-13)/2),0)),"",OFFSET('12. SEGUIMIENTO 2027'!$N$14,INT((ROW()-13)/2),0)),IF(ISBLANK(OFFSET('9. METAS'!$V$20,INT((ROW()-14)/2),0)),"",OFFSET('9. METAS'!$V$20,INT((ROW()-14)/2),0)))</f>
        <v/>
      </c>
      <c r="K174" s="243" t="str">
        <f ca="1">IF(MOD(ROW()-13,2)=0,IF(ISBLANK(OFFSET('12. SEGUIMIENTO 2027'!$O$14,INT((ROW()-13)/2),0)),"",OFFSET('12. SEGUIMIENTO 2027'!$O$14,INT((ROW()-13)/2),0)),IF(ISBLANK(OFFSET('9. METAS'!$W$20,INT((ROW()-14)/2),0)),"",OFFSET('9. METAS'!$W$20,INT((ROW()-14)/2),0)))</f>
        <v/>
      </c>
      <c r="L174" s="243" t="str">
        <f ca="1">IF(MOD(ROW()-13,2)=0,IF(ISBLANK(OFFSET('12. SEGUIMIENTO 2027'!$P$14,INT((ROW()-13)/2),0)),"",OFFSET('12. SEGUIMIENTO 2027'!$P$14,INT((ROW()-13)/2),0)),IF(ISBLANK(OFFSET('9. METAS'!$X$20,INT((ROW()-14)/2),0)),"",OFFSET('9. METAS'!$X$20,INT((ROW()-14)/2),0)))</f>
        <v/>
      </c>
      <c r="M174" s="244" t="str">
        <f ca="1">IF(MOD(ROW()-13,2)=0,IF(ISBLANK(OFFSET('12. SEGUIMIENTO 2027'!$Q$14,INT((ROW()-13)/2),0)),"",OFFSET('12. SEGUIMIENTO 2027'!$Q$14,INT((ROW()-13)/2),0)),IF(ISBLANK(OFFSET('9. METAS'!$Y$20,INT((ROW()-14)/2),0)),"",OFFSET('9. METAS'!$Y$20,INT((ROW()-14)/2),0)))</f>
        <v/>
      </c>
      <c r="N174" s="811"/>
      <c r="O174" s="813"/>
      <c r="P174" s="817"/>
    </row>
    <row r="175" spans="3:16">
      <c r="C175" s="797" t="str">
        <f ca="1">IF(ISBLANK(OFFSET('5. Pp (3 años)'!$C$45,INT((ROW()-13)/2),0)),"",OFFSET('5. Pp (3 años)'!$C$45,INT((ROW()-13)/2),0))</f>
        <v/>
      </c>
      <c r="D175" s="791" t="str">
        <f ca="1">IF(ISBLANK(OFFSET('5. Pp (3 años)'!$D$45,INT((ROW()-13)/2),0)),"",OFFSET('5. Pp (3 años)'!$D$45,INT((ROW()-13)/2),0))</f>
        <v/>
      </c>
      <c r="E175" s="791" t="str">
        <f ca="1">IF(ISBLANK(OFFSET('5. Pp (3 años)'!$E$45,INT((ROW()-13)/2),0)),"",OFFSET('5. Pp (3 años)'!$E$45,INT((ROW()-13)/2),0))</f>
        <v/>
      </c>
      <c r="F175" s="793" t="str">
        <f ca="1">IF(ISBLANK(OFFSET('5. Pp (3 años)'!$K$45,INT((ROW()-13)/2),0)),"",OFFSET('5. Pp (3 años)'!$K$45,INT((ROW()-13)/2),0))</f>
        <v/>
      </c>
      <c r="G175" s="795" t="str">
        <f ca="1">IF(ISBLANK(OFFSET('5. Pp (3 años)'!$H$45,INT((ROW()-13)/2),0)),"",OFFSET('5. Pp (3 años)'!$H$45,INT((ROW()-13)/2),0))</f>
        <v/>
      </c>
      <c r="H175" s="886" t="str">
        <f ca="1">IF(ISBLANK(OFFSET('9. METAS'!$M$20,INT((ROW()-13)/2),0)),"",OFFSET('9. METAS'!$M$20,INT((ROW()-13)/2),0))</f>
        <v/>
      </c>
      <c r="I175" s="804"/>
      <c r="J175" s="242" t="str">
        <f ca="1">IF(MOD(ROW()-13,2)=0,IF(ISBLANK(OFFSET('12. SEGUIMIENTO 2027'!$N$14,INT((ROW()-13)/2),0)),"",OFFSET('12. SEGUIMIENTO 2027'!$N$14,INT((ROW()-13)/2),0)),IF(ISBLANK(OFFSET('9. METAS'!$V$20,INT((ROW()-14)/2),0)),"",OFFSET('9. METAS'!$V$20,INT((ROW()-14)/2),0)))</f>
        <v/>
      </c>
      <c r="K175" s="243" t="str">
        <f ca="1">IF(MOD(ROW()-13,2)=0,IF(ISBLANK(OFFSET('12. SEGUIMIENTO 2027'!$O$14,INT((ROW()-13)/2),0)),"",OFFSET('12. SEGUIMIENTO 2027'!$O$14,INT((ROW()-13)/2),0)),IF(ISBLANK(OFFSET('9. METAS'!$W$20,INT((ROW()-14)/2),0)),"",OFFSET('9. METAS'!$W$20,INT((ROW()-14)/2),0)))</f>
        <v/>
      </c>
      <c r="L175" s="243" t="str">
        <f ca="1">IF(MOD(ROW()-13,2)=0,IF(ISBLANK(OFFSET('12. SEGUIMIENTO 2027'!$P$14,INT((ROW()-13)/2),0)),"",OFFSET('12. SEGUIMIENTO 2027'!$P$14,INT((ROW()-13)/2),0)),IF(ISBLANK(OFFSET('9. METAS'!$X$20,INT((ROW()-14)/2),0)),"",OFFSET('9. METAS'!$X$20,INT((ROW()-14)/2),0)))</f>
        <v/>
      </c>
      <c r="M175" s="244" t="str">
        <f ca="1">IF(MOD(ROW()-13,2)=0,IF(ISBLANK(OFFSET('12. SEGUIMIENTO 2027'!$Q$14,INT((ROW()-13)/2),0)),"",OFFSET('12. SEGUIMIENTO 2027'!$Q$14,INT((ROW()-13)/2),0)),IF(ISBLANK(OFFSET('9. METAS'!$Y$20,INT((ROW()-14)/2),0)),"",OFFSET('9. METAS'!$Y$20,INT((ROW()-14)/2),0)))</f>
        <v/>
      </c>
      <c r="N175" s="810" t="str">
        <f t="shared" ref="N175" ca="1" si="158">IFERROR(J175/J176,"ND")</f>
        <v>ND</v>
      </c>
      <c r="O175" s="812" t="str">
        <f t="shared" ref="O175" ca="1" si="159">IFERROR(((J175+K175)/H175),"ND")</f>
        <v>ND</v>
      </c>
      <c r="P175" s="816"/>
    </row>
    <row r="176" spans="3:16">
      <c r="C176" s="789"/>
      <c r="D176" s="791"/>
      <c r="E176" s="791"/>
      <c r="F176" s="793"/>
      <c r="G176" s="795"/>
      <c r="H176" s="886"/>
      <c r="I176" s="805"/>
      <c r="J176" s="242" t="str">
        <f ca="1">IF(MOD(ROW()-13,2)=0,IF(ISBLANK(OFFSET('12. SEGUIMIENTO 2027'!$N$14,INT((ROW()-13)/2),0)),"",OFFSET('12. SEGUIMIENTO 2027'!$N$14,INT((ROW()-13)/2),0)),IF(ISBLANK(OFFSET('9. METAS'!$V$20,INT((ROW()-14)/2),0)),"",OFFSET('9. METAS'!$V$20,INT((ROW()-14)/2),0)))</f>
        <v/>
      </c>
      <c r="K176" s="243" t="str">
        <f ca="1">IF(MOD(ROW()-13,2)=0,IF(ISBLANK(OFFSET('12. SEGUIMIENTO 2027'!$O$14,INT((ROW()-13)/2),0)),"",OFFSET('12. SEGUIMIENTO 2027'!$O$14,INT((ROW()-13)/2),0)),IF(ISBLANK(OFFSET('9. METAS'!$W$20,INT((ROW()-14)/2),0)),"",OFFSET('9. METAS'!$W$20,INT((ROW()-14)/2),0)))</f>
        <v/>
      </c>
      <c r="L176" s="243" t="str">
        <f ca="1">IF(MOD(ROW()-13,2)=0,IF(ISBLANK(OFFSET('12. SEGUIMIENTO 2027'!$P$14,INT((ROW()-13)/2),0)),"",OFFSET('12. SEGUIMIENTO 2027'!$P$14,INT((ROW()-13)/2),0)),IF(ISBLANK(OFFSET('9. METAS'!$X$20,INT((ROW()-14)/2),0)),"",OFFSET('9. METAS'!$X$20,INT((ROW()-14)/2),0)))</f>
        <v/>
      </c>
      <c r="M176" s="244" t="str">
        <f ca="1">IF(MOD(ROW()-13,2)=0,IF(ISBLANK(OFFSET('12. SEGUIMIENTO 2027'!$Q$14,INT((ROW()-13)/2),0)),"",OFFSET('12. SEGUIMIENTO 2027'!$Q$14,INT((ROW()-13)/2),0)),IF(ISBLANK(OFFSET('9. METAS'!$Y$20,INT((ROW()-14)/2),0)),"",OFFSET('9. METAS'!$Y$20,INT((ROW()-14)/2),0)))</f>
        <v/>
      </c>
      <c r="N176" s="811"/>
      <c r="O176" s="813"/>
      <c r="P176" s="817"/>
    </row>
    <row r="177" spans="3:16">
      <c r="C177" s="797" t="str">
        <f ca="1">IF(ISBLANK(OFFSET('5. Pp (3 años)'!$C$45,INT((ROW()-13)/2),0)),"",OFFSET('5. Pp (3 años)'!$C$45,INT((ROW()-13)/2),0))</f>
        <v/>
      </c>
      <c r="D177" s="791" t="str">
        <f ca="1">IF(ISBLANK(OFFSET('5. Pp (3 años)'!$D$45,INT((ROW()-13)/2),0)),"",OFFSET('5. Pp (3 años)'!$D$45,INT((ROW()-13)/2),0))</f>
        <v/>
      </c>
      <c r="E177" s="791" t="str">
        <f ca="1">IF(ISBLANK(OFFSET('5. Pp (3 años)'!$E$45,INT((ROW()-13)/2),0)),"",OFFSET('5. Pp (3 años)'!$E$45,INT((ROW()-13)/2),0))</f>
        <v/>
      </c>
      <c r="F177" s="793" t="str">
        <f ca="1">IF(ISBLANK(OFFSET('5. Pp (3 años)'!$K$45,INT((ROW()-13)/2),0)),"",OFFSET('5. Pp (3 años)'!$K$45,INT((ROW()-13)/2),0))</f>
        <v/>
      </c>
      <c r="G177" s="795" t="str">
        <f ca="1">IF(ISBLANK(OFFSET('5. Pp (3 años)'!$H$45,INT((ROW()-13)/2),0)),"",OFFSET('5. Pp (3 años)'!$H$45,INT((ROW()-13)/2),0))</f>
        <v/>
      </c>
      <c r="H177" s="886" t="str">
        <f ca="1">IF(ISBLANK(OFFSET('9. METAS'!$M$20,INT((ROW()-13)/2),0)),"",OFFSET('9. METAS'!$M$20,INT((ROW()-13)/2),0))</f>
        <v/>
      </c>
      <c r="I177" s="804"/>
      <c r="J177" s="242" t="str">
        <f ca="1">IF(MOD(ROW()-13,2)=0,IF(ISBLANK(OFFSET('12. SEGUIMIENTO 2027'!$N$14,INT((ROW()-13)/2),0)),"",OFFSET('12. SEGUIMIENTO 2027'!$N$14,INT((ROW()-13)/2),0)),IF(ISBLANK(OFFSET('9. METAS'!$V$20,INT((ROW()-14)/2),0)),"",OFFSET('9. METAS'!$V$20,INT((ROW()-14)/2),0)))</f>
        <v/>
      </c>
      <c r="K177" s="243" t="str">
        <f ca="1">IF(MOD(ROW()-13,2)=0,IF(ISBLANK(OFFSET('12. SEGUIMIENTO 2027'!$O$14,INT((ROW()-13)/2),0)),"",OFFSET('12. SEGUIMIENTO 2027'!$O$14,INT((ROW()-13)/2),0)),IF(ISBLANK(OFFSET('9. METAS'!$W$20,INT((ROW()-14)/2),0)),"",OFFSET('9. METAS'!$W$20,INT((ROW()-14)/2),0)))</f>
        <v/>
      </c>
      <c r="L177" s="243" t="str">
        <f ca="1">IF(MOD(ROW()-13,2)=0,IF(ISBLANK(OFFSET('12. SEGUIMIENTO 2027'!$P$14,INT((ROW()-13)/2),0)),"",OFFSET('12. SEGUIMIENTO 2027'!$P$14,INT((ROW()-13)/2),0)),IF(ISBLANK(OFFSET('9. METAS'!$X$20,INT((ROW()-14)/2),0)),"",OFFSET('9. METAS'!$X$20,INT((ROW()-14)/2),0)))</f>
        <v/>
      </c>
      <c r="M177" s="244" t="str">
        <f ca="1">IF(MOD(ROW()-13,2)=0,IF(ISBLANK(OFFSET('12. SEGUIMIENTO 2027'!$Q$14,INT((ROW()-13)/2),0)),"",OFFSET('12. SEGUIMIENTO 2027'!$Q$14,INT((ROW()-13)/2),0)),IF(ISBLANK(OFFSET('9. METAS'!$Y$20,INT((ROW()-14)/2),0)),"",OFFSET('9. METAS'!$Y$20,INT((ROW()-14)/2),0)))</f>
        <v/>
      </c>
      <c r="N177" s="810" t="str">
        <f t="shared" ref="N177" ca="1" si="160">IFERROR(J177/J178,"ND")</f>
        <v>ND</v>
      </c>
      <c r="O177" s="812" t="str">
        <f t="shared" ref="O177" ca="1" si="161">IFERROR(((J177+K177)/H177),"ND")</f>
        <v>ND</v>
      </c>
      <c r="P177" s="816"/>
    </row>
    <row r="178" spans="3:16">
      <c r="C178" s="789"/>
      <c r="D178" s="791"/>
      <c r="E178" s="791"/>
      <c r="F178" s="793"/>
      <c r="G178" s="795"/>
      <c r="H178" s="886"/>
      <c r="I178" s="805"/>
      <c r="J178" s="242" t="str">
        <f ca="1">IF(MOD(ROW()-13,2)=0,IF(ISBLANK(OFFSET('12. SEGUIMIENTO 2027'!$N$14,INT((ROW()-13)/2),0)),"",OFFSET('12. SEGUIMIENTO 2027'!$N$14,INT((ROW()-13)/2),0)),IF(ISBLANK(OFFSET('9. METAS'!$V$20,INT((ROW()-14)/2),0)),"",OFFSET('9. METAS'!$V$20,INT((ROW()-14)/2),0)))</f>
        <v/>
      </c>
      <c r="K178" s="243" t="str">
        <f ca="1">IF(MOD(ROW()-13,2)=0,IF(ISBLANK(OFFSET('12. SEGUIMIENTO 2027'!$O$14,INT((ROW()-13)/2),0)),"",OFFSET('12. SEGUIMIENTO 2027'!$O$14,INT((ROW()-13)/2),0)),IF(ISBLANK(OFFSET('9. METAS'!$W$20,INT((ROW()-14)/2),0)),"",OFFSET('9. METAS'!$W$20,INT((ROW()-14)/2),0)))</f>
        <v/>
      </c>
      <c r="L178" s="243" t="str">
        <f ca="1">IF(MOD(ROW()-13,2)=0,IF(ISBLANK(OFFSET('12. SEGUIMIENTO 2027'!$P$14,INT((ROW()-13)/2),0)),"",OFFSET('12. SEGUIMIENTO 2027'!$P$14,INT((ROW()-13)/2),0)),IF(ISBLANK(OFFSET('9. METAS'!$X$20,INT((ROW()-14)/2),0)),"",OFFSET('9. METAS'!$X$20,INT((ROW()-14)/2),0)))</f>
        <v/>
      </c>
      <c r="M178" s="244" t="str">
        <f ca="1">IF(MOD(ROW()-13,2)=0,IF(ISBLANK(OFFSET('12. SEGUIMIENTO 2027'!$Q$14,INT((ROW()-13)/2),0)),"",OFFSET('12. SEGUIMIENTO 2027'!$Q$14,INT((ROW()-13)/2),0)),IF(ISBLANK(OFFSET('9. METAS'!$Y$20,INT((ROW()-14)/2),0)),"",OFFSET('9. METAS'!$Y$20,INT((ROW()-14)/2),0)))</f>
        <v/>
      </c>
      <c r="N178" s="811"/>
      <c r="O178" s="813"/>
      <c r="P178" s="817"/>
    </row>
    <row r="179" spans="3:16">
      <c r="C179" s="797" t="str">
        <f ca="1">IF(ISBLANK(OFFSET('5. Pp (3 años)'!$C$45,INT((ROW()-13)/2),0)),"",OFFSET('5. Pp (3 años)'!$C$45,INT((ROW()-13)/2),0))</f>
        <v/>
      </c>
      <c r="D179" s="791" t="str">
        <f ca="1">IF(ISBLANK(OFFSET('5. Pp (3 años)'!$D$45,INT((ROW()-13)/2),0)),"",OFFSET('5. Pp (3 años)'!$D$45,INT((ROW()-13)/2),0))</f>
        <v/>
      </c>
      <c r="E179" s="791" t="str">
        <f ca="1">IF(ISBLANK(OFFSET('5. Pp (3 años)'!$E$45,INT((ROW()-13)/2),0)),"",OFFSET('5. Pp (3 años)'!$E$45,INT((ROW()-13)/2),0))</f>
        <v/>
      </c>
      <c r="F179" s="793" t="str">
        <f ca="1">IF(ISBLANK(OFFSET('5. Pp (3 años)'!$K$45,INT((ROW()-13)/2),0)),"",OFFSET('5. Pp (3 años)'!$K$45,INT((ROW()-13)/2),0))</f>
        <v/>
      </c>
      <c r="G179" s="795" t="str">
        <f ca="1">IF(ISBLANK(OFFSET('5. Pp (3 años)'!$H$45,INT((ROW()-13)/2),0)),"",OFFSET('5. Pp (3 años)'!$H$45,INT((ROW()-13)/2),0))</f>
        <v/>
      </c>
      <c r="H179" s="886" t="str">
        <f ca="1">IF(ISBLANK(OFFSET('9. METAS'!$M$20,INT((ROW()-13)/2),0)),"",OFFSET('9. METAS'!$M$20,INT((ROW()-13)/2),0))</f>
        <v/>
      </c>
      <c r="I179" s="804"/>
      <c r="J179" s="242" t="str">
        <f ca="1">IF(MOD(ROW()-13,2)=0,IF(ISBLANK(OFFSET('12. SEGUIMIENTO 2027'!$N$14,INT((ROW()-13)/2),0)),"",OFFSET('12. SEGUIMIENTO 2027'!$N$14,INT((ROW()-13)/2),0)),IF(ISBLANK(OFFSET('9. METAS'!$V$20,INT((ROW()-14)/2),0)),"",OFFSET('9. METAS'!$V$20,INT((ROW()-14)/2),0)))</f>
        <v/>
      </c>
      <c r="K179" s="243" t="str">
        <f ca="1">IF(MOD(ROW()-13,2)=0,IF(ISBLANK(OFFSET('12. SEGUIMIENTO 2027'!$O$14,INT((ROW()-13)/2),0)),"",OFFSET('12. SEGUIMIENTO 2027'!$O$14,INT((ROW()-13)/2),0)),IF(ISBLANK(OFFSET('9. METAS'!$W$20,INT((ROW()-14)/2),0)),"",OFFSET('9. METAS'!$W$20,INT((ROW()-14)/2),0)))</f>
        <v/>
      </c>
      <c r="L179" s="243" t="str">
        <f ca="1">IF(MOD(ROW()-13,2)=0,IF(ISBLANK(OFFSET('12. SEGUIMIENTO 2027'!$P$14,INT((ROW()-13)/2),0)),"",OFFSET('12. SEGUIMIENTO 2027'!$P$14,INT((ROW()-13)/2),0)),IF(ISBLANK(OFFSET('9. METAS'!$X$20,INT((ROW()-14)/2),0)),"",OFFSET('9. METAS'!$X$20,INT((ROW()-14)/2),0)))</f>
        <v/>
      </c>
      <c r="M179" s="244" t="str">
        <f ca="1">IF(MOD(ROW()-13,2)=0,IF(ISBLANK(OFFSET('12. SEGUIMIENTO 2027'!$Q$14,INT((ROW()-13)/2),0)),"",OFFSET('12. SEGUIMIENTO 2027'!$Q$14,INT((ROW()-13)/2),0)),IF(ISBLANK(OFFSET('9. METAS'!$Y$20,INT((ROW()-14)/2),0)),"",OFFSET('9. METAS'!$Y$20,INT((ROW()-14)/2),0)))</f>
        <v/>
      </c>
      <c r="N179" s="810" t="str">
        <f t="shared" ref="N179" ca="1" si="162">IFERROR(J179/J180,"ND")</f>
        <v>ND</v>
      </c>
      <c r="O179" s="812" t="str">
        <f t="shared" ref="O179" ca="1" si="163">IFERROR(((J179+K179)/H179),"ND")</f>
        <v>ND</v>
      </c>
      <c r="P179" s="816"/>
    </row>
    <row r="180" spans="3:16">
      <c r="C180" s="789"/>
      <c r="D180" s="791"/>
      <c r="E180" s="791"/>
      <c r="F180" s="793"/>
      <c r="G180" s="795"/>
      <c r="H180" s="886"/>
      <c r="I180" s="805"/>
      <c r="J180" s="242" t="str">
        <f ca="1">IF(MOD(ROW()-13,2)=0,IF(ISBLANK(OFFSET('12. SEGUIMIENTO 2027'!$N$14,INT((ROW()-13)/2),0)),"",OFFSET('12. SEGUIMIENTO 2027'!$N$14,INT((ROW()-13)/2),0)),IF(ISBLANK(OFFSET('9. METAS'!$V$20,INT((ROW()-14)/2),0)),"",OFFSET('9. METAS'!$V$20,INT((ROW()-14)/2),0)))</f>
        <v/>
      </c>
      <c r="K180" s="243" t="str">
        <f ca="1">IF(MOD(ROW()-13,2)=0,IF(ISBLANK(OFFSET('12. SEGUIMIENTO 2027'!$O$14,INT((ROW()-13)/2),0)),"",OFFSET('12. SEGUIMIENTO 2027'!$O$14,INT((ROW()-13)/2),0)),IF(ISBLANK(OFFSET('9. METAS'!$W$20,INT((ROW()-14)/2),0)),"",OFFSET('9. METAS'!$W$20,INT((ROW()-14)/2),0)))</f>
        <v/>
      </c>
      <c r="L180" s="243" t="str">
        <f ca="1">IF(MOD(ROW()-13,2)=0,IF(ISBLANK(OFFSET('12. SEGUIMIENTO 2027'!$P$14,INT((ROW()-13)/2),0)),"",OFFSET('12. SEGUIMIENTO 2027'!$P$14,INT((ROW()-13)/2),0)),IF(ISBLANK(OFFSET('9. METAS'!$X$20,INT((ROW()-14)/2),0)),"",OFFSET('9. METAS'!$X$20,INT((ROW()-14)/2),0)))</f>
        <v/>
      </c>
      <c r="M180" s="244" t="str">
        <f ca="1">IF(MOD(ROW()-13,2)=0,IF(ISBLANK(OFFSET('12. SEGUIMIENTO 2027'!$Q$14,INT((ROW()-13)/2),0)),"",OFFSET('12. SEGUIMIENTO 2027'!$Q$14,INT((ROW()-13)/2),0)),IF(ISBLANK(OFFSET('9. METAS'!$Y$20,INT((ROW()-14)/2),0)),"",OFFSET('9. METAS'!$Y$20,INT((ROW()-14)/2),0)))</f>
        <v/>
      </c>
      <c r="N180" s="811"/>
      <c r="O180" s="813"/>
      <c r="P180" s="817"/>
    </row>
    <row r="181" spans="3:16">
      <c r="C181" s="797" t="str">
        <f ca="1">IF(ISBLANK(OFFSET('5. Pp (3 años)'!$C$45,INT((ROW()-13)/2),0)),"",OFFSET('5. Pp (3 años)'!$C$45,INT((ROW()-13)/2),0))</f>
        <v/>
      </c>
      <c r="D181" s="791" t="str">
        <f ca="1">IF(ISBLANK(OFFSET('5. Pp (3 años)'!$D$45,INT((ROW()-13)/2),0)),"",OFFSET('5. Pp (3 años)'!$D$45,INT((ROW()-13)/2),0))</f>
        <v/>
      </c>
      <c r="E181" s="791" t="str">
        <f ca="1">IF(ISBLANK(OFFSET('5. Pp (3 años)'!$E$45,INT((ROW()-13)/2),0)),"",OFFSET('5. Pp (3 años)'!$E$45,INT((ROW()-13)/2),0))</f>
        <v/>
      </c>
      <c r="F181" s="793" t="str">
        <f ca="1">IF(ISBLANK(OFFSET('5. Pp (3 años)'!$K$45,INT((ROW()-13)/2),0)),"",OFFSET('5. Pp (3 años)'!$K$45,INT((ROW()-13)/2),0))</f>
        <v/>
      </c>
      <c r="G181" s="795" t="str">
        <f ca="1">IF(ISBLANK(OFFSET('5. Pp (3 años)'!$H$45,INT((ROW()-13)/2),0)),"",OFFSET('5. Pp (3 años)'!$H$45,INT((ROW()-13)/2),0))</f>
        <v/>
      </c>
      <c r="H181" s="886" t="str">
        <f ca="1">IF(ISBLANK(OFFSET('9. METAS'!$M$20,INT((ROW()-13)/2),0)),"",OFFSET('9. METAS'!$M$20,INT((ROW()-13)/2),0))</f>
        <v/>
      </c>
      <c r="I181" s="804"/>
      <c r="J181" s="242" t="str">
        <f ca="1">IF(MOD(ROW()-13,2)=0,IF(ISBLANK(OFFSET('12. SEGUIMIENTO 2027'!$N$14,INT((ROW()-13)/2),0)),"",OFFSET('12. SEGUIMIENTO 2027'!$N$14,INT((ROW()-13)/2),0)),IF(ISBLANK(OFFSET('9. METAS'!$V$20,INT((ROW()-14)/2),0)),"",OFFSET('9. METAS'!$V$20,INT((ROW()-14)/2),0)))</f>
        <v/>
      </c>
      <c r="K181" s="243" t="str">
        <f ca="1">IF(MOD(ROW()-13,2)=0,IF(ISBLANK(OFFSET('12. SEGUIMIENTO 2027'!$O$14,INT((ROW()-13)/2),0)),"",OFFSET('12. SEGUIMIENTO 2027'!$O$14,INT((ROW()-13)/2),0)),IF(ISBLANK(OFFSET('9. METAS'!$W$20,INT((ROW()-14)/2),0)),"",OFFSET('9. METAS'!$W$20,INT((ROW()-14)/2),0)))</f>
        <v/>
      </c>
      <c r="L181" s="243" t="str">
        <f ca="1">IF(MOD(ROW()-13,2)=0,IF(ISBLANK(OFFSET('12. SEGUIMIENTO 2027'!$P$14,INT((ROW()-13)/2),0)),"",OFFSET('12. SEGUIMIENTO 2027'!$P$14,INT((ROW()-13)/2),0)),IF(ISBLANK(OFFSET('9. METAS'!$X$20,INT((ROW()-14)/2),0)),"",OFFSET('9. METAS'!$X$20,INT((ROW()-14)/2),0)))</f>
        <v/>
      </c>
      <c r="M181" s="244" t="str">
        <f ca="1">IF(MOD(ROW()-13,2)=0,IF(ISBLANK(OFFSET('12. SEGUIMIENTO 2027'!$Q$14,INT((ROW()-13)/2),0)),"",OFFSET('12. SEGUIMIENTO 2027'!$Q$14,INT((ROW()-13)/2),0)),IF(ISBLANK(OFFSET('9. METAS'!$Y$20,INT((ROW()-14)/2),0)),"",OFFSET('9. METAS'!$Y$20,INT((ROW()-14)/2),0)))</f>
        <v/>
      </c>
      <c r="N181" s="810" t="str">
        <f t="shared" ref="N181" ca="1" si="164">IFERROR(J181/J182,"ND")</f>
        <v>ND</v>
      </c>
      <c r="O181" s="812" t="str">
        <f t="shared" ref="O181" ca="1" si="165">IFERROR(((J181+K181)/H181),"ND")</f>
        <v>ND</v>
      </c>
      <c r="P181" s="816"/>
    </row>
    <row r="182" spans="3:16">
      <c r="C182" s="789"/>
      <c r="D182" s="791"/>
      <c r="E182" s="791"/>
      <c r="F182" s="793"/>
      <c r="G182" s="795"/>
      <c r="H182" s="886"/>
      <c r="I182" s="805"/>
      <c r="J182" s="242" t="str">
        <f ca="1">IF(MOD(ROW()-13,2)=0,IF(ISBLANK(OFFSET('12. SEGUIMIENTO 2027'!$N$14,INT((ROW()-13)/2),0)),"",OFFSET('12. SEGUIMIENTO 2027'!$N$14,INT((ROW()-13)/2),0)),IF(ISBLANK(OFFSET('9. METAS'!$V$20,INT((ROW()-14)/2),0)),"",OFFSET('9. METAS'!$V$20,INT((ROW()-14)/2),0)))</f>
        <v/>
      </c>
      <c r="K182" s="243" t="str">
        <f ca="1">IF(MOD(ROW()-13,2)=0,IF(ISBLANK(OFFSET('12. SEGUIMIENTO 2027'!$O$14,INT((ROW()-13)/2),0)),"",OFFSET('12. SEGUIMIENTO 2027'!$O$14,INT((ROW()-13)/2),0)),IF(ISBLANK(OFFSET('9. METAS'!$W$20,INT((ROW()-14)/2),0)),"",OFFSET('9. METAS'!$W$20,INT((ROW()-14)/2),0)))</f>
        <v/>
      </c>
      <c r="L182" s="243" t="str">
        <f ca="1">IF(MOD(ROW()-13,2)=0,IF(ISBLANK(OFFSET('12. SEGUIMIENTO 2027'!$P$14,INT((ROW()-13)/2),0)),"",OFFSET('12. SEGUIMIENTO 2027'!$P$14,INT((ROW()-13)/2),0)),IF(ISBLANK(OFFSET('9. METAS'!$X$20,INT((ROW()-14)/2),0)),"",OFFSET('9. METAS'!$X$20,INT((ROW()-14)/2),0)))</f>
        <v/>
      </c>
      <c r="M182" s="244" t="str">
        <f ca="1">IF(MOD(ROW()-13,2)=0,IF(ISBLANK(OFFSET('12. SEGUIMIENTO 2027'!$Q$14,INT((ROW()-13)/2),0)),"",OFFSET('12. SEGUIMIENTO 2027'!$Q$14,INT((ROW()-13)/2),0)),IF(ISBLANK(OFFSET('9. METAS'!$Y$20,INT((ROW()-14)/2),0)),"",OFFSET('9. METAS'!$Y$20,INT((ROW()-14)/2),0)))</f>
        <v/>
      </c>
      <c r="N182" s="811"/>
      <c r="O182" s="813"/>
      <c r="P182" s="817"/>
    </row>
    <row r="183" spans="3:16">
      <c r="C183" s="797" t="str">
        <f ca="1">IF(ISBLANK(OFFSET('5. Pp (3 años)'!$C$45,INT((ROW()-13)/2),0)),"",OFFSET('5. Pp (3 años)'!$C$45,INT((ROW()-13)/2),0))</f>
        <v/>
      </c>
      <c r="D183" s="791" t="str">
        <f ca="1">IF(ISBLANK(OFFSET('5. Pp (3 años)'!$D$45,INT((ROW()-13)/2),0)),"",OFFSET('5. Pp (3 años)'!$D$45,INT((ROW()-13)/2),0))</f>
        <v/>
      </c>
      <c r="E183" s="791" t="str">
        <f ca="1">IF(ISBLANK(OFFSET('5. Pp (3 años)'!$E$45,INT((ROW()-13)/2),0)),"",OFFSET('5. Pp (3 años)'!$E$45,INT((ROW()-13)/2),0))</f>
        <v/>
      </c>
      <c r="F183" s="793" t="str">
        <f ca="1">IF(ISBLANK(OFFSET('5. Pp (3 años)'!$K$45,INT((ROW()-13)/2),0)),"",OFFSET('5. Pp (3 años)'!$K$45,INT((ROW()-13)/2),0))</f>
        <v/>
      </c>
      <c r="G183" s="795" t="str">
        <f ca="1">IF(ISBLANK(OFFSET('5. Pp (3 años)'!$H$45,INT((ROW()-13)/2),0)),"",OFFSET('5. Pp (3 años)'!$H$45,INT((ROW()-13)/2),0))</f>
        <v/>
      </c>
      <c r="H183" s="886" t="str">
        <f ca="1">IF(ISBLANK(OFFSET('9. METAS'!$M$20,INT((ROW()-13)/2),0)),"",OFFSET('9. METAS'!$M$20,INT((ROW()-13)/2),0))</f>
        <v/>
      </c>
      <c r="I183" s="804"/>
      <c r="J183" s="242" t="str">
        <f ca="1">IF(MOD(ROW()-13,2)=0,IF(ISBLANK(OFFSET('12. SEGUIMIENTO 2027'!$N$14,INT((ROW()-13)/2),0)),"",OFFSET('12. SEGUIMIENTO 2027'!$N$14,INT((ROW()-13)/2),0)),IF(ISBLANK(OFFSET('9. METAS'!$V$20,INT((ROW()-14)/2),0)),"",OFFSET('9. METAS'!$V$20,INT((ROW()-14)/2),0)))</f>
        <v/>
      </c>
      <c r="K183" s="243" t="str">
        <f ca="1">IF(MOD(ROW()-13,2)=0,IF(ISBLANK(OFFSET('12. SEGUIMIENTO 2027'!$O$14,INT((ROW()-13)/2),0)),"",OFFSET('12. SEGUIMIENTO 2027'!$O$14,INT((ROW()-13)/2),0)),IF(ISBLANK(OFFSET('9. METAS'!$W$20,INT((ROW()-14)/2),0)),"",OFFSET('9. METAS'!$W$20,INT((ROW()-14)/2),0)))</f>
        <v/>
      </c>
      <c r="L183" s="243" t="str">
        <f ca="1">IF(MOD(ROW()-13,2)=0,IF(ISBLANK(OFFSET('12. SEGUIMIENTO 2027'!$P$14,INT((ROW()-13)/2),0)),"",OFFSET('12. SEGUIMIENTO 2027'!$P$14,INT((ROW()-13)/2),0)),IF(ISBLANK(OFFSET('9. METAS'!$X$20,INT((ROW()-14)/2),0)),"",OFFSET('9. METAS'!$X$20,INT((ROW()-14)/2),0)))</f>
        <v/>
      </c>
      <c r="M183" s="244" t="str">
        <f ca="1">IF(MOD(ROW()-13,2)=0,IF(ISBLANK(OFFSET('12. SEGUIMIENTO 2027'!$Q$14,INT((ROW()-13)/2),0)),"",OFFSET('12. SEGUIMIENTO 2027'!$Q$14,INT((ROW()-13)/2),0)),IF(ISBLANK(OFFSET('9. METAS'!$Y$20,INT((ROW()-14)/2),0)),"",OFFSET('9. METAS'!$Y$20,INT((ROW()-14)/2),0)))</f>
        <v/>
      </c>
      <c r="N183" s="810" t="str">
        <f t="shared" ref="N183" ca="1" si="166">IFERROR(J183/J184,"ND")</f>
        <v>ND</v>
      </c>
      <c r="O183" s="812" t="str">
        <f t="shared" ref="O183" ca="1" si="167">IFERROR(((J183+K183)/H183),"ND")</f>
        <v>ND</v>
      </c>
      <c r="P183" s="816"/>
    </row>
    <row r="184" spans="3:16">
      <c r="C184" s="789"/>
      <c r="D184" s="791"/>
      <c r="E184" s="791"/>
      <c r="F184" s="793"/>
      <c r="G184" s="795"/>
      <c r="H184" s="886"/>
      <c r="I184" s="805"/>
      <c r="J184" s="242" t="str">
        <f ca="1">IF(MOD(ROW()-13,2)=0,IF(ISBLANK(OFFSET('12. SEGUIMIENTO 2027'!$N$14,INT((ROW()-13)/2),0)),"",OFFSET('12. SEGUIMIENTO 2027'!$N$14,INT((ROW()-13)/2),0)),IF(ISBLANK(OFFSET('9. METAS'!$V$20,INT((ROW()-14)/2),0)),"",OFFSET('9. METAS'!$V$20,INT((ROW()-14)/2),0)))</f>
        <v/>
      </c>
      <c r="K184" s="243" t="str">
        <f ca="1">IF(MOD(ROW()-13,2)=0,IF(ISBLANK(OFFSET('12. SEGUIMIENTO 2027'!$O$14,INT((ROW()-13)/2),0)),"",OFFSET('12. SEGUIMIENTO 2027'!$O$14,INT((ROW()-13)/2),0)),IF(ISBLANK(OFFSET('9. METAS'!$W$20,INT((ROW()-14)/2),0)),"",OFFSET('9. METAS'!$W$20,INT((ROW()-14)/2),0)))</f>
        <v/>
      </c>
      <c r="L184" s="243" t="str">
        <f ca="1">IF(MOD(ROW()-13,2)=0,IF(ISBLANK(OFFSET('12. SEGUIMIENTO 2027'!$P$14,INT((ROW()-13)/2),0)),"",OFFSET('12. SEGUIMIENTO 2027'!$P$14,INT((ROW()-13)/2),0)),IF(ISBLANK(OFFSET('9. METAS'!$X$20,INT((ROW()-14)/2),0)),"",OFFSET('9. METAS'!$X$20,INT((ROW()-14)/2),0)))</f>
        <v/>
      </c>
      <c r="M184" s="244" t="str">
        <f ca="1">IF(MOD(ROW()-13,2)=0,IF(ISBLANK(OFFSET('12. SEGUIMIENTO 2027'!$Q$14,INT((ROW()-13)/2),0)),"",OFFSET('12. SEGUIMIENTO 2027'!$Q$14,INT((ROW()-13)/2),0)),IF(ISBLANK(OFFSET('9. METAS'!$Y$20,INT((ROW()-14)/2),0)),"",OFFSET('9. METAS'!$Y$20,INT((ROW()-14)/2),0)))</f>
        <v/>
      </c>
      <c r="N184" s="811"/>
      <c r="O184" s="813"/>
      <c r="P184" s="817"/>
    </row>
    <row r="185" spans="3:16">
      <c r="C185" s="797" t="str">
        <f ca="1">IF(ISBLANK(OFFSET('5. Pp (3 años)'!$C$45,INT((ROW()-13)/2),0)),"",OFFSET('5. Pp (3 años)'!$C$45,INT((ROW()-13)/2),0))</f>
        <v/>
      </c>
      <c r="D185" s="791" t="str">
        <f ca="1">IF(ISBLANK(OFFSET('5. Pp (3 años)'!$D$45,INT((ROW()-13)/2),0)),"",OFFSET('5. Pp (3 años)'!$D$45,INT((ROW()-13)/2),0))</f>
        <v/>
      </c>
      <c r="E185" s="791" t="str">
        <f ca="1">IF(ISBLANK(OFFSET('5. Pp (3 años)'!$E$45,INT((ROW()-13)/2),0)),"",OFFSET('5. Pp (3 años)'!$E$45,INT((ROW()-13)/2),0))</f>
        <v/>
      </c>
      <c r="F185" s="793" t="str">
        <f ca="1">IF(ISBLANK(OFFSET('5. Pp (3 años)'!$K$45,INT((ROW()-13)/2),0)),"",OFFSET('5. Pp (3 años)'!$K$45,INT((ROW()-13)/2),0))</f>
        <v/>
      </c>
      <c r="G185" s="795" t="str">
        <f ca="1">IF(ISBLANK(OFFSET('5. Pp (3 años)'!$H$45,INT((ROW()-13)/2),0)),"",OFFSET('5. Pp (3 años)'!$H$45,INT((ROW()-13)/2),0))</f>
        <v/>
      </c>
      <c r="H185" s="886" t="str">
        <f ca="1">IF(ISBLANK(OFFSET('9. METAS'!$M$20,INT((ROW()-13)/2),0)),"",OFFSET('9. METAS'!$M$20,INT((ROW()-13)/2),0))</f>
        <v/>
      </c>
      <c r="I185" s="804"/>
      <c r="J185" s="242" t="str">
        <f ca="1">IF(MOD(ROW()-13,2)=0,IF(ISBLANK(OFFSET('12. SEGUIMIENTO 2027'!$N$14,INT((ROW()-13)/2),0)),"",OFFSET('12. SEGUIMIENTO 2027'!$N$14,INT((ROW()-13)/2),0)),IF(ISBLANK(OFFSET('9. METAS'!$V$20,INT((ROW()-14)/2),0)),"",OFFSET('9. METAS'!$V$20,INT((ROW()-14)/2),0)))</f>
        <v/>
      </c>
      <c r="K185" s="243" t="str">
        <f ca="1">IF(MOD(ROW()-13,2)=0,IF(ISBLANK(OFFSET('12. SEGUIMIENTO 2027'!$O$14,INT((ROW()-13)/2),0)),"",OFFSET('12. SEGUIMIENTO 2027'!$O$14,INT((ROW()-13)/2),0)),IF(ISBLANK(OFFSET('9. METAS'!$W$20,INT((ROW()-14)/2),0)),"",OFFSET('9. METAS'!$W$20,INT((ROW()-14)/2),0)))</f>
        <v/>
      </c>
      <c r="L185" s="243" t="str">
        <f ca="1">IF(MOD(ROW()-13,2)=0,IF(ISBLANK(OFFSET('12. SEGUIMIENTO 2027'!$P$14,INT((ROW()-13)/2),0)),"",OFFSET('12. SEGUIMIENTO 2027'!$P$14,INT((ROW()-13)/2),0)),IF(ISBLANK(OFFSET('9. METAS'!$X$20,INT((ROW()-14)/2),0)),"",OFFSET('9. METAS'!$X$20,INT((ROW()-14)/2),0)))</f>
        <v/>
      </c>
      <c r="M185" s="244" t="str">
        <f ca="1">IF(MOD(ROW()-13,2)=0,IF(ISBLANK(OFFSET('12. SEGUIMIENTO 2027'!$Q$14,INT((ROW()-13)/2),0)),"",OFFSET('12. SEGUIMIENTO 2027'!$Q$14,INT((ROW()-13)/2),0)),IF(ISBLANK(OFFSET('9. METAS'!$Y$20,INT((ROW()-14)/2),0)),"",OFFSET('9. METAS'!$Y$20,INT((ROW()-14)/2),0)))</f>
        <v/>
      </c>
      <c r="N185" s="810" t="str">
        <f t="shared" ref="N185" ca="1" si="168">IFERROR(J185/J186,"ND")</f>
        <v>ND</v>
      </c>
      <c r="O185" s="812" t="str">
        <f t="shared" ref="O185" ca="1" si="169">IFERROR(((J185+K185)/H185),"ND")</f>
        <v>ND</v>
      </c>
      <c r="P185" s="816"/>
    </row>
    <row r="186" spans="3:16">
      <c r="C186" s="789"/>
      <c r="D186" s="791"/>
      <c r="E186" s="791"/>
      <c r="F186" s="793"/>
      <c r="G186" s="795"/>
      <c r="H186" s="886"/>
      <c r="I186" s="805"/>
      <c r="J186" s="242" t="str">
        <f ca="1">IF(MOD(ROW()-13,2)=0,IF(ISBLANK(OFFSET('12. SEGUIMIENTO 2027'!$N$14,INT((ROW()-13)/2),0)),"",OFFSET('12. SEGUIMIENTO 2027'!$N$14,INT((ROW()-13)/2),0)),IF(ISBLANK(OFFSET('9. METAS'!$V$20,INT((ROW()-14)/2),0)),"",OFFSET('9. METAS'!$V$20,INT((ROW()-14)/2),0)))</f>
        <v/>
      </c>
      <c r="K186" s="243" t="str">
        <f ca="1">IF(MOD(ROW()-13,2)=0,IF(ISBLANK(OFFSET('12. SEGUIMIENTO 2027'!$O$14,INT((ROW()-13)/2),0)),"",OFFSET('12. SEGUIMIENTO 2027'!$O$14,INT((ROW()-13)/2),0)),IF(ISBLANK(OFFSET('9. METAS'!$W$20,INT((ROW()-14)/2),0)),"",OFFSET('9. METAS'!$W$20,INT((ROW()-14)/2),0)))</f>
        <v/>
      </c>
      <c r="L186" s="243" t="str">
        <f ca="1">IF(MOD(ROW()-13,2)=0,IF(ISBLANK(OFFSET('12. SEGUIMIENTO 2027'!$P$14,INT((ROW()-13)/2),0)),"",OFFSET('12. SEGUIMIENTO 2027'!$P$14,INT((ROW()-13)/2),0)),IF(ISBLANK(OFFSET('9. METAS'!$X$20,INT((ROW()-14)/2),0)),"",OFFSET('9. METAS'!$X$20,INT((ROW()-14)/2),0)))</f>
        <v/>
      </c>
      <c r="M186" s="244" t="str">
        <f ca="1">IF(MOD(ROW()-13,2)=0,IF(ISBLANK(OFFSET('12. SEGUIMIENTO 2027'!$Q$14,INT((ROW()-13)/2),0)),"",OFFSET('12. SEGUIMIENTO 2027'!$Q$14,INT((ROW()-13)/2),0)),IF(ISBLANK(OFFSET('9. METAS'!$Y$20,INT((ROW()-14)/2),0)),"",OFFSET('9. METAS'!$Y$20,INT((ROW()-14)/2),0)))</f>
        <v/>
      </c>
      <c r="N186" s="811"/>
      <c r="O186" s="813"/>
      <c r="P186" s="817"/>
    </row>
    <row r="187" spans="3:16">
      <c r="C187" s="797" t="str">
        <f ca="1">IF(ISBLANK(OFFSET('5. Pp (3 años)'!$C$45,INT((ROW()-13)/2),0)),"",OFFSET('5. Pp (3 años)'!$C$45,INT((ROW()-13)/2),0))</f>
        <v/>
      </c>
      <c r="D187" s="791" t="str">
        <f ca="1">IF(ISBLANK(OFFSET('5. Pp (3 años)'!$D$45,INT((ROW()-13)/2),0)),"",OFFSET('5. Pp (3 años)'!$D$45,INT((ROW()-13)/2),0))</f>
        <v/>
      </c>
      <c r="E187" s="791" t="str">
        <f ca="1">IF(ISBLANK(OFFSET('5. Pp (3 años)'!$E$45,INT((ROW()-13)/2),0)),"",OFFSET('5. Pp (3 años)'!$E$45,INT((ROW()-13)/2),0))</f>
        <v/>
      </c>
      <c r="F187" s="793" t="str">
        <f ca="1">IF(ISBLANK(OFFSET('5. Pp (3 años)'!$K$45,INT((ROW()-13)/2),0)),"",OFFSET('5. Pp (3 años)'!$K$45,INT((ROW()-13)/2),0))</f>
        <v/>
      </c>
      <c r="G187" s="795" t="str">
        <f ca="1">IF(ISBLANK(OFFSET('5. Pp (3 años)'!$H$45,INT((ROW()-13)/2),0)),"",OFFSET('5. Pp (3 años)'!$H$45,INT((ROW()-13)/2),0))</f>
        <v/>
      </c>
      <c r="H187" s="886" t="str">
        <f ca="1">IF(ISBLANK(OFFSET('9. METAS'!$M$20,INT((ROW()-13)/2),0)),"",OFFSET('9. METAS'!$M$20,INT((ROW()-13)/2),0))</f>
        <v/>
      </c>
      <c r="I187" s="804"/>
      <c r="J187" s="242" t="str">
        <f ca="1">IF(MOD(ROW()-13,2)=0,IF(ISBLANK(OFFSET('12. SEGUIMIENTO 2027'!$N$14,INT((ROW()-13)/2),0)),"",OFFSET('12. SEGUIMIENTO 2027'!$N$14,INT((ROW()-13)/2),0)),IF(ISBLANK(OFFSET('9. METAS'!$V$20,INT((ROW()-14)/2),0)),"",OFFSET('9. METAS'!$V$20,INT((ROW()-14)/2),0)))</f>
        <v/>
      </c>
      <c r="K187" s="243" t="str">
        <f ca="1">IF(MOD(ROW()-13,2)=0,IF(ISBLANK(OFFSET('12. SEGUIMIENTO 2027'!$O$14,INT((ROW()-13)/2),0)),"",OFFSET('12. SEGUIMIENTO 2027'!$O$14,INT((ROW()-13)/2),0)),IF(ISBLANK(OFFSET('9. METAS'!$W$20,INT((ROW()-14)/2),0)),"",OFFSET('9. METAS'!$W$20,INT((ROW()-14)/2),0)))</f>
        <v/>
      </c>
      <c r="L187" s="243" t="str">
        <f ca="1">IF(MOD(ROW()-13,2)=0,IF(ISBLANK(OFFSET('12. SEGUIMIENTO 2027'!$P$14,INT((ROW()-13)/2),0)),"",OFFSET('12. SEGUIMIENTO 2027'!$P$14,INT((ROW()-13)/2),0)),IF(ISBLANK(OFFSET('9. METAS'!$X$20,INT((ROW()-14)/2),0)),"",OFFSET('9. METAS'!$X$20,INT((ROW()-14)/2),0)))</f>
        <v/>
      </c>
      <c r="M187" s="244" t="str">
        <f ca="1">IF(MOD(ROW()-13,2)=0,IF(ISBLANK(OFFSET('12. SEGUIMIENTO 2027'!$Q$14,INT((ROW()-13)/2),0)),"",OFFSET('12. SEGUIMIENTO 2027'!$Q$14,INT((ROW()-13)/2),0)),IF(ISBLANK(OFFSET('9. METAS'!$Y$20,INT((ROW()-14)/2),0)),"",OFFSET('9. METAS'!$Y$20,INT((ROW()-14)/2),0)))</f>
        <v/>
      </c>
      <c r="N187" s="810" t="str">
        <f t="shared" ref="N187" ca="1" si="170">IFERROR(J187/J188,"ND")</f>
        <v>ND</v>
      </c>
      <c r="O187" s="812" t="str">
        <f t="shared" ref="O187" ca="1" si="171">IFERROR(((J187+K187)/H187),"ND")</f>
        <v>ND</v>
      </c>
      <c r="P187" s="816"/>
    </row>
    <row r="188" spans="3:16">
      <c r="C188" s="789"/>
      <c r="D188" s="791"/>
      <c r="E188" s="791"/>
      <c r="F188" s="793"/>
      <c r="G188" s="795"/>
      <c r="H188" s="886"/>
      <c r="I188" s="805"/>
      <c r="J188" s="242" t="str">
        <f ca="1">IF(MOD(ROW()-13,2)=0,IF(ISBLANK(OFFSET('12. SEGUIMIENTO 2027'!$N$14,INT((ROW()-13)/2),0)),"",OFFSET('12. SEGUIMIENTO 2027'!$N$14,INT((ROW()-13)/2),0)),IF(ISBLANK(OFFSET('9. METAS'!$V$20,INT((ROW()-14)/2),0)),"",OFFSET('9. METAS'!$V$20,INT((ROW()-14)/2),0)))</f>
        <v/>
      </c>
      <c r="K188" s="243" t="str">
        <f ca="1">IF(MOD(ROW()-13,2)=0,IF(ISBLANK(OFFSET('12. SEGUIMIENTO 2027'!$O$14,INT((ROW()-13)/2),0)),"",OFFSET('12. SEGUIMIENTO 2027'!$O$14,INT((ROW()-13)/2),0)),IF(ISBLANK(OFFSET('9. METAS'!$W$20,INT((ROW()-14)/2),0)),"",OFFSET('9. METAS'!$W$20,INT((ROW()-14)/2),0)))</f>
        <v/>
      </c>
      <c r="L188" s="243" t="str">
        <f ca="1">IF(MOD(ROW()-13,2)=0,IF(ISBLANK(OFFSET('12. SEGUIMIENTO 2027'!$P$14,INT((ROW()-13)/2),0)),"",OFFSET('12. SEGUIMIENTO 2027'!$P$14,INT((ROW()-13)/2),0)),IF(ISBLANK(OFFSET('9. METAS'!$X$20,INT((ROW()-14)/2),0)),"",OFFSET('9. METAS'!$X$20,INT((ROW()-14)/2),0)))</f>
        <v/>
      </c>
      <c r="M188" s="244" t="str">
        <f ca="1">IF(MOD(ROW()-13,2)=0,IF(ISBLANK(OFFSET('12. SEGUIMIENTO 2027'!$Q$14,INT((ROW()-13)/2),0)),"",OFFSET('12. SEGUIMIENTO 2027'!$Q$14,INT((ROW()-13)/2),0)),IF(ISBLANK(OFFSET('9. METAS'!$Y$20,INT((ROW()-14)/2),0)),"",OFFSET('9. METAS'!$Y$20,INT((ROW()-14)/2),0)))</f>
        <v/>
      </c>
      <c r="N188" s="811"/>
      <c r="O188" s="813"/>
      <c r="P188" s="817"/>
    </row>
    <row r="189" spans="3:16">
      <c r="C189" s="797" t="str">
        <f ca="1">IF(ISBLANK(OFFSET('5. Pp (3 años)'!$C$45,INT((ROW()-13)/2),0)),"",OFFSET('5. Pp (3 años)'!$C$45,INT((ROW()-13)/2),0))</f>
        <v/>
      </c>
      <c r="D189" s="791" t="str">
        <f ca="1">IF(ISBLANK(OFFSET('5. Pp (3 años)'!$D$45,INT((ROW()-13)/2),0)),"",OFFSET('5. Pp (3 años)'!$D$45,INT((ROW()-13)/2),0))</f>
        <v/>
      </c>
      <c r="E189" s="791" t="str">
        <f ca="1">IF(ISBLANK(OFFSET('5. Pp (3 años)'!$E$45,INT((ROW()-13)/2),0)),"",OFFSET('5. Pp (3 años)'!$E$45,INT((ROW()-13)/2),0))</f>
        <v/>
      </c>
      <c r="F189" s="793" t="str">
        <f ca="1">IF(ISBLANK(OFFSET('5. Pp (3 años)'!$K$45,INT((ROW()-13)/2),0)),"",OFFSET('5. Pp (3 años)'!$K$45,INT((ROW()-13)/2),0))</f>
        <v/>
      </c>
      <c r="G189" s="795" t="str">
        <f ca="1">IF(ISBLANK(OFFSET('5. Pp (3 años)'!$H$45,INT((ROW()-13)/2),0)),"",OFFSET('5. Pp (3 años)'!$H$45,INT((ROW()-13)/2),0))</f>
        <v/>
      </c>
      <c r="H189" s="886" t="str">
        <f ca="1">IF(ISBLANK(OFFSET('9. METAS'!$M$20,INT((ROW()-13)/2),0)),"",OFFSET('9. METAS'!$M$20,INT((ROW()-13)/2),0))</f>
        <v/>
      </c>
      <c r="I189" s="804"/>
      <c r="J189" s="242" t="str">
        <f ca="1">IF(MOD(ROW()-13,2)=0,IF(ISBLANK(OFFSET('12. SEGUIMIENTO 2027'!$N$14,INT((ROW()-13)/2),0)),"",OFFSET('12. SEGUIMIENTO 2027'!$N$14,INT((ROW()-13)/2),0)),IF(ISBLANK(OFFSET('9. METAS'!$V$20,INT((ROW()-14)/2),0)),"",OFFSET('9. METAS'!$V$20,INT((ROW()-14)/2),0)))</f>
        <v/>
      </c>
      <c r="K189" s="243" t="str">
        <f ca="1">IF(MOD(ROW()-13,2)=0,IF(ISBLANK(OFFSET('12. SEGUIMIENTO 2027'!$O$14,INT((ROW()-13)/2),0)),"",OFFSET('12. SEGUIMIENTO 2027'!$O$14,INT((ROW()-13)/2),0)),IF(ISBLANK(OFFSET('9. METAS'!$W$20,INT((ROW()-14)/2),0)),"",OFFSET('9. METAS'!$W$20,INT((ROW()-14)/2),0)))</f>
        <v/>
      </c>
      <c r="L189" s="243" t="str">
        <f ca="1">IF(MOD(ROW()-13,2)=0,IF(ISBLANK(OFFSET('12. SEGUIMIENTO 2027'!$P$14,INT((ROW()-13)/2),0)),"",OFFSET('12. SEGUIMIENTO 2027'!$P$14,INT((ROW()-13)/2),0)),IF(ISBLANK(OFFSET('9. METAS'!$X$20,INT((ROW()-14)/2),0)),"",OFFSET('9. METAS'!$X$20,INT((ROW()-14)/2),0)))</f>
        <v/>
      </c>
      <c r="M189" s="244" t="str">
        <f ca="1">IF(MOD(ROW()-13,2)=0,IF(ISBLANK(OFFSET('12. SEGUIMIENTO 2027'!$Q$14,INT((ROW()-13)/2),0)),"",OFFSET('12. SEGUIMIENTO 2027'!$Q$14,INT((ROW()-13)/2),0)),IF(ISBLANK(OFFSET('9. METAS'!$Y$20,INT((ROW()-14)/2),0)),"",OFFSET('9. METAS'!$Y$20,INT((ROW()-14)/2),0)))</f>
        <v/>
      </c>
      <c r="N189" s="810" t="str">
        <f t="shared" ref="N189" ca="1" si="172">IFERROR(J189/J190,"ND")</f>
        <v>ND</v>
      </c>
      <c r="O189" s="812" t="str">
        <f t="shared" ref="O189" ca="1" si="173">IFERROR(((J189+K189)/H189),"ND")</f>
        <v>ND</v>
      </c>
      <c r="P189" s="816"/>
    </row>
    <row r="190" spans="3:16">
      <c r="C190" s="789"/>
      <c r="D190" s="791"/>
      <c r="E190" s="791"/>
      <c r="F190" s="793"/>
      <c r="G190" s="795"/>
      <c r="H190" s="886"/>
      <c r="I190" s="805"/>
      <c r="J190" s="242" t="str">
        <f ca="1">IF(MOD(ROW()-13,2)=0,IF(ISBLANK(OFFSET('12. SEGUIMIENTO 2027'!$N$14,INT((ROW()-13)/2),0)),"",OFFSET('12. SEGUIMIENTO 2027'!$N$14,INT((ROW()-13)/2),0)),IF(ISBLANK(OFFSET('9. METAS'!$V$20,INT((ROW()-14)/2),0)),"",OFFSET('9. METAS'!$V$20,INT((ROW()-14)/2),0)))</f>
        <v/>
      </c>
      <c r="K190" s="243" t="str">
        <f ca="1">IF(MOD(ROW()-13,2)=0,IF(ISBLANK(OFFSET('12. SEGUIMIENTO 2027'!$O$14,INT((ROW()-13)/2),0)),"",OFFSET('12. SEGUIMIENTO 2027'!$O$14,INT((ROW()-13)/2),0)),IF(ISBLANK(OFFSET('9. METAS'!$W$20,INT((ROW()-14)/2),0)),"",OFFSET('9. METAS'!$W$20,INT((ROW()-14)/2),0)))</f>
        <v/>
      </c>
      <c r="L190" s="243" t="str">
        <f ca="1">IF(MOD(ROW()-13,2)=0,IF(ISBLANK(OFFSET('12. SEGUIMIENTO 2027'!$P$14,INT((ROW()-13)/2),0)),"",OFFSET('12. SEGUIMIENTO 2027'!$P$14,INT((ROW()-13)/2),0)),IF(ISBLANK(OFFSET('9. METAS'!$X$20,INT((ROW()-14)/2),0)),"",OFFSET('9. METAS'!$X$20,INT((ROW()-14)/2),0)))</f>
        <v/>
      </c>
      <c r="M190" s="244" t="str">
        <f ca="1">IF(MOD(ROW()-13,2)=0,IF(ISBLANK(OFFSET('12. SEGUIMIENTO 2027'!$Q$14,INT((ROW()-13)/2),0)),"",OFFSET('12. SEGUIMIENTO 2027'!$Q$14,INT((ROW()-13)/2),0)),IF(ISBLANK(OFFSET('9. METAS'!$Y$20,INT((ROW()-14)/2),0)),"",OFFSET('9. METAS'!$Y$20,INT((ROW()-14)/2),0)))</f>
        <v/>
      </c>
      <c r="N190" s="811"/>
      <c r="O190" s="813"/>
      <c r="P190" s="817"/>
    </row>
    <row r="191" spans="3:16">
      <c r="C191" s="797" t="str">
        <f ca="1">IF(ISBLANK(OFFSET('5. Pp (3 años)'!$C$45,INT((ROW()-13)/2),0)),"",OFFSET('5. Pp (3 años)'!$C$45,INT((ROW()-13)/2),0))</f>
        <v/>
      </c>
      <c r="D191" s="791" t="str">
        <f ca="1">IF(ISBLANK(OFFSET('5. Pp (3 años)'!$D$45,INT((ROW()-13)/2),0)),"",OFFSET('5. Pp (3 años)'!$D$45,INT((ROW()-13)/2),0))</f>
        <v/>
      </c>
      <c r="E191" s="791" t="str">
        <f ca="1">IF(ISBLANK(OFFSET('5. Pp (3 años)'!$E$45,INT((ROW()-13)/2),0)),"",OFFSET('5. Pp (3 años)'!$E$45,INT((ROW()-13)/2),0))</f>
        <v/>
      </c>
      <c r="F191" s="793" t="str">
        <f ca="1">IF(ISBLANK(OFFSET('5. Pp (3 años)'!$K$45,INT((ROW()-13)/2),0)),"",OFFSET('5. Pp (3 años)'!$K$45,INT((ROW()-13)/2),0))</f>
        <v/>
      </c>
      <c r="G191" s="795" t="str">
        <f ca="1">IF(ISBLANK(OFFSET('5. Pp (3 años)'!$H$45,INT((ROW()-13)/2),0)),"",OFFSET('5. Pp (3 años)'!$H$45,INT((ROW()-13)/2),0))</f>
        <v/>
      </c>
      <c r="H191" s="886" t="str">
        <f ca="1">IF(ISBLANK(OFFSET('9. METAS'!$M$20,INT((ROW()-13)/2),0)),"",OFFSET('9. METAS'!$M$20,INT((ROW()-13)/2),0))</f>
        <v/>
      </c>
      <c r="I191" s="804"/>
      <c r="J191" s="242" t="str">
        <f ca="1">IF(MOD(ROW()-13,2)=0,IF(ISBLANK(OFFSET('12. SEGUIMIENTO 2027'!$N$14,INT((ROW()-13)/2),0)),"",OFFSET('12. SEGUIMIENTO 2027'!$N$14,INT((ROW()-13)/2),0)),IF(ISBLANK(OFFSET('9. METAS'!$V$20,INT((ROW()-14)/2),0)),"",OFFSET('9. METAS'!$V$20,INT((ROW()-14)/2),0)))</f>
        <v/>
      </c>
      <c r="K191" s="243" t="str">
        <f ca="1">IF(MOD(ROW()-13,2)=0,IF(ISBLANK(OFFSET('12. SEGUIMIENTO 2027'!$O$14,INT((ROW()-13)/2),0)),"",OFFSET('12. SEGUIMIENTO 2027'!$O$14,INT((ROW()-13)/2),0)),IF(ISBLANK(OFFSET('9. METAS'!$W$20,INT((ROW()-14)/2),0)),"",OFFSET('9. METAS'!$W$20,INT((ROW()-14)/2),0)))</f>
        <v/>
      </c>
      <c r="L191" s="243" t="str">
        <f ca="1">IF(MOD(ROW()-13,2)=0,IF(ISBLANK(OFFSET('12. SEGUIMIENTO 2027'!$P$14,INT((ROW()-13)/2),0)),"",OFFSET('12. SEGUIMIENTO 2027'!$P$14,INT((ROW()-13)/2),0)),IF(ISBLANK(OFFSET('9. METAS'!$X$20,INT((ROW()-14)/2),0)),"",OFFSET('9. METAS'!$X$20,INT((ROW()-14)/2),0)))</f>
        <v/>
      </c>
      <c r="M191" s="244" t="str">
        <f ca="1">IF(MOD(ROW()-13,2)=0,IF(ISBLANK(OFFSET('12. SEGUIMIENTO 2027'!$Q$14,INT((ROW()-13)/2),0)),"",OFFSET('12. SEGUIMIENTO 2027'!$Q$14,INT((ROW()-13)/2),0)),IF(ISBLANK(OFFSET('9. METAS'!$Y$20,INT((ROW()-14)/2),0)),"",OFFSET('9. METAS'!$Y$20,INT((ROW()-14)/2),0)))</f>
        <v/>
      </c>
      <c r="N191" s="810" t="str">
        <f t="shared" ref="N191" ca="1" si="174">IFERROR(J191/J192,"ND")</f>
        <v>ND</v>
      </c>
      <c r="O191" s="812" t="str">
        <f t="shared" ref="O191" ca="1" si="175">IFERROR(((J191+K191)/H191),"ND")</f>
        <v>ND</v>
      </c>
      <c r="P191" s="816"/>
    </row>
    <row r="192" spans="3:16">
      <c r="C192" s="789"/>
      <c r="D192" s="791"/>
      <c r="E192" s="791"/>
      <c r="F192" s="793"/>
      <c r="G192" s="795"/>
      <c r="H192" s="886"/>
      <c r="I192" s="805"/>
      <c r="J192" s="242" t="str">
        <f ca="1">IF(MOD(ROW()-13,2)=0,IF(ISBLANK(OFFSET('12. SEGUIMIENTO 2027'!$N$14,INT((ROW()-13)/2),0)),"",OFFSET('12. SEGUIMIENTO 2027'!$N$14,INT((ROW()-13)/2),0)),IF(ISBLANK(OFFSET('9. METAS'!$V$20,INT((ROW()-14)/2),0)),"",OFFSET('9. METAS'!$V$20,INT((ROW()-14)/2),0)))</f>
        <v/>
      </c>
      <c r="K192" s="243" t="str">
        <f ca="1">IF(MOD(ROW()-13,2)=0,IF(ISBLANK(OFFSET('12. SEGUIMIENTO 2027'!$O$14,INT((ROW()-13)/2),0)),"",OFFSET('12. SEGUIMIENTO 2027'!$O$14,INT((ROW()-13)/2),0)),IF(ISBLANK(OFFSET('9. METAS'!$W$20,INT((ROW()-14)/2),0)),"",OFFSET('9. METAS'!$W$20,INT((ROW()-14)/2),0)))</f>
        <v/>
      </c>
      <c r="L192" s="243" t="str">
        <f ca="1">IF(MOD(ROW()-13,2)=0,IF(ISBLANK(OFFSET('12. SEGUIMIENTO 2027'!$P$14,INT((ROW()-13)/2),0)),"",OFFSET('12. SEGUIMIENTO 2027'!$P$14,INT((ROW()-13)/2),0)),IF(ISBLANK(OFFSET('9. METAS'!$X$20,INT((ROW()-14)/2),0)),"",OFFSET('9. METAS'!$X$20,INT((ROW()-14)/2),0)))</f>
        <v/>
      </c>
      <c r="M192" s="244" t="str">
        <f ca="1">IF(MOD(ROW()-13,2)=0,IF(ISBLANK(OFFSET('12. SEGUIMIENTO 2027'!$Q$14,INT((ROW()-13)/2),0)),"",OFFSET('12. SEGUIMIENTO 2027'!$Q$14,INT((ROW()-13)/2),0)),IF(ISBLANK(OFFSET('9. METAS'!$Y$20,INT((ROW()-14)/2),0)),"",OFFSET('9. METAS'!$Y$20,INT((ROW()-14)/2),0)))</f>
        <v/>
      </c>
      <c r="N192" s="811"/>
      <c r="O192" s="813"/>
      <c r="P192" s="817"/>
    </row>
    <row r="193" spans="3:16">
      <c r="C193" s="797" t="str">
        <f ca="1">IF(ISBLANK(OFFSET('5. Pp (3 años)'!$C$45,INT((ROW()-13)/2),0)),"",OFFSET('5. Pp (3 años)'!$C$45,INT((ROW()-13)/2),0))</f>
        <v/>
      </c>
      <c r="D193" s="791" t="str">
        <f ca="1">IF(ISBLANK(OFFSET('5. Pp (3 años)'!$D$45,INT((ROW()-13)/2),0)),"",OFFSET('5. Pp (3 años)'!$D$45,INT((ROW()-13)/2),0))</f>
        <v/>
      </c>
      <c r="E193" s="791" t="str">
        <f ca="1">IF(ISBLANK(OFFSET('5. Pp (3 años)'!$E$45,INT((ROW()-13)/2),0)),"",OFFSET('5. Pp (3 años)'!$E$45,INT((ROW()-13)/2),0))</f>
        <v/>
      </c>
      <c r="F193" s="793" t="str">
        <f ca="1">IF(ISBLANK(OFFSET('5. Pp (3 años)'!$K$45,INT((ROW()-13)/2),0)),"",OFFSET('5. Pp (3 años)'!$K$45,INT((ROW()-13)/2),0))</f>
        <v/>
      </c>
      <c r="G193" s="795" t="str">
        <f ca="1">IF(ISBLANK(OFFSET('5. Pp (3 años)'!$H$45,INT((ROW()-13)/2),0)),"",OFFSET('5. Pp (3 años)'!$H$45,INT((ROW()-13)/2),0))</f>
        <v/>
      </c>
      <c r="H193" s="886" t="str">
        <f ca="1">IF(ISBLANK(OFFSET('9. METAS'!$M$20,INT((ROW()-13)/2),0)),"",OFFSET('9. METAS'!$M$20,INT((ROW()-13)/2),0))</f>
        <v/>
      </c>
      <c r="I193" s="804"/>
      <c r="J193" s="242" t="str">
        <f ca="1">IF(MOD(ROW()-13,2)=0,IF(ISBLANK(OFFSET('12. SEGUIMIENTO 2027'!$N$14,INT((ROW()-13)/2),0)),"",OFFSET('12. SEGUIMIENTO 2027'!$N$14,INT((ROW()-13)/2),0)),IF(ISBLANK(OFFSET('9. METAS'!$V$20,INT((ROW()-14)/2),0)),"",OFFSET('9. METAS'!$V$20,INT((ROW()-14)/2),0)))</f>
        <v/>
      </c>
      <c r="K193" s="243" t="str">
        <f ca="1">IF(MOD(ROW()-13,2)=0,IF(ISBLANK(OFFSET('12. SEGUIMIENTO 2027'!$O$14,INT((ROW()-13)/2),0)),"",OFFSET('12. SEGUIMIENTO 2027'!$O$14,INT((ROW()-13)/2),0)),IF(ISBLANK(OFFSET('9. METAS'!$W$20,INT((ROW()-14)/2),0)),"",OFFSET('9. METAS'!$W$20,INT((ROW()-14)/2),0)))</f>
        <v/>
      </c>
      <c r="L193" s="243" t="str">
        <f ca="1">IF(MOD(ROW()-13,2)=0,IF(ISBLANK(OFFSET('12. SEGUIMIENTO 2027'!$P$14,INT((ROW()-13)/2),0)),"",OFFSET('12. SEGUIMIENTO 2027'!$P$14,INT((ROW()-13)/2),0)),IF(ISBLANK(OFFSET('9. METAS'!$X$20,INT((ROW()-14)/2),0)),"",OFFSET('9. METAS'!$X$20,INT((ROW()-14)/2),0)))</f>
        <v/>
      </c>
      <c r="M193" s="244" t="str">
        <f ca="1">IF(MOD(ROW()-13,2)=0,IF(ISBLANK(OFFSET('12. SEGUIMIENTO 2027'!$Q$14,INT((ROW()-13)/2),0)),"",OFFSET('12. SEGUIMIENTO 2027'!$Q$14,INT((ROW()-13)/2),0)),IF(ISBLANK(OFFSET('9. METAS'!$Y$20,INT((ROW()-14)/2),0)),"",OFFSET('9. METAS'!$Y$20,INT((ROW()-14)/2),0)))</f>
        <v/>
      </c>
      <c r="N193" s="810" t="str">
        <f t="shared" ref="N193" ca="1" si="176">IFERROR(J193/J194,"ND")</f>
        <v>ND</v>
      </c>
      <c r="O193" s="812" t="str">
        <f t="shared" ref="O193" ca="1" si="177">IFERROR(((J193+K193)/H193),"ND")</f>
        <v>ND</v>
      </c>
      <c r="P193" s="816"/>
    </row>
    <row r="194" spans="3:16">
      <c r="C194" s="789"/>
      <c r="D194" s="791"/>
      <c r="E194" s="791"/>
      <c r="F194" s="793"/>
      <c r="G194" s="795"/>
      <c r="H194" s="886"/>
      <c r="I194" s="805"/>
      <c r="J194" s="242" t="str">
        <f ca="1">IF(MOD(ROW()-13,2)=0,IF(ISBLANK(OFFSET('12. SEGUIMIENTO 2027'!$N$14,INT((ROW()-13)/2),0)),"",OFFSET('12. SEGUIMIENTO 2027'!$N$14,INT((ROW()-13)/2),0)),IF(ISBLANK(OFFSET('9. METAS'!$V$20,INT((ROW()-14)/2),0)),"",OFFSET('9. METAS'!$V$20,INT((ROW()-14)/2),0)))</f>
        <v/>
      </c>
      <c r="K194" s="243" t="str">
        <f ca="1">IF(MOD(ROW()-13,2)=0,IF(ISBLANK(OFFSET('12. SEGUIMIENTO 2027'!$O$14,INT((ROW()-13)/2),0)),"",OFFSET('12. SEGUIMIENTO 2027'!$O$14,INT((ROW()-13)/2),0)),IF(ISBLANK(OFFSET('9. METAS'!$W$20,INT((ROW()-14)/2),0)),"",OFFSET('9. METAS'!$W$20,INT((ROW()-14)/2),0)))</f>
        <v/>
      </c>
      <c r="L194" s="243" t="str">
        <f ca="1">IF(MOD(ROW()-13,2)=0,IF(ISBLANK(OFFSET('12. SEGUIMIENTO 2027'!$P$14,INT((ROW()-13)/2),0)),"",OFFSET('12. SEGUIMIENTO 2027'!$P$14,INT((ROW()-13)/2),0)),IF(ISBLANK(OFFSET('9. METAS'!$X$20,INT((ROW()-14)/2),0)),"",OFFSET('9. METAS'!$X$20,INT((ROW()-14)/2),0)))</f>
        <v/>
      </c>
      <c r="M194" s="244" t="str">
        <f ca="1">IF(MOD(ROW()-13,2)=0,IF(ISBLANK(OFFSET('12. SEGUIMIENTO 2027'!$Q$14,INT((ROW()-13)/2),0)),"",OFFSET('12. SEGUIMIENTO 2027'!$Q$14,INT((ROW()-13)/2),0)),IF(ISBLANK(OFFSET('9. METAS'!$Y$20,INT((ROW()-14)/2),0)),"",OFFSET('9. METAS'!$Y$20,INT((ROW()-14)/2),0)))</f>
        <v/>
      </c>
      <c r="N194" s="811"/>
      <c r="O194" s="813"/>
      <c r="P194" s="817"/>
    </row>
    <row r="195" spans="3:16">
      <c r="C195" s="797" t="str">
        <f ca="1">IF(ISBLANK(OFFSET('5. Pp (3 años)'!$C$45,INT((ROW()-13)/2),0)),"",OFFSET('5. Pp (3 años)'!$C$45,INT((ROW()-13)/2),0))</f>
        <v/>
      </c>
      <c r="D195" s="791" t="str">
        <f ca="1">IF(ISBLANK(OFFSET('5. Pp (3 años)'!$D$45,INT((ROW()-13)/2),0)),"",OFFSET('5. Pp (3 años)'!$D$45,INT((ROW()-13)/2),0))</f>
        <v/>
      </c>
      <c r="E195" s="791" t="str">
        <f ca="1">IF(ISBLANK(OFFSET('5. Pp (3 años)'!$E$45,INT((ROW()-13)/2),0)),"",OFFSET('5. Pp (3 años)'!$E$45,INT((ROW()-13)/2),0))</f>
        <v/>
      </c>
      <c r="F195" s="793" t="str">
        <f ca="1">IF(ISBLANK(OFFSET('5. Pp (3 años)'!$K$45,INT((ROW()-13)/2),0)),"",OFFSET('5. Pp (3 años)'!$K$45,INT((ROW()-13)/2),0))</f>
        <v/>
      </c>
      <c r="G195" s="795" t="str">
        <f ca="1">IF(ISBLANK(OFFSET('5. Pp (3 años)'!$H$45,INT((ROW()-13)/2),0)),"",OFFSET('5. Pp (3 años)'!$H$45,INT((ROW()-13)/2),0))</f>
        <v/>
      </c>
      <c r="H195" s="886" t="str">
        <f ca="1">IF(ISBLANK(OFFSET('9. METAS'!$M$20,INT((ROW()-13)/2),0)),"",OFFSET('9. METAS'!$M$20,INT((ROW()-13)/2),0))</f>
        <v/>
      </c>
      <c r="I195" s="804"/>
      <c r="J195" s="242" t="str">
        <f ca="1">IF(MOD(ROW()-13,2)=0,IF(ISBLANK(OFFSET('12. SEGUIMIENTO 2027'!$N$14,INT((ROW()-13)/2),0)),"",OFFSET('12. SEGUIMIENTO 2027'!$N$14,INT((ROW()-13)/2),0)),IF(ISBLANK(OFFSET('9. METAS'!$V$20,INT((ROW()-14)/2),0)),"",OFFSET('9. METAS'!$V$20,INT((ROW()-14)/2),0)))</f>
        <v/>
      </c>
      <c r="K195" s="243" t="str">
        <f ca="1">IF(MOD(ROW()-13,2)=0,IF(ISBLANK(OFFSET('12. SEGUIMIENTO 2027'!$O$14,INT((ROW()-13)/2),0)),"",OFFSET('12. SEGUIMIENTO 2027'!$O$14,INT((ROW()-13)/2),0)),IF(ISBLANK(OFFSET('9. METAS'!$W$20,INT((ROW()-14)/2),0)),"",OFFSET('9. METAS'!$W$20,INT((ROW()-14)/2),0)))</f>
        <v/>
      </c>
      <c r="L195" s="243" t="str">
        <f ca="1">IF(MOD(ROW()-13,2)=0,IF(ISBLANK(OFFSET('12. SEGUIMIENTO 2027'!$P$14,INT((ROW()-13)/2),0)),"",OFFSET('12. SEGUIMIENTO 2027'!$P$14,INT((ROW()-13)/2),0)),IF(ISBLANK(OFFSET('9. METAS'!$X$20,INT((ROW()-14)/2),0)),"",OFFSET('9. METAS'!$X$20,INT((ROW()-14)/2),0)))</f>
        <v/>
      </c>
      <c r="M195" s="244" t="str">
        <f ca="1">IF(MOD(ROW()-13,2)=0,IF(ISBLANK(OFFSET('12. SEGUIMIENTO 2027'!$Q$14,INT((ROW()-13)/2),0)),"",OFFSET('12. SEGUIMIENTO 2027'!$Q$14,INT((ROW()-13)/2),0)),IF(ISBLANK(OFFSET('9. METAS'!$Y$20,INT((ROW()-14)/2),0)),"",OFFSET('9. METAS'!$Y$20,INT((ROW()-14)/2),0)))</f>
        <v/>
      </c>
      <c r="N195" s="810" t="str">
        <f t="shared" ref="N195" ca="1" si="178">IFERROR(J195/J196,"ND")</f>
        <v>ND</v>
      </c>
      <c r="O195" s="812" t="str">
        <f t="shared" ref="O195" ca="1" si="179">IFERROR(((J195+K195)/H195),"ND")</f>
        <v>ND</v>
      </c>
      <c r="P195" s="816"/>
    </row>
    <row r="196" spans="3:16">
      <c r="C196" s="789"/>
      <c r="D196" s="791"/>
      <c r="E196" s="791"/>
      <c r="F196" s="793"/>
      <c r="G196" s="795"/>
      <c r="H196" s="886"/>
      <c r="I196" s="805"/>
      <c r="J196" s="242" t="str">
        <f ca="1">IF(MOD(ROW()-13,2)=0,IF(ISBLANK(OFFSET('12. SEGUIMIENTO 2027'!$N$14,INT((ROW()-13)/2),0)),"",OFFSET('12. SEGUIMIENTO 2027'!$N$14,INT((ROW()-13)/2),0)),IF(ISBLANK(OFFSET('9. METAS'!$V$20,INT((ROW()-14)/2),0)),"",OFFSET('9. METAS'!$V$20,INT((ROW()-14)/2),0)))</f>
        <v/>
      </c>
      <c r="K196" s="243" t="str">
        <f ca="1">IF(MOD(ROW()-13,2)=0,IF(ISBLANK(OFFSET('12. SEGUIMIENTO 2027'!$O$14,INT((ROW()-13)/2),0)),"",OFFSET('12. SEGUIMIENTO 2027'!$O$14,INT((ROW()-13)/2),0)),IF(ISBLANK(OFFSET('9. METAS'!$W$20,INT((ROW()-14)/2),0)),"",OFFSET('9. METAS'!$W$20,INT((ROW()-14)/2),0)))</f>
        <v/>
      </c>
      <c r="L196" s="243" t="str">
        <f ca="1">IF(MOD(ROW()-13,2)=0,IF(ISBLANK(OFFSET('12. SEGUIMIENTO 2027'!$P$14,INT((ROW()-13)/2),0)),"",OFFSET('12. SEGUIMIENTO 2027'!$P$14,INT((ROW()-13)/2),0)),IF(ISBLANK(OFFSET('9. METAS'!$X$20,INT((ROW()-14)/2),0)),"",OFFSET('9. METAS'!$X$20,INT((ROW()-14)/2),0)))</f>
        <v/>
      </c>
      <c r="M196" s="244" t="str">
        <f ca="1">IF(MOD(ROW()-13,2)=0,IF(ISBLANK(OFFSET('12. SEGUIMIENTO 2027'!$Q$14,INT((ROW()-13)/2),0)),"",OFFSET('12. SEGUIMIENTO 2027'!$Q$14,INT((ROW()-13)/2),0)),IF(ISBLANK(OFFSET('9. METAS'!$Y$20,INT((ROW()-14)/2),0)),"",OFFSET('9. METAS'!$Y$20,INT((ROW()-14)/2),0)))</f>
        <v/>
      </c>
      <c r="N196" s="811"/>
      <c r="O196" s="813"/>
      <c r="P196" s="817"/>
    </row>
    <row r="197" spans="3:16">
      <c r="C197" s="797" t="str">
        <f ca="1">IF(ISBLANK(OFFSET('5. Pp (3 años)'!$C$45,INT((ROW()-13)/2),0)),"",OFFSET('5. Pp (3 años)'!$C$45,INT((ROW()-13)/2),0))</f>
        <v/>
      </c>
      <c r="D197" s="791" t="str">
        <f ca="1">IF(ISBLANK(OFFSET('5. Pp (3 años)'!$D$45,INT((ROW()-13)/2),0)),"",OFFSET('5. Pp (3 años)'!$D$45,INT((ROW()-13)/2),0))</f>
        <v/>
      </c>
      <c r="E197" s="791" t="str">
        <f ca="1">IF(ISBLANK(OFFSET('5. Pp (3 años)'!$E$45,INT((ROW()-13)/2),0)),"",OFFSET('5. Pp (3 años)'!$E$45,INT((ROW()-13)/2),0))</f>
        <v/>
      </c>
      <c r="F197" s="793" t="str">
        <f ca="1">IF(ISBLANK(OFFSET('5. Pp (3 años)'!$K$45,INT((ROW()-13)/2),0)),"",OFFSET('5. Pp (3 años)'!$K$45,INT((ROW()-13)/2),0))</f>
        <v/>
      </c>
      <c r="G197" s="795" t="str">
        <f ca="1">IF(ISBLANK(OFFSET('5. Pp (3 años)'!$H$45,INT((ROW()-13)/2),0)),"",OFFSET('5. Pp (3 años)'!$H$45,INT((ROW()-13)/2),0))</f>
        <v/>
      </c>
      <c r="H197" s="886" t="str">
        <f ca="1">IF(ISBLANK(OFFSET('9. METAS'!$M$20,INT((ROW()-13)/2),0)),"",OFFSET('9. METAS'!$M$20,INT((ROW()-13)/2),0))</f>
        <v/>
      </c>
      <c r="I197" s="804"/>
      <c r="J197" s="242" t="str">
        <f ca="1">IF(MOD(ROW()-13,2)=0,IF(ISBLANK(OFFSET('12. SEGUIMIENTO 2027'!$N$14,INT((ROW()-13)/2),0)),"",OFFSET('12. SEGUIMIENTO 2027'!$N$14,INT((ROW()-13)/2),0)),IF(ISBLANK(OFFSET('9. METAS'!$V$20,INT((ROW()-14)/2),0)),"",OFFSET('9. METAS'!$V$20,INT((ROW()-14)/2),0)))</f>
        <v/>
      </c>
      <c r="K197" s="243" t="str">
        <f ca="1">IF(MOD(ROW()-13,2)=0,IF(ISBLANK(OFFSET('12. SEGUIMIENTO 2027'!$O$14,INT((ROW()-13)/2),0)),"",OFFSET('12. SEGUIMIENTO 2027'!$O$14,INT((ROW()-13)/2),0)),IF(ISBLANK(OFFSET('9. METAS'!$W$20,INT((ROW()-14)/2),0)),"",OFFSET('9. METAS'!$W$20,INT((ROW()-14)/2),0)))</f>
        <v/>
      </c>
      <c r="L197" s="243" t="str">
        <f ca="1">IF(MOD(ROW()-13,2)=0,IF(ISBLANK(OFFSET('12. SEGUIMIENTO 2027'!$P$14,INT((ROW()-13)/2),0)),"",OFFSET('12. SEGUIMIENTO 2027'!$P$14,INT((ROW()-13)/2),0)),IF(ISBLANK(OFFSET('9. METAS'!$X$20,INT((ROW()-14)/2),0)),"",OFFSET('9. METAS'!$X$20,INT((ROW()-14)/2),0)))</f>
        <v/>
      </c>
      <c r="M197" s="244" t="str">
        <f ca="1">IF(MOD(ROW()-13,2)=0,IF(ISBLANK(OFFSET('12. SEGUIMIENTO 2027'!$Q$14,INT((ROW()-13)/2),0)),"",OFFSET('12. SEGUIMIENTO 2027'!$Q$14,INT((ROW()-13)/2),0)),IF(ISBLANK(OFFSET('9. METAS'!$Y$20,INT((ROW()-14)/2),0)),"",OFFSET('9. METAS'!$Y$20,INT((ROW()-14)/2),0)))</f>
        <v/>
      </c>
      <c r="N197" s="810" t="str">
        <f t="shared" ref="N197" ca="1" si="180">IFERROR(J197/J198,"ND")</f>
        <v>ND</v>
      </c>
      <c r="O197" s="812" t="str">
        <f t="shared" ref="O197" ca="1" si="181">IFERROR(((J197+K197)/H197),"ND")</f>
        <v>ND</v>
      </c>
      <c r="P197" s="816"/>
    </row>
    <row r="198" spans="3:16">
      <c r="C198" s="789"/>
      <c r="D198" s="791"/>
      <c r="E198" s="791"/>
      <c r="F198" s="793"/>
      <c r="G198" s="795"/>
      <c r="H198" s="886"/>
      <c r="I198" s="805"/>
      <c r="J198" s="242" t="str">
        <f ca="1">IF(MOD(ROW()-13,2)=0,IF(ISBLANK(OFFSET('12. SEGUIMIENTO 2027'!$N$14,INT((ROW()-13)/2),0)),"",OFFSET('12. SEGUIMIENTO 2027'!$N$14,INT((ROW()-13)/2),0)),IF(ISBLANK(OFFSET('9. METAS'!$V$20,INT((ROW()-14)/2),0)),"",OFFSET('9. METAS'!$V$20,INT((ROW()-14)/2),0)))</f>
        <v/>
      </c>
      <c r="K198" s="243" t="str">
        <f ca="1">IF(MOD(ROW()-13,2)=0,IF(ISBLANK(OFFSET('12. SEGUIMIENTO 2027'!$O$14,INT((ROW()-13)/2),0)),"",OFFSET('12. SEGUIMIENTO 2027'!$O$14,INT((ROW()-13)/2),0)),IF(ISBLANK(OFFSET('9. METAS'!$W$20,INT((ROW()-14)/2),0)),"",OFFSET('9. METAS'!$W$20,INT((ROW()-14)/2),0)))</f>
        <v/>
      </c>
      <c r="L198" s="243" t="str">
        <f ca="1">IF(MOD(ROW()-13,2)=0,IF(ISBLANK(OFFSET('12. SEGUIMIENTO 2027'!$P$14,INT((ROW()-13)/2),0)),"",OFFSET('12. SEGUIMIENTO 2027'!$P$14,INT((ROW()-13)/2),0)),IF(ISBLANK(OFFSET('9. METAS'!$X$20,INT((ROW()-14)/2),0)),"",OFFSET('9. METAS'!$X$20,INT((ROW()-14)/2),0)))</f>
        <v/>
      </c>
      <c r="M198" s="244" t="str">
        <f ca="1">IF(MOD(ROW()-13,2)=0,IF(ISBLANK(OFFSET('12. SEGUIMIENTO 2027'!$Q$14,INT((ROW()-13)/2),0)),"",OFFSET('12. SEGUIMIENTO 2027'!$Q$14,INT((ROW()-13)/2),0)),IF(ISBLANK(OFFSET('9. METAS'!$Y$20,INT((ROW()-14)/2),0)),"",OFFSET('9. METAS'!$Y$20,INT((ROW()-14)/2),0)))</f>
        <v/>
      </c>
      <c r="N198" s="811"/>
      <c r="O198" s="813"/>
      <c r="P198" s="817"/>
    </row>
    <row r="199" spans="3:16">
      <c r="C199" s="797" t="str">
        <f ca="1">IF(ISBLANK(OFFSET('5. Pp (3 años)'!$C$45,INT((ROW()-13)/2),0)),"",OFFSET('5. Pp (3 años)'!$C$45,INT((ROW()-13)/2),0))</f>
        <v/>
      </c>
      <c r="D199" s="791" t="str">
        <f ca="1">IF(ISBLANK(OFFSET('5. Pp (3 años)'!$D$45,INT((ROW()-13)/2),0)),"",OFFSET('5. Pp (3 años)'!$D$45,INT((ROW()-13)/2),0))</f>
        <v/>
      </c>
      <c r="E199" s="791" t="str">
        <f ca="1">IF(ISBLANK(OFFSET('5. Pp (3 años)'!$E$45,INT((ROW()-13)/2),0)),"",OFFSET('5. Pp (3 años)'!$E$45,INT((ROW()-13)/2),0))</f>
        <v/>
      </c>
      <c r="F199" s="793" t="str">
        <f ca="1">IF(ISBLANK(OFFSET('5. Pp (3 años)'!$K$45,INT((ROW()-13)/2),0)),"",OFFSET('5. Pp (3 años)'!$K$45,INT((ROW()-13)/2),0))</f>
        <v/>
      </c>
      <c r="G199" s="795" t="str">
        <f ca="1">IF(ISBLANK(OFFSET('5. Pp (3 años)'!$H$45,INT((ROW()-13)/2),0)),"",OFFSET('5. Pp (3 años)'!$H$45,INT((ROW()-13)/2),0))</f>
        <v/>
      </c>
      <c r="H199" s="886" t="str">
        <f ca="1">IF(ISBLANK(OFFSET('9. METAS'!$M$20,INT((ROW()-13)/2),0)),"",OFFSET('9. METAS'!$M$20,INT((ROW()-13)/2),0))</f>
        <v/>
      </c>
      <c r="I199" s="804"/>
      <c r="J199" s="242" t="str">
        <f ca="1">IF(MOD(ROW()-13,2)=0,IF(ISBLANK(OFFSET('12. SEGUIMIENTO 2027'!$N$14,INT((ROW()-13)/2),0)),"",OFFSET('12. SEGUIMIENTO 2027'!$N$14,INT((ROW()-13)/2),0)),IF(ISBLANK(OFFSET('9. METAS'!$V$20,INT((ROW()-14)/2),0)),"",OFFSET('9. METAS'!$V$20,INT((ROW()-14)/2),0)))</f>
        <v/>
      </c>
      <c r="K199" s="243" t="str">
        <f ca="1">IF(MOD(ROW()-13,2)=0,IF(ISBLANK(OFFSET('12. SEGUIMIENTO 2027'!$O$14,INT((ROW()-13)/2),0)),"",OFFSET('12. SEGUIMIENTO 2027'!$O$14,INT((ROW()-13)/2),0)),IF(ISBLANK(OFFSET('9. METAS'!$W$20,INT((ROW()-14)/2),0)),"",OFFSET('9. METAS'!$W$20,INT((ROW()-14)/2),0)))</f>
        <v/>
      </c>
      <c r="L199" s="243" t="str">
        <f ca="1">IF(MOD(ROW()-13,2)=0,IF(ISBLANK(OFFSET('12. SEGUIMIENTO 2027'!$P$14,INT((ROW()-13)/2),0)),"",OFFSET('12. SEGUIMIENTO 2027'!$P$14,INT((ROW()-13)/2),0)),IF(ISBLANK(OFFSET('9. METAS'!$X$20,INT((ROW()-14)/2),0)),"",OFFSET('9. METAS'!$X$20,INT((ROW()-14)/2),0)))</f>
        <v/>
      </c>
      <c r="M199" s="244" t="str">
        <f ca="1">IF(MOD(ROW()-13,2)=0,IF(ISBLANK(OFFSET('12. SEGUIMIENTO 2027'!$Q$14,INT((ROW()-13)/2),0)),"",OFFSET('12. SEGUIMIENTO 2027'!$Q$14,INT((ROW()-13)/2),0)),IF(ISBLANK(OFFSET('9. METAS'!$Y$20,INT((ROW()-14)/2),0)),"",OFFSET('9. METAS'!$Y$20,INT((ROW()-14)/2),0)))</f>
        <v/>
      </c>
      <c r="N199" s="810" t="str">
        <f t="shared" ref="N199" ca="1" si="182">IFERROR(J199/J200,"ND")</f>
        <v>ND</v>
      </c>
      <c r="O199" s="812" t="str">
        <f t="shared" ref="O199" ca="1" si="183">IFERROR(((J199+K199)/H199),"ND")</f>
        <v>ND</v>
      </c>
      <c r="P199" s="816"/>
    </row>
    <row r="200" spans="3:16">
      <c r="C200" s="789"/>
      <c r="D200" s="791"/>
      <c r="E200" s="791"/>
      <c r="F200" s="793"/>
      <c r="G200" s="795"/>
      <c r="H200" s="886"/>
      <c r="I200" s="805"/>
      <c r="J200" s="242" t="str">
        <f ca="1">IF(MOD(ROW()-13,2)=0,IF(ISBLANK(OFFSET('12. SEGUIMIENTO 2027'!$N$14,INT((ROW()-13)/2),0)),"",OFFSET('12. SEGUIMIENTO 2027'!$N$14,INT((ROW()-13)/2),0)),IF(ISBLANK(OFFSET('9. METAS'!$V$20,INT((ROW()-14)/2),0)),"",OFFSET('9. METAS'!$V$20,INT((ROW()-14)/2),0)))</f>
        <v/>
      </c>
      <c r="K200" s="243" t="str">
        <f ca="1">IF(MOD(ROW()-13,2)=0,IF(ISBLANK(OFFSET('12. SEGUIMIENTO 2027'!$O$14,INT((ROW()-13)/2),0)),"",OFFSET('12. SEGUIMIENTO 2027'!$O$14,INT((ROW()-13)/2),0)),IF(ISBLANK(OFFSET('9. METAS'!$W$20,INT((ROW()-14)/2),0)),"",OFFSET('9. METAS'!$W$20,INT((ROW()-14)/2),0)))</f>
        <v/>
      </c>
      <c r="L200" s="243" t="str">
        <f ca="1">IF(MOD(ROW()-13,2)=0,IF(ISBLANK(OFFSET('12. SEGUIMIENTO 2027'!$P$14,INT((ROW()-13)/2),0)),"",OFFSET('12. SEGUIMIENTO 2027'!$P$14,INT((ROW()-13)/2),0)),IF(ISBLANK(OFFSET('9. METAS'!$X$20,INT((ROW()-14)/2),0)),"",OFFSET('9. METAS'!$X$20,INT((ROW()-14)/2),0)))</f>
        <v/>
      </c>
      <c r="M200" s="244" t="str">
        <f ca="1">IF(MOD(ROW()-13,2)=0,IF(ISBLANK(OFFSET('12. SEGUIMIENTO 2027'!$Q$14,INT((ROW()-13)/2),0)),"",OFFSET('12. SEGUIMIENTO 2027'!$Q$14,INT((ROW()-13)/2),0)),IF(ISBLANK(OFFSET('9. METAS'!$Y$20,INT((ROW()-14)/2),0)),"",OFFSET('9. METAS'!$Y$20,INT((ROW()-14)/2),0)))</f>
        <v/>
      </c>
      <c r="N200" s="811"/>
      <c r="O200" s="813"/>
      <c r="P200" s="817"/>
    </row>
    <row r="201" spans="3:16">
      <c r="C201" s="797" t="str">
        <f ca="1">IF(ISBLANK(OFFSET('5. Pp (3 años)'!$C$45,INT((ROW()-13)/2),0)),"",OFFSET('5. Pp (3 años)'!$C$45,INT((ROW()-13)/2),0))</f>
        <v/>
      </c>
      <c r="D201" s="791" t="str">
        <f ca="1">IF(ISBLANK(OFFSET('5. Pp (3 años)'!$D$45,INT((ROW()-13)/2),0)),"",OFFSET('5. Pp (3 años)'!$D$45,INT((ROW()-13)/2),0))</f>
        <v/>
      </c>
      <c r="E201" s="791" t="str">
        <f ca="1">IF(ISBLANK(OFFSET('5. Pp (3 años)'!$E$45,INT((ROW()-13)/2),0)),"",OFFSET('5. Pp (3 años)'!$E$45,INT((ROW()-13)/2),0))</f>
        <v/>
      </c>
      <c r="F201" s="793" t="str">
        <f ca="1">IF(ISBLANK(OFFSET('5. Pp (3 años)'!$K$45,INT((ROW()-13)/2),0)),"",OFFSET('5. Pp (3 años)'!$K$45,INT((ROW()-13)/2),0))</f>
        <v/>
      </c>
      <c r="G201" s="795" t="str">
        <f ca="1">IF(ISBLANK(OFFSET('5. Pp (3 años)'!$H$45,INT((ROW()-13)/2),0)),"",OFFSET('5. Pp (3 años)'!$H$45,INT((ROW()-13)/2),0))</f>
        <v/>
      </c>
      <c r="H201" s="886" t="str">
        <f ca="1">IF(ISBLANK(OFFSET('9. METAS'!$M$20,INT((ROW()-13)/2),0)),"",OFFSET('9. METAS'!$M$20,INT((ROW()-13)/2),0))</f>
        <v/>
      </c>
      <c r="I201" s="804"/>
      <c r="J201" s="242" t="str">
        <f ca="1">IF(MOD(ROW()-13,2)=0,IF(ISBLANK(OFFSET('12. SEGUIMIENTO 2027'!$N$14,INT((ROW()-13)/2),0)),"",OFFSET('12. SEGUIMIENTO 2027'!$N$14,INT((ROW()-13)/2),0)),IF(ISBLANK(OFFSET('9. METAS'!$V$20,INT((ROW()-14)/2),0)),"",OFFSET('9. METAS'!$V$20,INT((ROW()-14)/2),0)))</f>
        <v/>
      </c>
      <c r="K201" s="243" t="str">
        <f ca="1">IF(MOD(ROW()-13,2)=0,IF(ISBLANK(OFFSET('12. SEGUIMIENTO 2027'!$O$14,INT((ROW()-13)/2),0)),"",OFFSET('12. SEGUIMIENTO 2027'!$O$14,INT((ROW()-13)/2),0)),IF(ISBLANK(OFFSET('9. METAS'!$W$20,INT((ROW()-14)/2),0)),"",OFFSET('9. METAS'!$W$20,INT((ROW()-14)/2),0)))</f>
        <v/>
      </c>
      <c r="L201" s="243" t="str">
        <f ca="1">IF(MOD(ROW()-13,2)=0,IF(ISBLANK(OFFSET('12. SEGUIMIENTO 2027'!$P$14,INT((ROW()-13)/2),0)),"",OFFSET('12. SEGUIMIENTO 2027'!$P$14,INT((ROW()-13)/2),0)),IF(ISBLANK(OFFSET('9. METAS'!$X$20,INT((ROW()-14)/2),0)),"",OFFSET('9. METAS'!$X$20,INT((ROW()-14)/2),0)))</f>
        <v/>
      </c>
      <c r="M201" s="244" t="str">
        <f ca="1">IF(MOD(ROW()-13,2)=0,IF(ISBLANK(OFFSET('12. SEGUIMIENTO 2027'!$Q$14,INT((ROW()-13)/2),0)),"",OFFSET('12. SEGUIMIENTO 2027'!$Q$14,INT((ROW()-13)/2),0)),IF(ISBLANK(OFFSET('9. METAS'!$Y$20,INT((ROW()-14)/2),0)),"",OFFSET('9. METAS'!$Y$20,INT((ROW()-14)/2),0)))</f>
        <v/>
      </c>
      <c r="N201" s="810" t="str">
        <f t="shared" ref="N201" ca="1" si="184">IFERROR(J201/J202,"ND")</f>
        <v>ND</v>
      </c>
      <c r="O201" s="812" t="str">
        <f t="shared" ref="O201" ca="1" si="185">IFERROR(((J201+K201)/H201),"ND")</f>
        <v>ND</v>
      </c>
      <c r="P201" s="816"/>
    </row>
    <row r="202" spans="3:16">
      <c r="C202" s="789"/>
      <c r="D202" s="791"/>
      <c r="E202" s="791"/>
      <c r="F202" s="793"/>
      <c r="G202" s="795"/>
      <c r="H202" s="886"/>
      <c r="I202" s="805"/>
      <c r="J202" s="242" t="str">
        <f ca="1">IF(MOD(ROW()-13,2)=0,IF(ISBLANK(OFFSET('12. SEGUIMIENTO 2027'!$N$14,INT((ROW()-13)/2),0)),"",OFFSET('12. SEGUIMIENTO 2027'!$N$14,INT((ROW()-13)/2),0)),IF(ISBLANK(OFFSET('9. METAS'!$V$20,INT((ROW()-14)/2),0)),"",OFFSET('9. METAS'!$V$20,INT((ROW()-14)/2),0)))</f>
        <v/>
      </c>
      <c r="K202" s="243" t="str">
        <f ca="1">IF(MOD(ROW()-13,2)=0,IF(ISBLANK(OFFSET('12. SEGUIMIENTO 2027'!$O$14,INT((ROW()-13)/2),0)),"",OFFSET('12. SEGUIMIENTO 2027'!$O$14,INT((ROW()-13)/2),0)),IF(ISBLANK(OFFSET('9. METAS'!$W$20,INT((ROW()-14)/2),0)),"",OFFSET('9. METAS'!$W$20,INT((ROW()-14)/2),0)))</f>
        <v/>
      </c>
      <c r="L202" s="243" t="str">
        <f ca="1">IF(MOD(ROW()-13,2)=0,IF(ISBLANK(OFFSET('12. SEGUIMIENTO 2027'!$P$14,INT((ROW()-13)/2),0)),"",OFFSET('12. SEGUIMIENTO 2027'!$P$14,INT((ROW()-13)/2),0)),IF(ISBLANK(OFFSET('9. METAS'!$X$20,INT((ROW()-14)/2),0)),"",OFFSET('9. METAS'!$X$20,INT((ROW()-14)/2),0)))</f>
        <v/>
      </c>
      <c r="M202" s="244" t="str">
        <f ca="1">IF(MOD(ROW()-13,2)=0,IF(ISBLANK(OFFSET('12. SEGUIMIENTO 2027'!$Q$14,INT((ROW()-13)/2),0)),"",OFFSET('12. SEGUIMIENTO 2027'!$Q$14,INT((ROW()-13)/2),0)),IF(ISBLANK(OFFSET('9. METAS'!$Y$20,INT((ROW()-14)/2),0)),"",OFFSET('9. METAS'!$Y$20,INT((ROW()-14)/2),0)))</f>
        <v/>
      </c>
      <c r="N202" s="811"/>
      <c r="O202" s="813"/>
      <c r="P202" s="817"/>
    </row>
    <row r="203" spans="3:16">
      <c r="C203" s="797" t="str">
        <f ca="1">IF(ISBLANK(OFFSET('5. Pp (3 años)'!$C$45,INT((ROW()-13)/2),0)),"",OFFSET('5. Pp (3 años)'!$C$45,INT((ROW()-13)/2),0))</f>
        <v/>
      </c>
      <c r="D203" s="791" t="str">
        <f ca="1">IF(ISBLANK(OFFSET('5. Pp (3 años)'!$D$45,INT((ROW()-13)/2),0)),"",OFFSET('5. Pp (3 años)'!$D$45,INT((ROW()-13)/2),0))</f>
        <v/>
      </c>
      <c r="E203" s="791" t="str">
        <f ca="1">IF(ISBLANK(OFFSET('5. Pp (3 años)'!$E$45,INT((ROW()-13)/2),0)),"",OFFSET('5. Pp (3 años)'!$E$45,INT((ROW()-13)/2),0))</f>
        <v/>
      </c>
      <c r="F203" s="793" t="str">
        <f ca="1">IF(ISBLANK(OFFSET('5. Pp (3 años)'!$K$45,INT((ROW()-13)/2),0)),"",OFFSET('5. Pp (3 años)'!$K$45,INT((ROW()-13)/2),0))</f>
        <v/>
      </c>
      <c r="G203" s="795" t="str">
        <f ca="1">IF(ISBLANK(OFFSET('5. Pp (3 años)'!$H$45,INT((ROW()-13)/2),0)),"",OFFSET('5. Pp (3 años)'!$H$45,INT((ROW()-13)/2),0))</f>
        <v/>
      </c>
      <c r="H203" s="886" t="str">
        <f ca="1">IF(ISBLANK(OFFSET('9. METAS'!$M$20,INT((ROW()-13)/2),0)),"",OFFSET('9. METAS'!$M$20,INT((ROW()-13)/2),0))</f>
        <v/>
      </c>
      <c r="I203" s="804"/>
      <c r="J203" s="242" t="str">
        <f ca="1">IF(MOD(ROW()-13,2)=0,IF(ISBLANK(OFFSET('12. SEGUIMIENTO 2027'!$N$14,INT((ROW()-13)/2),0)),"",OFFSET('12. SEGUIMIENTO 2027'!$N$14,INT((ROW()-13)/2),0)),IF(ISBLANK(OFFSET('9. METAS'!$V$20,INT((ROW()-14)/2),0)),"",OFFSET('9. METAS'!$V$20,INT((ROW()-14)/2),0)))</f>
        <v/>
      </c>
      <c r="K203" s="243" t="str">
        <f ca="1">IF(MOD(ROW()-13,2)=0,IF(ISBLANK(OFFSET('12. SEGUIMIENTO 2027'!$O$14,INT((ROW()-13)/2),0)),"",OFFSET('12. SEGUIMIENTO 2027'!$O$14,INT((ROW()-13)/2),0)),IF(ISBLANK(OFFSET('9. METAS'!$W$20,INT((ROW()-14)/2),0)),"",OFFSET('9. METAS'!$W$20,INT((ROW()-14)/2),0)))</f>
        <v/>
      </c>
      <c r="L203" s="243" t="str">
        <f ca="1">IF(MOD(ROW()-13,2)=0,IF(ISBLANK(OFFSET('12. SEGUIMIENTO 2027'!$P$14,INT((ROW()-13)/2),0)),"",OFFSET('12. SEGUIMIENTO 2027'!$P$14,INT((ROW()-13)/2),0)),IF(ISBLANK(OFFSET('9. METAS'!$X$20,INT((ROW()-14)/2),0)),"",OFFSET('9. METAS'!$X$20,INT((ROW()-14)/2),0)))</f>
        <v/>
      </c>
      <c r="M203" s="244" t="str">
        <f ca="1">IF(MOD(ROW()-13,2)=0,IF(ISBLANK(OFFSET('12. SEGUIMIENTO 2027'!$Q$14,INT((ROW()-13)/2),0)),"",OFFSET('12. SEGUIMIENTO 2027'!$Q$14,INT((ROW()-13)/2),0)),IF(ISBLANK(OFFSET('9. METAS'!$Y$20,INT((ROW()-14)/2),0)),"",OFFSET('9. METAS'!$Y$20,INT((ROW()-14)/2),0)))</f>
        <v/>
      </c>
      <c r="N203" s="810" t="str">
        <f t="shared" ref="N203" ca="1" si="186">IFERROR(J203/J204,"ND")</f>
        <v>ND</v>
      </c>
      <c r="O203" s="812" t="str">
        <f t="shared" ref="O203" ca="1" si="187">IFERROR(((J203+K203)/H203),"ND")</f>
        <v>ND</v>
      </c>
      <c r="P203" s="816"/>
    </row>
    <row r="204" spans="3:16">
      <c r="C204" s="789"/>
      <c r="D204" s="791"/>
      <c r="E204" s="791"/>
      <c r="F204" s="793"/>
      <c r="G204" s="795"/>
      <c r="H204" s="886"/>
      <c r="I204" s="805"/>
      <c r="J204" s="242" t="str">
        <f ca="1">IF(MOD(ROW()-13,2)=0,IF(ISBLANK(OFFSET('12. SEGUIMIENTO 2027'!$N$14,INT((ROW()-13)/2),0)),"",OFFSET('12. SEGUIMIENTO 2027'!$N$14,INT((ROW()-13)/2),0)),IF(ISBLANK(OFFSET('9. METAS'!$V$20,INT((ROW()-14)/2),0)),"",OFFSET('9. METAS'!$V$20,INT((ROW()-14)/2),0)))</f>
        <v/>
      </c>
      <c r="K204" s="243" t="str">
        <f ca="1">IF(MOD(ROW()-13,2)=0,IF(ISBLANK(OFFSET('12. SEGUIMIENTO 2027'!$O$14,INT((ROW()-13)/2),0)),"",OFFSET('12. SEGUIMIENTO 2027'!$O$14,INT((ROW()-13)/2),0)),IF(ISBLANK(OFFSET('9. METAS'!$W$20,INT((ROW()-14)/2),0)),"",OFFSET('9. METAS'!$W$20,INT((ROW()-14)/2),0)))</f>
        <v/>
      </c>
      <c r="L204" s="243" t="str">
        <f ca="1">IF(MOD(ROW()-13,2)=0,IF(ISBLANK(OFFSET('12. SEGUIMIENTO 2027'!$P$14,INT((ROW()-13)/2),0)),"",OFFSET('12. SEGUIMIENTO 2027'!$P$14,INT((ROW()-13)/2),0)),IF(ISBLANK(OFFSET('9. METAS'!$X$20,INT((ROW()-14)/2),0)),"",OFFSET('9. METAS'!$X$20,INT((ROW()-14)/2),0)))</f>
        <v/>
      </c>
      <c r="M204" s="244" t="str">
        <f ca="1">IF(MOD(ROW()-13,2)=0,IF(ISBLANK(OFFSET('12. SEGUIMIENTO 2027'!$Q$14,INT((ROW()-13)/2),0)),"",OFFSET('12. SEGUIMIENTO 2027'!$Q$14,INT((ROW()-13)/2),0)),IF(ISBLANK(OFFSET('9. METAS'!$Y$20,INT((ROW()-14)/2),0)),"",OFFSET('9. METAS'!$Y$20,INT((ROW()-14)/2),0)))</f>
        <v/>
      </c>
      <c r="N204" s="811"/>
      <c r="O204" s="813"/>
      <c r="P204" s="817"/>
    </row>
    <row r="205" spans="3:16">
      <c r="C205" s="797" t="str">
        <f ca="1">IF(ISBLANK(OFFSET('5. Pp (3 años)'!$C$45,INT((ROW()-13)/2),0)),"",OFFSET('5. Pp (3 años)'!$C$45,INT((ROW()-13)/2),0))</f>
        <v/>
      </c>
      <c r="D205" s="791" t="str">
        <f ca="1">IF(ISBLANK(OFFSET('5. Pp (3 años)'!$D$45,INT((ROW()-13)/2),0)),"",OFFSET('5. Pp (3 años)'!$D$45,INT((ROW()-13)/2),0))</f>
        <v/>
      </c>
      <c r="E205" s="791" t="str">
        <f ca="1">IF(ISBLANK(OFFSET('5. Pp (3 años)'!$E$45,INT((ROW()-13)/2),0)),"",OFFSET('5. Pp (3 años)'!$E$45,INT((ROW()-13)/2),0))</f>
        <v/>
      </c>
      <c r="F205" s="793" t="str">
        <f ca="1">IF(ISBLANK(OFFSET('5. Pp (3 años)'!$K$45,INT((ROW()-13)/2),0)),"",OFFSET('5. Pp (3 años)'!$K$45,INT((ROW()-13)/2),0))</f>
        <v/>
      </c>
      <c r="G205" s="795" t="str">
        <f ca="1">IF(ISBLANK(OFFSET('5. Pp (3 años)'!$H$45,INT((ROW()-13)/2),0)),"",OFFSET('5. Pp (3 años)'!$H$45,INT((ROW()-13)/2),0))</f>
        <v/>
      </c>
      <c r="H205" s="886" t="str">
        <f ca="1">IF(ISBLANK(OFFSET('9. METAS'!$M$20,INT((ROW()-13)/2),0)),"",OFFSET('9. METAS'!$M$20,INT((ROW()-13)/2),0))</f>
        <v/>
      </c>
      <c r="I205" s="804"/>
      <c r="J205" s="242" t="str">
        <f ca="1">IF(MOD(ROW()-13,2)=0,IF(ISBLANK(OFFSET('12. SEGUIMIENTO 2027'!$N$14,INT((ROW()-13)/2),0)),"",OFFSET('12. SEGUIMIENTO 2027'!$N$14,INT((ROW()-13)/2),0)),IF(ISBLANK(OFFSET('9. METAS'!$V$20,INT((ROW()-14)/2),0)),"",OFFSET('9. METAS'!$V$20,INT((ROW()-14)/2),0)))</f>
        <v/>
      </c>
      <c r="K205" s="243" t="str">
        <f ca="1">IF(MOD(ROW()-13,2)=0,IF(ISBLANK(OFFSET('12. SEGUIMIENTO 2027'!$O$14,INT((ROW()-13)/2),0)),"",OFFSET('12. SEGUIMIENTO 2027'!$O$14,INT((ROW()-13)/2),0)),IF(ISBLANK(OFFSET('9. METAS'!$W$20,INT((ROW()-14)/2),0)),"",OFFSET('9. METAS'!$W$20,INT((ROW()-14)/2),0)))</f>
        <v/>
      </c>
      <c r="L205" s="243" t="str">
        <f ca="1">IF(MOD(ROW()-13,2)=0,IF(ISBLANK(OFFSET('12. SEGUIMIENTO 2027'!$P$14,INT((ROW()-13)/2),0)),"",OFFSET('12. SEGUIMIENTO 2027'!$P$14,INT((ROW()-13)/2),0)),IF(ISBLANK(OFFSET('9. METAS'!$X$20,INT((ROW()-14)/2),0)),"",OFFSET('9. METAS'!$X$20,INT((ROW()-14)/2),0)))</f>
        <v/>
      </c>
      <c r="M205" s="244" t="str">
        <f ca="1">IF(MOD(ROW()-13,2)=0,IF(ISBLANK(OFFSET('12. SEGUIMIENTO 2027'!$Q$14,INT((ROW()-13)/2),0)),"",OFFSET('12. SEGUIMIENTO 2027'!$Q$14,INT((ROW()-13)/2),0)),IF(ISBLANK(OFFSET('9. METAS'!$Y$20,INT((ROW()-14)/2),0)),"",OFFSET('9. METAS'!$Y$20,INT((ROW()-14)/2),0)))</f>
        <v/>
      </c>
      <c r="N205" s="810" t="str">
        <f t="shared" ref="N205" ca="1" si="188">IFERROR(J205/J206,"ND")</f>
        <v>ND</v>
      </c>
      <c r="O205" s="812" t="str">
        <f t="shared" ref="O205" ca="1" si="189">IFERROR(((J205+K205)/H205),"ND")</f>
        <v>ND</v>
      </c>
      <c r="P205" s="816"/>
    </row>
    <row r="206" spans="3:16">
      <c r="C206" s="789"/>
      <c r="D206" s="791"/>
      <c r="E206" s="791"/>
      <c r="F206" s="793"/>
      <c r="G206" s="795"/>
      <c r="H206" s="886"/>
      <c r="I206" s="805"/>
      <c r="J206" s="242" t="str">
        <f ca="1">IF(MOD(ROW()-13,2)=0,IF(ISBLANK(OFFSET('12. SEGUIMIENTO 2027'!$N$14,INT((ROW()-13)/2),0)),"",OFFSET('12. SEGUIMIENTO 2027'!$N$14,INT((ROW()-13)/2),0)),IF(ISBLANK(OFFSET('9. METAS'!$V$20,INT((ROW()-14)/2),0)),"",OFFSET('9. METAS'!$V$20,INT((ROW()-14)/2),0)))</f>
        <v/>
      </c>
      <c r="K206" s="243" t="str">
        <f ca="1">IF(MOD(ROW()-13,2)=0,IF(ISBLANK(OFFSET('12. SEGUIMIENTO 2027'!$O$14,INT((ROW()-13)/2),0)),"",OFFSET('12. SEGUIMIENTO 2027'!$O$14,INT((ROW()-13)/2),0)),IF(ISBLANK(OFFSET('9. METAS'!$W$20,INT((ROW()-14)/2),0)),"",OFFSET('9. METAS'!$W$20,INT((ROW()-14)/2),0)))</f>
        <v/>
      </c>
      <c r="L206" s="243" t="str">
        <f ca="1">IF(MOD(ROW()-13,2)=0,IF(ISBLANK(OFFSET('12. SEGUIMIENTO 2027'!$P$14,INT((ROW()-13)/2),0)),"",OFFSET('12. SEGUIMIENTO 2027'!$P$14,INT((ROW()-13)/2),0)),IF(ISBLANK(OFFSET('9. METAS'!$X$20,INT((ROW()-14)/2),0)),"",OFFSET('9. METAS'!$X$20,INT((ROW()-14)/2),0)))</f>
        <v/>
      </c>
      <c r="M206" s="244" t="str">
        <f ca="1">IF(MOD(ROW()-13,2)=0,IF(ISBLANK(OFFSET('12. SEGUIMIENTO 2027'!$Q$14,INT((ROW()-13)/2),0)),"",OFFSET('12. SEGUIMIENTO 2027'!$Q$14,INT((ROW()-13)/2),0)),IF(ISBLANK(OFFSET('9. METAS'!$Y$20,INT((ROW()-14)/2),0)),"",OFFSET('9. METAS'!$Y$20,INT((ROW()-14)/2),0)))</f>
        <v/>
      </c>
      <c r="N206" s="811"/>
      <c r="O206" s="813"/>
      <c r="P206" s="817"/>
    </row>
    <row r="207" spans="3:16">
      <c r="C207" s="797" t="str">
        <f ca="1">IF(ISBLANK(OFFSET('5. Pp (3 años)'!$C$45,INT((ROW()-13)/2),0)),"",OFFSET('5. Pp (3 años)'!$C$45,INT((ROW()-13)/2),0))</f>
        <v/>
      </c>
      <c r="D207" s="791" t="str">
        <f ca="1">IF(ISBLANK(OFFSET('5. Pp (3 años)'!$D$45,INT((ROW()-13)/2),0)),"",OFFSET('5. Pp (3 años)'!$D$45,INT((ROW()-13)/2),0))</f>
        <v/>
      </c>
      <c r="E207" s="791" t="str">
        <f ca="1">IF(ISBLANK(OFFSET('5. Pp (3 años)'!$E$45,INT((ROW()-13)/2),0)),"",OFFSET('5. Pp (3 años)'!$E$45,INT((ROW()-13)/2),0))</f>
        <v/>
      </c>
      <c r="F207" s="793" t="str">
        <f ca="1">IF(ISBLANK(OFFSET('5. Pp (3 años)'!$K$45,INT((ROW()-13)/2),0)),"",OFFSET('5. Pp (3 años)'!$K$45,INT((ROW()-13)/2),0))</f>
        <v/>
      </c>
      <c r="G207" s="795" t="str">
        <f ca="1">IF(ISBLANK(OFFSET('5. Pp (3 años)'!$H$45,INT((ROW()-13)/2),0)),"",OFFSET('5. Pp (3 años)'!$H$45,INT((ROW()-13)/2),0))</f>
        <v/>
      </c>
      <c r="H207" s="886" t="str">
        <f ca="1">IF(ISBLANK(OFFSET('9. METAS'!$M$20,INT((ROW()-13)/2),0)),"",OFFSET('9. METAS'!$M$20,INT((ROW()-13)/2),0))</f>
        <v/>
      </c>
      <c r="I207" s="804"/>
      <c r="J207" s="242" t="str">
        <f ca="1">IF(MOD(ROW()-13,2)=0,IF(ISBLANK(OFFSET('12. SEGUIMIENTO 2027'!$N$14,INT((ROW()-13)/2),0)),"",OFFSET('12. SEGUIMIENTO 2027'!$N$14,INT((ROW()-13)/2),0)),IF(ISBLANK(OFFSET('9. METAS'!$V$20,INT((ROW()-14)/2),0)),"",OFFSET('9. METAS'!$V$20,INT((ROW()-14)/2),0)))</f>
        <v/>
      </c>
      <c r="K207" s="243" t="str">
        <f ca="1">IF(MOD(ROW()-13,2)=0,IF(ISBLANK(OFFSET('12. SEGUIMIENTO 2027'!$O$14,INT((ROW()-13)/2),0)),"",OFFSET('12. SEGUIMIENTO 2027'!$O$14,INT((ROW()-13)/2),0)),IF(ISBLANK(OFFSET('9. METAS'!$W$20,INT((ROW()-14)/2),0)),"",OFFSET('9. METAS'!$W$20,INT((ROW()-14)/2),0)))</f>
        <v/>
      </c>
      <c r="L207" s="243" t="str">
        <f ca="1">IF(MOD(ROW()-13,2)=0,IF(ISBLANK(OFFSET('12. SEGUIMIENTO 2027'!$P$14,INT((ROW()-13)/2),0)),"",OFFSET('12. SEGUIMIENTO 2027'!$P$14,INT((ROW()-13)/2),0)),IF(ISBLANK(OFFSET('9. METAS'!$X$20,INT((ROW()-14)/2),0)),"",OFFSET('9. METAS'!$X$20,INT((ROW()-14)/2),0)))</f>
        <v/>
      </c>
      <c r="M207" s="244" t="str">
        <f ca="1">IF(MOD(ROW()-13,2)=0,IF(ISBLANK(OFFSET('12. SEGUIMIENTO 2027'!$Q$14,INT((ROW()-13)/2),0)),"",OFFSET('12. SEGUIMIENTO 2027'!$Q$14,INT((ROW()-13)/2),0)),IF(ISBLANK(OFFSET('9. METAS'!$Y$20,INT((ROW()-14)/2),0)),"",OFFSET('9. METAS'!$Y$20,INT((ROW()-14)/2),0)))</f>
        <v/>
      </c>
      <c r="N207" s="810" t="str">
        <f t="shared" ref="N207" ca="1" si="190">IFERROR(J207/J208,"ND")</f>
        <v>ND</v>
      </c>
      <c r="O207" s="812" t="str">
        <f t="shared" ref="O207" ca="1" si="191">IFERROR(((J207+K207)/H207),"ND")</f>
        <v>ND</v>
      </c>
      <c r="P207" s="816"/>
    </row>
    <row r="208" spans="3:16">
      <c r="C208" s="789"/>
      <c r="D208" s="791"/>
      <c r="E208" s="791"/>
      <c r="F208" s="793"/>
      <c r="G208" s="795"/>
      <c r="H208" s="886"/>
      <c r="I208" s="805"/>
      <c r="J208" s="242" t="str">
        <f ca="1">IF(MOD(ROW()-13,2)=0,IF(ISBLANK(OFFSET('12. SEGUIMIENTO 2027'!$N$14,INT((ROW()-13)/2),0)),"",OFFSET('12. SEGUIMIENTO 2027'!$N$14,INT((ROW()-13)/2),0)),IF(ISBLANK(OFFSET('9. METAS'!$V$20,INT((ROW()-14)/2),0)),"",OFFSET('9. METAS'!$V$20,INT((ROW()-14)/2),0)))</f>
        <v/>
      </c>
      <c r="K208" s="243" t="str">
        <f ca="1">IF(MOD(ROW()-13,2)=0,IF(ISBLANK(OFFSET('12. SEGUIMIENTO 2027'!$O$14,INT((ROW()-13)/2),0)),"",OFFSET('12. SEGUIMIENTO 2027'!$O$14,INT((ROW()-13)/2),0)),IF(ISBLANK(OFFSET('9. METAS'!$W$20,INT((ROW()-14)/2),0)),"",OFFSET('9. METAS'!$W$20,INT((ROW()-14)/2),0)))</f>
        <v/>
      </c>
      <c r="L208" s="243" t="str">
        <f ca="1">IF(MOD(ROW()-13,2)=0,IF(ISBLANK(OFFSET('12. SEGUIMIENTO 2027'!$P$14,INT((ROW()-13)/2),0)),"",OFFSET('12. SEGUIMIENTO 2027'!$P$14,INT((ROW()-13)/2),0)),IF(ISBLANK(OFFSET('9. METAS'!$X$20,INT((ROW()-14)/2),0)),"",OFFSET('9. METAS'!$X$20,INT((ROW()-14)/2),0)))</f>
        <v/>
      </c>
      <c r="M208" s="244" t="str">
        <f ca="1">IF(MOD(ROW()-13,2)=0,IF(ISBLANK(OFFSET('12. SEGUIMIENTO 2027'!$Q$14,INT((ROW()-13)/2),0)),"",OFFSET('12. SEGUIMIENTO 2027'!$Q$14,INT((ROW()-13)/2),0)),IF(ISBLANK(OFFSET('9. METAS'!$Y$20,INT((ROW()-14)/2),0)),"",OFFSET('9. METAS'!$Y$20,INT((ROW()-14)/2),0)))</f>
        <v/>
      </c>
      <c r="N208" s="811"/>
      <c r="O208" s="813"/>
      <c r="P208" s="817"/>
    </row>
    <row r="209" spans="3:16">
      <c r="C209" s="797" t="str">
        <f ca="1">IF(ISBLANK(OFFSET('5. Pp (3 años)'!$C$45,INT((ROW()-13)/2),0)),"",OFFSET('5. Pp (3 años)'!$C$45,INT((ROW()-13)/2),0))</f>
        <v/>
      </c>
      <c r="D209" s="791" t="str">
        <f ca="1">IF(ISBLANK(OFFSET('5. Pp (3 años)'!$D$45,INT((ROW()-13)/2),0)),"",OFFSET('5. Pp (3 años)'!$D$45,INT((ROW()-13)/2),0))</f>
        <v/>
      </c>
      <c r="E209" s="791" t="str">
        <f ca="1">IF(ISBLANK(OFFSET('5. Pp (3 años)'!$E$45,INT((ROW()-13)/2),0)),"",OFFSET('5. Pp (3 años)'!$E$45,INT((ROW()-13)/2),0))</f>
        <v/>
      </c>
      <c r="F209" s="793" t="str">
        <f ca="1">IF(ISBLANK(OFFSET('5. Pp (3 años)'!$K$45,INT((ROW()-13)/2),0)),"",OFFSET('5. Pp (3 años)'!$K$45,INT((ROW()-13)/2),0))</f>
        <v/>
      </c>
      <c r="G209" s="795" t="str">
        <f ca="1">IF(ISBLANK(OFFSET('5. Pp (3 años)'!$H$45,INT((ROW()-13)/2),0)),"",OFFSET('5. Pp (3 años)'!$H$45,INT((ROW()-13)/2),0))</f>
        <v/>
      </c>
      <c r="H209" s="886" t="str">
        <f ca="1">IF(ISBLANK(OFFSET('9. METAS'!$M$20,INT((ROW()-13)/2),0)),"",OFFSET('9. METAS'!$M$20,INT((ROW()-13)/2),0))</f>
        <v/>
      </c>
      <c r="I209" s="804"/>
      <c r="J209" s="242" t="str">
        <f ca="1">IF(MOD(ROW()-13,2)=0,IF(ISBLANK(OFFSET('12. SEGUIMIENTO 2027'!$N$14,INT((ROW()-13)/2),0)),"",OFFSET('12. SEGUIMIENTO 2027'!$N$14,INT((ROW()-13)/2),0)),IF(ISBLANK(OFFSET('9. METAS'!$V$20,INT((ROW()-14)/2),0)),"",OFFSET('9. METAS'!$V$20,INT((ROW()-14)/2),0)))</f>
        <v/>
      </c>
      <c r="K209" s="243" t="str">
        <f ca="1">IF(MOD(ROW()-13,2)=0,IF(ISBLANK(OFFSET('12. SEGUIMIENTO 2027'!$O$14,INT((ROW()-13)/2),0)),"",OFFSET('12. SEGUIMIENTO 2027'!$O$14,INT((ROW()-13)/2),0)),IF(ISBLANK(OFFSET('9. METAS'!$W$20,INT((ROW()-14)/2),0)),"",OFFSET('9. METAS'!$W$20,INT((ROW()-14)/2),0)))</f>
        <v/>
      </c>
      <c r="L209" s="243" t="str">
        <f ca="1">IF(MOD(ROW()-13,2)=0,IF(ISBLANK(OFFSET('12. SEGUIMIENTO 2027'!$P$14,INT((ROW()-13)/2),0)),"",OFFSET('12. SEGUIMIENTO 2027'!$P$14,INT((ROW()-13)/2),0)),IF(ISBLANK(OFFSET('9. METAS'!$X$20,INT((ROW()-14)/2),0)),"",OFFSET('9. METAS'!$X$20,INT((ROW()-14)/2),0)))</f>
        <v/>
      </c>
      <c r="M209" s="244" t="str">
        <f ca="1">IF(MOD(ROW()-13,2)=0,IF(ISBLANK(OFFSET('12. SEGUIMIENTO 2027'!$Q$14,INT((ROW()-13)/2),0)),"",OFFSET('12. SEGUIMIENTO 2027'!$Q$14,INT((ROW()-13)/2),0)),IF(ISBLANK(OFFSET('9. METAS'!$Y$20,INT((ROW()-14)/2),0)),"",OFFSET('9. METAS'!$Y$20,INT((ROW()-14)/2),0)))</f>
        <v/>
      </c>
      <c r="N209" s="810" t="str">
        <f t="shared" ref="N209" ca="1" si="192">IFERROR(J209/J210,"ND")</f>
        <v>ND</v>
      </c>
      <c r="O209" s="812" t="str">
        <f t="shared" ref="O209" ca="1" si="193">IFERROR(((J209+K209)/H209),"ND")</f>
        <v>ND</v>
      </c>
      <c r="P209" s="816"/>
    </row>
    <row r="210" spans="3:16">
      <c r="C210" s="789"/>
      <c r="D210" s="791"/>
      <c r="E210" s="791"/>
      <c r="F210" s="793"/>
      <c r="G210" s="795"/>
      <c r="H210" s="886"/>
      <c r="I210" s="805"/>
      <c r="J210" s="242" t="str">
        <f ca="1">IF(MOD(ROW()-13,2)=0,IF(ISBLANK(OFFSET('12. SEGUIMIENTO 2027'!$N$14,INT((ROW()-13)/2),0)),"",OFFSET('12. SEGUIMIENTO 2027'!$N$14,INT((ROW()-13)/2),0)),IF(ISBLANK(OFFSET('9. METAS'!$V$20,INT((ROW()-14)/2),0)),"",OFFSET('9. METAS'!$V$20,INT((ROW()-14)/2),0)))</f>
        <v/>
      </c>
      <c r="K210" s="243" t="str">
        <f ca="1">IF(MOD(ROW()-13,2)=0,IF(ISBLANK(OFFSET('12. SEGUIMIENTO 2027'!$O$14,INT((ROW()-13)/2),0)),"",OFFSET('12. SEGUIMIENTO 2027'!$O$14,INT((ROW()-13)/2),0)),IF(ISBLANK(OFFSET('9. METAS'!$W$20,INT((ROW()-14)/2),0)),"",OFFSET('9. METAS'!$W$20,INT((ROW()-14)/2),0)))</f>
        <v/>
      </c>
      <c r="L210" s="243" t="str">
        <f ca="1">IF(MOD(ROW()-13,2)=0,IF(ISBLANK(OFFSET('12. SEGUIMIENTO 2027'!$P$14,INT((ROW()-13)/2),0)),"",OFFSET('12. SEGUIMIENTO 2027'!$P$14,INT((ROW()-13)/2),0)),IF(ISBLANK(OFFSET('9. METAS'!$X$20,INT((ROW()-14)/2),0)),"",OFFSET('9. METAS'!$X$20,INT((ROW()-14)/2),0)))</f>
        <v/>
      </c>
      <c r="M210" s="244" t="str">
        <f ca="1">IF(MOD(ROW()-13,2)=0,IF(ISBLANK(OFFSET('12. SEGUIMIENTO 2027'!$Q$14,INT((ROW()-13)/2),0)),"",OFFSET('12. SEGUIMIENTO 2027'!$Q$14,INT((ROW()-13)/2),0)),IF(ISBLANK(OFFSET('9. METAS'!$Y$20,INT((ROW()-14)/2),0)),"",OFFSET('9. METAS'!$Y$20,INT((ROW()-14)/2),0)))</f>
        <v/>
      </c>
      <c r="N210" s="811"/>
      <c r="O210" s="813"/>
      <c r="P210" s="817"/>
    </row>
    <row r="211" spans="3:16">
      <c r="C211" s="797" t="str">
        <f ca="1">IF(ISBLANK(OFFSET('5. Pp (3 años)'!$C$45,INT((ROW()-13)/2),0)),"",OFFSET('5. Pp (3 años)'!$C$45,INT((ROW()-13)/2),0))</f>
        <v/>
      </c>
      <c r="D211" s="791" t="str">
        <f ca="1">IF(ISBLANK(OFFSET('5. Pp (3 años)'!$D$45,INT((ROW()-13)/2),0)),"",OFFSET('5. Pp (3 años)'!$D$45,INT((ROW()-13)/2),0))</f>
        <v/>
      </c>
      <c r="E211" s="791" t="str">
        <f ca="1">IF(ISBLANK(OFFSET('5. Pp (3 años)'!$E$45,INT((ROW()-13)/2),0)),"",OFFSET('5. Pp (3 años)'!$E$45,INT((ROW()-13)/2),0))</f>
        <v/>
      </c>
      <c r="F211" s="793" t="str">
        <f ca="1">IF(ISBLANK(OFFSET('5. Pp (3 años)'!$K$45,INT((ROW()-13)/2),0)),"",OFFSET('5. Pp (3 años)'!$K$45,INT((ROW()-13)/2),0))</f>
        <v/>
      </c>
      <c r="G211" s="795" t="str">
        <f ca="1">IF(ISBLANK(OFFSET('5. Pp (3 años)'!$H$45,INT((ROW()-13)/2),0)),"",OFFSET('5. Pp (3 años)'!$H$45,INT((ROW()-13)/2),0))</f>
        <v/>
      </c>
      <c r="H211" s="886" t="str">
        <f ca="1">IF(ISBLANK(OFFSET('9. METAS'!$M$20,INT((ROW()-13)/2),0)),"",OFFSET('9. METAS'!$M$20,INT((ROW()-13)/2),0))</f>
        <v/>
      </c>
      <c r="I211" s="804"/>
      <c r="J211" s="242" t="str">
        <f ca="1">IF(MOD(ROW()-13,2)=0,IF(ISBLANK(OFFSET('12. SEGUIMIENTO 2027'!$N$14,INT((ROW()-13)/2),0)),"",OFFSET('12. SEGUIMIENTO 2027'!$N$14,INT((ROW()-13)/2),0)),IF(ISBLANK(OFFSET('9. METAS'!$V$20,INT((ROW()-14)/2),0)),"",OFFSET('9. METAS'!$V$20,INT((ROW()-14)/2),0)))</f>
        <v/>
      </c>
      <c r="K211" s="243" t="str">
        <f ca="1">IF(MOD(ROW()-13,2)=0,IF(ISBLANK(OFFSET('12. SEGUIMIENTO 2027'!$O$14,INT((ROW()-13)/2),0)),"",OFFSET('12. SEGUIMIENTO 2027'!$O$14,INT((ROW()-13)/2),0)),IF(ISBLANK(OFFSET('9. METAS'!$W$20,INT((ROW()-14)/2),0)),"",OFFSET('9. METAS'!$W$20,INT((ROW()-14)/2),0)))</f>
        <v/>
      </c>
      <c r="L211" s="243" t="str">
        <f ca="1">IF(MOD(ROW()-13,2)=0,IF(ISBLANK(OFFSET('12. SEGUIMIENTO 2027'!$P$14,INT((ROW()-13)/2),0)),"",OFFSET('12. SEGUIMIENTO 2027'!$P$14,INT((ROW()-13)/2),0)),IF(ISBLANK(OFFSET('9. METAS'!$X$20,INT((ROW()-14)/2),0)),"",OFFSET('9. METAS'!$X$20,INT((ROW()-14)/2),0)))</f>
        <v/>
      </c>
      <c r="M211" s="244" t="str">
        <f ca="1">IF(MOD(ROW()-13,2)=0,IF(ISBLANK(OFFSET('12. SEGUIMIENTO 2027'!$Q$14,INT((ROW()-13)/2),0)),"",OFFSET('12. SEGUIMIENTO 2027'!$Q$14,INT((ROW()-13)/2),0)),IF(ISBLANK(OFFSET('9. METAS'!$Y$20,INT((ROW()-14)/2),0)),"",OFFSET('9. METAS'!$Y$20,INT((ROW()-14)/2),0)))</f>
        <v/>
      </c>
      <c r="N211" s="810" t="str">
        <f t="shared" ref="N211" ca="1" si="194">IFERROR(J211/J212,"ND")</f>
        <v>ND</v>
      </c>
      <c r="O211" s="812" t="str">
        <f t="shared" ref="O211" ca="1" si="195">IFERROR(((J211+K211)/H211),"ND")</f>
        <v>ND</v>
      </c>
      <c r="P211" s="816"/>
    </row>
    <row r="212" spans="3:16">
      <c r="C212" s="789"/>
      <c r="D212" s="791"/>
      <c r="E212" s="791"/>
      <c r="F212" s="793"/>
      <c r="G212" s="795"/>
      <c r="H212" s="886"/>
      <c r="I212" s="805"/>
      <c r="J212" s="242" t="str">
        <f ca="1">IF(MOD(ROW()-13,2)=0,IF(ISBLANK(OFFSET('12. SEGUIMIENTO 2027'!$N$14,INT((ROW()-13)/2),0)),"",OFFSET('12. SEGUIMIENTO 2027'!$N$14,INT((ROW()-13)/2),0)),IF(ISBLANK(OFFSET('9. METAS'!$V$20,INT((ROW()-14)/2),0)),"",OFFSET('9. METAS'!$V$20,INT((ROW()-14)/2),0)))</f>
        <v/>
      </c>
      <c r="K212" s="243" t="str">
        <f ca="1">IF(MOD(ROW()-13,2)=0,IF(ISBLANK(OFFSET('12. SEGUIMIENTO 2027'!$O$14,INT((ROW()-13)/2),0)),"",OFFSET('12. SEGUIMIENTO 2027'!$O$14,INT((ROW()-13)/2),0)),IF(ISBLANK(OFFSET('9. METAS'!$W$20,INT((ROW()-14)/2),0)),"",OFFSET('9. METAS'!$W$20,INT((ROW()-14)/2),0)))</f>
        <v/>
      </c>
      <c r="L212" s="243" t="str">
        <f ca="1">IF(MOD(ROW()-13,2)=0,IF(ISBLANK(OFFSET('12. SEGUIMIENTO 2027'!$P$14,INT((ROW()-13)/2),0)),"",OFFSET('12. SEGUIMIENTO 2027'!$P$14,INT((ROW()-13)/2),0)),IF(ISBLANK(OFFSET('9. METAS'!$X$20,INT((ROW()-14)/2),0)),"",OFFSET('9. METAS'!$X$20,INT((ROW()-14)/2),0)))</f>
        <v/>
      </c>
      <c r="M212" s="244" t="str">
        <f ca="1">IF(MOD(ROW()-13,2)=0,IF(ISBLANK(OFFSET('12. SEGUIMIENTO 2027'!$Q$14,INT((ROW()-13)/2),0)),"",OFFSET('12. SEGUIMIENTO 2027'!$Q$14,INT((ROW()-13)/2),0)),IF(ISBLANK(OFFSET('9. METAS'!$Y$20,INT((ROW()-14)/2),0)),"",OFFSET('9. METAS'!$Y$20,INT((ROW()-14)/2),0)))</f>
        <v/>
      </c>
      <c r="N212" s="811"/>
      <c r="O212" s="813"/>
      <c r="P212" s="817"/>
    </row>
    <row r="213" spans="3:16">
      <c r="C213" s="797" t="str">
        <f ca="1">IF(ISBLANK(OFFSET('5. Pp (3 años)'!$C$45,INT((ROW()-13)/2),0)),"",OFFSET('5. Pp (3 años)'!$C$45,INT((ROW()-13)/2),0))</f>
        <v/>
      </c>
      <c r="D213" s="791" t="str">
        <f ca="1">IF(ISBLANK(OFFSET('5. Pp (3 años)'!$D$45,INT((ROW()-13)/2),0)),"",OFFSET('5. Pp (3 años)'!$D$45,INT((ROW()-13)/2),0))</f>
        <v/>
      </c>
      <c r="E213" s="791" t="str">
        <f ca="1">IF(ISBLANK(OFFSET('5. Pp (3 años)'!$E$45,INT((ROW()-13)/2),0)),"",OFFSET('5. Pp (3 años)'!$E$45,INT((ROW()-13)/2),0))</f>
        <v/>
      </c>
      <c r="F213" s="793" t="str">
        <f ca="1">IF(ISBLANK(OFFSET('5. Pp (3 años)'!$K$45,INT((ROW()-13)/2),0)),"",OFFSET('5. Pp (3 años)'!$K$45,INT((ROW()-13)/2),0))</f>
        <v/>
      </c>
      <c r="G213" s="795" t="str">
        <f ca="1">IF(ISBLANK(OFFSET('5. Pp (3 años)'!$H$45,INT((ROW()-13)/2),0)),"",OFFSET('5. Pp (3 años)'!$H$45,INT((ROW()-13)/2),0))</f>
        <v/>
      </c>
      <c r="H213" s="886" t="str">
        <f ca="1">IF(ISBLANK(OFFSET('9. METAS'!$M$20,INT((ROW()-13)/2),0)),"",OFFSET('9. METAS'!$M$20,INT((ROW()-13)/2),0))</f>
        <v/>
      </c>
      <c r="I213" s="804"/>
      <c r="J213" s="242" t="str">
        <f ca="1">IF(MOD(ROW()-13,2)=0,IF(ISBLANK(OFFSET('12. SEGUIMIENTO 2027'!$N$14,INT((ROW()-13)/2),0)),"",OFFSET('12. SEGUIMIENTO 2027'!$N$14,INT((ROW()-13)/2),0)),IF(ISBLANK(OFFSET('9. METAS'!$V$20,INT((ROW()-14)/2),0)),"",OFFSET('9. METAS'!$V$20,INT((ROW()-14)/2),0)))</f>
        <v/>
      </c>
      <c r="K213" s="243" t="str">
        <f ca="1">IF(MOD(ROW()-13,2)=0,IF(ISBLANK(OFFSET('12. SEGUIMIENTO 2027'!$O$14,INT((ROW()-13)/2),0)),"",OFFSET('12. SEGUIMIENTO 2027'!$O$14,INT((ROW()-13)/2),0)),IF(ISBLANK(OFFSET('9. METAS'!$W$20,INT((ROW()-14)/2),0)),"",OFFSET('9. METAS'!$W$20,INT((ROW()-14)/2),0)))</f>
        <v/>
      </c>
      <c r="L213" s="243" t="str">
        <f ca="1">IF(MOD(ROW()-13,2)=0,IF(ISBLANK(OFFSET('12. SEGUIMIENTO 2027'!$P$14,INT((ROW()-13)/2),0)),"",OFFSET('12. SEGUIMIENTO 2027'!$P$14,INT((ROW()-13)/2),0)),IF(ISBLANK(OFFSET('9. METAS'!$X$20,INT((ROW()-14)/2),0)),"",OFFSET('9. METAS'!$X$20,INT((ROW()-14)/2),0)))</f>
        <v/>
      </c>
      <c r="M213" s="244" t="str">
        <f ca="1">IF(MOD(ROW()-13,2)=0,IF(ISBLANK(OFFSET('12. SEGUIMIENTO 2027'!$Q$14,INT((ROW()-13)/2),0)),"",OFFSET('12. SEGUIMIENTO 2027'!$Q$14,INT((ROW()-13)/2),0)),IF(ISBLANK(OFFSET('9. METAS'!$Y$20,INT((ROW()-14)/2),0)),"",OFFSET('9. METAS'!$Y$20,INT((ROW()-14)/2),0)))</f>
        <v/>
      </c>
      <c r="N213" s="810" t="str">
        <f t="shared" ref="N213" ca="1" si="196">IFERROR(J213/J214,"ND")</f>
        <v>ND</v>
      </c>
      <c r="O213" s="812" t="str">
        <f t="shared" ref="O213" ca="1" si="197">IFERROR(((J213+K213)/H213),"ND")</f>
        <v>ND</v>
      </c>
      <c r="P213" s="816"/>
    </row>
    <row r="214" spans="3:16">
      <c r="C214" s="789"/>
      <c r="D214" s="791"/>
      <c r="E214" s="791"/>
      <c r="F214" s="793"/>
      <c r="G214" s="795"/>
      <c r="H214" s="886"/>
      <c r="I214" s="805"/>
      <c r="J214" s="242" t="str">
        <f ca="1">IF(MOD(ROW()-13,2)=0,IF(ISBLANK(OFFSET('12. SEGUIMIENTO 2027'!$N$14,INT((ROW()-13)/2),0)),"",OFFSET('12. SEGUIMIENTO 2027'!$N$14,INT((ROW()-13)/2),0)),IF(ISBLANK(OFFSET('9. METAS'!$V$20,INT((ROW()-14)/2),0)),"",OFFSET('9. METAS'!$V$20,INT((ROW()-14)/2),0)))</f>
        <v/>
      </c>
      <c r="K214" s="243" t="str">
        <f ca="1">IF(MOD(ROW()-13,2)=0,IF(ISBLANK(OFFSET('12. SEGUIMIENTO 2027'!$O$14,INT((ROW()-13)/2),0)),"",OFFSET('12. SEGUIMIENTO 2027'!$O$14,INT((ROW()-13)/2),0)),IF(ISBLANK(OFFSET('9. METAS'!$W$20,INT((ROW()-14)/2),0)),"",OFFSET('9. METAS'!$W$20,INT((ROW()-14)/2),0)))</f>
        <v/>
      </c>
      <c r="L214" s="243" t="str">
        <f ca="1">IF(MOD(ROW()-13,2)=0,IF(ISBLANK(OFFSET('12. SEGUIMIENTO 2027'!$P$14,INT((ROW()-13)/2),0)),"",OFFSET('12. SEGUIMIENTO 2027'!$P$14,INT((ROW()-13)/2),0)),IF(ISBLANK(OFFSET('9. METAS'!$X$20,INT((ROW()-14)/2),0)),"",OFFSET('9. METAS'!$X$20,INT((ROW()-14)/2),0)))</f>
        <v/>
      </c>
      <c r="M214" s="244" t="str">
        <f ca="1">IF(MOD(ROW()-13,2)=0,IF(ISBLANK(OFFSET('12. SEGUIMIENTO 2027'!$Q$14,INT((ROW()-13)/2),0)),"",OFFSET('12. SEGUIMIENTO 2027'!$Q$14,INT((ROW()-13)/2),0)),IF(ISBLANK(OFFSET('9. METAS'!$Y$20,INT((ROW()-14)/2),0)),"",OFFSET('9. METAS'!$Y$20,INT((ROW()-14)/2),0)))</f>
        <v/>
      </c>
      <c r="N214" s="811"/>
      <c r="O214" s="813"/>
      <c r="P214" s="817"/>
    </row>
    <row r="215" spans="3:16">
      <c r="C215" s="797" t="str">
        <f ca="1">IF(ISBLANK(OFFSET('5. Pp (3 años)'!$C$45,INT((ROW()-13)/2),0)),"",OFFSET('5. Pp (3 años)'!$C$45,INT((ROW()-13)/2),0))</f>
        <v/>
      </c>
      <c r="D215" s="791" t="str">
        <f ca="1">IF(ISBLANK(OFFSET('5. Pp (3 años)'!$D$45,INT((ROW()-13)/2),0)),"",OFFSET('5. Pp (3 años)'!$D$45,INT((ROW()-13)/2),0))</f>
        <v/>
      </c>
      <c r="E215" s="791" t="str">
        <f ca="1">IF(ISBLANK(OFFSET('5. Pp (3 años)'!$E$45,INT((ROW()-13)/2),0)),"",OFFSET('5. Pp (3 años)'!$E$45,INT((ROW()-13)/2),0))</f>
        <v/>
      </c>
      <c r="F215" s="793" t="str">
        <f ca="1">IF(ISBLANK(OFFSET('5. Pp (3 años)'!$K$45,INT((ROW()-13)/2),0)),"",OFFSET('5. Pp (3 años)'!$K$45,INT((ROW()-13)/2),0))</f>
        <v/>
      </c>
      <c r="G215" s="795" t="str">
        <f ca="1">IF(ISBLANK(OFFSET('5. Pp (3 años)'!$H$45,INT((ROW()-13)/2),0)),"",OFFSET('5. Pp (3 años)'!$H$45,INT((ROW()-13)/2),0))</f>
        <v/>
      </c>
      <c r="H215" s="886" t="str">
        <f ca="1">IF(ISBLANK(OFFSET('9. METAS'!$M$20,INT((ROW()-13)/2),0)),"",OFFSET('9. METAS'!$M$20,INT((ROW()-13)/2),0))</f>
        <v/>
      </c>
      <c r="I215" s="804"/>
      <c r="J215" s="242" t="str">
        <f ca="1">IF(MOD(ROW()-13,2)=0,IF(ISBLANK(OFFSET('12. SEGUIMIENTO 2027'!$N$14,INT((ROW()-13)/2),0)),"",OFFSET('12. SEGUIMIENTO 2027'!$N$14,INT((ROW()-13)/2),0)),IF(ISBLANK(OFFSET('9. METAS'!$V$20,INT((ROW()-14)/2),0)),"",OFFSET('9. METAS'!$V$20,INT((ROW()-14)/2),0)))</f>
        <v/>
      </c>
      <c r="K215" s="243" t="str">
        <f ca="1">IF(MOD(ROW()-13,2)=0,IF(ISBLANK(OFFSET('12. SEGUIMIENTO 2027'!$O$14,INT((ROW()-13)/2),0)),"",OFFSET('12. SEGUIMIENTO 2027'!$O$14,INT((ROW()-13)/2),0)),IF(ISBLANK(OFFSET('9. METAS'!$W$20,INT((ROW()-14)/2),0)),"",OFFSET('9. METAS'!$W$20,INT((ROW()-14)/2),0)))</f>
        <v/>
      </c>
      <c r="L215" s="243" t="str">
        <f ca="1">IF(MOD(ROW()-13,2)=0,IF(ISBLANK(OFFSET('12. SEGUIMIENTO 2027'!$P$14,INT((ROW()-13)/2),0)),"",OFFSET('12. SEGUIMIENTO 2027'!$P$14,INT((ROW()-13)/2),0)),IF(ISBLANK(OFFSET('9. METAS'!$X$20,INT((ROW()-14)/2),0)),"",OFFSET('9. METAS'!$X$20,INT((ROW()-14)/2),0)))</f>
        <v/>
      </c>
      <c r="M215" s="244" t="str">
        <f ca="1">IF(MOD(ROW()-13,2)=0,IF(ISBLANK(OFFSET('12. SEGUIMIENTO 2027'!$Q$14,INT((ROW()-13)/2),0)),"",OFFSET('12. SEGUIMIENTO 2027'!$Q$14,INT((ROW()-13)/2),0)),IF(ISBLANK(OFFSET('9. METAS'!$Y$20,INT((ROW()-14)/2),0)),"",OFFSET('9. METAS'!$Y$20,INT((ROW()-14)/2),0)))</f>
        <v/>
      </c>
      <c r="N215" s="810" t="str">
        <f t="shared" ref="N215" ca="1" si="198">IFERROR(J215/J216,"ND")</f>
        <v>ND</v>
      </c>
      <c r="O215" s="812" t="str">
        <f t="shared" ref="O215" ca="1" si="199">IFERROR(((J215+K215)/H215),"ND")</f>
        <v>ND</v>
      </c>
      <c r="P215" s="816"/>
    </row>
    <row r="216" spans="3:16">
      <c r="C216" s="789"/>
      <c r="D216" s="791"/>
      <c r="E216" s="791"/>
      <c r="F216" s="793"/>
      <c r="G216" s="795"/>
      <c r="H216" s="886"/>
      <c r="I216" s="805"/>
      <c r="J216" s="242" t="str">
        <f ca="1">IF(MOD(ROW()-13,2)=0,IF(ISBLANK(OFFSET('12. SEGUIMIENTO 2027'!$N$14,INT((ROW()-13)/2),0)),"",OFFSET('12. SEGUIMIENTO 2027'!$N$14,INT((ROW()-13)/2),0)),IF(ISBLANK(OFFSET('9. METAS'!$V$20,INT((ROW()-14)/2),0)),"",OFFSET('9. METAS'!$V$20,INT((ROW()-14)/2),0)))</f>
        <v/>
      </c>
      <c r="K216" s="243" t="str">
        <f ca="1">IF(MOD(ROW()-13,2)=0,IF(ISBLANK(OFFSET('12. SEGUIMIENTO 2027'!$O$14,INT((ROW()-13)/2),0)),"",OFFSET('12. SEGUIMIENTO 2027'!$O$14,INT((ROW()-13)/2),0)),IF(ISBLANK(OFFSET('9. METAS'!$W$20,INT((ROW()-14)/2),0)),"",OFFSET('9. METAS'!$W$20,INT((ROW()-14)/2),0)))</f>
        <v/>
      </c>
      <c r="L216" s="243" t="str">
        <f ca="1">IF(MOD(ROW()-13,2)=0,IF(ISBLANK(OFFSET('12. SEGUIMIENTO 2027'!$P$14,INT((ROW()-13)/2),0)),"",OFFSET('12. SEGUIMIENTO 2027'!$P$14,INT((ROW()-13)/2),0)),IF(ISBLANK(OFFSET('9. METAS'!$X$20,INT((ROW()-14)/2),0)),"",OFFSET('9. METAS'!$X$20,INT((ROW()-14)/2),0)))</f>
        <v/>
      </c>
      <c r="M216" s="244" t="str">
        <f ca="1">IF(MOD(ROW()-13,2)=0,IF(ISBLANK(OFFSET('12. SEGUIMIENTO 2027'!$Q$14,INT((ROW()-13)/2),0)),"",OFFSET('12. SEGUIMIENTO 2027'!$Q$14,INT((ROW()-13)/2),0)),IF(ISBLANK(OFFSET('9. METAS'!$Y$20,INT((ROW()-14)/2),0)),"",OFFSET('9. METAS'!$Y$20,INT((ROW()-14)/2),0)))</f>
        <v/>
      </c>
      <c r="N216" s="811"/>
      <c r="O216" s="813"/>
      <c r="P216" s="817"/>
    </row>
    <row r="217" spans="3:16">
      <c r="C217" s="797" t="str">
        <f ca="1">IF(ISBLANK(OFFSET('5. Pp (3 años)'!$C$45,INT((ROW()-13)/2),0)),"",OFFSET('5. Pp (3 años)'!$C$45,INT((ROW()-13)/2),0))</f>
        <v/>
      </c>
      <c r="D217" s="791" t="str">
        <f ca="1">IF(ISBLANK(OFFSET('5. Pp (3 años)'!$D$45,INT((ROW()-13)/2),0)),"",OFFSET('5. Pp (3 años)'!$D$45,INT((ROW()-13)/2),0))</f>
        <v/>
      </c>
      <c r="E217" s="791" t="str">
        <f ca="1">IF(ISBLANK(OFFSET('5. Pp (3 años)'!$E$45,INT((ROW()-13)/2),0)),"",OFFSET('5. Pp (3 años)'!$E$45,INT((ROW()-13)/2),0))</f>
        <v/>
      </c>
      <c r="F217" s="793" t="str">
        <f ca="1">IF(ISBLANK(OFFSET('5. Pp (3 años)'!$K$45,INT((ROW()-13)/2),0)),"",OFFSET('5. Pp (3 años)'!$K$45,INT((ROW()-13)/2),0))</f>
        <v/>
      </c>
      <c r="G217" s="795" t="str">
        <f ca="1">IF(ISBLANK(OFFSET('5. Pp (3 años)'!$H$45,INT((ROW()-13)/2),0)),"",OFFSET('5. Pp (3 años)'!$H$45,INT((ROW()-13)/2),0))</f>
        <v/>
      </c>
      <c r="H217" s="886" t="str">
        <f ca="1">IF(ISBLANK(OFFSET('9. METAS'!$M$20,INT((ROW()-13)/2),0)),"",OFFSET('9. METAS'!$M$20,INT((ROW()-13)/2),0))</f>
        <v/>
      </c>
      <c r="I217" s="804"/>
      <c r="J217" s="242" t="str">
        <f ca="1">IF(MOD(ROW()-13,2)=0,IF(ISBLANK(OFFSET('12. SEGUIMIENTO 2027'!$N$14,INT((ROW()-13)/2),0)),"",OFFSET('12. SEGUIMIENTO 2027'!$N$14,INT((ROW()-13)/2),0)),IF(ISBLANK(OFFSET('9. METAS'!$V$20,INT((ROW()-14)/2),0)),"",OFFSET('9. METAS'!$V$20,INT((ROW()-14)/2),0)))</f>
        <v/>
      </c>
      <c r="K217" s="243" t="str">
        <f ca="1">IF(MOD(ROW()-13,2)=0,IF(ISBLANK(OFFSET('12. SEGUIMIENTO 2027'!$O$14,INT((ROW()-13)/2),0)),"",OFFSET('12. SEGUIMIENTO 2027'!$O$14,INT((ROW()-13)/2),0)),IF(ISBLANK(OFFSET('9. METAS'!$W$20,INT((ROW()-14)/2),0)),"",OFFSET('9. METAS'!$W$20,INT((ROW()-14)/2),0)))</f>
        <v/>
      </c>
      <c r="L217" s="243" t="str">
        <f ca="1">IF(MOD(ROW()-13,2)=0,IF(ISBLANK(OFFSET('12. SEGUIMIENTO 2027'!$P$14,INT((ROW()-13)/2),0)),"",OFFSET('12. SEGUIMIENTO 2027'!$P$14,INT((ROW()-13)/2),0)),IF(ISBLANK(OFFSET('9. METAS'!$X$20,INT((ROW()-14)/2),0)),"",OFFSET('9. METAS'!$X$20,INT((ROW()-14)/2),0)))</f>
        <v/>
      </c>
      <c r="M217" s="244" t="str">
        <f ca="1">IF(MOD(ROW()-13,2)=0,IF(ISBLANK(OFFSET('12. SEGUIMIENTO 2027'!$Q$14,INT((ROW()-13)/2),0)),"",OFFSET('12. SEGUIMIENTO 2027'!$Q$14,INT((ROW()-13)/2),0)),IF(ISBLANK(OFFSET('9. METAS'!$Y$20,INT((ROW()-14)/2),0)),"",OFFSET('9. METAS'!$Y$20,INT((ROW()-14)/2),0)))</f>
        <v/>
      </c>
      <c r="N217" s="810" t="str">
        <f t="shared" ref="N217" ca="1" si="200">IFERROR(J217/J218,"ND")</f>
        <v>ND</v>
      </c>
      <c r="O217" s="812" t="str">
        <f t="shared" ref="O217" ca="1" si="201">IFERROR(((J217+K217)/H217),"ND")</f>
        <v>ND</v>
      </c>
      <c r="P217" s="816"/>
    </row>
    <row r="218" spans="3:16">
      <c r="C218" s="789"/>
      <c r="D218" s="791"/>
      <c r="E218" s="791"/>
      <c r="F218" s="793"/>
      <c r="G218" s="795"/>
      <c r="H218" s="886"/>
      <c r="I218" s="805"/>
      <c r="J218" s="242" t="str">
        <f ca="1">IF(MOD(ROW()-13,2)=0,IF(ISBLANK(OFFSET('12. SEGUIMIENTO 2027'!$N$14,INT((ROW()-13)/2),0)),"",OFFSET('12. SEGUIMIENTO 2027'!$N$14,INT((ROW()-13)/2),0)),IF(ISBLANK(OFFSET('9. METAS'!$V$20,INT((ROW()-14)/2),0)),"",OFFSET('9. METAS'!$V$20,INT((ROW()-14)/2),0)))</f>
        <v/>
      </c>
      <c r="K218" s="243" t="str">
        <f ca="1">IF(MOD(ROW()-13,2)=0,IF(ISBLANK(OFFSET('12. SEGUIMIENTO 2027'!$O$14,INT((ROW()-13)/2),0)),"",OFFSET('12. SEGUIMIENTO 2027'!$O$14,INT((ROW()-13)/2),0)),IF(ISBLANK(OFFSET('9. METAS'!$W$20,INT((ROW()-14)/2),0)),"",OFFSET('9. METAS'!$W$20,INT((ROW()-14)/2),0)))</f>
        <v/>
      </c>
      <c r="L218" s="243" t="str">
        <f ca="1">IF(MOD(ROW()-13,2)=0,IF(ISBLANK(OFFSET('12. SEGUIMIENTO 2027'!$P$14,INT((ROW()-13)/2),0)),"",OFFSET('12. SEGUIMIENTO 2027'!$P$14,INT((ROW()-13)/2),0)),IF(ISBLANK(OFFSET('9. METAS'!$X$20,INT((ROW()-14)/2),0)),"",OFFSET('9. METAS'!$X$20,INT((ROW()-14)/2),0)))</f>
        <v/>
      </c>
      <c r="M218" s="244" t="str">
        <f ca="1">IF(MOD(ROW()-13,2)=0,IF(ISBLANK(OFFSET('12. SEGUIMIENTO 2027'!$Q$14,INT((ROW()-13)/2),0)),"",OFFSET('12. SEGUIMIENTO 2027'!$Q$14,INT((ROW()-13)/2),0)),IF(ISBLANK(OFFSET('9. METAS'!$Y$20,INT((ROW()-14)/2),0)),"",OFFSET('9. METAS'!$Y$20,INT((ROW()-14)/2),0)))</f>
        <v/>
      </c>
      <c r="N218" s="811"/>
      <c r="O218" s="813"/>
      <c r="P218" s="817"/>
    </row>
    <row r="219" spans="3:16">
      <c r="C219" s="797" t="str">
        <f ca="1">IF(ISBLANK(OFFSET('5. Pp (3 años)'!$C$45,INT((ROW()-13)/2),0)),"",OFFSET('5. Pp (3 años)'!$C$45,INT((ROW()-13)/2),0))</f>
        <v/>
      </c>
      <c r="D219" s="791" t="str">
        <f ca="1">IF(ISBLANK(OFFSET('5. Pp (3 años)'!$D$45,INT((ROW()-13)/2),0)),"",OFFSET('5. Pp (3 años)'!$D$45,INT((ROW()-13)/2),0))</f>
        <v/>
      </c>
      <c r="E219" s="791" t="str">
        <f ca="1">IF(ISBLANK(OFFSET('5. Pp (3 años)'!$E$45,INT((ROW()-13)/2),0)),"",OFFSET('5. Pp (3 años)'!$E$45,INT((ROW()-13)/2),0))</f>
        <v/>
      </c>
      <c r="F219" s="793" t="str">
        <f ca="1">IF(ISBLANK(OFFSET('5. Pp (3 años)'!$K$45,INT((ROW()-13)/2),0)),"",OFFSET('5. Pp (3 años)'!$K$45,INT((ROW()-13)/2),0))</f>
        <v/>
      </c>
      <c r="G219" s="795" t="str">
        <f ca="1">IF(ISBLANK(OFFSET('5. Pp (3 años)'!$H$45,INT((ROW()-13)/2),0)),"",OFFSET('5. Pp (3 años)'!$H$45,INT((ROW()-13)/2),0))</f>
        <v/>
      </c>
      <c r="H219" s="886" t="str">
        <f ca="1">IF(ISBLANK(OFFSET('9. METAS'!$M$20,INT((ROW()-13)/2),0)),"",OFFSET('9. METAS'!$M$20,INT((ROW()-13)/2),0))</f>
        <v/>
      </c>
      <c r="I219" s="804"/>
      <c r="J219" s="242" t="str">
        <f ca="1">IF(MOD(ROW()-13,2)=0,IF(ISBLANK(OFFSET('12. SEGUIMIENTO 2027'!$N$14,INT((ROW()-13)/2),0)),"",OFFSET('12. SEGUIMIENTO 2027'!$N$14,INT((ROW()-13)/2),0)),IF(ISBLANK(OFFSET('9. METAS'!$V$20,INT((ROW()-14)/2),0)),"",OFFSET('9. METAS'!$V$20,INT((ROW()-14)/2),0)))</f>
        <v/>
      </c>
      <c r="K219" s="243" t="str">
        <f ca="1">IF(MOD(ROW()-13,2)=0,IF(ISBLANK(OFFSET('12. SEGUIMIENTO 2027'!$O$14,INT((ROW()-13)/2),0)),"",OFFSET('12. SEGUIMIENTO 2027'!$O$14,INT((ROW()-13)/2),0)),IF(ISBLANK(OFFSET('9. METAS'!$W$20,INT((ROW()-14)/2),0)),"",OFFSET('9. METAS'!$W$20,INT((ROW()-14)/2),0)))</f>
        <v/>
      </c>
      <c r="L219" s="243" t="str">
        <f ca="1">IF(MOD(ROW()-13,2)=0,IF(ISBLANK(OFFSET('12. SEGUIMIENTO 2027'!$P$14,INT((ROW()-13)/2),0)),"",OFFSET('12. SEGUIMIENTO 2027'!$P$14,INT((ROW()-13)/2),0)),IF(ISBLANK(OFFSET('9. METAS'!$X$20,INT((ROW()-14)/2),0)),"",OFFSET('9. METAS'!$X$20,INT((ROW()-14)/2),0)))</f>
        <v/>
      </c>
      <c r="M219" s="244" t="str">
        <f ca="1">IF(MOD(ROW()-13,2)=0,IF(ISBLANK(OFFSET('12. SEGUIMIENTO 2027'!$Q$14,INT((ROW()-13)/2),0)),"",OFFSET('12. SEGUIMIENTO 2027'!$Q$14,INT((ROW()-13)/2),0)),IF(ISBLANK(OFFSET('9. METAS'!$Y$20,INT((ROW()-14)/2),0)),"",OFFSET('9. METAS'!$Y$20,INT((ROW()-14)/2),0)))</f>
        <v/>
      </c>
      <c r="N219" s="810" t="str">
        <f t="shared" ref="N219" ca="1" si="202">IFERROR(J219/J220,"ND")</f>
        <v>ND</v>
      </c>
      <c r="O219" s="812" t="str">
        <f t="shared" ref="O219" ca="1" si="203">IFERROR(((J219+K219)/H219),"ND")</f>
        <v>ND</v>
      </c>
      <c r="P219" s="816"/>
    </row>
    <row r="220" spans="3:16">
      <c r="C220" s="789"/>
      <c r="D220" s="791"/>
      <c r="E220" s="791"/>
      <c r="F220" s="793"/>
      <c r="G220" s="795"/>
      <c r="H220" s="886"/>
      <c r="I220" s="805"/>
      <c r="J220" s="242" t="str">
        <f ca="1">IF(MOD(ROW()-13,2)=0,IF(ISBLANK(OFFSET('12. SEGUIMIENTO 2027'!$N$14,INT((ROW()-13)/2),0)),"",OFFSET('12. SEGUIMIENTO 2027'!$N$14,INT((ROW()-13)/2),0)),IF(ISBLANK(OFFSET('9. METAS'!$V$20,INT((ROW()-14)/2),0)),"",OFFSET('9. METAS'!$V$20,INT((ROW()-14)/2),0)))</f>
        <v/>
      </c>
      <c r="K220" s="243" t="str">
        <f ca="1">IF(MOD(ROW()-13,2)=0,IF(ISBLANK(OFFSET('12. SEGUIMIENTO 2027'!$O$14,INT((ROW()-13)/2),0)),"",OFFSET('12. SEGUIMIENTO 2027'!$O$14,INT((ROW()-13)/2),0)),IF(ISBLANK(OFFSET('9. METAS'!$W$20,INT((ROW()-14)/2),0)),"",OFFSET('9. METAS'!$W$20,INT((ROW()-14)/2),0)))</f>
        <v/>
      </c>
      <c r="L220" s="243" t="str">
        <f ca="1">IF(MOD(ROW()-13,2)=0,IF(ISBLANK(OFFSET('12. SEGUIMIENTO 2027'!$P$14,INT((ROW()-13)/2),0)),"",OFFSET('12. SEGUIMIENTO 2027'!$P$14,INT((ROW()-13)/2),0)),IF(ISBLANK(OFFSET('9. METAS'!$X$20,INT((ROW()-14)/2),0)),"",OFFSET('9. METAS'!$X$20,INT((ROW()-14)/2),0)))</f>
        <v/>
      </c>
      <c r="M220" s="244" t="str">
        <f ca="1">IF(MOD(ROW()-13,2)=0,IF(ISBLANK(OFFSET('12. SEGUIMIENTO 2027'!$Q$14,INT((ROW()-13)/2),0)),"",OFFSET('12. SEGUIMIENTO 2027'!$Q$14,INT((ROW()-13)/2),0)),IF(ISBLANK(OFFSET('9. METAS'!$Y$20,INT((ROW()-14)/2),0)),"",OFFSET('9. METAS'!$Y$20,INT((ROW()-14)/2),0)))</f>
        <v/>
      </c>
      <c r="N220" s="811"/>
      <c r="O220" s="813"/>
      <c r="P220" s="817"/>
    </row>
    <row r="221" spans="3:16">
      <c r="C221" s="797" t="str">
        <f ca="1">IF(ISBLANK(OFFSET('5. Pp (3 años)'!$C$45,INT((ROW()-13)/2),0)),"",OFFSET('5. Pp (3 años)'!$C$45,INT((ROW()-13)/2),0))</f>
        <v/>
      </c>
      <c r="D221" s="791" t="str">
        <f ca="1">IF(ISBLANK(OFFSET('5. Pp (3 años)'!$D$45,INT((ROW()-13)/2),0)),"",OFFSET('5. Pp (3 años)'!$D$45,INT((ROW()-13)/2),0))</f>
        <v/>
      </c>
      <c r="E221" s="791" t="str">
        <f ca="1">IF(ISBLANK(OFFSET('5. Pp (3 años)'!$E$45,INT((ROW()-13)/2),0)),"",OFFSET('5. Pp (3 años)'!$E$45,INT((ROW()-13)/2),0))</f>
        <v/>
      </c>
      <c r="F221" s="793" t="str">
        <f ca="1">IF(ISBLANK(OFFSET('5. Pp (3 años)'!$K$45,INT((ROW()-13)/2),0)),"",OFFSET('5. Pp (3 años)'!$K$45,INT((ROW()-13)/2),0))</f>
        <v/>
      </c>
      <c r="G221" s="795" t="str">
        <f ca="1">IF(ISBLANK(OFFSET('5. Pp (3 años)'!$H$45,INT((ROW()-13)/2),0)),"",OFFSET('5. Pp (3 años)'!$H$45,INT((ROW()-13)/2),0))</f>
        <v/>
      </c>
      <c r="H221" s="886" t="str">
        <f ca="1">IF(ISBLANK(OFFSET('9. METAS'!$M$20,INT((ROW()-13)/2),0)),"",OFFSET('9. METAS'!$M$20,INT((ROW()-13)/2),0))</f>
        <v/>
      </c>
      <c r="I221" s="804"/>
      <c r="J221" s="242" t="str">
        <f ca="1">IF(MOD(ROW()-13,2)=0,IF(ISBLANK(OFFSET('12. SEGUIMIENTO 2027'!$N$14,INT((ROW()-13)/2),0)),"",OFFSET('12. SEGUIMIENTO 2027'!$N$14,INT((ROW()-13)/2),0)),IF(ISBLANK(OFFSET('9. METAS'!$V$20,INT((ROW()-14)/2),0)),"",OFFSET('9. METAS'!$V$20,INT((ROW()-14)/2),0)))</f>
        <v/>
      </c>
      <c r="K221" s="243" t="str">
        <f ca="1">IF(MOD(ROW()-13,2)=0,IF(ISBLANK(OFFSET('12. SEGUIMIENTO 2027'!$O$14,INT((ROW()-13)/2),0)),"",OFFSET('12. SEGUIMIENTO 2027'!$O$14,INT((ROW()-13)/2),0)),IF(ISBLANK(OFFSET('9. METAS'!$W$20,INT((ROW()-14)/2),0)),"",OFFSET('9. METAS'!$W$20,INT((ROW()-14)/2),0)))</f>
        <v/>
      </c>
      <c r="L221" s="243" t="str">
        <f ca="1">IF(MOD(ROW()-13,2)=0,IF(ISBLANK(OFFSET('12. SEGUIMIENTO 2027'!$P$14,INT((ROW()-13)/2),0)),"",OFFSET('12. SEGUIMIENTO 2027'!$P$14,INT((ROW()-13)/2),0)),IF(ISBLANK(OFFSET('9. METAS'!$X$20,INT((ROW()-14)/2),0)),"",OFFSET('9. METAS'!$X$20,INT((ROW()-14)/2),0)))</f>
        <v/>
      </c>
      <c r="M221" s="244" t="str">
        <f ca="1">IF(MOD(ROW()-13,2)=0,IF(ISBLANK(OFFSET('12. SEGUIMIENTO 2027'!$Q$14,INT((ROW()-13)/2),0)),"",OFFSET('12. SEGUIMIENTO 2027'!$Q$14,INT((ROW()-13)/2),0)),IF(ISBLANK(OFFSET('9. METAS'!$Y$20,INT((ROW()-14)/2),0)),"",OFFSET('9. METAS'!$Y$20,INT((ROW()-14)/2),0)))</f>
        <v/>
      </c>
      <c r="N221" s="810" t="str">
        <f t="shared" ref="N221" ca="1" si="204">IFERROR(J221/J222,"ND")</f>
        <v>ND</v>
      </c>
      <c r="O221" s="812" t="str">
        <f t="shared" ref="O221" ca="1" si="205">IFERROR(((J221+K221)/H221),"ND")</f>
        <v>ND</v>
      </c>
      <c r="P221" s="816"/>
    </row>
    <row r="222" spans="3:16">
      <c r="C222" s="789"/>
      <c r="D222" s="791"/>
      <c r="E222" s="791"/>
      <c r="F222" s="793"/>
      <c r="G222" s="795"/>
      <c r="H222" s="886"/>
      <c r="I222" s="805"/>
      <c r="J222" s="242" t="str">
        <f ca="1">IF(MOD(ROW()-13,2)=0,IF(ISBLANK(OFFSET('12. SEGUIMIENTO 2027'!$N$14,INT((ROW()-13)/2),0)),"",OFFSET('12. SEGUIMIENTO 2027'!$N$14,INT((ROW()-13)/2),0)),IF(ISBLANK(OFFSET('9. METAS'!$V$20,INT((ROW()-14)/2),0)),"",OFFSET('9. METAS'!$V$20,INT((ROW()-14)/2),0)))</f>
        <v/>
      </c>
      <c r="K222" s="243" t="str">
        <f ca="1">IF(MOD(ROW()-13,2)=0,IF(ISBLANK(OFFSET('12. SEGUIMIENTO 2027'!$O$14,INT((ROW()-13)/2),0)),"",OFFSET('12. SEGUIMIENTO 2027'!$O$14,INT((ROW()-13)/2),0)),IF(ISBLANK(OFFSET('9. METAS'!$W$20,INT((ROW()-14)/2),0)),"",OFFSET('9. METAS'!$W$20,INT((ROW()-14)/2),0)))</f>
        <v/>
      </c>
      <c r="L222" s="243" t="str">
        <f ca="1">IF(MOD(ROW()-13,2)=0,IF(ISBLANK(OFFSET('12. SEGUIMIENTO 2027'!$P$14,INT((ROW()-13)/2),0)),"",OFFSET('12. SEGUIMIENTO 2027'!$P$14,INT((ROW()-13)/2),0)),IF(ISBLANK(OFFSET('9. METAS'!$X$20,INT((ROW()-14)/2),0)),"",OFFSET('9. METAS'!$X$20,INT((ROW()-14)/2),0)))</f>
        <v/>
      </c>
      <c r="M222" s="244" t="str">
        <f ca="1">IF(MOD(ROW()-13,2)=0,IF(ISBLANK(OFFSET('12. SEGUIMIENTO 2027'!$Q$14,INT((ROW()-13)/2),0)),"",OFFSET('12. SEGUIMIENTO 2027'!$Q$14,INT((ROW()-13)/2),0)),IF(ISBLANK(OFFSET('9. METAS'!$Y$20,INT((ROW()-14)/2),0)),"",OFFSET('9. METAS'!$Y$20,INT((ROW()-14)/2),0)))</f>
        <v/>
      </c>
      <c r="N222" s="811"/>
      <c r="O222" s="813"/>
      <c r="P222" s="817"/>
    </row>
    <row r="223" spans="3:16">
      <c r="C223" s="797" t="str">
        <f ca="1">IF(ISBLANK(OFFSET('5. Pp (3 años)'!$C$45,INT((ROW()-13)/2),0)),"",OFFSET('5. Pp (3 años)'!$C$45,INT((ROW()-13)/2),0))</f>
        <v/>
      </c>
      <c r="D223" s="791" t="str">
        <f ca="1">IF(ISBLANK(OFFSET('5. Pp (3 años)'!$D$45,INT((ROW()-13)/2),0)),"",OFFSET('5. Pp (3 años)'!$D$45,INT((ROW()-13)/2),0))</f>
        <v/>
      </c>
      <c r="E223" s="791" t="str">
        <f ca="1">IF(ISBLANK(OFFSET('5. Pp (3 años)'!$E$45,INT((ROW()-13)/2),0)),"",OFFSET('5. Pp (3 años)'!$E$45,INT((ROW()-13)/2),0))</f>
        <v/>
      </c>
      <c r="F223" s="793" t="str">
        <f ca="1">IF(ISBLANK(OFFSET('5. Pp (3 años)'!$K$45,INT((ROW()-13)/2),0)),"",OFFSET('5. Pp (3 años)'!$K$45,INT((ROW()-13)/2),0))</f>
        <v/>
      </c>
      <c r="G223" s="795" t="str">
        <f ca="1">IF(ISBLANK(OFFSET('5. Pp (3 años)'!$H$45,INT((ROW()-13)/2),0)),"",OFFSET('5. Pp (3 años)'!$H$45,INT((ROW()-13)/2),0))</f>
        <v/>
      </c>
      <c r="H223" s="886" t="str">
        <f ca="1">IF(ISBLANK(OFFSET('9. METAS'!$M$20,INT((ROW()-13)/2),0)),"",OFFSET('9. METAS'!$M$20,INT((ROW()-13)/2),0))</f>
        <v/>
      </c>
      <c r="I223" s="804"/>
      <c r="J223" s="242" t="str">
        <f ca="1">IF(MOD(ROW()-13,2)=0,IF(ISBLANK(OFFSET('12. SEGUIMIENTO 2027'!$N$14,INT((ROW()-13)/2),0)),"",OFFSET('12. SEGUIMIENTO 2027'!$N$14,INT((ROW()-13)/2),0)),IF(ISBLANK(OFFSET('9. METAS'!$V$20,INT((ROW()-14)/2),0)),"",OFFSET('9. METAS'!$V$20,INT((ROW()-14)/2),0)))</f>
        <v/>
      </c>
      <c r="K223" s="243" t="str">
        <f ca="1">IF(MOD(ROW()-13,2)=0,IF(ISBLANK(OFFSET('12. SEGUIMIENTO 2027'!$O$14,INT((ROW()-13)/2),0)),"",OFFSET('12. SEGUIMIENTO 2027'!$O$14,INT((ROW()-13)/2),0)),IF(ISBLANK(OFFSET('9. METAS'!$W$20,INT((ROW()-14)/2),0)),"",OFFSET('9. METAS'!$W$20,INT((ROW()-14)/2),0)))</f>
        <v/>
      </c>
      <c r="L223" s="243" t="str">
        <f ca="1">IF(MOD(ROW()-13,2)=0,IF(ISBLANK(OFFSET('12. SEGUIMIENTO 2027'!$P$14,INT((ROW()-13)/2),0)),"",OFFSET('12. SEGUIMIENTO 2027'!$P$14,INT((ROW()-13)/2),0)),IF(ISBLANK(OFFSET('9. METAS'!$X$20,INT((ROW()-14)/2),0)),"",OFFSET('9. METAS'!$X$20,INT((ROW()-14)/2),0)))</f>
        <v/>
      </c>
      <c r="M223" s="244" t="str">
        <f ca="1">IF(MOD(ROW()-13,2)=0,IF(ISBLANK(OFFSET('12. SEGUIMIENTO 2027'!$Q$14,INT((ROW()-13)/2),0)),"",OFFSET('12. SEGUIMIENTO 2027'!$Q$14,INT((ROW()-13)/2),0)),IF(ISBLANK(OFFSET('9. METAS'!$Y$20,INT((ROW()-14)/2),0)),"",OFFSET('9. METAS'!$Y$20,INT((ROW()-14)/2),0)))</f>
        <v/>
      </c>
      <c r="N223" s="810" t="str">
        <f t="shared" ref="N223" ca="1" si="206">IFERROR(J223/J224,"ND")</f>
        <v>ND</v>
      </c>
      <c r="O223" s="812" t="str">
        <f t="shared" ref="O223" ca="1" si="207">IFERROR(((J223+K223)/H223),"ND")</f>
        <v>ND</v>
      </c>
      <c r="P223" s="816"/>
    </row>
    <row r="224" spans="3:16">
      <c r="C224" s="789"/>
      <c r="D224" s="791"/>
      <c r="E224" s="791"/>
      <c r="F224" s="793"/>
      <c r="G224" s="795"/>
      <c r="H224" s="886"/>
      <c r="I224" s="805"/>
      <c r="J224" s="242" t="str">
        <f ca="1">IF(MOD(ROW()-13,2)=0,IF(ISBLANK(OFFSET('12. SEGUIMIENTO 2027'!$N$14,INT((ROW()-13)/2),0)),"",OFFSET('12. SEGUIMIENTO 2027'!$N$14,INT((ROW()-13)/2),0)),IF(ISBLANK(OFFSET('9. METAS'!$V$20,INT((ROW()-14)/2),0)),"",OFFSET('9. METAS'!$V$20,INT((ROW()-14)/2),0)))</f>
        <v/>
      </c>
      <c r="K224" s="243" t="str">
        <f ca="1">IF(MOD(ROW()-13,2)=0,IF(ISBLANK(OFFSET('12. SEGUIMIENTO 2027'!$O$14,INT((ROW()-13)/2),0)),"",OFFSET('12. SEGUIMIENTO 2027'!$O$14,INT((ROW()-13)/2),0)),IF(ISBLANK(OFFSET('9. METAS'!$W$20,INT((ROW()-14)/2),0)),"",OFFSET('9. METAS'!$W$20,INT((ROW()-14)/2),0)))</f>
        <v/>
      </c>
      <c r="L224" s="243" t="str">
        <f ca="1">IF(MOD(ROW()-13,2)=0,IF(ISBLANK(OFFSET('12. SEGUIMIENTO 2027'!$P$14,INT((ROW()-13)/2),0)),"",OFFSET('12. SEGUIMIENTO 2027'!$P$14,INT((ROW()-13)/2),0)),IF(ISBLANK(OFFSET('9. METAS'!$X$20,INT((ROW()-14)/2),0)),"",OFFSET('9. METAS'!$X$20,INT((ROW()-14)/2),0)))</f>
        <v/>
      </c>
      <c r="M224" s="244" t="str">
        <f ca="1">IF(MOD(ROW()-13,2)=0,IF(ISBLANK(OFFSET('12. SEGUIMIENTO 2027'!$Q$14,INT((ROW()-13)/2),0)),"",OFFSET('12. SEGUIMIENTO 2027'!$Q$14,INT((ROW()-13)/2),0)),IF(ISBLANK(OFFSET('9. METAS'!$Y$20,INT((ROW()-14)/2),0)),"",OFFSET('9. METAS'!$Y$20,INT((ROW()-14)/2),0)))</f>
        <v/>
      </c>
      <c r="N224" s="811"/>
      <c r="O224" s="813"/>
      <c r="P224" s="817"/>
    </row>
    <row r="225" spans="3:16">
      <c r="C225" s="797" t="str">
        <f ca="1">IF(ISBLANK(OFFSET('5. Pp (3 años)'!$C$45,INT((ROW()-13)/2),0)),"",OFFSET('5. Pp (3 años)'!$C$45,INT((ROW()-13)/2),0))</f>
        <v/>
      </c>
      <c r="D225" s="791" t="str">
        <f ca="1">IF(ISBLANK(OFFSET('5. Pp (3 años)'!$D$45,INT((ROW()-13)/2),0)),"",OFFSET('5. Pp (3 años)'!$D$45,INT((ROW()-13)/2),0))</f>
        <v/>
      </c>
      <c r="E225" s="791" t="str">
        <f ca="1">IF(ISBLANK(OFFSET('5. Pp (3 años)'!$E$45,INT((ROW()-13)/2),0)),"",OFFSET('5. Pp (3 años)'!$E$45,INT((ROW()-13)/2),0))</f>
        <v/>
      </c>
      <c r="F225" s="793" t="str">
        <f ca="1">IF(ISBLANK(OFFSET('5. Pp (3 años)'!$K$45,INT((ROW()-13)/2),0)),"",OFFSET('5. Pp (3 años)'!$K$45,INT((ROW()-13)/2),0))</f>
        <v/>
      </c>
      <c r="G225" s="795" t="str">
        <f ca="1">IF(ISBLANK(OFFSET('5. Pp (3 años)'!$H$45,INT((ROW()-13)/2),0)),"",OFFSET('5. Pp (3 años)'!$H$45,INT((ROW()-13)/2),0))</f>
        <v/>
      </c>
      <c r="H225" s="886" t="str">
        <f ca="1">IF(ISBLANK(OFFSET('9. METAS'!$M$20,INT((ROW()-13)/2),0)),"",OFFSET('9. METAS'!$M$20,INT((ROW()-13)/2),0))</f>
        <v/>
      </c>
      <c r="I225" s="804"/>
      <c r="J225" s="242" t="str">
        <f ca="1">IF(MOD(ROW()-13,2)=0,IF(ISBLANK(OFFSET('12. SEGUIMIENTO 2027'!$N$14,INT((ROW()-13)/2),0)),"",OFFSET('12. SEGUIMIENTO 2027'!$N$14,INT((ROW()-13)/2),0)),IF(ISBLANK(OFFSET('9. METAS'!$V$20,INT((ROW()-14)/2),0)),"",OFFSET('9. METAS'!$V$20,INT((ROW()-14)/2),0)))</f>
        <v/>
      </c>
      <c r="K225" s="243" t="str">
        <f ca="1">IF(MOD(ROW()-13,2)=0,IF(ISBLANK(OFFSET('12. SEGUIMIENTO 2027'!$O$14,INT((ROW()-13)/2),0)),"",OFFSET('12. SEGUIMIENTO 2027'!$O$14,INT((ROW()-13)/2),0)),IF(ISBLANK(OFFSET('9. METAS'!$W$20,INT((ROW()-14)/2),0)),"",OFFSET('9. METAS'!$W$20,INT((ROW()-14)/2),0)))</f>
        <v/>
      </c>
      <c r="L225" s="243" t="str">
        <f ca="1">IF(MOD(ROW()-13,2)=0,IF(ISBLANK(OFFSET('12. SEGUIMIENTO 2027'!$P$14,INT((ROW()-13)/2),0)),"",OFFSET('12. SEGUIMIENTO 2027'!$P$14,INT((ROW()-13)/2),0)),IF(ISBLANK(OFFSET('9. METAS'!$X$20,INT((ROW()-14)/2),0)),"",OFFSET('9. METAS'!$X$20,INT((ROW()-14)/2),0)))</f>
        <v/>
      </c>
      <c r="M225" s="244" t="str">
        <f ca="1">IF(MOD(ROW()-13,2)=0,IF(ISBLANK(OFFSET('12. SEGUIMIENTO 2027'!$Q$14,INT((ROW()-13)/2),0)),"",OFFSET('12. SEGUIMIENTO 2027'!$Q$14,INT((ROW()-13)/2),0)),IF(ISBLANK(OFFSET('9. METAS'!$Y$20,INT((ROW()-14)/2),0)),"",OFFSET('9. METAS'!$Y$20,INT((ROW()-14)/2),0)))</f>
        <v/>
      </c>
      <c r="N225" s="810" t="str">
        <f t="shared" ref="N225" ca="1" si="208">IFERROR(J225/J226,"ND")</f>
        <v>ND</v>
      </c>
      <c r="O225" s="812" t="str">
        <f t="shared" ref="O225" ca="1" si="209">IFERROR(((J225+K225)/H225),"ND")</f>
        <v>ND</v>
      </c>
      <c r="P225" s="816"/>
    </row>
    <row r="226" spans="3:16">
      <c r="C226" s="789"/>
      <c r="D226" s="791"/>
      <c r="E226" s="791"/>
      <c r="F226" s="793"/>
      <c r="G226" s="795"/>
      <c r="H226" s="886"/>
      <c r="I226" s="805"/>
      <c r="J226" s="242" t="str">
        <f ca="1">IF(MOD(ROW()-13,2)=0,IF(ISBLANK(OFFSET('12. SEGUIMIENTO 2027'!$N$14,INT((ROW()-13)/2),0)),"",OFFSET('12. SEGUIMIENTO 2027'!$N$14,INT((ROW()-13)/2),0)),IF(ISBLANK(OFFSET('9. METAS'!$V$20,INT((ROW()-14)/2),0)),"",OFFSET('9. METAS'!$V$20,INT((ROW()-14)/2),0)))</f>
        <v/>
      </c>
      <c r="K226" s="243" t="str">
        <f ca="1">IF(MOD(ROW()-13,2)=0,IF(ISBLANK(OFFSET('12. SEGUIMIENTO 2027'!$O$14,INT((ROW()-13)/2),0)),"",OFFSET('12. SEGUIMIENTO 2027'!$O$14,INT((ROW()-13)/2),0)),IF(ISBLANK(OFFSET('9. METAS'!$W$20,INT((ROW()-14)/2),0)),"",OFFSET('9. METAS'!$W$20,INT((ROW()-14)/2),0)))</f>
        <v/>
      </c>
      <c r="L226" s="243" t="str">
        <f ca="1">IF(MOD(ROW()-13,2)=0,IF(ISBLANK(OFFSET('12. SEGUIMIENTO 2027'!$P$14,INT((ROW()-13)/2),0)),"",OFFSET('12. SEGUIMIENTO 2027'!$P$14,INT((ROW()-13)/2),0)),IF(ISBLANK(OFFSET('9. METAS'!$X$20,INT((ROW()-14)/2),0)),"",OFFSET('9. METAS'!$X$20,INT((ROW()-14)/2),0)))</f>
        <v/>
      </c>
      <c r="M226" s="244" t="str">
        <f ca="1">IF(MOD(ROW()-13,2)=0,IF(ISBLANK(OFFSET('12. SEGUIMIENTO 2027'!$Q$14,INT((ROW()-13)/2),0)),"",OFFSET('12. SEGUIMIENTO 2027'!$Q$14,INT((ROW()-13)/2),0)),IF(ISBLANK(OFFSET('9. METAS'!$Y$20,INT((ROW()-14)/2),0)),"",OFFSET('9. METAS'!$Y$20,INT((ROW()-14)/2),0)))</f>
        <v/>
      </c>
      <c r="N226" s="811"/>
      <c r="O226" s="813"/>
      <c r="P226" s="817"/>
    </row>
    <row r="227" spans="3:16">
      <c r="C227" s="797" t="str">
        <f ca="1">IF(ISBLANK(OFFSET('5. Pp (3 años)'!$C$45,INT((ROW()-13)/2),0)),"",OFFSET('5. Pp (3 años)'!$C$45,INT((ROW()-13)/2),0))</f>
        <v/>
      </c>
      <c r="D227" s="791" t="str">
        <f ca="1">IF(ISBLANK(OFFSET('5. Pp (3 años)'!$D$45,INT((ROW()-13)/2),0)),"",OFFSET('5. Pp (3 años)'!$D$45,INT((ROW()-13)/2),0))</f>
        <v/>
      </c>
      <c r="E227" s="791" t="str">
        <f ca="1">IF(ISBLANK(OFFSET('5. Pp (3 años)'!$E$45,INT((ROW()-13)/2),0)),"",OFFSET('5. Pp (3 años)'!$E$45,INT((ROW()-13)/2),0))</f>
        <v/>
      </c>
      <c r="F227" s="793" t="str">
        <f ca="1">IF(ISBLANK(OFFSET('5. Pp (3 años)'!$K$45,INT((ROW()-13)/2),0)),"",OFFSET('5. Pp (3 años)'!$K$45,INT((ROW()-13)/2),0))</f>
        <v/>
      </c>
      <c r="G227" s="795" t="str">
        <f ca="1">IF(ISBLANK(OFFSET('5. Pp (3 años)'!$H$45,INT((ROW()-13)/2),0)),"",OFFSET('5. Pp (3 años)'!$H$45,INT((ROW()-13)/2),0))</f>
        <v/>
      </c>
      <c r="H227" s="886" t="str">
        <f ca="1">IF(ISBLANK(OFFSET('9. METAS'!$M$20,INT((ROW()-13)/2),0)),"",OFFSET('9. METAS'!$M$20,INT((ROW()-13)/2),0))</f>
        <v/>
      </c>
      <c r="I227" s="804"/>
      <c r="J227" s="242" t="str">
        <f ca="1">IF(MOD(ROW()-13,2)=0,IF(ISBLANK(OFFSET('12. SEGUIMIENTO 2027'!$N$14,INT((ROW()-13)/2),0)),"",OFFSET('12. SEGUIMIENTO 2027'!$N$14,INT((ROW()-13)/2),0)),IF(ISBLANK(OFFSET('9. METAS'!$V$20,INT((ROW()-14)/2),0)),"",OFFSET('9. METAS'!$V$20,INT((ROW()-14)/2),0)))</f>
        <v/>
      </c>
      <c r="K227" s="243" t="str">
        <f ca="1">IF(MOD(ROW()-13,2)=0,IF(ISBLANK(OFFSET('12. SEGUIMIENTO 2027'!$O$14,INT((ROW()-13)/2),0)),"",OFFSET('12. SEGUIMIENTO 2027'!$O$14,INT((ROW()-13)/2),0)),IF(ISBLANK(OFFSET('9. METAS'!$W$20,INT((ROW()-14)/2),0)),"",OFFSET('9. METAS'!$W$20,INT((ROW()-14)/2),0)))</f>
        <v/>
      </c>
      <c r="L227" s="243" t="str">
        <f ca="1">IF(MOD(ROW()-13,2)=0,IF(ISBLANK(OFFSET('12. SEGUIMIENTO 2027'!$P$14,INT((ROW()-13)/2),0)),"",OFFSET('12. SEGUIMIENTO 2027'!$P$14,INT((ROW()-13)/2),0)),IF(ISBLANK(OFFSET('9. METAS'!$X$20,INT((ROW()-14)/2),0)),"",OFFSET('9. METAS'!$X$20,INT((ROW()-14)/2),0)))</f>
        <v/>
      </c>
      <c r="M227" s="244" t="str">
        <f ca="1">IF(MOD(ROW()-13,2)=0,IF(ISBLANK(OFFSET('12. SEGUIMIENTO 2027'!$Q$14,INT((ROW()-13)/2),0)),"",OFFSET('12. SEGUIMIENTO 2027'!$Q$14,INT((ROW()-13)/2),0)),IF(ISBLANK(OFFSET('9. METAS'!$Y$20,INT((ROW()-14)/2),0)),"",OFFSET('9. METAS'!$Y$20,INT((ROW()-14)/2),0)))</f>
        <v/>
      </c>
      <c r="N227" s="810" t="str">
        <f t="shared" ref="N227" ca="1" si="210">IFERROR(J227/J228,"ND")</f>
        <v>ND</v>
      </c>
      <c r="O227" s="812" t="str">
        <f t="shared" ref="O227" ca="1" si="211">IFERROR(((J227+K227)/H227),"ND")</f>
        <v>ND</v>
      </c>
      <c r="P227" s="816"/>
    </row>
    <row r="228" spans="3:16">
      <c r="C228" s="789"/>
      <c r="D228" s="791"/>
      <c r="E228" s="791"/>
      <c r="F228" s="793"/>
      <c r="G228" s="795"/>
      <c r="H228" s="886"/>
      <c r="I228" s="805"/>
      <c r="J228" s="242" t="str">
        <f ca="1">IF(MOD(ROW()-13,2)=0,IF(ISBLANK(OFFSET('12. SEGUIMIENTO 2027'!$N$14,INT((ROW()-13)/2),0)),"",OFFSET('12. SEGUIMIENTO 2027'!$N$14,INT((ROW()-13)/2),0)),IF(ISBLANK(OFFSET('9. METAS'!$V$20,INT((ROW()-14)/2),0)),"",OFFSET('9. METAS'!$V$20,INT((ROW()-14)/2),0)))</f>
        <v/>
      </c>
      <c r="K228" s="243" t="str">
        <f ca="1">IF(MOD(ROW()-13,2)=0,IF(ISBLANK(OFFSET('12. SEGUIMIENTO 2027'!$O$14,INT((ROW()-13)/2),0)),"",OFFSET('12. SEGUIMIENTO 2027'!$O$14,INT((ROW()-13)/2),0)),IF(ISBLANK(OFFSET('9. METAS'!$W$20,INT((ROW()-14)/2),0)),"",OFFSET('9. METAS'!$W$20,INT((ROW()-14)/2),0)))</f>
        <v/>
      </c>
      <c r="L228" s="243" t="str">
        <f ca="1">IF(MOD(ROW()-13,2)=0,IF(ISBLANK(OFFSET('12. SEGUIMIENTO 2027'!$P$14,INT((ROW()-13)/2),0)),"",OFFSET('12. SEGUIMIENTO 2027'!$P$14,INT((ROW()-13)/2),0)),IF(ISBLANK(OFFSET('9. METAS'!$X$20,INT((ROW()-14)/2),0)),"",OFFSET('9. METAS'!$X$20,INT((ROW()-14)/2),0)))</f>
        <v/>
      </c>
      <c r="M228" s="244" t="str">
        <f ca="1">IF(MOD(ROW()-13,2)=0,IF(ISBLANK(OFFSET('12. SEGUIMIENTO 2027'!$Q$14,INT((ROW()-13)/2),0)),"",OFFSET('12. SEGUIMIENTO 2027'!$Q$14,INT((ROW()-13)/2),0)),IF(ISBLANK(OFFSET('9. METAS'!$Y$20,INT((ROW()-14)/2),0)),"",OFFSET('9. METAS'!$Y$20,INT((ROW()-14)/2),0)))</f>
        <v/>
      </c>
      <c r="N228" s="811"/>
      <c r="O228" s="813"/>
      <c r="P228" s="817"/>
    </row>
    <row r="229" spans="3:16">
      <c r="C229" s="797" t="str">
        <f ca="1">IF(ISBLANK(OFFSET('5. Pp (3 años)'!$C$45,INT((ROW()-13)/2),0)),"",OFFSET('5. Pp (3 años)'!$C$45,INT((ROW()-13)/2),0))</f>
        <v/>
      </c>
      <c r="D229" s="791" t="str">
        <f ca="1">IF(ISBLANK(OFFSET('5. Pp (3 años)'!$D$45,INT((ROW()-13)/2),0)),"",OFFSET('5. Pp (3 años)'!$D$45,INT((ROW()-13)/2),0))</f>
        <v/>
      </c>
      <c r="E229" s="791" t="str">
        <f ca="1">IF(ISBLANK(OFFSET('5. Pp (3 años)'!$E$45,INT((ROW()-13)/2),0)),"",OFFSET('5. Pp (3 años)'!$E$45,INT((ROW()-13)/2),0))</f>
        <v/>
      </c>
      <c r="F229" s="793" t="str">
        <f ca="1">IF(ISBLANK(OFFSET('5. Pp (3 años)'!$K$45,INT((ROW()-13)/2),0)),"",OFFSET('5. Pp (3 años)'!$K$45,INT((ROW()-13)/2),0))</f>
        <v/>
      </c>
      <c r="G229" s="795" t="str">
        <f ca="1">IF(ISBLANK(OFFSET('5. Pp (3 años)'!$H$45,INT((ROW()-13)/2),0)),"",OFFSET('5. Pp (3 años)'!$H$45,INT((ROW()-13)/2),0))</f>
        <v/>
      </c>
      <c r="H229" s="886" t="str">
        <f ca="1">IF(ISBLANK(OFFSET('9. METAS'!$M$20,INT((ROW()-13)/2),0)),"",OFFSET('9. METAS'!$M$20,INT((ROW()-13)/2),0))</f>
        <v/>
      </c>
      <c r="I229" s="804"/>
      <c r="J229" s="242" t="str">
        <f ca="1">IF(MOD(ROW()-13,2)=0,IF(ISBLANK(OFFSET('12. SEGUIMIENTO 2027'!$N$14,INT((ROW()-13)/2),0)),"",OFFSET('12. SEGUIMIENTO 2027'!$N$14,INT((ROW()-13)/2),0)),IF(ISBLANK(OFFSET('9. METAS'!$V$20,INT((ROW()-14)/2),0)),"",OFFSET('9. METAS'!$V$20,INT((ROW()-14)/2),0)))</f>
        <v/>
      </c>
      <c r="K229" s="243" t="str">
        <f ca="1">IF(MOD(ROW()-13,2)=0,IF(ISBLANK(OFFSET('12. SEGUIMIENTO 2027'!$O$14,INT((ROW()-13)/2),0)),"",OFFSET('12. SEGUIMIENTO 2027'!$O$14,INT((ROW()-13)/2),0)),IF(ISBLANK(OFFSET('9. METAS'!$W$20,INT((ROW()-14)/2),0)),"",OFFSET('9. METAS'!$W$20,INT((ROW()-14)/2),0)))</f>
        <v/>
      </c>
      <c r="L229" s="243" t="str">
        <f ca="1">IF(MOD(ROW()-13,2)=0,IF(ISBLANK(OFFSET('12. SEGUIMIENTO 2027'!$P$14,INT((ROW()-13)/2),0)),"",OFFSET('12. SEGUIMIENTO 2027'!$P$14,INT((ROW()-13)/2),0)),IF(ISBLANK(OFFSET('9. METAS'!$X$20,INT((ROW()-14)/2),0)),"",OFFSET('9. METAS'!$X$20,INT((ROW()-14)/2),0)))</f>
        <v/>
      </c>
      <c r="M229" s="244" t="str">
        <f ca="1">IF(MOD(ROW()-13,2)=0,IF(ISBLANK(OFFSET('12. SEGUIMIENTO 2027'!$Q$14,INT((ROW()-13)/2),0)),"",OFFSET('12. SEGUIMIENTO 2027'!$Q$14,INT((ROW()-13)/2),0)),IF(ISBLANK(OFFSET('9. METAS'!$Y$20,INT((ROW()-14)/2),0)),"",OFFSET('9. METAS'!$Y$20,INT((ROW()-14)/2),0)))</f>
        <v/>
      </c>
      <c r="N229" s="810" t="str">
        <f t="shared" ref="N229" ca="1" si="212">IFERROR(J229/J230,"ND")</f>
        <v>ND</v>
      </c>
      <c r="O229" s="812" t="str">
        <f t="shared" ref="O229" ca="1" si="213">IFERROR(((J229+K229)/H229),"ND")</f>
        <v>ND</v>
      </c>
      <c r="P229" s="816"/>
    </row>
    <row r="230" spans="3:16">
      <c r="C230" s="789"/>
      <c r="D230" s="791"/>
      <c r="E230" s="791"/>
      <c r="F230" s="793"/>
      <c r="G230" s="795"/>
      <c r="H230" s="886"/>
      <c r="I230" s="805"/>
      <c r="J230" s="242" t="str">
        <f ca="1">IF(MOD(ROW()-13,2)=0,IF(ISBLANK(OFFSET('12. SEGUIMIENTO 2027'!$N$14,INT((ROW()-13)/2),0)),"",OFFSET('12. SEGUIMIENTO 2027'!$N$14,INT((ROW()-13)/2),0)),IF(ISBLANK(OFFSET('9. METAS'!$V$20,INT((ROW()-14)/2),0)),"",OFFSET('9. METAS'!$V$20,INT((ROW()-14)/2),0)))</f>
        <v/>
      </c>
      <c r="K230" s="243" t="str">
        <f ca="1">IF(MOD(ROW()-13,2)=0,IF(ISBLANK(OFFSET('12. SEGUIMIENTO 2027'!$O$14,INT((ROW()-13)/2),0)),"",OFFSET('12. SEGUIMIENTO 2027'!$O$14,INT((ROW()-13)/2),0)),IF(ISBLANK(OFFSET('9. METAS'!$W$20,INT((ROW()-14)/2),0)),"",OFFSET('9. METAS'!$W$20,INT((ROW()-14)/2),0)))</f>
        <v/>
      </c>
      <c r="L230" s="243" t="str">
        <f ca="1">IF(MOD(ROW()-13,2)=0,IF(ISBLANK(OFFSET('12. SEGUIMIENTO 2027'!$P$14,INT((ROW()-13)/2),0)),"",OFFSET('12. SEGUIMIENTO 2027'!$P$14,INT((ROW()-13)/2),0)),IF(ISBLANK(OFFSET('9. METAS'!$X$20,INT((ROW()-14)/2),0)),"",OFFSET('9. METAS'!$X$20,INT((ROW()-14)/2),0)))</f>
        <v/>
      </c>
      <c r="M230" s="244" t="str">
        <f ca="1">IF(MOD(ROW()-13,2)=0,IF(ISBLANK(OFFSET('12. SEGUIMIENTO 2027'!$Q$14,INT((ROW()-13)/2),0)),"",OFFSET('12. SEGUIMIENTO 2027'!$Q$14,INT((ROW()-13)/2),0)),IF(ISBLANK(OFFSET('9. METAS'!$Y$20,INT((ROW()-14)/2),0)),"",OFFSET('9. METAS'!$Y$20,INT((ROW()-14)/2),0)))</f>
        <v/>
      </c>
      <c r="N230" s="811"/>
      <c r="O230" s="813"/>
      <c r="P230" s="817"/>
    </row>
    <row r="231" spans="3:16">
      <c r="C231" s="797" t="str">
        <f ca="1">IF(ISBLANK(OFFSET('5. Pp (3 años)'!$C$45,INT((ROW()-13)/2),0)),"",OFFSET('5. Pp (3 años)'!$C$45,INT((ROW()-13)/2),0))</f>
        <v/>
      </c>
      <c r="D231" s="791" t="str">
        <f ca="1">IF(ISBLANK(OFFSET('5. Pp (3 años)'!$D$45,INT((ROW()-13)/2),0)),"",OFFSET('5. Pp (3 años)'!$D$45,INT((ROW()-13)/2),0))</f>
        <v/>
      </c>
      <c r="E231" s="791" t="str">
        <f ca="1">IF(ISBLANK(OFFSET('5. Pp (3 años)'!$E$45,INT((ROW()-13)/2),0)),"",OFFSET('5. Pp (3 años)'!$E$45,INT((ROW()-13)/2),0))</f>
        <v/>
      </c>
      <c r="F231" s="793" t="str">
        <f ca="1">IF(ISBLANK(OFFSET('5. Pp (3 años)'!$K$45,INT((ROW()-13)/2),0)),"",OFFSET('5. Pp (3 años)'!$K$45,INT((ROW()-13)/2),0))</f>
        <v/>
      </c>
      <c r="G231" s="795" t="str">
        <f ca="1">IF(ISBLANK(OFFSET('5. Pp (3 años)'!$H$45,INT((ROW()-13)/2),0)),"",OFFSET('5. Pp (3 años)'!$H$45,INT((ROW()-13)/2),0))</f>
        <v/>
      </c>
      <c r="H231" s="886" t="str">
        <f ca="1">IF(ISBLANK(OFFSET('9. METAS'!$M$20,INT((ROW()-13)/2),0)),"",OFFSET('9. METAS'!$M$20,INT((ROW()-13)/2),0))</f>
        <v/>
      </c>
      <c r="I231" s="804"/>
      <c r="J231" s="242" t="str">
        <f ca="1">IF(MOD(ROW()-13,2)=0,IF(ISBLANK(OFFSET('12. SEGUIMIENTO 2027'!$N$14,INT((ROW()-13)/2),0)),"",OFFSET('12. SEGUIMIENTO 2027'!$N$14,INT((ROW()-13)/2),0)),IF(ISBLANK(OFFSET('9. METAS'!$V$20,INT((ROW()-14)/2),0)),"",OFFSET('9. METAS'!$V$20,INT((ROW()-14)/2),0)))</f>
        <v/>
      </c>
      <c r="K231" s="243" t="str">
        <f ca="1">IF(MOD(ROW()-13,2)=0,IF(ISBLANK(OFFSET('12. SEGUIMIENTO 2027'!$O$14,INT((ROW()-13)/2),0)),"",OFFSET('12. SEGUIMIENTO 2027'!$O$14,INT((ROW()-13)/2),0)),IF(ISBLANK(OFFSET('9. METAS'!$W$20,INT((ROW()-14)/2),0)),"",OFFSET('9. METAS'!$W$20,INT((ROW()-14)/2),0)))</f>
        <v/>
      </c>
      <c r="L231" s="243" t="str">
        <f ca="1">IF(MOD(ROW()-13,2)=0,IF(ISBLANK(OFFSET('12. SEGUIMIENTO 2027'!$P$14,INT((ROW()-13)/2),0)),"",OFFSET('12. SEGUIMIENTO 2027'!$P$14,INT((ROW()-13)/2),0)),IF(ISBLANK(OFFSET('9. METAS'!$X$20,INT((ROW()-14)/2),0)),"",OFFSET('9. METAS'!$X$20,INT((ROW()-14)/2),0)))</f>
        <v/>
      </c>
      <c r="M231" s="244" t="str">
        <f ca="1">IF(MOD(ROW()-13,2)=0,IF(ISBLANK(OFFSET('12. SEGUIMIENTO 2027'!$Q$14,INT((ROW()-13)/2),0)),"",OFFSET('12. SEGUIMIENTO 2027'!$Q$14,INT((ROW()-13)/2),0)),IF(ISBLANK(OFFSET('9. METAS'!$Y$20,INT((ROW()-14)/2),0)),"",OFFSET('9. METAS'!$Y$20,INT((ROW()-14)/2),0)))</f>
        <v/>
      </c>
      <c r="N231" s="810" t="str">
        <f t="shared" ref="N231" ca="1" si="214">IFERROR(J231/J232,"ND")</f>
        <v>ND</v>
      </c>
      <c r="O231" s="812" t="str">
        <f t="shared" ref="O231" ca="1" si="215">IFERROR(((J231+K231)/H231),"ND")</f>
        <v>ND</v>
      </c>
      <c r="P231" s="816"/>
    </row>
    <row r="232" spans="3:16">
      <c r="C232" s="789"/>
      <c r="D232" s="791"/>
      <c r="E232" s="791"/>
      <c r="F232" s="793"/>
      <c r="G232" s="795"/>
      <c r="H232" s="886"/>
      <c r="I232" s="805"/>
      <c r="J232" s="242" t="str">
        <f ca="1">IF(MOD(ROW()-13,2)=0,IF(ISBLANK(OFFSET('12. SEGUIMIENTO 2027'!$N$14,INT((ROW()-13)/2),0)),"",OFFSET('12. SEGUIMIENTO 2027'!$N$14,INT((ROW()-13)/2),0)),IF(ISBLANK(OFFSET('9. METAS'!$V$20,INT((ROW()-14)/2),0)),"",OFFSET('9. METAS'!$V$20,INT((ROW()-14)/2),0)))</f>
        <v/>
      </c>
      <c r="K232" s="243" t="str">
        <f ca="1">IF(MOD(ROW()-13,2)=0,IF(ISBLANK(OFFSET('12. SEGUIMIENTO 2027'!$O$14,INT((ROW()-13)/2),0)),"",OFFSET('12. SEGUIMIENTO 2027'!$O$14,INT((ROW()-13)/2),0)),IF(ISBLANK(OFFSET('9. METAS'!$W$20,INT((ROW()-14)/2),0)),"",OFFSET('9. METAS'!$W$20,INT((ROW()-14)/2),0)))</f>
        <v/>
      </c>
      <c r="L232" s="243" t="str">
        <f ca="1">IF(MOD(ROW()-13,2)=0,IF(ISBLANK(OFFSET('12. SEGUIMIENTO 2027'!$P$14,INT((ROW()-13)/2),0)),"",OFFSET('12. SEGUIMIENTO 2027'!$P$14,INT((ROW()-13)/2),0)),IF(ISBLANK(OFFSET('9. METAS'!$X$20,INT((ROW()-14)/2),0)),"",OFFSET('9. METAS'!$X$20,INT((ROW()-14)/2),0)))</f>
        <v/>
      </c>
      <c r="M232" s="244" t="str">
        <f ca="1">IF(MOD(ROW()-13,2)=0,IF(ISBLANK(OFFSET('12. SEGUIMIENTO 2027'!$Q$14,INT((ROW()-13)/2),0)),"",OFFSET('12. SEGUIMIENTO 2027'!$Q$14,INT((ROW()-13)/2),0)),IF(ISBLANK(OFFSET('9. METAS'!$Y$20,INT((ROW()-14)/2),0)),"",OFFSET('9. METAS'!$Y$20,INT((ROW()-14)/2),0)))</f>
        <v/>
      </c>
      <c r="N232" s="811"/>
      <c r="O232" s="813"/>
      <c r="P232" s="817"/>
    </row>
    <row r="233" spans="3:16">
      <c r="C233" s="797" t="str">
        <f ca="1">IF(ISBLANK(OFFSET('5. Pp (3 años)'!$C$45,INT((ROW()-13)/2),0)),"",OFFSET('5. Pp (3 años)'!$C$45,INT((ROW()-13)/2),0))</f>
        <v/>
      </c>
      <c r="D233" s="791" t="str">
        <f ca="1">IF(ISBLANK(OFFSET('5. Pp (3 años)'!$D$45,INT((ROW()-13)/2),0)),"",OFFSET('5. Pp (3 años)'!$D$45,INT((ROW()-13)/2),0))</f>
        <v/>
      </c>
      <c r="E233" s="791" t="str">
        <f ca="1">IF(ISBLANK(OFFSET('5. Pp (3 años)'!$E$45,INT((ROW()-13)/2),0)),"",OFFSET('5. Pp (3 años)'!$E$45,INT((ROW()-13)/2),0))</f>
        <v/>
      </c>
      <c r="F233" s="793" t="str">
        <f ca="1">IF(ISBLANK(OFFSET('5. Pp (3 años)'!$K$45,INT((ROW()-13)/2),0)),"",OFFSET('5. Pp (3 años)'!$K$45,INT((ROW()-13)/2),0))</f>
        <v/>
      </c>
      <c r="G233" s="795" t="str">
        <f ca="1">IF(ISBLANK(OFFSET('5. Pp (3 años)'!$H$45,INT((ROW()-13)/2),0)),"",OFFSET('5. Pp (3 años)'!$H$45,INT((ROW()-13)/2),0))</f>
        <v/>
      </c>
      <c r="H233" s="886" t="str">
        <f ca="1">IF(ISBLANK(OFFSET('9. METAS'!$M$20,INT((ROW()-13)/2),0)),"",OFFSET('9. METAS'!$M$20,INT((ROW()-13)/2),0))</f>
        <v/>
      </c>
      <c r="I233" s="804"/>
      <c r="J233" s="242" t="str">
        <f ca="1">IF(MOD(ROW()-13,2)=0,IF(ISBLANK(OFFSET('12. SEGUIMIENTO 2027'!$N$14,INT((ROW()-13)/2),0)),"",OFFSET('12. SEGUIMIENTO 2027'!$N$14,INT((ROW()-13)/2),0)),IF(ISBLANK(OFFSET('9. METAS'!$V$20,INT((ROW()-14)/2),0)),"",OFFSET('9. METAS'!$V$20,INT((ROW()-14)/2),0)))</f>
        <v/>
      </c>
      <c r="K233" s="243" t="str">
        <f ca="1">IF(MOD(ROW()-13,2)=0,IF(ISBLANK(OFFSET('12. SEGUIMIENTO 2027'!$O$14,INT((ROW()-13)/2),0)),"",OFFSET('12. SEGUIMIENTO 2027'!$O$14,INT((ROW()-13)/2),0)),IF(ISBLANK(OFFSET('9. METAS'!$W$20,INT((ROW()-14)/2),0)),"",OFFSET('9. METAS'!$W$20,INT((ROW()-14)/2),0)))</f>
        <v/>
      </c>
      <c r="L233" s="243" t="str">
        <f ca="1">IF(MOD(ROW()-13,2)=0,IF(ISBLANK(OFFSET('12. SEGUIMIENTO 2027'!$P$14,INT((ROW()-13)/2),0)),"",OFFSET('12. SEGUIMIENTO 2027'!$P$14,INT((ROW()-13)/2),0)),IF(ISBLANK(OFFSET('9. METAS'!$X$20,INT((ROW()-14)/2),0)),"",OFFSET('9. METAS'!$X$20,INT((ROW()-14)/2),0)))</f>
        <v/>
      </c>
      <c r="M233" s="244" t="str">
        <f ca="1">IF(MOD(ROW()-13,2)=0,IF(ISBLANK(OFFSET('12. SEGUIMIENTO 2027'!$Q$14,INT((ROW()-13)/2),0)),"",OFFSET('12. SEGUIMIENTO 2027'!$Q$14,INT((ROW()-13)/2),0)),IF(ISBLANK(OFFSET('9. METAS'!$Y$20,INT((ROW()-14)/2),0)),"",OFFSET('9. METAS'!$Y$20,INT((ROW()-14)/2),0)))</f>
        <v/>
      </c>
      <c r="N233" s="810" t="str">
        <f t="shared" ref="N233" ca="1" si="216">IFERROR(J233/J234,"ND")</f>
        <v>ND</v>
      </c>
      <c r="O233" s="812" t="str">
        <f t="shared" ref="O233" ca="1" si="217">IFERROR(((J233+K233)/H233),"ND")</f>
        <v>ND</v>
      </c>
      <c r="P233" s="816"/>
    </row>
    <row r="234" spans="3:16">
      <c r="C234" s="789"/>
      <c r="D234" s="791"/>
      <c r="E234" s="791"/>
      <c r="F234" s="793"/>
      <c r="G234" s="795"/>
      <c r="H234" s="886"/>
      <c r="I234" s="805"/>
      <c r="J234" s="242" t="str">
        <f ca="1">IF(MOD(ROW()-13,2)=0,IF(ISBLANK(OFFSET('12. SEGUIMIENTO 2027'!$N$14,INT((ROW()-13)/2),0)),"",OFFSET('12. SEGUIMIENTO 2027'!$N$14,INT((ROW()-13)/2),0)),IF(ISBLANK(OFFSET('9. METAS'!$V$20,INT((ROW()-14)/2),0)),"",OFFSET('9. METAS'!$V$20,INT((ROW()-14)/2),0)))</f>
        <v/>
      </c>
      <c r="K234" s="243" t="str">
        <f ca="1">IF(MOD(ROW()-13,2)=0,IF(ISBLANK(OFFSET('12. SEGUIMIENTO 2027'!$O$14,INT((ROW()-13)/2),0)),"",OFFSET('12. SEGUIMIENTO 2027'!$O$14,INT((ROW()-13)/2),0)),IF(ISBLANK(OFFSET('9. METAS'!$W$20,INT((ROW()-14)/2),0)),"",OFFSET('9. METAS'!$W$20,INT((ROW()-14)/2),0)))</f>
        <v/>
      </c>
      <c r="L234" s="243" t="str">
        <f ca="1">IF(MOD(ROW()-13,2)=0,IF(ISBLANK(OFFSET('12. SEGUIMIENTO 2027'!$P$14,INT((ROW()-13)/2),0)),"",OFFSET('12. SEGUIMIENTO 2027'!$P$14,INT((ROW()-13)/2),0)),IF(ISBLANK(OFFSET('9. METAS'!$X$20,INT((ROW()-14)/2),0)),"",OFFSET('9. METAS'!$X$20,INT((ROW()-14)/2),0)))</f>
        <v/>
      </c>
      <c r="M234" s="244" t="str">
        <f ca="1">IF(MOD(ROW()-13,2)=0,IF(ISBLANK(OFFSET('12. SEGUIMIENTO 2027'!$Q$14,INT((ROW()-13)/2),0)),"",OFFSET('12. SEGUIMIENTO 2027'!$Q$14,INT((ROW()-13)/2),0)),IF(ISBLANK(OFFSET('9. METAS'!$Y$20,INT((ROW()-14)/2),0)),"",OFFSET('9. METAS'!$Y$20,INT((ROW()-14)/2),0)))</f>
        <v/>
      </c>
      <c r="N234" s="811"/>
      <c r="O234" s="813"/>
      <c r="P234" s="817"/>
    </row>
    <row r="235" spans="3:16">
      <c r="C235" s="797" t="str">
        <f ca="1">IF(ISBLANK(OFFSET('5. Pp (3 años)'!$C$45,INT((ROW()-13)/2),0)),"",OFFSET('5. Pp (3 años)'!$C$45,INT((ROW()-13)/2),0))</f>
        <v/>
      </c>
      <c r="D235" s="791" t="str">
        <f ca="1">IF(ISBLANK(OFFSET('5. Pp (3 años)'!$D$45,INT((ROW()-13)/2),0)),"",OFFSET('5. Pp (3 años)'!$D$45,INT((ROW()-13)/2),0))</f>
        <v/>
      </c>
      <c r="E235" s="791" t="str">
        <f ca="1">IF(ISBLANK(OFFSET('5. Pp (3 años)'!$E$45,INT((ROW()-13)/2),0)),"",OFFSET('5. Pp (3 años)'!$E$45,INT((ROW()-13)/2),0))</f>
        <v/>
      </c>
      <c r="F235" s="793" t="str">
        <f ca="1">IF(ISBLANK(OFFSET('5. Pp (3 años)'!$K$45,INT((ROW()-13)/2),0)),"",OFFSET('5. Pp (3 años)'!$K$45,INT((ROW()-13)/2),0))</f>
        <v/>
      </c>
      <c r="G235" s="795" t="str">
        <f ca="1">IF(ISBLANK(OFFSET('5. Pp (3 años)'!$H$45,INT((ROW()-13)/2),0)),"",OFFSET('5. Pp (3 años)'!$H$45,INT((ROW()-13)/2),0))</f>
        <v/>
      </c>
      <c r="H235" s="886" t="str">
        <f ca="1">IF(ISBLANK(OFFSET('9. METAS'!$M$20,INT((ROW()-13)/2),0)),"",OFFSET('9. METAS'!$M$20,INT((ROW()-13)/2),0))</f>
        <v/>
      </c>
      <c r="I235" s="804"/>
      <c r="J235" s="242" t="str">
        <f ca="1">IF(MOD(ROW()-13,2)=0,IF(ISBLANK(OFFSET('12. SEGUIMIENTO 2027'!$N$14,INT((ROW()-13)/2),0)),"",OFFSET('12. SEGUIMIENTO 2027'!$N$14,INT((ROW()-13)/2),0)),IF(ISBLANK(OFFSET('9. METAS'!$V$20,INT((ROW()-14)/2),0)),"",OFFSET('9. METAS'!$V$20,INT((ROW()-14)/2),0)))</f>
        <v/>
      </c>
      <c r="K235" s="243" t="str">
        <f ca="1">IF(MOD(ROW()-13,2)=0,IF(ISBLANK(OFFSET('12. SEGUIMIENTO 2027'!$O$14,INT((ROW()-13)/2),0)),"",OFFSET('12. SEGUIMIENTO 2027'!$O$14,INT((ROW()-13)/2),0)),IF(ISBLANK(OFFSET('9. METAS'!$W$20,INT((ROW()-14)/2),0)),"",OFFSET('9. METAS'!$W$20,INT((ROW()-14)/2),0)))</f>
        <v/>
      </c>
      <c r="L235" s="243" t="str">
        <f ca="1">IF(MOD(ROW()-13,2)=0,IF(ISBLANK(OFFSET('12. SEGUIMIENTO 2027'!$P$14,INT((ROW()-13)/2),0)),"",OFFSET('12. SEGUIMIENTO 2027'!$P$14,INT((ROW()-13)/2),0)),IF(ISBLANK(OFFSET('9. METAS'!$X$20,INT((ROW()-14)/2),0)),"",OFFSET('9. METAS'!$X$20,INT((ROW()-14)/2),0)))</f>
        <v/>
      </c>
      <c r="M235" s="244" t="str">
        <f ca="1">IF(MOD(ROW()-13,2)=0,IF(ISBLANK(OFFSET('12. SEGUIMIENTO 2027'!$Q$14,INT((ROW()-13)/2),0)),"",OFFSET('12. SEGUIMIENTO 2027'!$Q$14,INT((ROW()-13)/2),0)),IF(ISBLANK(OFFSET('9. METAS'!$Y$20,INT((ROW()-14)/2),0)),"",OFFSET('9. METAS'!$Y$20,INT((ROW()-14)/2),0)))</f>
        <v/>
      </c>
      <c r="N235" s="810" t="str">
        <f t="shared" ref="N235" ca="1" si="218">IFERROR(J235/J236,"ND")</f>
        <v>ND</v>
      </c>
      <c r="O235" s="812" t="str">
        <f t="shared" ref="O235" ca="1" si="219">IFERROR(((J235+K235)/H235),"ND")</f>
        <v>ND</v>
      </c>
      <c r="P235" s="816"/>
    </row>
    <row r="236" spans="3:16">
      <c r="C236" s="789"/>
      <c r="D236" s="791"/>
      <c r="E236" s="791"/>
      <c r="F236" s="793"/>
      <c r="G236" s="795"/>
      <c r="H236" s="886"/>
      <c r="I236" s="805"/>
      <c r="J236" s="242" t="str">
        <f ca="1">IF(MOD(ROW()-13,2)=0,IF(ISBLANK(OFFSET('12. SEGUIMIENTO 2027'!$N$14,INT((ROW()-13)/2),0)),"",OFFSET('12. SEGUIMIENTO 2027'!$N$14,INT((ROW()-13)/2),0)),IF(ISBLANK(OFFSET('9. METAS'!$V$20,INT((ROW()-14)/2),0)),"",OFFSET('9. METAS'!$V$20,INT((ROW()-14)/2),0)))</f>
        <v/>
      </c>
      <c r="K236" s="243" t="str">
        <f ca="1">IF(MOD(ROW()-13,2)=0,IF(ISBLANK(OFFSET('12. SEGUIMIENTO 2027'!$O$14,INT((ROW()-13)/2),0)),"",OFFSET('12. SEGUIMIENTO 2027'!$O$14,INT((ROW()-13)/2),0)),IF(ISBLANK(OFFSET('9. METAS'!$W$20,INT((ROW()-14)/2),0)),"",OFFSET('9. METAS'!$W$20,INT((ROW()-14)/2),0)))</f>
        <v/>
      </c>
      <c r="L236" s="243" t="str">
        <f ca="1">IF(MOD(ROW()-13,2)=0,IF(ISBLANK(OFFSET('12. SEGUIMIENTO 2027'!$P$14,INT((ROW()-13)/2),0)),"",OFFSET('12. SEGUIMIENTO 2027'!$P$14,INT((ROW()-13)/2),0)),IF(ISBLANK(OFFSET('9. METAS'!$X$20,INT((ROW()-14)/2),0)),"",OFFSET('9. METAS'!$X$20,INT((ROW()-14)/2),0)))</f>
        <v/>
      </c>
      <c r="M236" s="244" t="str">
        <f ca="1">IF(MOD(ROW()-13,2)=0,IF(ISBLANK(OFFSET('12. SEGUIMIENTO 2027'!$Q$14,INT((ROW()-13)/2),0)),"",OFFSET('12. SEGUIMIENTO 2027'!$Q$14,INT((ROW()-13)/2),0)),IF(ISBLANK(OFFSET('9. METAS'!$Y$20,INT((ROW()-14)/2),0)),"",OFFSET('9. METAS'!$Y$20,INT((ROW()-14)/2),0)))</f>
        <v/>
      </c>
      <c r="N236" s="811"/>
      <c r="O236" s="813"/>
      <c r="P236" s="817"/>
    </row>
    <row r="237" spans="3:16">
      <c r="C237" s="797" t="str">
        <f ca="1">IF(ISBLANK(OFFSET('5. Pp (3 años)'!$C$45,INT((ROW()-13)/2),0)),"",OFFSET('5. Pp (3 años)'!$C$45,INT((ROW()-13)/2),0))</f>
        <v/>
      </c>
      <c r="D237" s="791" t="str">
        <f ca="1">IF(ISBLANK(OFFSET('5. Pp (3 años)'!$D$45,INT((ROW()-13)/2),0)),"",OFFSET('5. Pp (3 años)'!$D$45,INT((ROW()-13)/2),0))</f>
        <v/>
      </c>
      <c r="E237" s="791" t="str">
        <f ca="1">IF(ISBLANK(OFFSET('5. Pp (3 años)'!$E$45,INT((ROW()-13)/2),0)),"",OFFSET('5. Pp (3 años)'!$E$45,INT((ROW()-13)/2),0))</f>
        <v/>
      </c>
      <c r="F237" s="793" t="str">
        <f ca="1">IF(ISBLANK(OFFSET('5. Pp (3 años)'!$K$45,INT((ROW()-13)/2),0)),"",OFFSET('5. Pp (3 años)'!$K$45,INT((ROW()-13)/2),0))</f>
        <v/>
      </c>
      <c r="G237" s="795" t="str">
        <f ca="1">IF(ISBLANK(OFFSET('5. Pp (3 años)'!$H$45,INT((ROW()-13)/2),0)),"",OFFSET('5. Pp (3 años)'!$H$45,INT((ROW()-13)/2),0))</f>
        <v/>
      </c>
      <c r="H237" s="886" t="str">
        <f ca="1">IF(ISBLANK(OFFSET('9. METAS'!$M$20,INT((ROW()-13)/2),0)),"",OFFSET('9. METAS'!$M$20,INT((ROW()-13)/2),0))</f>
        <v/>
      </c>
      <c r="I237" s="804"/>
      <c r="J237" s="242" t="str">
        <f ca="1">IF(MOD(ROW()-13,2)=0,IF(ISBLANK(OFFSET('12. SEGUIMIENTO 2027'!$N$14,INT((ROW()-13)/2),0)),"",OFFSET('12. SEGUIMIENTO 2027'!$N$14,INT((ROW()-13)/2),0)),IF(ISBLANK(OFFSET('9. METAS'!$V$20,INT((ROW()-14)/2),0)),"",OFFSET('9. METAS'!$V$20,INT((ROW()-14)/2),0)))</f>
        <v/>
      </c>
      <c r="K237" s="243" t="str">
        <f ca="1">IF(MOD(ROW()-13,2)=0,IF(ISBLANK(OFFSET('12. SEGUIMIENTO 2027'!$O$14,INT((ROW()-13)/2),0)),"",OFFSET('12. SEGUIMIENTO 2027'!$O$14,INT((ROW()-13)/2),0)),IF(ISBLANK(OFFSET('9. METAS'!$W$20,INT((ROW()-14)/2),0)),"",OFFSET('9. METAS'!$W$20,INT((ROW()-14)/2),0)))</f>
        <v/>
      </c>
      <c r="L237" s="243" t="str">
        <f ca="1">IF(MOD(ROW()-13,2)=0,IF(ISBLANK(OFFSET('12. SEGUIMIENTO 2027'!$P$14,INT((ROW()-13)/2),0)),"",OFFSET('12. SEGUIMIENTO 2027'!$P$14,INT((ROW()-13)/2),0)),IF(ISBLANK(OFFSET('9. METAS'!$X$20,INT((ROW()-14)/2),0)),"",OFFSET('9. METAS'!$X$20,INT((ROW()-14)/2),0)))</f>
        <v/>
      </c>
      <c r="M237" s="244" t="str">
        <f ca="1">IF(MOD(ROW()-13,2)=0,IF(ISBLANK(OFFSET('12. SEGUIMIENTO 2027'!$Q$14,INT((ROW()-13)/2),0)),"",OFFSET('12. SEGUIMIENTO 2027'!$Q$14,INT((ROW()-13)/2),0)),IF(ISBLANK(OFFSET('9. METAS'!$Y$20,INT((ROW()-14)/2),0)),"",OFFSET('9. METAS'!$Y$20,INT((ROW()-14)/2),0)))</f>
        <v/>
      </c>
      <c r="N237" s="810" t="str">
        <f t="shared" ref="N237" ca="1" si="220">IFERROR(J237/J238,"ND")</f>
        <v>ND</v>
      </c>
      <c r="O237" s="812" t="str">
        <f t="shared" ref="O237" ca="1" si="221">IFERROR(((J237+K237)/H237),"ND")</f>
        <v>ND</v>
      </c>
      <c r="P237" s="816"/>
    </row>
    <row r="238" spans="3:16">
      <c r="C238" s="789"/>
      <c r="D238" s="791"/>
      <c r="E238" s="791"/>
      <c r="F238" s="793"/>
      <c r="G238" s="795"/>
      <c r="H238" s="886"/>
      <c r="I238" s="805"/>
      <c r="J238" s="242" t="str">
        <f ca="1">IF(MOD(ROW()-13,2)=0,IF(ISBLANK(OFFSET('12. SEGUIMIENTO 2027'!$N$14,INT((ROW()-13)/2),0)),"",OFFSET('12. SEGUIMIENTO 2027'!$N$14,INT((ROW()-13)/2),0)),IF(ISBLANK(OFFSET('9. METAS'!$V$20,INT((ROW()-14)/2),0)),"",OFFSET('9. METAS'!$V$20,INT((ROW()-14)/2),0)))</f>
        <v/>
      </c>
      <c r="K238" s="243" t="str">
        <f ca="1">IF(MOD(ROW()-13,2)=0,IF(ISBLANK(OFFSET('12. SEGUIMIENTO 2027'!$O$14,INT((ROW()-13)/2),0)),"",OFFSET('12. SEGUIMIENTO 2027'!$O$14,INT((ROW()-13)/2),0)),IF(ISBLANK(OFFSET('9. METAS'!$W$20,INT((ROW()-14)/2),0)),"",OFFSET('9. METAS'!$W$20,INT((ROW()-14)/2),0)))</f>
        <v/>
      </c>
      <c r="L238" s="243" t="str">
        <f ca="1">IF(MOD(ROW()-13,2)=0,IF(ISBLANK(OFFSET('12. SEGUIMIENTO 2027'!$P$14,INT((ROW()-13)/2),0)),"",OFFSET('12. SEGUIMIENTO 2027'!$P$14,INT((ROW()-13)/2),0)),IF(ISBLANK(OFFSET('9. METAS'!$X$20,INT((ROW()-14)/2),0)),"",OFFSET('9. METAS'!$X$20,INT((ROW()-14)/2),0)))</f>
        <v/>
      </c>
      <c r="M238" s="244" t="str">
        <f ca="1">IF(MOD(ROW()-13,2)=0,IF(ISBLANK(OFFSET('12. SEGUIMIENTO 2027'!$Q$14,INT((ROW()-13)/2),0)),"",OFFSET('12. SEGUIMIENTO 2027'!$Q$14,INT((ROW()-13)/2),0)),IF(ISBLANK(OFFSET('9. METAS'!$Y$20,INT((ROW()-14)/2),0)),"",OFFSET('9. METAS'!$Y$20,INT((ROW()-14)/2),0)))</f>
        <v/>
      </c>
      <c r="N238" s="811"/>
      <c r="O238" s="813"/>
      <c r="P238" s="817"/>
    </row>
    <row r="239" spans="3:16">
      <c r="C239" s="797" t="str">
        <f ca="1">IF(ISBLANK(OFFSET('5. Pp (3 años)'!$C$45,INT((ROW()-13)/2),0)),"",OFFSET('5. Pp (3 años)'!$C$45,INT((ROW()-13)/2),0))</f>
        <v/>
      </c>
      <c r="D239" s="791" t="str">
        <f ca="1">IF(ISBLANK(OFFSET('5. Pp (3 años)'!$D$45,INT((ROW()-13)/2),0)),"",OFFSET('5. Pp (3 años)'!$D$45,INT((ROW()-13)/2),0))</f>
        <v/>
      </c>
      <c r="E239" s="791" t="str">
        <f ca="1">IF(ISBLANK(OFFSET('5. Pp (3 años)'!$E$45,INT((ROW()-13)/2),0)),"",OFFSET('5. Pp (3 años)'!$E$45,INT((ROW()-13)/2),0))</f>
        <v/>
      </c>
      <c r="F239" s="793" t="str">
        <f ca="1">IF(ISBLANK(OFFSET('5. Pp (3 años)'!$K$45,INT((ROW()-13)/2),0)),"",OFFSET('5. Pp (3 años)'!$K$45,INT((ROW()-13)/2),0))</f>
        <v/>
      </c>
      <c r="G239" s="795" t="str">
        <f ca="1">IF(ISBLANK(OFFSET('5. Pp (3 años)'!$H$45,INT((ROW()-13)/2),0)),"",OFFSET('5. Pp (3 años)'!$H$45,INT((ROW()-13)/2),0))</f>
        <v/>
      </c>
      <c r="H239" s="886" t="str">
        <f ca="1">IF(ISBLANK(OFFSET('9. METAS'!$M$20,INT((ROW()-13)/2),0)),"",OFFSET('9. METAS'!$M$20,INT((ROW()-13)/2),0))</f>
        <v/>
      </c>
      <c r="I239" s="804"/>
      <c r="J239" s="242" t="str">
        <f ca="1">IF(MOD(ROW()-13,2)=0,IF(ISBLANK(OFFSET('12. SEGUIMIENTO 2027'!$N$14,INT((ROW()-13)/2),0)),"",OFFSET('12. SEGUIMIENTO 2027'!$N$14,INT((ROW()-13)/2),0)),IF(ISBLANK(OFFSET('9. METAS'!$V$20,INT((ROW()-14)/2),0)),"",OFFSET('9. METAS'!$V$20,INT((ROW()-14)/2),0)))</f>
        <v/>
      </c>
      <c r="K239" s="243" t="str">
        <f ca="1">IF(MOD(ROW()-13,2)=0,IF(ISBLANK(OFFSET('12. SEGUIMIENTO 2027'!$O$14,INT((ROW()-13)/2),0)),"",OFFSET('12. SEGUIMIENTO 2027'!$O$14,INT((ROW()-13)/2),0)),IF(ISBLANK(OFFSET('9. METAS'!$W$20,INT((ROW()-14)/2),0)),"",OFFSET('9. METAS'!$W$20,INT((ROW()-14)/2),0)))</f>
        <v/>
      </c>
      <c r="L239" s="243" t="str">
        <f ca="1">IF(MOD(ROW()-13,2)=0,IF(ISBLANK(OFFSET('12. SEGUIMIENTO 2027'!$P$14,INT((ROW()-13)/2),0)),"",OFFSET('12. SEGUIMIENTO 2027'!$P$14,INT((ROW()-13)/2),0)),IF(ISBLANK(OFFSET('9. METAS'!$X$20,INT((ROW()-14)/2),0)),"",OFFSET('9. METAS'!$X$20,INT((ROW()-14)/2),0)))</f>
        <v/>
      </c>
      <c r="M239" s="244" t="str">
        <f ca="1">IF(MOD(ROW()-13,2)=0,IF(ISBLANK(OFFSET('12. SEGUIMIENTO 2027'!$Q$14,INT((ROW()-13)/2),0)),"",OFFSET('12. SEGUIMIENTO 2027'!$Q$14,INT((ROW()-13)/2),0)),IF(ISBLANK(OFFSET('9. METAS'!$Y$20,INT((ROW()-14)/2),0)),"",OFFSET('9. METAS'!$Y$20,INT((ROW()-14)/2),0)))</f>
        <v/>
      </c>
      <c r="N239" s="810" t="str">
        <f t="shared" ref="N239" ca="1" si="222">IFERROR(J239/J240,"ND")</f>
        <v>ND</v>
      </c>
      <c r="O239" s="812" t="str">
        <f t="shared" ref="O239" ca="1" si="223">IFERROR(((J239+K239)/H239),"ND")</f>
        <v>ND</v>
      </c>
      <c r="P239" s="816"/>
    </row>
    <row r="240" spans="3:16">
      <c r="C240" s="789"/>
      <c r="D240" s="791"/>
      <c r="E240" s="791"/>
      <c r="F240" s="793"/>
      <c r="G240" s="795"/>
      <c r="H240" s="886"/>
      <c r="I240" s="805"/>
      <c r="J240" s="242" t="str">
        <f ca="1">IF(MOD(ROW()-13,2)=0,IF(ISBLANK(OFFSET('12. SEGUIMIENTO 2027'!$N$14,INT((ROW()-13)/2),0)),"",OFFSET('12. SEGUIMIENTO 2027'!$N$14,INT((ROW()-13)/2),0)),IF(ISBLANK(OFFSET('9. METAS'!$V$20,INT((ROW()-14)/2),0)),"",OFFSET('9. METAS'!$V$20,INT((ROW()-14)/2),0)))</f>
        <v/>
      </c>
      <c r="K240" s="243" t="str">
        <f ca="1">IF(MOD(ROW()-13,2)=0,IF(ISBLANK(OFFSET('12. SEGUIMIENTO 2027'!$O$14,INT((ROW()-13)/2),0)),"",OFFSET('12. SEGUIMIENTO 2027'!$O$14,INT((ROW()-13)/2),0)),IF(ISBLANK(OFFSET('9. METAS'!$W$20,INT((ROW()-14)/2),0)),"",OFFSET('9. METAS'!$W$20,INT((ROW()-14)/2),0)))</f>
        <v/>
      </c>
      <c r="L240" s="243" t="str">
        <f ca="1">IF(MOD(ROW()-13,2)=0,IF(ISBLANK(OFFSET('12. SEGUIMIENTO 2027'!$P$14,INT((ROW()-13)/2),0)),"",OFFSET('12. SEGUIMIENTO 2027'!$P$14,INT((ROW()-13)/2),0)),IF(ISBLANK(OFFSET('9. METAS'!$X$20,INT((ROW()-14)/2),0)),"",OFFSET('9. METAS'!$X$20,INT((ROW()-14)/2),0)))</f>
        <v/>
      </c>
      <c r="M240" s="244" t="str">
        <f ca="1">IF(MOD(ROW()-13,2)=0,IF(ISBLANK(OFFSET('12. SEGUIMIENTO 2027'!$Q$14,INT((ROW()-13)/2),0)),"",OFFSET('12. SEGUIMIENTO 2027'!$Q$14,INT((ROW()-13)/2),0)),IF(ISBLANK(OFFSET('9. METAS'!$Y$20,INT((ROW()-14)/2),0)),"",OFFSET('9. METAS'!$Y$20,INT((ROW()-14)/2),0)))</f>
        <v/>
      </c>
      <c r="N240" s="811"/>
      <c r="O240" s="813"/>
      <c r="P240" s="817"/>
    </row>
    <row r="241" spans="3:16">
      <c r="C241" s="797" t="str">
        <f ca="1">IF(ISBLANK(OFFSET('5. Pp (3 años)'!$C$45,INT((ROW()-13)/2),0)),"",OFFSET('5. Pp (3 años)'!$C$45,INT((ROW()-13)/2),0))</f>
        <v/>
      </c>
      <c r="D241" s="791" t="str">
        <f ca="1">IF(ISBLANK(OFFSET('5. Pp (3 años)'!$D$45,INT((ROW()-13)/2),0)),"",OFFSET('5. Pp (3 años)'!$D$45,INT((ROW()-13)/2),0))</f>
        <v/>
      </c>
      <c r="E241" s="791" t="str">
        <f ca="1">IF(ISBLANK(OFFSET('5. Pp (3 años)'!$E$45,INT((ROW()-13)/2),0)),"",OFFSET('5. Pp (3 años)'!$E$45,INT((ROW()-13)/2),0))</f>
        <v/>
      </c>
      <c r="F241" s="793" t="str">
        <f ca="1">IF(ISBLANK(OFFSET('5. Pp (3 años)'!$K$45,INT((ROW()-13)/2),0)),"",OFFSET('5. Pp (3 años)'!$K$45,INT((ROW()-13)/2),0))</f>
        <v/>
      </c>
      <c r="G241" s="795" t="str">
        <f ca="1">IF(ISBLANK(OFFSET('5. Pp (3 años)'!$H$45,INT((ROW()-13)/2),0)),"",OFFSET('5. Pp (3 años)'!$H$45,INT((ROW()-13)/2),0))</f>
        <v/>
      </c>
      <c r="H241" s="886" t="str">
        <f ca="1">IF(ISBLANK(OFFSET('9. METAS'!$M$20,INT((ROW()-13)/2),0)),"",OFFSET('9. METAS'!$M$20,INT((ROW()-13)/2),0))</f>
        <v/>
      </c>
      <c r="I241" s="804"/>
      <c r="J241" s="242" t="str">
        <f ca="1">IF(MOD(ROW()-13,2)=0,IF(ISBLANK(OFFSET('12. SEGUIMIENTO 2027'!$N$14,INT((ROW()-13)/2),0)),"",OFFSET('12. SEGUIMIENTO 2027'!$N$14,INT((ROW()-13)/2),0)),IF(ISBLANK(OFFSET('9. METAS'!$V$20,INT((ROW()-14)/2),0)),"",OFFSET('9. METAS'!$V$20,INT((ROW()-14)/2),0)))</f>
        <v/>
      </c>
      <c r="K241" s="243" t="str">
        <f ca="1">IF(MOD(ROW()-13,2)=0,IF(ISBLANK(OFFSET('12. SEGUIMIENTO 2027'!$O$14,INT((ROW()-13)/2),0)),"",OFFSET('12. SEGUIMIENTO 2027'!$O$14,INT((ROW()-13)/2),0)),IF(ISBLANK(OFFSET('9. METAS'!$W$20,INT((ROW()-14)/2),0)),"",OFFSET('9. METAS'!$W$20,INT((ROW()-14)/2),0)))</f>
        <v/>
      </c>
      <c r="L241" s="243" t="str">
        <f ca="1">IF(MOD(ROW()-13,2)=0,IF(ISBLANK(OFFSET('12. SEGUIMIENTO 2027'!$P$14,INT((ROW()-13)/2),0)),"",OFFSET('12. SEGUIMIENTO 2027'!$P$14,INT((ROW()-13)/2),0)),IF(ISBLANK(OFFSET('9. METAS'!$X$20,INT((ROW()-14)/2),0)),"",OFFSET('9. METAS'!$X$20,INT((ROW()-14)/2),0)))</f>
        <v/>
      </c>
      <c r="M241" s="244" t="str">
        <f ca="1">IF(MOD(ROW()-13,2)=0,IF(ISBLANK(OFFSET('12. SEGUIMIENTO 2027'!$Q$14,INT((ROW()-13)/2),0)),"",OFFSET('12. SEGUIMIENTO 2027'!$Q$14,INT((ROW()-13)/2),0)),IF(ISBLANK(OFFSET('9. METAS'!$Y$20,INT((ROW()-14)/2),0)),"",OFFSET('9. METAS'!$Y$20,INT((ROW()-14)/2),0)))</f>
        <v/>
      </c>
      <c r="N241" s="810" t="str">
        <f t="shared" ref="N241" ca="1" si="224">IFERROR(J241/J242,"ND")</f>
        <v>ND</v>
      </c>
      <c r="O241" s="812" t="str">
        <f t="shared" ref="O241" ca="1" si="225">IFERROR(((J241+K241)/H241),"ND")</f>
        <v>ND</v>
      </c>
      <c r="P241" s="816"/>
    </row>
    <row r="242" spans="3:16">
      <c r="C242" s="789"/>
      <c r="D242" s="791"/>
      <c r="E242" s="791"/>
      <c r="F242" s="793"/>
      <c r="G242" s="795"/>
      <c r="H242" s="886"/>
      <c r="I242" s="805"/>
      <c r="J242" s="242" t="str">
        <f ca="1">IF(MOD(ROW()-13,2)=0,IF(ISBLANK(OFFSET('12. SEGUIMIENTO 2027'!$N$14,INT((ROW()-13)/2),0)),"",OFFSET('12. SEGUIMIENTO 2027'!$N$14,INT((ROW()-13)/2),0)),IF(ISBLANK(OFFSET('9. METAS'!$V$20,INT((ROW()-14)/2),0)),"",OFFSET('9. METAS'!$V$20,INT((ROW()-14)/2),0)))</f>
        <v/>
      </c>
      <c r="K242" s="243" t="str">
        <f ca="1">IF(MOD(ROW()-13,2)=0,IF(ISBLANK(OFFSET('12. SEGUIMIENTO 2027'!$O$14,INT((ROW()-13)/2),0)),"",OFFSET('12. SEGUIMIENTO 2027'!$O$14,INT((ROW()-13)/2),0)),IF(ISBLANK(OFFSET('9. METAS'!$W$20,INT((ROW()-14)/2),0)),"",OFFSET('9. METAS'!$W$20,INT((ROW()-14)/2),0)))</f>
        <v/>
      </c>
      <c r="L242" s="243" t="str">
        <f ca="1">IF(MOD(ROW()-13,2)=0,IF(ISBLANK(OFFSET('12. SEGUIMIENTO 2027'!$P$14,INT((ROW()-13)/2),0)),"",OFFSET('12. SEGUIMIENTO 2027'!$P$14,INT((ROW()-13)/2),0)),IF(ISBLANK(OFFSET('9. METAS'!$X$20,INT((ROW()-14)/2),0)),"",OFFSET('9. METAS'!$X$20,INT((ROW()-14)/2),0)))</f>
        <v/>
      </c>
      <c r="M242" s="244" t="str">
        <f ca="1">IF(MOD(ROW()-13,2)=0,IF(ISBLANK(OFFSET('12. SEGUIMIENTO 2027'!$Q$14,INT((ROW()-13)/2),0)),"",OFFSET('12. SEGUIMIENTO 2027'!$Q$14,INT((ROW()-13)/2),0)),IF(ISBLANK(OFFSET('9. METAS'!$Y$20,INT((ROW()-14)/2),0)),"",OFFSET('9. METAS'!$Y$20,INT((ROW()-14)/2),0)))</f>
        <v/>
      </c>
      <c r="N242" s="811"/>
      <c r="O242" s="813"/>
      <c r="P242" s="817"/>
    </row>
    <row r="243" spans="3:16">
      <c r="C243" s="797" t="str">
        <f ca="1">IF(ISBLANK(OFFSET('5. Pp (3 años)'!$C$45,INT((ROW()-13)/2),0)),"",OFFSET('5. Pp (3 años)'!$C$45,INT((ROW()-13)/2),0))</f>
        <v/>
      </c>
      <c r="D243" s="791" t="str">
        <f ca="1">IF(ISBLANK(OFFSET('5. Pp (3 años)'!$D$45,INT((ROW()-13)/2),0)),"",OFFSET('5. Pp (3 años)'!$D$45,INT((ROW()-13)/2),0))</f>
        <v/>
      </c>
      <c r="E243" s="791" t="str">
        <f ca="1">IF(ISBLANK(OFFSET('5. Pp (3 años)'!$E$45,INT((ROW()-13)/2),0)),"",OFFSET('5. Pp (3 años)'!$E$45,INT((ROW()-13)/2),0))</f>
        <v/>
      </c>
      <c r="F243" s="793" t="str">
        <f ca="1">IF(ISBLANK(OFFSET('5. Pp (3 años)'!$K$45,INT((ROW()-13)/2),0)),"",OFFSET('5. Pp (3 años)'!$K$45,INT((ROW()-13)/2),0))</f>
        <v/>
      </c>
      <c r="G243" s="795" t="str">
        <f ca="1">IF(ISBLANK(OFFSET('5. Pp (3 años)'!$H$45,INT((ROW()-13)/2),0)),"",OFFSET('5. Pp (3 años)'!$H$45,INT((ROW()-13)/2),0))</f>
        <v/>
      </c>
      <c r="H243" s="886" t="str">
        <f ca="1">IF(ISBLANK(OFFSET('9. METAS'!$M$20,INT((ROW()-13)/2),0)),"",OFFSET('9. METAS'!$M$20,INT((ROW()-13)/2),0))</f>
        <v/>
      </c>
      <c r="I243" s="804"/>
      <c r="J243" s="242" t="str">
        <f ca="1">IF(MOD(ROW()-13,2)=0,IF(ISBLANK(OFFSET('12. SEGUIMIENTO 2027'!$N$14,INT((ROW()-13)/2),0)),"",OFFSET('12. SEGUIMIENTO 2027'!$N$14,INT((ROW()-13)/2),0)),IF(ISBLANK(OFFSET('9. METAS'!$V$20,INT((ROW()-14)/2),0)),"",OFFSET('9. METAS'!$V$20,INT((ROW()-14)/2),0)))</f>
        <v/>
      </c>
      <c r="K243" s="243" t="str">
        <f ca="1">IF(MOD(ROW()-13,2)=0,IF(ISBLANK(OFFSET('12. SEGUIMIENTO 2027'!$O$14,INT((ROW()-13)/2),0)),"",OFFSET('12. SEGUIMIENTO 2027'!$O$14,INT((ROW()-13)/2),0)),IF(ISBLANK(OFFSET('9. METAS'!$W$20,INT((ROW()-14)/2),0)),"",OFFSET('9. METAS'!$W$20,INT((ROW()-14)/2),0)))</f>
        <v/>
      </c>
      <c r="L243" s="243" t="str">
        <f ca="1">IF(MOD(ROW()-13,2)=0,IF(ISBLANK(OFFSET('12. SEGUIMIENTO 2027'!$P$14,INT((ROW()-13)/2),0)),"",OFFSET('12. SEGUIMIENTO 2027'!$P$14,INT((ROW()-13)/2),0)),IF(ISBLANK(OFFSET('9. METAS'!$X$20,INT((ROW()-14)/2),0)),"",OFFSET('9. METAS'!$X$20,INT((ROW()-14)/2),0)))</f>
        <v/>
      </c>
      <c r="M243" s="244" t="str">
        <f ca="1">IF(MOD(ROW()-13,2)=0,IF(ISBLANK(OFFSET('12. SEGUIMIENTO 2027'!$Q$14,INT((ROW()-13)/2),0)),"",OFFSET('12. SEGUIMIENTO 2027'!$Q$14,INT((ROW()-13)/2),0)),IF(ISBLANK(OFFSET('9. METAS'!$Y$20,INT((ROW()-14)/2),0)),"",OFFSET('9. METAS'!$Y$20,INT((ROW()-14)/2),0)))</f>
        <v/>
      </c>
      <c r="N243" s="810" t="str">
        <f t="shared" ref="N243" ca="1" si="226">IFERROR(J243/J244,"ND")</f>
        <v>ND</v>
      </c>
      <c r="O243" s="812" t="str">
        <f t="shared" ref="O243" ca="1" si="227">IFERROR(((J243+K243)/H243),"ND")</f>
        <v>ND</v>
      </c>
      <c r="P243" s="816"/>
    </row>
    <row r="244" spans="3:16">
      <c r="C244" s="789"/>
      <c r="D244" s="791"/>
      <c r="E244" s="791"/>
      <c r="F244" s="793"/>
      <c r="G244" s="795"/>
      <c r="H244" s="886"/>
      <c r="I244" s="805"/>
      <c r="J244" s="242" t="str">
        <f ca="1">IF(MOD(ROW()-13,2)=0,IF(ISBLANK(OFFSET('12. SEGUIMIENTO 2027'!$N$14,INT((ROW()-13)/2),0)),"",OFFSET('12. SEGUIMIENTO 2027'!$N$14,INT((ROW()-13)/2),0)),IF(ISBLANK(OFFSET('9. METAS'!$V$20,INT((ROW()-14)/2),0)),"",OFFSET('9. METAS'!$V$20,INT((ROW()-14)/2),0)))</f>
        <v/>
      </c>
      <c r="K244" s="243" t="str">
        <f ca="1">IF(MOD(ROW()-13,2)=0,IF(ISBLANK(OFFSET('12. SEGUIMIENTO 2027'!$O$14,INT((ROW()-13)/2),0)),"",OFFSET('12. SEGUIMIENTO 2027'!$O$14,INT((ROW()-13)/2),0)),IF(ISBLANK(OFFSET('9. METAS'!$W$20,INT((ROW()-14)/2),0)),"",OFFSET('9. METAS'!$W$20,INT((ROW()-14)/2),0)))</f>
        <v/>
      </c>
      <c r="L244" s="243" t="str">
        <f ca="1">IF(MOD(ROW()-13,2)=0,IF(ISBLANK(OFFSET('12. SEGUIMIENTO 2027'!$P$14,INT((ROW()-13)/2),0)),"",OFFSET('12. SEGUIMIENTO 2027'!$P$14,INT((ROW()-13)/2),0)),IF(ISBLANK(OFFSET('9. METAS'!$X$20,INT((ROW()-14)/2),0)),"",OFFSET('9. METAS'!$X$20,INT((ROW()-14)/2),0)))</f>
        <v/>
      </c>
      <c r="M244" s="244" t="str">
        <f ca="1">IF(MOD(ROW()-13,2)=0,IF(ISBLANK(OFFSET('12. SEGUIMIENTO 2027'!$Q$14,INT((ROW()-13)/2),0)),"",OFFSET('12. SEGUIMIENTO 2027'!$Q$14,INT((ROW()-13)/2),0)),IF(ISBLANK(OFFSET('9. METAS'!$Y$20,INT((ROW()-14)/2),0)),"",OFFSET('9. METAS'!$Y$20,INT((ROW()-14)/2),0)))</f>
        <v/>
      </c>
      <c r="N244" s="811"/>
      <c r="O244" s="813"/>
      <c r="P244" s="817"/>
    </row>
    <row r="245" spans="3:16">
      <c r="C245" s="797" t="str">
        <f ca="1">IF(ISBLANK(OFFSET('5. Pp (3 años)'!$C$45,INT((ROW()-13)/2),0)),"",OFFSET('5. Pp (3 años)'!$C$45,INT((ROW()-13)/2),0))</f>
        <v/>
      </c>
      <c r="D245" s="791" t="str">
        <f ca="1">IF(ISBLANK(OFFSET('5. Pp (3 años)'!$D$45,INT((ROW()-13)/2),0)),"",OFFSET('5. Pp (3 años)'!$D$45,INT((ROW()-13)/2),0))</f>
        <v/>
      </c>
      <c r="E245" s="791" t="str">
        <f ca="1">IF(ISBLANK(OFFSET('5. Pp (3 años)'!$E$45,INT((ROW()-13)/2),0)),"",OFFSET('5. Pp (3 años)'!$E$45,INT((ROW()-13)/2),0))</f>
        <v/>
      </c>
      <c r="F245" s="793" t="str">
        <f ca="1">IF(ISBLANK(OFFSET('5. Pp (3 años)'!$K$45,INT((ROW()-13)/2),0)),"",OFFSET('5. Pp (3 años)'!$K$45,INT((ROW()-13)/2),0))</f>
        <v/>
      </c>
      <c r="G245" s="795" t="str">
        <f ca="1">IF(ISBLANK(OFFSET('5. Pp (3 años)'!$H$45,INT((ROW()-13)/2),0)),"",OFFSET('5. Pp (3 años)'!$H$45,INT((ROW()-13)/2),0))</f>
        <v/>
      </c>
      <c r="H245" s="886" t="str">
        <f ca="1">IF(ISBLANK(OFFSET('9. METAS'!$M$20,INT((ROW()-13)/2),0)),"",OFFSET('9. METAS'!$M$20,INT((ROW()-13)/2),0))</f>
        <v/>
      </c>
      <c r="I245" s="804"/>
      <c r="J245" s="242" t="str">
        <f ca="1">IF(MOD(ROW()-13,2)=0,IF(ISBLANK(OFFSET('12. SEGUIMIENTO 2027'!$N$14,INT((ROW()-13)/2),0)),"",OFFSET('12. SEGUIMIENTO 2027'!$N$14,INT((ROW()-13)/2),0)),IF(ISBLANK(OFFSET('9. METAS'!$V$20,INT((ROW()-14)/2),0)),"",OFFSET('9. METAS'!$V$20,INT((ROW()-14)/2),0)))</f>
        <v/>
      </c>
      <c r="K245" s="243" t="str">
        <f ca="1">IF(MOD(ROW()-13,2)=0,IF(ISBLANK(OFFSET('12. SEGUIMIENTO 2027'!$O$14,INT((ROW()-13)/2),0)),"",OFFSET('12. SEGUIMIENTO 2027'!$O$14,INT((ROW()-13)/2),0)),IF(ISBLANK(OFFSET('9. METAS'!$W$20,INT((ROW()-14)/2),0)),"",OFFSET('9. METAS'!$W$20,INT((ROW()-14)/2),0)))</f>
        <v/>
      </c>
      <c r="L245" s="243" t="str">
        <f ca="1">IF(MOD(ROW()-13,2)=0,IF(ISBLANK(OFFSET('12. SEGUIMIENTO 2027'!$P$14,INT((ROW()-13)/2),0)),"",OFFSET('12. SEGUIMIENTO 2027'!$P$14,INT((ROW()-13)/2),0)),IF(ISBLANK(OFFSET('9. METAS'!$X$20,INT((ROW()-14)/2),0)),"",OFFSET('9. METAS'!$X$20,INT((ROW()-14)/2),0)))</f>
        <v/>
      </c>
      <c r="M245" s="244" t="str">
        <f ca="1">IF(MOD(ROW()-13,2)=0,IF(ISBLANK(OFFSET('12. SEGUIMIENTO 2027'!$Q$14,INT((ROW()-13)/2),0)),"",OFFSET('12. SEGUIMIENTO 2027'!$Q$14,INT((ROW()-13)/2),0)),IF(ISBLANK(OFFSET('9. METAS'!$Y$20,INT((ROW()-14)/2),0)),"",OFFSET('9. METAS'!$Y$20,INT((ROW()-14)/2),0)))</f>
        <v/>
      </c>
      <c r="N245" s="810" t="str">
        <f t="shared" ref="N245" ca="1" si="228">IFERROR(J245/J246,"ND")</f>
        <v>ND</v>
      </c>
      <c r="O245" s="812" t="str">
        <f t="shared" ref="O245" ca="1" si="229">IFERROR(((J245+K245)/H245),"ND")</f>
        <v>ND</v>
      </c>
      <c r="P245" s="816"/>
    </row>
    <row r="246" spans="3:16">
      <c r="C246" s="789"/>
      <c r="D246" s="791"/>
      <c r="E246" s="791"/>
      <c r="F246" s="793"/>
      <c r="G246" s="795"/>
      <c r="H246" s="886"/>
      <c r="I246" s="805"/>
      <c r="J246" s="242" t="str">
        <f ca="1">IF(MOD(ROW()-13,2)=0,IF(ISBLANK(OFFSET('12. SEGUIMIENTO 2027'!$N$14,INT((ROW()-13)/2),0)),"",OFFSET('12. SEGUIMIENTO 2027'!$N$14,INT((ROW()-13)/2),0)),IF(ISBLANK(OFFSET('9. METAS'!$V$20,INT((ROW()-14)/2),0)),"",OFFSET('9. METAS'!$V$20,INT((ROW()-14)/2),0)))</f>
        <v/>
      </c>
      <c r="K246" s="243" t="str">
        <f ca="1">IF(MOD(ROW()-13,2)=0,IF(ISBLANK(OFFSET('12. SEGUIMIENTO 2027'!$O$14,INT((ROW()-13)/2),0)),"",OFFSET('12. SEGUIMIENTO 2027'!$O$14,INT((ROW()-13)/2),0)),IF(ISBLANK(OFFSET('9. METAS'!$W$20,INT((ROW()-14)/2),0)),"",OFFSET('9. METAS'!$W$20,INT((ROW()-14)/2),0)))</f>
        <v/>
      </c>
      <c r="L246" s="243" t="str">
        <f ca="1">IF(MOD(ROW()-13,2)=0,IF(ISBLANK(OFFSET('12. SEGUIMIENTO 2027'!$P$14,INT((ROW()-13)/2),0)),"",OFFSET('12. SEGUIMIENTO 2027'!$P$14,INT((ROW()-13)/2),0)),IF(ISBLANK(OFFSET('9. METAS'!$X$20,INT((ROW()-14)/2),0)),"",OFFSET('9. METAS'!$X$20,INT((ROW()-14)/2),0)))</f>
        <v/>
      </c>
      <c r="M246" s="244" t="str">
        <f ca="1">IF(MOD(ROW()-13,2)=0,IF(ISBLANK(OFFSET('12. SEGUIMIENTO 2027'!$Q$14,INT((ROW()-13)/2),0)),"",OFFSET('12. SEGUIMIENTO 2027'!$Q$14,INT((ROW()-13)/2),0)),IF(ISBLANK(OFFSET('9. METAS'!$Y$20,INT((ROW()-14)/2),0)),"",OFFSET('9. METAS'!$Y$20,INT((ROW()-14)/2),0)))</f>
        <v/>
      </c>
      <c r="N246" s="811"/>
      <c r="O246" s="813"/>
      <c r="P246" s="817"/>
    </row>
    <row r="247" spans="3:16">
      <c r="C247" s="797" t="str">
        <f ca="1">IF(ISBLANK(OFFSET('5. Pp (3 años)'!$C$45,INT((ROW()-13)/2),0)),"",OFFSET('5. Pp (3 años)'!$C$45,INT((ROW()-13)/2),0))</f>
        <v/>
      </c>
      <c r="D247" s="791" t="str">
        <f ca="1">IF(ISBLANK(OFFSET('5. Pp (3 años)'!$D$45,INT((ROW()-13)/2),0)),"",OFFSET('5. Pp (3 años)'!$D$45,INT((ROW()-13)/2),0))</f>
        <v/>
      </c>
      <c r="E247" s="791" t="str">
        <f ca="1">IF(ISBLANK(OFFSET('5. Pp (3 años)'!$E$45,INT((ROW()-13)/2),0)),"",OFFSET('5. Pp (3 años)'!$E$45,INT((ROW()-13)/2),0))</f>
        <v/>
      </c>
      <c r="F247" s="793" t="str">
        <f ca="1">IF(ISBLANK(OFFSET('5. Pp (3 años)'!$K$45,INT((ROW()-13)/2),0)),"",OFFSET('5. Pp (3 años)'!$K$45,INT((ROW()-13)/2),0))</f>
        <v/>
      </c>
      <c r="G247" s="795" t="str">
        <f ca="1">IF(ISBLANK(OFFSET('5. Pp (3 años)'!$H$45,INT((ROW()-13)/2),0)),"",OFFSET('5. Pp (3 años)'!$H$45,INT((ROW()-13)/2),0))</f>
        <v/>
      </c>
      <c r="H247" s="886" t="str">
        <f ca="1">IF(ISBLANK(OFFSET('9. METAS'!$M$20,INT((ROW()-13)/2),0)),"",OFFSET('9. METAS'!$M$20,INT((ROW()-13)/2),0))</f>
        <v/>
      </c>
      <c r="I247" s="804"/>
      <c r="J247" s="242" t="str">
        <f ca="1">IF(MOD(ROW()-13,2)=0,IF(ISBLANK(OFFSET('12. SEGUIMIENTO 2027'!$N$14,INT((ROW()-13)/2),0)),"",OFFSET('12. SEGUIMIENTO 2027'!$N$14,INT((ROW()-13)/2),0)),IF(ISBLANK(OFFSET('9. METAS'!$V$20,INT((ROW()-14)/2),0)),"",OFFSET('9. METAS'!$V$20,INT((ROW()-14)/2),0)))</f>
        <v/>
      </c>
      <c r="K247" s="243" t="str">
        <f ca="1">IF(MOD(ROW()-13,2)=0,IF(ISBLANK(OFFSET('12. SEGUIMIENTO 2027'!$O$14,INT((ROW()-13)/2),0)),"",OFFSET('12. SEGUIMIENTO 2027'!$O$14,INT((ROW()-13)/2),0)),IF(ISBLANK(OFFSET('9. METAS'!$W$20,INT((ROW()-14)/2),0)),"",OFFSET('9. METAS'!$W$20,INT((ROW()-14)/2),0)))</f>
        <v/>
      </c>
      <c r="L247" s="243" t="str">
        <f ca="1">IF(MOD(ROW()-13,2)=0,IF(ISBLANK(OFFSET('12. SEGUIMIENTO 2027'!$P$14,INT((ROW()-13)/2),0)),"",OFFSET('12. SEGUIMIENTO 2027'!$P$14,INT((ROW()-13)/2),0)),IF(ISBLANK(OFFSET('9. METAS'!$X$20,INT((ROW()-14)/2),0)),"",OFFSET('9. METAS'!$X$20,INT((ROW()-14)/2),0)))</f>
        <v/>
      </c>
      <c r="M247" s="244" t="str">
        <f ca="1">IF(MOD(ROW()-13,2)=0,IF(ISBLANK(OFFSET('12. SEGUIMIENTO 2027'!$Q$14,INT((ROW()-13)/2),0)),"",OFFSET('12. SEGUIMIENTO 2027'!$Q$14,INT((ROW()-13)/2),0)),IF(ISBLANK(OFFSET('9. METAS'!$Y$20,INT((ROW()-14)/2),0)),"",OFFSET('9. METAS'!$Y$20,INT((ROW()-14)/2),0)))</f>
        <v/>
      </c>
      <c r="N247" s="810" t="str">
        <f t="shared" ref="N247" ca="1" si="230">IFERROR(J247/J248,"ND")</f>
        <v>ND</v>
      </c>
      <c r="O247" s="812" t="str">
        <f t="shared" ref="O247" ca="1" si="231">IFERROR(((J247+K247)/H247),"ND")</f>
        <v>ND</v>
      </c>
      <c r="P247" s="816"/>
    </row>
    <row r="248" spans="3:16">
      <c r="C248" s="789"/>
      <c r="D248" s="791"/>
      <c r="E248" s="791"/>
      <c r="F248" s="793"/>
      <c r="G248" s="795"/>
      <c r="H248" s="886"/>
      <c r="I248" s="805"/>
      <c r="J248" s="242" t="str">
        <f ca="1">IF(MOD(ROW()-13,2)=0,IF(ISBLANK(OFFSET('12. SEGUIMIENTO 2027'!$N$14,INT((ROW()-13)/2),0)),"",OFFSET('12. SEGUIMIENTO 2027'!$N$14,INT((ROW()-13)/2),0)),IF(ISBLANK(OFFSET('9. METAS'!$V$20,INT((ROW()-14)/2),0)),"",OFFSET('9. METAS'!$V$20,INT((ROW()-14)/2),0)))</f>
        <v/>
      </c>
      <c r="K248" s="243" t="str">
        <f ca="1">IF(MOD(ROW()-13,2)=0,IF(ISBLANK(OFFSET('12. SEGUIMIENTO 2027'!$O$14,INT((ROW()-13)/2),0)),"",OFFSET('12. SEGUIMIENTO 2027'!$O$14,INT((ROW()-13)/2),0)),IF(ISBLANK(OFFSET('9. METAS'!$W$20,INT((ROW()-14)/2),0)),"",OFFSET('9. METAS'!$W$20,INT((ROW()-14)/2),0)))</f>
        <v/>
      </c>
      <c r="L248" s="243" t="str">
        <f ca="1">IF(MOD(ROW()-13,2)=0,IF(ISBLANK(OFFSET('12. SEGUIMIENTO 2027'!$P$14,INT((ROW()-13)/2),0)),"",OFFSET('12. SEGUIMIENTO 2027'!$P$14,INT((ROW()-13)/2),0)),IF(ISBLANK(OFFSET('9. METAS'!$X$20,INT((ROW()-14)/2),0)),"",OFFSET('9. METAS'!$X$20,INT((ROW()-14)/2),0)))</f>
        <v/>
      </c>
      <c r="M248" s="244" t="str">
        <f ca="1">IF(MOD(ROW()-13,2)=0,IF(ISBLANK(OFFSET('12. SEGUIMIENTO 2027'!$Q$14,INT((ROW()-13)/2),0)),"",OFFSET('12. SEGUIMIENTO 2027'!$Q$14,INT((ROW()-13)/2),0)),IF(ISBLANK(OFFSET('9. METAS'!$Y$20,INT((ROW()-14)/2),0)),"",OFFSET('9. METAS'!$Y$20,INT((ROW()-14)/2),0)))</f>
        <v/>
      </c>
      <c r="N248" s="811"/>
      <c r="O248" s="813"/>
      <c r="P248" s="817"/>
    </row>
    <row r="249" spans="3:16">
      <c r="C249" s="797" t="str">
        <f ca="1">IF(ISBLANK(OFFSET('5. Pp (3 años)'!$C$45,INT((ROW()-13)/2),0)),"",OFFSET('5. Pp (3 años)'!$C$45,INT((ROW()-13)/2),0))</f>
        <v/>
      </c>
      <c r="D249" s="791" t="str">
        <f ca="1">IF(ISBLANK(OFFSET('5. Pp (3 años)'!$D$45,INT((ROW()-13)/2),0)),"",OFFSET('5. Pp (3 años)'!$D$45,INT((ROW()-13)/2),0))</f>
        <v/>
      </c>
      <c r="E249" s="791" t="str">
        <f ca="1">IF(ISBLANK(OFFSET('5. Pp (3 años)'!$E$45,INT((ROW()-13)/2),0)),"",OFFSET('5. Pp (3 años)'!$E$45,INT((ROW()-13)/2),0))</f>
        <v/>
      </c>
      <c r="F249" s="793" t="str">
        <f ca="1">IF(ISBLANK(OFFSET('5. Pp (3 años)'!$K$45,INT((ROW()-13)/2),0)),"",OFFSET('5. Pp (3 años)'!$K$45,INT((ROW()-13)/2),0))</f>
        <v/>
      </c>
      <c r="G249" s="795" t="str">
        <f ca="1">IF(ISBLANK(OFFSET('5. Pp (3 años)'!$H$45,INT((ROW()-13)/2),0)),"",OFFSET('5. Pp (3 años)'!$H$45,INT((ROW()-13)/2),0))</f>
        <v/>
      </c>
      <c r="H249" s="886" t="str">
        <f ca="1">IF(ISBLANK(OFFSET('9. METAS'!$M$20,INT((ROW()-13)/2),0)),"",OFFSET('9. METAS'!$M$20,INT((ROW()-13)/2),0))</f>
        <v/>
      </c>
      <c r="I249" s="804"/>
      <c r="J249" s="242" t="str">
        <f ca="1">IF(MOD(ROW()-13,2)=0,IF(ISBLANK(OFFSET('12. SEGUIMIENTO 2027'!$N$14,INT((ROW()-13)/2),0)),"",OFFSET('12. SEGUIMIENTO 2027'!$N$14,INT((ROW()-13)/2),0)),IF(ISBLANK(OFFSET('9. METAS'!$V$20,INT((ROW()-14)/2),0)),"",OFFSET('9. METAS'!$V$20,INT((ROW()-14)/2),0)))</f>
        <v/>
      </c>
      <c r="K249" s="243" t="str">
        <f ca="1">IF(MOD(ROW()-13,2)=0,IF(ISBLANK(OFFSET('12. SEGUIMIENTO 2027'!$O$14,INT((ROW()-13)/2),0)),"",OFFSET('12. SEGUIMIENTO 2027'!$O$14,INT((ROW()-13)/2),0)),IF(ISBLANK(OFFSET('9. METAS'!$W$20,INT((ROW()-14)/2),0)),"",OFFSET('9. METAS'!$W$20,INT((ROW()-14)/2),0)))</f>
        <v/>
      </c>
      <c r="L249" s="243" t="str">
        <f ca="1">IF(MOD(ROW()-13,2)=0,IF(ISBLANK(OFFSET('12. SEGUIMIENTO 2027'!$P$14,INT((ROW()-13)/2),0)),"",OFFSET('12. SEGUIMIENTO 2027'!$P$14,INT((ROW()-13)/2),0)),IF(ISBLANK(OFFSET('9. METAS'!$X$20,INT((ROW()-14)/2),0)),"",OFFSET('9. METAS'!$X$20,INT((ROW()-14)/2),0)))</f>
        <v/>
      </c>
      <c r="M249" s="244" t="str">
        <f ca="1">IF(MOD(ROW()-13,2)=0,IF(ISBLANK(OFFSET('12. SEGUIMIENTO 2027'!$Q$14,INT((ROW()-13)/2),0)),"",OFFSET('12. SEGUIMIENTO 2027'!$Q$14,INT((ROW()-13)/2),0)),IF(ISBLANK(OFFSET('9. METAS'!$Y$20,INT((ROW()-14)/2),0)),"",OFFSET('9. METAS'!$Y$20,INT((ROW()-14)/2),0)))</f>
        <v/>
      </c>
      <c r="N249" s="810" t="str">
        <f t="shared" ref="N249" ca="1" si="232">IFERROR(J249/J250,"ND")</f>
        <v>ND</v>
      </c>
      <c r="O249" s="812" t="str">
        <f t="shared" ref="O249" ca="1" si="233">IFERROR(((J249+K249)/H249),"ND")</f>
        <v>ND</v>
      </c>
      <c r="P249" s="816"/>
    </row>
    <row r="250" spans="3:16">
      <c r="C250" s="789"/>
      <c r="D250" s="791"/>
      <c r="E250" s="791"/>
      <c r="F250" s="793"/>
      <c r="G250" s="795"/>
      <c r="H250" s="886"/>
      <c r="I250" s="805"/>
      <c r="J250" s="242" t="str">
        <f ca="1">IF(MOD(ROW()-13,2)=0,IF(ISBLANK(OFFSET('12. SEGUIMIENTO 2027'!$N$14,INT((ROW()-13)/2),0)),"",OFFSET('12. SEGUIMIENTO 2027'!$N$14,INT((ROW()-13)/2),0)),IF(ISBLANK(OFFSET('9. METAS'!$V$20,INT((ROW()-14)/2),0)),"",OFFSET('9. METAS'!$V$20,INT((ROW()-14)/2),0)))</f>
        <v/>
      </c>
      <c r="K250" s="243" t="str">
        <f ca="1">IF(MOD(ROW()-13,2)=0,IF(ISBLANK(OFFSET('12. SEGUIMIENTO 2027'!$O$14,INT((ROW()-13)/2),0)),"",OFFSET('12. SEGUIMIENTO 2027'!$O$14,INT((ROW()-13)/2),0)),IF(ISBLANK(OFFSET('9. METAS'!$W$20,INT((ROW()-14)/2),0)),"",OFFSET('9. METAS'!$W$20,INT((ROW()-14)/2),0)))</f>
        <v/>
      </c>
      <c r="L250" s="243" t="str">
        <f ca="1">IF(MOD(ROW()-13,2)=0,IF(ISBLANK(OFFSET('12. SEGUIMIENTO 2027'!$P$14,INT((ROW()-13)/2),0)),"",OFFSET('12. SEGUIMIENTO 2027'!$P$14,INT((ROW()-13)/2),0)),IF(ISBLANK(OFFSET('9. METAS'!$X$20,INT((ROW()-14)/2),0)),"",OFFSET('9. METAS'!$X$20,INT((ROW()-14)/2),0)))</f>
        <v/>
      </c>
      <c r="M250" s="244" t="str">
        <f ca="1">IF(MOD(ROW()-13,2)=0,IF(ISBLANK(OFFSET('12. SEGUIMIENTO 2027'!$Q$14,INT((ROW()-13)/2),0)),"",OFFSET('12. SEGUIMIENTO 2027'!$Q$14,INT((ROW()-13)/2),0)),IF(ISBLANK(OFFSET('9. METAS'!$Y$20,INT((ROW()-14)/2),0)),"",OFFSET('9. METAS'!$Y$20,INT((ROW()-14)/2),0)))</f>
        <v/>
      </c>
      <c r="N250" s="811"/>
      <c r="O250" s="813"/>
      <c r="P250" s="817"/>
    </row>
    <row r="251" spans="3:16">
      <c r="C251" s="797" t="str">
        <f ca="1">IF(ISBLANK(OFFSET('5. Pp (3 años)'!$C$45,INT((ROW()-13)/2),0)),"",OFFSET('5. Pp (3 años)'!$C$45,INT((ROW()-13)/2),0))</f>
        <v/>
      </c>
      <c r="D251" s="791" t="str">
        <f ca="1">IF(ISBLANK(OFFSET('5. Pp (3 años)'!$D$45,INT((ROW()-13)/2),0)),"",OFFSET('5. Pp (3 años)'!$D$45,INT((ROW()-13)/2),0))</f>
        <v/>
      </c>
      <c r="E251" s="791" t="str">
        <f ca="1">IF(ISBLANK(OFFSET('5. Pp (3 años)'!$E$45,INT((ROW()-13)/2),0)),"",OFFSET('5. Pp (3 años)'!$E$45,INT((ROW()-13)/2),0))</f>
        <v/>
      </c>
      <c r="F251" s="793" t="str">
        <f ca="1">IF(ISBLANK(OFFSET('5. Pp (3 años)'!$K$45,INT((ROW()-13)/2),0)),"",OFFSET('5. Pp (3 años)'!$K$45,INT((ROW()-13)/2),0))</f>
        <v/>
      </c>
      <c r="G251" s="795" t="str">
        <f ca="1">IF(ISBLANK(OFFSET('5. Pp (3 años)'!$H$45,INT((ROW()-13)/2),0)),"",OFFSET('5. Pp (3 años)'!$H$45,INT((ROW()-13)/2),0))</f>
        <v/>
      </c>
      <c r="H251" s="886" t="str">
        <f ca="1">IF(ISBLANK(OFFSET('9. METAS'!$M$20,INT((ROW()-13)/2),0)),"",OFFSET('9. METAS'!$M$20,INT((ROW()-13)/2),0))</f>
        <v/>
      </c>
      <c r="I251" s="804"/>
      <c r="J251" s="242" t="str">
        <f ca="1">IF(MOD(ROW()-13,2)=0,IF(ISBLANK(OFFSET('12. SEGUIMIENTO 2027'!$N$14,INT((ROW()-13)/2),0)),"",OFFSET('12. SEGUIMIENTO 2027'!$N$14,INT((ROW()-13)/2),0)),IF(ISBLANK(OFFSET('9. METAS'!$V$20,INT((ROW()-14)/2),0)),"",OFFSET('9. METAS'!$V$20,INT((ROW()-14)/2),0)))</f>
        <v/>
      </c>
      <c r="K251" s="243" t="str">
        <f ca="1">IF(MOD(ROW()-13,2)=0,IF(ISBLANK(OFFSET('12. SEGUIMIENTO 2027'!$O$14,INT((ROW()-13)/2),0)),"",OFFSET('12. SEGUIMIENTO 2027'!$O$14,INT((ROW()-13)/2),0)),IF(ISBLANK(OFFSET('9. METAS'!$W$20,INT((ROW()-14)/2),0)),"",OFFSET('9. METAS'!$W$20,INT((ROW()-14)/2),0)))</f>
        <v/>
      </c>
      <c r="L251" s="243" t="str">
        <f ca="1">IF(MOD(ROW()-13,2)=0,IF(ISBLANK(OFFSET('12. SEGUIMIENTO 2027'!$P$14,INT((ROW()-13)/2),0)),"",OFFSET('12. SEGUIMIENTO 2027'!$P$14,INT((ROW()-13)/2),0)),IF(ISBLANK(OFFSET('9. METAS'!$X$20,INT((ROW()-14)/2),0)),"",OFFSET('9. METAS'!$X$20,INT((ROW()-14)/2),0)))</f>
        <v/>
      </c>
      <c r="M251" s="244" t="str">
        <f ca="1">IF(MOD(ROW()-13,2)=0,IF(ISBLANK(OFFSET('12. SEGUIMIENTO 2027'!$Q$14,INT((ROW()-13)/2),0)),"",OFFSET('12. SEGUIMIENTO 2027'!$Q$14,INT((ROW()-13)/2),0)),IF(ISBLANK(OFFSET('9. METAS'!$Y$20,INT((ROW()-14)/2),0)),"",OFFSET('9. METAS'!$Y$20,INT((ROW()-14)/2),0)))</f>
        <v/>
      </c>
      <c r="N251" s="810" t="str">
        <f t="shared" ref="N251" ca="1" si="234">IFERROR(J251/J252,"ND")</f>
        <v>ND</v>
      </c>
      <c r="O251" s="812" t="str">
        <f t="shared" ref="O251" ca="1" si="235">IFERROR(((J251+K251)/H251),"ND")</f>
        <v>ND</v>
      </c>
      <c r="P251" s="816"/>
    </row>
    <row r="252" spans="3:16">
      <c r="C252" s="789"/>
      <c r="D252" s="791"/>
      <c r="E252" s="791"/>
      <c r="F252" s="793"/>
      <c r="G252" s="795"/>
      <c r="H252" s="886"/>
      <c r="I252" s="805"/>
      <c r="J252" s="242" t="str">
        <f ca="1">IF(MOD(ROW()-13,2)=0,IF(ISBLANK(OFFSET('12. SEGUIMIENTO 2027'!$N$14,INT((ROW()-13)/2),0)),"",OFFSET('12. SEGUIMIENTO 2027'!$N$14,INT((ROW()-13)/2),0)),IF(ISBLANK(OFFSET('9. METAS'!$V$20,INT((ROW()-14)/2),0)),"",OFFSET('9. METAS'!$V$20,INT((ROW()-14)/2),0)))</f>
        <v/>
      </c>
      <c r="K252" s="243" t="str">
        <f ca="1">IF(MOD(ROW()-13,2)=0,IF(ISBLANK(OFFSET('12. SEGUIMIENTO 2027'!$O$14,INT((ROW()-13)/2),0)),"",OFFSET('12. SEGUIMIENTO 2027'!$O$14,INT((ROW()-13)/2),0)),IF(ISBLANK(OFFSET('9. METAS'!$W$20,INT((ROW()-14)/2),0)),"",OFFSET('9. METAS'!$W$20,INT((ROW()-14)/2),0)))</f>
        <v/>
      </c>
      <c r="L252" s="243" t="str">
        <f ca="1">IF(MOD(ROW()-13,2)=0,IF(ISBLANK(OFFSET('12. SEGUIMIENTO 2027'!$P$14,INT((ROW()-13)/2),0)),"",OFFSET('12. SEGUIMIENTO 2027'!$P$14,INT((ROW()-13)/2),0)),IF(ISBLANK(OFFSET('9. METAS'!$X$20,INT((ROW()-14)/2),0)),"",OFFSET('9. METAS'!$X$20,INT((ROW()-14)/2),0)))</f>
        <v/>
      </c>
      <c r="M252" s="244" t="str">
        <f ca="1">IF(MOD(ROW()-13,2)=0,IF(ISBLANK(OFFSET('12. SEGUIMIENTO 2027'!$Q$14,INT((ROW()-13)/2),0)),"",OFFSET('12. SEGUIMIENTO 2027'!$Q$14,INT((ROW()-13)/2),0)),IF(ISBLANK(OFFSET('9. METAS'!$Y$20,INT((ROW()-14)/2),0)),"",OFFSET('9. METAS'!$Y$20,INT((ROW()-14)/2),0)))</f>
        <v/>
      </c>
      <c r="N252" s="811"/>
      <c r="O252" s="813"/>
      <c r="P252" s="817"/>
    </row>
    <row r="253" spans="3:16">
      <c r="C253" s="797" t="str">
        <f ca="1">IF(ISBLANK(OFFSET('5. Pp (3 años)'!$C$45,INT((ROW()-13)/2),0)),"",OFFSET('5. Pp (3 años)'!$C$45,INT((ROW()-13)/2),0))</f>
        <v/>
      </c>
      <c r="D253" s="791" t="str">
        <f ca="1">IF(ISBLANK(OFFSET('5. Pp (3 años)'!$D$45,INT((ROW()-13)/2),0)),"",OFFSET('5. Pp (3 años)'!$D$45,INT((ROW()-13)/2),0))</f>
        <v/>
      </c>
      <c r="E253" s="791" t="str">
        <f ca="1">IF(ISBLANK(OFFSET('5. Pp (3 años)'!$E$45,INT((ROW()-13)/2),0)),"",OFFSET('5. Pp (3 años)'!$E$45,INT((ROW()-13)/2),0))</f>
        <v/>
      </c>
      <c r="F253" s="793" t="str">
        <f ca="1">IF(ISBLANK(OFFSET('5. Pp (3 años)'!$K$45,INT((ROW()-13)/2),0)),"",OFFSET('5. Pp (3 años)'!$K$45,INT((ROW()-13)/2),0))</f>
        <v/>
      </c>
      <c r="G253" s="795" t="str">
        <f ca="1">IF(ISBLANK(OFFSET('5. Pp (3 años)'!$H$45,INT((ROW()-13)/2),0)),"",OFFSET('5. Pp (3 años)'!$H$45,INT((ROW()-13)/2),0))</f>
        <v/>
      </c>
      <c r="H253" s="886" t="str">
        <f ca="1">IF(ISBLANK(OFFSET('9. METAS'!$M$20,INT((ROW()-13)/2),0)),"",OFFSET('9. METAS'!$M$20,INT((ROW()-13)/2),0))</f>
        <v/>
      </c>
      <c r="I253" s="804"/>
      <c r="J253" s="242" t="str">
        <f ca="1">IF(MOD(ROW()-13,2)=0,IF(ISBLANK(OFFSET('12. SEGUIMIENTO 2027'!$N$14,INT((ROW()-13)/2),0)),"",OFFSET('12. SEGUIMIENTO 2027'!$N$14,INT((ROW()-13)/2),0)),IF(ISBLANK(OFFSET('9. METAS'!$V$20,INT((ROW()-14)/2),0)),"",OFFSET('9. METAS'!$V$20,INT((ROW()-14)/2),0)))</f>
        <v/>
      </c>
      <c r="K253" s="243" t="str">
        <f ca="1">IF(MOD(ROW()-13,2)=0,IF(ISBLANK(OFFSET('12. SEGUIMIENTO 2027'!$O$14,INT((ROW()-13)/2),0)),"",OFFSET('12. SEGUIMIENTO 2027'!$O$14,INT((ROW()-13)/2),0)),IF(ISBLANK(OFFSET('9. METAS'!$W$20,INT((ROW()-14)/2),0)),"",OFFSET('9. METAS'!$W$20,INT((ROW()-14)/2),0)))</f>
        <v/>
      </c>
      <c r="L253" s="243" t="str">
        <f ca="1">IF(MOD(ROW()-13,2)=0,IF(ISBLANK(OFFSET('12. SEGUIMIENTO 2027'!$P$14,INT((ROW()-13)/2),0)),"",OFFSET('12. SEGUIMIENTO 2027'!$P$14,INT((ROW()-13)/2),0)),IF(ISBLANK(OFFSET('9. METAS'!$X$20,INT((ROW()-14)/2),0)),"",OFFSET('9. METAS'!$X$20,INT((ROW()-14)/2),0)))</f>
        <v/>
      </c>
      <c r="M253" s="244" t="str">
        <f ca="1">IF(MOD(ROW()-13,2)=0,IF(ISBLANK(OFFSET('12. SEGUIMIENTO 2027'!$Q$14,INT((ROW()-13)/2),0)),"",OFFSET('12. SEGUIMIENTO 2027'!$Q$14,INT((ROW()-13)/2),0)),IF(ISBLANK(OFFSET('9. METAS'!$Y$20,INT((ROW()-14)/2),0)),"",OFFSET('9. METAS'!$Y$20,INT((ROW()-14)/2),0)))</f>
        <v/>
      </c>
      <c r="N253" s="810" t="str">
        <f t="shared" ref="N253" ca="1" si="236">IFERROR(J253/J254,"ND")</f>
        <v>ND</v>
      </c>
      <c r="O253" s="812" t="str">
        <f t="shared" ref="O253" ca="1" si="237">IFERROR(((J253+K253)/H253),"ND")</f>
        <v>ND</v>
      </c>
      <c r="P253" s="816"/>
    </row>
    <row r="254" spans="3:16">
      <c r="C254" s="789"/>
      <c r="D254" s="791"/>
      <c r="E254" s="791"/>
      <c r="F254" s="793"/>
      <c r="G254" s="795"/>
      <c r="H254" s="886"/>
      <c r="I254" s="805"/>
      <c r="J254" s="242" t="str">
        <f ca="1">IF(MOD(ROW()-13,2)=0,IF(ISBLANK(OFFSET('12. SEGUIMIENTO 2027'!$N$14,INT((ROW()-13)/2),0)),"",OFFSET('12. SEGUIMIENTO 2027'!$N$14,INT((ROW()-13)/2),0)),IF(ISBLANK(OFFSET('9. METAS'!$V$20,INT((ROW()-14)/2),0)),"",OFFSET('9. METAS'!$V$20,INT((ROW()-14)/2),0)))</f>
        <v/>
      </c>
      <c r="K254" s="243" t="str">
        <f ca="1">IF(MOD(ROW()-13,2)=0,IF(ISBLANK(OFFSET('12. SEGUIMIENTO 2027'!$O$14,INT((ROW()-13)/2),0)),"",OFFSET('12. SEGUIMIENTO 2027'!$O$14,INT((ROW()-13)/2),0)),IF(ISBLANK(OFFSET('9. METAS'!$W$20,INT((ROW()-14)/2),0)),"",OFFSET('9. METAS'!$W$20,INT((ROW()-14)/2),0)))</f>
        <v/>
      </c>
      <c r="L254" s="243" t="str">
        <f ca="1">IF(MOD(ROW()-13,2)=0,IF(ISBLANK(OFFSET('12. SEGUIMIENTO 2027'!$P$14,INT((ROW()-13)/2),0)),"",OFFSET('12. SEGUIMIENTO 2027'!$P$14,INT((ROW()-13)/2),0)),IF(ISBLANK(OFFSET('9. METAS'!$X$20,INT((ROW()-14)/2),0)),"",OFFSET('9. METAS'!$X$20,INT((ROW()-14)/2),0)))</f>
        <v/>
      </c>
      <c r="M254" s="244" t="str">
        <f ca="1">IF(MOD(ROW()-13,2)=0,IF(ISBLANK(OFFSET('12. SEGUIMIENTO 2027'!$Q$14,INT((ROW()-13)/2),0)),"",OFFSET('12. SEGUIMIENTO 2027'!$Q$14,INT((ROW()-13)/2),0)),IF(ISBLANK(OFFSET('9. METAS'!$Y$20,INT((ROW()-14)/2),0)),"",OFFSET('9. METAS'!$Y$20,INT((ROW()-14)/2),0)))</f>
        <v/>
      </c>
      <c r="N254" s="811"/>
      <c r="O254" s="813"/>
      <c r="P254" s="817"/>
    </row>
    <row r="255" spans="3:16">
      <c r="C255" s="797" t="str">
        <f ca="1">IF(ISBLANK(OFFSET('5. Pp (3 años)'!$C$45,INT((ROW()-13)/2),0)),"",OFFSET('5. Pp (3 años)'!$C$45,INT((ROW()-13)/2),0))</f>
        <v/>
      </c>
      <c r="D255" s="791" t="str">
        <f ca="1">IF(ISBLANK(OFFSET('5. Pp (3 años)'!$D$45,INT((ROW()-13)/2),0)),"",OFFSET('5. Pp (3 años)'!$D$45,INT((ROW()-13)/2),0))</f>
        <v/>
      </c>
      <c r="E255" s="791" t="str">
        <f ca="1">IF(ISBLANK(OFFSET('5. Pp (3 años)'!$E$45,INT((ROW()-13)/2),0)),"",OFFSET('5. Pp (3 años)'!$E$45,INT((ROW()-13)/2),0))</f>
        <v/>
      </c>
      <c r="F255" s="793" t="str">
        <f ca="1">IF(ISBLANK(OFFSET('5. Pp (3 años)'!$K$45,INT((ROW()-13)/2),0)),"",OFFSET('5. Pp (3 años)'!$K$45,INT((ROW()-13)/2),0))</f>
        <v/>
      </c>
      <c r="G255" s="795" t="str">
        <f ca="1">IF(ISBLANK(OFFSET('5. Pp (3 años)'!$H$45,INT((ROW()-13)/2),0)),"",OFFSET('5. Pp (3 años)'!$H$45,INT((ROW()-13)/2),0))</f>
        <v/>
      </c>
      <c r="H255" s="886" t="str">
        <f ca="1">IF(ISBLANK(OFFSET('9. METAS'!$M$20,INT((ROW()-13)/2),0)),"",OFFSET('9. METAS'!$M$20,INT((ROW()-13)/2),0))</f>
        <v/>
      </c>
      <c r="I255" s="804"/>
      <c r="J255" s="242" t="str">
        <f ca="1">IF(MOD(ROW()-13,2)=0,IF(ISBLANK(OFFSET('12. SEGUIMIENTO 2027'!$N$14,INT((ROW()-13)/2),0)),"",OFFSET('12. SEGUIMIENTO 2027'!$N$14,INT((ROW()-13)/2),0)),IF(ISBLANK(OFFSET('9. METAS'!$V$20,INT((ROW()-14)/2),0)),"",OFFSET('9. METAS'!$V$20,INT((ROW()-14)/2),0)))</f>
        <v/>
      </c>
      <c r="K255" s="243" t="str">
        <f ca="1">IF(MOD(ROW()-13,2)=0,IF(ISBLANK(OFFSET('12. SEGUIMIENTO 2027'!$O$14,INT((ROW()-13)/2),0)),"",OFFSET('12. SEGUIMIENTO 2027'!$O$14,INT((ROW()-13)/2),0)),IF(ISBLANK(OFFSET('9. METAS'!$W$20,INT((ROW()-14)/2),0)),"",OFFSET('9. METAS'!$W$20,INT((ROW()-14)/2),0)))</f>
        <v/>
      </c>
      <c r="L255" s="243" t="str">
        <f ca="1">IF(MOD(ROW()-13,2)=0,IF(ISBLANK(OFFSET('12. SEGUIMIENTO 2027'!$P$14,INT((ROW()-13)/2),0)),"",OFFSET('12. SEGUIMIENTO 2027'!$P$14,INT((ROW()-13)/2),0)),IF(ISBLANK(OFFSET('9. METAS'!$X$20,INT((ROW()-14)/2),0)),"",OFFSET('9. METAS'!$X$20,INT((ROW()-14)/2),0)))</f>
        <v/>
      </c>
      <c r="M255" s="244" t="str">
        <f ca="1">IF(MOD(ROW()-13,2)=0,IF(ISBLANK(OFFSET('12. SEGUIMIENTO 2027'!$Q$14,INT((ROW()-13)/2),0)),"",OFFSET('12. SEGUIMIENTO 2027'!$Q$14,INT((ROW()-13)/2),0)),IF(ISBLANK(OFFSET('9. METAS'!$Y$20,INT((ROW()-14)/2),0)),"",OFFSET('9. METAS'!$Y$20,INT((ROW()-14)/2),0)))</f>
        <v/>
      </c>
      <c r="N255" s="810" t="str">
        <f t="shared" ref="N255" ca="1" si="238">IFERROR(J255/J256,"ND")</f>
        <v>ND</v>
      </c>
      <c r="O255" s="812" t="str">
        <f t="shared" ref="O255" ca="1" si="239">IFERROR(((J255+K255)/H255),"ND")</f>
        <v>ND</v>
      </c>
      <c r="P255" s="816"/>
    </row>
    <row r="256" spans="3:16">
      <c r="C256" s="789"/>
      <c r="D256" s="791"/>
      <c r="E256" s="791"/>
      <c r="F256" s="793"/>
      <c r="G256" s="795"/>
      <c r="H256" s="886"/>
      <c r="I256" s="805"/>
      <c r="J256" s="242" t="str">
        <f ca="1">IF(MOD(ROW()-13,2)=0,IF(ISBLANK(OFFSET('12. SEGUIMIENTO 2027'!$N$14,INT((ROW()-13)/2),0)),"",OFFSET('12. SEGUIMIENTO 2027'!$N$14,INT((ROW()-13)/2),0)),IF(ISBLANK(OFFSET('9. METAS'!$V$20,INT((ROW()-14)/2),0)),"",OFFSET('9. METAS'!$V$20,INT((ROW()-14)/2),0)))</f>
        <v/>
      </c>
      <c r="K256" s="243" t="str">
        <f ca="1">IF(MOD(ROW()-13,2)=0,IF(ISBLANK(OFFSET('12. SEGUIMIENTO 2027'!$O$14,INT((ROW()-13)/2),0)),"",OFFSET('12. SEGUIMIENTO 2027'!$O$14,INT((ROW()-13)/2),0)),IF(ISBLANK(OFFSET('9. METAS'!$W$20,INT((ROW()-14)/2),0)),"",OFFSET('9. METAS'!$W$20,INT((ROW()-14)/2),0)))</f>
        <v/>
      </c>
      <c r="L256" s="243" t="str">
        <f ca="1">IF(MOD(ROW()-13,2)=0,IF(ISBLANK(OFFSET('12. SEGUIMIENTO 2027'!$P$14,INT((ROW()-13)/2),0)),"",OFFSET('12. SEGUIMIENTO 2027'!$P$14,INT((ROW()-13)/2),0)),IF(ISBLANK(OFFSET('9. METAS'!$X$20,INT((ROW()-14)/2),0)),"",OFFSET('9. METAS'!$X$20,INT((ROW()-14)/2),0)))</f>
        <v/>
      </c>
      <c r="M256" s="244" t="str">
        <f ca="1">IF(MOD(ROW()-13,2)=0,IF(ISBLANK(OFFSET('12. SEGUIMIENTO 2027'!$Q$14,INT((ROW()-13)/2),0)),"",OFFSET('12. SEGUIMIENTO 2027'!$Q$14,INT((ROW()-13)/2),0)),IF(ISBLANK(OFFSET('9. METAS'!$Y$20,INT((ROW()-14)/2),0)),"",OFFSET('9. METAS'!$Y$20,INT((ROW()-14)/2),0)))</f>
        <v/>
      </c>
      <c r="N256" s="811"/>
      <c r="O256" s="813"/>
      <c r="P256" s="817"/>
    </row>
    <row r="257" spans="3:16">
      <c r="C257" s="797" t="str">
        <f ca="1">IF(ISBLANK(OFFSET('5. Pp (3 años)'!$C$45,INT((ROW()-13)/2),0)),"",OFFSET('5. Pp (3 años)'!$C$45,INT((ROW()-13)/2),0))</f>
        <v/>
      </c>
      <c r="D257" s="791" t="str">
        <f ca="1">IF(ISBLANK(OFFSET('5. Pp (3 años)'!$D$45,INT((ROW()-13)/2),0)),"",OFFSET('5. Pp (3 años)'!$D$45,INT((ROW()-13)/2),0))</f>
        <v/>
      </c>
      <c r="E257" s="791" t="str">
        <f ca="1">IF(ISBLANK(OFFSET('5. Pp (3 años)'!$E$45,INT((ROW()-13)/2),0)),"",OFFSET('5. Pp (3 años)'!$E$45,INT((ROW()-13)/2),0))</f>
        <v/>
      </c>
      <c r="F257" s="793" t="str">
        <f ca="1">IF(ISBLANK(OFFSET('5. Pp (3 años)'!$K$45,INT((ROW()-13)/2),0)),"",OFFSET('5. Pp (3 años)'!$K$45,INT((ROW()-13)/2),0))</f>
        <v/>
      </c>
      <c r="G257" s="795" t="str">
        <f ca="1">IF(ISBLANK(OFFSET('5. Pp (3 años)'!$H$45,INT((ROW()-13)/2),0)),"",OFFSET('5. Pp (3 años)'!$H$45,INT((ROW()-13)/2),0))</f>
        <v/>
      </c>
      <c r="H257" s="886" t="str">
        <f ca="1">IF(ISBLANK(OFFSET('9. METAS'!$M$20,INT((ROW()-13)/2),0)),"",OFFSET('9. METAS'!$M$20,INT((ROW()-13)/2),0))</f>
        <v/>
      </c>
      <c r="I257" s="804"/>
      <c r="J257" s="242" t="str">
        <f ca="1">IF(MOD(ROW()-13,2)=0,IF(ISBLANK(OFFSET('12. SEGUIMIENTO 2027'!$N$14,INT((ROW()-13)/2),0)),"",OFFSET('12. SEGUIMIENTO 2027'!$N$14,INT((ROW()-13)/2),0)),IF(ISBLANK(OFFSET('9. METAS'!$V$20,INT((ROW()-14)/2),0)),"",OFFSET('9. METAS'!$V$20,INT((ROW()-14)/2),0)))</f>
        <v/>
      </c>
      <c r="K257" s="243" t="str">
        <f ca="1">IF(MOD(ROW()-13,2)=0,IF(ISBLANK(OFFSET('12. SEGUIMIENTO 2027'!$O$14,INT((ROW()-13)/2),0)),"",OFFSET('12. SEGUIMIENTO 2027'!$O$14,INT((ROW()-13)/2),0)),IF(ISBLANK(OFFSET('9. METAS'!$W$20,INT((ROW()-14)/2),0)),"",OFFSET('9. METAS'!$W$20,INT((ROW()-14)/2),0)))</f>
        <v/>
      </c>
      <c r="L257" s="243" t="str">
        <f ca="1">IF(MOD(ROW()-13,2)=0,IF(ISBLANK(OFFSET('12. SEGUIMIENTO 2027'!$P$14,INT((ROW()-13)/2),0)),"",OFFSET('12. SEGUIMIENTO 2027'!$P$14,INT((ROW()-13)/2),0)),IF(ISBLANK(OFFSET('9. METAS'!$X$20,INT((ROW()-14)/2),0)),"",OFFSET('9. METAS'!$X$20,INT((ROW()-14)/2),0)))</f>
        <v/>
      </c>
      <c r="M257" s="244" t="str">
        <f ca="1">IF(MOD(ROW()-13,2)=0,IF(ISBLANK(OFFSET('12. SEGUIMIENTO 2027'!$Q$14,INT((ROW()-13)/2),0)),"",OFFSET('12. SEGUIMIENTO 2027'!$Q$14,INT((ROW()-13)/2),0)),IF(ISBLANK(OFFSET('9. METAS'!$Y$20,INT((ROW()-14)/2),0)),"",OFFSET('9. METAS'!$Y$20,INT((ROW()-14)/2),0)))</f>
        <v/>
      </c>
      <c r="N257" s="810" t="str">
        <f t="shared" ref="N257" ca="1" si="240">IFERROR(J257/J258,"ND")</f>
        <v>ND</v>
      </c>
      <c r="O257" s="812" t="str">
        <f t="shared" ref="O257" ca="1" si="241">IFERROR(((J257+K257)/H257),"ND")</f>
        <v>ND</v>
      </c>
      <c r="P257" s="816"/>
    </row>
    <row r="258" spans="3:16">
      <c r="C258" s="789"/>
      <c r="D258" s="791"/>
      <c r="E258" s="791"/>
      <c r="F258" s="793"/>
      <c r="G258" s="795"/>
      <c r="H258" s="886"/>
      <c r="I258" s="805"/>
      <c r="J258" s="242" t="str">
        <f ca="1">IF(MOD(ROW()-13,2)=0,IF(ISBLANK(OFFSET('12. SEGUIMIENTO 2027'!$N$14,INT((ROW()-13)/2),0)),"",OFFSET('12. SEGUIMIENTO 2027'!$N$14,INT((ROW()-13)/2),0)),IF(ISBLANK(OFFSET('9. METAS'!$V$20,INT((ROW()-14)/2),0)),"",OFFSET('9. METAS'!$V$20,INT((ROW()-14)/2),0)))</f>
        <v/>
      </c>
      <c r="K258" s="243" t="str">
        <f ca="1">IF(MOD(ROW()-13,2)=0,IF(ISBLANK(OFFSET('12. SEGUIMIENTO 2027'!$O$14,INT((ROW()-13)/2),0)),"",OFFSET('12. SEGUIMIENTO 2027'!$O$14,INT((ROW()-13)/2),0)),IF(ISBLANK(OFFSET('9. METAS'!$W$20,INT((ROW()-14)/2),0)),"",OFFSET('9. METAS'!$W$20,INT((ROW()-14)/2),0)))</f>
        <v/>
      </c>
      <c r="L258" s="243" t="str">
        <f ca="1">IF(MOD(ROW()-13,2)=0,IF(ISBLANK(OFFSET('12. SEGUIMIENTO 2027'!$P$14,INT((ROW()-13)/2),0)),"",OFFSET('12. SEGUIMIENTO 2027'!$P$14,INT((ROW()-13)/2),0)),IF(ISBLANK(OFFSET('9. METAS'!$X$20,INT((ROW()-14)/2),0)),"",OFFSET('9. METAS'!$X$20,INT((ROW()-14)/2),0)))</f>
        <v/>
      </c>
      <c r="M258" s="244" t="str">
        <f ca="1">IF(MOD(ROW()-13,2)=0,IF(ISBLANK(OFFSET('12. SEGUIMIENTO 2027'!$Q$14,INT((ROW()-13)/2),0)),"",OFFSET('12. SEGUIMIENTO 2027'!$Q$14,INT((ROW()-13)/2),0)),IF(ISBLANK(OFFSET('9. METAS'!$Y$20,INT((ROW()-14)/2),0)),"",OFFSET('9. METAS'!$Y$20,INT((ROW()-14)/2),0)))</f>
        <v/>
      </c>
      <c r="N258" s="811"/>
      <c r="O258" s="813"/>
      <c r="P258" s="817"/>
    </row>
    <row r="259" spans="3:16">
      <c r="C259" s="797" t="str">
        <f ca="1">IF(ISBLANK(OFFSET('5. Pp (3 años)'!$C$45,INT((ROW()-13)/2),0)),"",OFFSET('5. Pp (3 años)'!$C$45,INT((ROW()-13)/2),0))</f>
        <v/>
      </c>
      <c r="D259" s="791" t="str">
        <f ca="1">IF(ISBLANK(OFFSET('5. Pp (3 años)'!$D$45,INT((ROW()-13)/2),0)),"",OFFSET('5. Pp (3 años)'!$D$45,INT((ROW()-13)/2),0))</f>
        <v/>
      </c>
      <c r="E259" s="791" t="str">
        <f ca="1">IF(ISBLANK(OFFSET('5. Pp (3 años)'!$E$45,INT((ROW()-13)/2),0)),"",OFFSET('5. Pp (3 años)'!$E$45,INT((ROW()-13)/2),0))</f>
        <v/>
      </c>
      <c r="F259" s="793" t="str">
        <f ca="1">IF(ISBLANK(OFFSET('5. Pp (3 años)'!$K$45,INT((ROW()-13)/2),0)),"",OFFSET('5. Pp (3 años)'!$K$45,INT((ROW()-13)/2),0))</f>
        <v/>
      </c>
      <c r="G259" s="795" t="str">
        <f ca="1">IF(ISBLANK(OFFSET('5. Pp (3 años)'!$H$45,INT((ROW()-13)/2),0)),"",OFFSET('5. Pp (3 años)'!$H$45,INT((ROW()-13)/2),0))</f>
        <v/>
      </c>
      <c r="H259" s="886" t="str">
        <f ca="1">IF(ISBLANK(OFFSET('9. METAS'!$M$20,INT((ROW()-13)/2),0)),"",OFFSET('9. METAS'!$M$20,INT((ROW()-13)/2),0))</f>
        <v/>
      </c>
      <c r="I259" s="804"/>
      <c r="J259" s="242" t="str">
        <f ca="1">IF(MOD(ROW()-13,2)=0,IF(ISBLANK(OFFSET('12. SEGUIMIENTO 2027'!$N$14,INT((ROW()-13)/2),0)),"",OFFSET('12. SEGUIMIENTO 2027'!$N$14,INT((ROW()-13)/2),0)),IF(ISBLANK(OFFSET('9. METAS'!$V$20,INT((ROW()-14)/2),0)),"",OFFSET('9. METAS'!$V$20,INT((ROW()-14)/2),0)))</f>
        <v/>
      </c>
      <c r="K259" s="243" t="str">
        <f ca="1">IF(MOD(ROW()-13,2)=0,IF(ISBLANK(OFFSET('12. SEGUIMIENTO 2027'!$O$14,INT((ROW()-13)/2),0)),"",OFFSET('12. SEGUIMIENTO 2027'!$O$14,INT((ROW()-13)/2),0)),IF(ISBLANK(OFFSET('9. METAS'!$W$20,INT((ROW()-14)/2),0)),"",OFFSET('9. METAS'!$W$20,INT((ROW()-14)/2),0)))</f>
        <v/>
      </c>
      <c r="L259" s="243" t="str">
        <f ca="1">IF(MOD(ROW()-13,2)=0,IF(ISBLANK(OFFSET('12. SEGUIMIENTO 2027'!$P$14,INT((ROW()-13)/2),0)),"",OFFSET('12. SEGUIMIENTO 2027'!$P$14,INT((ROW()-13)/2),0)),IF(ISBLANK(OFFSET('9. METAS'!$X$20,INT((ROW()-14)/2),0)),"",OFFSET('9. METAS'!$X$20,INT((ROW()-14)/2),0)))</f>
        <v/>
      </c>
      <c r="M259" s="244" t="str">
        <f ca="1">IF(MOD(ROW()-13,2)=0,IF(ISBLANK(OFFSET('12. SEGUIMIENTO 2027'!$Q$14,INT((ROW()-13)/2),0)),"",OFFSET('12. SEGUIMIENTO 2027'!$Q$14,INT((ROW()-13)/2),0)),IF(ISBLANK(OFFSET('9. METAS'!$Y$20,INT((ROW()-14)/2),0)),"",OFFSET('9. METAS'!$Y$20,INT((ROW()-14)/2),0)))</f>
        <v/>
      </c>
      <c r="N259" s="810" t="str">
        <f t="shared" ref="N259" ca="1" si="242">IFERROR(J259/J260,"ND")</f>
        <v>ND</v>
      </c>
      <c r="O259" s="812" t="str">
        <f t="shared" ref="O259" ca="1" si="243">IFERROR(((J259+K259)/H259),"ND")</f>
        <v>ND</v>
      </c>
      <c r="P259" s="816"/>
    </row>
    <row r="260" spans="3:16">
      <c r="C260" s="789"/>
      <c r="D260" s="791"/>
      <c r="E260" s="791"/>
      <c r="F260" s="793"/>
      <c r="G260" s="795"/>
      <c r="H260" s="886"/>
      <c r="I260" s="805"/>
      <c r="J260" s="242" t="str">
        <f ca="1">IF(MOD(ROW()-13,2)=0,IF(ISBLANK(OFFSET('12. SEGUIMIENTO 2027'!$N$14,INT((ROW()-13)/2),0)),"",OFFSET('12. SEGUIMIENTO 2027'!$N$14,INT((ROW()-13)/2),0)),IF(ISBLANK(OFFSET('9. METAS'!$V$20,INT((ROW()-14)/2),0)),"",OFFSET('9. METAS'!$V$20,INT((ROW()-14)/2),0)))</f>
        <v/>
      </c>
      <c r="K260" s="243" t="str">
        <f ca="1">IF(MOD(ROW()-13,2)=0,IF(ISBLANK(OFFSET('12. SEGUIMIENTO 2027'!$O$14,INT((ROW()-13)/2),0)),"",OFFSET('12. SEGUIMIENTO 2027'!$O$14,INT((ROW()-13)/2),0)),IF(ISBLANK(OFFSET('9. METAS'!$W$20,INT((ROW()-14)/2),0)),"",OFFSET('9. METAS'!$W$20,INT((ROW()-14)/2),0)))</f>
        <v/>
      </c>
      <c r="L260" s="243" t="str">
        <f ca="1">IF(MOD(ROW()-13,2)=0,IF(ISBLANK(OFFSET('12. SEGUIMIENTO 2027'!$P$14,INT((ROW()-13)/2),0)),"",OFFSET('12. SEGUIMIENTO 2027'!$P$14,INT((ROW()-13)/2),0)),IF(ISBLANK(OFFSET('9. METAS'!$X$20,INT((ROW()-14)/2),0)),"",OFFSET('9. METAS'!$X$20,INT((ROW()-14)/2),0)))</f>
        <v/>
      </c>
      <c r="M260" s="244" t="str">
        <f ca="1">IF(MOD(ROW()-13,2)=0,IF(ISBLANK(OFFSET('12. SEGUIMIENTO 2027'!$Q$14,INT((ROW()-13)/2),0)),"",OFFSET('12. SEGUIMIENTO 2027'!$Q$14,INT((ROW()-13)/2),0)),IF(ISBLANK(OFFSET('9. METAS'!$Y$20,INT((ROW()-14)/2),0)),"",OFFSET('9. METAS'!$Y$20,INT((ROW()-14)/2),0)))</f>
        <v/>
      </c>
      <c r="N260" s="811"/>
      <c r="O260" s="813"/>
      <c r="P260" s="817"/>
    </row>
    <row r="261" spans="3:16">
      <c r="C261" s="797" t="str">
        <f ca="1">IF(ISBLANK(OFFSET('5. Pp (3 años)'!$C$45,INT((ROW()-13)/2),0)),"",OFFSET('5. Pp (3 años)'!$C$45,INT((ROW()-13)/2),0))</f>
        <v/>
      </c>
      <c r="D261" s="791" t="str">
        <f ca="1">IF(ISBLANK(OFFSET('5. Pp (3 años)'!$D$45,INT((ROW()-13)/2),0)),"",OFFSET('5. Pp (3 años)'!$D$45,INT((ROW()-13)/2),0))</f>
        <v/>
      </c>
      <c r="E261" s="791" t="str">
        <f ca="1">IF(ISBLANK(OFFSET('5. Pp (3 años)'!$E$45,INT((ROW()-13)/2),0)),"",OFFSET('5. Pp (3 años)'!$E$45,INT((ROW()-13)/2),0))</f>
        <v/>
      </c>
      <c r="F261" s="793" t="str">
        <f ca="1">IF(ISBLANK(OFFSET('5. Pp (3 años)'!$K$45,INT((ROW()-13)/2),0)),"",OFFSET('5. Pp (3 años)'!$K$45,INT((ROW()-13)/2),0))</f>
        <v/>
      </c>
      <c r="G261" s="795" t="str">
        <f ca="1">IF(ISBLANK(OFFSET('5. Pp (3 años)'!$H$45,INT((ROW()-13)/2),0)),"",OFFSET('5. Pp (3 años)'!$H$45,INT((ROW()-13)/2),0))</f>
        <v/>
      </c>
      <c r="H261" s="886" t="str">
        <f ca="1">IF(ISBLANK(OFFSET('9. METAS'!$M$20,INT((ROW()-13)/2),0)),"",OFFSET('9. METAS'!$M$20,INT((ROW()-13)/2),0))</f>
        <v/>
      </c>
      <c r="I261" s="804"/>
      <c r="J261" s="242" t="str">
        <f ca="1">IF(MOD(ROW()-13,2)=0,IF(ISBLANK(OFFSET('12. SEGUIMIENTO 2027'!$N$14,INT((ROW()-13)/2),0)),"",OFFSET('12. SEGUIMIENTO 2027'!$N$14,INT((ROW()-13)/2),0)),IF(ISBLANK(OFFSET('9. METAS'!$V$20,INT((ROW()-14)/2),0)),"",OFFSET('9. METAS'!$V$20,INT((ROW()-14)/2),0)))</f>
        <v/>
      </c>
      <c r="K261" s="243" t="str">
        <f ca="1">IF(MOD(ROW()-13,2)=0,IF(ISBLANK(OFFSET('12. SEGUIMIENTO 2027'!$O$14,INT((ROW()-13)/2),0)),"",OFFSET('12. SEGUIMIENTO 2027'!$O$14,INT((ROW()-13)/2),0)),IF(ISBLANK(OFFSET('9. METAS'!$W$20,INT((ROW()-14)/2),0)),"",OFFSET('9. METAS'!$W$20,INT((ROW()-14)/2),0)))</f>
        <v/>
      </c>
      <c r="L261" s="243" t="str">
        <f ca="1">IF(MOD(ROW()-13,2)=0,IF(ISBLANK(OFFSET('12. SEGUIMIENTO 2027'!$P$14,INT((ROW()-13)/2),0)),"",OFFSET('12. SEGUIMIENTO 2027'!$P$14,INT((ROW()-13)/2),0)),IF(ISBLANK(OFFSET('9. METAS'!$X$20,INT((ROW()-14)/2),0)),"",OFFSET('9. METAS'!$X$20,INT((ROW()-14)/2),0)))</f>
        <v/>
      </c>
      <c r="M261" s="244" t="str">
        <f ca="1">IF(MOD(ROW()-13,2)=0,IF(ISBLANK(OFFSET('12. SEGUIMIENTO 2027'!$Q$14,INT((ROW()-13)/2),0)),"",OFFSET('12. SEGUIMIENTO 2027'!$Q$14,INT((ROW()-13)/2),0)),IF(ISBLANK(OFFSET('9. METAS'!$Y$20,INT((ROW()-14)/2),0)),"",OFFSET('9. METAS'!$Y$20,INT((ROW()-14)/2),0)))</f>
        <v/>
      </c>
      <c r="N261" s="810" t="str">
        <f t="shared" ref="N261" ca="1" si="244">IFERROR(J261/J262,"ND")</f>
        <v>ND</v>
      </c>
      <c r="O261" s="812" t="str">
        <f t="shared" ref="O261" ca="1" si="245">IFERROR(((J261+K261)/H261),"ND")</f>
        <v>ND</v>
      </c>
      <c r="P261" s="816"/>
    </row>
    <row r="262" spans="3:16">
      <c r="C262" s="789"/>
      <c r="D262" s="791"/>
      <c r="E262" s="791"/>
      <c r="F262" s="793"/>
      <c r="G262" s="795"/>
      <c r="H262" s="886"/>
      <c r="I262" s="805"/>
      <c r="J262" s="242" t="str">
        <f ca="1">IF(MOD(ROW()-13,2)=0,IF(ISBLANK(OFFSET('12. SEGUIMIENTO 2027'!$N$14,INT((ROW()-13)/2),0)),"",OFFSET('12. SEGUIMIENTO 2027'!$N$14,INT((ROW()-13)/2),0)),IF(ISBLANK(OFFSET('9. METAS'!$V$20,INT((ROW()-14)/2),0)),"",OFFSET('9. METAS'!$V$20,INT((ROW()-14)/2),0)))</f>
        <v/>
      </c>
      <c r="K262" s="243" t="str">
        <f ca="1">IF(MOD(ROW()-13,2)=0,IF(ISBLANK(OFFSET('12. SEGUIMIENTO 2027'!$O$14,INT((ROW()-13)/2),0)),"",OFFSET('12. SEGUIMIENTO 2027'!$O$14,INT((ROW()-13)/2),0)),IF(ISBLANK(OFFSET('9. METAS'!$W$20,INT((ROW()-14)/2),0)),"",OFFSET('9. METAS'!$W$20,INT((ROW()-14)/2),0)))</f>
        <v/>
      </c>
      <c r="L262" s="243" t="str">
        <f ca="1">IF(MOD(ROW()-13,2)=0,IF(ISBLANK(OFFSET('12. SEGUIMIENTO 2027'!$P$14,INT((ROW()-13)/2),0)),"",OFFSET('12. SEGUIMIENTO 2027'!$P$14,INT((ROW()-13)/2),0)),IF(ISBLANK(OFFSET('9. METAS'!$X$20,INT((ROW()-14)/2),0)),"",OFFSET('9. METAS'!$X$20,INT((ROW()-14)/2),0)))</f>
        <v/>
      </c>
      <c r="M262" s="244" t="str">
        <f ca="1">IF(MOD(ROW()-13,2)=0,IF(ISBLANK(OFFSET('12. SEGUIMIENTO 2027'!$Q$14,INT((ROW()-13)/2),0)),"",OFFSET('12. SEGUIMIENTO 2027'!$Q$14,INT((ROW()-13)/2),0)),IF(ISBLANK(OFFSET('9. METAS'!$Y$20,INT((ROW()-14)/2),0)),"",OFFSET('9. METAS'!$Y$20,INT((ROW()-14)/2),0)))</f>
        <v/>
      </c>
      <c r="N262" s="811"/>
      <c r="O262" s="813"/>
      <c r="P262" s="817"/>
    </row>
    <row r="263" spans="3:16">
      <c r="C263" s="797" t="str">
        <f ca="1">IF(ISBLANK(OFFSET('5. Pp (3 años)'!$C$45,INT((ROW()-13)/2),0)),"",OFFSET('5. Pp (3 años)'!$C$45,INT((ROW()-13)/2),0))</f>
        <v/>
      </c>
      <c r="D263" s="791" t="str">
        <f ca="1">IF(ISBLANK(OFFSET('5. Pp (3 años)'!$D$45,INT((ROW()-13)/2),0)),"",OFFSET('5. Pp (3 años)'!$D$45,INT((ROW()-13)/2),0))</f>
        <v/>
      </c>
      <c r="E263" s="791" t="str">
        <f ca="1">IF(ISBLANK(OFFSET('5. Pp (3 años)'!$E$45,INT((ROW()-13)/2),0)),"",OFFSET('5. Pp (3 años)'!$E$45,INT((ROW()-13)/2),0))</f>
        <v/>
      </c>
      <c r="F263" s="793" t="str">
        <f ca="1">IF(ISBLANK(OFFSET('5. Pp (3 años)'!$K$45,INT((ROW()-13)/2),0)),"",OFFSET('5. Pp (3 años)'!$K$45,INT((ROW()-13)/2),0))</f>
        <v/>
      </c>
      <c r="G263" s="795" t="str">
        <f ca="1">IF(ISBLANK(OFFSET('5. Pp (3 años)'!$H$45,INT((ROW()-13)/2),0)),"",OFFSET('5. Pp (3 años)'!$H$45,INT((ROW()-13)/2),0))</f>
        <v/>
      </c>
      <c r="H263" s="886" t="str">
        <f ca="1">IF(ISBLANK(OFFSET('9. METAS'!$M$20,INT((ROW()-13)/2),0)),"",OFFSET('9. METAS'!$M$20,INT((ROW()-13)/2),0))</f>
        <v/>
      </c>
      <c r="I263" s="804"/>
      <c r="J263" s="242" t="str">
        <f ca="1">IF(MOD(ROW()-13,2)=0,IF(ISBLANK(OFFSET('12. SEGUIMIENTO 2027'!$N$14,INT((ROW()-13)/2),0)),"",OFFSET('12. SEGUIMIENTO 2027'!$N$14,INT((ROW()-13)/2),0)),IF(ISBLANK(OFFSET('9. METAS'!$V$20,INT((ROW()-14)/2),0)),"",OFFSET('9. METAS'!$V$20,INT((ROW()-14)/2),0)))</f>
        <v/>
      </c>
      <c r="K263" s="243" t="str">
        <f ca="1">IF(MOD(ROW()-13,2)=0,IF(ISBLANK(OFFSET('12. SEGUIMIENTO 2027'!$O$14,INT((ROW()-13)/2),0)),"",OFFSET('12. SEGUIMIENTO 2027'!$O$14,INT((ROW()-13)/2),0)),IF(ISBLANK(OFFSET('9. METAS'!$W$20,INT((ROW()-14)/2),0)),"",OFFSET('9. METAS'!$W$20,INT((ROW()-14)/2),0)))</f>
        <v/>
      </c>
      <c r="L263" s="243" t="str">
        <f ca="1">IF(MOD(ROW()-13,2)=0,IF(ISBLANK(OFFSET('12. SEGUIMIENTO 2027'!$P$14,INT((ROW()-13)/2),0)),"",OFFSET('12. SEGUIMIENTO 2027'!$P$14,INT((ROW()-13)/2),0)),IF(ISBLANK(OFFSET('9. METAS'!$X$20,INT((ROW()-14)/2),0)),"",OFFSET('9. METAS'!$X$20,INT((ROW()-14)/2),0)))</f>
        <v/>
      </c>
      <c r="M263" s="244" t="str">
        <f ca="1">IF(MOD(ROW()-13,2)=0,IF(ISBLANK(OFFSET('12. SEGUIMIENTO 2027'!$Q$14,INT((ROW()-13)/2),0)),"",OFFSET('12. SEGUIMIENTO 2027'!$Q$14,INT((ROW()-13)/2),0)),IF(ISBLANK(OFFSET('9. METAS'!$Y$20,INT((ROW()-14)/2),0)),"",OFFSET('9. METAS'!$Y$20,INT((ROW()-14)/2),0)))</f>
        <v/>
      </c>
      <c r="N263" s="810" t="str">
        <f t="shared" ref="N263" ca="1" si="246">IFERROR(J263/J264,"ND")</f>
        <v>ND</v>
      </c>
      <c r="O263" s="812" t="str">
        <f t="shared" ref="O263" ca="1" si="247">IFERROR(((J263+K263)/H263),"ND")</f>
        <v>ND</v>
      </c>
      <c r="P263" s="816"/>
    </row>
    <row r="264" spans="3:16">
      <c r="C264" s="789"/>
      <c r="D264" s="791"/>
      <c r="E264" s="791"/>
      <c r="F264" s="793"/>
      <c r="G264" s="795"/>
      <c r="H264" s="886"/>
      <c r="I264" s="805"/>
      <c r="J264" s="242" t="str">
        <f ca="1">IF(MOD(ROW()-13,2)=0,IF(ISBLANK(OFFSET('12. SEGUIMIENTO 2027'!$N$14,INT((ROW()-13)/2),0)),"",OFFSET('12. SEGUIMIENTO 2027'!$N$14,INT((ROW()-13)/2),0)),IF(ISBLANK(OFFSET('9. METAS'!$V$20,INT((ROW()-14)/2),0)),"",OFFSET('9. METAS'!$V$20,INT((ROW()-14)/2),0)))</f>
        <v/>
      </c>
      <c r="K264" s="243" t="str">
        <f ca="1">IF(MOD(ROW()-13,2)=0,IF(ISBLANK(OFFSET('12. SEGUIMIENTO 2027'!$O$14,INT((ROW()-13)/2),0)),"",OFFSET('12. SEGUIMIENTO 2027'!$O$14,INT((ROW()-13)/2),0)),IF(ISBLANK(OFFSET('9. METAS'!$W$20,INT((ROW()-14)/2),0)),"",OFFSET('9. METAS'!$W$20,INT((ROW()-14)/2),0)))</f>
        <v/>
      </c>
      <c r="L264" s="243" t="str">
        <f ca="1">IF(MOD(ROW()-13,2)=0,IF(ISBLANK(OFFSET('12. SEGUIMIENTO 2027'!$P$14,INT((ROW()-13)/2),0)),"",OFFSET('12. SEGUIMIENTO 2027'!$P$14,INT((ROW()-13)/2),0)),IF(ISBLANK(OFFSET('9. METAS'!$X$20,INT((ROW()-14)/2),0)),"",OFFSET('9. METAS'!$X$20,INT((ROW()-14)/2),0)))</f>
        <v/>
      </c>
      <c r="M264" s="244" t="str">
        <f ca="1">IF(MOD(ROW()-13,2)=0,IF(ISBLANK(OFFSET('12. SEGUIMIENTO 2027'!$Q$14,INT((ROW()-13)/2),0)),"",OFFSET('12. SEGUIMIENTO 2027'!$Q$14,INT((ROW()-13)/2),0)),IF(ISBLANK(OFFSET('9. METAS'!$Y$20,INT((ROW()-14)/2),0)),"",OFFSET('9. METAS'!$Y$20,INT((ROW()-14)/2),0)))</f>
        <v/>
      </c>
      <c r="N264" s="811"/>
      <c r="O264" s="813"/>
      <c r="P264" s="817"/>
    </row>
    <row r="265" spans="3:16">
      <c r="C265" s="797" t="str">
        <f ca="1">IF(ISBLANK(OFFSET('5. Pp (3 años)'!$C$45,INT((ROW()-13)/2),0)),"",OFFSET('5. Pp (3 años)'!$C$45,INT((ROW()-13)/2),0))</f>
        <v/>
      </c>
      <c r="D265" s="791" t="str">
        <f ca="1">IF(ISBLANK(OFFSET('5. Pp (3 años)'!$D$45,INT((ROW()-13)/2),0)),"",OFFSET('5. Pp (3 años)'!$D$45,INT((ROW()-13)/2),0))</f>
        <v/>
      </c>
      <c r="E265" s="791" t="str">
        <f ca="1">IF(ISBLANK(OFFSET('5. Pp (3 años)'!$E$45,INT((ROW()-13)/2),0)),"",OFFSET('5. Pp (3 años)'!$E$45,INT((ROW()-13)/2),0))</f>
        <v/>
      </c>
      <c r="F265" s="793" t="str">
        <f ca="1">IF(ISBLANK(OFFSET('5. Pp (3 años)'!$K$45,INT((ROW()-13)/2),0)),"",OFFSET('5. Pp (3 años)'!$K$45,INT((ROW()-13)/2),0))</f>
        <v/>
      </c>
      <c r="G265" s="795" t="str">
        <f ca="1">IF(ISBLANK(OFFSET('5. Pp (3 años)'!$H$45,INT((ROW()-13)/2),0)),"",OFFSET('5. Pp (3 años)'!$H$45,INT((ROW()-13)/2),0))</f>
        <v/>
      </c>
      <c r="H265" s="886" t="str">
        <f ca="1">IF(ISBLANK(OFFSET('9. METAS'!$M$20,INT((ROW()-13)/2),0)),"",OFFSET('9. METAS'!$M$20,INT((ROW()-13)/2),0))</f>
        <v/>
      </c>
      <c r="I265" s="804"/>
      <c r="J265" s="242" t="str">
        <f ca="1">IF(MOD(ROW()-13,2)=0,IF(ISBLANK(OFFSET('12. SEGUIMIENTO 2027'!$N$14,INT((ROW()-13)/2),0)),"",OFFSET('12. SEGUIMIENTO 2027'!$N$14,INT((ROW()-13)/2),0)),IF(ISBLANK(OFFSET('9. METAS'!$V$20,INT((ROW()-14)/2),0)),"",OFFSET('9. METAS'!$V$20,INT((ROW()-14)/2),0)))</f>
        <v/>
      </c>
      <c r="K265" s="243" t="str">
        <f ca="1">IF(MOD(ROW()-13,2)=0,IF(ISBLANK(OFFSET('12. SEGUIMIENTO 2027'!$O$14,INT((ROW()-13)/2),0)),"",OFFSET('12. SEGUIMIENTO 2027'!$O$14,INT((ROW()-13)/2),0)),IF(ISBLANK(OFFSET('9. METAS'!$W$20,INT((ROW()-14)/2),0)),"",OFFSET('9. METAS'!$W$20,INT((ROW()-14)/2),0)))</f>
        <v/>
      </c>
      <c r="L265" s="243" t="str">
        <f ca="1">IF(MOD(ROW()-13,2)=0,IF(ISBLANK(OFFSET('12. SEGUIMIENTO 2027'!$P$14,INT((ROW()-13)/2),0)),"",OFFSET('12. SEGUIMIENTO 2027'!$P$14,INT((ROW()-13)/2),0)),IF(ISBLANK(OFFSET('9. METAS'!$X$20,INT((ROW()-14)/2),0)),"",OFFSET('9. METAS'!$X$20,INT((ROW()-14)/2),0)))</f>
        <v/>
      </c>
      <c r="M265" s="244" t="str">
        <f ca="1">IF(MOD(ROW()-13,2)=0,IF(ISBLANK(OFFSET('12. SEGUIMIENTO 2027'!$Q$14,INT((ROW()-13)/2),0)),"",OFFSET('12. SEGUIMIENTO 2027'!$Q$14,INT((ROW()-13)/2),0)),IF(ISBLANK(OFFSET('9. METAS'!$Y$20,INT((ROW()-14)/2),0)),"",OFFSET('9. METAS'!$Y$20,INT((ROW()-14)/2),0)))</f>
        <v/>
      </c>
      <c r="N265" s="810" t="str">
        <f t="shared" ref="N265" ca="1" si="248">IFERROR(J265/J266,"ND")</f>
        <v>ND</v>
      </c>
      <c r="O265" s="812" t="str">
        <f t="shared" ref="O265" ca="1" si="249">IFERROR(((J265+K265)/H265),"ND")</f>
        <v>ND</v>
      </c>
      <c r="P265" s="816"/>
    </row>
    <row r="266" spans="3:16">
      <c r="C266" s="789"/>
      <c r="D266" s="791"/>
      <c r="E266" s="791"/>
      <c r="F266" s="793"/>
      <c r="G266" s="795"/>
      <c r="H266" s="886"/>
      <c r="I266" s="805"/>
      <c r="J266" s="242" t="str">
        <f ca="1">IF(MOD(ROW()-13,2)=0,IF(ISBLANK(OFFSET('12. SEGUIMIENTO 2027'!$N$14,INT((ROW()-13)/2),0)),"",OFFSET('12. SEGUIMIENTO 2027'!$N$14,INT((ROW()-13)/2),0)),IF(ISBLANK(OFFSET('9. METAS'!$V$20,INT((ROW()-14)/2),0)),"",OFFSET('9. METAS'!$V$20,INT((ROW()-14)/2),0)))</f>
        <v/>
      </c>
      <c r="K266" s="243" t="str">
        <f ca="1">IF(MOD(ROW()-13,2)=0,IF(ISBLANK(OFFSET('12. SEGUIMIENTO 2027'!$O$14,INT((ROW()-13)/2),0)),"",OFFSET('12. SEGUIMIENTO 2027'!$O$14,INT((ROW()-13)/2),0)),IF(ISBLANK(OFFSET('9. METAS'!$W$20,INT((ROW()-14)/2),0)),"",OFFSET('9. METAS'!$W$20,INT((ROW()-14)/2),0)))</f>
        <v/>
      </c>
      <c r="L266" s="243" t="str">
        <f ca="1">IF(MOD(ROW()-13,2)=0,IF(ISBLANK(OFFSET('12. SEGUIMIENTO 2027'!$P$14,INT((ROW()-13)/2),0)),"",OFFSET('12. SEGUIMIENTO 2027'!$P$14,INT((ROW()-13)/2),0)),IF(ISBLANK(OFFSET('9. METAS'!$X$20,INT((ROW()-14)/2),0)),"",OFFSET('9. METAS'!$X$20,INT((ROW()-14)/2),0)))</f>
        <v/>
      </c>
      <c r="M266" s="244" t="str">
        <f ca="1">IF(MOD(ROW()-13,2)=0,IF(ISBLANK(OFFSET('12. SEGUIMIENTO 2027'!$Q$14,INT((ROW()-13)/2),0)),"",OFFSET('12. SEGUIMIENTO 2027'!$Q$14,INT((ROW()-13)/2),0)),IF(ISBLANK(OFFSET('9. METAS'!$Y$20,INT((ROW()-14)/2),0)),"",OFFSET('9. METAS'!$Y$20,INT((ROW()-14)/2),0)))</f>
        <v/>
      </c>
      <c r="N266" s="811"/>
      <c r="O266" s="813"/>
      <c r="P266" s="817"/>
    </row>
    <row r="267" spans="3:16">
      <c r="C267" s="797" t="str">
        <f ca="1">IF(ISBLANK(OFFSET('5. Pp (3 años)'!$C$45,INT((ROW()-13)/2),0)),"",OFFSET('5. Pp (3 años)'!$C$45,INT((ROW()-13)/2),0))</f>
        <v/>
      </c>
      <c r="D267" s="791" t="str">
        <f ca="1">IF(ISBLANK(OFFSET('5. Pp (3 años)'!$D$45,INT((ROW()-13)/2),0)),"",OFFSET('5. Pp (3 años)'!$D$45,INT((ROW()-13)/2),0))</f>
        <v/>
      </c>
      <c r="E267" s="791" t="str">
        <f ca="1">IF(ISBLANK(OFFSET('5. Pp (3 años)'!$E$45,INT((ROW()-13)/2),0)),"",OFFSET('5. Pp (3 años)'!$E$45,INT((ROW()-13)/2),0))</f>
        <v/>
      </c>
      <c r="F267" s="793" t="str">
        <f ca="1">IF(ISBLANK(OFFSET('5. Pp (3 años)'!$K$45,INT((ROW()-13)/2),0)),"",OFFSET('5. Pp (3 años)'!$K$45,INT((ROW()-13)/2),0))</f>
        <v/>
      </c>
      <c r="G267" s="795" t="str">
        <f ca="1">IF(ISBLANK(OFFSET('5. Pp (3 años)'!$H$45,INT((ROW()-13)/2),0)),"",OFFSET('5. Pp (3 años)'!$H$45,INT((ROW()-13)/2),0))</f>
        <v/>
      </c>
      <c r="H267" s="886" t="str">
        <f ca="1">IF(ISBLANK(OFFSET('9. METAS'!$M$20,INT((ROW()-13)/2),0)),"",OFFSET('9. METAS'!$M$20,INT((ROW()-13)/2),0))</f>
        <v/>
      </c>
      <c r="I267" s="804"/>
      <c r="J267" s="242" t="str">
        <f ca="1">IF(MOD(ROW()-13,2)=0,IF(ISBLANK(OFFSET('12. SEGUIMIENTO 2027'!$N$14,INT((ROW()-13)/2),0)),"",OFFSET('12. SEGUIMIENTO 2027'!$N$14,INT((ROW()-13)/2),0)),IF(ISBLANK(OFFSET('9. METAS'!$V$20,INT((ROW()-14)/2),0)),"",OFFSET('9. METAS'!$V$20,INT((ROW()-14)/2),0)))</f>
        <v/>
      </c>
      <c r="K267" s="243" t="str">
        <f ca="1">IF(MOD(ROW()-13,2)=0,IF(ISBLANK(OFFSET('12. SEGUIMIENTO 2027'!$O$14,INT((ROW()-13)/2),0)),"",OFFSET('12. SEGUIMIENTO 2027'!$O$14,INT((ROW()-13)/2),0)),IF(ISBLANK(OFFSET('9. METAS'!$W$20,INT((ROW()-14)/2),0)),"",OFFSET('9. METAS'!$W$20,INT((ROW()-14)/2),0)))</f>
        <v/>
      </c>
      <c r="L267" s="243" t="str">
        <f ca="1">IF(MOD(ROW()-13,2)=0,IF(ISBLANK(OFFSET('12. SEGUIMIENTO 2027'!$P$14,INT((ROW()-13)/2),0)),"",OFFSET('12. SEGUIMIENTO 2027'!$P$14,INT((ROW()-13)/2),0)),IF(ISBLANK(OFFSET('9. METAS'!$X$20,INT((ROW()-14)/2),0)),"",OFFSET('9. METAS'!$X$20,INT((ROW()-14)/2),0)))</f>
        <v/>
      </c>
      <c r="M267" s="244" t="str">
        <f ca="1">IF(MOD(ROW()-13,2)=0,IF(ISBLANK(OFFSET('12. SEGUIMIENTO 2027'!$Q$14,INT((ROW()-13)/2),0)),"",OFFSET('12. SEGUIMIENTO 2027'!$Q$14,INT((ROW()-13)/2),0)),IF(ISBLANK(OFFSET('9. METAS'!$Y$20,INT((ROW()-14)/2),0)),"",OFFSET('9. METAS'!$Y$20,INT((ROW()-14)/2),0)))</f>
        <v/>
      </c>
      <c r="N267" s="810" t="str">
        <f t="shared" ref="N267" ca="1" si="250">IFERROR(J267/J268,"ND")</f>
        <v>ND</v>
      </c>
      <c r="O267" s="812" t="str">
        <f t="shared" ref="O267" ca="1" si="251">IFERROR(((J267+K267)/H267),"ND")</f>
        <v>ND</v>
      </c>
      <c r="P267" s="816"/>
    </row>
    <row r="268" spans="3:16">
      <c r="C268" s="789"/>
      <c r="D268" s="791"/>
      <c r="E268" s="791"/>
      <c r="F268" s="793"/>
      <c r="G268" s="795"/>
      <c r="H268" s="886"/>
      <c r="I268" s="805"/>
      <c r="J268" s="242" t="str">
        <f ca="1">IF(MOD(ROW()-13,2)=0,IF(ISBLANK(OFFSET('12. SEGUIMIENTO 2027'!$N$14,INT((ROW()-13)/2),0)),"",OFFSET('12. SEGUIMIENTO 2027'!$N$14,INT((ROW()-13)/2),0)),IF(ISBLANK(OFFSET('9. METAS'!$V$20,INT((ROW()-14)/2),0)),"",OFFSET('9. METAS'!$V$20,INT((ROW()-14)/2),0)))</f>
        <v/>
      </c>
      <c r="K268" s="243" t="str">
        <f ca="1">IF(MOD(ROW()-13,2)=0,IF(ISBLANK(OFFSET('12. SEGUIMIENTO 2027'!$O$14,INT((ROW()-13)/2),0)),"",OFFSET('12. SEGUIMIENTO 2027'!$O$14,INT((ROW()-13)/2),0)),IF(ISBLANK(OFFSET('9. METAS'!$W$20,INT((ROW()-14)/2),0)),"",OFFSET('9. METAS'!$W$20,INT((ROW()-14)/2),0)))</f>
        <v/>
      </c>
      <c r="L268" s="243" t="str">
        <f ca="1">IF(MOD(ROW()-13,2)=0,IF(ISBLANK(OFFSET('12. SEGUIMIENTO 2027'!$P$14,INT((ROW()-13)/2),0)),"",OFFSET('12. SEGUIMIENTO 2027'!$P$14,INT((ROW()-13)/2),0)),IF(ISBLANK(OFFSET('9. METAS'!$X$20,INT((ROW()-14)/2),0)),"",OFFSET('9. METAS'!$X$20,INT((ROW()-14)/2),0)))</f>
        <v/>
      </c>
      <c r="M268" s="244" t="str">
        <f ca="1">IF(MOD(ROW()-13,2)=0,IF(ISBLANK(OFFSET('12. SEGUIMIENTO 2027'!$Q$14,INT((ROW()-13)/2),0)),"",OFFSET('12. SEGUIMIENTO 2027'!$Q$14,INT((ROW()-13)/2),0)),IF(ISBLANK(OFFSET('9. METAS'!$Y$20,INT((ROW()-14)/2),0)),"",OFFSET('9. METAS'!$Y$20,INT((ROW()-14)/2),0)))</f>
        <v/>
      </c>
      <c r="N268" s="811"/>
      <c r="O268" s="813"/>
      <c r="P268" s="817"/>
    </row>
    <row r="269" spans="3:16">
      <c r="C269" s="797" t="str">
        <f ca="1">IF(ISBLANK(OFFSET('5. Pp (3 años)'!$C$45,INT((ROW()-13)/2),0)),"",OFFSET('5. Pp (3 años)'!$C$45,INT((ROW()-13)/2),0))</f>
        <v/>
      </c>
      <c r="D269" s="791" t="str">
        <f ca="1">IF(ISBLANK(OFFSET('5. Pp (3 años)'!$D$45,INT((ROW()-13)/2),0)),"",OFFSET('5. Pp (3 años)'!$D$45,INT((ROW()-13)/2),0))</f>
        <v/>
      </c>
      <c r="E269" s="791" t="str">
        <f ca="1">IF(ISBLANK(OFFSET('5. Pp (3 años)'!$E$45,INT((ROW()-13)/2),0)),"",OFFSET('5. Pp (3 años)'!$E$45,INT((ROW()-13)/2),0))</f>
        <v/>
      </c>
      <c r="F269" s="793" t="str">
        <f ca="1">IF(ISBLANK(OFFSET('5. Pp (3 años)'!$K$45,INT((ROW()-13)/2),0)),"",OFFSET('5. Pp (3 años)'!$K$45,INT((ROW()-13)/2),0))</f>
        <v/>
      </c>
      <c r="G269" s="795" t="str">
        <f ca="1">IF(ISBLANK(OFFSET('5. Pp (3 años)'!$H$45,INT((ROW()-13)/2),0)),"",OFFSET('5. Pp (3 años)'!$H$45,INT((ROW()-13)/2),0))</f>
        <v/>
      </c>
      <c r="H269" s="886" t="str">
        <f ca="1">IF(ISBLANK(OFFSET('9. METAS'!$M$20,INT((ROW()-13)/2),0)),"",OFFSET('9. METAS'!$M$20,INT((ROW()-13)/2),0))</f>
        <v/>
      </c>
      <c r="I269" s="804"/>
      <c r="J269" s="242" t="str">
        <f ca="1">IF(MOD(ROW()-13,2)=0,IF(ISBLANK(OFFSET('12. SEGUIMIENTO 2027'!$N$14,INT((ROW()-13)/2),0)),"",OFFSET('12. SEGUIMIENTO 2027'!$N$14,INT((ROW()-13)/2),0)),IF(ISBLANK(OFFSET('9. METAS'!$V$20,INT((ROW()-14)/2),0)),"",OFFSET('9. METAS'!$V$20,INT((ROW()-14)/2),0)))</f>
        <v/>
      </c>
      <c r="K269" s="243" t="str">
        <f ca="1">IF(MOD(ROW()-13,2)=0,IF(ISBLANK(OFFSET('12. SEGUIMIENTO 2027'!$O$14,INT((ROW()-13)/2),0)),"",OFFSET('12. SEGUIMIENTO 2027'!$O$14,INT((ROW()-13)/2),0)),IF(ISBLANK(OFFSET('9. METAS'!$W$20,INT((ROW()-14)/2),0)),"",OFFSET('9. METAS'!$W$20,INT((ROW()-14)/2),0)))</f>
        <v/>
      </c>
      <c r="L269" s="243" t="str">
        <f ca="1">IF(MOD(ROW()-13,2)=0,IF(ISBLANK(OFFSET('12. SEGUIMIENTO 2027'!$P$14,INT((ROW()-13)/2),0)),"",OFFSET('12. SEGUIMIENTO 2027'!$P$14,INT((ROW()-13)/2),0)),IF(ISBLANK(OFFSET('9. METAS'!$X$20,INT((ROW()-14)/2),0)),"",OFFSET('9. METAS'!$X$20,INT((ROW()-14)/2),0)))</f>
        <v/>
      </c>
      <c r="M269" s="244" t="str">
        <f ca="1">IF(MOD(ROW()-13,2)=0,IF(ISBLANK(OFFSET('12. SEGUIMIENTO 2027'!$Q$14,INT((ROW()-13)/2),0)),"",OFFSET('12. SEGUIMIENTO 2027'!$Q$14,INT((ROW()-13)/2),0)),IF(ISBLANK(OFFSET('9. METAS'!$Y$20,INT((ROW()-14)/2),0)),"",OFFSET('9. METAS'!$Y$20,INT((ROW()-14)/2),0)))</f>
        <v/>
      </c>
      <c r="N269" s="810" t="str">
        <f t="shared" ref="N269" ca="1" si="252">IFERROR(J269/J270,"ND")</f>
        <v>ND</v>
      </c>
      <c r="O269" s="812" t="str">
        <f t="shared" ref="O269" ca="1" si="253">IFERROR(((J269+K269)/H269),"ND")</f>
        <v>ND</v>
      </c>
      <c r="P269" s="816"/>
    </row>
    <row r="270" spans="3:16">
      <c r="C270" s="789"/>
      <c r="D270" s="791"/>
      <c r="E270" s="791"/>
      <c r="F270" s="793"/>
      <c r="G270" s="795"/>
      <c r="H270" s="886"/>
      <c r="I270" s="805"/>
      <c r="J270" s="242" t="str">
        <f ca="1">IF(MOD(ROW()-13,2)=0,IF(ISBLANK(OFFSET('12. SEGUIMIENTO 2027'!$N$14,INT((ROW()-13)/2),0)),"",OFFSET('12. SEGUIMIENTO 2027'!$N$14,INT((ROW()-13)/2),0)),IF(ISBLANK(OFFSET('9. METAS'!$V$20,INT((ROW()-14)/2),0)),"",OFFSET('9. METAS'!$V$20,INT((ROW()-14)/2),0)))</f>
        <v/>
      </c>
      <c r="K270" s="243" t="str">
        <f ca="1">IF(MOD(ROW()-13,2)=0,IF(ISBLANK(OFFSET('12. SEGUIMIENTO 2027'!$O$14,INT((ROW()-13)/2),0)),"",OFFSET('12. SEGUIMIENTO 2027'!$O$14,INT((ROW()-13)/2),0)),IF(ISBLANK(OFFSET('9. METAS'!$W$20,INT((ROW()-14)/2),0)),"",OFFSET('9. METAS'!$W$20,INT((ROW()-14)/2),0)))</f>
        <v/>
      </c>
      <c r="L270" s="243" t="str">
        <f ca="1">IF(MOD(ROW()-13,2)=0,IF(ISBLANK(OFFSET('12. SEGUIMIENTO 2027'!$P$14,INT((ROW()-13)/2),0)),"",OFFSET('12. SEGUIMIENTO 2027'!$P$14,INT((ROW()-13)/2),0)),IF(ISBLANK(OFFSET('9. METAS'!$X$20,INT((ROW()-14)/2),0)),"",OFFSET('9. METAS'!$X$20,INT((ROW()-14)/2),0)))</f>
        <v/>
      </c>
      <c r="M270" s="244" t="str">
        <f ca="1">IF(MOD(ROW()-13,2)=0,IF(ISBLANK(OFFSET('12. SEGUIMIENTO 2027'!$Q$14,INT((ROW()-13)/2),0)),"",OFFSET('12. SEGUIMIENTO 2027'!$Q$14,INT((ROW()-13)/2),0)),IF(ISBLANK(OFFSET('9. METAS'!$Y$20,INT((ROW()-14)/2),0)),"",OFFSET('9. METAS'!$Y$20,INT((ROW()-14)/2),0)))</f>
        <v/>
      </c>
      <c r="N270" s="811"/>
      <c r="O270" s="813"/>
      <c r="P270" s="817"/>
    </row>
    <row r="271" spans="3:16">
      <c r="C271" s="797" t="str">
        <f ca="1">IF(ISBLANK(OFFSET('5. Pp (3 años)'!$C$45,INT((ROW()-13)/2),0)),"",OFFSET('5. Pp (3 años)'!$C$45,INT((ROW()-13)/2),0))</f>
        <v/>
      </c>
      <c r="D271" s="791" t="str">
        <f ca="1">IF(ISBLANK(OFFSET('5. Pp (3 años)'!$D$45,INT((ROW()-13)/2),0)),"",OFFSET('5. Pp (3 años)'!$D$45,INT((ROW()-13)/2),0))</f>
        <v/>
      </c>
      <c r="E271" s="791" t="str">
        <f ca="1">IF(ISBLANK(OFFSET('5. Pp (3 años)'!$E$45,INT((ROW()-13)/2),0)),"",OFFSET('5. Pp (3 años)'!$E$45,INT((ROW()-13)/2),0))</f>
        <v/>
      </c>
      <c r="F271" s="793" t="str">
        <f ca="1">IF(ISBLANK(OFFSET('5. Pp (3 años)'!$K$45,INT((ROW()-13)/2),0)),"",OFFSET('5. Pp (3 años)'!$K$45,INT((ROW()-13)/2),0))</f>
        <v/>
      </c>
      <c r="G271" s="795" t="str">
        <f ca="1">IF(ISBLANK(OFFSET('5. Pp (3 años)'!$H$45,INT((ROW()-13)/2),0)),"",OFFSET('5. Pp (3 años)'!$H$45,INT((ROW()-13)/2),0))</f>
        <v/>
      </c>
      <c r="H271" s="886" t="str">
        <f ca="1">IF(ISBLANK(OFFSET('9. METAS'!$M$20,INT((ROW()-13)/2),0)),"",OFFSET('9. METAS'!$M$20,INT((ROW()-13)/2),0))</f>
        <v/>
      </c>
      <c r="I271" s="804"/>
      <c r="J271" s="242" t="str">
        <f ca="1">IF(MOD(ROW()-13,2)=0,IF(ISBLANK(OFFSET('12. SEGUIMIENTO 2027'!$N$14,INT((ROW()-13)/2),0)),"",OFFSET('12. SEGUIMIENTO 2027'!$N$14,INT((ROW()-13)/2),0)),IF(ISBLANK(OFFSET('9. METAS'!$V$20,INT((ROW()-14)/2),0)),"",OFFSET('9. METAS'!$V$20,INT((ROW()-14)/2),0)))</f>
        <v/>
      </c>
      <c r="K271" s="243" t="str">
        <f ca="1">IF(MOD(ROW()-13,2)=0,IF(ISBLANK(OFFSET('12. SEGUIMIENTO 2027'!$O$14,INT((ROW()-13)/2),0)),"",OFFSET('12. SEGUIMIENTO 2027'!$O$14,INT((ROW()-13)/2),0)),IF(ISBLANK(OFFSET('9. METAS'!$W$20,INT((ROW()-14)/2),0)),"",OFFSET('9. METAS'!$W$20,INT((ROW()-14)/2),0)))</f>
        <v/>
      </c>
      <c r="L271" s="243" t="str">
        <f ca="1">IF(MOD(ROW()-13,2)=0,IF(ISBLANK(OFFSET('12. SEGUIMIENTO 2027'!$P$14,INT((ROW()-13)/2),0)),"",OFFSET('12. SEGUIMIENTO 2027'!$P$14,INT((ROW()-13)/2),0)),IF(ISBLANK(OFFSET('9. METAS'!$X$20,INT((ROW()-14)/2),0)),"",OFFSET('9. METAS'!$X$20,INT((ROW()-14)/2),0)))</f>
        <v/>
      </c>
      <c r="M271" s="244" t="str">
        <f ca="1">IF(MOD(ROW()-13,2)=0,IF(ISBLANK(OFFSET('12. SEGUIMIENTO 2027'!$Q$14,INT((ROW()-13)/2),0)),"",OFFSET('12. SEGUIMIENTO 2027'!$Q$14,INT((ROW()-13)/2),0)),IF(ISBLANK(OFFSET('9. METAS'!$Y$20,INT((ROW()-14)/2),0)),"",OFFSET('9. METAS'!$Y$20,INT((ROW()-14)/2),0)))</f>
        <v/>
      </c>
      <c r="N271" s="810" t="str">
        <f t="shared" ref="N271" ca="1" si="254">IFERROR(J271/J272,"ND")</f>
        <v>ND</v>
      </c>
      <c r="O271" s="812" t="str">
        <f t="shared" ref="O271" ca="1" si="255">IFERROR(((J271+K271)/H271),"ND")</f>
        <v>ND</v>
      </c>
      <c r="P271" s="816"/>
    </row>
    <row r="272" spans="3:16">
      <c r="C272" s="789"/>
      <c r="D272" s="791"/>
      <c r="E272" s="791"/>
      <c r="F272" s="793"/>
      <c r="G272" s="795"/>
      <c r="H272" s="886"/>
      <c r="I272" s="805"/>
      <c r="J272" s="242" t="str">
        <f ca="1">IF(MOD(ROW()-13,2)=0,IF(ISBLANK(OFFSET('12. SEGUIMIENTO 2027'!$N$14,INT((ROW()-13)/2),0)),"",OFFSET('12. SEGUIMIENTO 2027'!$N$14,INT((ROW()-13)/2),0)),IF(ISBLANK(OFFSET('9. METAS'!$V$20,INT((ROW()-14)/2),0)),"",OFFSET('9. METAS'!$V$20,INT((ROW()-14)/2),0)))</f>
        <v/>
      </c>
      <c r="K272" s="243" t="str">
        <f ca="1">IF(MOD(ROW()-13,2)=0,IF(ISBLANK(OFFSET('12. SEGUIMIENTO 2027'!$O$14,INT((ROW()-13)/2),0)),"",OFFSET('12. SEGUIMIENTO 2027'!$O$14,INT((ROW()-13)/2),0)),IF(ISBLANK(OFFSET('9. METAS'!$W$20,INT((ROW()-14)/2),0)),"",OFFSET('9. METAS'!$W$20,INT((ROW()-14)/2),0)))</f>
        <v/>
      </c>
      <c r="L272" s="243" t="str">
        <f ca="1">IF(MOD(ROW()-13,2)=0,IF(ISBLANK(OFFSET('12. SEGUIMIENTO 2027'!$P$14,INT((ROW()-13)/2),0)),"",OFFSET('12. SEGUIMIENTO 2027'!$P$14,INT((ROW()-13)/2),0)),IF(ISBLANK(OFFSET('9. METAS'!$X$20,INT((ROW()-14)/2),0)),"",OFFSET('9. METAS'!$X$20,INT((ROW()-14)/2),0)))</f>
        <v/>
      </c>
      <c r="M272" s="244" t="str">
        <f ca="1">IF(MOD(ROW()-13,2)=0,IF(ISBLANK(OFFSET('12. SEGUIMIENTO 2027'!$Q$14,INT((ROW()-13)/2),0)),"",OFFSET('12. SEGUIMIENTO 2027'!$Q$14,INT((ROW()-13)/2),0)),IF(ISBLANK(OFFSET('9. METAS'!$Y$20,INT((ROW()-14)/2),0)),"",OFFSET('9. METAS'!$Y$20,INT((ROW()-14)/2),0)))</f>
        <v/>
      </c>
      <c r="N272" s="811"/>
      <c r="O272" s="813"/>
      <c r="P272" s="817"/>
    </row>
    <row r="273" spans="3:16">
      <c r="C273" s="797" t="str">
        <f ca="1">IF(ISBLANK(OFFSET('5. Pp (3 años)'!$C$45,INT((ROW()-13)/2),0)),"",OFFSET('5. Pp (3 años)'!$C$45,INT((ROW()-13)/2),0))</f>
        <v/>
      </c>
      <c r="D273" s="791" t="str">
        <f ca="1">IF(ISBLANK(OFFSET('5. Pp (3 años)'!$D$45,INT((ROW()-13)/2),0)),"",OFFSET('5. Pp (3 años)'!$D$45,INT((ROW()-13)/2),0))</f>
        <v/>
      </c>
      <c r="E273" s="791" t="str">
        <f ca="1">IF(ISBLANK(OFFSET('5. Pp (3 años)'!$E$45,INT((ROW()-13)/2),0)),"",OFFSET('5. Pp (3 años)'!$E$45,INT((ROW()-13)/2),0))</f>
        <v/>
      </c>
      <c r="F273" s="793" t="str">
        <f ca="1">IF(ISBLANK(OFFSET('5. Pp (3 años)'!$K$45,INT((ROW()-13)/2),0)),"",OFFSET('5. Pp (3 años)'!$K$45,INT((ROW()-13)/2),0))</f>
        <v/>
      </c>
      <c r="G273" s="795" t="str">
        <f ca="1">IF(ISBLANK(OFFSET('5. Pp (3 años)'!$H$45,INT((ROW()-13)/2),0)),"",OFFSET('5. Pp (3 años)'!$H$45,INT((ROW()-13)/2),0))</f>
        <v/>
      </c>
      <c r="H273" s="886" t="str">
        <f ca="1">IF(ISBLANK(OFFSET('9. METAS'!$M$20,INT((ROW()-13)/2),0)),"",OFFSET('9. METAS'!$M$20,INT((ROW()-13)/2),0))</f>
        <v/>
      </c>
      <c r="I273" s="804"/>
      <c r="J273" s="242" t="str">
        <f ca="1">IF(MOD(ROW()-13,2)=0,IF(ISBLANK(OFFSET('12. SEGUIMIENTO 2027'!$N$14,INT((ROW()-13)/2),0)),"",OFFSET('12. SEGUIMIENTO 2027'!$N$14,INT((ROW()-13)/2),0)),IF(ISBLANK(OFFSET('9. METAS'!$V$20,INT((ROW()-14)/2),0)),"",OFFSET('9. METAS'!$V$20,INT((ROW()-14)/2),0)))</f>
        <v/>
      </c>
      <c r="K273" s="243" t="str">
        <f ca="1">IF(MOD(ROW()-13,2)=0,IF(ISBLANK(OFFSET('12. SEGUIMIENTO 2027'!$O$14,INT((ROW()-13)/2),0)),"",OFFSET('12. SEGUIMIENTO 2027'!$O$14,INT((ROW()-13)/2),0)),IF(ISBLANK(OFFSET('9. METAS'!$W$20,INT((ROW()-14)/2),0)),"",OFFSET('9. METAS'!$W$20,INT((ROW()-14)/2),0)))</f>
        <v/>
      </c>
      <c r="L273" s="243" t="str">
        <f ca="1">IF(MOD(ROW()-13,2)=0,IF(ISBLANK(OFFSET('12. SEGUIMIENTO 2027'!$P$14,INT((ROW()-13)/2),0)),"",OFFSET('12. SEGUIMIENTO 2027'!$P$14,INT((ROW()-13)/2),0)),IF(ISBLANK(OFFSET('9. METAS'!$X$20,INT((ROW()-14)/2),0)),"",OFFSET('9. METAS'!$X$20,INT((ROW()-14)/2),0)))</f>
        <v/>
      </c>
      <c r="M273" s="244" t="str">
        <f ca="1">IF(MOD(ROW()-13,2)=0,IF(ISBLANK(OFFSET('12. SEGUIMIENTO 2027'!$Q$14,INT((ROW()-13)/2),0)),"",OFFSET('12. SEGUIMIENTO 2027'!$Q$14,INT((ROW()-13)/2),0)),IF(ISBLANK(OFFSET('9. METAS'!$Y$20,INT((ROW()-14)/2),0)),"",OFFSET('9. METAS'!$Y$20,INT((ROW()-14)/2),0)))</f>
        <v/>
      </c>
      <c r="N273" s="810" t="str">
        <f t="shared" ref="N273" ca="1" si="256">IFERROR(J273/J274,"ND")</f>
        <v>ND</v>
      </c>
      <c r="O273" s="812" t="str">
        <f t="shared" ref="O273" ca="1" si="257">IFERROR(((J273+K273)/H273),"ND")</f>
        <v>ND</v>
      </c>
      <c r="P273" s="816"/>
    </row>
    <row r="274" spans="3:16">
      <c r="C274" s="789"/>
      <c r="D274" s="791"/>
      <c r="E274" s="791"/>
      <c r="F274" s="793"/>
      <c r="G274" s="795"/>
      <c r="H274" s="886"/>
      <c r="I274" s="805"/>
      <c r="J274" s="242" t="str">
        <f ca="1">IF(MOD(ROW()-13,2)=0,IF(ISBLANK(OFFSET('12. SEGUIMIENTO 2027'!$N$14,INT((ROW()-13)/2),0)),"",OFFSET('12. SEGUIMIENTO 2027'!$N$14,INT((ROW()-13)/2),0)),IF(ISBLANK(OFFSET('9. METAS'!$V$20,INT((ROW()-14)/2),0)),"",OFFSET('9. METAS'!$V$20,INT((ROW()-14)/2),0)))</f>
        <v/>
      </c>
      <c r="K274" s="243" t="str">
        <f ca="1">IF(MOD(ROW()-13,2)=0,IF(ISBLANK(OFFSET('12. SEGUIMIENTO 2027'!$O$14,INT((ROW()-13)/2),0)),"",OFFSET('12. SEGUIMIENTO 2027'!$O$14,INT((ROW()-13)/2),0)),IF(ISBLANK(OFFSET('9. METAS'!$W$20,INT((ROW()-14)/2),0)),"",OFFSET('9. METAS'!$W$20,INT((ROW()-14)/2),0)))</f>
        <v/>
      </c>
      <c r="L274" s="243" t="str">
        <f ca="1">IF(MOD(ROW()-13,2)=0,IF(ISBLANK(OFFSET('12. SEGUIMIENTO 2027'!$P$14,INT((ROW()-13)/2),0)),"",OFFSET('12. SEGUIMIENTO 2027'!$P$14,INT((ROW()-13)/2),0)),IF(ISBLANK(OFFSET('9. METAS'!$X$20,INT((ROW()-14)/2),0)),"",OFFSET('9. METAS'!$X$20,INT((ROW()-14)/2),0)))</f>
        <v/>
      </c>
      <c r="M274" s="244" t="str">
        <f ca="1">IF(MOD(ROW()-13,2)=0,IF(ISBLANK(OFFSET('12. SEGUIMIENTO 2027'!$Q$14,INT((ROW()-13)/2),0)),"",OFFSET('12. SEGUIMIENTO 2027'!$Q$14,INT((ROW()-13)/2),0)),IF(ISBLANK(OFFSET('9. METAS'!$Y$20,INT((ROW()-14)/2),0)),"",OFFSET('9. METAS'!$Y$20,INT((ROW()-14)/2),0)))</f>
        <v/>
      </c>
      <c r="N274" s="811"/>
      <c r="O274" s="813"/>
      <c r="P274" s="817"/>
    </row>
    <row r="275" spans="3:16">
      <c r="C275" s="797" t="str">
        <f ca="1">IF(ISBLANK(OFFSET('5. Pp (3 años)'!$C$45,INT((ROW()-13)/2),0)),"",OFFSET('5. Pp (3 años)'!$C$45,INT((ROW()-13)/2),0))</f>
        <v/>
      </c>
      <c r="D275" s="791" t="str">
        <f ca="1">IF(ISBLANK(OFFSET('5. Pp (3 años)'!$D$45,INT((ROW()-13)/2),0)),"",OFFSET('5. Pp (3 años)'!$D$45,INT((ROW()-13)/2),0))</f>
        <v/>
      </c>
      <c r="E275" s="791" t="str">
        <f ca="1">IF(ISBLANK(OFFSET('5. Pp (3 años)'!$E$45,INT((ROW()-13)/2),0)),"",OFFSET('5. Pp (3 años)'!$E$45,INT((ROW()-13)/2),0))</f>
        <v/>
      </c>
      <c r="F275" s="793" t="str">
        <f ca="1">IF(ISBLANK(OFFSET('5. Pp (3 años)'!$K$45,INT((ROW()-13)/2),0)),"",OFFSET('5. Pp (3 años)'!$K$45,INT((ROW()-13)/2),0))</f>
        <v/>
      </c>
      <c r="G275" s="795" t="str">
        <f ca="1">IF(ISBLANK(OFFSET('5. Pp (3 años)'!$H$45,INT((ROW()-13)/2),0)),"",OFFSET('5. Pp (3 años)'!$H$45,INT((ROW()-13)/2),0))</f>
        <v/>
      </c>
      <c r="H275" s="886" t="str">
        <f ca="1">IF(ISBLANK(OFFSET('9. METAS'!$M$20,INT((ROW()-13)/2),0)),"",OFFSET('9. METAS'!$M$20,INT((ROW()-13)/2),0))</f>
        <v/>
      </c>
      <c r="I275" s="804"/>
      <c r="J275" s="242" t="str">
        <f ca="1">IF(MOD(ROW()-13,2)=0,IF(ISBLANK(OFFSET('12. SEGUIMIENTO 2027'!$N$14,INT((ROW()-13)/2),0)),"",OFFSET('12. SEGUIMIENTO 2027'!$N$14,INT((ROW()-13)/2),0)),IF(ISBLANK(OFFSET('9. METAS'!$V$20,INT((ROW()-14)/2),0)),"",OFFSET('9. METAS'!$V$20,INT((ROW()-14)/2),0)))</f>
        <v/>
      </c>
      <c r="K275" s="243" t="str">
        <f ca="1">IF(MOD(ROW()-13,2)=0,IF(ISBLANK(OFFSET('12. SEGUIMIENTO 2027'!$O$14,INT((ROW()-13)/2),0)),"",OFFSET('12. SEGUIMIENTO 2027'!$O$14,INT((ROW()-13)/2),0)),IF(ISBLANK(OFFSET('9. METAS'!$W$20,INT((ROW()-14)/2),0)),"",OFFSET('9. METAS'!$W$20,INT((ROW()-14)/2),0)))</f>
        <v/>
      </c>
      <c r="L275" s="243" t="str">
        <f ca="1">IF(MOD(ROW()-13,2)=0,IF(ISBLANK(OFFSET('12. SEGUIMIENTO 2027'!$P$14,INT((ROW()-13)/2),0)),"",OFFSET('12. SEGUIMIENTO 2027'!$P$14,INT((ROW()-13)/2),0)),IF(ISBLANK(OFFSET('9. METAS'!$X$20,INT((ROW()-14)/2),0)),"",OFFSET('9. METAS'!$X$20,INT((ROW()-14)/2),0)))</f>
        <v/>
      </c>
      <c r="M275" s="244" t="str">
        <f ca="1">IF(MOD(ROW()-13,2)=0,IF(ISBLANK(OFFSET('12. SEGUIMIENTO 2027'!$Q$14,INT((ROW()-13)/2),0)),"",OFFSET('12. SEGUIMIENTO 2027'!$Q$14,INT((ROW()-13)/2),0)),IF(ISBLANK(OFFSET('9. METAS'!$Y$20,INT((ROW()-14)/2),0)),"",OFFSET('9. METAS'!$Y$20,INT((ROW()-14)/2),0)))</f>
        <v/>
      </c>
      <c r="N275" s="810" t="str">
        <f t="shared" ref="N275" ca="1" si="258">IFERROR(J275/J276,"ND")</f>
        <v>ND</v>
      </c>
      <c r="O275" s="812" t="str">
        <f t="shared" ref="O275" ca="1" si="259">IFERROR(((J275+K275)/H275),"ND")</f>
        <v>ND</v>
      </c>
      <c r="P275" s="816"/>
    </row>
    <row r="276" spans="3:16">
      <c r="C276" s="789"/>
      <c r="D276" s="791"/>
      <c r="E276" s="791"/>
      <c r="F276" s="793"/>
      <c r="G276" s="795"/>
      <c r="H276" s="886"/>
      <c r="I276" s="805"/>
      <c r="J276" s="242" t="str">
        <f ca="1">IF(MOD(ROW()-13,2)=0,IF(ISBLANK(OFFSET('12. SEGUIMIENTO 2027'!$N$14,INT((ROW()-13)/2),0)),"",OFFSET('12. SEGUIMIENTO 2027'!$N$14,INT((ROW()-13)/2),0)),IF(ISBLANK(OFFSET('9. METAS'!$V$20,INT((ROW()-14)/2),0)),"",OFFSET('9. METAS'!$V$20,INT((ROW()-14)/2),0)))</f>
        <v/>
      </c>
      <c r="K276" s="243" t="str">
        <f ca="1">IF(MOD(ROW()-13,2)=0,IF(ISBLANK(OFFSET('12. SEGUIMIENTO 2027'!$O$14,INT((ROW()-13)/2),0)),"",OFFSET('12. SEGUIMIENTO 2027'!$O$14,INT((ROW()-13)/2),0)),IF(ISBLANK(OFFSET('9. METAS'!$W$20,INT((ROW()-14)/2),0)),"",OFFSET('9. METAS'!$W$20,INT((ROW()-14)/2),0)))</f>
        <v/>
      </c>
      <c r="L276" s="243" t="str">
        <f ca="1">IF(MOD(ROW()-13,2)=0,IF(ISBLANK(OFFSET('12. SEGUIMIENTO 2027'!$P$14,INT((ROW()-13)/2),0)),"",OFFSET('12. SEGUIMIENTO 2027'!$P$14,INT((ROW()-13)/2),0)),IF(ISBLANK(OFFSET('9. METAS'!$X$20,INT((ROW()-14)/2),0)),"",OFFSET('9. METAS'!$X$20,INT((ROW()-14)/2),0)))</f>
        <v/>
      </c>
      <c r="M276" s="244" t="str">
        <f ca="1">IF(MOD(ROW()-13,2)=0,IF(ISBLANK(OFFSET('12. SEGUIMIENTO 2027'!$Q$14,INT((ROW()-13)/2),0)),"",OFFSET('12. SEGUIMIENTO 2027'!$Q$14,INT((ROW()-13)/2),0)),IF(ISBLANK(OFFSET('9. METAS'!$Y$20,INT((ROW()-14)/2),0)),"",OFFSET('9. METAS'!$Y$20,INT((ROW()-14)/2),0)))</f>
        <v/>
      </c>
      <c r="N276" s="811"/>
      <c r="O276" s="813"/>
      <c r="P276" s="817"/>
    </row>
    <row r="277" spans="3:16">
      <c r="C277" s="797" t="str">
        <f ca="1">IF(ISBLANK(OFFSET('5. Pp (3 años)'!$C$45,INT((ROW()-13)/2),0)),"",OFFSET('5. Pp (3 años)'!$C$45,INT((ROW()-13)/2),0))</f>
        <v/>
      </c>
      <c r="D277" s="791" t="str">
        <f ca="1">IF(ISBLANK(OFFSET('5. Pp (3 años)'!$D$45,INT((ROW()-13)/2),0)),"",OFFSET('5. Pp (3 años)'!$D$45,INT((ROW()-13)/2),0))</f>
        <v/>
      </c>
      <c r="E277" s="791" t="str">
        <f ca="1">IF(ISBLANK(OFFSET('5. Pp (3 años)'!$E$45,INT((ROW()-13)/2),0)),"",OFFSET('5. Pp (3 años)'!$E$45,INT((ROW()-13)/2),0))</f>
        <v/>
      </c>
      <c r="F277" s="793" t="str">
        <f ca="1">IF(ISBLANK(OFFSET('5. Pp (3 años)'!$K$45,INT((ROW()-13)/2),0)),"",OFFSET('5. Pp (3 años)'!$K$45,INT((ROW()-13)/2),0))</f>
        <v/>
      </c>
      <c r="G277" s="795" t="str">
        <f ca="1">IF(ISBLANK(OFFSET('5. Pp (3 años)'!$H$45,INT((ROW()-13)/2),0)),"",OFFSET('5. Pp (3 años)'!$H$45,INT((ROW()-13)/2),0))</f>
        <v/>
      </c>
      <c r="H277" s="886" t="str">
        <f ca="1">IF(ISBLANK(OFFSET('9. METAS'!$M$20,INT((ROW()-13)/2),0)),"",OFFSET('9. METAS'!$M$20,INT((ROW()-13)/2),0))</f>
        <v/>
      </c>
      <c r="I277" s="804"/>
      <c r="J277" s="242" t="str">
        <f ca="1">IF(MOD(ROW()-13,2)=0,IF(ISBLANK(OFFSET('12. SEGUIMIENTO 2027'!$N$14,INT((ROW()-13)/2),0)),"",OFFSET('12. SEGUIMIENTO 2027'!$N$14,INT((ROW()-13)/2),0)),IF(ISBLANK(OFFSET('9. METAS'!$V$20,INT((ROW()-14)/2),0)),"",OFFSET('9. METAS'!$V$20,INT((ROW()-14)/2),0)))</f>
        <v/>
      </c>
      <c r="K277" s="243" t="str">
        <f ca="1">IF(MOD(ROW()-13,2)=0,IF(ISBLANK(OFFSET('12. SEGUIMIENTO 2027'!$O$14,INT((ROW()-13)/2),0)),"",OFFSET('12. SEGUIMIENTO 2027'!$O$14,INT((ROW()-13)/2),0)),IF(ISBLANK(OFFSET('9. METAS'!$W$20,INT((ROW()-14)/2),0)),"",OFFSET('9. METAS'!$W$20,INT((ROW()-14)/2),0)))</f>
        <v/>
      </c>
      <c r="L277" s="243" t="str">
        <f ca="1">IF(MOD(ROW()-13,2)=0,IF(ISBLANK(OFFSET('12. SEGUIMIENTO 2027'!$P$14,INT((ROW()-13)/2),0)),"",OFFSET('12. SEGUIMIENTO 2027'!$P$14,INT((ROW()-13)/2),0)),IF(ISBLANK(OFFSET('9. METAS'!$X$20,INT((ROW()-14)/2),0)),"",OFFSET('9. METAS'!$X$20,INT((ROW()-14)/2),0)))</f>
        <v/>
      </c>
      <c r="M277" s="244" t="str">
        <f ca="1">IF(MOD(ROW()-13,2)=0,IF(ISBLANK(OFFSET('12. SEGUIMIENTO 2027'!$Q$14,INT((ROW()-13)/2),0)),"",OFFSET('12. SEGUIMIENTO 2027'!$Q$14,INT((ROW()-13)/2),0)),IF(ISBLANK(OFFSET('9. METAS'!$Y$20,INT((ROW()-14)/2),0)),"",OFFSET('9. METAS'!$Y$20,INT((ROW()-14)/2),0)))</f>
        <v/>
      </c>
      <c r="N277" s="810" t="str">
        <f t="shared" ref="N277" ca="1" si="260">IFERROR(J277/J278,"ND")</f>
        <v>ND</v>
      </c>
      <c r="O277" s="812" t="str">
        <f t="shared" ref="O277" ca="1" si="261">IFERROR(((J277+K277)/H277),"ND")</f>
        <v>ND</v>
      </c>
      <c r="P277" s="816"/>
    </row>
    <row r="278" spans="3:16">
      <c r="C278" s="789"/>
      <c r="D278" s="791"/>
      <c r="E278" s="791"/>
      <c r="F278" s="793"/>
      <c r="G278" s="795"/>
      <c r="H278" s="886"/>
      <c r="I278" s="805"/>
      <c r="J278" s="242" t="str">
        <f ca="1">IF(MOD(ROW()-13,2)=0,IF(ISBLANK(OFFSET('12. SEGUIMIENTO 2027'!$N$14,INT((ROW()-13)/2),0)),"",OFFSET('12. SEGUIMIENTO 2027'!$N$14,INT((ROW()-13)/2),0)),IF(ISBLANK(OFFSET('9. METAS'!$V$20,INT((ROW()-14)/2),0)),"",OFFSET('9. METAS'!$V$20,INT((ROW()-14)/2),0)))</f>
        <v/>
      </c>
      <c r="K278" s="243" t="str">
        <f ca="1">IF(MOD(ROW()-13,2)=0,IF(ISBLANK(OFFSET('12. SEGUIMIENTO 2027'!$O$14,INT((ROW()-13)/2),0)),"",OFFSET('12. SEGUIMIENTO 2027'!$O$14,INT((ROW()-13)/2),0)),IF(ISBLANK(OFFSET('9. METAS'!$W$20,INT((ROW()-14)/2),0)),"",OFFSET('9. METAS'!$W$20,INT((ROW()-14)/2),0)))</f>
        <v/>
      </c>
      <c r="L278" s="243" t="str">
        <f ca="1">IF(MOD(ROW()-13,2)=0,IF(ISBLANK(OFFSET('12. SEGUIMIENTO 2027'!$P$14,INT((ROW()-13)/2),0)),"",OFFSET('12. SEGUIMIENTO 2027'!$P$14,INT((ROW()-13)/2),0)),IF(ISBLANK(OFFSET('9. METAS'!$X$20,INT((ROW()-14)/2),0)),"",OFFSET('9. METAS'!$X$20,INT((ROW()-14)/2),0)))</f>
        <v/>
      </c>
      <c r="M278" s="244" t="str">
        <f ca="1">IF(MOD(ROW()-13,2)=0,IF(ISBLANK(OFFSET('12. SEGUIMIENTO 2027'!$Q$14,INT((ROW()-13)/2),0)),"",OFFSET('12. SEGUIMIENTO 2027'!$Q$14,INT((ROW()-13)/2),0)),IF(ISBLANK(OFFSET('9. METAS'!$Y$20,INT((ROW()-14)/2),0)),"",OFFSET('9. METAS'!$Y$20,INT((ROW()-14)/2),0)))</f>
        <v/>
      </c>
      <c r="N278" s="811"/>
      <c r="O278" s="813"/>
      <c r="P278" s="817"/>
    </row>
    <row r="279" spans="3:16">
      <c r="C279" s="797" t="str">
        <f ca="1">IF(ISBLANK(OFFSET('5. Pp (3 años)'!$C$45,INT((ROW()-13)/2),0)),"",OFFSET('5. Pp (3 años)'!$C$45,INT((ROW()-13)/2),0))</f>
        <v/>
      </c>
      <c r="D279" s="791" t="str">
        <f ca="1">IF(ISBLANK(OFFSET('5. Pp (3 años)'!$D$45,INT((ROW()-13)/2),0)),"",OFFSET('5. Pp (3 años)'!$D$45,INT((ROW()-13)/2),0))</f>
        <v/>
      </c>
      <c r="E279" s="791" t="str">
        <f ca="1">IF(ISBLANK(OFFSET('5. Pp (3 años)'!$E$45,INT((ROW()-13)/2),0)),"",OFFSET('5. Pp (3 años)'!$E$45,INT((ROW()-13)/2),0))</f>
        <v/>
      </c>
      <c r="F279" s="793" t="str">
        <f ca="1">IF(ISBLANK(OFFSET('5. Pp (3 años)'!$K$45,INT((ROW()-13)/2),0)),"",OFFSET('5. Pp (3 años)'!$K$45,INT((ROW()-13)/2),0))</f>
        <v/>
      </c>
      <c r="G279" s="795" t="str">
        <f ca="1">IF(ISBLANK(OFFSET('5. Pp (3 años)'!$H$45,INT((ROW()-13)/2),0)),"",OFFSET('5. Pp (3 años)'!$H$45,INT((ROW()-13)/2),0))</f>
        <v/>
      </c>
      <c r="H279" s="886" t="str">
        <f ca="1">IF(ISBLANK(OFFSET('9. METAS'!$M$20,INT((ROW()-13)/2),0)),"",OFFSET('9. METAS'!$M$20,INT((ROW()-13)/2),0))</f>
        <v/>
      </c>
      <c r="I279" s="804"/>
      <c r="J279" s="242" t="str">
        <f ca="1">IF(MOD(ROW()-13,2)=0,IF(ISBLANK(OFFSET('12. SEGUIMIENTO 2027'!$N$14,INT((ROW()-13)/2),0)),"",OFFSET('12. SEGUIMIENTO 2027'!$N$14,INT((ROW()-13)/2),0)),IF(ISBLANK(OFFSET('9. METAS'!$V$20,INT((ROW()-14)/2),0)),"",OFFSET('9. METAS'!$V$20,INT((ROW()-14)/2),0)))</f>
        <v/>
      </c>
      <c r="K279" s="243" t="str">
        <f ca="1">IF(MOD(ROW()-13,2)=0,IF(ISBLANK(OFFSET('12. SEGUIMIENTO 2027'!$O$14,INT((ROW()-13)/2),0)),"",OFFSET('12. SEGUIMIENTO 2027'!$O$14,INT((ROW()-13)/2),0)),IF(ISBLANK(OFFSET('9. METAS'!$W$20,INT((ROW()-14)/2),0)),"",OFFSET('9. METAS'!$W$20,INT((ROW()-14)/2),0)))</f>
        <v/>
      </c>
      <c r="L279" s="243" t="str">
        <f ca="1">IF(MOD(ROW()-13,2)=0,IF(ISBLANK(OFFSET('12. SEGUIMIENTO 2027'!$P$14,INT((ROW()-13)/2),0)),"",OFFSET('12. SEGUIMIENTO 2027'!$P$14,INT((ROW()-13)/2),0)),IF(ISBLANK(OFFSET('9. METAS'!$X$20,INT((ROW()-14)/2),0)),"",OFFSET('9. METAS'!$X$20,INT((ROW()-14)/2),0)))</f>
        <v/>
      </c>
      <c r="M279" s="244" t="str">
        <f ca="1">IF(MOD(ROW()-13,2)=0,IF(ISBLANK(OFFSET('12. SEGUIMIENTO 2027'!$Q$14,INT((ROW()-13)/2),0)),"",OFFSET('12. SEGUIMIENTO 2027'!$Q$14,INT((ROW()-13)/2),0)),IF(ISBLANK(OFFSET('9. METAS'!$Y$20,INT((ROW()-14)/2),0)),"",OFFSET('9. METAS'!$Y$20,INT((ROW()-14)/2),0)))</f>
        <v/>
      </c>
      <c r="N279" s="810" t="str">
        <f t="shared" ref="N279" ca="1" si="262">IFERROR(J279/J280,"ND")</f>
        <v>ND</v>
      </c>
      <c r="O279" s="812" t="str">
        <f t="shared" ref="O279" ca="1" si="263">IFERROR(((J279+K279)/H279),"ND")</f>
        <v>ND</v>
      </c>
      <c r="P279" s="816"/>
    </row>
    <row r="280" spans="3:16">
      <c r="C280" s="789"/>
      <c r="D280" s="791"/>
      <c r="E280" s="791"/>
      <c r="F280" s="793"/>
      <c r="G280" s="795"/>
      <c r="H280" s="886"/>
      <c r="I280" s="805"/>
      <c r="J280" s="242" t="str">
        <f ca="1">IF(MOD(ROW()-13,2)=0,IF(ISBLANK(OFFSET('12. SEGUIMIENTO 2027'!$N$14,INT((ROW()-13)/2),0)),"",OFFSET('12. SEGUIMIENTO 2027'!$N$14,INT((ROW()-13)/2),0)),IF(ISBLANK(OFFSET('9. METAS'!$V$20,INT((ROW()-14)/2),0)),"",OFFSET('9. METAS'!$V$20,INT((ROW()-14)/2),0)))</f>
        <v/>
      </c>
      <c r="K280" s="243" t="str">
        <f ca="1">IF(MOD(ROW()-13,2)=0,IF(ISBLANK(OFFSET('12. SEGUIMIENTO 2027'!$O$14,INT((ROW()-13)/2),0)),"",OFFSET('12. SEGUIMIENTO 2027'!$O$14,INT((ROW()-13)/2),0)),IF(ISBLANK(OFFSET('9. METAS'!$W$20,INT((ROW()-14)/2),0)),"",OFFSET('9. METAS'!$W$20,INT((ROW()-14)/2),0)))</f>
        <v/>
      </c>
      <c r="L280" s="243" t="str">
        <f ca="1">IF(MOD(ROW()-13,2)=0,IF(ISBLANK(OFFSET('12. SEGUIMIENTO 2027'!$P$14,INT((ROW()-13)/2),0)),"",OFFSET('12. SEGUIMIENTO 2027'!$P$14,INT((ROW()-13)/2),0)),IF(ISBLANK(OFFSET('9. METAS'!$X$20,INT((ROW()-14)/2),0)),"",OFFSET('9. METAS'!$X$20,INT((ROW()-14)/2),0)))</f>
        <v/>
      </c>
      <c r="M280" s="244" t="str">
        <f ca="1">IF(MOD(ROW()-13,2)=0,IF(ISBLANK(OFFSET('12. SEGUIMIENTO 2027'!$Q$14,INT((ROW()-13)/2),0)),"",OFFSET('12. SEGUIMIENTO 2027'!$Q$14,INT((ROW()-13)/2),0)),IF(ISBLANK(OFFSET('9. METAS'!$Y$20,INT((ROW()-14)/2),0)),"",OFFSET('9. METAS'!$Y$20,INT((ROW()-14)/2),0)))</f>
        <v/>
      </c>
      <c r="N280" s="811"/>
      <c r="O280" s="813"/>
      <c r="P280" s="817"/>
    </row>
    <row r="281" spans="3:16">
      <c r="C281" s="797" t="str">
        <f ca="1">IF(ISBLANK(OFFSET('5. Pp (3 años)'!$C$45,INT((ROW()-13)/2),0)),"",OFFSET('5. Pp (3 años)'!$C$45,INT((ROW()-13)/2),0))</f>
        <v/>
      </c>
      <c r="D281" s="791" t="str">
        <f ca="1">IF(ISBLANK(OFFSET('5. Pp (3 años)'!$D$45,INT((ROW()-13)/2),0)),"",OFFSET('5. Pp (3 años)'!$D$45,INT((ROW()-13)/2),0))</f>
        <v/>
      </c>
      <c r="E281" s="791" t="str">
        <f ca="1">IF(ISBLANK(OFFSET('5. Pp (3 años)'!$E$45,INT((ROW()-13)/2),0)),"",OFFSET('5. Pp (3 años)'!$E$45,INT((ROW()-13)/2),0))</f>
        <v/>
      </c>
      <c r="F281" s="793" t="str">
        <f ca="1">IF(ISBLANK(OFFSET('5. Pp (3 años)'!$K$45,INT((ROW()-13)/2),0)),"",OFFSET('5. Pp (3 años)'!$K$45,INT((ROW()-13)/2),0))</f>
        <v/>
      </c>
      <c r="G281" s="795" t="str">
        <f ca="1">IF(ISBLANK(OFFSET('5. Pp (3 años)'!$H$45,INT((ROW()-13)/2),0)),"",OFFSET('5. Pp (3 años)'!$H$45,INT((ROW()-13)/2),0))</f>
        <v/>
      </c>
      <c r="H281" s="886" t="str">
        <f ca="1">IF(ISBLANK(OFFSET('9. METAS'!$M$20,INT((ROW()-13)/2),0)),"",OFFSET('9. METAS'!$M$20,INT((ROW()-13)/2),0))</f>
        <v/>
      </c>
      <c r="I281" s="804"/>
      <c r="J281" s="242" t="str">
        <f ca="1">IF(MOD(ROW()-13,2)=0,IF(ISBLANK(OFFSET('12. SEGUIMIENTO 2027'!$N$14,INT((ROW()-13)/2),0)),"",OFFSET('12. SEGUIMIENTO 2027'!$N$14,INT((ROW()-13)/2),0)),IF(ISBLANK(OFFSET('9. METAS'!$V$20,INT((ROW()-14)/2),0)),"",OFFSET('9. METAS'!$V$20,INT((ROW()-14)/2),0)))</f>
        <v/>
      </c>
      <c r="K281" s="243" t="str">
        <f ca="1">IF(MOD(ROW()-13,2)=0,IF(ISBLANK(OFFSET('12. SEGUIMIENTO 2027'!$O$14,INT((ROW()-13)/2),0)),"",OFFSET('12. SEGUIMIENTO 2027'!$O$14,INT((ROW()-13)/2),0)),IF(ISBLANK(OFFSET('9. METAS'!$W$20,INT((ROW()-14)/2),0)),"",OFFSET('9. METAS'!$W$20,INT((ROW()-14)/2),0)))</f>
        <v/>
      </c>
      <c r="L281" s="243" t="str">
        <f ca="1">IF(MOD(ROW()-13,2)=0,IF(ISBLANK(OFFSET('12. SEGUIMIENTO 2027'!$P$14,INT((ROW()-13)/2),0)),"",OFFSET('12. SEGUIMIENTO 2027'!$P$14,INT((ROW()-13)/2),0)),IF(ISBLANK(OFFSET('9. METAS'!$X$20,INT((ROW()-14)/2),0)),"",OFFSET('9. METAS'!$X$20,INT((ROW()-14)/2),0)))</f>
        <v/>
      </c>
      <c r="M281" s="244" t="str">
        <f ca="1">IF(MOD(ROW()-13,2)=0,IF(ISBLANK(OFFSET('12. SEGUIMIENTO 2027'!$Q$14,INT((ROW()-13)/2),0)),"",OFFSET('12. SEGUIMIENTO 2027'!$Q$14,INT((ROW()-13)/2),0)),IF(ISBLANK(OFFSET('9. METAS'!$Y$20,INT((ROW()-14)/2),0)),"",OFFSET('9. METAS'!$Y$20,INT((ROW()-14)/2),0)))</f>
        <v/>
      </c>
      <c r="N281" s="810" t="str">
        <f t="shared" ref="N281" ca="1" si="264">IFERROR(J281/J282,"ND")</f>
        <v>ND</v>
      </c>
      <c r="O281" s="812" t="str">
        <f t="shared" ref="O281" ca="1" si="265">IFERROR(((J281+K281)/H281),"ND")</f>
        <v>ND</v>
      </c>
      <c r="P281" s="816"/>
    </row>
    <row r="282" spans="3:16">
      <c r="C282" s="789"/>
      <c r="D282" s="791"/>
      <c r="E282" s="791"/>
      <c r="F282" s="793"/>
      <c r="G282" s="795"/>
      <c r="H282" s="886"/>
      <c r="I282" s="805"/>
      <c r="J282" s="242" t="str">
        <f ca="1">IF(MOD(ROW()-13,2)=0,IF(ISBLANK(OFFSET('12. SEGUIMIENTO 2027'!$N$14,INT((ROW()-13)/2),0)),"",OFFSET('12. SEGUIMIENTO 2027'!$N$14,INT((ROW()-13)/2),0)),IF(ISBLANK(OFFSET('9. METAS'!$V$20,INT((ROW()-14)/2),0)),"",OFFSET('9. METAS'!$V$20,INT((ROW()-14)/2),0)))</f>
        <v/>
      </c>
      <c r="K282" s="243" t="str">
        <f ca="1">IF(MOD(ROW()-13,2)=0,IF(ISBLANK(OFFSET('12. SEGUIMIENTO 2027'!$O$14,INT((ROW()-13)/2),0)),"",OFFSET('12. SEGUIMIENTO 2027'!$O$14,INT((ROW()-13)/2),0)),IF(ISBLANK(OFFSET('9. METAS'!$W$20,INT((ROW()-14)/2),0)),"",OFFSET('9. METAS'!$W$20,INT((ROW()-14)/2),0)))</f>
        <v/>
      </c>
      <c r="L282" s="243" t="str">
        <f ca="1">IF(MOD(ROW()-13,2)=0,IF(ISBLANK(OFFSET('12. SEGUIMIENTO 2027'!$P$14,INT((ROW()-13)/2),0)),"",OFFSET('12. SEGUIMIENTO 2027'!$P$14,INT((ROW()-13)/2),0)),IF(ISBLANK(OFFSET('9. METAS'!$X$20,INT((ROW()-14)/2),0)),"",OFFSET('9. METAS'!$X$20,INT((ROW()-14)/2),0)))</f>
        <v/>
      </c>
      <c r="M282" s="244" t="str">
        <f ca="1">IF(MOD(ROW()-13,2)=0,IF(ISBLANK(OFFSET('12. SEGUIMIENTO 2027'!$Q$14,INT((ROW()-13)/2),0)),"",OFFSET('12. SEGUIMIENTO 2027'!$Q$14,INT((ROW()-13)/2),0)),IF(ISBLANK(OFFSET('9. METAS'!$Y$20,INT((ROW()-14)/2),0)),"",OFFSET('9. METAS'!$Y$20,INT((ROW()-14)/2),0)))</f>
        <v/>
      </c>
      <c r="N282" s="811"/>
      <c r="O282" s="813"/>
      <c r="P282" s="817"/>
    </row>
    <row r="283" spans="3:16">
      <c r="C283" s="797" t="str">
        <f ca="1">IF(ISBLANK(OFFSET('5. Pp (3 años)'!$C$45,INT((ROW()-13)/2),0)),"",OFFSET('5. Pp (3 años)'!$C$45,INT((ROW()-13)/2),0))</f>
        <v/>
      </c>
      <c r="D283" s="791" t="str">
        <f ca="1">IF(ISBLANK(OFFSET('5. Pp (3 años)'!$D$45,INT((ROW()-13)/2),0)),"",OFFSET('5. Pp (3 años)'!$D$45,INT((ROW()-13)/2),0))</f>
        <v/>
      </c>
      <c r="E283" s="791" t="str">
        <f ca="1">IF(ISBLANK(OFFSET('5. Pp (3 años)'!$E$45,INT((ROW()-13)/2),0)),"",OFFSET('5. Pp (3 años)'!$E$45,INT((ROW()-13)/2),0))</f>
        <v/>
      </c>
      <c r="F283" s="793" t="str">
        <f ca="1">IF(ISBLANK(OFFSET('5. Pp (3 años)'!$K$45,INT((ROW()-13)/2),0)),"",OFFSET('5. Pp (3 años)'!$K$45,INT((ROW()-13)/2),0))</f>
        <v/>
      </c>
      <c r="G283" s="795" t="str">
        <f ca="1">IF(ISBLANK(OFFSET('5. Pp (3 años)'!$H$45,INT((ROW()-13)/2),0)),"",OFFSET('5. Pp (3 años)'!$H$45,INT((ROW()-13)/2),0))</f>
        <v/>
      </c>
      <c r="H283" s="886" t="str">
        <f ca="1">IF(ISBLANK(OFFSET('9. METAS'!$M$20,INT((ROW()-13)/2),0)),"",OFFSET('9. METAS'!$M$20,INT((ROW()-13)/2),0))</f>
        <v/>
      </c>
      <c r="I283" s="804"/>
      <c r="J283" s="242" t="str">
        <f ca="1">IF(MOD(ROW()-13,2)=0,IF(ISBLANK(OFFSET('12. SEGUIMIENTO 2027'!$N$14,INT((ROW()-13)/2),0)),"",OFFSET('12. SEGUIMIENTO 2027'!$N$14,INT((ROW()-13)/2),0)),IF(ISBLANK(OFFSET('9. METAS'!$V$20,INT((ROW()-14)/2),0)),"",OFFSET('9. METAS'!$V$20,INT((ROW()-14)/2),0)))</f>
        <v/>
      </c>
      <c r="K283" s="243" t="str">
        <f ca="1">IF(MOD(ROW()-13,2)=0,IF(ISBLANK(OFFSET('12. SEGUIMIENTO 2027'!$O$14,INT((ROW()-13)/2),0)),"",OFFSET('12. SEGUIMIENTO 2027'!$O$14,INT((ROW()-13)/2),0)),IF(ISBLANK(OFFSET('9. METAS'!$W$20,INT((ROW()-14)/2),0)),"",OFFSET('9. METAS'!$W$20,INT((ROW()-14)/2),0)))</f>
        <v/>
      </c>
      <c r="L283" s="243" t="str">
        <f ca="1">IF(MOD(ROW()-13,2)=0,IF(ISBLANK(OFFSET('12. SEGUIMIENTO 2027'!$P$14,INT((ROW()-13)/2),0)),"",OFFSET('12. SEGUIMIENTO 2027'!$P$14,INT((ROW()-13)/2),0)),IF(ISBLANK(OFFSET('9. METAS'!$X$20,INT((ROW()-14)/2),0)),"",OFFSET('9. METAS'!$X$20,INT((ROW()-14)/2),0)))</f>
        <v/>
      </c>
      <c r="M283" s="244" t="str">
        <f ca="1">IF(MOD(ROW()-13,2)=0,IF(ISBLANK(OFFSET('12. SEGUIMIENTO 2027'!$Q$14,INT((ROW()-13)/2),0)),"",OFFSET('12. SEGUIMIENTO 2027'!$Q$14,INT((ROW()-13)/2),0)),IF(ISBLANK(OFFSET('9. METAS'!$Y$20,INT((ROW()-14)/2),0)),"",OFFSET('9. METAS'!$Y$20,INT((ROW()-14)/2),0)))</f>
        <v/>
      </c>
      <c r="N283" s="810" t="str">
        <f t="shared" ref="N283" ca="1" si="266">IFERROR(J283/J284,"ND")</f>
        <v>ND</v>
      </c>
      <c r="O283" s="812" t="str">
        <f t="shared" ref="O283" ca="1" si="267">IFERROR(((J283+K283)/H283),"ND")</f>
        <v>ND</v>
      </c>
      <c r="P283" s="816"/>
    </row>
    <row r="284" spans="3:16">
      <c r="C284" s="789"/>
      <c r="D284" s="791"/>
      <c r="E284" s="791"/>
      <c r="F284" s="793"/>
      <c r="G284" s="795"/>
      <c r="H284" s="886"/>
      <c r="I284" s="805"/>
      <c r="J284" s="242" t="str">
        <f ca="1">IF(MOD(ROW()-13,2)=0,IF(ISBLANK(OFFSET('12. SEGUIMIENTO 2027'!$N$14,INT((ROW()-13)/2),0)),"",OFFSET('12. SEGUIMIENTO 2027'!$N$14,INT((ROW()-13)/2),0)),IF(ISBLANK(OFFSET('9. METAS'!$V$20,INT((ROW()-14)/2),0)),"",OFFSET('9. METAS'!$V$20,INT((ROW()-14)/2),0)))</f>
        <v/>
      </c>
      <c r="K284" s="243" t="str">
        <f ca="1">IF(MOD(ROW()-13,2)=0,IF(ISBLANK(OFFSET('12. SEGUIMIENTO 2027'!$O$14,INT((ROW()-13)/2),0)),"",OFFSET('12. SEGUIMIENTO 2027'!$O$14,INT((ROW()-13)/2),0)),IF(ISBLANK(OFFSET('9. METAS'!$W$20,INT((ROW()-14)/2),0)),"",OFFSET('9. METAS'!$W$20,INT((ROW()-14)/2),0)))</f>
        <v/>
      </c>
      <c r="L284" s="243" t="str">
        <f ca="1">IF(MOD(ROW()-13,2)=0,IF(ISBLANK(OFFSET('12. SEGUIMIENTO 2027'!$P$14,INT((ROW()-13)/2),0)),"",OFFSET('12. SEGUIMIENTO 2027'!$P$14,INT((ROW()-13)/2),0)),IF(ISBLANK(OFFSET('9. METAS'!$X$20,INT((ROW()-14)/2),0)),"",OFFSET('9. METAS'!$X$20,INT((ROW()-14)/2),0)))</f>
        <v/>
      </c>
      <c r="M284" s="244" t="str">
        <f ca="1">IF(MOD(ROW()-13,2)=0,IF(ISBLANK(OFFSET('12. SEGUIMIENTO 2027'!$Q$14,INT((ROW()-13)/2),0)),"",OFFSET('12. SEGUIMIENTO 2027'!$Q$14,INT((ROW()-13)/2),0)),IF(ISBLANK(OFFSET('9. METAS'!$Y$20,INT((ROW()-14)/2),0)),"",OFFSET('9. METAS'!$Y$20,INT((ROW()-14)/2),0)))</f>
        <v/>
      </c>
      <c r="N284" s="811"/>
      <c r="O284" s="813"/>
      <c r="P284" s="817"/>
    </row>
    <row r="285" spans="3:16">
      <c r="C285" s="797" t="str">
        <f ca="1">IF(ISBLANK(OFFSET('5. Pp (3 años)'!$C$45,INT((ROW()-13)/2),0)),"",OFFSET('5. Pp (3 años)'!$C$45,INT((ROW()-13)/2),0))</f>
        <v/>
      </c>
      <c r="D285" s="791" t="str">
        <f ca="1">IF(ISBLANK(OFFSET('5. Pp (3 años)'!$D$45,INT((ROW()-13)/2),0)),"",OFFSET('5. Pp (3 años)'!$D$45,INT((ROW()-13)/2),0))</f>
        <v/>
      </c>
      <c r="E285" s="791" t="str">
        <f ca="1">IF(ISBLANK(OFFSET('5. Pp (3 años)'!$E$45,INT((ROW()-13)/2),0)),"",OFFSET('5. Pp (3 años)'!$E$45,INT((ROW()-13)/2),0))</f>
        <v/>
      </c>
      <c r="F285" s="793" t="str">
        <f ca="1">IF(ISBLANK(OFFSET('5. Pp (3 años)'!$K$45,INT((ROW()-13)/2),0)),"",OFFSET('5. Pp (3 años)'!$K$45,INT((ROW()-13)/2),0))</f>
        <v/>
      </c>
      <c r="G285" s="795" t="str">
        <f ca="1">IF(ISBLANK(OFFSET('5. Pp (3 años)'!$H$45,INT((ROW()-13)/2),0)),"",OFFSET('5. Pp (3 años)'!$H$45,INT((ROW()-13)/2),0))</f>
        <v/>
      </c>
      <c r="H285" s="886" t="str">
        <f ca="1">IF(ISBLANK(OFFSET('9. METAS'!$M$20,INT((ROW()-13)/2),0)),"",OFFSET('9. METAS'!$M$20,INT((ROW()-13)/2),0))</f>
        <v/>
      </c>
      <c r="I285" s="804"/>
      <c r="J285" s="242" t="str">
        <f ca="1">IF(MOD(ROW()-13,2)=0,IF(ISBLANK(OFFSET('12. SEGUIMIENTO 2027'!$N$14,INT((ROW()-13)/2),0)),"",OFFSET('12. SEGUIMIENTO 2027'!$N$14,INT((ROW()-13)/2),0)),IF(ISBLANK(OFFSET('9. METAS'!$V$20,INT((ROW()-14)/2),0)),"",OFFSET('9. METAS'!$V$20,INT((ROW()-14)/2),0)))</f>
        <v/>
      </c>
      <c r="K285" s="243" t="str">
        <f ca="1">IF(MOD(ROW()-13,2)=0,IF(ISBLANK(OFFSET('12. SEGUIMIENTO 2027'!$O$14,INT((ROW()-13)/2),0)),"",OFFSET('12. SEGUIMIENTO 2027'!$O$14,INT((ROW()-13)/2),0)),IF(ISBLANK(OFFSET('9. METAS'!$W$20,INT((ROW()-14)/2),0)),"",OFFSET('9. METAS'!$W$20,INT((ROW()-14)/2),0)))</f>
        <v/>
      </c>
      <c r="L285" s="243" t="str">
        <f ca="1">IF(MOD(ROW()-13,2)=0,IF(ISBLANK(OFFSET('12. SEGUIMIENTO 2027'!$P$14,INT((ROW()-13)/2),0)),"",OFFSET('12. SEGUIMIENTO 2027'!$P$14,INT((ROW()-13)/2),0)),IF(ISBLANK(OFFSET('9. METAS'!$X$20,INT((ROW()-14)/2),0)),"",OFFSET('9. METAS'!$X$20,INT((ROW()-14)/2),0)))</f>
        <v/>
      </c>
      <c r="M285" s="244" t="str">
        <f ca="1">IF(MOD(ROW()-13,2)=0,IF(ISBLANK(OFFSET('12. SEGUIMIENTO 2027'!$Q$14,INT((ROW()-13)/2),0)),"",OFFSET('12. SEGUIMIENTO 2027'!$Q$14,INT((ROW()-13)/2),0)),IF(ISBLANK(OFFSET('9. METAS'!$Y$20,INT((ROW()-14)/2),0)),"",OFFSET('9. METAS'!$Y$20,INT((ROW()-14)/2),0)))</f>
        <v/>
      </c>
      <c r="N285" s="810" t="str">
        <f t="shared" ref="N285" ca="1" si="268">IFERROR(J285/J286,"ND")</f>
        <v>ND</v>
      </c>
      <c r="O285" s="812" t="str">
        <f t="shared" ref="O285" ca="1" si="269">IFERROR(((J285+K285)/H285),"ND")</f>
        <v>ND</v>
      </c>
      <c r="P285" s="816"/>
    </row>
    <row r="286" spans="3:16">
      <c r="C286" s="789"/>
      <c r="D286" s="791"/>
      <c r="E286" s="791"/>
      <c r="F286" s="793"/>
      <c r="G286" s="795"/>
      <c r="H286" s="886"/>
      <c r="I286" s="805"/>
      <c r="J286" s="242" t="str">
        <f ca="1">IF(MOD(ROW()-13,2)=0,IF(ISBLANK(OFFSET('12. SEGUIMIENTO 2027'!$N$14,INT((ROW()-13)/2),0)),"",OFFSET('12. SEGUIMIENTO 2027'!$N$14,INT((ROW()-13)/2),0)),IF(ISBLANK(OFFSET('9. METAS'!$V$20,INT((ROW()-14)/2),0)),"",OFFSET('9. METAS'!$V$20,INT((ROW()-14)/2),0)))</f>
        <v/>
      </c>
      <c r="K286" s="243" t="str">
        <f ca="1">IF(MOD(ROW()-13,2)=0,IF(ISBLANK(OFFSET('12. SEGUIMIENTO 2027'!$O$14,INT((ROW()-13)/2),0)),"",OFFSET('12. SEGUIMIENTO 2027'!$O$14,INT((ROW()-13)/2),0)),IF(ISBLANK(OFFSET('9. METAS'!$W$20,INT((ROW()-14)/2),0)),"",OFFSET('9. METAS'!$W$20,INT((ROW()-14)/2),0)))</f>
        <v/>
      </c>
      <c r="L286" s="243" t="str">
        <f ca="1">IF(MOD(ROW()-13,2)=0,IF(ISBLANK(OFFSET('12. SEGUIMIENTO 2027'!$P$14,INT((ROW()-13)/2),0)),"",OFFSET('12. SEGUIMIENTO 2027'!$P$14,INT((ROW()-13)/2),0)),IF(ISBLANK(OFFSET('9. METAS'!$X$20,INT((ROW()-14)/2),0)),"",OFFSET('9. METAS'!$X$20,INT((ROW()-14)/2),0)))</f>
        <v/>
      </c>
      <c r="M286" s="244" t="str">
        <f ca="1">IF(MOD(ROW()-13,2)=0,IF(ISBLANK(OFFSET('12. SEGUIMIENTO 2027'!$Q$14,INT((ROW()-13)/2),0)),"",OFFSET('12. SEGUIMIENTO 2027'!$Q$14,INT((ROW()-13)/2),0)),IF(ISBLANK(OFFSET('9. METAS'!$Y$20,INT((ROW()-14)/2),0)),"",OFFSET('9. METAS'!$Y$20,INT((ROW()-14)/2),0)))</f>
        <v/>
      </c>
      <c r="N286" s="811"/>
      <c r="O286" s="813"/>
      <c r="P286" s="817"/>
    </row>
    <row r="287" spans="3:16">
      <c r="C287" s="797" t="str">
        <f ca="1">IF(ISBLANK(OFFSET('5. Pp (3 años)'!$C$45,INT((ROW()-13)/2),0)),"",OFFSET('5. Pp (3 años)'!$C$45,INT((ROW()-13)/2),0))</f>
        <v/>
      </c>
      <c r="D287" s="791" t="str">
        <f ca="1">IF(ISBLANK(OFFSET('5. Pp (3 años)'!$D$45,INT((ROW()-13)/2),0)),"",OFFSET('5. Pp (3 años)'!$D$45,INT((ROW()-13)/2),0))</f>
        <v/>
      </c>
      <c r="E287" s="791" t="str">
        <f ca="1">IF(ISBLANK(OFFSET('5. Pp (3 años)'!$E$45,INT((ROW()-13)/2),0)),"",OFFSET('5. Pp (3 años)'!$E$45,INT((ROW()-13)/2),0))</f>
        <v/>
      </c>
      <c r="F287" s="793" t="str">
        <f ca="1">IF(ISBLANK(OFFSET('5. Pp (3 años)'!$K$45,INT((ROW()-13)/2),0)),"",OFFSET('5. Pp (3 años)'!$K$45,INT((ROW()-13)/2),0))</f>
        <v/>
      </c>
      <c r="G287" s="795" t="str">
        <f ca="1">IF(ISBLANK(OFFSET('5. Pp (3 años)'!$H$45,INT((ROW()-13)/2),0)),"",OFFSET('5. Pp (3 años)'!$H$45,INT((ROW()-13)/2),0))</f>
        <v/>
      </c>
      <c r="H287" s="886" t="str">
        <f ca="1">IF(ISBLANK(OFFSET('9. METAS'!$M$20,INT((ROW()-13)/2),0)),"",OFFSET('9. METAS'!$M$20,INT((ROW()-13)/2),0))</f>
        <v/>
      </c>
      <c r="I287" s="804"/>
      <c r="J287" s="242" t="str">
        <f ca="1">IF(MOD(ROW()-13,2)=0,IF(ISBLANK(OFFSET('12. SEGUIMIENTO 2027'!$N$14,INT((ROW()-13)/2),0)),"",OFFSET('12. SEGUIMIENTO 2027'!$N$14,INT((ROW()-13)/2),0)),IF(ISBLANK(OFFSET('9. METAS'!$V$20,INT((ROW()-14)/2),0)),"",OFFSET('9. METAS'!$V$20,INT((ROW()-14)/2),0)))</f>
        <v/>
      </c>
      <c r="K287" s="243" t="str">
        <f ca="1">IF(MOD(ROW()-13,2)=0,IF(ISBLANK(OFFSET('12. SEGUIMIENTO 2027'!$O$14,INT((ROW()-13)/2),0)),"",OFFSET('12. SEGUIMIENTO 2027'!$O$14,INT((ROW()-13)/2),0)),IF(ISBLANK(OFFSET('9. METAS'!$W$20,INT((ROW()-14)/2),0)),"",OFFSET('9. METAS'!$W$20,INT((ROW()-14)/2),0)))</f>
        <v/>
      </c>
      <c r="L287" s="243" t="str">
        <f ca="1">IF(MOD(ROW()-13,2)=0,IF(ISBLANK(OFFSET('12. SEGUIMIENTO 2027'!$P$14,INT((ROW()-13)/2),0)),"",OFFSET('12. SEGUIMIENTO 2027'!$P$14,INT((ROW()-13)/2),0)),IF(ISBLANK(OFFSET('9. METAS'!$X$20,INT((ROW()-14)/2),0)),"",OFFSET('9. METAS'!$X$20,INT((ROW()-14)/2),0)))</f>
        <v/>
      </c>
      <c r="M287" s="244" t="str">
        <f ca="1">IF(MOD(ROW()-13,2)=0,IF(ISBLANK(OFFSET('12. SEGUIMIENTO 2027'!$Q$14,INT((ROW()-13)/2),0)),"",OFFSET('12. SEGUIMIENTO 2027'!$Q$14,INT((ROW()-13)/2),0)),IF(ISBLANK(OFFSET('9. METAS'!$Y$20,INT((ROW()-14)/2),0)),"",OFFSET('9. METAS'!$Y$20,INT((ROW()-14)/2),0)))</f>
        <v/>
      </c>
      <c r="N287" s="810" t="str">
        <f t="shared" ref="N287" ca="1" si="270">IFERROR(J287/J288,"ND")</f>
        <v>ND</v>
      </c>
      <c r="O287" s="812" t="str">
        <f t="shared" ref="O287" ca="1" si="271">IFERROR(((J287+K287)/H287),"ND")</f>
        <v>ND</v>
      </c>
      <c r="P287" s="816"/>
    </row>
    <row r="288" spans="3:16">
      <c r="C288" s="789"/>
      <c r="D288" s="791"/>
      <c r="E288" s="791"/>
      <c r="F288" s="793"/>
      <c r="G288" s="795"/>
      <c r="H288" s="886"/>
      <c r="I288" s="805"/>
      <c r="J288" s="242" t="str">
        <f ca="1">IF(MOD(ROW()-13,2)=0,IF(ISBLANK(OFFSET('12. SEGUIMIENTO 2027'!$N$14,INT((ROW()-13)/2),0)),"",OFFSET('12. SEGUIMIENTO 2027'!$N$14,INT((ROW()-13)/2),0)),IF(ISBLANK(OFFSET('9. METAS'!$V$20,INT((ROW()-14)/2),0)),"",OFFSET('9. METAS'!$V$20,INT((ROW()-14)/2),0)))</f>
        <v/>
      </c>
      <c r="K288" s="243" t="str">
        <f ca="1">IF(MOD(ROW()-13,2)=0,IF(ISBLANK(OFFSET('12. SEGUIMIENTO 2027'!$O$14,INT((ROW()-13)/2),0)),"",OFFSET('12. SEGUIMIENTO 2027'!$O$14,INT((ROW()-13)/2),0)),IF(ISBLANK(OFFSET('9. METAS'!$W$20,INT((ROW()-14)/2),0)),"",OFFSET('9. METAS'!$W$20,INT((ROW()-14)/2),0)))</f>
        <v/>
      </c>
      <c r="L288" s="243" t="str">
        <f ca="1">IF(MOD(ROW()-13,2)=0,IF(ISBLANK(OFFSET('12. SEGUIMIENTO 2027'!$P$14,INT((ROW()-13)/2),0)),"",OFFSET('12. SEGUIMIENTO 2027'!$P$14,INT((ROW()-13)/2),0)),IF(ISBLANK(OFFSET('9. METAS'!$X$20,INT((ROW()-14)/2),0)),"",OFFSET('9. METAS'!$X$20,INT((ROW()-14)/2),0)))</f>
        <v/>
      </c>
      <c r="M288" s="244" t="str">
        <f ca="1">IF(MOD(ROW()-13,2)=0,IF(ISBLANK(OFFSET('12. SEGUIMIENTO 2027'!$Q$14,INT((ROW()-13)/2),0)),"",OFFSET('12. SEGUIMIENTO 2027'!$Q$14,INT((ROW()-13)/2),0)),IF(ISBLANK(OFFSET('9. METAS'!$Y$20,INT((ROW()-14)/2),0)),"",OFFSET('9. METAS'!$Y$20,INT((ROW()-14)/2),0)))</f>
        <v/>
      </c>
      <c r="N288" s="811"/>
      <c r="O288" s="813"/>
      <c r="P288" s="817"/>
    </row>
    <row r="289" spans="3:16">
      <c r="C289" s="797" t="str">
        <f ca="1">IF(ISBLANK(OFFSET('5. Pp (3 años)'!$C$45,INT((ROW()-13)/2),0)),"",OFFSET('5. Pp (3 años)'!$C$45,INT((ROW()-13)/2),0))</f>
        <v/>
      </c>
      <c r="D289" s="791" t="str">
        <f ca="1">IF(ISBLANK(OFFSET('5. Pp (3 años)'!$D$45,INT((ROW()-13)/2),0)),"",OFFSET('5. Pp (3 años)'!$D$45,INT((ROW()-13)/2),0))</f>
        <v/>
      </c>
      <c r="E289" s="791" t="str">
        <f ca="1">IF(ISBLANK(OFFSET('5. Pp (3 años)'!$E$45,INT((ROW()-13)/2),0)),"",OFFSET('5. Pp (3 años)'!$E$45,INT((ROW()-13)/2),0))</f>
        <v/>
      </c>
      <c r="F289" s="793" t="str">
        <f ca="1">IF(ISBLANK(OFFSET('5. Pp (3 años)'!$K$45,INT((ROW()-13)/2),0)),"",OFFSET('5. Pp (3 años)'!$K$45,INT((ROW()-13)/2),0))</f>
        <v/>
      </c>
      <c r="G289" s="795" t="str">
        <f ca="1">IF(ISBLANK(OFFSET('5. Pp (3 años)'!$H$45,INT((ROW()-13)/2),0)),"",OFFSET('5. Pp (3 años)'!$H$45,INT((ROW()-13)/2),0))</f>
        <v/>
      </c>
      <c r="H289" s="886" t="str">
        <f ca="1">IF(ISBLANK(OFFSET('9. METAS'!$M$20,INT((ROW()-13)/2),0)),"",OFFSET('9. METAS'!$M$20,INT((ROW()-13)/2),0))</f>
        <v/>
      </c>
      <c r="I289" s="804"/>
      <c r="J289" s="242" t="str">
        <f ca="1">IF(MOD(ROW()-13,2)=0,IF(ISBLANK(OFFSET('12. SEGUIMIENTO 2027'!$N$14,INT((ROW()-13)/2),0)),"",OFFSET('12. SEGUIMIENTO 2027'!$N$14,INT((ROW()-13)/2),0)),IF(ISBLANK(OFFSET('9. METAS'!$V$20,INT((ROW()-14)/2),0)),"",OFFSET('9. METAS'!$V$20,INT((ROW()-14)/2),0)))</f>
        <v/>
      </c>
      <c r="K289" s="243" t="str">
        <f ca="1">IF(MOD(ROW()-13,2)=0,IF(ISBLANK(OFFSET('12. SEGUIMIENTO 2027'!$O$14,INT((ROW()-13)/2),0)),"",OFFSET('12. SEGUIMIENTO 2027'!$O$14,INT((ROW()-13)/2),0)),IF(ISBLANK(OFFSET('9. METAS'!$W$20,INT((ROW()-14)/2),0)),"",OFFSET('9. METAS'!$W$20,INT((ROW()-14)/2),0)))</f>
        <v/>
      </c>
      <c r="L289" s="243" t="str">
        <f ca="1">IF(MOD(ROW()-13,2)=0,IF(ISBLANK(OFFSET('12. SEGUIMIENTO 2027'!$P$14,INT((ROW()-13)/2),0)),"",OFFSET('12. SEGUIMIENTO 2027'!$P$14,INT((ROW()-13)/2),0)),IF(ISBLANK(OFFSET('9. METAS'!$X$20,INT((ROW()-14)/2),0)),"",OFFSET('9. METAS'!$X$20,INT((ROW()-14)/2),0)))</f>
        <v/>
      </c>
      <c r="M289" s="244" t="str">
        <f ca="1">IF(MOD(ROW()-13,2)=0,IF(ISBLANK(OFFSET('12. SEGUIMIENTO 2027'!$Q$14,INT((ROW()-13)/2),0)),"",OFFSET('12. SEGUIMIENTO 2027'!$Q$14,INT((ROW()-13)/2),0)),IF(ISBLANK(OFFSET('9. METAS'!$Y$20,INT((ROW()-14)/2),0)),"",OFFSET('9. METAS'!$Y$20,INT((ROW()-14)/2),0)))</f>
        <v/>
      </c>
      <c r="N289" s="810" t="str">
        <f t="shared" ref="N289" ca="1" si="272">IFERROR(J289/J290,"ND")</f>
        <v>ND</v>
      </c>
      <c r="O289" s="812" t="str">
        <f t="shared" ref="O289" ca="1" si="273">IFERROR(((J289+K289)/H289),"ND")</f>
        <v>ND</v>
      </c>
      <c r="P289" s="816"/>
    </row>
    <row r="290" spans="3:16">
      <c r="C290" s="789"/>
      <c r="D290" s="791"/>
      <c r="E290" s="791"/>
      <c r="F290" s="793"/>
      <c r="G290" s="795"/>
      <c r="H290" s="886"/>
      <c r="I290" s="805"/>
      <c r="J290" s="242" t="str">
        <f ca="1">IF(MOD(ROW()-13,2)=0,IF(ISBLANK(OFFSET('12. SEGUIMIENTO 2027'!$N$14,INT((ROW()-13)/2),0)),"",OFFSET('12. SEGUIMIENTO 2027'!$N$14,INT((ROW()-13)/2),0)),IF(ISBLANK(OFFSET('9. METAS'!$V$20,INT((ROW()-14)/2),0)),"",OFFSET('9. METAS'!$V$20,INT((ROW()-14)/2),0)))</f>
        <v/>
      </c>
      <c r="K290" s="243" t="str">
        <f ca="1">IF(MOD(ROW()-13,2)=0,IF(ISBLANK(OFFSET('12. SEGUIMIENTO 2027'!$O$14,INT((ROW()-13)/2),0)),"",OFFSET('12. SEGUIMIENTO 2027'!$O$14,INT((ROW()-13)/2),0)),IF(ISBLANK(OFFSET('9. METAS'!$W$20,INT((ROW()-14)/2),0)),"",OFFSET('9. METAS'!$W$20,INT((ROW()-14)/2),0)))</f>
        <v/>
      </c>
      <c r="L290" s="243" t="str">
        <f ca="1">IF(MOD(ROW()-13,2)=0,IF(ISBLANK(OFFSET('12. SEGUIMIENTO 2027'!$P$14,INT((ROW()-13)/2),0)),"",OFFSET('12. SEGUIMIENTO 2027'!$P$14,INT((ROW()-13)/2),0)),IF(ISBLANK(OFFSET('9. METAS'!$X$20,INT((ROW()-14)/2),0)),"",OFFSET('9. METAS'!$X$20,INT((ROW()-14)/2),0)))</f>
        <v/>
      </c>
      <c r="M290" s="244" t="str">
        <f ca="1">IF(MOD(ROW()-13,2)=0,IF(ISBLANK(OFFSET('12. SEGUIMIENTO 2027'!$Q$14,INT((ROW()-13)/2),0)),"",OFFSET('12. SEGUIMIENTO 2027'!$Q$14,INT((ROW()-13)/2),0)),IF(ISBLANK(OFFSET('9. METAS'!$Y$20,INT((ROW()-14)/2),0)),"",OFFSET('9. METAS'!$Y$20,INT((ROW()-14)/2),0)))</f>
        <v/>
      </c>
      <c r="N290" s="811"/>
      <c r="O290" s="813"/>
      <c r="P290" s="817"/>
    </row>
    <row r="291" spans="3:16">
      <c r="C291" s="797" t="str">
        <f ca="1">IF(ISBLANK(OFFSET('5. Pp (3 años)'!$C$45,INT((ROW()-13)/2),0)),"",OFFSET('5. Pp (3 años)'!$C$45,INT((ROW()-13)/2),0))</f>
        <v/>
      </c>
      <c r="D291" s="791" t="str">
        <f ca="1">IF(ISBLANK(OFFSET('5. Pp (3 años)'!$D$45,INT((ROW()-13)/2),0)),"",OFFSET('5. Pp (3 años)'!$D$45,INT((ROW()-13)/2),0))</f>
        <v/>
      </c>
      <c r="E291" s="791" t="str">
        <f ca="1">IF(ISBLANK(OFFSET('5. Pp (3 años)'!$E$45,INT((ROW()-13)/2),0)),"",OFFSET('5. Pp (3 años)'!$E$45,INT((ROW()-13)/2),0))</f>
        <v/>
      </c>
      <c r="F291" s="793" t="str">
        <f ca="1">IF(ISBLANK(OFFSET('5. Pp (3 años)'!$K$45,INT((ROW()-13)/2),0)),"",OFFSET('5. Pp (3 años)'!$K$45,INT((ROW()-13)/2),0))</f>
        <v/>
      </c>
      <c r="G291" s="795" t="str">
        <f ca="1">IF(ISBLANK(OFFSET('5. Pp (3 años)'!$H$45,INT((ROW()-13)/2),0)),"",OFFSET('5. Pp (3 años)'!$H$45,INT((ROW()-13)/2),0))</f>
        <v/>
      </c>
      <c r="H291" s="886" t="str">
        <f ca="1">IF(ISBLANK(OFFSET('9. METAS'!$M$20,INT((ROW()-13)/2),0)),"",OFFSET('9. METAS'!$M$20,INT((ROW()-13)/2),0))</f>
        <v/>
      </c>
      <c r="I291" s="804"/>
      <c r="J291" s="242" t="str">
        <f ca="1">IF(MOD(ROW()-13,2)=0,IF(ISBLANK(OFFSET('12. SEGUIMIENTO 2027'!$N$14,INT((ROW()-13)/2),0)),"",OFFSET('12. SEGUIMIENTO 2027'!$N$14,INT((ROW()-13)/2),0)),IF(ISBLANK(OFFSET('9. METAS'!$V$20,INT((ROW()-14)/2),0)),"",OFFSET('9. METAS'!$V$20,INT((ROW()-14)/2),0)))</f>
        <v/>
      </c>
      <c r="K291" s="243" t="str">
        <f ca="1">IF(MOD(ROW()-13,2)=0,IF(ISBLANK(OFFSET('12. SEGUIMIENTO 2027'!$O$14,INT((ROW()-13)/2),0)),"",OFFSET('12. SEGUIMIENTO 2027'!$O$14,INT((ROW()-13)/2),0)),IF(ISBLANK(OFFSET('9. METAS'!$W$20,INT((ROW()-14)/2),0)),"",OFFSET('9. METAS'!$W$20,INT((ROW()-14)/2),0)))</f>
        <v/>
      </c>
      <c r="L291" s="243" t="str">
        <f ca="1">IF(MOD(ROW()-13,2)=0,IF(ISBLANK(OFFSET('12. SEGUIMIENTO 2027'!$P$14,INT((ROW()-13)/2),0)),"",OFFSET('12. SEGUIMIENTO 2027'!$P$14,INT((ROW()-13)/2),0)),IF(ISBLANK(OFFSET('9. METAS'!$X$20,INT((ROW()-14)/2),0)),"",OFFSET('9. METAS'!$X$20,INT((ROW()-14)/2),0)))</f>
        <v/>
      </c>
      <c r="M291" s="244" t="str">
        <f ca="1">IF(MOD(ROW()-13,2)=0,IF(ISBLANK(OFFSET('12. SEGUIMIENTO 2027'!$Q$14,INT((ROW()-13)/2),0)),"",OFFSET('12. SEGUIMIENTO 2027'!$Q$14,INT((ROW()-13)/2),0)),IF(ISBLANK(OFFSET('9. METAS'!$Y$20,INT((ROW()-14)/2),0)),"",OFFSET('9. METAS'!$Y$20,INT((ROW()-14)/2),0)))</f>
        <v/>
      </c>
      <c r="N291" s="810" t="str">
        <f t="shared" ref="N291" ca="1" si="274">IFERROR(J291/J292,"ND")</f>
        <v>ND</v>
      </c>
      <c r="O291" s="812" t="str">
        <f t="shared" ref="O291" ca="1" si="275">IFERROR(((J291+K291)/H291),"ND")</f>
        <v>ND</v>
      </c>
      <c r="P291" s="816"/>
    </row>
    <row r="292" spans="3:16">
      <c r="C292" s="789"/>
      <c r="D292" s="791"/>
      <c r="E292" s="791"/>
      <c r="F292" s="793"/>
      <c r="G292" s="795"/>
      <c r="H292" s="886"/>
      <c r="I292" s="805"/>
      <c r="J292" s="242" t="str">
        <f ca="1">IF(MOD(ROW()-13,2)=0,IF(ISBLANK(OFFSET('12. SEGUIMIENTO 2027'!$N$14,INT((ROW()-13)/2),0)),"",OFFSET('12. SEGUIMIENTO 2027'!$N$14,INT((ROW()-13)/2),0)),IF(ISBLANK(OFFSET('9. METAS'!$V$20,INT((ROW()-14)/2),0)),"",OFFSET('9. METAS'!$V$20,INT((ROW()-14)/2),0)))</f>
        <v/>
      </c>
      <c r="K292" s="243" t="str">
        <f ca="1">IF(MOD(ROW()-13,2)=0,IF(ISBLANK(OFFSET('12. SEGUIMIENTO 2027'!$O$14,INT((ROW()-13)/2),0)),"",OFFSET('12. SEGUIMIENTO 2027'!$O$14,INT((ROW()-13)/2),0)),IF(ISBLANK(OFFSET('9. METAS'!$W$20,INT((ROW()-14)/2),0)),"",OFFSET('9. METAS'!$W$20,INT((ROW()-14)/2),0)))</f>
        <v/>
      </c>
      <c r="L292" s="243" t="str">
        <f ca="1">IF(MOD(ROW()-13,2)=0,IF(ISBLANK(OFFSET('12. SEGUIMIENTO 2027'!$P$14,INT((ROW()-13)/2),0)),"",OFFSET('12. SEGUIMIENTO 2027'!$P$14,INT((ROW()-13)/2),0)),IF(ISBLANK(OFFSET('9. METAS'!$X$20,INT((ROW()-14)/2),0)),"",OFFSET('9. METAS'!$X$20,INT((ROW()-14)/2),0)))</f>
        <v/>
      </c>
      <c r="M292" s="244" t="str">
        <f ca="1">IF(MOD(ROW()-13,2)=0,IF(ISBLANK(OFFSET('12. SEGUIMIENTO 2027'!$Q$14,INT((ROW()-13)/2),0)),"",OFFSET('12. SEGUIMIENTO 2027'!$Q$14,INT((ROW()-13)/2),0)),IF(ISBLANK(OFFSET('9. METAS'!$Y$20,INT((ROW()-14)/2),0)),"",OFFSET('9. METAS'!$Y$20,INT((ROW()-14)/2),0)))</f>
        <v/>
      </c>
      <c r="N292" s="811"/>
      <c r="O292" s="813"/>
      <c r="P292" s="817"/>
    </row>
    <row r="293" spans="3:16">
      <c r="C293" s="797" t="str">
        <f ca="1">IF(ISBLANK(OFFSET('5. Pp (3 años)'!$C$45,INT((ROW()-13)/2),0)),"",OFFSET('5. Pp (3 años)'!$C$45,INT((ROW()-13)/2),0))</f>
        <v/>
      </c>
      <c r="D293" s="791" t="str">
        <f ca="1">IF(ISBLANK(OFFSET('5. Pp (3 años)'!$D$45,INT((ROW()-13)/2),0)),"",OFFSET('5. Pp (3 años)'!$D$45,INT((ROW()-13)/2),0))</f>
        <v/>
      </c>
      <c r="E293" s="791" t="str">
        <f ca="1">IF(ISBLANK(OFFSET('5. Pp (3 años)'!$E$45,INT((ROW()-13)/2),0)),"",OFFSET('5. Pp (3 años)'!$E$45,INT((ROW()-13)/2),0))</f>
        <v/>
      </c>
      <c r="F293" s="793" t="str">
        <f ca="1">IF(ISBLANK(OFFSET('5. Pp (3 años)'!$K$45,INT((ROW()-13)/2),0)),"",OFFSET('5. Pp (3 años)'!$K$45,INT((ROW()-13)/2),0))</f>
        <v/>
      </c>
      <c r="G293" s="795" t="str">
        <f ca="1">IF(ISBLANK(OFFSET('5. Pp (3 años)'!$H$45,INT((ROW()-13)/2),0)),"",OFFSET('5. Pp (3 años)'!$H$45,INT((ROW()-13)/2),0))</f>
        <v/>
      </c>
      <c r="H293" s="886" t="str">
        <f ca="1">IF(ISBLANK(OFFSET('9. METAS'!$M$20,INT((ROW()-13)/2),0)),"",OFFSET('9. METAS'!$M$20,INT((ROW()-13)/2),0))</f>
        <v/>
      </c>
      <c r="I293" s="804"/>
      <c r="J293" s="242" t="str">
        <f ca="1">IF(MOD(ROW()-13,2)=0,IF(ISBLANK(OFFSET('12. SEGUIMIENTO 2027'!$N$14,INT((ROW()-13)/2),0)),"",OFFSET('12. SEGUIMIENTO 2027'!$N$14,INT((ROW()-13)/2),0)),IF(ISBLANK(OFFSET('9. METAS'!$V$20,INT((ROW()-14)/2),0)),"",OFFSET('9. METAS'!$V$20,INT((ROW()-14)/2),0)))</f>
        <v/>
      </c>
      <c r="K293" s="243" t="str">
        <f ca="1">IF(MOD(ROW()-13,2)=0,IF(ISBLANK(OFFSET('12. SEGUIMIENTO 2027'!$O$14,INT((ROW()-13)/2),0)),"",OFFSET('12. SEGUIMIENTO 2027'!$O$14,INT((ROW()-13)/2),0)),IF(ISBLANK(OFFSET('9. METAS'!$W$20,INT((ROW()-14)/2),0)),"",OFFSET('9. METAS'!$W$20,INT((ROW()-14)/2),0)))</f>
        <v/>
      </c>
      <c r="L293" s="243" t="str">
        <f ca="1">IF(MOD(ROW()-13,2)=0,IF(ISBLANK(OFFSET('12. SEGUIMIENTO 2027'!$P$14,INT((ROW()-13)/2),0)),"",OFFSET('12. SEGUIMIENTO 2027'!$P$14,INT((ROW()-13)/2),0)),IF(ISBLANK(OFFSET('9. METAS'!$X$20,INT((ROW()-14)/2),0)),"",OFFSET('9. METAS'!$X$20,INT((ROW()-14)/2),0)))</f>
        <v/>
      </c>
      <c r="M293" s="244" t="str">
        <f ca="1">IF(MOD(ROW()-13,2)=0,IF(ISBLANK(OFFSET('12. SEGUIMIENTO 2027'!$Q$14,INT((ROW()-13)/2),0)),"",OFFSET('12. SEGUIMIENTO 2027'!$Q$14,INT((ROW()-13)/2),0)),IF(ISBLANK(OFFSET('9. METAS'!$Y$20,INT((ROW()-14)/2),0)),"",OFFSET('9. METAS'!$Y$20,INT((ROW()-14)/2),0)))</f>
        <v/>
      </c>
      <c r="N293" s="810" t="str">
        <f t="shared" ref="N293" ca="1" si="276">IFERROR(J293/J294,"ND")</f>
        <v>ND</v>
      </c>
      <c r="O293" s="812" t="str">
        <f t="shared" ref="O293" ca="1" si="277">IFERROR(((J293+K293)/H293),"ND")</f>
        <v>ND</v>
      </c>
      <c r="P293" s="816"/>
    </row>
    <row r="294" spans="3:16">
      <c r="C294" s="789"/>
      <c r="D294" s="791"/>
      <c r="E294" s="791"/>
      <c r="F294" s="793"/>
      <c r="G294" s="795"/>
      <c r="H294" s="886"/>
      <c r="I294" s="805"/>
      <c r="J294" s="242" t="str">
        <f ca="1">IF(MOD(ROW()-13,2)=0,IF(ISBLANK(OFFSET('12. SEGUIMIENTO 2027'!$N$14,INT((ROW()-13)/2),0)),"",OFFSET('12. SEGUIMIENTO 2027'!$N$14,INT((ROW()-13)/2),0)),IF(ISBLANK(OFFSET('9. METAS'!$V$20,INT((ROW()-14)/2),0)),"",OFFSET('9. METAS'!$V$20,INT((ROW()-14)/2),0)))</f>
        <v/>
      </c>
      <c r="K294" s="243" t="str">
        <f ca="1">IF(MOD(ROW()-13,2)=0,IF(ISBLANK(OFFSET('12. SEGUIMIENTO 2027'!$O$14,INT((ROW()-13)/2),0)),"",OFFSET('12. SEGUIMIENTO 2027'!$O$14,INT((ROW()-13)/2),0)),IF(ISBLANK(OFFSET('9. METAS'!$W$20,INT((ROW()-14)/2),0)),"",OFFSET('9. METAS'!$W$20,INT((ROW()-14)/2),0)))</f>
        <v/>
      </c>
      <c r="L294" s="243" t="str">
        <f ca="1">IF(MOD(ROW()-13,2)=0,IF(ISBLANK(OFFSET('12. SEGUIMIENTO 2027'!$P$14,INT((ROW()-13)/2),0)),"",OFFSET('12. SEGUIMIENTO 2027'!$P$14,INT((ROW()-13)/2),0)),IF(ISBLANK(OFFSET('9. METAS'!$X$20,INT((ROW()-14)/2),0)),"",OFFSET('9. METAS'!$X$20,INT((ROW()-14)/2),0)))</f>
        <v/>
      </c>
      <c r="M294" s="244" t="str">
        <f ca="1">IF(MOD(ROW()-13,2)=0,IF(ISBLANK(OFFSET('12. SEGUIMIENTO 2027'!$Q$14,INT((ROW()-13)/2),0)),"",OFFSET('12. SEGUIMIENTO 2027'!$Q$14,INT((ROW()-13)/2),0)),IF(ISBLANK(OFFSET('9. METAS'!$Y$20,INT((ROW()-14)/2),0)),"",OFFSET('9. METAS'!$Y$20,INT((ROW()-14)/2),0)))</f>
        <v/>
      </c>
      <c r="N294" s="811"/>
      <c r="O294" s="813"/>
      <c r="P294" s="817"/>
    </row>
    <row r="295" spans="3:16">
      <c r="C295" s="797" t="str">
        <f ca="1">IF(ISBLANK(OFFSET('5. Pp (3 años)'!$C$45,INT((ROW()-13)/2),0)),"",OFFSET('5. Pp (3 años)'!$C$45,INT((ROW()-13)/2),0))</f>
        <v/>
      </c>
      <c r="D295" s="791" t="str">
        <f ca="1">IF(ISBLANK(OFFSET('5. Pp (3 años)'!$D$45,INT((ROW()-13)/2),0)),"",OFFSET('5. Pp (3 años)'!$D$45,INT((ROW()-13)/2),0))</f>
        <v/>
      </c>
      <c r="E295" s="791" t="str">
        <f ca="1">IF(ISBLANK(OFFSET('5. Pp (3 años)'!$E$45,INT((ROW()-13)/2),0)),"",OFFSET('5. Pp (3 años)'!$E$45,INT((ROW()-13)/2),0))</f>
        <v/>
      </c>
      <c r="F295" s="793" t="str">
        <f ca="1">IF(ISBLANK(OFFSET('5. Pp (3 años)'!$K$45,INT((ROW()-13)/2),0)),"",OFFSET('5. Pp (3 años)'!$K$45,INT((ROW()-13)/2),0))</f>
        <v/>
      </c>
      <c r="G295" s="795" t="str">
        <f ca="1">IF(ISBLANK(OFFSET('5. Pp (3 años)'!$H$45,INT((ROW()-13)/2),0)),"",OFFSET('5. Pp (3 años)'!$H$45,INT((ROW()-13)/2),0))</f>
        <v/>
      </c>
      <c r="H295" s="886" t="str">
        <f ca="1">IF(ISBLANK(OFFSET('9. METAS'!$M$20,INT((ROW()-13)/2),0)),"",OFFSET('9. METAS'!$M$20,INT((ROW()-13)/2),0))</f>
        <v/>
      </c>
      <c r="I295" s="804"/>
      <c r="J295" s="242" t="str">
        <f ca="1">IF(MOD(ROW()-13,2)=0,IF(ISBLANK(OFFSET('12. SEGUIMIENTO 2027'!$N$14,INT((ROW()-13)/2),0)),"",OFFSET('12. SEGUIMIENTO 2027'!$N$14,INT((ROW()-13)/2),0)),IF(ISBLANK(OFFSET('9. METAS'!$V$20,INT((ROW()-14)/2),0)),"",OFFSET('9. METAS'!$V$20,INT((ROW()-14)/2),0)))</f>
        <v/>
      </c>
      <c r="K295" s="243" t="str">
        <f ca="1">IF(MOD(ROW()-13,2)=0,IF(ISBLANK(OFFSET('12. SEGUIMIENTO 2027'!$O$14,INT((ROW()-13)/2),0)),"",OFFSET('12. SEGUIMIENTO 2027'!$O$14,INT((ROW()-13)/2),0)),IF(ISBLANK(OFFSET('9. METAS'!$W$20,INT((ROW()-14)/2),0)),"",OFFSET('9. METAS'!$W$20,INT((ROW()-14)/2),0)))</f>
        <v/>
      </c>
      <c r="L295" s="243" t="str">
        <f ca="1">IF(MOD(ROW()-13,2)=0,IF(ISBLANK(OFFSET('12. SEGUIMIENTO 2027'!$P$14,INT((ROW()-13)/2),0)),"",OFFSET('12. SEGUIMIENTO 2027'!$P$14,INT((ROW()-13)/2),0)),IF(ISBLANK(OFFSET('9. METAS'!$X$20,INT((ROW()-14)/2),0)),"",OFFSET('9. METAS'!$X$20,INT((ROW()-14)/2),0)))</f>
        <v/>
      </c>
      <c r="M295" s="244" t="str">
        <f ca="1">IF(MOD(ROW()-13,2)=0,IF(ISBLANK(OFFSET('12. SEGUIMIENTO 2027'!$Q$14,INT((ROW()-13)/2),0)),"",OFFSET('12. SEGUIMIENTO 2027'!$Q$14,INT((ROW()-13)/2),0)),IF(ISBLANK(OFFSET('9. METAS'!$Y$20,INT((ROW()-14)/2),0)),"",OFFSET('9. METAS'!$Y$20,INT((ROW()-14)/2),0)))</f>
        <v/>
      </c>
      <c r="N295" s="810" t="str">
        <f t="shared" ref="N295" ca="1" si="278">IFERROR(J295/J296,"ND")</f>
        <v>ND</v>
      </c>
      <c r="O295" s="812" t="str">
        <f t="shared" ref="O295" ca="1" si="279">IFERROR(((J295+K295)/H295),"ND")</f>
        <v>ND</v>
      </c>
      <c r="P295" s="816"/>
    </row>
    <row r="296" spans="3:16">
      <c r="C296" s="789"/>
      <c r="D296" s="791"/>
      <c r="E296" s="791"/>
      <c r="F296" s="793"/>
      <c r="G296" s="795"/>
      <c r="H296" s="886"/>
      <c r="I296" s="805"/>
      <c r="J296" s="242" t="str">
        <f ca="1">IF(MOD(ROW()-13,2)=0,IF(ISBLANK(OFFSET('12. SEGUIMIENTO 2027'!$N$14,INT((ROW()-13)/2),0)),"",OFFSET('12. SEGUIMIENTO 2027'!$N$14,INT((ROW()-13)/2),0)),IF(ISBLANK(OFFSET('9. METAS'!$V$20,INT((ROW()-14)/2),0)),"",OFFSET('9. METAS'!$V$20,INT((ROW()-14)/2),0)))</f>
        <v/>
      </c>
      <c r="K296" s="243" t="str">
        <f ca="1">IF(MOD(ROW()-13,2)=0,IF(ISBLANK(OFFSET('12. SEGUIMIENTO 2027'!$O$14,INT((ROW()-13)/2),0)),"",OFFSET('12. SEGUIMIENTO 2027'!$O$14,INT((ROW()-13)/2),0)),IF(ISBLANK(OFFSET('9. METAS'!$W$20,INT((ROW()-14)/2),0)),"",OFFSET('9. METAS'!$W$20,INT((ROW()-14)/2),0)))</f>
        <v/>
      </c>
      <c r="L296" s="243" t="str">
        <f ca="1">IF(MOD(ROW()-13,2)=0,IF(ISBLANK(OFFSET('12. SEGUIMIENTO 2027'!$P$14,INT((ROW()-13)/2),0)),"",OFFSET('12. SEGUIMIENTO 2027'!$P$14,INT((ROW()-13)/2),0)),IF(ISBLANK(OFFSET('9. METAS'!$X$20,INT((ROW()-14)/2),0)),"",OFFSET('9. METAS'!$X$20,INT((ROW()-14)/2),0)))</f>
        <v/>
      </c>
      <c r="M296" s="244" t="str">
        <f ca="1">IF(MOD(ROW()-13,2)=0,IF(ISBLANK(OFFSET('12. SEGUIMIENTO 2027'!$Q$14,INT((ROW()-13)/2),0)),"",OFFSET('12. SEGUIMIENTO 2027'!$Q$14,INT((ROW()-13)/2),0)),IF(ISBLANK(OFFSET('9. METAS'!$Y$20,INT((ROW()-14)/2),0)),"",OFFSET('9. METAS'!$Y$20,INT((ROW()-14)/2),0)))</f>
        <v/>
      </c>
      <c r="N296" s="811"/>
      <c r="O296" s="813"/>
      <c r="P296" s="817"/>
    </row>
    <row r="297" spans="3:16">
      <c r="C297" s="797" t="str">
        <f ca="1">IF(ISBLANK(OFFSET('5. Pp (3 años)'!$C$45,INT((ROW()-13)/2),0)),"",OFFSET('5. Pp (3 años)'!$C$45,INT((ROW()-13)/2),0))</f>
        <v/>
      </c>
      <c r="D297" s="791" t="str">
        <f ca="1">IF(ISBLANK(OFFSET('5. Pp (3 años)'!$D$45,INT((ROW()-13)/2),0)),"",OFFSET('5. Pp (3 años)'!$D$45,INT((ROW()-13)/2),0))</f>
        <v/>
      </c>
      <c r="E297" s="791" t="str">
        <f ca="1">IF(ISBLANK(OFFSET('5. Pp (3 años)'!$E$45,INT((ROW()-13)/2),0)),"",OFFSET('5. Pp (3 años)'!$E$45,INT((ROW()-13)/2),0))</f>
        <v/>
      </c>
      <c r="F297" s="793" t="str">
        <f ca="1">IF(ISBLANK(OFFSET('5. Pp (3 años)'!$K$45,INT((ROW()-13)/2),0)),"",OFFSET('5. Pp (3 años)'!$K$45,INT((ROW()-13)/2),0))</f>
        <v/>
      </c>
      <c r="G297" s="795" t="str">
        <f ca="1">IF(ISBLANK(OFFSET('5. Pp (3 años)'!$H$45,INT((ROW()-13)/2),0)),"",OFFSET('5. Pp (3 años)'!$H$45,INT((ROW()-13)/2),0))</f>
        <v/>
      </c>
      <c r="H297" s="886" t="str">
        <f ca="1">IF(ISBLANK(OFFSET('9. METAS'!$M$20,INT((ROW()-13)/2),0)),"",OFFSET('9. METAS'!$M$20,INT((ROW()-13)/2),0))</f>
        <v/>
      </c>
      <c r="I297" s="804"/>
      <c r="J297" s="242" t="str">
        <f ca="1">IF(MOD(ROW()-13,2)=0,IF(ISBLANK(OFFSET('12. SEGUIMIENTO 2027'!$N$14,INT((ROW()-13)/2),0)),"",OFFSET('12. SEGUIMIENTO 2027'!$N$14,INT((ROW()-13)/2),0)),IF(ISBLANK(OFFSET('9. METAS'!$V$20,INT((ROW()-14)/2),0)),"",OFFSET('9. METAS'!$V$20,INT((ROW()-14)/2),0)))</f>
        <v/>
      </c>
      <c r="K297" s="243" t="str">
        <f ca="1">IF(MOD(ROW()-13,2)=0,IF(ISBLANK(OFFSET('12. SEGUIMIENTO 2027'!$O$14,INT((ROW()-13)/2),0)),"",OFFSET('12. SEGUIMIENTO 2027'!$O$14,INT((ROW()-13)/2),0)),IF(ISBLANK(OFFSET('9. METAS'!$W$20,INT((ROW()-14)/2),0)),"",OFFSET('9. METAS'!$W$20,INT((ROW()-14)/2),0)))</f>
        <v/>
      </c>
      <c r="L297" s="243" t="str">
        <f ca="1">IF(MOD(ROW()-13,2)=0,IF(ISBLANK(OFFSET('12. SEGUIMIENTO 2027'!$P$14,INT((ROW()-13)/2),0)),"",OFFSET('12. SEGUIMIENTO 2027'!$P$14,INT((ROW()-13)/2),0)),IF(ISBLANK(OFFSET('9. METAS'!$X$20,INT((ROW()-14)/2),0)),"",OFFSET('9. METAS'!$X$20,INT((ROW()-14)/2),0)))</f>
        <v/>
      </c>
      <c r="M297" s="244" t="str">
        <f ca="1">IF(MOD(ROW()-13,2)=0,IF(ISBLANK(OFFSET('12. SEGUIMIENTO 2027'!$Q$14,INT((ROW()-13)/2),0)),"",OFFSET('12. SEGUIMIENTO 2027'!$Q$14,INT((ROW()-13)/2),0)),IF(ISBLANK(OFFSET('9. METAS'!$Y$20,INT((ROW()-14)/2),0)),"",OFFSET('9. METAS'!$Y$20,INT((ROW()-14)/2),0)))</f>
        <v/>
      </c>
      <c r="N297" s="810" t="str">
        <f t="shared" ref="N297" ca="1" si="280">IFERROR(J297/J298,"ND")</f>
        <v>ND</v>
      </c>
      <c r="O297" s="812" t="str">
        <f t="shared" ref="O297" ca="1" si="281">IFERROR(((J297+K297)/H297),"ND")</f>
        <v>ND</v>
      </c>
      <c r="P297" s="816"/>
    </row>
    <row r="298" spans="3:16">
      <c r="C298" s="789"/>
      <c r="D298" s="791"/>
      <c r="E298" s="791"/>
      <c r="F298" s="793"/>
      <c r="G298" s="795"/>
      <c r="H298" s="886"/>
      <c r="I298" s="805"/>
      <c r="J298" s="242" t="str">
        <f ca="1">IF(MOD(ROW()-13,2)=0,IF(ISBLANK(OFFSET('12. SEGUIMIENTO 2027'!$N$14,INT((ROW()-13)/2),0)),"",OFFSET('12. SEGUIMIENTO 2027'!$N$14,INT((ROW()-13)/2),0)),IF(ISBLANK(OFFSET('9. METAS'!$V$20,INT((ROW()-14)/2),0)),"",OFFSET('9. METAS'!$V$20,INT((ROW()-14)/2),0)))</f>
        <v/>
      </c>
      <c r="K298" s="243" t="str">
        <f ca="1">IF(MOD(ROW()-13,2)=0,IF(ISBLANK(OFFSET('12. SEGUIMIENTO 2027'!$O$14,INT((ROW()-13)/2),0)),"",OFFSET('12. SEGUIMIENTO 2027'!$O$14,INT((ROW()-13)/2),0)),IF(ISBLANK(OFFSET('9. METAS'!$W$20,INT((ROW()-14)/2),0)),"",OFFSET('9. METAS'!$W$20,INT((ROW()-14)/2),0)))</f>
        <v/>
      </c>
      <c r="L298" s="243" t="str">
        <f ca="1">IF(MOD(ROW()-13,2)=0,IF(ISBLANK(OFFSET('12. SEGUIMIENTO 2027'!$P$14,INT((ROW()-13)/2),0)),"",OFFSET('12. SEGUIMIENTO 2027'!$P$14,INT((ROW()-13)/2),0)),IF(ISBLANK(OFFSET('9. METAS'!$X$20,INT((ROW()-14)/2),0)),"",OFFSET('9. METAS'!$X$20,INT((ROW()-14)/2),0)))</f>
        <v/>
      </c>
      <c r="M298" s="244" t="str">
        <f ca="1">IF(MOD(ROW()-13,2)=0,IF(ISBLANK(OFFSET('12. SEGUIMIENTO 2027'!$Q$14,INT((ROW()-13)/2),0)),"",OFFSET('12. SEGUIMIENTO 2027'!$Q$14,INT((ROW()-13)/2),0)),IF(ISBLANK(OFFSET('9. METAS'!$Y$20,INT((ROW()-14)/2),0)),"",OFFSET('9. METAS'!$Y$20,INT((ROW()-14)/2),0)))</f>
        <v/>
      </c>
      <c r="N298" s="811"/>
      <c r="O298" s="813"/>
      <c r="P298" s="817"/>
    </row>
    <row r="299" spans="3:16">
      <c r="C299" s="797" t="str">
        <f ca="1">IF(ISBLANK(OFFSET('5. Pp (3 años)'!$C$45,INT((ROW()-13)/2),0)),"",OFFSET('5. Pp (3 años)'!$C$45,INT((ROW()-13)/2),0))</f>
        <v/>
      </c>
      <c r="D299" s="791" t="str">
        <f ca="1">IF(ISBLANK(OFFSET('5. Pp (3 años)'!$D$45,INT((ROW()-13)/2),0)),"",OFFSET('5. Pp (3 años)'!$D$45,INT((ROW()-13)/2),0))</f>
        <v/>
      </c>
      <c r="E299" s="791" t="str">
        <f ca="1">IF(ISBLANK(OFFSET('5. Pp (3 años)'!$E$45,INT((ROW()-13)/2),0)),"",OFFSET('5. Pp (3 años)'!$E$45,INT((ROW()-13)/2),0))</f>
        <v/>
      </c>
      <c r="F299" s="793" t="str">
        <f ca="1">IF(ISBLANK(OFFSET('5. Pp (3 años)'!$K$45,INT((ROW()-13)/2),0)),"",OFFSET('5. Pp (3 años)'!$K$45,INT((ROW()-13)/2),0))</f>
        <v/>
      </c>
      <c r="G299" s="795" t="str">
        <f ca="1">IF(ISBLANK(OFFSET('5. Pp (3 años)'!$H$45,INT((ROW()-13)/2),0)),"",OFFSET('5. Pp (3 años)'!$H$45,INT((ROW()-13)/2),0))</f>
        <v/>
      </c>
      <c r="H299" s="886" t="str">
        <f ca="1">IF(ISBLANK(OFFSET('9. METAS'!$M$20,INT((ROW()-13)/2),0)),"",OFFSET('9. METAS'!$M$20,INT((ROW()-13)/2),0))</f>
        <v/>
      </c>
      <c r="I299" s="804"/>
      <c r="J299" s="242" t="str">
        <f ca="1">IF(MOD(ROW()-13,2)=0,IF(ISBLANK(OFFSET('12. SEGUIMIENTO 2027'!$N$14,INT((ROW()-13)/2),0)),"",OFFSET('12. SEGUIMIENTO 2027'!$N$14,INT((ROW()-13)/2),0)),IF(ISBLANK(OFFSET('9. METAS'!$V$20,INT((ROW()-14)/2),0)),"",OFFSET('9. METAS'!$V$20,INT((ROW()-14)/2),0)))</f>
        <v/>
      </c>
      <c r="K299" s="243" t="str">
        <f ca="1">IF(MOD(ROW()-13,2)=0,IF(ISBLANK(OFFSET('12. SEGUIMIENTO 2027'!$O$14,INT((ROW()-13)/2),0)),"",OFFSET('12. SEGUIMIENTO 2027'!$O$14,INT((ROW()-13)/2),0)),IF(ISBLANK(OFFSET('9. METAS'!$W$20,INT((ROW()-14)/2),0)),"",OFFSET('9. METAS'!$W$20,INT((ROW()-14)/2),0)))</f>
        <v/>
      </c>
      <c r="L299" s="243" t="str">
        <f ca="1">IF(MOD(ROW()-13,2)=0,IF(ISBLANK(OFFSET('12. SEGUIMIENTO 2027'!$P$14,INT((ROW()-13)/2),0)),"",OFFSET('12. SEGUIMIENTO 2027'!$P$14,INT((ROW()-13)/2),0)),IF(ISBLANK(OFFSET('9. METAS'!$X$20,INT((ROW()-14)/2),0)),"",OFFSET('9. METAS'!$X$20,INT((ROW()-14)/2),0)))</f>
        <v/>
      </c>
      <c r="M299" s="244" t="str">
        <f ca="1">IF(MOD(ROW()-13,2)=0,IF(ISBLANK(OFFSET('12. SEGUIMIENTO 2027'!$Q$14,INT((ROW()-13)/2),0)),"",OFFSET('12. SEGUIMIENTO 2027'!$Q$14,INT((ROW()-13)/2),0)),IF(ISBLANK(OFFSET('9. METAS'!$Y$20,INT((ROW()-14)/2),0)),"",OFFSET('9. METAS'!$Y$20,INT((ROW()-14)/2),0)))</f>
        <v/>
      </c>
      <c r="N299" s="810" t="str">
        <f t="shared" ref="N299" ca="1" si="282">IFERROR(J299/J300,"ND")</f>
        <v>ND</v>
      </c>
      <c r="O299" s="812" t="str">
        <f t="shared" ref="O299" ca="1" si="283">IFERROR(((J299+K299)/H299),"ND")</f>
        <v>ND</v>
      </c>
      <c r="P299" s="816"/>
    </row>
    <row r="300" spans="3:16">
      <c r="C300" s="789"/>
      <c r="D300" s="791"/>
      <c r="E300" s="791"/>
      <c r="F300" s="793"/>
      <c r="G300" s="795"/>
      <c r="H300" s="886"/>
      <c r="I300" s="805"/>
      <c r="J300" s="242" t="str">
        <f ca="1">IF(MOD(ROW()-13,2)=0,IF(ISBLANK(OFFSET('12. SEGUIMIENTO 2027'!$N$14,INT((ROW()-13)/2),0)),"",OFFSET('12. SEGUIMIENTO 2027'!$N$14,INT((ROW()-13)/2),0)),IF(ISBLANK(OFFSET('9. METAS'!$V$20,INT((ROW()-14)/2),0)),"",OFFSET('9. METAS'!$V$20,INT((ROW()-14)/2),0)))</f>
        <v/>
      </c>
      <c r="K300" s="243" t="str">
        <f ca="1">IF(MOD(ROW()-13,2)=0,IF(ISBLANK(OFFSET('12. SEGUIMIENTO 2027'!$O$14,INT((ROW()-13)/2),0)),"",OFFSET('12. SEGUIMIENTO 2027'!$O$14,INT((ROW()-13)/2),0)),IF(ISBLANK(OFFSET('9. METAS'!$W$20,INT((ROW()-14)/2),0)),"",OFFSET('9. METAS'!$W$20,INT((ROW()-14)/2),0)))</f>
        <v/>
      </c>
      <c r="L300" s="243" t="str">
        <f ca="1">IF(MOD(ROW()-13,2)=0,IF(ISBLANK(OFFSET('12. SEGUIMIENTO 2027'!$P$14,INT((ROW()-13)/2),0)),"",OFFSET('12. SEGUIMIENTO 2027'!$P$14,INT((ROW()-13)/2),0)),IF(ISBLANK(OFFSET('9. METAS'!$X$20,INT((ROW()-14)/2),0)),"",OFFSET('9. METAS'!$X$20,INT((ROW()-14)/2),0)))</f>
        <v/>
      </c>
      <c r="M300" s="244" t="str">
        <f ca="1">IF(MOD(ROW()-13,2)=0,IF(ISBLANK(OFFSET('12. SEGUIMIENTO 2027'!$Q$14,INT((ROW()-13)/2),0)),"",OFFSET('12. SEGUIMIENTO 2027'!$Q$14,INT((ROW()-13)/2),0)),IF(ISBLANK(OFFSET('9. METAS'!$Y$20,INT((ROW()-14)/2),0)),"",OFFSET('9. METAS'!$Y$20,INT((ROW()-14)/2),0)))</f>
        <v/>
      </c>
      <c r="N300" s="811"/>
      <c r="O300" s="813"/>
      <c r="P300" s="817"/>
    </row>
    <row r="301" spans="3:16">
      <c r="C301" s="797" t="str">
        <f ca="1">IF(ISBLANK(OFFSET('5. Pp (3 años)'!$C$45,INT((ROW()-13)/2),0)),"",OFFSET('5. Pp (3 años)'!$C$45,INT((ROW()-13)/2),0))</f>
        <v/>
      </c>
      <c r="D301" s="791" t="str">
        <f ca="1">IF(ISBLANK(OFFSET('5. Pp (3 años)'!$D$45,INT((ROW()-13)/2),0)),"",OFFSET('5. Pp (3 años)'!$D$45,INT((ROW()-13)/2),0))</f>
        <v/>
      </c>
      <c r="E301" s="791" t="str">
        <f ca="1">IF(ISBLANK(OFFSET('5. Pp (3 años)'!$E$45,INT((ROW()-13)/2),0)),"",OFFSET('5. Pp (3 años)'!$E$45,INT((ROW()-13)/2),0))</f>
        <v/>
      </c>
      <c r="F301" s="793" t="str">
        <f ca="1">IF(ISBLANK(OFFSET('5. Pp (3 años)'!$K$45,INT((ROW()-13)/2),0)),"",OFFSET('5. Pp (3 años)'!$K$45,INT((ROW()-13)/2),0))</f>
        <v/>
      </c>
      <c r="G301" s="795" t="str">
        <f ca="1">IF(ISBLANK(OFFSET('5. Pp (3 años)'!$H$45,INT((ROW()-13)/2),0)),"",OFFSET('5. Pp (3 años)'!$H$45,INT((ROW()-13)/2),0))</f>
        <v/>
      </c>
      <c r="H301" s="886" t="str">
        <f ca="1">IF(ISBLANK(OFFSET('9. METAS'!$M$20,INT((ROW()-13)/2),0)),"",OFFSET('9. METAS'!$M$20,INT((ROW()-13)/2),0))</f>
        <v/>
      </c>
      <c r="I301" s="804"/>
      <c r="J301" s="242" t="str">
        <f ca="1">IF(MOD(ROW()-13,2)=0,IF(ISBLANK(OFFSET('12. SEGUIMIENTO 2027'!$N$14,INT((ROW()-13)/2),0)),"",OFFSET('12. SEGUIMIENTO 2027'!$N$14,INT((ROW()-13)/2),0)),IF(ISBLANK(OFFSET('9. METAS'!$V$20,INT((ROW()-14)/2),0)),"",OFFSET('9. METAS'!$V$20,INT((ROW()-14)/2),0)))</f>
        <v/>
      </c>
      <c r="K301" s="243" t="str">
        <f ca="1">IF(MOD(ROW()-13,2)=0,IF(ISBLANK(OFFSET('12. SEGUIMIENTO 2027'!$O$14,INT((ROW()-13)/2),0)),"",OFFSET('12. SEGUIMIENTO 2027'!$O$14,INT((ROW()-13)/2),0)),IF(ISBLANK(OFFSET('9. METAS'!$W$20,INT((ROW()-14)/2),0)),"",OFFSET('9. METAS'!$W$20,INT((ROW()-14)/2),0)))</f>
        <v/>
      </c>
      <c r="L301" s="243" t="str">
        <f ca="1">IF(MOD(ROW()-13,2)=0,IF(ISBLANK(OFFSET('12. SEGUIMIENTO 2027'!$P$14,INT((ROW()-13)/2),0)),"",OFFSET('12. SEGUIMIENTO 2027'!$P$14,INT((ROW()-13)/2),0)),IF(ISBLANK(OFFSET('9. METAS'!$X$20,INT((ROW()-14)/2),0)),"",OFFSET('9. METAS'!$X$20,INT((ROW()-14)/2),0)))</f>
        <v/>
      </c>
      <c r="M301" s="244" t="str">
        <f ca="1">IF(MOD(ROW()-13,2)=0,IF(ISBLANK(OFFSET('12. SEGUIMIENTO 2027'!$Q$14,INT((ROW()-13)/2),0)),"",OFFSET('12. SEGUIMIENTO 2027'!$Q$14,INT((ROW()-13)/2),0)),IF(ISBLANK(OFFSET('9. METAS'!$Y$20,INT((ROW()-14)/2),0)),"",OFFSET('9. METAS'!$Y$20,INT((ROW()-14)/2),0)))</f>
        <v/>
      </c>
      <c r="N301" s="810" t="str">
        <f t="shared" ref="N301" ca="1" si="284">IFERROR(J301/J302,"ND")</f>
        <v>ND</v>
      </c>
      <c r="O301" s="812" t="str">
        <f t="shared" ref="O301" ca="1" si="285">IFERROR(((J301+K301)/H301),"ND")</f>
        <v>ND</v>
      </c>
      <c r="P301" s="816"/>
    </row>
    <row r="302" spans="3:16">
      <c r="C302" s="789"/>
      <c r="D302" s="791"/>
      <c r="E302" s="791"/>
      <c r="F302" s="793"/>
      <c r="G302" s="795"/>
      <c r="H302" s="886"/>
      <c r="I302" s="805"/>
      <c r="J302" s="242" t="str">
        <f ca="1">IF(MOD(ROW()-13,2)=0,IF(ISBLANK(OFFSET('12. SEGUIMIENTO 2027'!$N$14,INT((ROW()-13)/2),0)),"",OFFSET('12. SEGUIMIENTO 2027'!$N$14,INT((ROW()-13)/2),0)),IF(ISBLANK(OFFSET('9. METAS'!$V$20,INT((ROW()-14)/2),0)),"",OFFSET('9. METAS'!$V$20,INT((ROW()-14)/2),0)))</f>
        <v/>
      </c>
      <c r="K302" s="243" t="str">
        <f ca="1">IF(MOD(ROW()-13,2)=0,IF(ISBLANK(OFFSET('12. SEGUIMIENTO 2027'!$O$14,INT((ROW()-13)/2),0)),"",OFFSET('12. SEGUIMIENTO 2027'!$O$14,INT((ROW()-13)/2),0)),IF(ISBLANK(OFFSET('9. METAS'!$W$20,INT((ROW()-14)/2),0)),"",OFFSET('9. METAS'!$W$20,INT((ROW()-14)/2),0)))</f>
        <v/>
      </c>
      <c r="L302" s="243" t="str">
        <f ca="1">IF(MOD(ROW()-13,2)=0,IF(ISBLANK(OFFSET('12. SEGUIMIENTO 2027'!$P$14,INT((ROW()-13)/2),0)),"",OFFSET('12. SEGUIMIENTO 2027'!$P$14,INT((ROW()-13)/2),0)),IF(ISBLANK(OFFSET('9. METAS'!$X$20,INT((ROW()-14)/2),0)),"",OFFSET('9. METAS'!$X$20,INT((ROW()-14)/2),0)))</f>
        <v/>
      </c>
      <c r="M302" s="244" t="str">
        <f ca="1">IF(MOD(ROW()-13,2)=0,IF(ISBLANK(OFFSET('12. SEGUIMIENTO 2027'!$Q$14,INT((ROW()-13)/2),0)),"",OFFSET('12. SEGUIMIENTO 2027'!$Q$14,INT((ROW()-13)/2),0)),IF(ISBLANK(OFFSET('9. METAS'!$Y$20,INT((ROW()-14)/2),0)),"",OFFSET('9. METAS'!$Y$20,INT((ROW()-14)/2),0)))</f>
        <v/>
      </c>
      <c r="N302" s="811"/>
      <c r="O302" s="813"/>
      <c r="P302" s="817"/>
    </row>
    <row r="303" spans="3:16">
      <c r="C303" s="797" t="str">
        <f ca="1">IF(ISBLANK(OFFSET('5. Pp (3 años)'!$C$45,INT((ROW()-13)/2),0)),"",OFFSET('5. Pp (3 años)'!$C$45,INT((ROW()-13)/2),0))</f>
        <v/>
      </c>
      <c r="D303" s="791" t="str">
        <f ca="1">IF(ISBLANK(OFFSET('5. Pp (3 años)'!$D$45,INT((ROW()-13)/2),0)),"",OFFSET('5. Pp (3 años)'!$D$45,INT((ROW()-13)/2),0))</f>
        <v/>
      </c>
      <c r="E303" s="791" t="str">
        <f ca="1">IF(ISBLANK(OFFSET('5. Pp (3 años)'!$E$45,INT((ROW()-13)/2),0)),"",OFFSET('5. Pp (3 años)'!$E$45,INT((ROW()-13)/2),0))</f>
        <v/>
      </c>
      <c r="F303" s="793" t="str">
        <f ca="1">IF(ISBLANK(OFFSET('5. Pp (3 años)'!$K$45,INT((ROW()-13)/2),0)),"",OFFSET('5. Pp (3 años)'!$K$45,INT((ROW()-13)/2),0))</f>
        <v/>
      </c>
      <c r="G303" s="795" t="str">
        <f ca="1">IF(ISBLANK(OFFSET('5. Pp (3 años)'!$H$45,INT((ROW()-13)/2),0)),"",OFFSET('5. Pp (3 años)'!$H$45,INT((ROW()-13)/2),0))</f>
        <v/>
      </c>
      <c r="H303" s="886" t="str">
        <f ca="1">IF(ISBLANK(OFFSET('9. METAS'!$M$20,INT((ROW()-13)/2),0)),"",OFFSET('9. METAS'!$M$20,INT((ROW()-13)/2),0))</f>
        <v/>
      </c>
      <c r="I303" s="804"/>
      <c r="J303" s="242" t="str">
        <f ca="1">IF(MOD(ROW()-13,2)=0,IF(ISBLANK(OFFSET('12. SEGUIMIENTO 2027'!$N$14,INT((ROW()-13)/2),0)),"",OFFSET('12. SEGUIMIENTO 2027'!$N$14,INT((ROW()-13)/2),0)),IF(ISBLANK(OFFSET('9. METAS'!$V$20,INT((ROW()-14)/2),0)),"",OFFSET('9. METAS'!$V$20,INT((ROW()-14)/2),0)))</f>
        <v/>
      </c>
      <c r="K303" s="243" t="str">
        <f ca="1">IF(MOD(ROW()-13,2)=0,IF(ISBLANK(OFFSET('12. SEGUIMIENTO 2027'!$O$14,INT((ROW()-13)/2),0)),"",OFFSET('12. SEGUIMIENTO 2027'!$O$14,INT((ROW()-13)/2),0)),IF(ISBLANK(OFFSET('9. METAS'!$W$20,INT((ROW()-14)/2),0)),"",OFFSET('9. METAS'!$W$20,INT((ROW()-14)/2),0)))</f>
        <v/>
      </c>
      <c r="L303" s="243" t="str">
        <f ca="1">IF(MOD(ROW()-13,2)=0,IF(ISBLANK(OFFSET('12. SEGUIMIENTO 2027'!$P$14,INT((ROW()-13)/2),0)),"",OFFSET('12. SEGUIMIENTO 2027'!$P$14,INT((ROW()-13)/2),0)),IF(ISBLANK(OFFSET('9. METAS'!$X$20,INT((ROW()-14)/2),0)),"",OFFSET('9. METAS'!$X$20,INT((ROW()-14)/2),0)))</f>
        <v/>
      </c>
      <c r="M303" s="244" t="str">
        <f ca="1">IF(MOD(ROW()-13,2)=0,IF(ISBLANK(OFFSET('12. SEGUIMIENTO 2027'!$Q$14,INT((ROW()-13)/2),0)),"",OFFSET('12. SEGUIMIENTO 2027'!$Q$14,INT((ROW()-13)/2),0)),IF(ISBLANK(OFFSET('9. METAS'!$Y$20,INT((ROW()-14)/2),0)),"",OFFSET('9. METAS'!$Y$20,INT((ROW()-14)/2),0)))</f>
        <v/>
      </c>
      <c r="N303" s="810" t="str">
        <f t="shared" ref="N303" ca="1" si="286">IFERROR(J303/J304,"ND")</f>
        <v>ND</v>
      </c>
      <c r="O303" s="812" t="str">
        <f t="shared" ref="O303" ca="1" si="287">IFERROR(((J303+K303)/H303),"ND")</f>
        <v>ND</v>
      </c>
      <c r="P303" s="816"/>
    </row>
    <row r="304" spans="3:16">
      <c r="C304" s="789"/>
      <c r="D304" s="791"/>
      <c r="E304" s="791"/>
      <c r="F304" s="793"/>
      <c r="G304" s="795"/>
      <c r="H304" s="886"/>
      <c r="I304" s="805"/>
      <c r="J304" s="242" t="str">
        <f ca="1">IF(MOD(ROW()-13,2)=0,IF(ISBLANK(OFFSET('12. SEGUIMIENTO 2027'!$N$14,INT((ROW()-13)/2),0)),"",OFFSET('12. SEGUIMIENTO 2027'!$N$14,INT((ROW()-13)/2),0)),IF(ISBLANK(OFFSET('9. METAS'!$V$20,INT((ROW()-14)/2),0)),"",OFFSET('9. METAS'!$V$20,INT((ROW()-14)/2),0)))</f>
        <v/>
      </c>
      <c r="K304" s="243" t="str">
        <f ca="1">IF(MOD(ROW()-13,2)=0,IF(ISBLANK(OFFSET('12. SEGUIMIENTO 2027'!$O$14,INT((ROW()-13)/2),0)),"",OFFSET('12. SEGUIMIENTO 2027'!$O$14,INT((ROW()-13)/2),0)),IF(ISBLANK(OFFSET('9. METAS'!$W$20,INT((ROW()-14)/2),0)),"",OFFSET('9. METAS'!$W$20,INT((ROW()-14)/2),0)))</f>
        <v/>
      </c>
      <c r="L304" s="243" t="str">
        <f ca="1">IF(MOD(ROW()-13,2)=0,IF(ISBLANK(OFFSET('12. SEGUIMIENTO 2027'!$P$14,INT((ROW()-13)/2),0)),"",OFFSET('12. SEGUIMIENTO 2027'!$P$14,INT((ROW()-13)/2),0)),IF(ISBLANK(OFFSET('9. METAS'!$X$20,INT((ROW()-14)/2),0)),"",OFFSET('9. METAS'!$X$20,INT((ROW()-14)/2),0)))</f>
        <v/>
      </c>
      <c r="M304" s="244" t="str">
        <f ca="1">IF(MOD(ROW()-13,2)=0,IF(ISBLANK(OFFSET('12. SEGUIMIENTO 2027'!$Q$14,INT((ROW()-13)/2),0)),"",OFFSET('12. SEGUIMIENTO 2027'!$Q$14,INT((ROW()-13)/2),0)),IF(ISBLANK(OFFSET('9. METAS'!$Y$20,INT((ROW()-14)/2),0)),"",OFFSET('9. METAS'!$Y$20,INT((ROW()-14)/2),0)))</f>
        <v/>
      </c>
      <c r="N304" s="811"/>
      <c r="O304" s="813"/>
      <c r="P304" s="817"/>
    </row>
    <row r="305" spans="3:16">
      <c r="C305" s="797" t="str">
        <f ca="1">IF(ISBLANK(OFFSET('5. Pp (3 años)'!$C$45,INT((ROW()-13)/2),0)),"",OFFSET('5. Pp (3 años)'!$C$45,INT((ROW()-13)/2),0))</f>
        <v/>
      </c>
      <c r="D305" s="791" t="str">
        <f ca="1">IF(ISBLANK(OFFSET('5. Pp (3 años)'!$D$45,INT((ROW()-13)/2),0)),"",OFFSET('5. Pp (3 años)'!$D$45,INT((ROW()-13)/2),0))</f>
        <v/>
      </c>
      <c r="E305" s="791" t="str">
        <f ca="1">IF(ISBLANK(OFFSET('5. Pp (3 años)'!$E$45,INT((ROW()-13)/2),0)),"",OFFSET('5. Pp (3 años)'!$E$45,INT((ROW()-13)/2),0))</f>
        <v/>
      </c>
      <c r="F305" s="793" t="str">
        <f ca="1">IF(ISBLANK(OFFSET('5. Pp (3 años)'!$K$45,INT((ROW()-13)/2),0)),"",OFFSET('5. Pp (3 años)'!$K$45,INT((ROW()-13)/2),0))</f>
        <v/>
      </c>
      <c r="G305" s="795" t="str">
        <f ca="1">IF(ISBLANK(OFFSET('5. Pp (3 años)'!$H$45,INT((ROW()-13)/2),0)),"",OFFSET('5. Pp (3 años)'!$H$45,INT((ROW()-13)/2),0))</f>
        <v/>
      </c>
      <c r="H305" s="886" t="str">
        <f ca="1">IF(ISBLANK(OFFSET('9. METAS'!$M$20,INT((ROW()-13)/2),0)),"",OFFSET('9. METAS'!$M$20,INT((ROW()-13)/2),0))</f>
        <v/>
      </c>
      <c r="I305" s="804"/>
      <c r="J305" s="242" t="str">
        <f ca="1">IF(MOD(ROW()-13,2)=0,IF(ISBLANK(OFFSET('12. SEGUIMIENTO 2027'!$N$14,INT((ROW()-13)/2),0)),"",OFFSET('12. SEGUIMIENTO 2027'!$N$14,INT((ROW()-13)/2),0)),IF(ISBLANK(OFFSET('9. METAS'!$V$20,INT((ROW()-14)/2),0)),"",OFFSET('9. METAS'!$V$20,INT((ROW()-14)/2),0)))</f>
        <v/>
      </c>
      <c r="K305" s="243" t="str">
        <f ca="1">IF(MOD(ROW()-13,2)=0,IF(ISBLANK(OFFSET('12. SEGUIMIENTO 2027'!$O$14,INT((ROW()-13)/2),0)),"",OFFSET('12. SEGUIMIENTO 2027'!$O$14,INT((ROW()-13)/2),0)),IF(ISBLANK(OFFSET('9. METAS'!$W$20,INT((ROW()-14)/2),0)),"",OFFSET('9. METAS'!$W$20,INT((ROW()-14)/2),0)))</f>
        <v/>
      </c>
      <c r="L305" s="243" t="str">
        <f ca="1">IF(MOD(ROW()-13,2)=0,IF(ISBLANK(OFFSET('12. SEGUIMIENTO 2027'!$P$14,INT((ROW()-13)/2),0)),"",OFFSET('12. SEGUIMIENTO 2027'!$P$14,INT((ROW()-13)/2),0)),IF(ISBLANK(OFFSET('9. METAS'!$X$20,INT((ROW()-14)/2),0)),"",OFFSET('9. METAS'!$X$20,INT((ROW()-14)/2),0)))</f>
        <v/>
      </c>
      <c r="M305" s="244" t="str">
        <f ca="1">IF(MOD(ROW()-13,2)=0,IF(ISBLANK(OFFSET('12. SEGUIMIENTO 2027'!$Q$14,INT((ROW()-13)/2),0)),"",OFFSET('12. SEGUIMIENTO 2027'!$Q$14,INT((ROW()-13)/2),0)),IF(ISBLANK(OFFSET('9. METAS'!$Y$20,INT((ROW()-14)/2),0)),"",OFFSET('9. METAS'!$Y$20,INT((ROW()-14)/2),0)))</f>
        <v/>
      </c>
      <c r="N305" s="810" t="str">
        <f t="shared" ref="N305" ca="1" si="288">IFERROR(J305/J306,"ND")</f>
        <v>ND</v>
      </c>
      <c r="O305" s="812" t="str">
        <f t="shared" ref="O305" ca="1" si="289">IFERROR(((J305+K305)/H305),"ND")</f>
        <v>ND</v>
      </c>
      <c r="P305" s="816"/>
    </row>
    <row r="306" spans="3:16">
      <c r="C306" s="789"/>
      <c r="D306" s="791"/>
      <c r="E306" s="791"/>
      <c r="F306" s="793"/>
      <c r="G306" s="795"/>
      <c r="H306" s="886"/>
      <c r="I306" s="805"/>
      <c r="J306" s="242" t="str">
        <f ca="1">IF(MOD(ROW()-13,2)=0,IF(ISBLANK(OFFSET('12. SEGUIMIENTO 2027'!$N$14,INT((ROW()-13)/2),0)),"",OFFSET('12. SEGUIMIENTO 2027'!$N$14,INT((ROW()-13)/2),0)),IF(ISBLANK(OFFSET('9. METAS'!$V$20,INT((ROW()-14)/2),0)),"",OFFSET('9. METAS'!$V$20,INT((ROW()-14)/2),0)))</f>
        <v/>
      </c>
      <c r="K306" s="243" t="str">
        <f ca="1">IF(MOD(ROW()-13,2)=0,IF(ISBLANK(OFFSET('12. SEGUIMIENTO 2027'!$O$14,INT((ROW()-13)/2),0)),"",OFFSET('12. SEGUIMIENTO 2027'!$O$14,INT((ROW()-13)/2),0)),IF(ISBLANK(OFFSET('9. METAS'!$W$20,INT((ROW()-14)/2),0)),"",OFFSET('9. METAS'!$W$20,INT((ROW()-14)/2),0)))</f>
        <v/>
      </c>
      <c r="L306" s="243" t="str">
        <f ca="1">IF(MOD(ROW()-13,2)=0,IF(ISBLANK(OFFSET('12. SEGUIMIENTO 2027'!$P$14,INT((ROW()-13)/2),0)),"",OFFSET('12. SEGUIMIENTO 2027'!$P$14,INT((ROW()-13)/2),0)),IF(ISBLANK(OFFSET('9. METAS'!$X$20,INT((ROW()-14)/2),0)),"",OFFSET('9. METAS'!$X$20,INT((ROW()-14)/2),0)))</f>
        <v/>
      </c>
      <c r="M306" s="244" t="str">
        <f ca="1">IF(MOD(ROW()-13,2)=0,IF(ISBLANK(OFFSET('12. SEGUIMIENTO 2027'!$Q$14,INT((ROW()-13)/2),0)),"",OFFSET('12. SEGUIMIENTO 2027'!$Q$14,INT((ROW()-13)/2),0)),IF(ISBLANK(OFFSET('9. METAS'!$Y$20,INT((ROW()-14)/2),0)),"",OFFSET('9. METAS'!$Y$20,INT((ROW()-14)/2),0)))</f>
        <v/>
      </c>
      <c r="N306" s="811"/>
      <c r="O306" s="813"/>
      <c r="P306" s="817"/>
    </row>
    <row r="307" spans="3:16">
      <c r="C307" s="797" t="str">
        <f ca="1">IF(ISBLANK(OFFSET('5. Pp (3 años)'!$C$45,INT((ROW()-13)/2),0)),"",OFFSET('5. Pp (3 años)'!$C$45,INT((ROW()-13)/2),0))</f>
        <v/>
      </c>
      <c r="D307" s="791" t="str">
        <f ca="1">IF(ISBLANK(OFFSET('5. Pp (3 años)'!$D$45,INT((ROW()-13)/2),0)),"",OFFSET('5. Pp (3 años)'!$D$45,INT((ROW()-13)/2),0))</f>
        <v/>
      </c>
      <c r="E307" s="791" t="str">
        <f ca="1">IF(ISBLANK(OFFSET('5. Pp (3 años)'!$E$45,INT((ROW()-13)/2),0)),"",OFFSET('5. Pp (3 años)'!$E$45,INT((ROW()-13)/2),0))</f>
        <v/>
      </c>
      <c r="F307" s="793" t="str">
        <f ca="1">IF(ISBLANK(OFFSET('5. Pp (3 años)'!$K$45,INT((ROW()-13)/2),0)),"",OFFSET('5. Pp (3 años)'!$K$45,INT((ROW()-13)/2),0))</f>
        <v/>
      </c>
      <c r="G307" s="795" t="str">
        <f ca="1">IF(ISBLANK(OFFSET('5. Pp (3 años)'!$H$45,INT((ROW()-13)/2),0)),"",OFFSET('5. Pp (3 años)'!$H$45,INT((ROW()-13)/2),0))</f>
        <v/>
      </c>
      <c r="H307" s="886" t="str">
        <f ca="1">IF(ISBLANK(OFFSET('9. METAS'!$M$20,INT((ROW()-13)/2),0)),"",OFFSET('9. METAS'!$M$20,INT((ROW()-13)/2),0))</f>
        <v/>
      </c>
      <c r="I307" s="804"/>
      <c r="J307" s="242" t="str">
        <f ca="1">IF(MOD(ROW()-13,2)=0,IF(ISBLANK(OFFSET('12. SEGUIMIENTO 2027'!$N$14,INT((ROW()-13)/2),0)),"",OFFSET('12. SEGUIMIENTO 2027'!$N$14,INT((ROW()-13)/2),0)),IF(ISBLANK(OFFSET('9. METAS'!$V$20,INT((ROW()-14)/2),0)),"",OFFSET('9. METAS'!$V$20,INT((ROW()-14)/2),0)))</f>
        <v/>
      </c>
      <c r="K307" s="243" t="str">
        <f ca="1">IF(MOD(ROW()-13,2)=0,IF(ISBLANK(OFFSET('12. SEGUIMIENTO 2027'!$O$14,INT((ROW()-13)/2),0)),"",OFFSET('12. SEGUIMIENTO 2027'!$O$14,INT((ROW()-13)/2),0)),IF(ISBLANK(OFFSET('9. METAS'!$W$20,INT((ROW()-14)/2),0)),"",OFFSET('9. METAS'!$W$20,INT((ROW()-14)/2),0)))</f>
        <v/>
      </c>
      <c r="L307" s="243" t="str">
        <f ca="1">IF(MOD(ROW()-13,2)=0,IF(ISBLANK(OFFSET('12. SEGUIMIENTO 2027'!$P$14,INT((ROW()-13)/2),0)),"",OFFSET('12. SEGUIMIENTO 2027'!$P$14,INT((ROW()-13)/2),0)),IF(ISBLANK(OFFSET('9. METAS'!$X$20,INT((ROW()-14)/2),0)),"",OFFSET('9. METAS'!$X$20,INT((ROW()-14)/2),0)))</f>
        <v/>
      </c>
      <c r="M307" s="244" t="str">
        <f ca="1">IF(MOD(ROW()-13,2)=0,IF(ISBLANK(OFFSET('12. SEGUIMIENTO 2027'!$Q$14,INT((ROW()-13)/2),0)),"",OFFSET('12. SEGUIMIENTO 2027'!$Q$14,INT((ROW()-13)/2),0)),IF(ISBLANK(OFFSET('9. METAS'!$Y$20,INT((ROW()-14)/2),0)),"",OFFSET('9. METAS'!$Y$20,INT((ROW()-14)/2),0)))</f>
        <v/>
      </c>
      <c r="N307" s="810" t="str">
        <f t="shared" ref="N307" ca="1" si="290">IFERROR(J307/J308,"ND")</f>
        <v>ND</v>
      </c>
      <c r="O307" s="812" t="str">
        <f t="shared" ref="O307" ca="1" si="291">IFERROR(((J307+K307)/H307),"ND")</f>
        <v>ND</v>
      </c>
      <c r="P307" s="816"/>
    </row>
    <row r="308" spans="3:16">
      <c r="C308" s="789"/>
      <c r="D308" s="791"/>
      <c r="E308" s="791"/>
      <c r="F308" s="793"/>
      <c r="G308" s="795"/>
      <c r="H308" s="886"/>
      <c r="I308" s="805"/>
      <c r="J308" s="242" t="str">
        <f ca="1">IF(MOD(ROW()-13,2)=0,IF(ISBLANK(OFFSET('12. SEGUIMIENTO 2027'!$N$14,INT((ROW()-13)/2),0)),"",OFFSET('12. SEGUIMIENTO 2027'!$N$14,INT((ROW()-13)/2),0)),IF(ISBLANK(OFFSET('9. METAS'!$V$20,INT((ROW()-14)/2),0)),"",OFFSET('9. METAS'!$V$20,INT((ROW()-14)/2),0)))</f>
        <v/>
      </c>
      <c r="K308" s="243" t="str">
        <f ca="1">IF(MOD(ROW()-13,2)=0,IF(ISBLANK(OFFSET('12. SEGUIMIENTO 2027'!$O$14,INT((ROW()-13)/2),0)),"",OFFSET('12. SEGUIMIENTO 2027'!$O$14,INT((ROW()-13)/2),0)),IF(ISBLANK(OFFSET('9. METAS'!$W$20,INT((ROW()-14)/2),0)),"",OFFSET('9. METAS'!$W$20,INT((ROW()-14)/2),0)))</f>
        <v/>
      </c>
      <c r="L308" s="243" t="str">
        <f ca="1">IF(MOD(ROW()-13,2)=0,IF(ISBLANK(OFFSET('12. SEGUIMIENTO 2027'!$P$14,INT((ROW()-13)/2),0)),"",OFFSET('12. SEGUIMIENTO 2027'!$P$14,INT((ROW()-13)/2),0)),IF(ISBLANK(OFFSET('9. METAS'!$X$20,INT((ROW()-14)/2),0)),"",OFFSET('9. METAS'!$X$20,INT((ROW()-14)/2),0)))</f>
        <v/>
      </c>
      <c r="M308" s="244" t="str">
        <f ca="1">IF(MOD(ROW()-13,2)=0,IF(ISBLANK(OFFSET('12. SEGUIMIENTO 2027'!$Q$14,INT((ROW()-13)/2),0)),"",OFFSET('12. SEGUIMIENTO 2027'!$Q$14,INT((ROW()-13)/2),0)),IF(ISBLANK(OFFSET('9. METAS'!$Y$20,INT((ROW()-14)/2),0)),"",OFFSET('9. METAS'!$Y$20,INT((ROW()-14)/2),0)))</f>
        <v/>
      </c>
      <c r="N308" s="811"/>
      <c r="O308" s="813"/>
      <c r="P308" s="817"/>
    </row>
    <row r="309" spans="3:16">
      <c r="C309" s="797" t="str">
        <f ca="1">IF(ISBLANK(OFFSET('5. Pp (3 años)'!$C$45,INT((ROW()-13)/2),0)),"",OFFSET('5. Pp (3 años)'!$C$45,INT((ROW()-13)/2),0))</f>
        <v/>
      </c>
      <c r="D309" s="791" t="str">
        <f ca="1">IF(ISBLANK(OFFSET('5. Pp (3 años)'!$D$45,INT((ROW()-13)/2),0)),"",OFFSET('5. Pp (3 años)'!$D$45,INT((ROW()-13)/2),0))</f>
        <v/>
      </c>
      <c r="E309" s="791" t="str">
        <f ca="1">IF(ISBLANK(OFFSET('5. Pp (3 años)'!$E$45,INT((ROW()-13)/2),0)),"",OFFSET('5. Pp (3 años)'!$E$45,INT((ROW()-13)/2),0))</f>
        <v/>
      </c>
      <c r="F309" s="793" t="str">
        <f ca="1">IF(ISBLANK(OFFSET('5. Pp (3 años)'!$K$45,INT((ROW()-13)/2),0)),"",OFFSET('5. Pp (3 años)'!$K$45,INT((ROW()-13)/2),0))</f>
        <v/>
      </c>
      <c r="G309" s="795" t="str">
        <f ca="1">IF(ISBLANK(OFFSET('5. Pp (3 años)'!$H$45,INT((ROW()-13)/2),0)),"",OFFSET('5. Pp (3 años)'!$H$45,INT((ROW()-13)/2),0))</f>
        <v/>
      </c>
      <c r="H309" s="886" t="str">
        <f ca="1">IF(ISBLANK(OFFSET('9. METAS'!$M$20,INT((ROW()-13)/2),0)),"",OFFSET('9. METAS'!$M$20,INT((ROW()-13)/2),0))</f>
        <v/>
      </c>
      <c r="I309" s="804"/>
      <c r="J309" s="242" t="str">
        <f ca="1">IF(MOD(ROW()-13,2)=0,IF(ISBLANK(OFFSET('12. SEGUIMIENTO 2027'!$N$14,INT((ROW()-13)/2),0)),"",OFFSET('12. SEGUIMIENTO 2027'!$N$14,INT((ROW()-13)/2),0)),IF(ISBLANK(OFFSET('9. METAS'!$V$20,INT((ROW()-14)/2),0)),"",OFFSET('9. METAS'!$V$20,INT((ROW()-14)/2),0)))</f>
        <v/>
      </c>
      <c r="K309" s="243" t="str">
        <f ca="1">IF(MOD(ROW()-13,2)=0,IF(ISBLANK(OFFSET('12. SEGUIMIENTO 2027'!$O$14,INT((ROW()-13)/2),0)),"",OFFSET('12. SEGUIMIENTO 2027'!$O$14,INT((ROW()-13)/2),0)),IF(ISBLANK(OFFSET('9. METAS'!$W$20,INT((ROW()-14)/2),0)),"",OFFSET('9. METAS'!$W$20,INT((ROW()-14)/2),0)))</f>
        <v/>
      </c>
      <c r="L309" s="243" t="str">
        <f ca="1">IF(MOD(ROW()-13,2)=0,IF(ISBLANK(OFFSET('12. SEGUIMIENTO 2027'!$P$14,INT((ROW()-13)/2),0)),"",OFFSET('12. SEGUIMIENTO 2027'!$P$14,INT((ROW()-13)/2),0)),IF(ISBLANK(OFFSET('9. METAS'!$X$20,INT((ROW()-14)/2),0)),"",OFFSET('9. METAS'!$X$20,INT((ROW()-14)/2),0)))</f>
        <v/>
      </c>
      <c r="M309" s="244" t="str">
        <f ca="1">IF(MOD(ROW()-13,2)=0,IF(ISBLANK(OFFSET('12. SEGUIMIENTO 2027'!$Q$14,INT((ROW()-13)/2),0)),"",OFFSET('12. SEGUIMIENTO 2027'!$Q$14,INT((ROW()-13)/2),0)),IF(ISBLANK(OFFSET('9. METAS'!$Y$20,INT((ROW()-14)/2),0)),"",OFFSET('9. METAS'!$Y$20,INT((ROW()-14)/2),0)))</f>
        <v/>
      </c>
      <c r="N309" s="810" t="str">
        <f t="shared" ref="N309" ca="1" si="292">IFERROR(J309/J310,"ND")</f>
        <v>ND</v>
      </c>
      <c r="O309" s="812" t="str">
        <f t="shared" ref="O309" ca="1" si="293">IFERROR(((J309+K309)/H309),"ND")</f>
        <v>ND</v>
      </c>
      <c r="P309" s="816"/>
    </row>
    <row r="310" spans="3:16">
      <c r="C310" s="789"/>
      <c r="D310" s="791"/>
      <c r="E310" s="791"/>
      <c r="F310" s="793"/>
      <c r="G310" s="795"/>
      <c r="H310" s="886"/>
      <c r="I310" s="805"/>
      <c r="J310" s="242" t="str">
        <f ca="1">IF(MOD(ROW()-13,2)=0,IF(ISBLANK(OFFSET('12. SEGUIMIENTO 2027'!$N$14,INT((ROW()-13)/2),0)),"",OFFSET('12. SEGUIMIENTO 2027'!$N$14,INT((ROW()-13)/2),0)),IF(ISBLANK(OFFSET('9. METAS'!$V$20,INT((ROW()-14)/2),0)),"",OFFSET('9. METAS'!$V$20,INT((ROW()-14)/2),0)))</f>
        <v/>
      </c>
      <c r="K310" s="243" t="str">
        <f ca="1">IF(MOD(ROW()-13,2)=0,IF(ISBLANK(OFFSET('12. SEGUIMIENTO 2027'!$O$14,INT((ROW()-13)/2),0)),"",OFFSET('12. SEGUIMIENTO 2027'!$O$14,INT((ROW()-13)/2),0)),IF(ISBLANK(OFFSET('9. METAS'!$W$20,INT((ROW()-14)/2),0)),"",OFFSET('9. METAS'!$W$20,INT((ROW()-14)/2),0)))</f>
        <v/>
      </c>
      <c r="L310" s="243" t="str">
        <f ca="1">IF(MOD(ROW()-13,2)=0,IF(ISBLANK(OFFSET('12. SEGUIMIENTO 2027'!$P$14,INT((ROW()-13)/2),0)),"",OFFSET('12. SEGUIMIENTO 2027'!$P$14,INT((ROW()-13)/2),0)),IF(ISBLANK(OFFSET('9. METAS'!$X$20,INT((ROW()-14)/2),0)),"",OFFSET('9. METAS'!$X$20,INT((ROW()-14)/2),0)))</f>
        <v/>
      </c>
      <c r="M310" s="244" t="str">
        <f ca="1">IF(MOD(ROW()-13,2)=0,IF(ISBLANK(OFFSET('12. SEGUIMIENTO 2027'!$Q$14,INT((ROW()-13)/2),0)),"",OFFSET('12. SEGUIMIENTO 2027'!$Q$14,INT((ROW()-13)/2),0)),IF(ISBLANK(OFFSET('9. METAS'!$Y$20,INT((ROW()-14)/2),0)),"",OFFSET('9. METAS'!$Y$20,INT((ROW()-14)/2),0)))</f>
        <v/>
      </c>
      <c r="N310" s="811"/>
      <c r="O310" s="813"/>
      <c r="P310" s="817"/>
    </row>
    <row r="311" spans="3:16">
      <c r="C311" s="797" t="str">
        <f ca="1">IF(ISBLANK(OFFSET('5. Pp (3 años)'!$C$45,INT((ROW()-13)/2),0)),"",OFFSET('5. Pp (3 años)'!$C$45,INT((ROW()-13)/2),0))</f>
        <v/>
      </c>
      <c r="D311" s="791" t="str">
        <f ca="1">IF(ISBLANK(OFFSET('5. Pp (3 años)'!$D$45,INT((ROW()-13)/2),0)),"",OFFSET('5. Pp (3 años)'!$D$45,INT((ROW()-13)/2),0))</f>
        <v/>
      </c>
      <c r="E311" s="791" t="str">
        <f ca="1">IF(ISBLANK(OFFSET('5. Pp (3 años)'!$E$45,INT((ROW()-13)/2),0)),"",OFFSET('5. Pp (3 años)'!$E$45,INT((ROW()-13)/2),0))</f>
        <v/>
      </c>
      <c r="F311" s="793" t="str">
        <f ca="1">IF(ISBLANK(OFFSET('5. Pp (3 años)'!$K$45,INT((ROW()-13)/2),0)),"",OFFSET('5. Pp (3 años)'!$K$45,INT((ROW()-13)/2),0))</f>
        <v/>
      </c>
      <c r="G311" s="795" t="str">
        <f ca="1">IF(ISBLANK(OFFSET('5. Pp (3 años)'!$H$45,INT((ROW()-13)/2),0)),"",OFFSET('5. Pp (3 años)'!$H$45,INT((ROW()-13)/2),0))</f>
        <v/>
      </c>
      <c r="H311" s="886" t="str">
        <f ca="1">IF(ISBLANK(OFFSET('9. METAS'!$M$20,INT((ROW()-13)/2),0)),"",OFFSET('9. METAS'!$M$20,INT((ROW()-13)/2),0))</f>
        <v/>
      </c>
      <c r="I311" s="804"/>
      <c r="J311" s="242" t="str">
        <f ca="1">IF(MOD(ROW()-13,2)=0,IF(ISBLANK(OFFSET('12. SEGUIMIENTO 2027'!$N$14,INT((ROW()-13)/2),0)),"",OFFSET('12. SEGUIMIENTO 2027'!$N$14,INT((ROW()-13)/2),0)),IF(ISBLANK(OFFSET('9. METAS'!$V$20,INT((ROW()-14)/2),0)),"",OFFSET('9. METAS'!$V$20,INT((ROW()-14)/2),0)))</f>
        <v/>
      </c>
      <c r="K311" s="243" t="str">
        <f ca="1">IF(MOD(ROW()-13,2)=0,IF(ISBLANK(OFFSET('12. SEGUIMIENTO 2027'!$O$14,INT((ROW()-13)/2),0)),"",OFFSET('12. SEGUIMIENTO 2027'!$O$14,INT((ROW()-13)/2),0)),IF(ISBLANK(OFFSET('9. METAS'!$W$20,INT((ROW()-14)/2),0)),"",OFFSET('9. METAS'!$W$20,INT((ROW()-14)/2),0)))</f>
        <v/>
      </c>
      <c r="L311" s="243" t="str">
        <f ca="1">IF(MOD(ROW()-13,2)=0,IF(ISBLANK(OFFSET('12. SEGUIMIENTO 2027'!$P$14,INT((ROW()-13)/2),0)),"",OFFSET('12. SEGUIMIENTO 2027'!$P$14,INT((ROW()-13)/2),0)),IF(ISBLANK(OFFSET('9. METAS'!$X$20,INT((ROW()-14)/2),0)),"",OFFSET('9. METAS'!$X$20,INT((ROW()-14)/2),0)))</f>
        <v/>
      </c>
      <c r="M311" s="244" t="str">
        <f ca="1">IF(MOD(ROW()-13,2)=0,IF(ISBLANK(OFFSET('12. SEGUIMIENTO 2027'!$Q$14,INT((ROW()-13)/2),0)),"",OFFSET('12. SEGUIMIENTO 2027'!$Q$14,INT((ROW()-13)/2),0)),IF(ISBLANK(OFFSET('9. METAS'!$Y$20,INT((ROW()-14)/2),0)),"",OFFSET('9. METAS'!$Y$20,INT((ROW()-14)/2),0)))</f>
        <v/>
      </c>
      <c r="N311" s="810" t="str">
        <f t="shared" ref="N311" ca="1" si="294">IFERROR(J311/J312,"ND")</f>
        <v>ND</v>
      </c>
      <c r="O311" s="812" t="str">
        <f t="shared" ref="O311" ca="1" si="295">IFERROR(((J311+K311)/H311),"ND")</f>
        <v>ND</v>
      </c>
      <c r="P311" s="816"/>
    </row>
    <row r="312" spans="3:16">
      <c r="C312" s="789"/>
      <c r="D312" s="791"/>
      <c r="E312" s="791"/>
      <c r="F312" s="793"/>
      <c r="G312" s="795"/>
      <c r="H312" s="886"/>
      <c r="I312" s="805"/>
      <c r="J312" s="242" t="str">
        <f ca="1">IF(MOD(ROW()-13,2)=0,IF(ISBLANK(OFFSET('12. SEGUIMIENTO 2027'!$N$14,INT((ROW()-13)/2),0)),"",OFFSET('12. SEGUIMIENTO 2027'!$N$14,INT((ROW()-13)/2),0)),IF(ISBLANK(OFFSET('9. METAS'!$V$20,INT((ROW()-14)/2),0)),"",OFFSET('9. METAS'!$V$20,INT((ROW()-14)/2),0)))</f>
        <v/>
      </c>
      <c r="K312" s="243" t="str">
        <f ca="1">IF(MOD(ROW()-13,2)=0,IF(ISBLANK(OFFSET('12. SEGUIMIENTO 2027'!$O$14,INT((ROW()-13)/2),0)),"",OFFSET('12. SEGUIMIENTO 2027'!$O$14,INT((ROW()-13)/2),0)),IF(ISBLANK(OFFSET('9. METAS'!$W$20,INT((ROW()-14)/2),0)),"",OFFSET('9. METAS'!$W$20,INT((ROW()-14)/2),0)))</f>
        <v/>
      </c>
      <c r="L312" s="243" t="str">
        <f ca="1">IF(MOD(ROW()-13,2)=0,IF(ISBLANK(OFFSET('12. SEGUIMIENTO 2027'!$P$14,INT((ROW()-13)/2),0)),"",OFFSET('12. SEGUIMIENTO 2027'!$P$14,INT((ROW()-13)/2),0)),IF(ISBLANK(OFFSET('9. METAS'!$X$20,INT((ROW()-14)/2),0)),"",OFFSET('9. METAS'!$X$20,INT((ROW()-14)/2),0)))</f>
        <v/>
      </c>
      <c r="M312" s="244" t="str">
        <f ca="1">IF(MOD(ROW()-13,2)=0,IF(ISBLANK(OFFSET('12. SEGUIMIENTO 2027'!$Q$14,INT((ROW()-13)/2),0)),"",OFFSET('12. SEGUIMIENTO 2027'!$Q$14,INT((ROW()-13)/2),0)),IF(ISBLANK(OFFSET('9. METAS'!$Y$20,INT((ROW()-14)/2),0)),"",OFFSET('9. METAS'!$Y$20,INT((ROW()-14)/2),0)))</f>
        <v/>
      </c>
      <c r="N312" s="811"/>
      <c r="O312" s="813"/>
      <c r="P312" s="817"/>
    </row>
    <row r="313" spans="3:16">
      <c r="C313" s="797" t="str">
        <f ca="1">IF(ISBLANK(OFFSET('5. Pp (3 años)'!$C$45,INT((ROW()-13)/2),0)),"",OFFSET('5. Pp (3 años)'!$C$45,INT((ROW()-13)/2),0))</f>
        <v/>
      </c>
      <c r="D313" s="791" t="str">
        <f ca="1">IF(ISBLANK(OFFSET('5. Pp (3 años)'!$D$45,INT((ROW()-13)/2),0)),"",OFFSET('5. Pp (3 años)'!$D$45,INT((ROW()-13)/2),0))</f>
        <v/>
      </c>
      <c r="E313" s="791" t="str">
        <f ca="1">IF(ISBLANK(OFFSET('5. Pp (3 años)'!$E$45,INT((ROW()-13)/2),0)),"",OFFSET('5. Pp (3 años)'!$E$45,INT((ROW()-13)/2),0))</f>
        <v/>
      </c>
      <c r="F313" s="793" t="str">
        <f ca="1">IF(ISBLANK(OFFSET('5. Pp (3 años)'!$K$45,INT((ROW()-13)/2),0)),"",OFFSET('5. Pp (3 años)'!$K$45,INT((ROW()-13)/2),0))</f>
        <v/>
      </c>
      <c r="G313" s="795" t="str">
        <f ca="1">IF(ISBLANK(OFFSET('5. Pp (3 años)'!$H$45,INT((ROW()-13)/2),0)),"",OFFSET('5. Pp (3 años)'!$H$45,INT((ROW()-13)/2),0))</f>
        <v/>
      </c>
      <c r="H313" s="886" t="str">
        <f ca="1">IF(ISBLANK(OFFSET('9. METAS'!$M$20,INT((ROW()-13)/2),0)),"",OFFSET('9. METAS'!$M$20,INT((ROW()-13)/2),0))</f>
        <v/>
      </c>
      <c r="I313" s="804"/>
      <c r="J313" s="242" t="str">
        <f ca="1">IF(MOD(ROW()-13,2)=0,IF(ISBLANK(OFFSET('12. SEGUIMIENTO 2027'!$N$14,INT((ROW()-13)/2),0)),"",OFFSET('12. SEGUIMIENTO 2027'!$N$14,INT((ROW()-13)/2),0)),IF(ISBLANK(OFFSET('9. METAS'!$V$20,INT((ROW()-14)/2),0)),"",OFFSET('9. METAS'!$V$20,INT((ROW()-14)/2),0)))</f>
        <v/>
      </c>
      <c r="K313" s="243" t="str">
        <f ca="1">IF(MOD(ROW()-13,2)=0,IF(ISBLANK(OFFSET('12. SEGUIMIENTO 2027'!$O$14,INT((ROW()-13)/2),0)),"",OFFSET('12. SEGUIMIENTO 2027'!$O$14,INT((ROW()-13)/2),0)),IF(ISBLANK(OFFSET('9. METAS'!$W$20,INT((ROW()-14)/2),0)),"",OFFSET('9. METAS'!$W$20,INT((ROW()-14)/2),0)))</f>
        <v/>
      </c>
      <c r="L313" s="243" t="str">
        <f ca="1">IF(MOD(ROW()-13,2)=0,IF(ISBLANK(OFFSET('12. SEGUIMIENTO 2027'!$P$14,INT((ROW()-13)/2),0)),"",OFFSET('12. SEGUIMIENTO 2027'!$P$14,INT((ROW()-13)/2),0)),IF(ISBLANK(OFFSET('9. METAS'!$X$20,INT((ROW()-14)/2),0)),"",OFFSET('9. METAS'!$X$20,INT((ROW()-14)/2),0)))</f>
        <v/>
      </c>
      <c r="M313" s="244" t="str">
        <f ca="1">IF(MOD(ROW()-13,2)=0,IF(ISBLANK(OFFSET('12. SEGUIMIENTO 2027'!$Q$14,INT((ROW()-13)/2),0)),"",OFFSET('12. SEGUIMIENTO 2027'!$Q$14,INT((ROW()-13)/2),0)),IF(ISBLANK(OFFSET('9. METAS'!$Y$20,INT((ROW()-14)/2),0)),"",OFFSET('9. METAS'!$Y$20,INT((ROW()-14)/2),0)))</f>
        <v/>
      </c>
      <c r="N313" s="810" t="str">
        <f t="shared" ref="N313" ca="1" si="296">IFERROR(J313/J314,"ND")</f>
        <v>ND</v>
      </c>
      <c r="O313" s="812" t="str">
        <f t="shared" ref="O313" ca="1" si="297">IFERROR(((J313+K313)/H313),"ND")</f>
        <v>ND</v>
      </c>
      <c r="P313" s="816"/>
    </row>
    <row r="314" spans="3:16">
      <c r="C314" s="789"/>
      <c r="D314" s="791"/>
      <c r="E314" s="791"/>
      <c r="F314" s="793"/>
      <c r="G314" s="795"/>
      <c r="H314" s="886"/>
      <c r="I314" s="805"/>
      <c r="J314" s="242" t="str">
        <f ca="1">IF(MOD(ROW()-13,2)=0,IF(ISBLANK(OFFSET('12. SEGUIMIENTO 2027'!$N$14,INT((ROW()-13)/2),0)),"",OFFSET('12. SEGUIMIENTO 2027'!$N$14,INT((ROW()-13)/2),0)),IF(ISBLANK(OFFSET('9. METAS'!$V$20,INT((ROW()-14)/2),0)),"",OFFSET('9. METAS'!$V$20,INT((ROW()-14)/2),0)))</f>
        <v/>
      </c>
      <c r="K314" s="243" t="str">
        <f ca="1">IF(MOD(ROW()-13,2)=0,IF(ISBLANK(OFFSET('12. SEGUIMIENTO 2027'!$O$14,INT((ROW()-13)/2),0)),"",OFFSET('12. SEGUIMIENTO 2027'!$O$14,INT((ROW()-13)/2),0)),IF(ISBLANK(OFFSET('9. METAS'!$W$20,INT((ROW()-14)/2),0)),"",OFFSET('9. METAS'!$W$20,INT((ROW()-14)/2),0)))</f>
        <v/>
      </c>
      <c r="L314" s="243" t="str">
        <f ca="1">IF(MOD(ROW()-13,2)=0,IF(ISBLANK(OFFSET('12. SEGUIMIENTO 2027'!$P$14,INT((ROW()-13)/2),0)),"",OFFSET('12. SEGUIMIENTO 2027'!$P$14,INT((ROW()-13)/2),0)),IF(ISBLANK(OFFSET('9. METAS'!$X$20,INT((ROW()-14)/2),0)),"",OFFSET('9. METAS'!$X$20,INT((ROW()-14)/2),0)))</f>
        <v/>
      </c>
      <c r="M314" s="244" t="str">
        <f ca="1">IF(MOD(ROW()-13,2)=0,IF(ISBLANK(OFFSET('12. SEGUIMIENTO 2027'!$Q$14,INT((ROW()-13)/2),0)),"",OFFSET('12. SEGUIMIENTO 2027'!$Q$14,INT((ROW()-13)/2),0)),IF(ISBLANK(OFFSET('9. METAS'!$Y$20,INT((ROW()-14)/2),0)),"",OFFSET('9. METAS'!$Y$20,INT((ROW()-14)/2),0)))</f>
        <v/>
      </c>
      <c r="N314" s="811"/>
      <c r="O314" s="813"/>
      <c r="P314" s="817"/>
    </row>
    <row r="315" spans="3:16">
      <c r="C315" s="797" t="str">
        <f ca="1">IF(ISBLANK(OFFSET('5. Pp (3 años)'!$C$45,INT((ROW()-13)/2),0)),"",OFFSET('5. Pp (3 años)'!$C$45,INT((ROW()-13)/2),0))</f>
        <v/>
      </c>
      <c r="D315" s="791" t="str">
        <f ca="1">IF(ISBLANK(OFFSET('5. Pp (3 años)'!$D$45,INT((ROW()-13)/2),0)),"",OFFSET('5. Pp (3 años)'!$D$45,INT((ROW()-13)/2),0))</f>
        <v/>
      </c>
      <c r="E315" s="791" t="str">
        <f ca="1">IF(ISBLANK(OFFSET('5. Pp (3 años)'!$E$45,INT((ROW()-13)/2),0)),"",OFFSET('5. Pp (3 años)'!$E$45,INT((ROW()-13)/2),0))</f>
        <v/>
      </c>
      <c r="F315" s="793" t="str">
        <f ca="1">IF(ISBLANK(OFFSET('5. Pp (3 años)'!$K$45,INT((ROW()-13)/2),0)),"",OFFSET('5. Pp (3 años)'!$K$45,INT((ROW()-13)/2),0))</f>
        <v/>
      </c>
      <c r="G315" s="795" t="str">
        <f ca="1">IF(ISBLANK(OFFSET('5. Pp (3 años)'!$H$45,INT((ROW()-13)/2),0)),"",OFFSET('5. Pp (3 años)'!$H$45,INT((ROW()-13)/2),0))</f>
        <v/>
      </c>
      <c r="H315" s="886" t="str">
        <f ca="1">IF(ISBLANK(OFFSET('9. METAS'!$M$20,INT((ROW()-13)/2),0)),"",OFFSET('9. METAS'!$M$20,INT((ROW()-13)/2),0))</f>
        <v/>
      </c>
      <c r="I315" s="804"/>
      <c r="J315" s="242" t="str">
        <f ca="1">IF(MOD(ROW()-13,2)=0,IF(ISBLANK(OFFSET('12. SEGUIMIENTO 2027'!$N$14,INT((ROW()-13)/2),0)),"",OFFSET('12. SEGUIMIENTO 2027'!$N$14,INT((ROW()-13)/2),0)),IF(ISBLANK(OFFSET('9. METAS'!$V$20,INT((ROW()-14)/2),0)),"",OFFSET('9. METAS'!$V$20,INT((ROW()-14)/2),0)))</f>
        <v/>
      </c>
      <c r="K315" s="243" t="str">
        <f ca="1">IF(MOD(ROW()-13,2)=0,IF(ISBLANK(OFFSET('12. SEGUIMIENTO 2027'!$O$14,INT((ROW()-13)/2),0)),"",OFFSET('12. SEGUIMIENTO 2027'!$O$14,INT((ROW()-13)/2),0)),IF(ISBLANK(OFFSET('9. METAS'!$W$20,INT((ROW()-14)/2),0)),"",OFFSET('9. METAS'!$W$20,INT((ROW()-14)/2),0)))</f>
        <v/>
      </c>
      <c r="L315" s="243" t="str">
        <f ca="1">IF(MOD(ROW()-13,2)=0,IF(ISBLANK(OFFSET('12. SEGUIMIENTO 2027'!$P$14,INT((ROW()-13)/2),0)),"",OFFSET('12. SEGUIMIENTO 2027'!$P$14,INT((ROW()-13)/2),0)),IF(ISBLANK(OFFSET('9. METAS'!$X$20,INT((ROW()-14)/2),0)),"",OFFSET('9. METAS'!$X$20,INT((ROW()-14)/2),0)))</f>
        <v/>
      </c>
      <c r="M315" s="244" t="str">
        <f ca="1">IF(MOD(ROW()-13,2)=0,IF(ISBLANK(OFFSET('12. SEGUIMIENTO 2027'!$Q$14,INT((ROW()-13)/2),0)),"",OFFSET('12. SEGUIMIENTO 2027'!$Q$14,INT((ROW()-13)/2),0)),IF(ISBLANK(OFFSET('9. METAS'!$Y$20,INT((ROW()-14)/2),0)),"",OFFSET('9. METAS'!$Y$20,INT((ROW()-14)/2),0)))</f>
        <v/>
      </c>
      <c r="N315" s="810" t="str">
        <f t="shared" ref="N315" ca="1" si="298">IFERROR(J315/J316,"ND")</f>
        <v>ND</v>
      </c>
      <c r="O315" s="812" t="str">
        <f t="shared" ref="O315" ca="1" si="299">IFERROR(((J315+K315)/H315),"ND")</f>
        <v>ND</v>
      </c>
      <c r="P315" s="816"/>
    </row>
    <row r="316" spans="3:16">
      <c r="C316" s="789"/>
      <c r="D316" s="791"/>
      <c r="E316" s="791"/>
      <c r="F316" s="793"/>
      <c r="G316" s="795"/>
      <c r="H316" s="886"/>
      <c r="I316" s="805"/>
      <c r="J316" s="242" t="str">
        <f ca="1">IF(MOD(ROW()-13,2)=0,IF(ISBLANK(OFFSET('12. SEGUIMIENTO 2027'!$N$14,INT((ROW()-13)/2),0)),"",OFFSET('12. SEGUIMIENTO 2027'!$N$14,INT((ROW()-13)/2),0)),IF(ISBLANK(OFFSET('9. METAS'!$V$20,INT((ROW()-14)/2),0)),"",OFFSET('9. METAS'!$V$20,INT((ROW()-14)/2),0)))</f>
        <v/>
      </c>
      <c r="K316" s="243" t="str">
        <f ca="1">IF(MOD(ROW()-13,2)=0,IF(ISBLANK(OFFSET('12. SEGUIMIENTO 2027'!$O$14,INT((ROW()-13)/2),0)),"",OFFSET('12. SEGUIMIENTO 2027'!$O$14,INT((ROW()-13)/2),0)),IF(ISBLANK(OFFSET('9. METAS'!$W$20,INT((ROW()-14)/2),0)),"",OFFSET('9. METAS'!$W$20,INT((ROW()-14)/2),0)))</f>
        <v/>
      </c>
      <c r="L316" s="243" t="str">
        <f ca="1">IF(MOD(ROW()-13,2)=0,IF(ISBLANK(OFFSET('12. SEGUIMIENTO 2027'!$P$14,INT((ROW()-13)/2),0)),"",OFFSET('12. SEGUIMIENTO 2027'!$P$14,INT((ROW()-13)/2),0)),IF(ISBLANK(OFFSET('9. METAS'!$X$20,INT((ROW()-14)/2),0)),"",OFFSET('9. METAS'!$X$20,INT((ROW()-14)/2),0)))</f>
        <v/>
      </c>
      <c r="M316" s="244" t="str">
        <f ca="1">IF(MOD(ROW()-13,2)=0,IF(ISBLANK(OFFSET('12. SEGUIMIENTO 2027'!$Q$14,INT((ROW()-13)/2),0)),"",OFFSET('12. SEGUIMIENTO 2027'!$Q$14,INT((ROW()-13)/2),0)),IF(ISBLANK(OFFSET('9. METAS'!$Y$20,INT((ROW()-14)/2),0)),"",OFFSET('9. METAS'!$Y$20,INT((ROW()-14)/2),0)))</f>
        <v/>
      </c>
      <c r="N316" s="811"/>
      <c r="O316" s="813"/>
      <c r="P316" s="817"/>
    </row>
    <row r="317" spans="3:16">
      <c r="C317" s="797" t="str">
        <f ca="1">IF(ISBLANK(OFFSET('5. Pp (3 años)'!$C$45,INT((ROW()-13)/2),0)),"",OFFSET('5. Pp (3 años)'!$C$45,INT((ROW()-13)/2),0))</f>
        <v/>
      </c>
      <c r="D317" s="791" t="str">
        <f ca="1">IF(ISBLANK(OFFSET('5. Pp (3 años)'!$D$45,INT((ROW()-13)/2),0)),"",OFFSET('5. Pp (3 años)'!$D$45,INT((ROW()-13)/2),0))</f>
        <v/>
      </c>
      <c r="E317" s="791" t="str">
        <f ca="1">IF(ISBLANK(OFFSET('5. Pp (3 años)'!$E$45,INT((ROW()-13)/2),0)),"",OFFSET('5. Pp (3 años)'!$E$45,INT((ROW()-13)/2),0))</f>
        <v/>
      </c>
      <c r="F317" s="793" t="str">
        <f ca="1">IF(ISBLANK(OFFSET('5. Pp (3 años)'!$K$45,INT((ROW()-13)/2),0)),"",OFFSET('5. Pp (3 años)'!$K$45,INT((ROW()-13)/2),0))</f>
        <v/>
      </c>
      <c r="G317" s="795" t="str">
        <f ca="1">IF(ISBLANK(OFFSET('5. Pp (3 años)'!$H$45,INT((ROW()-13)/2),0)),"",OFFSET('5. Pp (3 años)'!$H$45,INT((ROW()-13)/2),0))</f>
        <v/>
      </c>
      <c r="H317" s="886" t="str">
        <f ca="1">IF(ISBLANK(OFFSET('9. METAS'!$M$20,INT((ROW()-13)/2),0)),"",OFFSET('9. METAS'!$M$20,INT((ROW()-13)/2),0))</f>
        <v/>
      </c>
      <c r="I317" s="804"/>
      <c r="J317" s="242" t="str">
        <f ca="1">IF(MOD(ROW()-13,2)=0,IF(ISBLANK(OFFSET('12. SEGUIMIENTO 2027'!$N$14,INT((ROW()-13)/2),0)),"",OFFSET('12. SEGUIMIENTO 2027'!$N$14,INT((ROW()-13)/2),0)),IF(ISBLANK(OFFSET('9. METAS'!$V$20,INT((ROW()-14)/2),0)),"",OFFSET('9. METAS'!$V$20,INT((ROW()-14)/2),0)))</f>
        <v/>
      </c>
      <c r="K317" s="243" t="str">
        <f ca="1">IF(MOD(ROW()-13,2)=0,IF(ISBLANK(OFFSET('12. SEGUIMIENTO 2027'!$O$14,INT((ROW()-13)/2),0)),"",OFFSET('12. SEGUIMIENTO 2027'!$O$14,INT((ROW()-13)/2),0)),IF(ISBLANK(OFFSET('9. METAS'!$W$20,INT((ROW()-14)/2),0)),"",OFFSET('9. METAS'!$W$20,INT((ROW()-14)/2),0)))</f>
        <v/>
      </c>
      <c r="L317" s="243" t="str">
        <f ca="1">IF(MOD(ROW()-13,2)=0,IF(ISBLANK(OFFSET('12. SEGUIMIENTO 2027'!$P$14,INT((ROW()-13)/2),0)),"",OFFSET('12. SEGUIMIENTO 2027'!$P$14,INT((ROW()-13)/2),0)),IF(ISBLANK(OFFSET('9. METAS'!$X$20,INT((ROW()-14)/2),0)),"",OFFSET('9. METAS'!$X$20,INT((ROW()-14)/2),0)))</f>
        <v/>
      </c>
      <c r="M317" s="244" t="str">
        <f ca="1">IF(MOD(ROW()-13,2)=0,IF(ISBLANK(OFFSET('12. SEGUIMIENTO 2027'!$Q$14,INT((ROW()-13)/2),0)),"",OFFSET('12. SEGUIMIENTO 2027'!$Q$14,INT((ROW()-13)/2),0)),IF(ISBLANK(OFFSET('9. METAS'!$Y$20,INT((ROW()-14)/2),0)),"",OFFSET('9. METAS'!$Y$20,INT((ROW()-14)/2),0)))</f>
        <v/>
      </c>
      <c r="N317" s="810" t="str">
        <f t="shared" ref="N317" ca="1" si="300">IFERROR(J317/J318,"ND")</f>
        <v>ND</v>
      </c>
      <c r="O317" s="812" t="str">
        <f t="shared" ref="O317" ca="1" si="301">IFERROR(((J317+K317)/H317),"ND")</f>
        <v>ND</v>
      </c>
      <c r="P317" s="816"/>
    </row>
    <row r="318" spans="3:16">
      <c r="C318" s="789"/>
      <c r="D318" s="791"/>
      <c r="E318" s="791"/>
      <c r="F318" s="793"/>
      <c r="G318" s="795"/>
      <c r="H318" s="886"/>
      <c r="I318" s="805"/>
      <c r="J318" s="242" t="str">
        <f ca="1">IF(MOD(ROW()-13,2)=0,IF(ISBLANK(OFFSET('12. SEGUIMIENTO 2027'!$N$14,INT((ROW()-13)/2),0)),"",OFFSET('12. SEGUIMIENTO 2027'!$N$14,INT((ROW()-13)/2),0)),IF(ISBLANK(OFFSET('9. METAS'!$V$20,INT((ROW()-14)/2),0)),"",OFFSET('9. METAS'!$V$20,INT((ROW()-14)/2),0)))</f>
        <v/>
      </c>
      <c r="K318" s="243" t="str">
        <f ca="1">IF(MOD(ROW()-13,2)=0,IF(ISBLANK(OFFSET('12. SEGUIMIENTO 2027'!$O$14,INT((ROW()-13)/2),0)),"",OFFSET('12. SEGUIMIENTO 2027'!$O$14,INT((ROW()-13)/2),0)),IF(ISBLANK(OFFSET('9. METAS'!$W$20,INT((ROW()-14)/2),0)),"",OFFSET('9. METAS'!$W$20,INT((ROW()-14)/2),0)))</f>
        <v/>
      </c>
      <c r="L318" s="243" t="str">
        <f ca="1">IF(MOD(ROW()-13,2)=0,IF(ISBLANK(OFFSET('12. SEGUIMIENTO 2027'!$P$14,INT((ROW()-13)/2),0)),"",OFFSET('12. SEGUIMIENTO 2027'!$P$14,INT((ROW()-13)/2),0)),IF(ISBLANK(OFFSET('9. METAS'!$X$20,INT((ROW()-14)/2),0)),"",OFFSET('9. METAS'!$X$20,INT((ROW()-14)/2),0)))</f>
        <v/>
      </c>
      <c r="M318" s="244" t="str">
        <f ca="1">IF(MOD(ROW()-13,2)=0,IF(ISBLANK(OFFSET('12. SEGUIMIENTO 2027'!$Q$14,INT((ROW()-13)/2),0)),"",OFFSET('12. SEGUIMIENTO 2027'!$Q$14,INT((ROW()-13)/2),0)),IF(ISBLANK(OFFSET('9. METAS'!$Y$20,INT((ROW()-14)/2),0)),"",OFFSET('9. METAS'!$Y$20,INT((ROW()-14)/2),0)))</f>
        <v/>
      </c>
      <c r="N318" s="811"/>
      <c r="O318" s="813"/>
      <c r="P318" s="817"/>
    </row>
    <row r="319" spans="3:16">
      <c r="C319" s="797" t="str">
        <f ca="1">IF(ISBLANK(OFFSET('5. Pp (3 años)'!$C$45,INT((ROW()-13)/2),0)),"",OFFSET('5. Pp (3 años)'!$C$45,INT((ROW()-13)/2),0))</f>
        <v/>
      </c>
      <c r="D319" s="791" t="str">
        <f ca="1">IF(ISBLANK(OFFSET('5. Pp (3 años)'!$D$45,INT((ROW()-13)/2),0)),"",OFFSET('5. Pp (3 años)'!$D$45,INT((ROW()-13)/2),0))</f>
        <v/>
      </c>
      <c r="E319" s="791" t="str">
        <f ca="1">IF(ISBLANK(OFFSET('5. Pp (3 años)'!$E$45,INT((ROW()-13)/2),0)),"",OFFSET('5. Pp (3 años)'!$E$45,INT((ROW()-13)/2),0))</f>
        <v/>
      </c>
      <c r="F319" s="793" t="str">
        <f ca="1">IF(ISBLANK(OFFSET('5. Pp (3 años)'!$K$45,INT((ROW()-13)/2),0)),"",OFFSET('5. Pp (3 años)'!$K$45,INT((ROW()-13)/2),0))</f>
        <v/>
      </c>
      <c r="G319" s="795" t="str">
        <f ca="1">IF(ISBLANK(OFFSET('5. Pp (3 años)'!$H$45,INT((ROW()-13)/2),0)),"",OFFSET('5. Pp (3 años)'!$H$45,INT((ROW()-13)/2),0))</f>
        <v/>
      </c>
      <c r="H319" s="886" t="str">
        <f ca="1">IF(ISBLANK(OFFSET('9. METAS'!$M$20,INT((ROW()-13)/2),0)),"",OFFSET('9. METAS'!$M$20,INT((ROW()-13)/2),0))</f>
        <v/>
      </c>
      <c r="I319" s="804"/>
      <c r="J319" s="242" t="str">
        <f ca="1">IF(MOD(ROW()-13,2)=0,IF(ISBLANK(OFFSET('12. SEGUIMIENTO 2027'!$N$14,INT((ROW()-13)/2),0)),"",OFFSET('12. SEGUIMIENTO 2027'!$N$14,INT((ROW()-13)/2),0)),IF(ISBLANK(OFFSET('9. METAS'!$V$20,INT((ROW()-14)/2),0)),"",OFFSET('9. METAS'!$V$20,INT((ROW()-14)/2),0)))</f>
        <v/>
      </c>
      <c r="K319" s="243" t="str">
        <f ca="1">IF(MOD(ROW()-13,2)=0,IF(ISBLANK(OFFSET('12. SEGUIMIENTO 2027'!$O$14,INT((ROW()-13)/2),0)),"",OFFSET('12. SEGUIMIENTO 2027'!$O$14,INT((ROW()-13)/2),0)),IF(ISBLANK(OFFSET('9. METAS'!$W$20,INT((ROW()-14)/2),0)),"",OFFSET('9. METAS'!$W$20,INT((ROW()-14)/2),0)))</f>
        <v/>
      </c>
      <c r="L319" s="243" t="str">
        <f ca="1">IF(MOD(ROW()-13,2)=0,IF(ISBLANK(OFFSET('12. SEGUIMIENTO 2027'!$P$14,INT((ROW()-13)/2),0)),"",OFFSET('12. SEGUIMIENTO 2027'!$P$14,INT((ROW()-13)/2),0)),IF(ISBLANK(OFFSET('9. METAS'!$X$20,INT((ROW()-14)/2),0)),"",OFFSET('9. METAS'!$X$20,INT((ROW()-14)/2),0)))</f>
        <v/>
      </c>
      <c r="M319" s="244" t="str">
        <f ca="1">IF(MOD(ROW()-13,2)=0,IF(ISBLANK(OFFSET('12. SEGUIMIENTO 2027'!$Q$14,INT((ROW()-13)/2),0)),"",OFFSET('12. SEGUIMIENTO 2027'!$Q$14,INT((ROW()-13)/2),0)),IF(ISBLANK(OFFSET('9. METAS'!$Y$20,INT((ROW()-14)/2),0)),"",OFFSET('9. METAS'!$Y$20,INT((ROW()-14)/2),0)))</f>
        <v/>
      </c>
      <c r="N319" s="810" t="str">
        <f t="shared" ref="N319" ca="1" si="302">IFERROR(J319/J320,"ND")</f>
        <v>ND</v>
      </c>
      <c r="O319" s="812" t="str">
        <f t="shared" ref="O319" ca="1" si="303">IFERROR(((J319+K319)/H319),"ND")</f>
        <v>ND</v>
      </c>
      <c r="P319" s="816"/>
    </row>
    <row r="320" spans="3:16">
      <c r="C320" s="789"/>
      <c r="D320" s="791"/>
      <c r="E320" s="791"/>
      <c r="F320" s="793"/>
      <c r="G320" s="795"/>
      <c r="H320" s="886"/>
      <c r="I320" s="805"/>
      <c r="J320" s="242" t="str">
        <f ca="1">IF(MOD(ROW()-13,2)=0,IF(ISBLANK(OFFSET('12. SEGUIMIENTO 2027'!$N$14,INT((ROW()-13)/2),0)),"",OFFSET('12. SEGUIMIENTO 2027'!$N$14,INT((ROW()-13)/2),0)),IF(ISBLANK(OFFSET('9. METAS'!$V$20,INT((ROW()-14)/2),0)),"",OFFSET('9. METAS'!$V$20,INT((ROW()-14)/2),0)))</f>
        <v/>
      </c>
      <c r="K320" s="243" t="str">
        <f ca="1">IF(MOD(ROW()-13,2)=0,IF(ISBLANK(OFFSET('12. SEGUIMIENTO 2027'!$O$14,INT((ROW()-13)/2),0)),"",OFFSET('12. SEGUIMIENTO 2027'!$O$14,INT((ROW()-13)/2),0)),IF(ISBLANK(OFFSET('9. METAS'!$W$20,INT((ROW()-14)/2),0)),"",OFFSET('9. METAS'!$W$20,INT((ROW()-14)/2),0)))</f>
        <v/>
      </c>
      <c r="L320" s="243" t="str">
        <f ca="1">IF(MOD(ROW()-13,2)=0,IF(ISBLANK(OFFSET('12. SEGUIMIENTO 2027'!$P$14,INT((ROW()-13)/2),0)),"",OFFSET('12. SEGUIMIENTO 2027'!$P$14,INT((ROW()-13)/2),0)),IF(ISBLANK(OFFSET('9. METAS'!$X$20,INT((ROW()-14)/2),0)),"",OFFSET('9. METAS'!$X$20,INT((ROW()-14)/2),0)))</f>
        <v/>
      </c>
      <c r="M320" s="244" t="str">
        <f ca="1">IF(MOD(ROW()-13,2)=0,IF(ISBLANK(OFFSET('12. SEGUIMIENTO 2027'!$Q$14,INT((ROW()-13)/2),0)),"",OFFSET('12. SEGUIMIENTO 2027'!$Q$14,INT((ROW()-13)/2),0)),IF(ISBLANK(OFFSET('9. METAS'!$Y$20,INT((ROW()-14)/2),0)),"",OFFSET('9. METAS'!$Y$20,INT((ROW()-14)/2),0)))</f>
        <v/>
      </c>
      <c r="N320" s="811"/>
      <c r="O320" s="813"/>
      <c r="P320" s="817"/>
    </row>
    <row r="321" spans="3:16">
      <c r="C321" s="797" t="str">
        <f ca="1">IF(ISBLANK(OFFSET('5. Pp (3 años)'!$C$45,INT((ROW()-13)/2),0)),"",OFFSET('5. Pp (3 años)'!$C$45,INT((ROW()-13)/2),0))</f>
        <v/>
      </c>
      <c r="D321" s="791" t="str">
        <f ca="1">IF(ISBLANK(OFFSET('5. Pp (3 años)'!$D$45,INT((ROW()-13)/2),0)),"",OFFSET('5. Pp (3 años)'!$D$45,INT((ROW()-13)/2),0))</f>
        <v/>
      </c>
      <c r="E321" s="791" t="str">
        <f ca="1">IF(ISBLANK(OFFSET('5. Pp (3 años)'!$E$45,INT((ROW()-13)/2),0)),"",OFFSET('5. Pp (3 años)'!$E$45,INT((ROW()-13)/2),0))</f>
        <v/>
      </c>
      <c r="F321" s="793" t="str">
        <f ca="1">IF(ISBLANK(OFFSET('5. Pp (3 años)'!$K$45,INT((ROW()-13)/2),0)),"",OFFSET('5. Pp (3 años)'!$K$45,INT((ROW()-13)/2),0))</f>
        <v/>
      </c>
      <c r="G321" s="795" t="str">
        <f ca="1">IF(ISBLANK(OFFSET('5. Pp (3 años)'!$H$45,INT((ROW()-13)/2),0)),"",OFFSET('5. Pp (3 años)'!$H$45,INT((ROW()-13)/2),0))</f>
        <v/>
      </c>
      <c r="H321" s="886" t="str">
        <f ca="1">IF(ISBLANK(OFFSET('9. METAS'!$M$20,INT((ROW()-13)/2),0)),"",OFFSET('9. METAS'!$M$20,INT((ROW()-13)/2),0))</f>
        <v/>
      </c>
      <c r="I321" s="804"/>
      <c r="J321" s="242" t="str">
        <f ca="1">IF(MOD(ROW()-13,2)=0,IF(ISBLANK(OFFSET('12. SEGUIMIENTO 2027'!$N$14,INT((ROW()-13)/2),0)),"",OFFSET('12. SEGUIMIENTO 2027'!$N$14,INT((ROW()-13)/2),0)),IF(ISBLANK(OFFSET('9. METAS'!$V$20,INT((ROW()-14)/2),0)),"",OFFSET('9. METAS'!$V$20,INT((ROW()-14)/2),0)))</f>
        <v/>
      </c>
      <c r="K321" s="243" t="str">
        <f ca="1">IF(MOD(ROW()-13,2)=0,IF(ISBLANK(OFFSET('12. SEGUIMIENTO 2027'!$O$14,INT((ROW()-13)/2),0)),"",OFFSET('12. SEGUIMIENTO 2027'!$O$14,INT((ROW()-13)/2),0)),IF(ISBLANK(OFFSET('9. METAS'!$W$20,INT((ROW()-14)/2),0)),"",OFFSET('9. METAS'!$W$20,INT((ROW()-14)/2),0)))</f>
        <v/>
      </c>
      <c r="L321" s="243" t="str">
        <f ca="1">IF(MOD(ROW()-13,2)=0,IF(ISBLANK(OFFSET('12. SEGUIMIENTO 2027'!$P$14,INT((ROW()-13)/2),0)),"",OFFSET('12. SEGUIMIENTO 2027'!$P$14,INT((ROW()-13)/2),0)),IF(ISBLANK(OFFSET('9. METAS'!$X$20,INT((ROW()-14)/2),0)),"",OFFSET('9. METAS'!$X$20,INT((ROW()-14)/2),0)))</f>
        <v/>
      </c>
      <c r="M321" s="244" t="str">
        <f ca="1">IF(MOD(ROW()-13,2)=0,IF(ISBLANK(OFFSET('12. SEGUIMIENTO 2027'!$Q$14,INT((ROW()-13)/2),0)),"",OFFSET('12. SEGUIMIENTO 2027'!$Q$14,INT((ROW()-13)/2),0)),IF(ISBLANK(OFFSET('9. METAS'!$Y$20,INT((ROW()-14)/2),0)),"",OFFSET('9. METAS'!$Y$20,INT((ROW()-14)/2),0)))</f>
        <v/>
      </c>
      <c r="N321" s="810" t="str">
        <f t="shared" ref="N321" ca="1" si="304">IFERROR(J321/J322,"ND")</f>
        <v>ND</v>
      </c>
      <c r="O321" s="812" t="str">
        <f t="shared" ref="O321" ca="1" si="305">IFERROR(((J321+K321)/H321),"ND")</f>
        <v>ND</v>
      </c>
      <c r="P321" s="816"/>
    </row>
    <row r="322" spans="3:16">
      <c r="C322" s="789"/>
      <c r="D322" s="791"/>
      <c r="E322" s="791"/>
      <c r="F322" s="793"/>
      <c r="G322" s="795"/>
      <c r="H322" s="886"/>
      <c r="I322" s="805"/>
      <c r="J322" s="242" t="str">
        <f ca="1">IF(MOD(ROW()-13,2)=0,IF(ISBLANK(OFFSET('12. SEGUIMIENTO 2027'!$N$14,INT((ROW()-13)/2),0)),"",OFFSET('12. SEGUIMIENTO 2027'!$N$14,INT((ROW()-13)/2),0)),IF(ISBLANK(OFFSET('9. METAS'!$V$20,INT((ROW()-14)/2),0)),"",OFFSET('9. METAS'!$V$20,INT((ROW()-14)/2),0)))</f>
        <v/>
      </c>
      <c r="K322" s="243" t="str">
        <f ca="1">IF(MOD(ROW()-13,2)=0,IF(ISBLANK(OFFSET('12. SEGUIMIENTO 2027'!$O$14,INT((ROW()-13)/2),0)),"",OFFSET('12. SEGUIMIENTO 2027'!$O$14,INT((ROW()-13)/2),0)),IF(ISBLANK(OFFSET('9. METAS'!$W$20,INT((ROW()-14)/2),0)),"",OFFSET('9. METAS'!$W$20,INT((ROW()-14)/2),0)))</f>
        <v/>
      </c>
      <c r="L322" s="243" t="str">
        <f ca="1">IF(MOD(ROW()-13,2)=0,IF(ISBLANK(OFFSET('12. SEGUIMIENTO 2027'!$P$14,INT((ROW()-13)/2),0)),"",OFFSET('12. SEGUIMIENTO 2027'!$P$14,INT((ROW()-13)/2),0)),IF(ISBLANK(OFFSET('9. METAS'!$X$20,INT((ROW()-14)/2),0)),"",OFFSET('9. METAS'!$X$20,INT((ROW()-14)/2),0)))</f>
        <v/>
      </c>
      <c r="M322" s="244" t="str">
        <f ca="1">IF(MOD(ROW()-13,2)=0,IF(ISBLANK(OFFSET('12. SEGUIMIENTO 2027'!$Q$14,INT((ROW()-13)/2),0)),"",OFFSET('12. SEGUIMIENTO 2027'!$Q$14,INT((ROW()-13)/2),0)),IF(ISBLANK(OFFSET('9. METAS'!$Y$20,INT((ROW()-14)/2),0)),"",OFFSET('9. METAS'!$Y$20,INT((ROW()-14)/2),0)))</f>
        <v/>
      </c>
      <c r="N322" s="811"/>
      <c r="O322" s="813"/>
      <c r="P322" s="817"/>
    </row>
    <row r="323" spans="3:16">
      <c r="C323" s="797" t="str">
        <f ca="1">IF(ISBLANK(OFFSET('5. Pp (3 años)'!$C$45,INT((ROW()-13)/2),0)),"",OFFSET('5. Pp (3 años)'!$C$45,INT((ROW()-13)/2),0))</f>
        <v/>
      </c>
      <c r="D323" s="791" t="str">
        <f ca="1">IF(ISBLANK(OFFSET('5. Pp (3 años)'!$D$45,INT((ROW()-13)/2),0)),"",OFFSET('5. Pp (3 años)'!$D$45,INT((ROW()-13)/2),0))</f>
        <v/>
      </c>
      <c r="E323" s="791" t="str">
        <f ca="1">IF(ISBLANK(OFFSET('5. Pp (3 años)'!$E$45,INT((ROW()-13)/2),0)),"",OFFSET('5. Pp (3 años)'!$E$45,INT((ROW()-13)/2),0))</f>
        <v/>
      </c>
      <c r="F323" s="793" t="str">
        <f ca="1">IF(ISBLANK(OFFSET('5. Pp (3 años)'!$K$45,INT((ROW()-13)/2),0)),"",OFFSET('5. Pp (3 años)'!$K$45,INT((ROW()-13)/2),0))</f>
        <v/>
      </c>
      <c r="G323" s="795" t="str">
        <f ca="1">IF(ISBLANK(OFFSET('5. Pp (3 años)'!$H$45,INT((ROW()-13)/2),0)),"",OFFSET('5. Pp (3 años)'!$H$45,INT((ROW()-13)/2),0))</f>
        <v/>
      </c>
      <c r="H323" s="886" t="str">
        <f ca="1">IF(ISBLANK(OFFSET('9. METAS'!$M$20,INT((ROW()-13)/2),0)),"",OFFSET('9. METAS'!$M$20,INT((ROW()-13)/2),0))</f>
        <v/>
      </c>
      <c r="I323" s="804"/>
      <c r="J323" s="242" t="str">
        <f ca="1">IF(MOD(ROW()-13,2)=0,IF(ISBLANK(OFFSET('12. SEGUIMIENTO 2027'!$N$14,INT((ROW()-13)/2),0)),"",OFFSET('12. SEGUIMIENTO 2027'!$N$14,INT((ROW()-13)/2),0)),IF(ISBLANK(OFFSET('9. METAS'!$V$20,INT((ROW()-14)/2),0)),"",OFFSET('9. METAS'!$V$20,INT((ROW()-14)/2),0)))</f>
        <v/>
      </c>
      <c r="K323" s="243" t="str">
        <f ca="1">IF(MOD(ROW()-13,2)=0,IF(ISBLANK(OFFSET('12. SEGUIMIENTO 2027'!$O$14,INT((ROW()-13)/2),0)),"",OFFSET('12. SEGUIMIENTO 2027'!$O$14,INT((ROW()-13)/2),0)),IF(ISBLANK(OFFSET('9. METAS'!$W$20,INT((ROW()-14)/2),0)),"",OFFSET('9. METAS'!$W$20,INT((ROW()-14)/2),0)))</f>
        <v/>
      </c>
      <c r="L323" s="243" t="str">
        <f ca="1">IF(MOD(ROW()-13,2)=0,IF(ISBLANK(OFFSET('12. SEGUIMIENTO 2027'!$P$14,INT((ROW()-13)/2),0)),"",OFFSET('12. SEGUIMIENTO 2027'!$P$14,INT((ROW()-13)/2),0)),IF(ISBLANK(OFFSET('9. METAS'!$X$20,INT((ROW()-14)/2),0)),"",OFFSET('9. METAS'!$X$20,INT((ROW()-14)/2),0)))</f>
        <v/>
      </c>
      <c r="M323" s="244" t="str">
        <f ca="1">IF(MOD(ROW()-13,2)=0,IF(ISBLANK(OFFSET('12. SEGUIMIENTO 2027'!$Q$14,INT((ROW()-13)/2),0)),"",OFFSET('12. SEGUIMIENTO 2027'!$Q$14,INT((ROW()-13)/2),0)),IF(ISBLANK(OFFSET('9. METAS'!$Y$20,INT((ROW()-14)/2),0)),"",OFFSET('9. METAS'!$Y$20,INT((ROW()-14)/2),0)))</f>
        <v/>
      </c>
      <c r="N323" s="810" t="str">
        <f t="shared" ref="N323" ca="1" si="306">IFERROR(J323/J324,"ND")</f>
        <v>ND</v>
      </c>
      <c r="O323" s="812" t="str">
        <f t="shared" ref="O323" ca="1" si="307">IFERROR(((J323+K323)/H323),"ND")</f>
        <v>ND</v>
      </c>
      <c r="P323" s="816"/>
    </row>
    <row r="324" spans="3:16">
      <c r="C324" s="789"/>
      <c r="D324" s="791"/>
      <c r="E324" s="791"/>
      <c r="F324" s="793"/>
      <c r="G324" s="795"/>
      <c r="H324" s="886"/>
      <c r="I324" s="805"/>
      <c r="J324" s="242" t="str">
        <f ca="1">IF(MOD(ROW()-13,2)=0,IF(ISBLANK(OFFSET('12. SEGUIMIENTO 2027'!$N$14,INT((ROW()-13)/2),0)),"",OFFSET('12. SEGUIMIENTO 2027'!$N$14,INT((ROW()-13)/2),0)),IF(ISBLANK(OFFSET('9. METAS'!$V$20,INT((ROW()-14)/2),0)),"",OFFSET('9. METAS'!$V$20,INT((ROW()-14)/2),0)))</f>
        <v/>
      </c>
      <c r="K324" s="243" t="str">
        <f ca="1">IF(MOD(ROW()-13,2)=0,IF(ISBLANK(OFFSET('12. SEGUIMIENTO 2027'!$O$14,INT((ROW()-13)/2),0)),"",OFFSET('12. SEGUIMIENTO 2027'!$O$14,INT((ROW()-13)/2),0)),IF(ISBLANK(OFFSET('9. METAS'!$W$20,INT((ROW()-14)/2),0)),"",OFFSET('9. METAS'!$W$20,INT((ROW()-14)/2),0)))</f>
        <v/>
      </c>
      <c r="L324" s="243" t="str">
        <f ca="1">IF(MOD(ROW()-13,2)=0,IF(ISBLANK(OFFSET('12. SEGUIMIENTO 2027'!$P$14,INT((ROW()-13)/2),0)),"",OFFSET('12. SEGUIMIENTO 2027'!$P$14,INT((ROW()-13)/2),0)),IF(ISBLANK(OFFSET('9. METAS'!$X$20,INT((ROW()-14)/2),0)),"",OFFSET('9. METAS'!$X$20,INT((ROW()-14)/2),0)))</f>
        <v/>
      </c>
      <c r="M324" s="244" t="str">
        <f ca="1">IF(MOD(ROW()-13,2)=0,IF(ISBLANK(OFFSET('12. SEGUIMIENTO 2027'!$Q$14,INT((ROW()-13)/2),0)),"",OFFSET('12. SEGUIMIENTO 2027'!$Q$14,INT((ROW()-13)/2),0)),IF(ISBLANK(OFFSET('9. METAS'!$Y$20,INT((ROW()-14)/2),0)),"",OFFSET('9. METAS'!$Y$20,INT((ROW()-14)/2),0)))</f>
        <v/>
      </c>
      <c r="N324" s="811"/>
      <c r="O324" s="813"/>
      <c r="P324" s="817"/>
    </row>
    <row r="325" spans="3:16">
      <c r="C325" s="797" t="str">
        <f ca="1">IF(ISBLANK(OFFSET('5. Pp (3 años)'!$C$45,INT((ROW()-13)/2),0)),"",OFFSET('5. Pp (3 años)'!$C$45,INT((ROW()-13)/2),0))</f>
        <v/>
      </c>
      <c r="D325" s="791" t="str">
        <f ca="1">IF(ISBLANK(OFFSET('5. Pp (3 años)'!$D$45,INT((ROW()-13)/2),0)),"",OFFSET('5. Pp (3 años)'!$D$45,INT((ROW()-13)/2),0))</f>
        <v/>
      </c>
      <c r="E325" s="791" t="str">
        <f ca="1">IF(ISBLANK(OFFSET('5. Pp (3 años)'!$E$45,INT((ROW()-13)/2),0)),"",OFFSET('5. Pp (3 años)'!$E$45,INT((ROW()-13)/2),0))</f>
        <v/>
      </c>
      <c r="F325" s="793" t="str">
        <f ca="1">IF(ISBLANK(OFFSET('5. Pp (3 años)'!$K$45,INT((ROW()-13)/2),0)),"",OFFSET('5. Pp (3 años)'!$K$45,INT((ROW()-13)/2),0))</f>
        <v/>
      </c>
      <c r="G325" s="795" t="str">
        <f ca="1">IF(ISBLANK(OFFSET('5. Pp (3 años)'!$H$45,INT((ROW()-13)/2),0)),"",OFFSET('5. Pp (3 años)'!$H$45,INT((ROW()-13)/2),0))</f>
        <v/>
      </c>
      <c r="H325" s="886" t="str">
        <f ca="1">IF(ISBLANK(OFFSET('9. METAS'!$M$20,INT((ROW()-13)/2),0)),"",OFFSET('9. METAS'!$M$20,INT((ROW()-13)/2),0))</f>
        <v/>
      </c>
      <c r="I325" s="804"/>
      <c r="J325" s="242" t="str">
        <f ca="1">IF(MOD(ROW()-13,2)=0,IF(ISBLANK(OFFSET('12. SEGUIMIENTO 2027'!$N$14,INT((ROW()-13)/2),0)),"",OFFSET('12. SEGUIMIENTO 2027'!$N$14,INT((ROW()-13)/2),0)),IF(ISBLANK(OFFSET('9. METAS'!$V$20,INT((ROW()-14)/2),0)),"",OFFSET('9. METAS'!$V$20,INT((ROW()-14)/2),0)))</f>
        <v/>
      </c>
      <c r="K325" s="243" t="str">
        <f ca="1">IF(MOD(ROW()-13,2)=0,IF(ISBLANK(OFFSET('12. SEGUIMIENTO 2027'!$O$14,INT((ROW()-13)/2),0)),"",OFFSET('12. SEGUIMIENTO 2027'!$O$14,INT((ROW()-13)/2),0)),IF(ISBLANK(OFFSET('9. METAS'!$W$20,INT((ROW()-14)/2),0)),"",OFFSET('9. METAS'!$W$20,INT((ROW()-14)/2),0)))</f>
        <v/>
      </c>
      <c r="L325" s="243" t="str">
        <f ca="1">IF(MOD(ROW()-13,2)=0,IF(ISBLANK(OFFSET('12. SEGUIMIENTO 2027'!$P$14,INT((ROW()-13)/2),0)),"",OFFSET('12. SEGUIMIENTO 2027'!$P$14,INT((ROW()-13)/2),0)),IF(ISBLANK(OFFSET('9. METAS'!$X$20,INT((ROW()-14)/2),0)),"",OFFSET('9. METAS'!$X$20,INT((ROW()-14)/2),0)))</f>
        <v/>
      </c>
      <c r="M325" s="244" t="str">
        <f ca="1">IF(MOD(ROW()-13,2)=0,IF(ISBLANK(OFFSET('12. SEGUIMIENTO 2027'!$Q$14,INT((ROW()-13)/2),0)),"",OFFSET('12. SEGUIMIENTO 2027'!$Q$14,INT((ROW()-13)/2),0)),IF(ISBLANK(OFFSET('9. METAS'!$Y$20,INT((ROW()-14)/2),0)),"",OFFSET('9. METAS'!$Y$20,INT((ROW()-14)/2),0)))</f>
        <v/>
      </c>
      <c r="N325" s="810" t="str">
        <f t="shared" ref="N325" ca="1" si="308">IFERROR(J325/J326,"ND")</f>
        <v>ND</v>
      </c>
      <c r="O325" s="812" t="str">
        <f t="shared" ref="O325" ca="1" si="309">IFERROR(((J325+K325)/H325),"ND")</f>
        <v>ND</v>
      </c>
      <c r="P325" s="816"/>
    </row>
    <row r="326" spans="3:16">
      <c r="C326" s="789"/>
      <c r="D326" s="791"/>
      <c r="E326" s="791"/>
      <c r="F326" s="793"/>
      <c r="G326" s="795"/>
      <c r="H326" s="886"/>
      <c r="I326" s="805"/>
      <c r="J326" s="242" t="str">
        <f ca="1">IF(MOD(ROW()-13,2)=0,IF(ISBLANK(OFFSET('12. SEGUIMIENTO 2027'!$N$14,INT((ROW()-13)/2),0)),"",OFFSET('12. SEGUIMIENTO 2027'!$N$14,INT((ROW()-13)/2),0)),IF(ISBLANK(OFFSET('9. METAS'!$V$20,INT((ROW()-14)/2),0)),"",OFFSET('9. METAS'!$V$20,INT((ROW()-14)/2),0)))</f>
        <v/>
      </c>
      <c r="K326" s="243" t="str">
        <f ca="1">IF(MOD(ROW()-13,2)=0,IF(ISBLANK(OFFSET('12. SEGUIMIENTO 2027'!$O$14,INT((ROW()-13)/2),0)),"",OFFSET('12. SEGUIMIENTO 2027'!$O$14,INT((ROW()-13)/2),0)),IF(ISBLANK(OFFSET('9. METAS'!$W$20,INT((ROW()-14)/2),0)),"",OFFSET('9. METAS'!$W$20,INT((ROW()-14)/2),0)))</f>
        <v/>
      </c>
      <c r="L326" s="243" t="str">
        <f ca="1">IF(MOD(ROW()-13,2)=0,IF(ISBLANK(OFFSET('12. SEGUIMIENTO 2027'!$P$14,INT((ROW()-13)/2),0)),"",OFFSET('12. SEGUIMIENTO 2027'!$P$14,INT((ROW()-13)/2),0)),IF(ISBLANK(OFFSET('9. METAS'!$X$20,INT((ROW()-14)/2),0)),"",OFFSET('9. METAS'!$X$20,INT((ROW()-14)/2),0)))</f>
        <v/>
      </c>
      <c r="M326" s="244" t="str">
        <f ca="1">IF(MOD(ROW()-13,2)=0,IF(ISBLANK(OFFSET('12. SEGUIMIENTO 2027'!$Q$14,INT((ROW()-13)/2),0)),"",OFFSET('12. SEGUIMIENTO 2027'!$Q$14,INT((ROW()-13)/2),0)),IF(ISBLANK(OFFSET('9. METAS'!$Y$20,INT((ROW()-14)/2),0)),"",OFFSET('9. METAS'!$Y$20,INT((ROW()-14)/2),0)))</f>
        <v/>
      </c>
      <c r="N326" s="811"/>
      <c r="O326" s="813"/>
      <c r="P326" s="817"/>
    </row>
    <row r="327" spans="3:16">
      <c r="C327" s="797" t="str">
        <f ca="1">IF(ISBLANK(OFFSET('5. Pp (3 años)'!$C$45,INT((ROW()-13)/2),0)),"",OFFSET('5. Pp (3 años)'!$C$45,INT((ROW()-13)/2),0))</f>
        <v/>
      </c>
      <c r="D327" s="791" t="str">
        <f ca="1">IF(ISBLANK(OFFSET('5. Pp (3 años)'!$D$45,INT((ROW()-13)/2),0)),"",OFFSET('5. Pp (3 años)'!$D$45,INT((ROW()-13)/2),0))</f>
        <v/>
      </c>
      <c r="E327" s="791" t="str">
        <f ca="1">IF(ISBLANK(OFFSET('5. Pp (3 años)'!$E$45,INT((ROW()-13)/2),0)),"",OFFSET('5. Pp (3 años)'!$E$45,INT((ROW()-13)/2),0))</f>
        <v/>
      </c>
      <c r="F327" s="793" t="str">
        <f ca="1">IF(ISBLANK(OFFSET('5. Pp (3 años)'!$K$45,INT((ROW()-13)/2),0)),"",OFFSET('5. Pp (3 años)'!$K$45,INT((ROW()-13)/2),0))</f>
        <v/>
      </c>
      <c r="G327" s="795" t="str">
        <f ca="1">IF(ISBLANK(OFFSET('5. Pp (3 años)'!$H$45,INT((ROW()-13)/2),0)),"",OFFSET('5. Pp (3 años)'!$H$45,INT((ROW()-13)/2),0))</f>
        <v/>
      </c>
      <c r="H327" s="886" t="str">
        <f ca="1">IF(ISBLANK(OFFSET('9. METAS'!$M$20,INT((ROW()-13)/2),0)),"",OFFSET('9. METAS'!$M$20,INT((ROW()-13)/2),0))</f>
        <v/>
      </c>
      <c r="I327" s="804"/>
      <c r="J327" s="242" t="str">
        <f ca="1">IF(MOD(ROW()-13,2)=0,IF(ISBLANK(OFFSET('12. SEGUIMIENTO 2027'!$N$14,INT((ROW()-13)/2),0)),"",OFFSET('12. SEGUIMIENTO 2027'!$N$14,INT((ROW()-13)/2),0)),IF(ISBLANK(OFFSET('9. METAS'!$V$20,INT((ROW()-14)/2),0)),"",OFFSET('9. METAS'!$V$20,INT((ROW()-14)/2),0)))</f>
        <v/>
      </c>
      <c r="K327" s="243" t="str">
        <f ca="1">IF(MOD(ROW()-13,2)=0,IF(ISBLANK(OFFSET('12. SEGUIMIENTO 2027'!$O$14,INT((ROW()-13)/2),0)),"",OFFSET('12. SEGUIMIENTO 2027'!$O$14,INT((ROW()-13)/2),0)),IF(ISBLANK(OFFSET('9. METAS'!$W$20,INT((ROW()-14)/2),0)),"",OFFSET('9. METAS'!$W$20,INT((ROW()-14)/2),0)))</f>
        <v/>
      </c>
      <c r="L327" s="243" t="str">
        <f ca="1">IF(MOD(ROW()-13,2)=0,IF(ISBLANK(OFFSET('12. SEGUIMIENTO 2027'!$P$14,INT((ROW()-13)/2),0)),"",OFFSET('12. SEGUIMIENTO 2027'!$P$14,INT((ROW()-13)/2),0)),IF(ISBLANK(OFFSET('9. METAS'!$X$20,INT((ROW()-14)/2),0)),"",OFFSET('9. METAS'!$X$20,INT((ROW()-14)/2),0)))</f>
        <v/>
      </c>
      <c r="M327" s="244" t="str">
        <f ca="1">IF(MOD(ROW()-13,2)=0,IF(ISBLANK(OFFSET('12. SEGUIMIENTO 2027'!$Q$14,INT((ROW()-13)/2),0)),"",OFFSET('12. SEGUIMIENTO 2027'!$Q$14,INT((ROW()-13)/2),0)),IF(ISBLANK(OFFSET('9. METAS'!$Y$20,INT((ROW()-14)/2),0)),"",OFFSET('9. METAS'!$Y$20,INT((ROW()-14)/2),0)))</f>
        <v/>
      </c>
      <c r="N327" s="810" t="str">
        <f t="shared" ref="N327" ca="1" si="310">IFERROR(J327/J328,"ND")</f>
        <v>ND</v>
      </c>
      <c r="O327" s="812" t="str">
        <f t="shared" ref="O327" ca="1" si="311">IFERROR(((J327+K327)/H327),"ND")</f>
        <v>ND</v>
      </c>
      <c r="P327" s="816"/>
    </row>
    <row r="328" spans="3:16">
      <c r="C328" s="789"/>
      <c r="D328" s="791"/>
      <c r="E328" s="791"/>
      <c r="F328" s="793"/>
      <c r="G328" s="795"/>
      <c r="H328" s="886"/>
      <c r="I328" s="805"/>
      <c r="J328" s="242" t="str">
        <f ca="1">IF(MOD(ROW()-13,2)=0,IF(ISBLANK(OFFSET('12. SEGUIMIENTO 2027'!$N$14,INT((ROW()-13)/2),0)),"",OFFSET('12. SEGUIMIENTO 2027'!$N$14,INT((ROW()-13)/2),0)),IF(ISBLANK(OFFSET('9. METAS'!$V$20,INT((ROW()-14)/2),0)),"",OFFSET('9. METAS'!$V$20,INT((ROW()-14)/2),0)))</f>
        <v/>
      </c>
      <c r="K328" s="243" t="str">
        <f ca="1">IF(MOD(ROW()-13,2)=0,IF(ISBLANK(OFFSET('12. SEGUIMIENTO 2027'!$O$14,INT((ROW()-13)/2),0)),"",OFFSET('12. SEGUIMIENTO 2027'!$O$14,INT((ROW()-13)/2),0)),IF(ISBLANK(OFFSET('9. METAS'!$W$20,INT((ROW()-14)/2),0)),"",OFFSET('9. METAS'!$W$20,INT((ROW()-14)/2),0)))</f>
        <v/>
      </c>
      <c r="L328" s="243" t="str">
        <f ca="1">IF(MOD(ROW()-13,2)=0,IF(ISBLANK(OFFSET('12. SEGUIMIENTO 2027'!$P$14,INT((ROW()-13)/2),0)),"",OFFSET('12. SEGUIMIENTO 2027'!$P$14,INT((ROW()-13)/2),0)),IF(ISBLANK(OFFSET('9. METAS'!$X$20,INT((ROW()-14)/2),0)),"",OFFSET('9. METAS'!$X$20,INT((ROW()-14)/2),0)))</f>
        <v/>
      </c>
      <c r="M328" s="244" t="str">
        <f ca="1">IF(MOD(ROW()-13,2)=0,IF(ISBLANK(OFFSET('12. SEGUIMIENTO 2027'!$Q$14,INT((ROW()-13)/2),0)),"",OFFSET('12. SEGUIMIENTO 2027'!$Q$14,INT((ROW()-13)/2),0)),IF(ISBLANK(OFFSET('9. METAS'!$Y$20,INT((ROW()-14)/2),0)),"",OFFSET('9. METAS'!$Y$20,INT((ROW()-14)/2),0)))</f>
        <v/>
      </c>
      <c r="N328" s="811"/>
      <c r="O328" s="813"/>
      <c r="P328" s="817"/>
    </row>
    <row r="329" spans="3:16">
      <c r="C329" s="797" t="str">
        <f ca="1">IF(ISBLANK(OFFSET('5. Pp (3 años)'!$C$45,INT((ROW()-13)/2),0)),"",OFFSET('5. Pp (3 años)'!$C$45,INT((ROW()-13)/2),0))</f>
        <v/>
      </c>
      <c r="D329" s="791" t="str">
        <f ca="1">IF(ISBLANK(OFFSET('5. Pp (3 años)'!$D$45,INT((ROW()-13)/2),0)),"",OFFSET('5. Pp (3 años)'!$D$45,INT((ROW()-13)/2),0))</f>
        <v/>
      </c>
      <c r="E329" s="791" t="str">
        <f ca="1">IF(ISBLANK(OFFSET('5. Pp (3 años)'!$E$45,INT((ROW()-13)/2),0)),"",OFFSET('5. Pp (3 años)'!$E$45,INT((ROW()-13)/2),0))</f>
        <v/>
      </c>
      <c r="F329" s="793" t="str">
        <f ca="1">IF(ISBLANK(OFFSET('5. Pp (3 años)'!$K$45,INT((ROW()-13)/2),0)),"",OFFSET('5. Pp (3 años)'!$K$45,INT((ROW()-13)/2),0))</f>
        <v/>
      </c>
      <c r="G329" s="795" t="str">
        <f ca="1">IF(ISBLANK(OFFSET('5. Pp (3 años)'!$H$45,INT((ROW()-13)/2),0)),"",OFFSET('5. Pp (3 años)'!$H$45,INT((ROW()-13)/2),0))</f>
        <v/>
      </c>
      <c r="H329" s="886" t="str">
        <f ca="1">IF(ISBLANK(OFFSET('9. METAS'!$M$20,INT((ROW()-13)/2),0)),"",OFFSET('9. METAS'!$M$20,INT((ROW()-13)/2),0))</f>
        <v/>
      </c>
      <c r="I329" s="804"/>
      <c r="J329" s="242" t="str">
        <f ca="1">IF(MOD(ROW()-13,2)=0,IF(ISBLANK(OFFSET('12. SEGUIMIENTO 2027'!$N$14,INT((ROW()-13)/2),0)),"",OFFSET('12. SEGUIMIENTO 2027'!$N$14,INT((ROW()-13)/2),0)),IF(ISBLANK(OFFSET('9. METAS'!$V$20,INT((ROW()-14)/2),0)),"",OFFSET('9. METAS'!$V$20,INT((ROW()-14)/2),0)))</f>
        <v/>
      </c>
      <c r="K329" s="243" t="str">
        <f ca="1">IF(MOD(ROW()-13,2)=0,IF(ISBLANK(OFFSET('12. SEGUIMIENTO 2027'!$O$14,INT((ROW()-13)/2),0)),"",OFFSET('12. SEGUIMIENTO 2027'!$O$14,INT((ROW()-13)/2),0)),IF(ISBLANK(OFFSET('9. METAS'!$W$20,INT((ROW()-14)/2),0)),"",OFFSET('9. METAS'!$W$20,INT((ROW()-14)/2),0)))</f>
        <v/>
      </c>
      <c r="L329" s="243" t="str">
        <f ca="1">IF(MOD(ROW()-13,2)=0,IF(ISBLANK(OFFSET('12. SEGUIMIENTO 2027'!$P$14,INT((ROW()-13)/2),0)),"",OFFSET('12. SEGUIMIENTO 2027'!$P$14,INT((ROW()-13)/2),0)),IF(ISBLANK(OFFSET('9. METAS'!$X$20,INT((ROW()-14)/2),0)),"",OFFSET('9. METAS'!$X$20,INT((ROW()-14)/2),0)))</f>
        <v/>
      </c>
      <c r="M329" s="244" t="str">
        <f ca="1">IF(MOD(ROW()-13,2)=0,IF(ISBLANK(OFFSET('12. SEGUIMIENTO 2027'!$Q$14,INT((ROW()-13)/2),0)),"",OFFSET('12. SEGUIMIENTO 2027'!$Q$14,INT((ROW()-13)/2),0)),IF(ISBLANK(OFFSET('9. METAS'!$Y$20,INT((ROW()-14)/2),0)),"",OFFSET('9. METAS'!$Y$20,INT((ROW()-14)/2),0)))</f>
        <v/>
      </c>
      <c r="N329" s="810" t="str">
        <f t="shared" ref="N329" ca="1" si="312">IFERROR(J329/J330,"ND")</f>
        <v>ND</v>
      </c>
      <c r="O329" s="812" t="str">
        <f t="shared" ref="O329" ca="1" si="313">IFERROR(((J329+K329)/H329),"ND")</f>
        <v>ND</v>
      </c>
      <c r="P329" s="816"/>
    </row>
    <row r="330" spans="3:16">
      <c r="C330" s="789"/>
      <c r="D330" s="791"/>
      <c r="E330" s="791"/>
      <c r="F330" s="793"/>
      <c r="G330" s="795"/>
      <c r="H330" s="886"/>
      <c r="I330" s="805"/>
      <c r="J330" s="242" t="str">
        <f ca="1">IF(MOD(ROW()-13,2)=0,IF(ISBLANK(OFFSET('12. SEGUIMIENTO 2027'!$N$14,INT((ROW()-13)/2),0)),"",OFFSET('12. SEGUIMIENTO 2027'!$N$14,INT((ROW()-13)/2),0)),IF(ISBLANK(OFFSET('9. METAS'!$V$20,INT((ROW()-14)/2),0)),"",OFFSET('9. METAS'!$V$20,INT((ROW()-14)/2),0)))</f>
        <v/>
      </c>
      <c r="K330" s="243" t="str">
        <f ca="1">IF(MOD(ROW()-13,2)=0,IF(ISBLANK(OFFSET('12. SEGUIMIENTO 2027'!$O$14,INT((ROW()-13)/2),0)),"",OFFSET('12. SEGUIMIENTO 2027'!$O$14,INT((ROW()-13)/2),0)),IF(ISBLANK(OFFSET('9. METAS'!$W$20,INT((ROW()-14)/2),0)),"",OFFSET('9. METAS'!$W$20,INT((ROW()-14)/2),0)))</f>
        <v/>
      </c>
      <c r="L330" s="243" t="str">
        <f ca="1">IF(MOD(ROW()-13,2)=0,IF(ISBLANK(OFFSET('12. SEGUIMIENTO 2027'!$P$14,INT((ROW()-13)/2),0)),"",OFFSET('12. SEGUIMIENTO 2027'!$P$14,INT((ROW()-13)/2),0)),IF(ISBLANK(OFFSET('9. METAS'!$X$20,INT((ROW()-14)/2),0)),"",OFFSET('9. METAS'!$X$20,INT((ROW()-14)/2),0)))</f>
        <v/>
      </c>
      <c r="M330" s="244" t="str">
        <f ca="1">IF(MOD(ROW()-13,2)=0,IF(ISBLANK(OFFSET('12. SEGUIMIENTO 2027'!$Q$14,INT((ROW()-13)/2),0)),"",OFFSET('12. SEGUIMIENTO 2027'!$Q$14,INT((ROW()-13)/2),0)),IF(ISBLANK(OFFSET('9. METAS'!$Y$20,INT((ROW()-14)/2),0)),"",OFFSET('9. METAS'!$Y$20,INT((ROW()-14)/2),0)))</f>
        <v/>
      </c>
      <c r="N330" s="811"/>
      <c r="O330" s="813"/>
      <c r="P330" s="817"/>
    </row>
    <row r="331" spans="3:16">
      <c r="C331" s="797" t="str">
        <f ca="1">IF(ISBLANK(OFFSET('5. Pp (3 años)'!$C$45,INT((ROW()-13)/2),0)),"",OFFSET('5. Pp (3 años)'!$C$45,INT((ROW()-13)/2),0))</f>
        <v/>
      </c>
      <c r="D331" s="791" t="str">
        <f ca="1">IF(ISBLANK(OFFSET('5. Pp (3 años)'!$D$45,INT((ROW()-13)/2),0)),"",OFFSET('5. Pp (3 años)'!$D$45,INT((ROW()-13)/2),0))</f>
        <v/>
      </c>
      <c r="E331" s="791" t="str">
        <f ca="1">IF(ISBLANK(OFFSET('5. Pp (3 años)'!$E$45,INT((ROW()-13)/2),0)),"",OFFSET('5. Pp (3 años)'!$E$45,INT((ROW()-13)/2),0))</f>
        <v/>
      </c>
      <c r="F331" s="793" t="str">
        <f ca="1">IF(ISBLANK(OFFSET('5. Pp (3 años)'!$K$45,INT((ROW()-13)/2),0)),"",OFFSET('5. Pp (3 años)'!$K$45,INT((ROW()-13)/2),0))</f>
        <v/>
      </c>
      <c r="G331" s="795" t="str">
        <f ca="1">IF(ISBLANK(OFFSET('5. Pp (3 años)'!$H$45,INT((ROW()-13)/2),0)),"",OFFSET('5. Pp (3 años)'!$H$45,INT((ROW()-13)/2),0))</f>
        <v/>
      </c>
      <c r="H331" s="886" t="str">
        <f ca="1">IF(ISBLANK(OFFSET('9. METAS'!$M$20,INT((ROW()-13)/2),0)),"",OFFSET('9. METAS'!$M$20,INT((ROW()-13)/2),0))</f>
        <v/>
      </c>
      <c r="I331" s="804"/>
      <c r="J331" s="242" t="str">
        <f ca="1">IF(MOD(ROW()-13,2)=0,IF(ISBLANK(OFFSET('12. SEGUIMIENTO 2027'!$N$14,INT((ROW()-13)/2),0)),"",OFFSET('12. SEGUIMIENTO 2027'!$N$14,INT((ROW()-13)/2),0)),IF(ISBLANK(OFFSET('9. METAS'!$V$20,INT((ROW()-14)/2),0)),"",OFFSET('9. METAS'!$V$20,INT((ROW()-14)/2),0)))</f>
        <v/>
      </c>
      <c r="K331" s="243" t="str">
        <f ca="1">IF(MOD(ROW()-13,2)=0,IF(ISBLANK(OFFSET('12. SEGUIMIENTO 2027'!$O$14,INT((ROW()-13)/2),0)),"",OFFSET('12. SEGUIMIENTO 2027'!$O$14,INT((ROW()-13)/2),0)),IF(ISBLANK(OFFSET('9. METAS'!$W$20,INT((ROW()-14)/2),0)),"",OFFSET('9. METAS'!$W$20,INT((ROW()-14)/2),0)))</f>
        <v/>
      </c>
      <c r="L331" s="243" t="str">
        <f ca="1">IF(MOD(ROW()-13,2)=0,IF(ISBLANK(OFFSET('12. SEGUIMIENTO 2027'!$P$14,INT((ROW()-13)/2),0)),"",OFFSET('12. SEGUIMIENTO 2027'!$P$14,INT((ROW()-13)/2),0)),IF(ISBLANK(OFFSET('9. METAS'!$X$20,INT((ROW()-14)/2),0)),"",OFFSET('9. METAS'!$X$20,INT((ROW()-14)/2),0)))</f>
        <v/>
      </c>
      <c r="M331" s="244" t="str">
        <f ca="1">IF(MOD(ROW()-13,2)=0,IF(ISBLANK(OFFSET('12. SEGUIMIENTO 2027'!$Q$14,INT((ROW()-13)/2),0)),"",OFFSET('12. SEGUIMIENTO 2027'!$Q$14,INT((ROW()-13)/2),0)),IF(ISBLANK(OFFSET('9. METAS'!$Y$20,INT((ROW()-14)/2),0)),"",OFFSET('9. METAS'!$Y$20,INT((ROW()-14)/2),0)))</f>
        <v/>
      </c>
      <c r="N331" s="810" t="str">
        <f t="shared" ref="N331" ca="1" si="314">IFERROR(J331/J332,"ND")</f>
        <v>ND</v>
      </c>
      <c r="O331" s="812" t="str">
        <f t="shared" ref="O331" ca="1" si="315">IFERROR(((J331+K331)/H331),"ND")</f>
        <v>ND</v>
      </c>
      <c r="P331" s="816"/>
    </row>
    <row r="332" spans="3:16">
      <c r="C332" s="789"/>
      <c r="D332" s="791"/>
      <c r="E332" s="791"/>
      <c r="F332" s="793"/>
      <c r="G332" s="795"/>
      <c r="H332" s="886"/>
      <c r="I332" s="805"/>
      <c r="J332" s="242" t="str">
        <f ca="1">IF(MOD(ROW()-13,2)=0,IF(ISBLANK(OFFSET('12. SEGUIMIENTO 2027'!$N$14,INT((ROW()-13)/2),0)),"",OFFSET('12. SEGUIMIENTO 2027'!$N$14,INT((ROW()-13)/2),0)),IF(ISBLANK(OFFSET('9. METAS'!$V$20,INT((ROW()-14)/2),0)),"",OFFSET('9. METAS'!$V$20,INT((ROW()-14)/2),0)))</f>
        <v/>
      </c>
      <c r="K332" s="243" t="str">
        <f ca="1">IF(MOD(ROW()-13,2)=0,IF(ISBLANK(OFFSET('12. SEGUIMIENTO 2027'!$O$14,INT((ROW()-13)/2),0)),"",OFFSET('12. SEGUIMIENTO 2027'!$O$14,INT((ROW()-13)/2),0)),IF(ISBLANK(OFFSET('9. METAS'!$W$20,INT((ROW()-14)/2),0)),"",OFFSET('9. METAS'!$W$20,INT((ROW()-14)/2),0)))</f>
        <v/>
      </c>
      <c r="L332" s="243" t="str">
        <f ca="1">IF(MOD(ROW()-13,2)=0,IF(ISBLANK(OFFSET('12. SEGUIMIENTO 2027'!$P$14,INT((ROW()-13)/2),0)),"",OFFSET('12. SEGUIMIENTO 2027'!$P$14,INT((ROW()-13)/2),0)),IF(ISBLANK(OFFSET('9. METAS'!$X$20,INT((ROW()-14)/2),0)),"",OFFSET('9. METAS'!$X$20,INT((ROW()-14)/2),0)))</f>
        <v/>
      </c>
      <c r="M332" s="244" t="str">
        <f ca="1">IF(MOD(ROW()-13,2)=0,IF(ISBLANK(OFFSET('12. SEGUIMIENTO 2027'!$Q$14,INT((ROW()-13)/2),0)),"",OFFSET('12. SEGUIMIENTO 2027'!$Q$14,INT((ROW()-13)/2),0)),IF(ISBLANK(OFFSET('9. METAS'!$Y$20,INT((ROW()-14)/2),0)),"",OFFSET('9. METAS'!$Y$20,INT((ROW()-14)/2),0)))</f>
        <v/>
      </c>
      <c r="N332" s="811"/>
      <c r="O332" s="813"/>
      <c r="P332" s="817"/>
    </row>
    <row r="333" spans="3:16">
      <c r="C333" s="797" t="str">
        <f ca="1">IF(ISBLANK(OFFSET('5. Pp (3 años)'!$C$45,INT((ROW()-13)/2),0)),"",OFFSET('5. Pp (3 años)'!$C$45,INT((ROW()-13)/2),0))</f>
        <v/>
      </c>
      <c r="D333" s="791" t="str">
        <f ca="1">IF(ISBLANK(OFFSET('5. Pp (3 años)'!$D$45,INT((ROW()-13)/2),0)),"",OFFSET('5. Pp (3 años)'!$D$45,INT((ROW()-13)/2),0))</f>
        <v/>
      </c>
      <c r="E333" s="791" t="str">
        <f ca="1">IF(ISBLANK(OFFSET('5. Pp (3 años)'!$E$45,INT((ROW()-13)/2),0)),"",OFFSET('5. Pp (3 años)'!$E$45,INT((ROW()-13)/2),0))</f>
        <v/>
      </c>
      <c r="F333" s="793" t="str">
        <f ca="1">IF(ISBLANK(OFFSET('5. Pp (3 años)'!$K$45,INT((ROW()-13)/2),0)),"",OFFSET('5. Pp (3 años)'!$K$45,INT((ROW()-13)/2),0))</f>
        <v/>
      </c>
      <c r="G333" s="795" t="str">
        <f ca="1">IF(ISBLANK(OFFSET('5. Pp (3 años)'!$H$45,INT((ROW()-13)/2),0)),"",OFFSET('5. Pp (3 años)'!$H$45,INT((ROW()-13)/2),0))</f>
        <v/>
      </c>
      <c r="H333" s="886" t="str">
        <f ca="1">IF(ISBLANK(OFFSET('9. METAS'!$M$20,INT((ROW()-13)/2),0)),"",OFFSET('9. METAS'!$M$20,INT((ROW()-13)/2),0))</f>
        <v/>
      </c>
      <c r="I333" s="804"/>
      <c r="J333" s="242" t="str">
        <f ca="1">IF(MOD(ROW()-13,2)=0,IF(ISBLANK(OFFSET('12. SEGUIMIENTO 2027'!$N$14,INT((ROW()-13)/2),0)),"",OFFSET('12. SEGUIMIENTO 2027'!$N$14,INT((ROW()-13)/2),0)),IF(ISBLANK(OFFSET('9. METAS'!$V$20,INT((ROW()-14)/2),0)),"",OFFSET('9. METAS'!$V$20,INT((ROW()-14)/2),0)))</f>
        <v/>
      </c>
      <c r="K333" s="243" t="str">
        <f ca="1">IF(MOD(ROW()-13,2)=0,IF(ISBLANK(OFFSET('12. SEGUIMIENTO 2027'!$O$14,INT((ROW()-13)/2),0)),"",OFFSET('12. SEGUIMIENTO 2027'!$O$14,INT((ROW()-13)/2),0)),IF(ISBLANK(OFFSET('9. METAS'!$W$20,INT((ROW()-14)/2),0)),"",OFFSET('9. METAS'!$W$20,INT((ROW()-14)/2),0)))</f>
        <v/>
      </c>
      <c r="L333" s="243" t="str">
        <f ca="1">IF(MOD(ROW()-13,2)=0,IF(ISBLANK(OFFSET('12. SEGUIMIENTO 2027'!$P$14,INT((ROW()-13)/2),0)),"",OFFSET('12. SEGUIMIENTO 2027'!$P$14,INT((ROW()-13)/2),0)),IF(ISBLANK(OFFSET('9. METAS'!$X$20,INT((ROW()-14)/2),0)),"",OFFSET('9. METAS'!$X$20,INT((ROW()-14)/2),0)))</f>
        <v/>
      </c>
      <c r="M333" s="244" t="str">
        <f ca="1">IF(MOD(ROW()-13,2)=0,IF(ISBLANK(OFFSET('12. SEGUIMIENTO 2027'!$Q$14,INT((ROW()-13)/2),0)),"",OFFSET('12. SEGUIMIENTO 2027'!$Q$14,INT((ROW()-13)/2),0)),IF(ISBLANK(OFFSET('9. METAS'!$Y$20,INT((ROW()-14)/2),0)),"",OFFSET('9. METAS'!$Y$20,INT((ROW()-14)/2),0)))</f>
        <v/>
      </c>
      <c r="N333" s="810" t="str">
        <f t="shared" ref="N333" ca="1" si="316">IFERROR(J333/J334,"ND")</f>
        <v>ND</v>
      </c>
      <c r="O333" s="812" t="str">
        <f t="shared" ref="O333" ca="1" si="317">IFERROR(((J333+K333)/H333),"ND")</f>
        <v>ND</v>
      </c>
      <c r="P333" s="816"/>
    </row>
    <row r="334" spans="3:16">
      <c r="C334" s="789"/>
      <c r="D334" s="791"/>
      <c r="E334" s="791"/>
      <c r="F334" s="793"/>
      <c r="G334" s="795"/>
      <c r="H334" s="886"/>
      <c r="I334" s="805"/>
      <c r="J334" s="242" t="str">
        <f ca="1">IF(MOD(ROW()-13,2)=0,IF(ISBLANK(OFFSET('12. SEGUIMIENTO 2027'!$N$14,INT((ROW()-13)/2),0)),"",OFFSET('12. SEGUIMIENTO 2027'!$N$14,INT((ROW()-13)/2),0)),IF(ISBLANK(OFFSET('9. METAS'!$V$20,INT((ROW()-14)/2),0)),"",OFFSET('9. METAS'!$V$20,INT((ROW()-14)/2),0)))</f>
        <v/>
      </c>
      <c r="K334" s="243" t="str">
        <f ca="1">IF(MOD(ROW()-13,2)=0,IF(ISBLANK(OFFSET('12. SEGUIMIENTO 2027'!$O$14,INT((ROW()-13)/2),0)),"",OFFSET('12. SEGUIMIENTO 2027'!$O$14,INT((ROW()-13)/2),0)),IF(ISBLANK(OFFSET('9. METAS'!$W$20,INT((ROW()-14)/2),0)),"",OFFSET('9. METAS'!$W$20,INT((ROW()-14)/2),0)))</f>
        <v/>
      </c>
      <c r="L334" s="243" t="str">
        <f ca="1">IF(MOD(ROW()-13,2)=0,IF(ISBLANK(OFFSET('12. SEGUIMIENTO 2027'!$P$14,INT((ROW()-13)/2),0)),"",OFFSET('12. SEGUIMIENTO 2027'!$P$14,INT((ROW()-13)/2),0)),IF(ISBLANK(OFFSET('9. METAS'!$X$20,INT((ROW()-14)/2),0)),"",OFFSET('9. METAS'!$X$20,INT((ROW()-14)/2),0)))</f>
        <v/>
      </c>
      <c r="M334" s="244" t="str">
        <f ca="1">IF(MOD(ROW()-13,2)=0,IF(ISBLANK(OFFSET('12. SEGUIMIENTO 2027'!$Q$14,INT((ROW()-13)/2),0)),"",OFFSET('12. SEGUIMIENTO 2027'!$Q$14,INT((ROW()-13)/2),0)),IF(ISBLANK(OFFSET('9. METAS'!$Y$20,INT((ROW()-14)/2),0)),"",OFFSET('9. METAS'!$Y$20,INT((ROW()-14)/2),0)))</f>
        <v/>
      </c>
      <c r="N334" s="811"/>
      <c r="O334" s="813"/>
      <c r="P334" s="817"/>
    </row>
    <row r="335" spans="3:16">
      <c r="C335" s="797" t="str">
        <f ca="1">IF(ISBLANK(OFFSET('5. Pp (3 años)'!$C$45,INT((ROW()-13)/2),0)),"",OFFSET('5. Pp (3 años)'!$C$45,INT((ROW()-13)/2),0))</f>
        <v/>
      </c>
      <c r="D335" s="791" t="str">
        <f ca="1">IF(ISBLANK(OFFSET('5. Pp (3 años)'!$D$45,INT((ROW()-13)/2),0)),"",OFFSET('5. Pp (3 años)'!$D$45,INT((ROW()-13)/2),0))</f>
        <v/>
      </c>
      <c r="E335" s="791" t="str">
        <f ca="1">IF(ISBLANK(OFFSET('5. Pp (3 años)'!$E$45,INT((ROW()-13)/2),0)),"",OFFSET('5. Pp (3 años)'!$E$45,INT((ROW()-13)/2),0))</f>
        <v/>
      </c>
      <c r="F335" s="793" t="str">
        <f ca="1">IF(ISBLANK(OFFSET('5. Pp (3 años)'!$K$45,INT((ROW()-13)/2),0)),"",OFFSET('5. Pp (3 años)'!$K$45,INT((ROW()-13)/2),0))</f>
        <v/>
      </c>
      <c r="G335" s="795" t="str">
        <f ca="1">IF(ISBLANK(OFFSET('5. Pp (3 años)'!$H$45,INT((ROW()-13)/2),0)),"",OFFSET('5. Pp (3 años)'!$H$45,INT((ROW()-13)/2),0))</f>
        <v/>
      </c>
      <c r="H335" s="886" t="str">
        <f ca="1">IF(ISBLANK(OFFSET('9. METAS'!$M$20,INT((ROW()-13)/2),0)),"",OFFSET('9. METAS'!$M$20,INT((ROW()-13)/2),0))</f>
        <v/>
      </c>
      <c r="I335" s="804"/>
      <c r="J335" s="242" t="str">
        <f ca="1">IF(MOD(ROW()-13,2)=0,IF(ISBLANK(OFFSET('12. SEGUIMIENTO 2027'!$N$14,INT((ROW()-13)/2),0)),"",OFFSET('12. SEGUIMIENTO 2027'!$N$14,INT((ROW()-13)/2),0)),IF(ISBLANK(OFFSET('9. METAS'!$V$20,INT((ROW()-14)/2),0)),"",OFFSET('9. METAS'!$V$20,INT((ROW()-14)/2),0)))</f>
        <v/>
      </c>
      <c r="K335" s="243" t="str">
        <f ca="1">IF(MOD(ROW()-13,2)=0,IF(ISBLANK(OFFSET('12. SEGUIMIENTO 2027'!$O$14,INT((ROW()-13)/2),0)),"",OFFSET('12. SEGUIMIENTO 2027'!$O$14,INT((ROW()-13)/2),0)),IF(ISBLANK(OFFSET('9. METAS'!$W$20,INT((ROW()-14)/2),0)),"",OFFSET('9. METAS'!$W$20,INT((ROW()-14)/2),0)))</f>
        <v/>
      </c>
      <c r="L335" s="243" t="str">
        <f ca="1">IF(MOD(ROW()-13,2)=0,IF(ISBLANK(OFFSET('12. SEGUIMIENTO 2027'!$P$14,INT((ROW()-13)/2),0)),"",OFFSET('12. SEGUIMIENTO 2027'!$P$14,INT((ROW()-13)/2),0)),IF(ISBLANK(OFFSET('9. METAS'!$X$20,INT((ROW()-14)/2),0)),"",OFFSET('9. METAS'!$X$20,INT((ROW()-14)/2),0)))</f>
        <v/>
      </c>
      <c r="M335" s="244" t="str">
        <f ca="1">IF(MOD(ROW()-13,2)=0,IF(ISBLANK(OFFSET('12. SEGUIMIENTO 2027'!$Q$14,INT((ROW()-13)/2),0)),"",OFFSET('12. SEGUIMIENTO 2027'!$Q$14,INT((ROW()-13)/2),0)),IF(ISBLANK(OFFSET('9. METAS'!$Y$20,INT((ROW()-14)/2),0)),"",OFFSET('9. METAS'!$Y$20,INT((ROW()-14)/2),0)))</f>
        <v/>
      </c>
      <c r="N335" s="810" t="str">
        <f t="shared" ref="N335" ca="1" si="318">IFERROR(J335/J336,"ND")</f>
        <v>ND</v>
      </c>
      <c r="O335" s="812" t="str">
        <f t="shared" ref="O335" ca="1" si="319">IFERROR(((J335+K335)/H335),"ND")</f>
        <v>ND</v>
      </c>
      <c r="P335" s="816"/>
    </row>
    <row r="336" spans="3:16">
      <c r="C336" s="789"/>
      <c r="D336" s="791"/>
      <c r="E336" s="791"/>
      <c r="F336" s="793"/>
      <c r="G336" s="795"/>
      <c r="H336" s="886"/>
      <c r="I336" s="805"/>
      <c r="J336" s="242" t="str">
        <f ca="1">IF(MOD(ROW()-13,2)=0,IF(ISBLANK(OFFSET('12. SEGUIMIENTO 2027'!$N$14,INT((ROW()-13)/2),0)),"",OFFSET('12. SEGUIMIENTO 2027'!$N$14,INT((ROW()-13)/2),0)),IF(ISBLANK(OFFSET('9. METAS'!$V$20,INT((ROW()-14)/2),0)),"",OFFSET('9. METAS'!$V$20,INT((ROW()-14)/2),0)))</f>
        <v/>
      </c>
      <c r="K336" s="243" t="str">
        <f ca="1">IF(MOD(ROW()-13,2)=0,IF(ISBLANK(OFFSET('12. SEGUIMIENTO 2027'!$O$14,INT((ROW()-13)/2),0)),"",OFFSET('12. SEGUIMIENTO 2027'!$O$14,INT((ROW()-13)/2),0)),IF(ISBLANK(OFFSET('9. METAS'!$W$20,INT((ROW()-14)/2),0)),"",OFFSET('9. METAS'!$W$20,INT((ROW()-14)/2),0)))</f>
        <v/>
      </c>
      <c r="L336" s="243" t="str">
        <f ca="1">IF(MOD(ROW()-13,2)=0,IF(ISBLANK(OFFSET('12. SEGUIMIENTO 2027'!$P$14,INT((ROW()-13)/2),0)),"",OFFSET('12. SEGUIMIENTO 2027'!$P$14,INT((ROW()-13)/2),0)),IF(ISBLANK(OFFSET('9. METAS'!$X$20,INT((ROW()-14)/2),0)),"",OFFSET('9. METAS'!$X$20,INT((ROW()-14)/2),0)))</f>
        <v/>
      </c>
      <c r="M336" s="244" t="str">
        <f ca="1">IF(MOD(ROW()-13,2)=0,IF(ISBLANK(OFFSET('12. SEGUIMIENTO 2027'!$Q$14,INT((ROW()-13)/2),0)),"",OFFSET('12. SEGUIMIENTO 2027'!$Q$14,INT((ROW()-13)/2),0)),IF(ISBLANK(OFFSET('9. METAS'!$Y$20,INT((ROW()-14)/2),0)),"",OFFSET('9. METAS'!$Y$20,INT((ROW()-14)/2),0)))</f>
        <v/>
      </c>
      <c r="N336" s="811"/>
      <c r="O336" s="813"/>
      <c r="P336" s="817"/>
    </row>
    <row r="337" spans="3:16">
      <c r="C337" s="797" t="str">
        <f ca="1">IF(ISBLANK(OFFSET('5. Pp (3 años)'!$C$45,INT((ROW()-13)/2),0)),"",OFFSET('5. Pp (3 años)'!$C$45,INT((ROW()-13)/2),0))</f>
        <v/>
      </c>
      <c r="D337" s="791" t="str">
        <f ca="1">IF(ISBLANK(OFFSET('5. Pp (3 años)'!$D$45,INT((ROW()-13)/2),0)),"",OFFSET('5. Pp (3 años)'!$D$45,INT((ROW()-13)/2),0))</f>
        <v/>
      </c>
      <c r="E337" s="791" t="str">
        <f ca="1">IF(ISBLANK(OFFSET('5. Pp (3 años)'!$E$45,INT((ROW()-13)/2),0)),"",OFFSET('5. Pp (3 años)'!$E$45,INT((ROW()-13)/2),0))</f>
        <v/>
      </c>
      <c r="F337" s="793" t="str">
        <f ca="1">IF(ISBLANK(OFFSET('5. Pp (3 años)'!$K$45,INT((ROW()-13)/2),0)),"",OFFSET('5. Pp (3 años)'!$K$45,INT((ROW()-13)/2),0))</f>
        <v/>
      </c>
      <c r="G337" s="795" t="str">
        <f ca="1">IF(ISBLANK(OFFSET('5. Pp (3 años)'!$H$45,INT((ROW()-13)/2),0)),"",OFFSET('5. Pp (3 años)'!$H$45,INT((ROW()-13)/2),0))</f>
        <v/>
      </c>
      <c r="H337" s="886" t="str">
        <f ca="1">IF(ISBLANK(OFFSET('9. METAS'!$M$20,INT((ROW()-13)/2),0)),"",OFFSET('9. METAS'!$M$20,INT((ROW()-13)/2),0))</f>
        <v/>
      </c>
      <c r="I337" s="804"/>
      <c r="J337" s="242" t="str">
        <f ca="1">IF(MOD(ROW()-13,2)=0,IF(ISBLANK(OFFSET('12. SEGUIMIENTO 2027'!$N$14,INT((ROW()-13)/2),0)),"",OFFSET('12. SEGUIMIENTO 2027'!$N$14,INT((ROW()-13)/2),0)),IF(ISBLANK(OFFSET('9. METAS'!$V$20,INT((ROW()-14)/2),0)),"",OFFSET('9. METAS'!$V$20,INT((ROW()-14)/2),0)))</f>
        <v/>
      </c>
      <c r="K337" s="243" t="str">
        <f ca="1">IF(MOD(ROW()-13,2)=0,IF(ISBLANK(OFFSET('12. SEGUIMIENTO 2027'!$O$14,INT((ROW()-13)/2),0)),"",OFFSET('12. SEGUIMIENTO 2027'!$O$14,INT((ROW()-13)/2),0)),IF(ISBLANK(OFFSET('9. METAS'!$W$20,INT((ROW()-14)/2),0)),"",OFFSET('9. METAS'!$W$20,INT((ROW()-14)/2),0)))</f>
        <v/>
      </c>
      <c r="L337" s="243" t="str">
        <f ca="1">IF(MOD(ROW()-13,2)=0,IF(ISBLANK(OFFSET('12. SEGUIMIENTO 2027'!$P$14,INT((ROW()-13)/2),0)),"",OFFSET('12. SEGUIMIENTO 2027'!$P$14,INT((ROW()-13)/2),0)),IF(ISBLANK(OFFSET('9. METAS'!$X$20,INT((ROW()-14)/2),0)),"",OFFSET('9. METAS'!$X$20,INT((ROW()-14)/2),0)))</f>
        <v/>
      </c>
      <c r="M337" s="244" t="str">
        <f ca="1">IF(MOD(ROW()-13,2)=0,IF(ISBLANK(OFFSET('12. SEGUIMIENTO 2027'!$Q$14,INT((ROW()-13)/2),0)),"",OFFSET('12. SEGUIMIENTO 2027'!$Q$14,INT((ROW()-13)/2),0)),IF(ISBLANK(OFFSET('9. METAS'!$Y$20,INT((ROW()-14)/2),0)),"",OFFSET('9. METAS'!$Y$20,INT((ROW()-14)/2),0)))</f>
        <v/>
      </c>
      <c r="N337" s="810" t="str">
        <f t="shared" ref="N337" ca="1" si="320">IFERROR(J337/J338,"ND")</f>
        <v>ND</v>
      </c>
      <c r="O337" s="812" t="str">
        <f t="shared" ref="O337" ca="1" si="321">IFERROR(((J337+K337)/H337),"ND")</f>
        <v>ND</v>
      </c>
      <c r="P337" s="816"/>
    </row>
    <row r="338" spans="3:16">
      <c r="C338" s="789"/>
      <c r="D338" s="791"/>
      <c r="E338" s="791"/>
      <c r="F338" s="793"/>
      <c r="G338" s="795"/>
      <c r="H338" s="886"/>
      <c r="I338" s="805"/>
      <c r="J338" s="242" t="str">
        <f ca="1">IF(MOD(ROW()-13,2)=0,IF(ISBLANK(OFFSET('12. SEGUIMIENTO 2027'!$N$14,INT((ROW()-13)/2),0)),"",OFFSET('12. SEGUIMIENTO 2027'!$N$14,INT((ROW()-13)/2),0)),IF(ISBLANK(OFFSET('9. METAS'!$V$20,INT((ROW()-14)/2),0)),"",OFFSET('9. METAS'!$V$20,INT((ROW()-14)/2),0)))</f>
        <v/>
      </c>
      <c r="K338" s="243" t="str">
        <f ca="1">IF(MOD(ROW()-13,2)=0,IF(ISBLANK(OFFSET('12. SEGUIMIENTO 2027'!$O$14,INT((ROW()-13)/2),0)),"",OFFSET('12. SEGUIMIENTO 2027'!$O$14,INT((ROW()-13)/2),0)),IF(ISBLANK(OFFSET('9. METAS'!$W$20,INT((ROW()-14)/2),0)),"",OFFSET('9. METAS'!$W$20,INT((ROW()-14)/2),0)))</f>
        <v/>
      </c>
      <c r="L338" s="243" t="str">
        <f ca="1">IF(MOD(ROW()-13,2)=0,IF(ISBLANK(OFFSET('12. SEGUIMIENTO 2027'!$P$14,INT((ROW()-13)/2),0)),"",OFFSET('12. SEGUIMIENTO 2027'!$P$14,INT((ROW()-13)/2),0)),IF(ISBLANK(OFFSET('9. METAS'!$X$20,INT((ROW()-14)/2),0)),"",OFFSET('9. METAS'!$X$20,INT((ROW()-14)/2),0)))</f>
        <v/>
      </c>
      <c r="M338" s="244" t="str">
        <f ca="1">IF(MOD(ROW()-13,2)=0,IF(ISBLANK(OFFSET('12. SEGUIMIENTO 2027'!$Q$14,INT((ROW()-13)/2),0)),"",OFFSET('12. SEGUIMIENTO 2027'!$Q$14,INT((ROW()-13)/2),0)),IF(ISBLANK(OFFSET('9. METAS'!$Y$20,INT((ROW()-14)/2),0)),"",OFFSET('9. METAS'!$Y$20,INT((ROW()-14)/2),0)))</f>
        <v/>
      </c>
      <c r="N338" s="811"/>
      <c r="O338" s="813"/>
      <c r="P338" s="817"/>
    </row>
    <row r="339" spans="3:16">
      <c r="C339" s="797" t="str">
        <f ca="1">IF(ISBLANK(OFFSET('5. Pp (3 años)'!$C$45,INT((ROW()-13)/2),0)),"",OFFSET('5. Pp (3 años)'!$C$45,INT((ROW()-13)/2),0))</f>
        <v/>
      </c>
      <c r="D339" s="791" t="str">
        <f ca="1">IF(ISBLANK(OFFSET('5. Pp (3 años)'!$D$45,INT((ROW()-13)/2),0)),"",OFFSET('5. Pp (3 años)'!$D$45,INT((ROW()-13)/2),0))</f>
        <v/>
      </c>
      <c r="E339" s="791" t="str">
        <f ca="1">IF(ISBLANK(OFFSET('5. Pp (3 años)'!$E$45,INT((ROW()-13)/2),0)),"",OFFSET('5. Pp (3 años)'!$E$45,INT((ROW()-13)/2),0))</f>
        <v/>
      </c>
      <c r="F339" s="793" t="str">
        <f ca="1">IF(ISBLANK(OFFSET('5. Pp (3 años)'!$K$45,INT((ROW()-13)/2),0)),"",OFFSET('5. Pp (3 años)'!$K$45,INT((ROW()-13)/2),0))</f>
        <v/>
      </c>
      <c r="G339" s="795" t="str">
        <f ca="1">IF(ISBLANK(OFFSET('5. Pp (3 años)'!$H$45,INT((ROW()-13)/2),0)),"",OFFSET('5. Pp (3 años)'!$H$45,INT((ROW()-13)/2),0))</f>
        <v/>
      </c>
      <c r="H339" s="886" t="str">
        <f ca="1">IF(ISBLANK(OFFSET('9. METAS'!$M$20,INT((ROW()-13)/2),0)),"",OFFSET('9. METAS'!$M$20,INT((ROW()-13)/2),0))</f>
        <v/>
      </c>
      <c r="I339" s="804"/>
      <c r="J339" s="242" t="str">
        <f ca="1">IF(MOD(ROW()-13,2)=0,IF(ISBLANK(OFFSET('12. SEGUIMIENTO 2027'!$N$14,INT((ROW()-13)/2),0)),"",OFFSET('12. SEGUIMIENTO 2027'!$N$14,INT((ROW()-13)/2),0)),IF(ISBLANK(OFFSET('9. METAS'!$V$20,INT((ROW()-14)/2),0)),"",OFFSET('9. METAS'!$V$20,INT((ROW()-14)/2),0)))</f>
        <v/>
      </c>
      <c r="K339" s="243" t="str">
        <f ca="1">IF(MOD(ROW()-13,2)=0,IF(ISBLANK(OFFSET('12. SEGUIMIENTO 2027'!$O$14,INT((ROW()-13)/2),0)),"",OFFSET('12. SEGUIMIENTO 2027'!$O$14,INT((ROW()-13)/2),0)),IF(ISBLANK(OFFSET('9. METAS'!$W$20,INT((ROW()-14)/2),0)),"",OFFSET('9. METAS'!$W$20,INT((ROW()-14)/2),0)))</f>
        <v/>
      </c>
      <c r="L339" s="243" t="str">
        <f ca="1">IF(MOD(ROW()-13,2)=0,IF(ISBLANK(OFFSET('12. SEGUIMIENTO 2027'!$P$14,INT((ROW()-13)/2),0)),"",OFFSET('12. SEGUIMIENTO 2027'!$P$14,INT((ROW()-13)/2),0)),IF(ISBLANK(OFFSET('9. METAS'!$X$20,INT((ROW()-14)/2),0)),"",OFFSET('9. METAS'!$X$20,INT((ROW()-14)/2),0)))</f>
        <v/>
      </c>
      <c r="M339" s="244" t="str">
        <f ca="1">IF(MOD(ROW()-13,2)=0,IF(ISBLANK(OFFSET('12. SEGUIMIENTO 2027'!$Q$14,INT((ROW()-13)/2),0)),"",OFFSET('12. SEGUIMIENTO 2027'!$Q$14,INT((ROW()-13)/2),0)),IF(ISBLANK(OFFSET('9. METAS'!$Y$20,INT((ROW()-14)/2),0)),"",OFFSET('9. METAS'!$Y$20,INT((ROW()-14)/2),0)))</f>
        <v/>
      </c>
      <c r="N339" s="810" t="str">
        <f t="shared" ref="N339" ca="1" si="322">IFERROR(J339/J340,"ND")</f>
        <v>ND</v>
      </c>
      <c r="O339" s="812" t="str">
        <f t="shared" ref="O339" ca="1" si="323">IFERROR(((J339+K339)/H339),"ND")</f>
        <v>ND</v>
      </c>
      <c r="P339" s="816"/>
    </row>
    <row r="340" spans="3:16">
      <c r="C340" s="789"/>
      <c r="D340" s="791"/>
      <c r="E340" s="791"/>
      <c r="F340" s="793"/>
      <c r="G340" s="795"/>
      <c r="H340" s="886"/>
      <c r="I340" s="805"/>
      <c r="J340" s="242" t="str">
        <f ca="1">IF(MOD(ROW()-13,2)=0,IF(ISBLANK(OFFSET('12. SEGUIMIENTO 2027'!$N$14,INT((ROW()-13)/2),0)),"",OFFSET('12. SEGUIMIENTO 2027'!$N$14,INT((ROW()-13)/2),0)),IF(ISBLANK(OFFSET('9. METAS'!$V$20,INT((ROW()-14)/2),0)),"",OFFSET('9. METAS'!$V$20,INT((ROW()-14)/2),0)))</f>
        <v/>
      </c>
      <c r="K340" s="243" t="str">
        <f ca="1">IF(MOD(ROW()-13,2)=0,IF(ISBLANK(OFFSET('12. SEGUIMIENTO 2027'!$O$14,INT((ROW()-13)/2),0)),"",OFFSET('12. SEGUIMIENTO 2027'!$O$14,INT((ROW()-13)/2),0)),IF(ISBLANK(OFFSET('9. METAS'!$W$20,INT((ROW()-14)/2),0)),"",OFFSET('9. METAS'!$W$20,INT((ROW()-14)/2),0)))</f>
        <v/>
      </c>
      <c r="L340" s="243" t="str">
        <f ca="1">IF(MOD(ROW()-13,2)=0,IF(ISBLANK(OFFSET('12. SEGUIMIENTO 2027'!$P$14,INT((ROW()-13)/2),0)),"",OFFSET('12. SEGUIMIENTO 2027'!$P$14,INT((ROW()-13)/2),0)),IF(ISBLANK(OFFSET('9. METAS'!$X$20,INT((ROW()-14)/2),0)),"",OFFSET('9. METAS'!$X$20,INT((ROW()-14)/2),0)))</f>
        <v/>
      </c>
      <c r="M340" s="244" t="str">
        <f ca="1">IF(MOD(ROW()-13,2)=0,IF(ISBLANK(OFFSET('12. SEGUIMIENTO 2027'!$Q$14,INT((ROW()-13)/2),0)),"",OFFSET('12. SEGUIMIENTO 2027'!$Q$14,INT((ROW()-13)/2),0)),IF(ISBLANK(OFFSET('9. METAS'!$Y$20,INT((ROW()-14)/2),0)),"",OFFSET('9. METAS'!$Y$20,INT((ROW()-14)/2),0)))</f>
        <v/>
      </c>
      <c r="N340" s="811"/>
      <c r="O340" s="813"/>
      <c r="P340" s="817"/>
    </row>
    <row r="341" spans="3:16">
      <c r="C341" s="797" t="str">
        <f ca="1">IF(ISBLANK(OFFSET('5. Pp (3 años)'!$C$45,INT((ROW()-13)/2),0)),"",OFFSET('5. Pp (3 años)'!$C$45,INT((ROW()-13)/2),0))</f>
        <v/>
      </c>
      <c r="D341" s="791" t="str">
        <f ca="1">IF(ISBLANK(OFFSET('5. Pp (3 años)'!$D$45,INT((ROW()-13)/2),0)),"",OFFSET('5. Pp (3 años)'!$D$45,INT((ROW()-13)/2),0))</f>
        <v/>
      </c>
      <c r="E341" s="791" t="str">
        <f ca="1">IF(ISBLANK(OFFSET('5. Pp (3 años)'!$E$45,INT((ROW()-13)/2),0)),"",OFFSET('5. Pp (3 años)'!$E$45,INT((ROW()-13)/2),0))</f>
        <v/>
      </c>
      <c r="F341" s="793" t="str">
        <f ca="1">IF(ISBLANK(OFFSET('5. Pp (3 años)'!$K$45,INT((ROW()-13)/2),0)),"",OFFSET('5. Pp (3 años)'!$K$45,INT((ROW()-13)/2),0))</f>
        <v/>
      </c>
      <c r="G341" s="795" t="str">
        <f ca="1">IF(ISBLANK(OFFSET('5. Pp (3 años)'!$H$45,INT((ROW()-13)/2),0)),"",OFFSET('5. Pp (3 años)'!$H$45,INT((ROW()-13)/2),0))</f>
        <v/>
      </c>
      <c r="H341" s="886" t="str">
        <f ca="1">IF(ISBLANK(OFFSET('9. METAS'!$M$20,INT((ROW()-13)/2),0)),"",OFFSET('9. METAS'!$M$20,INT((ROW()-13)/2),0))</f>
        <v/>
      </c>
      <c r="I341" s="804"/>
      <c r="J341" s="242" t="str">
        <f ca="1">IF(MOD(ROW()-13,2)=0,IF(ISBLANK(OFFSET('12. SEGUIMIENTO 2027'!$N$14,INT((ROW()-13)/2),0)),"",OFFSET('12. SEGUIMIENTO 2027'!$N$14,INT((ROW()-13)/2),0)),IF(ISBLANK(OFFSET('9. METAS'!$V$20,INT((ROW()-14)/2),0)),"",OFFSET('9. METAS'!$V$20,INT((ROW()-14)/2),0)))</f>
        <v/>
      </c>
      <c r="K341" s="243" t="str">
        <f ca="1">IF(MOD(ROW()-13,2)=0,IF(ISBLANK(OFFSET('12. SEGUIMIENTO 2027'!$O$14,INT((ROW()-13)/2),0)),"",OFFSET('12. SEGUIMIENTO 2027'!$O$14,INT((ROW()-13)/2),0)),IF(ISBLANK(OFFSET('9. METAS'!$W$20,INT((ROW()-14)/2),0)),"",OFFSET('9. METAS'!$W$20,INT((ROW()-14)/2),0)))</f>
        <v/>
      </c>
      <c r="L341" s="243" t="str">
        <f ca="1">IF(MOD(ROW()-13,2)=0,IF(ISBLANK(OFFSET('12. SEGUIMIENTO 2027'!$P$14,INT((ROW()-13)/2),0)),"",OFFSET('12. SEGUIMIENTO 2027'!$P$14,INT((ROW()-13)/2),0)),IF(ISBLANK(OFFSET('9. METAS'!$X$20,INT((ROW()-14)/2),0)),"",OFFSET('9. METAS'!$X$20,INT((ROW()-14)/2),0)))</f>
        <v/>
      </c>
      <c r="M341" s="244" t="str">
        <f ca="1">IF(MOD(ROW()-13,2)=0,IF(ISBLANK(OFFSET('12. SEGUIMIENTO 2027'!$Q$14,INT((ROW()-13)/2),0)),"",OFFSET('12. SEGUIMIENTO 2027'!$Q$14,INT((ROW()-13)/2),0)),IF(ISBLANK(OFFSET('9. METAS'!$Y$20,INT((ROW()-14)/2),0)),"",OFFSET('9. METAS'!$Y$20,INT((ROW()-14)/2),0)))</f>
        <v/>
      </c>
      <c r="N341" s="810" t="str">
        <f t="shared" ref="N341" ca="1" si="324">IFERROR(J341/J342,"ND")</f>
        <v>ND</v>
      </c>
      <c r="O341" s="812" t="str">
        <f t="shared" ref="O341" ca="1" si="325">IFERROR(((J341+K341)/H341),"ND")</f>
        <v>ND</v>
      </c>
      <c r="P341" s="816"/>
    </row>
    <row r="342" spans="3:16">
      <c r="C342" s="789"/>
      <c r="D342" s="791"/>
      <c r="E342" s="791"/>
      <c r="F342" s="793"/>
      <c r="G342" s="795"/>
      <c r="H342" s="886"/>
      <c r="I342" s="805"/>
      <c r="J342" s="242" t="str">
        <f ca="1">IF(MOD(ROW()-13,2)=0,IF(ISBLANK(OFFSET('12. SEGUIMIENTO 2027'!$N$14,INT((ROW()-13)/2),0)),"",OFFSET('12. SEGUIMIENTO 2027'!$N$14,INT((ROW()-13)/2),0)),IF(ISBLANK(OFFSET('9. METAS'!$V$20,INT((ROW()-14)/2),0)),"",OFFSET('9. METAS'!$V$20,INT((ROW()-14)/2),0)))</f>
        <v/>
      </c>
      <c r="K342" s="243" t="str">
        <f ca="1">IF(MOD(ROW()-13,2)=0,IF(ISBLANK(OFFSET('12. SEGUIMIENTO 2027'!$O$14,INT((ROW()-13)/2),0)),"",OFFSET('12. SEGUIMIENTO 2027'!$O$14,INT((ROW()-13)/2),0)),IF(ISBLANK(OFFSET('9. METAS'!$W$20,INT((ROW()-14)/2),0)),"",OFFSET('9. METAS'!$W$20,INT((ROW()-14)/2),0)))</f>
        <v/>
      </c>
      <c r="L342" s="243" t="str">
        <f ca="1">IF(MOD(ROW()-13,2)=0,IF(ISBLANK(OFFSET('12. SEGUIMIENTO 2027'!$P$14,INT((ROW()-13)/2),0)),"",OFFSET('12. SEGUIMIENTO 2027'!$P$14,INT((ROW()-13)/2),0)),IF(ISBLANK(OFFSET('9. METAS'!$X$20,INT((ROW()-14)/2),0)),"",OFFSET('9. METAS'!$X$20,INT((ROW()-14)/2),0)))</f>
        <v/>
      </c>
      <c r="M342" s="244" t="str">
        <f ca="1">IF(MOD(ROW()-13,2)=0,IF(ISBLANK(OFFSET('12. SEGUIMIENTO 2027'!$Q$14,INT((ROW()-13)/2),0)),"",OFFSET('12. SEGUIMIENTO 2027'!$Q$14,INT((ROW()-13)/2),0)),IF(ISBLANK(OFFSET('9. METAS'!$Y$20,INT((ROW()-14)/2),0)),"",OFFSET('9. METAS'!$Y$20,INT((ROW()-14)/2),0)))</f>
        <v/>
      </c>
      <c r="N342" s="811"/>
      <c r="O342" s="813"/>
      <c r="P342" s="817"/>
    </row>
    <row r="343" spans="3:16">
      <c r="C343" s="797" t="str">
        <f ca="1">IF(ISBLANK(OFFSET('5. Pp (3 años)'!$C$45,INT((ROW()-13)/2),0)),"",OFFSET('5. Pp (3 años)'!$C$45,INT((ROW()-13)/2),0))</f>
        <v/>
      </c>
      <c r="D343" s="791" t="str">
        <f ca="1">IF(ISBLANK(OFFSET('5. Pp (3 años)'!$D$45,INT((ROW()-13)/2),0)),"",OFFSET('5. Pp (3 años)'!$D$45,INT((ROW()-13)/2),0))</f>
        <v/>
      </c>
      <c r="E343" s="791" t="str">
        <f ca="1">IF(ISBLANK(OFFSET('5. Pp (3 años)'!$E$45,INT((ROW()-13)/2),0)),"",OFFSET('5. Pp (3 años)'!$E$45,INT((ROW()-13)/2),0))</f>
        <v/>
      </c>
      <c r="F343" s="793" t="str">
        <f ca="1">IF(ISBLANK(OFFSET('5. Pp (3 años)'!$K$45,INT((ROW()-13)/2),0)),"",OFFSET('5. Pp (3 años)'!$K$45,INT((ROW()-13)/2),0))</f>
        <v/>
      </c>
      <c r="G343" s="795" t="str">
        <f ca="1">IF(ISBLANK(OFFSET('5. Pp (3 años)'!$H$45,INT((ROW()-13)/2),0)),"",OFFSET('5. Pp (3 años)'!$H$45,INT((ROW()-13)/2),0))</f>
        <v/>
      </c>
      <c r="H343" s="886" t="str">
        <f ca="1">IF(ISBLANK(OFFSET('9. METAS'!$M$20,INT((ROW()-13)/2),0)),"",OFFSET('9. METAS'!$M$20,INT((ROW()-13)/2),0))</f>
        <v/>
      </c>
      <c r="I343" s="804"/>
      <c r="J343" s="242" t="str">
        <f ca="1">IF(MOD(ROW()-13,2)=0,IF(ISBLANK(OFFSET('12. SEGUIMIENTO 2027'!$N$14,INT((ROW()-13)/2),0)),"",OFFSET('12. SEGUIMIENTO 2027'!$N$14,INT((ROW()-13)/2),0)),IF(ISBLANK(OFFSET('9. METAS'!$V$20,INT((ROW()-14)/2),0)),"",OFFSET('9. METAS'!$V$20,INT((ROW()-14)/2),0)))</f>
        <v/>
      </c>
      <c r="K343" s="243" t="str">
        <f ca="1">IF(MOD(ROW()-13,2)=0,IF(ISBLANK(OFFSET('12. SEGUIMIENTO 2027'!$O$14,INT((ROW()-13)/2),0)),"",OFFSET('12. SEGUIMIENTO 2027'!$O$14,INT((ROW()-13)/2),0)),IF(ISBLANK(OFFSET('9. METAS'!$W$20,INT((ROW()-14)/2),0)),"",OFFSET('9. METAS'!$W$20,INT((ROW()-14)/2),0)))</f>
        <v/>
      </c>
      <c r="L343" s="243" t="str">
        <f ca="1">IF(MOD(ROW()-13,2)=0,IF(ISBLANK(OFFSET('12. SEGUIMIENTO 2027'!$P$14,INT((ROW()-13)/2),0)),"",OFFSET('12. SEGUIMIENTO 2027'!$P$14,INT((ROW()-13)/2),0)),IF(ISBLANK(OFFSET('9. METAS'!$X$20,INT((ROW()-14)/2),0)),"",OFFSET('9. METAS'!$X$20,INT((ROW()-14)/2),0)))</f>
        <v/>
      </c>
      <c r="M343" s="244" t="str">
        <f ca="1">IF(MOD(ROW()-13,2)=0,IF(ISBLANK(OFFSET('12. SEGUIMIENTO 2027'!$Q$14,INT((ROW()-13)/2),0)),"",OFFSET('12. SEGUIMIENTO 2027'!$Q$14,INT((ROW()-13)/2),0)),IF(ISBLANK(OFFSET('9. METAS'!$Y$20,INT((ROW()-14)/2),0)),"",OFFSET('9. METAS'!$Y$20,INT((ROW()-14)/2),0)))</f>
        <v/>
      </c>
      <c r="N343" s="810" t="str">
        <f t="shared" ref="N343" ca="1" si="326">IFERROR(J343/J344,"ND")</f>
        <v>ND</v>
      </c>
      <c r="O343" s="812" t="str">
        <f t="shared" ref="O343" ca="1" si="327">IFERROR(((J343+K343)/H343),"ND")</f>
        <v>ND</v>
      </c>
      <c r="P343" s="816"/>
    </row>
    <row r="344" spans="3:16">
      <c r="C344" s="789"/>
      <c r="D344" s="791"/>
      <c r="E344" s="791"/>
      <c r="F344" s="793"/>
      <c r="G344" s="795"/>
      <c r="H344" s="886"/>
      <c r="I344" s="805"/>
      <c r="J344" s="242" t="str">
        <f ca="1">IF(MOD(ROW()-13,2)=0,IF(ISBLANK(OFFSET('12. SEGUIMIENTO 2027'!$N$14,INT((ROW()-13)/2),0)),"",OFFSET('12. SEGUIMIENTO 2027'!$N$14,INT((ROW()-13)/2),0)),IF(ISBLANK(OFFSET('9. METAS'!$V$20,INT((ROW()-14)/2),0)),"",OFFSET('9. METAS'!$V$20,INT((ROW()-14)/2),0)))</f>
        <v/>
      </c>
      <c r="K344" s="243" t="str">
        <f ca="1">IF(MOD(ROW()-13,2)=0,IF(ISBLANK(OFFSET('12. SEGUIMIENTO 2027'!$O$14,INT((ROW()-13)/2),0)),"",OFFSET('12. SEGUIMIENTO 2027'!$O$14,INT((ROW()-13)/2),0)),IF(ISBLANK(OFFSET('9. METAS'!$W$20,INT((ROW()-14)/2),0)),"",OFFSET('9. METAS'!$W$20,INT((ROW()-14)/2),0)))</f>
        <v/>
      </c>
      <c r="L344" s="243" t="str">
        <f ca="1">IF(MOD(ROW()-13,2)=0,IF(ISBLANK(OFFSET('12. SEGUIMIENTO 2027'!$P$14,INT((ROW()-13)/2),0)),"",OFFSET('12. SEGUIMIENTO 2027'!$P$14,INT((ROW()-13)/2),0)),IF(ISBLANK(OFFSET('9. METAS'!$X$20,INT((ROW()-14)/2),0)),"",OFFSET('9. METAS'!$X$20,INT((ROW()-14)/2),0)))</f>
        <v/>
      </c>
      <c r="M344" s="244" t="str">
        <f ca="1">IF(MOD(ROW()-13,2)=0,IF(ISBLANK(OFFSET('12. SEGUIMIENTO 2027'!$Q$14,INT((ROW()-13)/2),0)),"",OFFSET('12. SEGUIMIENTO 2027'!$Q$14,INT((ROW()-13)/2),0)),IF(ISBLANK(OFFSET('9. METAS'!$Y$20,INT((ROW()-14)/2),0)),"",OFFSET('9. METAS'!$Y$20,INT((ROW()-14)/2),0)))</f>
        <v/>
      </c>
      <c r="N344" s="811"/>
      <c r="O344" s="813"/>
      <c r="P344" s="817"/>
    </row>
    <row r="345" spans="3:16">
      <c r="C345" s="797" t="str">
        <f ca="1">IF(ISBLANK(OFFSET('5. Pp (3 años)'!$C$45,INT((ROW()-13)/2),0)),"",OFFSET('5. Pp (3 años)'!$C$45,INT((ROW()-13)/2),0))</f>
        <v/>
      </c>
      <c r="D345" s="791" t="str">
        <f ca="1">IF(ISBLANK(OFFSET('5. Pp (3 años)'!$D$45,INT((ROW()-13)/2),0)),"",OFFSET('5. Pp (3 años)'!$D$45,INT((ROW()-13)/2),0))</f>
        <v/>
      </c>
      <c r="E345" s="791" t="str">
        <f ca="1">IF(ISBLANK(OFFSET('5. Pp (3 años)'!$E$45,INT((ROW()-13)/2),0)),"",OFFSET('5. Pp (3 años)'!$E$45,INT((ROW()-13)/2),0))</f>
        <v/>
      </c>
      <c r="F345" s="793" t="str">
        <f ca="1">IF(ISBLANK(OFFSET('5. Pp (3 años)'!$K$45,INT((ROW()-13)/2),0)),"",OFFSET('5. Pp (3 años)'!$K$45,INT((ROW()-13)/2),0))</f>
        <v/>
      </c>
      <c r="G345" s="795" t="str">
        <f ca="1">IF(ISBLANK(OFFSET('5. Pp (3 años)'!$H$45,INT((ROW()-13)/2),0)),"",OFFSET('5. Pp (3 años)'!$H$45,INT((ROW()-13)/2),0))</f>
        <v/>
      </c>
      <c r="H345" s="886" t="str">
        <f ca="1">IF(ISBLANK(OFFSET('9. METAS'!$M$20,INT((ROW()-13)/2),0)),"",OFFSET('9. METAS'!$M$20,INT((ROW()-13)/2),0))</f>
        <v/>
      </c>
      <c r="I345" s="804"/>
      <c r="J345" s="242" t="str">
        <f ca="1">IF(MOD(ROW()-13,2)=0,IF(ISBLANK(OFFSET('12. SEGUIMIENTO 2027'!$N$14,INT((ROW()-13)/2),0)),"",OFFSET('12. SEGUIMIENTO 2027'!$N$14,INT((ROW()-13)/2),0)),IF(ISBLANK(OFFSET('9. METAS'!$V$20,INT((ROW()-14)/2),0)),"",OFFSET('9. METAS'!$V$20,INT((ROW()-14)/2),0)))</f>
        <v/>
      </c>
      <c r="K345" s="243" t="str">
        <f ca="1">IF(MOD(ROW()-13,2)=0,IF(ISBLANK(OFFSET('12. SEGUIMIENTO 2027'!$O$14,INT((ROW()-13)/2),0)),"",OFFSET('12. SEGUIMIENTO 2027'!$O$14,INT((ROW()-13)/2),0)),IF(ISBLANK(OFFSET('9. METAS'!$W$20,INT((ROW()-14)/2),0)),"",OFFSET('9. METAS'!$W$20,INT((ROW()-14)/2),0)))</f>
        <v/>
      </c>
      <c r="L345" s="243" t="str">
        <f ca="1">IF(MOD(ROW()-13,2)=0,IF(ISBLANK(OFFSET('12. SEGUIMIENTO 2027'!$P$14,INT((ROW()-13)/2),0)),"",OFFSET('12. SEGUIMIENTO 2027'!$P$14,INT((ROW()-13)/2),0)),IF(ISBLANK(OFFSET('9. METAS'!$X$20,INT((ROW()-14)/2),0)),"",OFFSET('9. METAS'!$X$20,INT((ROW()-14)/2),0)))</f>
        <v/>
      </c>
      <c r="M345" s="244" t="str">
        <f ca="1">IF(MOD(ROW()-13,2)=0,IF(ISBLANK(OFFSET('12. SEGUIMIENTO 2027'!$Q$14,INT((ROW()-13)/2),0)),"",OFFSET('12. SEGUIMIENTO 2027'!$Q$14,INT((ROW()-13)/2),0)),IF(ISBLANK(OFFSET('9. METAS'!$Y$20,INT((ROW()-14)/2),0)),"",OFFSET('9. METAS'!$Y$20,INT((ROW()-14)/2),0)))</f>
        <v/>
      </c>
      <c r="N345" s="810" t="str">
        <f t="shared" ref="N345" ca="1" si="328">IFERROR(J345/J346,"ND")</f>
        <v>ND</v>
      </c>
      <c r="O345" s="812" t="str">
        <f t="shared" ref="O345" ca="1" si="329">IFERROR(((J345+K345)/H345),"ND")</f>
        <v>ND</v>
      </c>
      <c r="P345" s="816"/>
    </row>
    <row r="346" spans="3:16">
      <c r="C346" s="789"/>
      <c r="D346" s="791"/>
      <c r="E346" s="791"/>
      <c r="F346" s="793"/>
      <c r="G346" s="795"/>
      <c r="H346" s="886"/>
      <c r="I346" s="805"/>
      <c r="J346" s="242" t="str">
        <f ca="1">IF(MOD(ROW()-13,2)=0,IF(ISBLANK(OFFSET('12. SEGUIMIENTO 2027'!$N$14,INT((ROW()-13)/2),0)),"",OFFSET('12. SEGUIMIENTO 2027'!$N$14,INT((ROW()-13)/2),0)),IF(ISBLANK(OFFSET('9. METAS'!$V$20,INT((ROW()-14)/2),0)),"",OFFSET('9. METAS'!$V$20,INT((ROW()-14)/2),0)))</f>
        <v/>
      </c>
      <c r="K346" s="243" t="str">
        <f ca="1">IF(MOD(ROW()-13,2)=0,IF(ISBLANK(OFFSET('12. SEGUIMIENTO 2027'!$O$14,INT((ROW()-13)/2),0)),"",OFFSET('12. SEGUIMIENTO 2027'!$O$14,INT((ROW()-13)/2),0)),IF(ISBLANK(OFFSET('9. METAS'!$W$20,INT((ROW()-14)/2),0)),"",OFFSET('9. METAS'!$W$20,INT((ROW()-14)/2),0)))</f>
        <v/>
      </c>
      <c r="L346" s="243" t="str">
        <f ca="1">IF(MOD(ROW()-13,2)=0,IF(ISBLANK(OFFSET('12. SEGUIMIENTO 2027'!$P$14,INT((ROW()-13)/2),0)),"",OFFSET('12. SEGUIMIENTO 2027'!$P$14,INT((ROW()-13)/2),0)),IF(ISBLANK(OFFSET('9. METAS'!$X$20,INT((ROW()-14)/2),0)),"",OFFSET('9. METAS'!$X$20,INT((ROW()-14)/2),0)))</f>
        <v/>
      </c>
      <c r="M346" s="244" t="str">
        <f ca="1">IF(MOD(ROW()-13,2)=0,IF(ISBLANK(OFFSET('12. SEGUIMIENTO 2027'!$Q$14,INT((ROW()-13)/2),0)),"",OFFSET('12. SEGUIMIENTO 2027'!$Q$14,INT((ROW()-13)/2),0)),IF(ISBLANK(OFFSET('9. METAS'!$Y$20,INT((ROW()-14)/2),0)),"",OFFSET('9. METAS'!$Y$20,INT((ROW()-14)/2),0)))</f>
        <v/>
      </c>
      <c r="N346" s="811"/>
      <c r="O346" s="813"/>
      <c r="P346" s="817"/>
    </row>
    <row r="347" spans="3:16">
      <c r="C347" s="797" t="str">
        <f ca="1">IF(ISBLANK(OFFSET('5. Pp (3 años)'!$C$45,INT((ROW()-13)/2),0)),"",OFFSET('5. Pp (3 años)'!$C$45,INT((ROW()-13)/2),0))</f>
        <v/>
      </c>
      <c r="D347" s="791" t="str">
        <f ca="1">IF(ISBLANK(OFFSET('5. Pp (3 años)'!$D$45,INT((ROW()-13)/2),0)),"",OFFSET('5. Pp (3 años)'!$D$45,INT((ROW()-13)/2),0))</f>
        <v/>
      </c>
      <c r="E347" s="791" t="str">
        <f ca="1">IF(ISBLANK(OFFSET('5. Pp (3 años)'!$E$45,INT((ROW()-13)/2),0)),"",OFFSET('5. Pp (3 años)'!$E$45,INT((ROW()-13)/2),0))</f>
        <v/>
      </c>
      <c r="F347" s="793" t="str">
        <f ca="1">IF(ISBLANK(OFFSET('5. Pp (3 años)'!$K$45,INT((ROW()-13)/2),0)),"",OFFSET('5. Pp (3 años)'!$K$45,INT((ROW()-13)/2),0))</f>
        <v/>
      </c>
      <c r="G347" s="795" t="str">
        <f ca="1">IF(ISBLANK(OFFSET('5. Pp (3 años)'!$H$45,INT((ROW()-13)/2),0)),"",OFFSET('5. Pp (3 años)'!$H$45,INT((ROW()-13)/2),0))</f>
        <v/>
      </c>
      <c r="H347" s="886" t="str">
        <f ca="1">IF(ISBLANK(OFFSET('9. METAS'!$M$20,INT((ROW()-13)/2),0)),"",OFFSET('9. METAS'!$M$20,INT((ROW()-13)/2),0))</f>
        <v/>
      </c>
      <c r="I347" s="804"/>
      <c r="J347" s="242" t="str">
        <f ca="1">IF(MOD(ROW()-13,2)=0,IF(ISBLANK(OFFSET('12. SEGUIMIENTO 2027'!$N$14,INT((ROW()-13)/2),0)),"",OFFSET('12. SEGUIMIENTO 2027'!$N$14,INT((ROW()-13)/2),0)),IF(ISBLANK(OFFSET('9. METAS'!$V$20,INT((ROW()-14)/2),0)),"",OFFSET('9. METAS'!$V$20,INT((ROW()-14)/2),0)))</f>
        <v/>
      </c>
      <c r="K347" s="243" t="str">
        <f ca="1">IF(MOD(ROW()-13,2)=0,IF(ISBLANK(OFFSET('12. SEGUIMIENTO 2027'!$O$14,INT((ROW()-13)/2),0)),"",OFFSET('12. SEGUIMIENTO 2027'!$O$14,INT((ROW()-13)/2),0)),IF(ISBLANK(OFFSET('9. METAS'!$W$20,INT((ROW()-14)/2),0)),"",OFFSET('9. METAS'!$W$20,INT((ROW()-14)/2),0)))</f>
        <v/>
      </c>
      <c r="L347" s="243" t="str">
        <f ca="1">IF(MOD(ROW()-13,2)=0,IF(ISBLANK(OFFSET('12. SEGUIMIENTO 2027'!$P$14,INT((ROW()-13)/2),0)),"",OFFSET('12. SEGUIMIENTO 2027'!$P$14,INT((ROW()-13)/2),0)),IF(ISBLANK(OFFSET('9. METAS'!$X$20,INT((ROW()-14)/2),0)),"",OFFSET('9. METAS'!$X$20,INT((ROW()-14)/2),0)))</f>
        <v/>
      </c>
      <c r="M347" s="244" t="str">
        <f ca="1">IF(MOD(ROW()-13,2)=0,IF(ISBLANK(OFFSET('12. SEGUIMIENTO 2027'!$Q$14,INT((ROW()-13)/2),0)),"",OFFSET('12. SEGUIMIENTO 2027'!$Q$14,INT((ROW()-13)/2),0)),IF(ISBLANK(OFFSET('9. METAS'!$Y$20,INT((ROW()-14)/2),0)),"",OFFSET('9. METAS'!$Y$20,INT((ROW()-14)/2),0)))</f>
        <v/>
      </c>
      <c r="N347" s="810" t="str">
        <f t="shared" ref="N347" ca="1" si="330">IFERROR(J347/J348,"ND")</f>
        <v>ND</v>
      </c>
      <c r="O347" s="812" t="str">
        <f t="shared" ref="O347" ca="1" si="331">IFERROR(((J347+K347)/H347),"ND")</f>
        <v>ND</v>
      </c>
      <c r="P347" s="816"/>
    </row>
    <row r="348" spans="3:16">
      <c r="C348" s="789"/>
      <c r="D348" s="791"/>
      <c r="E348" s="791"/>
      <c r="F348" s="793"/>
      <c r="G348" s="795"/>
      <c r="H348" s="886"/>
      <c r="I348" s="805"/>
      <c r="J348" s="242" t="str">
        <f ca="1">IF(MOD(ROW()-13,2)=0,IF(ISBLANK(OFFSET('12. SEGUIMIENTO 2027'!$N$14,INT((ROW()-13)/2),0)),"",OFFSET('12. SEGUIMIENTO 2027'!$N$14,INT((ROW()-13)/2),0)),IF(ISBLANK(OFFSET('9. METAS'!$V$20,INT((ROW()-14)/2),0)),"",OFFSET('9. METAS'!$V$20,INT((ROW()-14)/2),0)))</f>
        <v/>
      </c>
      <c r="K348" s="243" t="str">
        <f ca="1">IF(MOD(ROW()-13,2)=0,IF(ISBLANK(OFFSET('12. SEGUIMIENTO 2027'!$O$14,INT((ROW()-13)/2),0)),"",OFFSET('12. SEGUIMIENTO 2027'!$O$14,INT((ROW()-13)/2),0)),IF(ISBLANK(OFFSET('9. METAS'!$W$20,INT((ROW()-14)/2),0)),"",OFFSET('9. METAS'!$W$20,INT((ROW()-14)/2),0)))</f>
        <v/>
      </c>
      <c r="L348" s="243" t="str">
        <f ca="1">IF(MOD(ROW()-13,2)=0,IF(ISBLANK(OFFSET('12. SEGUIMIENTO 2027'!$P$14,INT((ROW()-13)/2),0)),"",OFFSET('12. SEGUIMIENTO 2027'!$P$14,INT((ROW()-13)/2),0)),IF(ISBLANK(OFFSET('9. METAS'!$X$20,INT((ROW()-14)/2),0)),"",OFFSET('9. METAS'!$X$20,INT((ROW()-14)/2),0)))</f>
        <v/>
      </c>
      <c r="M348" s="244" t="str">
        <f ca="1">IF(MOD(ROW()-13,2)=0,IF(ISBLANK(OFFSET('12. SEGUIMIENTO 2027'!$Q$14,INT((ROW()-13)/2),0)),"",OFFSET('12. SEGUIMIENTO 2027'!$Q$14,INT((ROW()-13)/2),0)),IF(ISBLANK(OFFSET('9. METAS'!$Y$20,INT((ROW()-14)/2),0)),"",OFFSET('9. METAS'!$Y$20,INT((ROW()-14)/2),0)))</f>
        <v/>
      </c>
      <c r="N348" s="811"/>
      <c r="O348" s="813"/>
      <c r="P348" s="817"/>
    </row>
    <row r="349" spans="3:16">
      <c r="C349" s="797" t="str">
        <f ca="1">IF(ISBLANK(OFFSET('5. Pp (3 años)'!$C$45,INT((ROW()-13)/2),0)),"",OFFSET('5. Pp (3 años)'!$C$45,INT((ROW()-13)/2),0))</f>
        <v/>
      </c>
      <c r="D349" s="791" t="str">
        <f ca="1">IF(ISBLANK(OFFSET('5. Pp (3 años)'!$D$45,INT((ROW()-13)/2),0)),"",OFFSET('5. Pp (3 años)'!$D$45,INT((ROW()-13)/2),0))</f>
        <v/>
      </c>
      <c r="E349" s="791" t="str">
        <f ca="1">IF(ISBLANK(OFFSET('5. Pp (3 años)'!$E$45,INT((ROW()-13)/2),0)),"",OFFSET('5. Pp (3 años)'!$E$45,INT((ROW()-13)/2),0))</f>
        <v/>
      </c>
      <c r="F349" s="793" t="str">
        <f ca="1">IF(ISBLANK(OFFSET('5. Pp (3 años)'!$K$45,INT((ROW()-13)/2),0)),"",OFFSET('5. Pp (3 años)'!$K$45,INT((ROW()-13)/2),0))</f>
        <v/>
      </c>
      <c r="G349" s="795" t="str">
        <f ca="1">IF(ISBLANK(OFFSET('5. Pp (3 años)'!$H$45,INT((ROW()-13)/2),0)),"",OFFSET('5. Pp (3 años)'!$H$45,INT((ROW()-13)/2),0))</f>
        <v/>
      </c>
      <c r="H349" s="886" t="str">
        <f ca="1">IF(ISBLANK(OFFSET('9. METAS'!$M$20,INT((ROW()-13)/2),0)),"",OFFSET('9. METAS'!$M$20,INT((ROW()-13)/2),0))</f>
        <v/>
      </c>
      <c r="I349" s="804"/>
      <c r="J349" s="242" t="str">
        <f ca="1">IF(MOD(ROW()-13,2)=0,IF(ISBLANK(OFFSET('12. SEGUIMIENTO 2027'!$N$14,INT((ROW()-13)/2),0)),"",OFFSET('12. SEGUIMIENTO 2027'!$N$14,INT((ROW()-13)/2),0)),IF(ISBLANK(OFFSET('9. METAS'!$V$20,INT((ROW()-14)/2),0)),"",OFFSET('9. METAS'!$V$20,INT((ROW()-14)/2),0)))</f>
        <v/>
      </c>
      <c r="K349" s="243" t="str">
        <f ca="1">IF(MOD(ROW()-13,2)=0,IF(ISBLANK(OFFSET('12. SEGUIMIENTO 2027'!$O$14,INT((ROW()-13)/2),0)),"",OFFSET('12. SEGUIMIENTO 2027'!$O$14,INT((ROW()-13)/2),0)),IF(ISBLANK(OFFSET('9. METAS'!$W$20,INT((ROW()-14)/2),0)),"",OFFSET('9. METAS'!$W$20,INT((ROW()-14)/2),0)))</f>
        <v/>
      </c>
      <c r="L349" s="243" t="str">
        <f ca="1">IF(MOD(ROW()-13,2)=0,IF(ISBLANK(OFFSET('12. SEGUIMIENTO 2027'!$P$14,INT((ROW()-13)/2),0)),"",OFFSET('12. SEGUIMIENTO 2027'!$P$14,INT((ROW()-13)/2),0)),IF(ISBLANK(OFFSET('9. METAS'!$X$20,INT((ROW()-14)/2),0)),"",OFFSET('9. METAS'!$X$20,INT((ROW()-14)/2),0)))</f>
        <v/>
      </c>
      <c r="M349" s="244" t="str">
        <f ca="1">IF(MOD(ROW()-13,2)=0,IF(ISBLANK(OFFSET('12. SEGUIMIENTO 2027'!$Q$14,INT((ROW()-13)/2),0)),"",OFFSET('12. SEGUIMIENTO 2027'!$Q$14,INT((ROW()-13)/2),0)),IF(ISBLANK(OFFSET('9. METAS'!$Y$20,INT((ROW()-14)/2),0)),"",OFFSET('9. METAS'!$Y$20,INT((ROW()-14)/2),0)))</f>
        <v/>
      </c>
      <c r="N349" s="810" t="str">
        <f t="shared" ref="N349" ca="1" si="332">IFERROR(J349/J350,"ND")</f>
        <v>ND</v>
      </c>
      <c r="O349" s="812" t="str">
        <f t="shared" ref="O349" ca="1" si="333">IFERROR(((J349+K349)/H349),"ND")</f>
        <v>ND</v>
      </c>
      <c r="P349" s="816"/>
    </row>
    <row r="350" spans="3:16">
      <c r="C350" s="789"/>
      <c r="D350" s="791"/>
      <c r="E350" s="791"/>
      <c r="F350" s="793"/>
      <c r="G350" s="795"/>
      <c r="H350" s="886"/>
      <c r="I350" s="805"/>
      <c r="J350" s="242" t="str">
        <f ca="1">IF(MOD(ROW()-13,2)=0,IF(ISBLANK(OFFSET('12. SEGUIMIENTO 2027'!$N$14,INT((ROW()-13)/2),0)),"",OFFSET('12. SEGUIMIENTO 2027'!$N$14,INT((ROW()-13)/2),0)),IF(ISBLANK(OFFSET('9. METAS'!$V$20,INT((ROW()-14)/2),0)),"",OFFSET('9. METAS'!$V$20,INT((ROW()-14)/2),0)))</f>
        <v/>
      </c>
      <c r="K350" s="243" t="str">
        <f ca="1">IF(MOD(ROW()-13,2)=0,IF(ISBLANK(OFFSET('12. SEGUIMIENTO 2027'!$O$14,INT((ROW()-13)/2),0)),"",OFFSET('12. SEGUIMIENTO 2027'!$O$14,INT((ROW()-13)/2),0)),IF(ISBLANK(OFFSET('9. METAS'!$W$20,INT((ROW()-14)/2),0)),"",OFFSET('9. METAS'!$W$20,INT((ROW()-14)/2),0)))</f>
        <v/>
      </c>
      <c r="L350" s="243" t="str">
        <f ca="1">IF(MOD(ROW()-13,2)=0,IF(ISBLANK(OFFSET('12. SEGUIMIENTO 2027'!$P$14,INT((ROW()-13)/2),0)),"",OFFSET('12. SEGUIMIENTO 2027'!$P$14,INT((ROW()-13)/2),0)),IF(ISBLANK(OFFSET('9. METAS'!$X$20,INT((ROW()-14)/2),0)),"",OFFSET('9. METAS'!$X$20,INT((ROW()-14)/2),0)))</f>
        <v/>
      </c>
      <c r="M350" s="244" t="str">
        <f ca="1">IF(MOD(ROW()-13,2)=0,IF(ISBLANK(OFFSET('12. SEGUIMIENTO 2027'!$Q$14,INT((ROW()-13)/2),0)),"",OFFSET('12. SEGUIMIENTO 2027'!$Q$14,INT((ROW()-13)/2),0)),IF(ISBLANK(OFFSET('9. METAS'!$Y$20,INT((ROW()-14)/2),0)),"",OFFSET('9. METAS'!$Y$20,INT((ROW()-14)/2),0)))</f>
        <v/>
      </c>
      <c r="N350" s="811"/>
      <c r="O350" s="813"/>
      <c r="P350" s="817"/>
    </row>
    <row r="351" spans="3:16">
      <c r="C351" s="797" t="str">
        <f ca="1">IF(ISBLANK(OFFSET('5. Pp (3 años)'!$C$45,INT((ROW()-13)/2),0)),"",OFFSET('5. Pp (3 años)'!$C$45,INT((ROW()-13)/2),0))</f>
        <v/>
      </c>
      <c r="D351" s="791" t="str">
        <f ca="1">IF(ISBLANK(OFFSET('5. Pp (3 años)'!$D$45,INT((ROW()-13)/2),0)),"",OFFSET('5. Pp (3 años)'!$D$45,INT((ROW()-13)/2),0))</f>
        <v/>
      </c>
      <c r="E351" s="791" t="str">
        <f ca="1">IF(ISBLANK(OFFSET('5. Pp (3 años)'!$E$45,INT((ROW()-13)/2),0)),"",OFFSET('5. Pp (3 años)'!$E$45,INT((ROW()-13)/2),0))</f>
        <v/>
      </c>
      <c r="F351" s="793" t="str">
        <f ca="1">IF(ISBLANK(OFFSET('5. Pp (3 años)'!$K$45,INT((ROW()-13)/2),0)),"",OFFSET('5. Pp (3 años)'!$K$45,INT((ROW()-13)/2),0))</f>
        <v/>
      </c>
      <c r="G351" s="795" t="str">
        <f ca="1">IF(ISBLANK(OFFSET('5. Pp (3 años)'!$H$45,INT((ROW()-13)/2),0)),"",OFFSET('5. Pp (3 años)'!$H$45,INT((ROW()-13)/2),0))</f>
        <v/>
      </c>
      <c r="H351" s="886" t="str">
        <f ca="1">IF(ISBLANK(OFFSET('9. METAS'!$M$20,INT((ROW()-13)/2),0)),"",OFFSET('9. METAS'!$M$20,INT((ROW()-13)/2),0))</f>
        <v/>
      </c>
      <c r="I351" s="804"/>
      <c r="J351" s="242" t="str">
        <f ca="1">IF(MOD(ROW()-13,2)=0,IF(ISBLANK(OFFSET('12. SEGUIMIENTO 2027'!$N$14,INT((ROW()-13)/2),0)),"",OFFSET('12. SEGUIMIENTO 2027'!$N$14,INT((ROW()-13)/2),0)),IF(ISBLANK(OFFSET('9. METAS'!$V$20,INT((ROW()-14)/2),0)),"",OFFSET('9. METAS'!$V$20,INT((ROW()-14)/2),0)))</f>
        <v/>
      </c>
      <c r="K351" s="243" t="str">
        <f ca="1">IF(MOD(ROW()-13,2)=0,IF(ISBLANK(OFFSET('12. SEGUIMIENTO 2027'!$O$14,INT((ROW()-13)/2),0)),"",OFFSET('12. SEGUIMIENTO 2027'!$O$14,INT((ROW()-13)/2),0)),IF(ISBLANK(OFFSET('9. METAS'!$W$20,INT((ROW()-14)/2),0)),"",OFFSET('9. METAS'!$W$20,INT((ROW()-14)/2),0)))</f>
        <v/>
      </c>
      <c r="L351" s="243" t="str">
        <f ca="1">IF(MOD(ROW()-13,2)=0,IF(ISBLANK(OFFSET('12. SEGUIMIENTO 2027'!$P$14,INT((ROW()-13)/2),0)),"",OFFSET('12. SEGUIMIENTO 2027'!$P$14,INT((ROW()-13)/2),0)),IF(ISBLANK(OFFSET('9. METAS'!$X$20,INT((ROW()-14)/2),0)),"",OFFSET('9. METAS'!$X$20,INT((ROW()-14)/2),0)))</f>
        <v/>
      </c>
      <c r="M351" s="244" t="str">
        <f ca="1">IF(MOD(ROW()-13,2)=0,IF(ISBLANK(OFFSET('12. SEGUIMIENTO 2027'!$Q$14,INT((ROW()-13)/2),0)),"",OFFSET('12. SEGUIMIENTO 2027'!$Q$14,INT((ROW()-13)/2),0)),IF(ISBLANK(OFFSET('9. METAS'!$Y$20,INT((ROW()-14)/2),0)),"",OFFSET('9. METAS'!$Y$20,INT((ROW()-14)/2),0)))</f>
        <v/>
      </c>
      <c r="N351" s="810" t="str">
        <f t="shared" ref="N351" ca="1" si="334">IFERROR(J351/J352,"ND")</f>
        <v>ND</v>
      </c>
      <c r="O351" s="812" t="str">
        <f t="shared" ref="O351" ca="1" si="335">IFERROR(((J351+K351)/H351),"ND")</f>
        <v>ND</v>
      </c>
      <c r="P351" s="816"/>
    </row>
    <row r="352" spans="3:16">
      <c r="C352" s="789"/>
      <c r="D352" s="791"/>
      <c r="E352" s="791"/>
      <c r="F352" s="793"/>
      <c r="G352" s="795"/>
      <c r="H352" s="886"/>
      <c r="I352" s="805"/>
      <c r="J352" s="242" t="str">
        <f ca="1">IF(MOD(ROW()-13,2)=0,IF(ISBLANK(OFFSET('12. SEGUIMIENTO 2027'!$N$14,INT((ROW()-13)/2),0)),"",OFFSET('12. SEGUIMIENTO 2027'!$N$14,INT((ROW()-13)/2),0)),IF(ISBLANK(OFFSET('9. METAS'!$V$20,INT((ROW()-14)/2),0)),"",OFFSET('9. METAS'!$V$20,INT((ROW()-14)/2),0)))</f>
        <v/>
      </c>
      <c r="K352" s="243" t="str">
        <f ca="1">IF(MOD(ROW()-13,2)=0,IF(ISBLANK(OFFSET('12. SEGUIMIENTO 2027'!$O$14,INT((ROW()-13)/2),0)),"",OFFSET('12. SEGUIMIENTO 2027'!$O$14,INT((ROW()-13)/2),0)),IF(ISBLANK(OFFSET('9. METAS'!$W$20,INT((ROW()-14)/2),0)),"",OFFSET('9. METAS'!$W$20,INT((ROW()-14)/2),0)))</f>
        <v/>
      </c>
      <c r="L352" s="243" t="str">
        <f ca="1">IF(MOD(ROW()-13,2)=0,IF(ISBLANK(OFFSET('12. SEGUIMIENTO 2027'!$P$14,INT((ROW()-13)/2),0)),"",OFFSET('12. SEGUIMIENTO 2027'!$P$14,INT((ROW()-13)/2),0)),IF(ISBLANK(OFFSET('9. METAS'!$X$20,INT((ROW()-14)/2),0)),"",OFFSET('9. METAS'!$X$20,INT((ROW()-14)/2),0)))</f>
        <v/>
      </c>
      <c r="M352" s="244" t="str">
        <f ca="1">IF(MOD(ROW()-13,2)=0,IF(ISBLANK(OFFSET('12. SEGUIMIENTO 2027'!$Q$14,INT((ROW()-13)/2),0)),"",OFFSET('12. SEGUIMIENTO 2027'!$Q$14,INT((ROW()-13)/2),0)),IF(ISBLANK(OFFSET('9. METAS'!$Y$20,INT((ROW()-14)/2),0)),"",OFFSET('9. METAS'!$Y$20,INT((ROW()-14)/2),0)))</f>
        <v/>
      </c>
      <c r="N352" s="811"/>
      <c r="O352" s="813"/>
      <c r="P352" s="817"/>
    </row>
    <row r="353" spans="3:16">
      <c r="C353" s="797" t="str">
        <f ca="1">IF(ISBLANK(OFFSET('5. Pp (3 años)'!$C$45,INT((ROW()-13)/2),0)),"",OFFSET('5. Pp (3 años)'!$C$45,INT((ROW()-13)/2),0))</f>
        <v/>
      </c>
      <c r="D353" s="791" t="str">
        <f ca="1">IF(ISBLANK(OFFSET('5. Pp (3 años)'!$D$45,INT((ROW()-13)/2),0)),"",OFFSET('5. Pp (3 años)'!$D$45,INT((ROW()-13)/2),0))</f>
        <v/>
      </c>
      <c r="E353" s="791" t="str">
        <f ca="1">IF(ISBLANK(OFFSET('5. Pp (3 años)'!$E$45,INT((ROW()-13)/2),0)),"",OFFSET('5. Pp (3 años)'!$E$45,INT((ROW()-13)/2),0))</f>
        <v/>
      </c>
      <c r="F353" s="793" t="str">
        <f ca="1">IF(ISBLANK(OFFSET('5. Pp (3 años)'!$K$45,INT((ROW()-13)/2),0)),"",OFFSET('5. Pp (3 años)'!$K$45,INT((ROW()-13)/2),0))</f>
        <v/>
      </c>
      <c r="G353" s="795" t="str">
        <f ca="1">IF(ISBLANK(OFFSET('5. Pp (3 años)'!$H$45,INT((ROW()-13)/2),0)),"",OFFSET('5. Pp (3 años)'!$H$45,INT((ROW()-13)/2),0))</f>
        <v/>
      </c>
      <c r="H353" s="886" t="str">
        <f ca="1">IF(ISBLANK(OFFSET('9. METAS'!$M$20,INT((ROW()-13)/2),0)),"",OFFSET('9. METAS'!$M$20,INT((ROW()-13)/2),0))</f>
        <v/>
      </c>
      <c r="I353" s="804"/>
      <c r="J353" s="242" t="str">
        <f ca="1">IF(MOD(ROW()-13,2)=0,IF(ISBLANK(OFFSET('12. SEGUIMIENTO 2027'!$N$14,INT((ROW()-13)/2),0)),"",OFFSET('12. SEGUIMIENTO 2027'!$N$14,INT((ROW()-13)/2),0)),IF(ISBLANK(OFFSET('9. METAS'!$V$20,INT((ROW()-14)/2),0)),"",OFFSET('9. METAS'!$V$20,INT((ROW()-14)/2),0)))</f>
        <v/>
      </c>
      <c r="K353" s="243" t="str">
        <f ca="1">IF(MOD(ROW()-13,2)=0,IF(ISBLANK(OFFSET('12. SEGUIMIENTO 2027'!$O$14,INT((ROW()-13)/2),0)),"",OFFSET('12. SEGUIMIENTO 2027'!$O$14,INT((ROW()-13)/2),0)),IF(ISBLANK(OFFSET('9. METAS'!$W$20,INT((ROW()-14)/2),0)),"",OFFSET('9. METAS'!$W$20,INT((ROW()-14)/2),0)))</f>
        <v/>
      </c>
      <c r="L353" s="243" t="str">
        <f ca="1">IF(MOD(ROW()-13,2)=0,IF(ISBLANK(OFFSET('12. SEGUIMIENTO 2027'!$P$14,INT((ROW()-13)/2),0)),"",OFFSET('12. SEGUIMIENTO 2027'!$P$14,INT((ROW()-13)/2),0)),IF(ISBLANK(OFFSET('9. METAS'!$X$20,INT((ROW()-14)/2),0)),"",OFFSET('9. METAS'!$X$20,INT((ROW()-14)/2),0)))</f>
        <v/>
      </c>
      <c r="M353" s="244" t="str">
        <f ca="1">IF(MOD(ROW()-13,2)=0,IF(ISBLANK(OFFSET('12. SEGUIMIENTO 2027'!$Q$14,INT((ROW()-13)/2),0)),"",OFFSET('12. SEGUIMIENTO 2027'!$Q$14,INT((ROW()-13)/2),0)),IF(ISBLANK(OFFSET('9. METAS'!$Y$20,INT((ROW()-14)/2),0)),"",OFFSET('9. METAS'!$Y$20,INT((ROW()-14)/2),0)))</f>
        <v/>
      </c>
      <c r="N353" s="810" t="str">
        <f t="shared" ref="N353" ca="1" si="336">IFERROR(J353/J354,"ND")</f>
        <v>ND</v>
      </c>
      <c r="O353" s="812" t="str">
        <f t="shared" ref="O353" ca="1" si="337">IFERROR(((J353+K353)/H353),"ND")</f>
        <v>ND</v>
      </c>
      <c r="P353" s="816"/>
    </row>
    <row r="354" spans="3:16">
      <c r="C354" s="789"/>
      <c r="D354" s="791"/>
      <c r="E354" s="791"/>
      <c r="F354" s="793"/>
      <c r="G354" s="795"/>
      <c r="H354" s="886"/>
      <c r="I354" s="805"/>
      <c r="J354" s="242" t="str">
        <f ca="1">IF(MOD(ROW()-13,2)=0,IF(ISBLANK(OFFSET('12. SEGUIMIENTO 2027'!$N$14,INT((ROW()-13)/2),0)),"",OFFSET('12. SEGUIMIENTO 2027'!$N$14,INT((ROW()-13)/2),0)),IF(ISBLANK(OFFSET('9. METAS'!$V$20,INT((ROW()-14)/2),0)),"",OFFSET('9. METAS'!$V$20,INT((ROW()-14)/2),0)))</f>
        <v/>
      </c>
      <c r="K354" s="243" t="str">
        <f ca="1">IF(MOD(ROW()-13,2)=0,IF(ISBLANK(OFFSET('12. SEGUIMIENTO 2027'!$O$14,INT((ROW()-13)/2),0)),"",OFFSET('12. SEGUIMIENTO 2027'!$O$14,INT((ROW()-13)/2),0)),IF(ISBLANK(OFFSET('9. METAS'!$W$20,INT((ROW()-14)/2),0)),"",OFFSET('9. METAS'!$W$20,INT((ROW()-14)/2),0)))</f>
        <v/>
      </c>
      <c r="L354" s="243" t="str">
        <f ca="1">IF(MOD(ROW()-13,2)=0,IF(ISBLANK(OFFSET('12. SEGUIMIENTO 2027'!$P$14,INT((ROW()-13)/2),0)),"",OFFSET('12. SEGUIMIENTO 2027'!$P$14,INT((ROW()-13)/2),0)),IF(ISBLANK(OFFSET('9. METAS'!$X$20,INT((ROW()-14)/2),0)),"",OFFSET('9. METAS'!$X$20,INT((ROW()-14)/2),0)))</f>
        <v/>
      </c>
      <c r="M354" s="244" t="str">
        <f ca="1">IF(MOD(ROW()-13,2)=0,IF(ISBLANK(OFFSET('12. SEGUIMIENTO 2027'!$Q$14,INT((ROW()-13)/2),0)),"",OFFSET('12. SEGUIMIENTO 2027'!$Q$14,INT((ROW()-13)/2),0)),IF(ISBLANK(OFFSET('9. METAS'!$Y$20,INT((ROW()-14)/2),0)),"",OFFSET('9. METAS'!$Y$20,INT((ROW()-14)/2),0)))</f>
        <v/>
      </c>
      <c r="N354" s="811"/>
      <c r="O354" s="813"/>
      <c r="P354" s="817"/>
    </row>
    <row r="355" spans="3:16">
      <c r="C355" s="797" t="str">
        <f ca="1">IF(ISBLANK(OFFSET('5. Pp (3 años)'!$C$45,INT((ROW()-13)/2),0)),"",OFFSET('5. Pp (3 años)'!$C$45,INT((ROW()-13)/2),0))</f>
        <v/>
      </c>
      <c r="D355" s="791" t="str">
        <f ca="1">IF(ISBLANK(OFFSET('5. Pp (3 años)'!$D$45,INT((ROW()-13)/2),0)),"",OFFSET('5. Pp (3 años)'!$D$45,INT((ROW()-13)/2),0))</f>
        <v/>
      </c>
      <c r="E355" s="791" t="str">
        <f ca="1">IF(ISBLANK(OFFSET('5. Pp (3 años)'!$E$45,INT((ROW()-13)/2),0)),"",OFFSET('5. Pp (3 años)'!$E$45,INT((ROW()-13)/2),0))</f>
        <v/>
      </c>
      <c r="F355" s="793" t="str">
        <f ca="1">IF(ISBLANK(OFFSET('5. Pp (3 años)'!$K$45,INT((ROW()-13)/2),0)),"",OFFSET('5. Pp (3 años)'!$K$45,INT((ROW()-13)/2),0))</f>
        <v/>
      </c>
      <c r="G355" s="795" t="str">
        <f ca="1">IF(ISBLANK(OFFSET('5. Pp (3 años)'!$H$45,INT((ROW()-13)/2),0)),"",OFFSET('5. Pp (3 años)'!$H$45,INT((ROW()-13)/2),0))</f>
        <v/>
      </c>
      <c r="H355" s="886" t="str">
        <f ca="1">IF(ISBLANK(OFFSET('9. METAS'!$M$20,INT((ROW()-13)/2),0)),"",OFFSET('9. METAS'!$M$20,INT((ROW()-13)/2),0))</f>
        <v/>
      </c>
      <c r="I355" s="804"/>
      <c r="J355" s="242" t="str">
        <f ca="1">IF(MOD(ROW()-13,2)=0,IF(ISBLANK(OFFSET('12. SEGUIMIENTO 2027'!$N$14,INT((ROW()-13)/2),0)),"",OFFSET('12. SEGUIMIENTO 2027'!$N$14,INT((ROW()-13)/2),0)),IF(ISBLANK(OFFSET('9. METAS'!$V$20,INT((ROW()-14)/2),0)),"",OFFSET('9. METAS'!$V$20,INT((ROW()-14)/2),0)))</f>
        <v/>
      </c>
      <c r="K355" s="243" t="str">
        <f ca="1">IF(MOD(ROW()-13,2)=0,IF(ISBLANK(OFFSET('12. SEGUIMIENTO 2027'!$O$14,INT((ROW()-13)/2),0)),"",OFFSET('12. SEGUIMIENTO 2027'!$O$14,INT((ROW()-13)/2),0)),IF(ISBLANK(OFFSET('9. METAS'!$W$20,INT((ROW()-14)/2),0)),"",OFFSET('9. METAS'!$W$20,INT((ROW()-14)/2),0)))</f>
        <v/>
      </c>
      <c r="L355" s="243" t="str">
        <f ca="1">IF(MOD(ROW()-13,2)=0,IF(ISBLANK(OFFSET('12. SEGUIMIENTO 2027'!$P$14,INT((ROW()-13)/2),0)),"",OFFSET('12. SEGUIMIENTO 2027'!$P$14,INT((ROW()-13)/2),0)),IF(ISBLANK(OFFSET('9. METAS'!$X$20,INT((ROW()-14)/2),0)),"",OFFSET('9. METAS'!$X$20,INT((ROW()-14)/2),0)))</f>
        <v/>
      </c>
      <c r="M355" s="244" t="str">
        <f ca="1">IF(MOD(ROW()-13,2)=0,IF(ISBLANK(OFFSET('12. SEGUIMIENTO 2027'!$Q$14,INT((ROW()-13)/2),0)),"",OFFSET('12. SEGUIMIENTO 2027'!$Q$14,INT((ROW()-13)/2),0)),IF(ISBLANK(OFFSET('9. METAS'!$Y$20,INT((ROW()-14)/2),0)),"",OFFSET('9. METAS'!$Y$20,INT((ROW()-14)/2),0)))</f>
        <v/>
      </c>
      <c r="N355" s="810" t="str">
        <f t="shared" ref="N355" ca="1" si="338">IFERROR(J355/J356,"ND")</f>
        <v>ND</v>
      </c>
      <c r="O355" s="812" t="str">
        <f t="shared" ref="O355" ca="1" si="339">IFERROR(((J355+K355)/H355),"ND")</f>
        <v>ND</v>
      </c>
      <c r="P355" s="816"/>
    </row>
    <row r="356" spans="3:16">
      <c r="C356" s="789"/>
      <c r="D356" s="791"/>
      <c r="E356" s="791"/>
      <c r="F356" s="793"/>
      <c r="G356" s="795"/>
      <c r="H356" s="886"/>
      <c r="I356" s="805"/>
      <c r="J356" s="242" t="str">
        <f ca="1">IF(MOD(ROW()-13,2)=0,IF(ISBLANK(OFFSET('12. SEGUIMIENTO 2027'!$N$14,INT((ROW()-13)/2),0)),"",OFFSET('12. SEGUIMIENTO 2027'!$N$14,INT((ROW()-13)/2),0)),IF(ISBLANK(OFFSET('9. METAS'!$V$20,INT((ROW()-14)/2),0)),"",OFFSET('9. METAS'!$V$20,INT((ROW()-14)/2),0)))</f>
        <v/>
      </c>
      <c r="K356" s="243" t="str">
        <f ca="1">IF(MOD(ROW()-13,2)=0,IF(ISBLANK(OFFSET('12. SEGUIMIENTO 2027'!$O$14,INT((ROW()-13)/2),0)),"",OFFSET('12. SEGUIMIENTO 2027'!$O$14,INT((ROW()-13)/2),0)),IF(ISBLANK(OFFSET('9. METAS'!$W$20,INT((ROW()-14)/2),0)),"",OFFSET('9. METAS'!$W$20,INT((ROW()-14)/2),0)))</f>
        <v/>
      </c>
      <c r="L356" s="243" t="str">
        <f ca="1">IF(MOD(ROW()-13,2)=0,IF(ISBLANK(OFFSET('12. SEGUIMIENTO 2027'!$P$14,INT((ROW()-13)/2),0)),"",OFFSET('12. SEGUIMIENTO 2027'!$P$14,INT((ROW()-13)/2),0)),IF(ISBLANK(OFFSET('9. METAS'!$X$20,INT((ROW()-14)/2),0)),"",OFFSET('9. METAS'!$X$20,INT((ROW()-14)/2),0)))</f>
        <v/>
      </c>
      <c r="M356" s="244" t="str">
        <f ca="1">IF(MOD(ROW()-13,2)=0,IF(ISBLANK(OFFSET('12. SEGUIMIENTO 2027'!$Q$14,INT((ROW()-13)/2),0)),"",OFFSET('12. SEGUIMIENTO 2027'!$Q$14,INT((ROW()-13)/2),0)),IF(ISBLANK(OFFSET('9. METAS'!$Y$20,INT((ROW()-14)/2),0)),"",OFFSET('9. METAS'!$Y$20,INT((ROW()-14)/2),0)))</f>
        <v/>
      </c>
      <c r="N356" s="811"/>
      <c r="O356" s="813"/>
      <c r="P356" s="817"/>
    </row>
    <row r="357" spans="3:16">
      <c r="C357" s="797" t="str">
        <f ca="1">IF(ISBLANK(OFFSET('5. Pp (3 años)'!$C$45,INT((ROW()-13)/2),0)),"",OFFSET('5. Pp (3 años)'!$C$45,INT((ROW()-13)/2),0))</f>
        <v/>
      </c>
      <c r="D357" s="791" t="str">
        <f ca="1">IF(ISBLANK(OFFSET('5. Pp (3 años)'!$D$45,INT((ROW()-13)/2),0)),"",OFFSET('5. Pp (3 años)'!$D$45,INT((ROW()-13)/2),0))</f>
        <v/>
      </c>
      <c r="E357" s="791" t="str">
        <f ca="1">IF(ISBLANK(OFFSET('5. Pp (3 años)'!$E$45,INT((ROW()-13)/2),0)),"",OFFSET('5. Pp (3 años)'!$E$45,INT((ROW()-13)/2),0))</f>
        <v/>
      </c>
      <c r="F357" s="793" t="str">
        <f ca="1">IF(ISBLANK(OFFSET('5. Pp (3 años)'!$K$45,INT((ROW()-13)/2),0)),"",OFFSET('5. Pp (3 años)'!$K$45,INT((ROW()-13)/2),0))</f>
        <v/>
      </c>
      <c r="G357" s="795" t="str">
        <f ca="1">IF(ISBLANK(OFFSET('5. Pp (3 años)'!$H$45,INT((ROW()-13)/2),0)),"",OFFSET('5. Pp (3 años)'!$H$45,INT((ROW()-13)/2),0))</f>
        <v/>
      </c>
      <c r="H357" s="886" t="str">
        <f ca="1">IF(ISBLANK(OFFSET('9. METAS'!$M$20,INT((ROW()-13)/2),0)),"",OFFSET('9. METAS'!$M$20,INT((ROW()-13)/2),0))</f>
        <v/>
      </c>
      <c r="I357" s="804"/>
      <c r="J357" s="242" t="str">
        <f ca="1">IF(MOD(ROW()-13,2)=0,IF(ISBLANK(OFFSET('12. SEGUIMIENTO 2027'!$N$14,INT((ROW()-13)/2),0)),"",OFFSET('12. SEGUIMIENTO 2027'!$N$14,INT((ROW()-13)/2),0)),IF(ISBLANK(OFFSET('9. METAS'!$V$20,INT((ROW()-14)/2),0)),"",OFFSET('9. METAS'!$V$20,INT((ROW()-14)/2),0)))</f>
        <v/>
      </c>
      <c r="K357" s="243" t="str">
        <f ca="1">IF(MOD(ROW()-13,2)=0,IF(ISBLANK(OFFSET('12. SEGUIMIENTO 2027'!$O$14,INT((ROW()-13)/2),0)),"",OFFSET('12. SEGUIMIENTO 2027'!$O$14,INT((ROW()-13)/2),0)),IF(ISBLANK(OFFSET('9. METAS'!$W$20,INT((ROW()-14)/2),0)),"",OFFSET('9. METAS'!$W$20,INT((ROW()-14)/2),0)))</f>
        <v/>
      </c>
      <c r="L357" s="243" t="str">
        <f ca="1">IF(MOD(ROW()-13,2)=0,IF(ISBLANK(OFFSET('12. SEGUIMIENTO 2027'!$P$14,INT((ROW()-13)/2),0)),"",OFFSET('12. SEGUIMIENTO 2027'!$P$14,INT((ROW()-13)/2),0)),IF(ISBLANK(OFFSET('9. METAS'!$X$20,INT((ROW()-14)/2),0)),"",OFFSET('9. METAS'!$X$20,INT((ROW()-14)/2),0)))</f>
        <v/>
      </c>
      <c r="M357" s="244" t="str">
        <f ca="1">IF(MOD(ROW()-13,2)=0,IF(ISBLANK(OFFSET('12. SEGUIMIENTO 2027'!$Q$14,INT((ROW()-13)/2),0)),"",OFFSET('12. SEGUIMIENTO 2027'!$Q$14,INT((ROW()-13)/2),0)),IF(ISBLANK(OFFSET('9. METAS'!$Y$20,INT((ROW()-14)/2),0)),"",OFFSET('9. METAS'!$Y$20,INT((ROW()-14)/2),0)))</f>
        <v/>
      </c>
      <c r="N357" s="810" t="str">
        <f t="shared" ref="N357" ca="1" si="340">IFERROR(J357/J358,"ND")</f>
        <v>ND</v>
      </c>
      <c r="O357" s="812" t="str">
        <f t="shared" ref="O357" ca="1" si="341">IFERROR(((J357+K357)/H357),"ND")</f>
        <v>ND</v>
      </c>
      <c r="P357" s="816"/>
    </row>
    <row r="358" spans="3:16">
      <c r="C358" s="789"/>
      <c r="D358" s="791"/>
      <c r="E358" s="791"/>
      <c r="F358" s="793"/>
      <c r="G358" s="795"/>
      <c r="H358" s="886"/>
      <c r="I358" s="805"/>
      <c r="J358" s="242" t="str">
        <f ca="1">IF(MOD(ROW()-13,2)=0,IF(ISBLANK(OFFSET('12. SEGUIMIENTO 2027'!$N$14,INT((ROW()-13)/2),0)),"",OFFSET('12. SEGUIMIENTO 2027'!$N$14,INT((ROW()-13)/2),0)),IF(ISBLANK(OFFSET('9. METAS'!$V$20,INT((ROW()-14)/2),0)),"",OFFSET('9. METAS'!$V$20,INT((ROW()-14)/2),0)))</f>
        <v/>
      </c>
      <c r="K358" s="243" t="str">
        <f ca="1">IF(MOD(ROW()-13,2)=0,IF(ISBLANK(OFFSET('12. SEGUIMIENTO 2027'!$O$14,INT((ROW()-13)/2),0)),"",OFFSET('12. SEGUIMIENTO 2027'!$O$14,INT((ROW()-13)/2),0)),IF(ISBLANK(OFFSET('9. METAS'!$W$20,INT((ROW()-14)/2),0)),"",OFFSET('9. METAS'!$W$20,INT((ROW()-14)/2),0)))</f>
        <v/>
      </c>
      <c r="L358" s="243" t="str">
        <f ca="1">IF(MOD(ROW()-13,2)=0,IF(ISBLANK(OFFSET('12. SEGUIMIENTO 2027'!$P$14,INT((ROW()-13)/2),0)),"",OFFSET('12. SEGUIMIENTO 2027'!$P$14,INT((ROW()-13)/2),0)),IF(ISBLANK(OFFSET('9. METAS'!$X$20,INT((ROW()-14)/2),0)),"",OFFSET('9. METAS'!$X$20,INT((ROW()-14)/2),0)))</f>
        <v/>
      </c>
      <c r="M358" s="244" t="str">
        <f ca="1">IF(MOD(ROW()-13,2)=0,IF(ISBLANK(OFFSET('12. SEGUIMIENTO 2027'!$Q$14,INT((ROW()-13)/2),0)),"",OFFSET('12. SEGUIMIENTO 2027'!$Q$14,INT((ROW()-13)/2),0)),IF(ISBLANK(OFFSET('9. METAS'!$Y$20,INT((ROW()-14)/2),0)),"",OFFSET('9. METAS'!$Y$20,INT((ROW()-14)/2),0)))</f>
        <v/>
      </c>
      <c r="N358" s="811"/>
      <c r="O358" s="813"/>
      <c r="P358" s="817"/>
    </row>
    <row r="359" spans="3:16">
      <c r="C359" s="797" t="str">
        <f ca="1">IF(ISBLANK(OFFSET('5. Pp (3 años)'!$C$45,INT((ROW()-13)/2),0)),"",OFFSET('5. Pp (3 años)'!$C$45,INT((ROW()-13)/2),0))</f>
        <v/>
      </c>
      <c r="D359" s="791" t="str">
        <f ca="1">IF(ISBLANK(OFFSET('5. Pp (3 años)'!$D$45,INT((ROW()-13)/2),0)),"",OFFSET('5. Pp (3 años)'!$D$45,INT((ROW()-13)/2),0))</f>
        <v/>
      </c>
      <c r="E359" s="791" t="str">
        <f ca="1">IF(ISBLANK(OFFSET('5. Pp (3 años)'!$E$45,INT((ROW()-13)/2),0)),"",OFFSET('5. Pp (3 años)'!$E$45,INT((ROW()-13)/2),0))</f>
        <v/>
      </c>
      <c r="F359" s="793" t="str">
        <f ca="1">IF(ISBLANK(OFFSET('5. Pp (3 años)'!$K$45,INT((ROW()-13)/2),0)),"",OFFSET('5. Pp (3 años)'!$K$45,INT((ROW()-13)/2),0))</f>
        <v/>
      </c>
      <c r="G359" s="795" t="str">
        <f ca="1">IF(ISBLANK(OFFSET('5. Pp (3 años)'!$H$45,INT((ROW()-13)/2),0)),"",OFFSET('5. Pp (3 años)'!$H$45,INT((ROW()-13)/2),0))</f>
        <v/>
      </c>
      <c r="H359" s="886" t="str">
        <f ca="1">IF(ISBLANK(OFFSET('9. METAS'!$M$20,INT((ROW()-13)/2),0)),"",OFFSET('9. METAS'!$M$20,INT((ROW()-13)/2),0))</f>
        <v/>
      </c>
      <c r="I359" s="804"/>
      <c r="J359" s="242" t="str">
        <f ca="1">IF(MOD(ROW()-13,2)=0,IF(ISBLANK(OFFSET('12. SEGUIMIENTO 2027'!$N$14,INT((ROW()-13)/2),0)),"",OFFSET('12. SEGUIMIENTO 2027'!$N$14,INT((ROW()-13)/2),0)),IF(ISBLANK(OFFSET('9. METAS'!$V$20,INT((ROW()-14)/2),0)),"",OFFSET('9. METAS'!$V$20,INT((ROW()-14)/2),0)))</f>
        <v/>
      </c>
      <c r="K359" s="243" t="str">
        <f ca="1">IF(MOD(ROW()-13,2)=0,IF(ISBLANK(OFFSET('12. SEGUIMIENTO 2027'!$O$14,INT((ROW()-13)/2),0)),"",OFFSET('12. SEGUIMIENTO 2027'!$O$14,INT((ROW()-13)/2),0)),IF(ISBLANK(OFFSET('9. METAS'!$W$20,INT((ROW()-14)/2),0)),"",OFFSET('9. METAS'!$W$20,INT((ROW()-14)/2),0)))</f>
        <v/>
      </c>
      <c r="L359" s="243" t="str">
        <f ca="1">IF(MOD(ROW()-13,2)=0,IF(ISBLANK(OFFSET('12. SEGUIMIENTO 2027'!$P$14,INT((ROW()-13)/2),0)),"",OFFSET('12. SEGUIMIENTO 2027'!$P$14,INT((ROW()-13)/2),0)),IF(ISBLANK(OFFSET('9. METAS'!$X$20,INT((ROW()-14)/2),0)),"",OFFSET('9. METAS'!$X$20,INT((ROW()-14)/2),0)))</f>
        <v/>
      </c>
      <c r="M359" s="244" t="str">
        <f ca="1">IF(MOD(ROW()-13,2)=0,IF(ISBLANK(OFFSET('12. SEGUIMIENTO 2027'!$Q$14,INT((ROW()-13)/2),0)),"",OFFSET('12. SEGUIMIENTO 2027'!$Q$14,INT((ROW()-13)/2),0)),IF(ISBLANK(OFFSET('9. METAS'!$Y$20,INT((ROW()-14)/2),0)),"",OFFSET('9. METAS'!$Y$20,INT((ROW()-14)/2),0)))</f>
        <v/>
      </c>
      <c r="N359" s="810" t="str">
        <f t="shared" ref="N359" ca="1" si="342">IFERROR(J359/J360,"ND")</f>
        <v>ND</v>
      </c>
      <c r="O359" s="812" t="str">
        <f t="shared" ref="O359" ca="1" si="343">IFERROR(((J359+K359)/H359),"ND")</f>
        <v>ND</v>
      </c>
      <c r="P359" s="816"/>
    </row>
    <row r="360" spans="3:16">
      <c r="C360" s="789"/>
      <c r="D360" s="791"/>
      <c r="E360" s="791"/>
      <c r="F360" s="793"/>
      <c r="G360" s="795"/>
      <c r="H360" s="886"/>
      <c r="I360" s="805"/>
      <c r="J360" s="242" t="str">
        <f ca="1">IF(MOD(ROW()-13,2)=0,IF(ISBLANK(OFFSET('12. SEGUIMIENTO 2027'!$N$14,INT((ROW()-13)/2),0)),"",OFFSET('12. SEGUIMIENTO 2027'!$N$14,INT((ROW()-13)/2),0)),IF(ISBLANK(OFFSET('9. METAS'!$V$20,INT((ROW()-14)/2),0)),"",OFFSET('9. METAS'!$V$20,INT((ROW()-14)/2),0)))</f>
        <v/>
      </c>
      <c r="K360" s="243" t="str">
        <f ca="1">IF(MOD(ROW()-13,2)=0,IF(ISBLANK(OFFSET('12. SEGUIMIENTO 2027'!$O$14,INT((ROW()-13)/2),0)),"",OFFSET('12. SEGUIMIENTO 2027'!$O$14,INT((ROW()-13)/2),0)),IF(ISBLANK(OFFSET('9. METAS'!$W$20,INT((ROW()-14)/2),0)),"",OFFSET('9. METAS'!$W$20,INT((ROW()-14)/2),0)))</f>
        <v/>
      </c>
      <c r="L360" s="243" t="str">
        <f ca="1">IF(MOD(ROW()-13,2)=0,IF(ISBLANK(OFFSET('12. SEGUIMIENTO 2027'!$P$14,INT((ROW()-13)/2),0)),"",OFFSET('12. SEGUIMIENTO 2027'!$P$14,INT((ROW()-13)/2),0)),IF(ISBLANK(OFFSET('9. METAS'!$X$20,INT((ROW()-14)/2),0)),"",OFFSET('9. METAS'!$X$20,INT((ROW()-14)/2),0)))</f>
        <v/>
      </c>
      <c r="M360" s="244" t="str">
        <f ca="1">IF(MOD(ROW()-13,2)=0,IF(ISBLANK(OFFSET('12. SEGUIMIENTO 2027'!$Q$14,INT((ROW()-13)/2),0)),"",OFFSET('12. SEGUIMIENTO 2027'!$Q$14,INT((ROW()-13)/2),0)),IF(ISBLANK(OFFSET('9. METAS'!$Y$20,INT((ROW()-14)/2),0)),"",OFFSET('9. METAS'!$Y$20,INT((ROW()-14)/2),0)))</f>
        <v/>
      </c>
      <c r="N360" s="811"/>
      <c r="O360" s="813"/>
      <c r="P360" s="817"/>
    </row>
    <row r="361" spans="3:16">
      <c r="C361" s="797" t="str">
        <f ca="1">IF(ISBLANK(OFFSET('5. Pp (3 años)'!$C$45,INT((ROW()-13)/2),0)),"",OFFSET('5. Pp (3 años)'!$C$45,INT((ROW()-13)/2),0))</f>
        <v/>
      </c>
      <c r="D361" s="791" t="str">
        <f ca="1">IF(ISBLANK(OFFSET('5. Pp (3 años)'!$D$45,INT((ROW()-13)/2),0)),"",OFFSET('5. Pp (3 años)'!$D$45,INT((ROW()-13)/2),0))</f>
        <v/>
      </c>
      <c r="E361" s="791" t="str">
        <f ca="1">IF(ISBLANK(OFFSET('5. Pp (3 años)'!$E$45,INT((ROW()-13)/2),0)),"",OFFSET('5. Pp (3 años)'!$E$45,INT((ROW()-13)/2),0))</f>
        <v/>
      </c>
      <c r="F361" s="793" t="str">
        <f ca="1">IF(ISBLANK(OFFSET('5. Pp (3 años)'!$K$45,INT((ROW()-13)/2),0)),"",OFFSET('5. Pp (3 años)'!$K$45,INT((ROW()-13)/2),0))</f>
        <v/>
      </c>
      <c r="G361" s="795" t="str">
        <f ca="1">IF(ISBLANK(OFFSET('5. Pp (3 años)'!$H$45,INT((ROW()-13)/2),0)),"",OFFSET('5. Pp (3 años)'!$H$45,INT((ROW()-13)/2),0))</f>
        <v/>
      </c>
      <c r="H361" s="886" t="str">
        <f ca="1">IF(ISBLANK(OFFSET('9. METAS'!$M$20,INT((ROW()-13)/2),0)),"",OFFSET('9. METAS'!$M$20,INT((ROW()-13)/2),0))</f>
        <v/>
      </c>
      <c r="I361" s="804"/>
      <c r="J361" s="242" t="str">
        <f ca="1">IF(MOD(ROW()-13,2)=0,IF(ISBLANK(OFFSET('12. SEGUIMIENTO 2027'!$N$14,INT((ROW()-13)/2),0)),"",OFFSET('12. SEGUIMIENTO 2027'!$N$14,INT((ROW()-13)/2),0)),IF(ISBLANK(OFFSET('9. METAS'!$V$20,INT((ROW()-14)/2),0)),"",OFFSET('9. METAS'!$V$20,INT((ROW()-14)/2),0)))</f>
        <v/>
      </c>
      <c r="K361" s="243" t="str">
        <f ca="1">IF(MOD(ROW()-13,2)=0,IF(ISBLANK(OFFSET('12. SEGUIMIENTO 2027'!$O$14,INT((ROW()-13)/2),0)),"",OFFSET('12. SEGUIMIENTO 2027'!$O$14,INT((ROW()-13)/2),0)),IF(ISBLANK(OFFSET('9. METAS'!$W$20,INT((ROW()-14)/2),0)),"",OFFSET('9. METAS'!$W$20,INT((ROW()-14)/2),0)))</f>
        <v/>
      </c>
      <c r="L361" s="243" t="str">
        <f ca="1">IF(MOD(ROW()-13,2)=0,IF(ISBLANK(OFFSET('12. SEGUIMIENTO 2027'!$P$14,INT((ROW()-13)/2),0)),"",OFFSET('12. SEGUIMIENTO 2027'!$P$14,INT((ROW()-13)/2),0)),IF(ISBLANK(OFFSET('9. METAS'!$X$20,INT((ROW()-14)/2),0)),"",OFFSET('9. METAS'!$X$20,INT((ROW()-14)/2),0)))</f>
        <v/>
      </c>
      <c r="M361" s="244" t="str">
        <f ca="1">IF(MOD(ROW()-13,2)=0,IF(ISBLANK(OFFSET('12. SEGUIMIENTO 2027'!$Q$14,INT((ROW()-13)/2),0)),"",OFFSET('12. SEGUIMIENTO 2027'!$Q$14,INT((ROW()-13)/2),0)),IF(ISBLANK(OFFSET('9. METAS'!$Y$20,INT((ROW()-14)/2),0)),"",OFFSET('9. METAS'!$Y$20,INT((ROW()-14)/2),0)))</f>
        <v/>
      </c>
      <c r="N361" s="810" t="str">
        <f t="shared" ref="N361" ca="1" si="344">IFERROR(J361/J362,"ND")</f>
        <v>ND</v>
      </c>
      <c r="O361" s="812" t="str">
        <f t="shared" ref="O361" ca="1" si="345">IFERROR(((J361+K361)/H361),"ND")</f>
        <v>ND</v>
      </c>
      <c r="P361" s="816"/>
    </row>
    <row r="362" spans="3:16">
      <c r="C362" s="789"/>
      <c r="D362" s="791"/>
      <c r="E362" s="791"/>
      <c r="F362" s="793"/>
      <c r="G362" s="795"/>
      <c r="H362" s="886"/>
      <c r="I362" s="805"/>
      <c r="J362" s="242" t="str">
        <f ca="1">IF(MOD(ROW()-13,2)=0,IF(ISBLANK(OFFSET('12. SEGUIMIENTO 2027'!$N$14,INT((ROW()-13)/2),0)),"",OFFSET('12. SEGUIMIENTO 2027'!$N$14,INT((ROW()-13)/2),0)),IF(ISBLANK(OFFSET('9. METAS'!$V$20,INT((ROW()-14)/2),0)),"",OFFSET('9. METAS'!$V$20,INT((ROW()-14)/2),0)))</f>
        <v/>
      </c>
      <c r="K362" s="243" t="str">
        <f ca="1">IF(MOD(ROW()-13,2)=0,IF(ISBLANK(OFFSET('12. SEGUIMIENTO 2027'!$O$14,INT((ROW()-13)/2),0)),"",OFFSET('12. SEGUIMIENTO 2027'!$O$14,INT((ROW()-13)/2),0)),IF(ISBLANK(OFFSET('9. METAS'!$W$20,INT((ROW()-14)/2),0)),"",OFFSET('9. METAS'!$W$20,INT((ROW()-14)/2),0)))</f>
        <v/>
      </c>
      <c r="L362" s="243" t="str">
        <f ca="1">IF(MOD(ROW()-13,2)=0,IF(ISBLANK(OFFSET('12. SEGUIMIENTO 2027'!$P$14,INT((ROW()-13)/2),0)),"",OFFSET('12. SEGUIMIENTO 2027'!$P$14,INT((ROW()-13)/2),0)),IF(ISBLANK(OFFSET('9. METAS'!$X$20,INT((ROW()-14)/2),0)),"",OFFSET('9. METAS'!$X$20,INT((ROW()-14)/2),0)))</f>
        <v/>
      </c>
      <c r="M362" s="244" t="str">
        <f ca="1">IF(MOD(ROW()-13,2)=0,IF(ISBLANK(OFFSET('12. SEGUIMIENTO 2027'!$Q$14,INT((ROW()-13)/2),0)),"",OFFSET('12. SEGUIMIENTO 2027'!$Q$14,INT((ROW()-13)/2),0)),IF(ISBLANK(OFFSET('9. METAS'!$Y$20,INT((ROW()-14)/2),0)),"",OFFSET('9. METAS'!$Y$20,INT((ROW()-14)/2),0)))</f>
        <v/>
      </c>
      <c r="N362" s="811"/>
      <c r="O362" s="813"/>
      <c r="P362" s="817"/>
    </row>
    <row r="363" spans="3:16">
      <c r="C363" s="797" t="str">
        <f ca="1">IF(ISBLANK(OFFSET('5. Pp (3 años)'!$C$45,INT((ROW()-13)/2),0)),"",OFFSET('5. Pp (3 años)'!$C$45,INT((ROW()-13)/2),0))</f>
        <v/>
      </c>
      <c r="D363" s="791" t="str">
        <f ca="1">IF(ISBLANK(OFFSET('5. Pp (3 años)'!$D$45,INT((ROW()-13)/2),0)),"",OFFSET('5. Pp (3 años)'!$D$45,INT((ROW()-13)/2),0))</f>
        <v/>
      </c>
      <c r="E363" s="791" t="str">
        <f ca="1">IF(ISBLANK(OFFSET('5. Pp (3 años)'!$E$45,INT((ROW()-13)/2),0)),"",OFFSET('5. Pp (3 años)'!$E$45,INT((ROW()-13)/2),0))</f>
        <v/>
      </c>
      <c r="F363" s="793" t="str">
        <f ca="1">IF(ISBLANK(OFFSET('5. Pp (3 años)'!$K$45,INT((ROW()-13)/2),0)),"",OFFSET('5. Pp (3 años)'!$K$45,INT((ROW()-13)/2),0))</f>
        <v/>
      </c>
      <c r="G363" s="795" t="str">
        <f ca="1">IF(ISBLANK(OFFSET('5. Pp (3 años)'!$H$45,INT((ROW()-13)/2),0)),"",OFFSET('5. Pp (3 años)'!$H$45,INT((ROW()-13)/2),0))</f>
        <v/>
      </c>
      <c r="H363" s="886" t="str">
        <f ca="1">IF(ISBLANK(OFFSET('9. METAS'!$M$20,INT((ROW()-13)/2),0)),"",OFFSET('9. METAS'!$M$20,INT((ROW()-13)/2),0))</f>
        <v/>
      </c>
      <c r="I363" s="804"/>
      <c r="J363" s="242" t="str">
        <f ca="1">IF(MOD(ROW()-13,2)=0,IF(ISBLANK(OFFSET('12. SEGUIMIENTO 2027'!$N$14,INT((ROW()-13)/2),0)),"",OFFSET('12. SEGUIMIENTO 2027'!$N$14,INT((ROW()-13)/2),0)),IF(ISBLANK(OFFSET('9. METAS'!$V$20,INT((ROW()-14)/2),0)),"",OFFSET('9. METAS'!$V$20,INT((ROW()-14)/2),0)))</f>
        <v/>
      </c>
      <c r="K363" s="243" t="str">
        <f ca="1">IF(MOD(ROW()-13,2)=0,IF(ISBLANK(OFFSET('12. SEGUIMIENTO 2027'!$O$14,INT((ROW()-13)/2),0)),"",OFFSET('12. SEGUIMIENTO 2027'!$O$14,INT((ROW()-13)/2),0)),IF(ISBLANK(OFFSET('9. METAS'!$W$20,INT((ROW()-14)/2),0)),"",OFFSET('9. METAS'!$W$20,INT((ROW()-14)/2),0)))</f>
        <v/>
      </c>
      <c r="L363" s="243" t="str">
        <f ca="1">IF(MOD(ROW()-13,2)=0,IF(ISBLANK(OFFSET('12. SEGUIMIENTO 2027'!$P$14,INT((ROW()-13)/2),0)),"",OFFSET('12. SEGUIMIENTO 2027'!$P$14,INT((ROW()-13)/2),0)),IF(ISBLANK(OFFSET('9. METAS'!$X$20,INT((ROW()-14)/2),0)),"",OFFSET('9. METAS'!$X$20,INT((ROW()-14)/2),0)))</f>
        <v/>
      </c>
      <c r="M363" s="244" t="str">
        <f ca="1">IF(MOD(ROW()-13,2)=0,IF(ISBLANK(OFFSET('12. SEGUIMIENTO 2027'!$Q$14,INT((ROW()-13)/2),0)),"",OFFSET('12. SEGUIMIENTO 2027'!$Q$14,INT((ROW()-13)/2),0)),IF(ISBLANK(OFFSET('9. METAS'!$Y$20,INT((ROW()-14)/2),0)),"",OFFSET('9. METAS'!$Y$20,INT((ROW()-14)/2),0)))</f>
        <v/>
      </c>
      <c r="N363" s="810" t="str">
        <f t="shared" ref="N363" ca="1" si="346">IFERROR(J363/J364,"ND")</f>
        <v>ND</v>
      </c>
      <c r="O363" s="812" t="str">
        <f t="shared" ref="O363" ca="1" si="347">IFERROR(((J363+K363)/H363),"ND")</f>
        <v>ND</v>
      </c>
      <c r="P363" s="816"/>
    </row>
    <row r="364" spans="3:16">
      <c r="C364" s="789"/>
      <c r="D364" s="791"/>
      <c r="E364" s="791"/>
      <c r="F364" s="793"/>
      <c r="G364" s="795"/>
      <c r="H364" s="886"/>
      <c r="I364" s="805"/>
      <c r="J364" s="242" t="str">
        <f ca="1">IF(MOD(ROW()-13,2)=0,IF(ISBLANK(OFFSET('12. SEGUIMIENTO 2027'!$N$14,INT((ROW()-13)/2),0)),"",OFFSET('12. SEGUIMIENTO 2027'!$N$14,INT((ROW()-13)/2),0)),IF(ISBLANK(OFFSET('9. METAS'!$V$20,INT((ROW()-14)/2),0)),"",OFFSET('9. METAS'!$V$20,INT((ROW()-14)/2),0)))</f>
        <v/>
      </c>
      <c r="K364" s="243" t="str">
        <f ca="1">IF(MOD(ROW()-13,2)=0,IF(ISBLANK(OFFSET('12. SEGUIMIENTO 2027'!$O$14,INT((ROW()-13)/2),0)),"",OFFSET('12. SEGUIMIENTO 2027'!$O$14,INT((ROW()-13)/2),0)),IF(ISBLANK(OFFSET('9. METAS'!$W$20,INT((ROW()-14)/2),0)),"",OFFSET('9. METAS'!$W$20,INT((ROW()-14)/2),0)))</f>
        <v/>
      </c>
      <c r="L364" s="243" t="str">
        <f ca="1">IF(MOD(ROW()-13,2)=0,IF(ISBLANK(OFFSET('12. SEGUIMIENTO 2027'!$P$14,INT((ROW()-13)/2),0)),"",OFFSET('12. SEGUIMIENTO 2027'!$P$14,INT((ROW()-13)/2),0)),IF(ISBLANK(OFFSET('9. METAS'!$X$20,INT((ROW()-14)/2),0)),"",OFFSET('9. METAS'!$X$20,INT((ROW()-14)/2),0)))</f>
        <v/>
      </c>
      <c r="M364" s="244" t="str">
        <f ca="1">IF(MOD(ROW()-13,2)=0,IF(ISBLANK(OFFSET('12. SEGUIMIENTO 2027'!$Q$14,INT((ROW()-13)/2),0)),"",OFFSET('12. SEGUIMIENTO 2027'!$Q$14,INT((ROW()-13)/2),0)),IF(ISBLANK(OFFSET('9. METAS'!$Y$20,INT((ROW()-14)/2),0)),"",OFFSET('9. METAS'!$Y$20,INT((ROW()-14)/2),0)))</f>
        <v/>
      </c>
      <c r="N364" s="811"/>
      <c r="O364" s="813"/>
      <c r="P364" s="817"/>
    </row>
    <row r="365" spans="3:16">
      <c r="C365" s="797" t="str">
        <f ca="1">IF(ISBLANK(OFFSET('5. Pp (3 años)'!$C$45,INT((ROW()-13)/2),0)),"",OFFSET('5. Pp (3 años)'!$C$45,INT((ROW()-13)/2),0))</f>
        <v/>
      </c>
      <c r="D365" s="791" t="str">
        <f ca="1">IF(ISBLANK(OFFSET('5. Pp (3 años)'!$D$45,INT((ROW()-13)/2),0)),"",OFFSET('5. Pp (3 años)'!$D$45,INT((ROW()-13)/2),0))</f>
        <v/>
      </c>
      <c r="E365" s="791" t="str">
        <f ca="1">IF(ISBLANK(OFFSET('5. Pp (3 años)'!$E$45,INT((ROW()-13)/2),0)),"",OFFSET('5. Pp (3 años)'!$E$45,INT((ROW()-13)/2),0))</f>
        <v/>
      </c>
      <c r="F365" s="793" t="str">
        <f ca="1">IF(ISBLANK(OFFSET('5. Pp (3 años)'!$K$45,INT((ROW()-13)/2),0)),"",OFFSET('5. Pp (3 años)'!$K$45,INT((ROW()-13)/2),0))</f>
        <v/>
      </c>
      <c r="G365" s="795" t="str">
        <f ca="1">IF(ISBLANK(OFFSET('5. Pp (3 años)'!$H$45,INT((ROW()-13)/2),0)),"",OFFSET('5. Pp (3 años)'!$H$45,INT((ROW()-13)/2),0))</f>
        <v/>
      </c>
      <c r="H365" s="886" t="str">
        <f ca="1">IF(ISBLANK(OFFSET('9. METAS'!$M$20,INT((ROW()-13)/2),0)),"",OFFSET('9. METAS'!$M$20,INT((ROW()-13)/2),0))</f>
        <v/>
      </c>
      <c r="I365" s="804"/>
      <c r="J365" s="242" t="str">
        <f ca="1">IF(MOD(ROW()-13,2)=0,IF(ISBLANK(OFFSET('12. SEGUIMIENTO 2027'!$N$14,INT((ROW()-13)/2),0)),"",OFFSET('12. SEGUIMIENTO 2027'!$N$14,INT((ROW()-13)/2),0)),IF(ISBLANK(OFFSET('9. METAS'!$V$20,INT((ROW()-14)/2),0)),"",OFFSET('9. METAS'!$V$20,INT((ROW()-14)/2),0)))</f>
        <v/>
      </c>
      <c r="K365" s="243" t="str">
        <f ca="1">IF(MOD(ROW()-13,2)=0,IF(ISBLANK(OFFSET('12. SEGUIMIENTO 2027'!$O$14,INT((ROW()-13)/2),0)),"",OFFSET('12. SEGUIMIENTO 2027'!$O$14,INT((ROW()-13)/2),0)),IF(ISBLANK(OFFSET('9. METAS'!$W$20,INT((ROW()-14)/2),0)),"",OFFSET('9. METAS'!$W$20,INT((ROW()-14)/2),0)))</f>
        <v/>
      </c>
      <c r="L365" s="243" t="str">
        <f ca="1">IF(MOD(ROW()-13,2)=0,IF(ISBLANK(OFFSET('12. SEGUIMIENTO 2027'!$P$14,INT((ROW()-13)/2),0)),"",OFFSET('12. SEGUIMIENTO 2027'!$P$14,INT((ROW()-13)/2),0)),IF(ISBLANK(OFFSET('9. METAS'!$X$20,INT((ROW()-14)/2),0)),"",OFFSET('9. METAS'!$X$20,INT((ROW()-14)/2),0)))</f>
        <v/>
      </c>
      <c r="M365" s="244" t="str">
        <f ca="1">IF(MOD(ROW()-13,2)=0,IF(ISBLANK(OFFSET('12. SEGUIMIENTO 2027'!$Q$14,INT((ROW()-13)/2),0)),"",OFFSET('12. SEGUIMIENTO 2027'!$Q$14,INT((ROW()-13)/2),0)),IF(ISBLANK(OFFSET('9. METAS'!$Y$20,INT((ROW()-14)/2),0)),"",OFFSET('9. METAS'!$Y$20,INT((ROW()-14)/2),0)))</f>
        <v/>
      </c>
      <c r="N365" s="810" t="str">
        <f t="shared" ref="N365" ca="1" si="348">IFERROR(J365/J366,"ND")</f>
        <v>ND</v>
      </c>
      <c r="O365" s="812" t="str">
        <f t="shared" ref="O365" ca="1" si="349">IFERROR(((J365+K365)/H365),"ND")</f>
        <v>ND</v>
      </c>
      <c r="P365" s="816"/>
    </row>
    <row r="366" spans="3:16">
      <c r="C366" s="789"/>
      <c r="D366" s="791"/>
      <c r="E366" s="791"/>
      <c r="F366" s="793"/>
      <c r="G366" s="795"/>
      <c r="H366" s="886"/>
      <c r="I366" s="805"/>
      <c r="J366" s="242" t="str">
        <f ca="1">IF(MOD(ROW()-13,2)=0,IF(ISBLANK(OFFSET('12. SEGUIMIENTO 2027'!$N$14,INT((ROW()-13)/2),0)),"",OFFSET('12. SEGUIMIENTO 2027'!$N$14,INT((ROW()-13)/2),0)),IF(ISBLANK(OFFSET('9. METAS'!$V$20,INT((ROW()-14)/2),0)),"",OFFSET('9. METAS'!$V$20,INT((ROW()-14)/2),0)))</f>
        <v/>
      </c>
      <c r="K366" s="243" t="str">
        <f ca="1">IF(MOD(ROW()-13,2)=0,IF(ISBLANK(OFFSET('12. SEGUIMIENTO 2027'!$O$14,INT((ROW()-13)/2),0)),"",OFFSET('12. SEGUIMIENTO 2027'!$O$14,INT((ROW()-13)/2),0)),IF(ISBLANK(OFFSET('9. METAS'!$W$20,INT((ROW()-14)/2),0)),"",OFFSET('9. METAS'!$W$20,INT((ROW()-14)/2),0)))</f>
        <v/>
      </c>
      <c r="L366" s="243" t="str">
        <f ca="1">IF(MOD(ROW()-13,2)=0,IF(ISBLANK(OFFSET('12. SEGUIMIENTO 2027'!$P$14,INT((ROW()-13)/2),0)),"",OFFSET('12. SEGUIMIENTO 2027'!$P$14,INT((ROW()-13)/2),0)),IF(ISBLANK(OFFSET('9. METAS'!$X$20,INT((ROW()-14)/2),0)),"",OFFSET('9. METAS'!$X$20,INT((ROW()-14)/2),0)))</f>
        <v/>
      </c>
      <c r="M366" s="244" t="str">
        <f ca="1">IF(MOD(ROW()-13,2)=0,IF(ISBLANK(OFFSET('12. SEGUIMIENTO 2027'!$Q$14,INT((ROW()-13)/2),0)),"",OFFSET('12. SEGUIMIENTO 2027'!$Q$14,INT((ROW()-13)/2),0)),IF(ISBLANK(OFFSET('9. METAS'!$Y$20,INT((ROW()-14)/2),0)),"",OFFSET('9. METAS'!$Y$20,INT((ROW()-14)/2),0)))</f>
        <v/>
      </c>
      <c r="N366" s="811"/>
      <c r="O366" s="813"/>
      <c r="P366" s="817"/>
    </row>
    <row r="367" spans="3:16">
      <c r="C367" s="797" t="str">
        <f ca="1">IF(ISBLANK(OFFSET('5. Pp (3 años)'!$C$45,INT((ROW()-13)/2),0)),"",OFFSET('5. Pp (3 años)'!$C$45,INT((ROW()-13)/2),0))</f>
        <v/>
      </c>
      <c r="D367" s="791" t="str">
        <f ca="1">IF(ISBLANK(OFFSET('5. Pp (3 años)'!$D$45,INT((ROW()-13)/2),0)),"",OFFSET('5. Pp (3 años)'!$D$45,INT((ROW()-13)/2),0))</f>
        <v/>
      </c>
      <c r="E367" s="791" t="str">
        <f ca="1">IF(ISBLANK(OFFSET('5. Pp (3 años)'!$E$45,INT((ROW()-13)/2),0)),"",OFFSET('5. Pp (3 años)'!$E$45,INT((ROW()-13)/2),0))</f>
        <v/>
      </c>
      <c r="F367" s="793" t="str">
        <f ca="1">IF(ISBLANK(OFFSET('5. Pp (3 años)'!$K$45,INT((ROW()-13)/2),0)),"",OFFSET('5. Pp (3 años)'!$K$45,INT((ROW()-13)/2),0))</f>
        <v/>
      </c>
      <c r="G367" s="795" t="str">
        <f ca="1">IF(ISBLANK(OFFSET('5. Pp (3 años)'!$H$45,INT((ROW()-13)/2),0)),"",OFFSET('5. Pp (3 años)'!$H$45,INT((ROW()-13)/2),0))</f>
        <v/>
      </c>
      <c r="H367" s="886" t="str">
        <f ca="1">IF(ISBLANK(OFFSET('9. METAS'!$M$20,INT((ROW()-13)/2),0)),"",OFFSET('9. METAS'!$M$20,INT((ROW()-13)/2),0))</f>
        <v/>
      </c>
      <c r="I367" s="804"/>
      <c r="J367" s="242" t="str">
        <f ca="1">IF(MOD(ROW()-13,2)=0,IF(ISBLANK(OFFSET('12. SEGUIMIENTO 2027'!$N$14,INT((ROW()-13)/2),0)),"",OFFSET('12. SEGUIMIENTO 2027'!$N$14,INT((ROW()-13)/2),0)),IF(ISBLANK(OFFSET('9. METAS'!$V$20,INT((ROW()-14)/2),0)),"",OFFSET('9. METAS'!$V$20,INT((ROW()-14)/2),0)))</f>
        <v/>
      </c>
      <c r="K367" s="243" t="str">
        <f ca="1">IF(MOD(ROW()-13,2)=0,IF(ISBLANK(OFFSET('12. SEGUIMIENTO 2027'!$O$14,INT((ROW()-13)/2),0)),"",OFFSET('12. SEGUIMIENTO 2027'!$O$14,INT((ROW()-13)/2),0)),IF(ISBLANK(OFFSET('9. METAS'!$W$20,INT((ROW()-14)/2),0)),"",OFFSET('9. METAS'!$W$20,INT((ROW()-14)/2),0)))</f>
        <v/>
      </c>
      <c r="L367" s="243" t="str">
        <f ca="1">IF(MOD(ROW()-13,2)=0,IF(ISBLANK(OFFSET('12. SEGUIMIENTO 2027'!$P$14,INT((ROW()-13)/2),0)),"",OFFSET('12. SEGUIMIENTO 2027'!$P$14,INT((ROW()-13)/2),0)),IF(ISBLANK(OFFSET('9. METAS'!$X$20,INT((ROW()-14)/2),0)),"",OFFSET('9. METAS'!$X$20,INT((ROW()-14)/2),0)))</f>
        <v/>
      </c>
      <c r="M367" s="244" t="str">
        <f ca="1">IF(MOD(ROW()-13,2)=0,IF(ISBLANK(OFFSET('12. SEGUIMIENTO 2027'!$Q$14,INT((ROW()-13)/2),0)),"",OFFSET('12. SEGUIMIENTO 2027'!$Q$14,INT((ROW()-13)/2),0)),IF(ISBLANK(OFFSET('9. METAS'!$Y$20,INT((ROW()-14)/2),0)),"",OFFSET('9. METAS'!$Y$20,INT((ROW()-14)/2),0)))</f>
        <v/>
      </c>
      <c r="N367" s="810" t="str">
        <f t="shared" ref="N367" ca="1" si="350">IFERROR(J367/J368,"ND")</f>
        <v>ND</v>
      </c>
      <c r="O367" s="812" t="str">
        <f t="shared" ref="O367" ca="1" si="351">IFERROR(((J367+K367)/H367),"ND")</f>
        <v>ND</v>
      </c>
      <c r="P367" s="816"/>
    </row>
    <row r="368" spans="3:16">
      <c r="C368" s="789"/>
      <c r="D368" s="791"/>
      <c r="E368" s="791"/>
      <c r="F368" s="793"/>
      <c r="G368" s="795"/>
      <c r="H368" s="886"/>
      <c r="I368" s="805"/>
      <c r="J368" s="242" t="str">
        <f ca="1">IF(MOD(ROW()-13,2)=0,IF(ISBLANK(OFFSET('12. SEGUIMIENTO 2027'!$N$14,INT((ROW()-13)/2),0)),"",OFFSET('12. SEGUIMIENTO 2027'!$N$14,INT((ROW()-13)/2),0)),IF(ISBLANK(OFFSET('9. METAS'!$V$20,INT((ROW()-14)/2),0)),"",OFFSET('9. METAS'!$V$20,INT((ROW()-14)/2),0)))</f>
        <v/>
      </c>
      <c r="K368" s="243" t="str">
        <f ca="1">IF(MOD(ROW()-13,2)=0,IF(ISBLANK(OFFSET('12. SEGUIMIENTO 2027'!$O$14,INT((ROW()-13)/2),0)),"",OFFSET('12. SEGUIMIENTO 2027'!$O$14,INT((ROW()-13)/2),0)),IF(ISBLANK(OFFSET('9. METAS'!$W$20,INT((ROW()-14)/2),0)),"",OFFSET('9. METAS'!$W$20,INT((ROW()-14)/2),0)))</f>
        <v/>
      </c>
      <c r="L368" s="243" t="str">
        <f ca="1">IF(MOD(ROW()-13,2)=0,IF(ISBLANK(OFFSET('12. SEGUIMIENTO 2027'!$P$14,INT((ROW()-13)/2),0)),"",OFFSET('12. SEGUIMIENTO 2027'!$P$14,INT((ROW()-13)/2),0)),IF(ISBLANK(OFFSET('9. METAS'!$X$20,INT((ROW()-14)/2),0)),"",OFFSET('9. METAS'!$X$20,INT((ROW()-14)/2),0)))</f>
        <v/>
      </c>
      <c r="M368" s="244" t="str">
        <f ca="1">IF(MOD(ROW()-13,2)=0,IF(ISBLANK(OFFSET('12. SEGUIMIENTO 2027'!$Q$14,INT((ROW()-13)/2),0)),"",OFFSET('12. SEGUIMIENTO 2027'!$Q$14,INT((ROW()-13)/2),0)),IF(ISBLANK(OFFSET('9. METAS'!$Y$20,INT((ROW()-14)/2),0)),"",OFFSET('9. METAS'!$Y$20,INT((ROW()-14)/2),0)))</f>
        <v/>
      </c>
      <c r="N368" s="811"/>
      <c r="O368" s="813"/>
      <c r="P368" s="817"/>
    </row>
    <row r="369" spans="3:16">
      <c r="C369" s="797" t="str">
        <f ca="1">IF(ISBLANK(OFFSET('5. Pp (3 años)'!$C$45,INT((ROW()-13)/2),0)),"",OFFSET('5. Pp (3 años)'!$C$45,INT((ROW()-13)/2),0))</f>
        <v/>
      </c>
      <c r="D369" s="791" t="str">
        <f ca="1">IF(ISBLANK(OFFSET('5. Pp (3 años)'!$D$45,INT((ROW()-13)/2),0)),"",OFFSET('5. Pp (3 años)'!$D$45,INT((ROW()-13)/2),0))</f>
        <v/>
      </c>
      <c r="E369" s="791" t="str">
        <f ca="1">IF(ISBLANK(OFFSET('5. Pp (3 años)'!$E$45,INT((ROW()-13)/2),0)),"",OFFSET('5. Pp (3 años)'!$E$45,INT((ROW()-13)/2),0))</f>
        <v/>
      </c>
      <c r="F369" s="793" t="str">
        <f ca="1">IF(ISBLANK(OFFSET('5. Pp (3 años)'!$K$45,INT((ROW()-13)/2),0)),"",OFFSET('5. Pp (3 años)'!$K$45,INT((ROW()-13)/2),0))</f>
        <v/>
      </c>
      <c r="G369" s="795" t="str">
        <f ca="1">IF(ISBLANK(OFFSET('5. Pp (3 años)'!$H$45,INT((ROW()-13)/2),0)),"",OFFSET('5. Pp (3 años)'!$H$45,INT((ROW()-13)/2),0))</f>
        <v/>
      </c>
      <c r="H369" s="886" t="str">
        <f ca="1">IF(ISBLANK(OFFSET('9. METAS'!$M$20,INT((ROW()-13)/2),0)),"",OFFSET('9. METAS'!$M$20,INT((ROW()-13)/2),0))</f>
        <v/>
      </c>
      <c r="I369" s="804"/>
      <c r="J369" s="242" t="str">
        <f ca="1">IF(MOD(ROW()-13,2)=0,IF(ISBLANK(OFFSET('12. SEGUIMIENTO 2027'!$N$14,INT((ROW()-13)/2),0)),"",OFFSET('12. SEGUIMIENTO 2027'!$N$14,INT((ROW()-13)/2),0)),IF(ISBLANK(OFFSET('9. METAS'!$V$20,INT((ROW()-14)/2),0)),"",OFFSET('9. METAS'!$V$20,INT((ROW()-14)/2),0)))</f>
        <v/>
      </c>
      <c r="K369" s="243" t="str">
        <f ca="1">IF(MOD(ROW()-13,2)=0,IF(ISBLANK(OFFSET('12. SEGUIMIENTO 2027'!$O$14,INT((ROW()-13)/2),0)),"",OFFSET('12. SEGUIMIENTO 2027'!$O$14,INT((ROW()-13)/2),0)),IF(ISBLANK(OFFSET('9. METAS'!$W$20,INT((ROW()-14)/2),0)),"",OFFSET('9. METAS'!$W$20,INT((ROW()-14)/2),0)))</f>
        <v/>
      </c>
      <c r="L369" s="243" t="str">
        <f ca="1">IF(MOD(ROW()-13,2)=0,IF(ISBLANK(OFFSET('12. SEGUIMIENTO 2027'!$P$14,INT((ROW()-13)/2),0)),"",OFFSET('12. SEGUIMIENTO 2027'!$P$14,INT((ROW()-13)/2),0)),IF(ISBLANK(OFFSET('9. METAS'!$X$20,INT((ROW()-14)/2),0)),"",OFFSET('9. METAS'!$X$20,INT((ROW()-14)/2),0)))</f>
        <v/>
      </c>
      <c r="M369" s="244" t="str">
        <f ca="1">IF(MOD(ROW()-13,2)=0,IF(ISBLANK(OFFSET('12. SEGUIMIENTO 2027'!$Q$14,INT((ROW()-13)/2),0)),"",OFFSET('12. SEGUIMIENTO 2027'!$Q$14,INT((ROW()-13)/2),0)),IF(ISBLANK(OFFSET('9. METAS'!$Y$20,INT((ROW()-14)/2),0)),"",OFFSET('9. METAS'!$Y$20,INT((ROW()-14)/2),0)))</f>
        <v/>
      </c>
      <c r="N369" s="810" t="str">
        <f t="shared" ref="N369" ca="1" si="352">IFERROR(J369/J370,"ND")</f>
        <v>ND</v>
      </c>
      <c r="O369" s="812" t="str">
        <f t="shared" ref="O369" ca="1" si="353">IFERROR(((J369+K369)/H369),"ND")</f>
        <v>ND</v>
      </c>
      <c r="P369" s="816"/>
    </row>
    <row r="370" spans="3:16">
      <c r="C370" s="789"/>
      <c r="D370" s="791"/>
      <c r="E370" s="791"/>
      <c r="F370" s="793"/>
      <c r="G370" s="795"/>
      <c r="H370" s="886"/>
      <c r="I370" s="805"/>
      <c r="J370" s="242" t="str">
        <f ca="1">IF(MOD(ROW()-13,2)=0,IF(ISBLANK(OFFSET('12. SEGUIMIENTO 2027'!$N$14,INT((ROW()-13)/2),0)),"",OFFSET('12. SEGUIMIENTO 2027'!$N$14,INT((ROW()-13)/2),0)),IF(ISBLANK(OFFSET('9. METAS'!$V$20,INT((ROW()-14)/2),0)),"",OFFSET('9. METAS'!$V$20,INT((ROW()-14)/2),0)))</f>
        <v/>
      </c>
      <c r="K370" s="243" t="str">
        <f ca="1">IF(MOD(ROW()-13,2)=0,IF(ISBLANK(OFFSET('12. SEGUIMIENTO 2027'!$O$14,INT((ROW()-13)/2),0)),"",OFFSET('12. SEGUIMIENTO 2027'!$O$14,INT((ROW()-13)/2),0)),IF(ISBLANK(OFFSET('9. METAS'!$W$20,INT((ROW()-14)/2),0)),"",OFFSET('9. METAS'!$W$20,INT((ROW()-14)/2),0)))</f>
        <v/>
      </c>
      <c r="L370" s="243" t="str">
        <f ca="1">IF(MOD(ROW()-13,2)=0,IF(ISBLANK(OFFSET('12. SEGUIMIENTO 2027'!$P$14,INT((ROW()-13)/2),0)),"",OFFSET('12. SEGUIMIENTO 2027'!$P$14,INT((ROW()-13)/2),0)),IF(ISBLANK(OFFSET('9. METAS'!$X$20,INT((ROW()-14)/2),0)),"",OFFSET('9. METAS'!$X$20,INT((ROW()-14)/2),0)))</f>
        <v/>
      </c>
      <c r="M370" s="244" t="str">
        <f ca="1">IF(MOD(ROW()-13,2)=0,IF(ISBLANK(OFFSET('12. SEGUIMIENTO 2027'!$Q$14,INT((ROW()-13)/2),0)),"",OFFSET('12. SEGUIMIENTO 2027'!$Q$14,INT((ROW()-13)/2),0)),IF(ISBLANK(OFFSET('9. METAS'!$Y$20,INT((ROW()-14)/2),0)),"",OFFSET('9. METAS'!$Y$20,INT((ROW()-14)/2),0)))</f>
        <v/>
      </c>
      <c r="N370" s="811"/>
      <c r="O370" s="813"/>
      <c r="P370" s="817"/>
    </row>
    <row r="371" spans="3:16">
      <c r="C371" s="797" t="str">
        <f ca="1">IF(ISBLANK(OFFSET('5. Pp (3 años)'!$C$45,INT((ROW()-13)/2),0)),"",OFFSET('5. Pp (3 años)'!$C$45,INT((ROW()-13)/2),0))</f>
        <v/>
      </c>
      <c r="D371" s="791" t="str">
        <f ca="1">IF(ISBLANK(OFFSET('5. Pp (3 años)'!$D$45,INT((ROW()-13)/2),0)),"",OFFSET('5. Pp (3 años)'!$D$45,INT((ROW()-13)/2),0))</f>
        <v/>
      </c>
      <c r="E371" s="791" t="str">
        <f ca="1">IF(ISBLANK(OFFSET('5. Pp (3 años)'!$E$45,INT((ROW()-13)/2),0)),"",OFFSET('5. Pp (3 años)'!$E$45,INT((ROW()-13)/2),0))</f>
        <v/>
      </c>
      <c r="F371" s="793" t="str">
        <f ca="1">IF(ISBLANK(OFFSET('5. Pp (3 años)'!$K$45,INT((ROW()-13)/2),0)),"",OFFSET('5. Pp (3 años)'!$K$45,INT((ROW()-13)/2),0))</f>
        <v/>
      </c>
      <c r="G371" s="795" t="str">
        <f ca="1">IF(ISBLANK(OFFSET('5. Pp (3 años)'!$H$45,INT((ROW()-13)/2),0)),"",OFFSET('5. Pp (3 años)'!$H$45,INT((ROW()-13)/2),0))</f>
        <v/>
      </c>
      <c r="H371" s="886" t="str">
        <f ca="1">IF(ISBLANK(OFFSET('9. METAS'!$M$20,INT((ROW()-13)/2),0)),"",OFFSET('9. METAS'!$M$20,INT((ROW()-13)/2),0))</f>
        <v/>
      </c>
      <c r="I371" s="804"/>
      <c r="J371" s="242" t="str">
        <f ca="1">IF(MOD(ROW()-13,2)=0,IF(ISBLANK(OFFSET('12. SEGUIMIENTO 2027'!$N$14,INT((ROW()-13)/2),0)),"",OFFSET('12. SEGUIMIENTO 2027'!$N$14,INT((ROW()-13)/2),0)),IF(ISBLANK(OFFSET('9. METAS'!$V$20,INT((ROW()-14)/2),0)),"",OFFSET('9. METAS'!$V$20,INT((ROW()-14)/2),0)))</f>
        <v/>
      </c>
      <c r="K371" s="243" t="str">
        <f ca="1">IF(MOD(ROW()-13,2)=0,IF(ISBLANK(OFFSET('12. SEGUIMIENTO 2027'!$O$14,INT((ROW()-13)/2),0)),"",OFFSET('12. SEGUIMIENTO 2027'!$O$14,INT((ROW()-13)/2),0)),IF(ISBLANK(OFFSET('9. METAS'!$W$20,INT((ROW()-14)/2),0)),"",OFFSET('9. METAS'!$W$20,INT((ROW()-14)/2),0)))</f>
        <v/>
      </c>
      <c r="L371" s="243" t="str">
        <f ca="1">IF(MOD(ROW()-13,2)=0,IF(ISBLANK(OFFSET('12. SEGUIMIENTO 2027'!$P$14,INT((ROW()-13)/2),0)),"",OFFSET('12. SEGUIMIENTO 2027'!$P$14,INT((ROW()-13)/2),0)),IF(ISBLANK(OFFSET('9. METAS'!$X$20,INT((ROW()-14)/2),0)),"",OFFSET('9. METAS'!$X$20,INT((ROW()-14)/2),0)))</f>
        <v/>
      </c>
      <c r="M371" s="244" t="str">
        <f ca="1">IF(MOD(ROW()-13,2)=0,IF(ISBLANK(OFFSET('12. SEGUIMIENTO 2027'!$Q$14,INT((ROW()-13)/2),0)),"",OFFSET('12. SEGUIMIENTO 2027'!$Q$14,INT((ROW()-13)/2),0)),IF(ISBLANK(OFFSET('9. METAS'!$Y$20,INT((ROW()-14)/2),0)),"",OFFSET('9. METAS'!$Y$20,INT((ROW()-14)/2),0)))</f>
        <v/>
      </c>
      <c r="N371" s="810" t="str">
        <f t="shared" ref="N371" ca="1" si="354">IFERROR(J371/J372,"ND")</f>
        <v>ND</v>
      </c>
      <c r="O371" s="812" t="str">
        <f t="shared" ref="O371" ca="1" si="355">IFERROR(((J371+K371)/H371),"ND")</f>
        <v>ND</v>
      </c>
      <c r="P371" s="816"/>
    </row>
    <row r="372" spans="3:16">
      <c r="C372" s="789"/>
      <c r="D372" s="791"/>
      <c r="E372" s="791"/>
      <c r="F372" s="793"/>
      <c r="G372" s="795"/>
      <c r="H372" s="886"/>
      <c r="I372" s="805"/>
      <c r="J372" s="242" t="str">
        <f ca="1">IF(MOD(ROW()-13,2)=0,IF(ISBLANK(OFFSET('12. SEGUIMIENTO 2027'!$N$14,INT((ROW()-13)/2),0)),"",OFFSET('12. SEGUIMIENTO 2027'!$N$14,INT((ROW()-13)/2),0)),IF(ISBLANK(OFFSET('9. METAS'!$V$20,INT((ROW()-14)/2),0)),"",OFFSET('9. METAS'!$V$20,INT((ROW()-14)/2),0)))</f>
        <v/>
      </c>
      <c r="K372" s="243" t="str">
        <f ca="1">IF(MOD(ROW()-13,2)=0,IF(ISBLANK(OFFSET('12. SEGUIMIENTO 2027'!$O$14,INT((ROW()-13)/2),0)),"",OFFSET('12. SEGUIMIENTO 2027'!$O$14,INT((ROW()-13)/2),0)),IF(ISBLANK(OFFSET('9. METAS'!$W$20,INT((ROW()-14)/2),0)),"",OFFSET('9. METAS'!$W$20,INT((ROW()-14)/2),0)))</f>
        <v/>
      </c>
      <c r="L372" s="243" t="str">
        <f ca="1">IF(MOD(ROW()-13,2)=0,IF(ISBLANK(OFFSET('12. SEGUIMIENTO 2027'!$P$14,INT((ROW()-13)/2),0)),"",OFFSET('12. SEGUIMIENTO 2027'!$P$14,INT((ROW()-13)/2),0)),IF(ISBLANK(OFFSET('9. METAS'!$X$20,INT((ROW()-14)/2),0)),"",OFFSET('9. METAS'!$X$20,INT((ROW()-14)/2),0)))</f>
        <v/>
      </c>
      <c r="M372" s="244" t="str">
        <f ca="1">IF(MOD(ROW()-13,2)=0,IF(ISBLANK(OFFSET('12. SEGUIMIENTO 2027'!$Q$14,INT((ROW()-13)/2),0)),"",OFFSET('12. SEGUIMIENTO 2027'!$Q$14,INT((ROW()-13)/2),0)),IF(ISBLANK(OFFSET('9. METAS'!$Y$20,INT((ROW()-14)/2),0)),"",OFFSET('9. METAS'!$Y$20,INT((ROW()-14)/2),0)))</f>
        <v/>
      </c>
      <c r="N372" s="811"/>
      <c r="O372" s="813"/>
      <c r="P372" s="817"/>
    </row>
    <row r="373" spans="3:16">
      <c r="C373" s="797" t="str">
        <f ca="1">IF(ISBLANK(OFFSET('5. Pp (3 años)'!$C$45,INT((ROW()-13)/2),0)),"",OFFSET('5. Pp (3 años)'!$C$45,INT((ROW()-13)/2),0))</f>
        <v/>
      </c>
      <c r="D373" s="791" t="str">
        <f ca="1">IF(ISBLANK(OFFSET('5. Pp (3 años)'!$D$45,INT((ROW()-13)/2),0)),"",OFFSET('5. Pp (3 años)'!$D$45,INT((ROW()-13)/2),0))</f>
        <v/>
      </c>
      <c r="E373" s="791" t="str">
        <f ca="1">IF(ISBLANK(OFFSET('5. Pp (3 años)'!$E$45,INT((ROW()-13)/2),0)),"",OFFSET('5. Pp (3 años)'!$E$45,INT((ROW()-13)/2),0))</f>
        <v/>
      </c>
      <c r="F373" s="793" t="str">
        <f ca="1">IF(ISBLANK(OFFSET('5. Pp (3 años)'!$K$45,INT((ROW()-13)/2),0)),"",OFFSET('5. Pp (3 años)'!$K$45,INT((ROW()-13)/2),0))</f>
        <v/>
      </c>
      <c r="G373" s="795" t="str">
        <f ca="1">IF(ISBLANK(OFFSET('5. Pp (3 años)'!$H$45,INT((ROW()-13)/2),0)),"",OFFSET('5. Pp (3 años)'!$H$45,INT((ROW()-13)/2),0))</f>
        <v/>
      </c>
      <c r="H373" s="886" t="str">
        <f ca="1">IF(ISBLANK(OFFSET('9. METAS'!$M$20,INT((ROW()-13)/2),0)),"",OFFSET('9. METAS'!$M$20,INT((ROW()-13)/2),0))</f>
        <v/>
      </c>
      <c r="I373" s="804"/>
      <c r="J373" s="242" t="str">
        <f ca="1">IF(MOD(ROW()-13,2)=0,IF(ISBLANK(OFFSET('12. SEGUIMIENTO 2027'!$N$14,INT((ROW()-13)/2),0)),"",OFFSET('12. SEGUIMIENTO 2027'!$N$14,INT((ROW()-13)/2),0)),IF(ISBLANK(OFFSET('9. METAS'!$V$20,INT((ROW()-14)/2),0)),"",OFFSET('9. METAS'!$V$20,INT((ROW()-14)/2),0)))</f>
        <v/>
      </c>
      <c r="K373" s="243" t="str">
        <f ca="1">IF(MOD(ROW()-13,2)=0,IF(ISBLANK(OFFSET('12. SEGUIMIENTO 2027'!$O$14,INT((ROW()-13)/2),0)),"",OFFSET('12. SEGUIMIENTO 2027'!$O$14,INT((ROW()-13)/2),0)),IF(ISBLANK(OFFSET('9. METAS'!$W$20,INT((ROW()-14)/2),0)),"",OFFSET('9. METAS'!$W$20,INT((ROW()-14)/2),0)))</f>
        <v/>
      </c>
      <c r="L373" s="243" t="str">
        <f ca="1">IF(MOD(ROW()-13,2)=0,IF(ISBLANK(OFFSET('12. SEGUIMIENTO 2027'!$P$14,INT((ROW()-13)/2),0)),"",OFFSET('12. SEGUIMIENTO 2027'!$P$14,INT((ROW()-13)/2),0)),IF(ISBLANK(OFFSET('9. METAS'!$X$20,INT((ROW()-14)/2),0)),"",OFFSET('9. METAS'!$X$20,INT((ROW()-14)/2),0)))</f>
        <v/>
      </c>
      <c r="M373" s="244" t="str">
        <f ca="1">IF(MOD(ROW()-13,2)=0,IF(ISBLANK(OFFSET('12. SEGUIMIENTO 2027'!$Q$14,INT((ROW()-13)/2),0)),"",OFFSET('12. SEGUIMIENTO 2027'!$Q$14,INT((ROW()-13)/2),0)),IF(ISBLANK(OFFSET('9. METAS'!$Y$20,INT((ROW()-14)/2),0)),"",OFFSET('9. METAS'!$Y$20,INT((ROW()-14)/2),0)))</f>
        <v/>
      </c>
      <c r="N373" s="810" t="str">
        <f t="shared" ref="N373" ca="1" si="356">IFERROR(J373/J374,"ND")</f>
        <v>ND</v>
      </c>
      <c r="O373" s="812" t="str">
        <f t="shared" ref="O373" ca="1" si="357">IFERROR(((J373+K373)/H373),"ND")</f>
        <v>ND</v>
      </c>
      <c r="P373" s="816"/>
    </row>
    <row r="374" spans="3:16">
      <c r="C374" s="789"/>
      <c r="D374" s="791"/>
      <c r="E374" s="791"/>
      <c r="F374" s="793"/>
      <c r="G374" s="795"/>
      <c r="H374" s="886"/>
      <c r="I374" s="805"/>
      <c r="J374" s="242" t="str">
        <f ca="1">IF(MOD(ROW()-13,2)=0,IF(ISBLANK(OFFSET('12. SEGUIMIENTO 2027'!$N$14,INT((ROW()-13)/2),0)),"",OFFSET('12. SEGUIMIENTO 2027'!$N$14,INT((ROW()-13)/2),0)),IF(ISBLANK(OFFSET('9. METAS'!$V$20,INT((ROW()-14)/2),0)),"",OFFSET('9. METAS'!$V$20,INT((ROW()-14)/2),0)))</f>
        <v/>
      </c>
      <c r="K374" s="243" t="str">
        <f ca="1">IF(MOD(ROW()-13,2)=0,IF(ISBLANK(OFFSET('12. SEGUIMIENTO 2027'!$O$14,INT((ROW()-13)/2),0)),"",OFFSET('12. SEGUIMIENTO 2027'!$O$14,INT((ROW()-13)/2),0)),IF(ISBLANK(OFFSET('9. METAS'!$W$20,INT((ROW()-14)/2),0)),"",OFFSET('9. METAS'!$W$20,INT((ROW()-14)/2),0)))</f>
        <v/>
      </c>
      <c r="L374" s="243" t="str">
        <f ca="1">IF(MOD(ROW()-13,2)=0,IF(ISBLANK(OFFSET('12. SEGUIMIENTO 2027'!$P$14,INT((ROW()-13)/2),0)),"",OFFSET('12. SEGUIMIENTO 2027'!$P$14,INT((ROW()-13)/2),0)),IF(ISBLANK(OFFSET('9. METAS'!$X$20,INT((ROW()-14)/2),0)),"",OFFSET('9. METAS'!$X$20,INT((ROW()-14)/2),0)))</f>
        <v/>
      </c>
      <c r="M374" s="244" t="str">
        <f ca="1">IF(MOD(ROW()-13,2)=0,IF(ISBLANK(OFFSET('12. SEGUIMIENTO 2027'!$Q$14,INT((ROW()-13)/2),0)),"",OFFSET('12. SEGUIMIENTO 2027'!$Q$14,INT((ROW()-13)/2),0)),IF(ISBLANK(OFFSET('9. METAS'!$Y$20,INT((ROW()-14)/2),0)),"",OFFSET('9. METAS'!$Y$20,INT((ROW()-14)/2),0)))</f>
        <v/>
      </c>
      <c r="N374" s="811"/>
      <c r="O374" s="813"/>
      <c r="P374" s="817"/>
    </row>
    <row r="375" spans="3:16">
      <c r="C375" s="797" t="str">
        <f ca="1">IF(ISBLANK(OFFSET('5. Pp (3 años)'!$C$45,INT((ROW()-13)/2),0)),"",OFFSET('5. Pp (3 años)'!$C$45,INT((ROW()-13)/2),0))</f>
        <v/>
      </c>
      <c r="D375" s="791" t="str">
        <f ca="1">IF(ISBLANK(OFFSET('5. Pp (3 años)'!$D$45,INT((ROW()-13)/2),0)),"",OFFSET('5. Pp (3 años)'!$D$45,INT((ROW()-13)/2),0))</f>
        <v/>
      </c>
      <c r="E375" s="791" t="str">
        <f ca="1">IF(ISBLANK(OFFSET('5. Pp (3 años)'!$E$45,INT((ROW()-13)/2),0)),"",OFFSET('5. Pp (3 años)'!$E$45,INT((ROW()-13)/2),0))</f>
        <v/>
      </c>
      <c r="F375" s="793" t="str">
        <f ca="1">IF(ISBLANK(OFFSET('5. Pp (3 años)'!$K$45,INT((ROW()-13)/2),0)),"",OFFSET('5. Pp (3 años)'!$K$45,INT((ROW()-13)/2),0))</f>
        <v/>
      </c>
      <c r="G375" s="795" t="str">
        <f ca="1">IF(ISBLANK(OFFSET('5. Pp (3 años)'!$H$45,INT((ROW()-13)/2),0)),"",OFFSET('5. Pp (3 años)'!$H$45,INT((ROW()-13)/2),0))</f>
        <v/>
      </c>
      <c r="H375" s="886" t="str">
        <f ca="1">IF(ISBLANK(OFFSET('9. METAS'!$M$20,INT((ROW()-13)/2),0)),"",OFFSET('9. METAS'!$M$20,INT((ROW()-13)/2),0))</f>
        <v/>
      </c>
      <c r="I375" s="804"/>
      <c r="J375" s="242" t="str">
        <f ca="1">IF(MOD(ROW()-13,2)=0,IF(ISBLANK(OFFSET('12. SEGUIMIENTO 2027'!$N$14,INT((ROW()-13)/2),0)),"",OFFSET('12. SEGUIMIENTO 2027'!$N$14,INT((ROW()-13)/2),0)),IF(ISBLANK(OFFSET('9. METAS'!$V$20,INT((ROW()-14)/2),0)),"",OFFSET('9. METAS'!$V$20,INT((ROW()-14)/2),0)))</f>
        <v/>
      </c>
      <c r="K375" s="243" t="str">
        <f ca="1">IF(MOD(ROW()-13,2)=0,IF(ISBLANK(OFFSET('12. SEGUIMIENTO 2027'!$O$14,INT((ROW()-13)/2),0)),"",OFFSET('12. SEGUIMIENTO 2027'!$O$14,INT((ROW()-13)/2),0)),IF(ISBLANK(OFFSET('9. METAS'!$W$20,INT((ROW()-14)/2),0)),"",OFFSET('9. METAS'!$W$20,INT((ROW()-14)/2),0)))</f>
        <v/>
      </c>
      <c r="L375" s="243" t="str">
        <f ca="1">IF(MOD(ROW()-13,2)=0,IF(ISBLANK(OFFSET('12. SEGUIMIENTO 2027'!$P$14,INT((ROW()-13)/2),0)),"",OFFSET('12. SEGUIMIENTO 2027'!$P$14,INT((ROW()-13)/2),0)),IF(ISBLANK(OFFSET('9. METAS'!$X$20,INT((ROW()-14)/2),0)),"",OFFSET('9. METAS'!$X$20,INT((ROW()-14)/2),0)))</f>
        <v/>
      </c>
      <c r="M375" s="244" t="str">
        <f ca="1">IF(MOD(ROW()-13,2)=0,IF(ISBLANK(OFFSET('12. SEGUIMIENTO 2027'!$Q$14,INT((ROW()-13)/2),0)),"",OFFSET('12. SEGUIMIENTO 2027'!$Q$14,INT((ROW()-13)/2),0)),IF(ISBLANK(OFFSET('9. METAS'!$Y$20,INT((ROW()-14)/2),0)),"",OFFSET('9. METAS'!$Y$20,INT((ROW()-14)/2),0)))</f>
        <v/>
      </c>
      <c r="N375" s="810" t="str">
        <f t="shared" ref="N375" ca="1" si="358">IFERROR(J375/J376,"ND")</f>
        <v>ND</v>
      </c>
      <c r="O375" s="812" t="str">
        <f t="shared" ref="O375" ca="1" si="359">IFERROR(((J375+K375)/H375),"ND")</f>
        <v>ND</v>
      </c>
      <c r="P375" s="816"/>
    </row>
    <row r="376" spans="3:16">
      <c r="C376" s="789"/>
      <c r="D376" s="791"/>
      <c r="E376" s="791"/>
      <c r="F376" s="793"/>
      <c r="G376" s="795"/>
      <c r="H376" s="886"/>
      <c r="I376" s="805"/>
      <c r="J376" s="242" t="str">
        <f ca="1">IF(MOD(ROW()-13,2)=0,IF(ISBLANK(OFFSET('12. SEGUIMIENTO 2027'!$N$14,INT((ROW()-13)/2),0)),"",OFFSET('12. SEGUIMIENTO 2027'!$N$14,INT((ROW()-13)/2),0)),IF(ISBLANK(OFFSET('9. METAS'!$V$20,INT((ROW()-14)/2),0)),"",OFFSET('9. METAS'!$V$20,INT((ROW()-14)/2),0)))</f>
        <v/>
      </c>
      <c r="K376" s="243" t="str">
        <f ca="1">IF(MOD(ROW()-13,2)=0,IF(ISBLANK(OFFSET('12. SEGUIMIENTO 2027'!$O$14,INT((ROW()-13)/2),0)),"",OFFSET('12. SEGUIMIENTO 2027'!$O$14,INT((ROW()-13)/2),0)),IF(ISBLANK(OFFSET('9. METAS'!$W$20,INT((ROW()-14)/2),0)),"",OFFSET('9. METAS'!$W$20,INT((ROW()-14)/2),0)))</f>
        <v/>
      </c>
      <c r="L376" s="243" t="str">
        <f ca="1">IF(MOD(ROW()-13,2)=0,IF(ISBLANK(OFFSET('12. SEGUIMIENTO 2027'!$P$14,INT((ROW()-13)/2),0)),"",OFFSET('12. SEGUIMIENTO 2027'!$P$14,INT((ROW()-13)/2),0)),IF(ISBLANK(OFFSET('9. METAS'!$X$20,INT((ROW()-14)/2),0)),"",OFFSET('9. METAS'!$X$20,INT((ROW()-14)/2),0)))</f>
        <v/>
      </c>
      <c r="M376" s="244" t="str">
        <f ca="1">IF(MOD(ROW()-13,2)=0,IF(ISBLANK(OFFSET('12. SEGUIMIENTO 2027'!$Q$14,INT((ROW()-13)/2),0)),"",OFFSET('12. SEGUIMIENTO 2027'!$Q$14,INT((ROW()-13)/2),0)),IF(ISBLANK(OFFSET('9. METAS'!$Y$20,INT((ROW()-14)/2),0)),"",OFFSET('9. METAS'!$Y$20,INT((ROW()-14)/2),0)))</f>
        <v/>
      </c>
      <c r="N376" s="811"/>
      <c r="O376" s="813"/>
      <c r="P376" s="817"/>
    </row>
    <row r="377" spans="3:16">
      <c r="C377" s="797" t="str">
        <f ca="1">IF(ISBLANK(OFFSET('5. Pp (3 años)'!$C$45,INT((ROW()-13)/2),0)),"",OFFSET('5. Pp (3 años)'!$C$45,INT((ROW()-13)/2),0))</f>
        <v/>
      </c>
      <c r="D377" s="791" t="str">
        <f ca="1">IF(ISBLANK(OFFSET('5. Pp (3 años)'!$D$45,INT((ROW()-13)/2),0)),"",OFFSET('5. Pp (3 años)'!$D$45,INT((ROW()-13)/2),0))</f>
        <v/>
      </c>
      <c r="E377" s="791" t="str">
        <f ca="1">IF(ISBLANK(OFFSET('5. Pp (3 años)'!$E$45,INT((ROW()-13)/2),0)),"",OFFSET('5. Pp (3 años)'!$E$45,INT((ROW()-13)/2),0))</f>
        <v/>
      </c>
      <c r="F377" s="793" t="str">
        <f ca="1">IF(ISBLANK(OFFSET('5. Pp (3 años)'!$K$45,INT((ROW()-13)/2),0)),"",OFFSET('5. Pp (3 años)'!$K$45,INT((ROW()-13)/2),0))</f>
        <v/>
      </c>
      <c r="G377" s="795" t="str">
        <f ca="1">IF(ISBLANK(OFFSET('5. Pp (3 años)'!$H$45,INT((ROW()-13)/2),0)),"",OFFSET('5. Pp (3 años)'!$H$45,INT((ROW()-13)/2),0))</f>
        <v/>
      </c>
      <c r="H377" s="886" t="str">
        <f ca="1">IF(ISBLANK(OFFSET('9. METAS'!$M$20,INT((ROW()-13)/2),0)),"",OFFSET('9. METAS'!$M$20,INT((ROW()-13)/2),0))</f>
        <v/>
      </c>
      <c r="I377" s="804"/>
      <c r="J377" s="242" t="str">
        <f ca="1">IF(MOD(ROW()-13,2)=0,IF(ISBLANK(OFFSET('12. SEGUIMIENTO 2027'!$N$14,INT((ROW()-13)/2),0)),"",OFFSET('12. SEGUIMIENTO 2027'!$N$14,INT((ROW()-13)/2),0)),IF(ISBLANK(OFFSET('9. METAS'!$V$20,INT((ROW()-14)/2),0)),"",OFFSET('9. METAS'!$V$20,INT((ROW()-14)/2),0)))</f>
        <v/>
      </c>
      <c r="K377" s="243" t="str">
        <f ca="1">IF(MOD(ROW()-13,2)=0,IF(ISBLANK(OFFSET('12. SEGUIMIENTO 2027'!$O$14,INT((ROW()-13)/2),0)),"",OFFSET('12. SEGUIMIENTO 2027'!$O$14,INT((ROW()-13)/2),0)),IF(ISBLANK(OFFSET('9. METAS'!$W$20,INT((ROW()-14)/2),0)),"",OFFSET('9. METAS'!$W$20,INT((ROW()-14)/2),0)))</f>
        <v/>
      </c>
      <c r="L377" s="243" t="str">
        <f ca="1">IF(MOD(ROW()-13,2)=0,IF(ISBLANK(OFFSET('12. SEGUIMIENTO 2027'!$P$14,INT((ROW()-13)/2),0)),"",OFFSET('12. SEGUIMIENTO 2027'!$P$14,INT((ROW()-13)/2),0)),IF(ISBLANK(OFFSET('9. METAS'!$X$20,INT((ROW()-14)/2),0)),"",OFFSET('9. METAS'!$X$20,INT((ROW()-14)/2),0)))</f>
        <v/>
      </c>
      <c r="M377" s="244" t="str">
        <f ca="1">IF(MOD(ROW()-13,2)=0,IF(ISBLANK(OFFSET('12. SEGUIMIENTO 2027'!$Q$14,INT((ROW()-13)/2),0)),"",OFFSET('12. SEGUIMIENTO 2027'!$Q$14,INT((ROW()-13)/2),0)),IF(ISBLANK(OFFSET('9. METAS'!$Y$20,INT((ROW()-14)/2),0)),"",OFFSET('9. METAS'!$Y$20,INT((ROW()-14)/2),0)))</f>
        <v/>
      </c>
      <c r="N377" s="810" t="str">
        <f t="shared" ref="N377" ca="1" si="360">IFERROR(J377/J378,"ND")</f>
        <v>ND</v>
      </c>
      <c r="O377" s="812" t="str">
        <f t="shared" ref="O377" ca="1" si="361">IFERROR(((J377+K377)/H377),"ND")</f>
        <v>ND</v>
      </c>
      <c r="P377" s="816"/>
    </row>
    <row r="378" spans="3:16">
      <c r="C378" s="789"/>
      <c r="D378" s="791"/>
      <c r="E378" s="791"/>
      <c r="F378" s="793"/>
      <c r="G378" s="795"/>
      <c r="H378" s="886"/>
      <c r="I378" s="805"/>
      <c r="J378" s="242" t="str">
        <f ca="1">IF(MOD(ROW()-13,2)=0,IF(ISBLANK(OFFSET('12. SEGUIMIENTO 2027'!$N$14,INT((ROW()-13)/2),0)),"",OFFSET('12. SEGUIMIENTO 2027'!$N$14,INT((ROW()-13)/2),0)),IF(ISBLANK(OFFSET('9. METAS'!$V$20,INT((ROW()-14)/2),0)),"",OFFSET('9. METAS'!$V$20,INT((ROW()-14)/2),0)))</f>
        <v/>
      </c>
      <c r="K378" s="243" t="str">
        <f ca="1">IF(MOD(ROW()-13,2)=0,IF(ISBLANK(OFFSET('12. SEGUIMIENTO 2027'!$O$14,INT((ROW()-13)/2),0)),"",OFFSET('12. SEGUIMIENTO 2027'!$O$14,INT((ROW()-13)/2),0)),IF(ISBLANK(OFFSET('9. METAS'!$W$20,INT((ROW()-14)/2),0)),"",OFFSET('9. METAS'!$W$20,INT((ROW()-14)/2),0)))</f>
        <v/>
      </c>
      <c r="L378" s="243" t="str">
        <f ca="1">IF(MOD(ROW()-13,2)=0,IF(ISBLANK(OFFSET('12. SEGUIMIENTO 2027'!$P$14,INT((ROW()-13)/2),0)),"",OFFSET('12. SEGUIMIENTO 2027'!$P$14,INT((ROW()-13)/2),0)),IF(ISBLANK(OFFSET('9. METAS'!$X$20,INT((ROW()-14)/2),0)),"",OFFSET('9. METAS'!$X$20,INT((ROW()-14)/2),0)))</f>
        <v/>
      </c>
      <c r="M378" s="244" t="str">
        <f ca="1">IF(MOD(ROW()-13,2)=0,IF(ISBLANK(OFFSET('12. SEGUIMIENTO 2027'!$Q$14,INT((ROW()-13)/2),0)),"",OFFSET('12. SEGUIMIENTO 2027'!$Q$14,INT((ROW()-13)/2),0)),IF(ISBLANK(OFFSET('9. METAS'!$Y$20,INT((ROW()-14)/2),0)),"",OFFSET('9. METAS'!$Y$20,INT((ROW()-14)/2),0)))</f>
        <v/>
      </c>
      <c r="N378" s="811"/>
      <c r="O378" s="813"/>
      <c r="P378" s="817"/>
    </row>
    <row r="379" spans="3:16">
      <c r="C379" s="797" t="str">
        <f ca="1">IF(ISBLANK(OFFSET('5. Pp (3 años)'!$C$45,INT((ROW()-13)/2),0)),"",OFFSET('5. Pp (3 años)'!$C$45,INT((ROW()-13)/2),0))</f>
        <v/>
      </c>
      <c r="D379" s="791" t="str">
        <f ca="1">IF(ISBLANK(OFFSET('5. Pp (3 años)'!$D$45,INT((ROW()-13)/2),0)),"",OFFSET('5. Pp (3 años)'!$D$45,INT((ROW()-13)/2),0))</f>
        <v/>
      </c>
      <c r="E379" s="791" t="str">
        <f ca="1">IF(ISBLANK(OFFSET('5. Pp (3 años)'!$E$45,INT((ROW()-13)/2),0)),"",OFFSET('5. Pp (3 años)'!$E$45,INT((ROW()-13)/2),0))</f>
        <v/>
      </c>
      <c r="F379" s="793" t="str">
        <f ca="1">IF(ISBLANK(OFFSET('5. Pp (3 años)'!$K$45,INT((ROW()-13)/2),0)),"",OFFSET('5. Pp (3 años)'!$K$45,INT((ROW()-13)/2),0))</f>
        <v/>
      </c>
      <c r="G379" s="795" t="str">
        <f ca="1">IF(ISBLANK(OFFSET('5. Pp (3 años)'!$H$45,INT((ROW()-13)/2),0)),"",OFFSET('5. Pp (3 años)'!$H$45,INT((ROW()-13)/2),0))</f>
        <v/>
      </c>
      <c r="H379" s="886" t="str">
        <f ca="1">IF(ISBLANK(OFFSET('9. METAS'!$M$20,INT((ROW()-13)/2),0)),"",OFFSET('9. METAS'!$M$20,INT((ROW()-13)/2),0))</f>
        <v/>
      </c>
      <c r="I379" s="804"/>
      <c r="J379" s="242" t="str">
        <f ca="1">IF(MOD(ROW()-13,2)=0,IF(ISBLANK(OFFSET('12. SEGUIMIENTO 2027'!$N$14,INT((ROW()-13)/2),0)),"",OFFSET('12. SEGUIMIENTO 2027'!$N$14,INT((ROW()-13)/2),0)),IF(ISBLANK(OFFSET('9. METAS'!$V$20,INT((ROW()-14)/2),0)),"",OFFSET('9. METAS'!$V$20,INT((ROW()-14)/2),0)))</f>
        <v/>
      </c>
      <c r="K379" s="243" t="str">
        <f ca="1">IF(MOD(ROW()-13,2)=0,IF(ISBLANK(OFFSET('12. SEGUIMIENTO 2027'!$O$14,INT((ROW()-13)/2),0)),"",OFFSET('12. SEGUIMIENTO 2027'!$O$14,INT((ROW()-13)/2),0)),IF(ISBLANK(OFFSET('9. METAS'!$W$20,INT((ROW()-14)/2),0)),"",OFFSET('9. METAS'!$W$20,INT((ROW()-14)/2),0)))</f>
        <v/>
      </c>
      <c r="L379" s="243" t="str">
        <f ca="1">IF(MOD(ROW()-13,2)=0,IF(ISBLANK(OFFSET('12. SEGUIMIENTO 2027'!$P$14,INT((ROW()-13)/2),0)),"",OFFSET('12. SEGUIMIENTO 2027'!$P$14,INT((ROW()-13)/2),0)),IF(ISBLANK(OFFSET('9. METAS'!$X$20,INT((ROW()-14)/2),0)),"",OFFSET('9. METAS'!$X$20,INT((ROW()-14)/2),0)))</f>
        <v/>
      </c>
      <c r="M379" s="244" t="str">
        <f ca="1">IF(MOD(ROW()-13,2)=0,IF(ISBLANK(OFFSET('12. SEGUIMIENTO 2027'!$Q$14,INT((ROW()-13)/2),0)),"",OFFSET('12. SEGUIMIENTO 2027'!$Q$14,INT((ROW()-13)/2),0)),IF(ISBLANK(OFFSET('9. METAS'!$Y$20,INT((ROW()-14)/2),0)),"",OFFSET('9. METAS'!$Y$20,INT((ROW()-14)/2),0)))</f>
        <v/>
      </c>
      <c r="N379" s="810" t="str">
        <f t="shared" ref="N379" ca="1" si="362">IFERROR(J379/J380,"ND")</f>
        <v>ND</v>
      </c>
      <c r="O379" s="812" t="str">
        <f t="shared" ref="O379" ca="1" si="363">IFERROR(((J379+K379)/H379),"ND")</f>
        <v>ND</v>
      </c>
      <c r="P379" s="816"/>
    </row>
    <row r="380" spans="3:16">
      <c r="C380" s="789"/>
      <c r="D380" s="791"/>
      <c r="E380" s="791"/>
      <c r="F380" s="793"/>
      <c r="G380" s="795"/>
      <c r="H380" s="886"/>
      <c r="I380" s="805"/>
      <c r="J380" s="242" t="str">
        <f ca="1">IF(MOD(ROW()-13,2)=0,IF(ISBLANK(OFFSET('12. SEGUIMIENTO 2027'!$N$14,INT((ROW()-13)/2),0)),"",OFFSET('12. SEGUIMIENTO 2027'!$N$14,INT((ROW()-13)/2),0)),IF(ISBLANK(OFFSET('9. METAS'!$V$20,INT((ROW()-14)/2),0)),"",OFFSET('9. METAS'!$V$20,INT((ROW()-14)/2),0)))</f>
        <v/>
      </c>
      <c r="K380" s="243" t="str">
        <f ca="1">IF(MOD(ROW()-13,2)=0,IF(ISBLANK(OFFSET('12. SEGUIMIENTO 2027'!$O$14,INT((ROW()-13)/2),0)),"",OFFSET('12. SEGUIMIENTO 2027'!$O$14,INT((ROW()-13)/2),0)),IF(ISBLANK(OFFSET('9. METAS'!$W$20,INT((ROW()-14)/2),0)),"",OFFSET('9. METAS'!$W$20,INT((ROW()-14)/2),0)))</f>
        <v/>
      </c>
      <c r="L380" s="243" t="str">
        <f ca="1">IF(MOD(ROW()-13,2)=0,IF(ISBLANK(OFFSET('12. SEGUIMIENTO 2027'!$P$14,INT((ROW()-13)/2),0)),"",OFFSET('12. SEGUIMIENTO 2027'!$P$14,INT((ROW()-13)/2),0)),IF(ISBLANK(OFFSET('9. METAS'!$X$20,INT((ROW()-14)/2),0)),"",OFFSET('9. METAS'!$X$20,INT((ROW()-14)/2),0)))</f>
        <v/>
      </c>
      <c r="M380" s="244" t="str">
        <f ca="1">IF(MOD(ROW()-13,2)=0,IF(ISBLANK(OFFSET('12. SEGUIMIENTO 2027'!$Q$14,INT((ROW()-13)/2),0)),"",OFFSET('12. SEGUIMIENTO 2027'!$Q$14,INT((ROW()-13)/2),0)),IF(ISBLANK(OFFSET('9. METAS'!$Y$20,INT((ROW()-14)/2),0)),"",OFFSET('9. METAS'!$Y$20,INT((ROW()-14)/2),0)))</f>
        <v/>
      </c>
      <c r="N380" s="811"/>
      <c r="O380" s="813"/>
      <c r="P380" s="817"/>
    </row>
    <row r="381" spans="3:16">
      <c r="C381" s="797" t="str">
        <f ca="1">IF(ISBLANK(OFFSET('5. Pp (3 años)'!$C$45,INT((ROW()-13)/2),0)),"",OFFSET('5. Pp (3 años)'!$C$45,INT((ROW()-13)/2),0))</f>
        <v/>
      </c>
      <c r="D381" s="791" t="str">
        <f ca="1">IF(ISBLANK(OFFSET('5. Pp (3 años)'!$D$45,INT((ROW()-13)/2),0)),"",OFFSET('5. Pp (3 años)'!$D$45,INT((ROW()-13)/2),0))</f>
        <v/>
      </c>
      <c r="E381" s="791" t="str">
        <f ca="1">IF(ISBLANK(OFFSET('5. Pp (3 años)'!$E$45,INT((ROW()-13)/2),0)),"",OFFSET('5. Pp (3 años)'!$E$45,INT((ROW()-13)/2),0))</f>
        <v/>
      </c>
      <c r="F381" s="793" t="str">
        <f ca="1">IF(ISBLANK(OFFSET('5. Pp (3 años)'!$K$45,INT((ROW()-13)/2),0)),"",OFFSET('5. Pp (3 años)'!$K$45,INT((ROW()-13)/2),0))</f>
        <v/>
      </c>
      <c r="G381" s="795" t="str">
        <f ca="1">IF(ISBLANK(OFFSET('5. Pp (3 años)'!$H$45,INT((ROW()-13)/2),0)),"",OFFSET('5. Pp (3 años)'!$H$45,INT((ROW()-13)/2),0))</f>
        <v/>
      </c>
      <c r="H381" s="886" t="str">
        <f ca="1">IF(ISBLANK(OFFSET('9. METAS'!$M$20,INT((ROW()-13)/2),0)),"",OFFSET('9. METAS'!$M$20,INT((ROW()-13)/2),0))</f>
        <v/>
      </c>
      <c r="I381" s="804"/>
      <c r="J381" s="242" t="str">
        <f ca="1">IF(MOD(ROW()-13,2)=0,IF(ISBLANK(OFFSET('12. SEGUIMIENTO 2027'!$N$14,INT((ROW()-13)/2),0)),"",OFFSET('12. SEGUIMIENTO 2027'!$N$14,INT((ROW()-13)/2),0)),IF(ISBLANK(OFFSET('9. METAS'!$V$20,INT((ROW()-14)/2),0)),"",OFFSET('9. METAS'!$V$20,INT((ROW()-14)/2),0)))</f>
        <v/>
      </c>
      <c r="K381" s="243" t="str">
        <f ca="1">IF(MOD(ROW()-13,2)=0,IF(ISBLANK(OFFSET('12. SEGUIMIENTO 2027'!$O$14,INT((ROW()-13)/2),0)),"",OFFSET('12. SEGUIMIENTO 2027'!$O$14,INT((ROW()-13)/2),0)),IF(ISBLANK(OFFSET('9. METAS'!$W$20,INT((ROW()-14)/2),0)),"",OFFSET('9. METAS'!$W$20,INT((ROW()-14)/2),0)))</f>
        <v/>
      </c>
      <c r="L381" s="243" t="str">
        <f ca="1">IF(MOD(ROW()-13,2)=0,IF(ISBLANK(OFFSET('12. SEGUIMIENTO 2027'!$P$14,INT((ROW()-13)/2),0)),"",OFFSET('12. SEGUIMIENTO 2027'!$P$14,INT((ROW()-13)/2),0)),IF(ISBLANK(OFFSET('9. METAS'!$X$20,INT((ROW()-14)/2),0)),"",OFFSET('9. METAS'!$X$20,INT((ROW()-14)/2),0)))</f>
        <v/>
      </c>
      <c r="M381" s="244" t="str">
        <f ca="1">IF(MOD(ROW()-13,2)=0,IF(ISBLANK(OFFSET('12. SEGUIMIENTO 2027'!$Q$14,INT((ROW()-13)/2),0)),"",OFFSET('12. SEGUIMIENTO 2027'!$Q$14,INT((ROW()-13)/2),0)),IF(ISBLANK(OFFSET('9. METAS'!$Y$20,INT((ROW()-14)/2),0)),"",OFFSET('9. METAS'!$Y$20,INT((ROW()-14)/2),0)))</f>
        <v/>
      </c>
      <c r="N381" s="810" t="str">
        <f t="shared" ref="N381" ca="1" si="364">IFERROR(J381/J382,"ND")</f>
        <v>ND</v>
      </c>
      <c r="O381" s="812" t="str">
        <f t="shared" ref="O381" ca="1" si="365">IFERROR(((J381+K381)/H381),"ND")</f>
        <v>ND</v>
      </c>
      <c r="P381" s="816"/>
    </row>
    <row r="382" spans="3:16">
      <c r="C382" s="789"/>
      <c r="D382" s="791"/>
      <c r="E382" s="791"/>
      <c r="F382" s="793"/>
      <c r="G382" s="795"/>
      <c r="H382" s="886"/>
      <c r="I382" s="805"/>
      <c r="J382" s="242" t="str">
        <f ca="1">IF(MOD(ROW()-13,2)=0,IF(ISBLANK(OFFSET('12. SEGUIMIENTO 2027'!$N$14,INT((ROW()-13)/2),0)),"",OFFSET('12. SEGUIMIENTO 2027'!$N$14,INT((ROW()-13)/2),0)),IF(ISBLANK(OFFSET('9. METAS'!$V$20,INT((ROW()-14)/2),0)),"",OFFSET('9. METAS'!$V$20,INT((ROW()-14)/2),0)))</f>
        <v/>
      </c>
      <c r="K382" s="243" t="str">
        <f ca="1">IF(MOD(ROW()-13,2)=0,IF(ISBLANK(OFFSET('12. SEGUIMIENTO 2027'!$O$14,INT((ROW()-13)/2),0)),"",OFFSET('12. SEGUIMIENTO 2027'!$O$14,INT((ROW()-13)/2),0)),IF(ISBLANK(OFFSET('9. METAS'!$W$20,INT((ROW()-14)/2),0)),"",OFFSET('9. METAS'!$W$20,INT((ROW()-14)/2),0)))</f>
        <v/>
      </c>
      <c r="L382" s="243" t="str">
        <f ca="1">IF(MOD(ROW()-13,2)=0,IF(ISBLANK(OFFSET('12. SEGUIMIENTO 2027'!$P$14,INT((ROW()-13)/2),0)),"",OFFSET('12. SEGUIMIENTO 2027'!$P$14,INT((ROW()-13)/2),0)),IF(ISBLANK(OFFSET('9. METAS'!$X$20,INT((ROW()-14)/2),0)),"",OFFSET('9. METAS'!$X$20,INT((ROW()-14)/2),0)))</f>
        <v/>
      </c>
      <c r="M382" s="244" t="str">
        <f ca="1">IF(MOD(ROW()-13,2)=0,IF(ISBLANK(OFFSET('12. SEGUIMIENTO 2027'!$Q$14,INT((ROW()-13)/2),0)),"",OFFSET('12. SEGUIMIENTO 2027'!$Q$14,INT((ROW()-13)/2),0)),IF(ISBLANK(OFFSET('9. METAS'!$Y$20,INT((ROW()-14)/2),0)),"",OFFSET('9. METAS'!$Y$20,INT((ROW()-14)/2),0)))</f>
        <v/>
      </c>
      <c r="N382" s="811"/>
      <c r="O382" s="813"/>
      <c r="P382" s="817"/>
    </row>
    <row r="383" spans="3:16">
      <c r="C383" s="797" t="str">
        <f ca="1">IF(ISBLANK(OFFSET('5. Pp (3 años)'!$C$45,INT((ROW()-13)/2),0)),"",OFFSET('5. Pp (3 años)'!$C$45,INT((ROW()-13)/2),0))</f>
        <v/>
      </c>
      <c r="D383" s="791" t="str">
        <f ca="1">IF(ISBLANK(OFFSET('5. Pp (3 años)'!$D$45,INT((ROW()-13)/2),0)),"",OFFSET('5. Pp (3 años)'!$D$45,INT((ROW()-13)/2),0))</f>
        <v/>
      </c>
      <c r="E383" s="791" t="str">
        <f ca="1">IF(ISBLANK(OFFSET('5. Pp (3 años)'!$E$45,INT((ROW()-13)/2),0)),"",OFFSET('5. Pp (3 años)'!$E$45,INT((ROW()-13)/2),0))</f>
        <v/>
      </c>
      <c r="F383" s="793" t="str">
        <f ca="1">IF(ISBLANK(OFFSET('5. Pp (3 años)'!$K$45,INT((ROW()-13)/2),0)),"",OFFSET('5. Pp (3 años)'!$K$45,INT((ROW()-13)/2),0))</f>
        <v/>
      </c>
      <c r="G383" s="795" t="str">
        <f ca="1">IF(ISBLANK(OFFSET('5. Pp (3 años)'!$H$45,INT((ROW()-13)/2),0)),"",OFFSET('5. Pp (3 años)'!$H$45,INT((ROW()-13)/2),0))</f>
        <v/>
      </c>
      <c r="H383" s="886" t="str">
        <f ca="1">IF(ISBLANK(OFFSET('9. METAS'!$M$20,INT((ROW()-13)/2),0)),"",OFFSET('9. METAS'!$M$20,INT((ROW()-13)/2),0))</f>
        <v/>
      </c>
      <c r="I383" s="804"/>
      <c r="J383" s="242" t="str">
        <f ca="1">IF(MOD(ROW()-13,2)=0,IF(ISBLANK(OFFSET('12. SEGUIMIENTO 2027'!$N$14,INT((ROW()-13)/2),0)),"",OFFSET('12. SEGUIMIENTO 2027'!$N$14,INT((ROW()-13)/2),0)),IF(ISBLANK(OFFSET('9. METAS'!$V$20,INT((ROW()-14)/2),0)),"",OFFSET('9. METAS'!$V$20,INT((ROW()-14)/2),0)))</f>
        <v/>
      </c>
      <c r="K383" s="243" t="str">
        <f ca="1">IF(MOD(ROW()-13,2)=0,IF(ISBLANK(OFFSET('12. SEGUIMIENTO 2027'!$O$14,INT((ROW()-13)/2),0)),"",OFFSET('12. SEGUIMIENTO 2027'!$O$14,INT((ROW()-13)/2),0)),IF(ISBLANK(OFFSET('9. METAS'!$W$20,INT((ROW()-14)/2),0)),"",OFFSET('9. METAS'!$W$20,INT((ROW()-14)/2),0)))</f>
        <v/>
      </c>
      <c r="L383" s="243" t="str">
        <f ca="1">IF(MOD(ROW()-13,2)=0,IF(ISBLANK(OFFSET('12. SEGUIMIENTO 2027'!$P$14,INT((ROW()-13)/2),0)),"",OFFSET('12. SEGUIMIENTO 2027'!$P$14,INT((ROW()-13)/2),0)),IF(ISBLANK(OFFSET('9. METAS'!$X$20,INT((ROW()-14)/2),0)),"",OFFSET('9. METAS'!$X$20,INT((ROW()-14)/2),0)))</f>
        <v/>
      </c>
      <c r="M383" s="244" t="str">
        <f ca="1">IF(MOD(ROW()-13,2)=0,IF(ISBLANK(OFFSET('12. SEGUIMIENTO 2027'!$Q$14,INT((ROW()-13)/2),0)),"",OFFSET('12. SEGUIMIENTO 2027'!$Q$14,INT((ROW()-13)/2),0)),IF(ISBLANK(OFFSET('9. METAS'!$Y$20,INT((ROW()-14)/2),0)),"",OFFSET('9. METAS'!$Y$20,INT((ROW()-14)/2),0)))</f>
        <v/>
      </c>
      <c r="N383" s="810" t="str">
        <f t="shared" ref="N383" ca="1" si="366">IFERROR(J383/J384,"ND")</f>
        <v>ND</v>
      </c>
      <c r="O383" s="812" t="str">
        <f t="shared" ref="O383" ca="1" si="367">IFERROR(((J383+K383)/H383),"ND")</f>
        <v>ND</v>
      </c>
      <c r="P383" s="816"/>
    </row>
    <row r="384" spans="3:16">
      <c r="C384" s="789"/>
      <c r="D384" s="791"/>
      <c r="E384" s="791"/>
      <c r="F384" s="793"/>
      <c r="G384" s="795"/>
      <c r="H384" s="886"/>
      <c r="I384" s="805"/>
      <c r="J384" s="242" t="str">
        <f ca="1">IF(MOD(ROW()-13,2)=0,IF(ISBLANK(OFFSET('12. SEGUIMIENTO 2027'!$N$14,INT((ROW()-13)/2),0)),"",OFFSET('12. SEGUIMIENTO 2027'!$N$14,INT((ROW()-13)/2),0)),IF(ISBLANK(OFFSET('9. METAS'!$V$20,INT((ROW()-14)/2),0)),"",OFFSET('9. METAS'!$V$20,INT((ROW()-14)/2),0)))</f>
        <v/>
      </c>
      <c r="K384" s="243" t="str">
        <f ca="1">IF(MOD(ROW()-13,2)=0,IF(ISBLANK(OFFSET('12. SEGUIMIENTO 2027'!$O$14,INT((ROW()-13)/2),0)),"",OFFSET('12. SEGUIMIENTO 2027'!$O$14,INT((ROW()-13)/2),0)),IF(ISBLANK(OFFSET('9. METAS'!$W$20,INT((ROW()-14)/2),0)),"",OFFSET('9. METAS'!$W$20,INT((ROW()-14)/2),0)))</f>
        <v/>
      </c>
      <c r="L384" s="243" t="str">
        <f ca="1">IF(MOD(ROW()-13,2)=0,IF(ISBLANK(OFFSET('12. SEGUIMIENTO 2027'!$P$14,INT((ROW()-13)/2),0)),"",OFFSET('12. SEGUIMIENTO 2027'!$P$14,INT((ROW()-13)/2),0)),IF(ISBLANK(OFFSET('9. METAS'!$X$20,INT((ROW()-14)/2),0)),"",OFFSET('9. METAS'!$X$20,INT((ROW()-14)/2),0)))</f>
        <v/>
      </c>
      <c r="M384" s="244" t="str">
        <f ca="1">IF(MOD(ROW()-13,2)=0,IF(ISBLANK(OFFSET('12. SEGUIMIENTO 2027'!$Q$14,INT((ROW()-13)/2),0)),"",OFFSET('12. SEGUIMIENTO 2027'!$Q$14,INT((ROW()-13)/2),0)),IF(ISBLANK(OFFSET('9. METAS'!$Y$20,INT((ROW()-14)/2),0)),"",OFFSET('9. METAS'!$Y$20,INT((ROW()-14)/2),0)))</f>
        <v/>
      </c>
      <c r="N384" s="811"/>
      <c r="O384" s="813"/>
      <c r="P384" s="817"/>
    </row>
    <row r="385" spans="3:16">
      <c r="C385" s="797" t="str">
        <f ca="1">IF(ISBLANK(OFFSET('5. Pp (3 años)'!$C$45,INT((ROW()-13)/2),0)),"",OFFSET('5. Pp (3 años)'!$C$45,INT((ROW()-13)/2),0))</f>
        <v/>
      </c>
      <c r="D385" s="791" t="str">
        <f ca="1">IF(ISBLANK(OFFSET('5. Pp (3 años)'!$D$45,INT((ROW()-13)/2),0)),"",OFFSET('5. Pp (3 años)'!$D$45,INT((ROW()-13)/2),0))</f>
        <v/>
      </c>
      <c r="E385" s="791" t="str">
        <f ca="1">IF(ISBLANK(OFFSET('5. Pp (3 años)'!$E$45,INT((ROW()-13)/2),0)),"",OFFSET('5. Pp (3 años)'!$E$45,INT((ROW()-13)/2),0))</f>
        <v/>
      </c>
      <c r="F385" s="793" t="str">
        <f ca="1">IF(ISBLANK(OFFSET('5. Pp (3 años)'!$K$45,INT((ROW()-13)/2),0)),"",OFFSET('5. Pp (3 años)'!$K$45,INT((ROW()-13)/2),0))</f>
        <v/>
      </c>
      <c r="G385" s="795" t="str">
        <f ca="1">IF(ISBLANK(OFFSET('5. Pp (3 años)'!$H$45,INT((ROW()-13)/2),0)),"",OFFSET('5. Pp (3 años)'!$H$45,INT((ROW()-13)/2),0))</f>
        <v/>
      </c>
      <c r="H385" s="886" t="str">
        <f ca="1">IF(ISBLANK(OFFSET('9. METAS'!$M$20,INT((ROW()-13)/2),0)),"",OFFSET('9. METAS'!$M$20,INT((ROW()-13)/2),0))</f>
        <v/>
      </c>
      <c r="I385" s="804"/>
      <c r="J385" s="242" t="str">
        <f ca="1">IF(MOD(ROW()-13,2)=0,IF(ISBLANK(OFFSET('12. SEGUIMIENTO 2027'!$N$14,INT((ROW()-13)/2),0)),"",OFFSET('12. SEGUIMIENTO 2027'!$N$14,INT((ROW()-13)/2),0)),IF(ISBLANK(OFFSET('9. METAS'!$V$20,INT((ROW()-14)/2),0)),"",OFFSET('9. METAS'!$V$20,INT((ROW()-14)/2),0)))</f>
        <v/>
      </c>
      <c r="K385" s="243" t="str">
        <f ca="1">IF(MOD(ROW()-13,2)=0,IF(ISBLANK(OFFSET('12. SEGUIMIENTO 2027'!$O$14,INT((ROW()-13)/2),0)),"",OFFSET('12. SEGUIMIENTO 2027'!$O$14,INT((ROW()-13)/2),0)),IF(ISBLANK(OFFSET('9. METAS'!$W$20,INT((ROW()-14)/2),0)),"",OFFSET('9. METAS'!$W$20,INT((ROW()-14)/2),0)))</f>
        <v/>
      </c>
      <c r="L385" s="243" t="str">
        <f ca="1">IF(MOD(ROW()-13,2)=0,IF(ISBLANK(OFFSET('12. SEGUIMIENTO 2027'!$P$14,INT((ROW()-13)/2),0)),"",OFFSET('12. SEGUIMIENTO 2027'!$P$14,INT((ROW()-13)/2),0)),IF(ISBLANK(OFFSET('9. METAS'!$X$20,INT((ROW()-14)/2),0)),"",OFFSET('9. METAS'!$X$20,INT((ROW()-14)/2),0)))</f>
        <v/>
      </c>
      <c r="M385" s="244" t="str">
        <f ca="1">IF(MOD(ROW()-13,2)=0,IF(ISBLANK(OFFSET('12. SEGUIMIENTO 2027'!$Q$14,INT((ROW()-13)/2),0)),"",OFFSET('12. SEGUIMIENTO 2027'!$Q$14,INT((ROW()-13)/2),0)),IF(ISBLANK(OFFSET('9. METAS'!$Y$20,INT((ROW()-14)/2),0)),"",OFFSET('9. METAS'!$Y$20,INT((ROW()-14)/2),0)))</f>
        <v/>
      </c>
      <c r="N385" s="810" t="str">
        <f t="shared" ref="N385" ca="1" si="368">IFERROR(J385/J386,"ND")</f>
        <v>ND</v>
      </c>
      <c r="O385" s="812" t="str">
        <f t="shared" ref="O385" ca="1" si="369">IFERROR(((J385+K385)/H385),"ND")</f>
        <v>ND</v>
      </c>
      <c r="P385" s="816"/>
    </row>
    <row r="386" spans="3:16">
      <c r="C386" s="789"/>
      <c r="D386" s="791"/>
      <c r="E386" s="791"/>
      <c r="F386" s="793"/>
      <c r="G386" s="795"/>
      <c r="H386" s="886"/>
      <c r="I386" s="805"/>
      <c r="J386" s="242" t="str">
        <f ca="1">IF(MOD(ROW()-13,2)=0,IF(ISBLANK(OFFSET('12. SEGUIMIENTO 2027'!$N$14,INT((ROW()-13)/2),0)),"",OFFSET('12. SEGUIMIENTO 2027'!$N$14,INT((ROW()-13)/2),0)),IF(ISBLANK(OFFSET('9. METAS'!$V$20,INT((ROW()-14)/2),0)),"",OFFSET('9. METAS'!$V$20,INT((ROW()-14)/2),0)))</f>
        <v/>
      </c>
      <c r="K386" s="243" t="str">
        <f ca="1">IF(MOD(ROW()-13,2)=0,IF(ISBLANK(OFFSET('12. SEGUIMIENTO 2027'!$O$14,INT((ROW()-13)/2),0)),"",OFFSET('12. SEGUIMIENTO 2027'!$O$14,INT((ROW()-13)/2),0)),IF(ISBLANK(OFFSET('9. METAS'!$W$20,INT((ROW()-14)/2),0)),"",OFFSET('9. METAS'!$W$20,INT((ROW()-14)/2),0)))</f>
        <v/>
      </c>
      <c r="L386" s="243" t="str">
        <f ca="1">IF(MOD(ROW()-13,2)=0,IF(ISBLANK(OFFSET('12. SEGUIMIENTO 2027'!$P$14,INT((ROW()-13)/2),0)),"",OFFSET('12. SEGUIMIENTO 2027'!$P$14,INT((ROW()-13)/2),0)),IF(ISBLANK(OFFSET('9. METAS'!$X$20,INT((ROW()-14)/2),0)),"",OFFSET('9. METAS'!$X$20,INT((ROW()-14)/2),0)))</f>
        <v/>
      </c>
      <c r="M386" s="244" t="str">
        <f ca="1">IF(MOD(ROW()-13,2)=0,IF(ISBLANK(OFFSET('12. SEGUIMIENTO 2027'!$Q$14,INT((ROW()-13)/2),0)),"",OFFSET('12. SEGUIMIENTO 2027'!$Q$14,INT((ROW()-13)/2),0)),IF(ISBLANK(OFFSET('9. METAS'!$Y$20,INT((ROW()-14)/2),0)),"",OFFSET('9. METAS'!$Y$20,INT((ROW()-14)/2),0)))</f>
        <v/>
      </c>
      <c r="N386" s="811"/>
      <c r="O386" s="813"/>
      <c r="P386" s="817"/>
    </row>
    <row r="387" spans="3:16">
      <c r="C387" s="797" t="str">
        <f ca="1">IF(ISBLANK(OFFSET('5. Pp (3 años)'!$C$45,INT((ROW()-13)/2),0)),"",OFFSET('5. Pp (3 años)'!$C$45,INT((ROW()-13)/2),0))</f>
        <v/>
      </c>
      <c r="D387" s="791" t="str">
        <f ca="1">IF(ISBLANK(OFFSET('5. Pp (3 años)'!$D$45,INT((ROW()-13)/2),0)),"",OFFSET('5. Pp (3 años)'!$D$45,INT((ROW()-13)/2),0))</f>
        <v/>
      </c>
      <c r="E387" s="791" t="str">
        <f ca="1">IF(ISBLANK(OFFSET('5. Pp (3 años)'!$E$45,INT((ROW()-13)/2),0)),"",OFFSET('5. Pp (3 años)'!$E$45,INT((ROW()-13)/2),0))</f>
        <v/>
      </c>
      <c r="F387" s="793" t="str">
        <f ca="1">IF(ISBLANK(OFFSET('5. Pp (3 años)'!$K$45,INT((ROW()-13)/2),0)),"",OFFSET('5. Pp (3 años)'!$K$45,INT((ROW()-13)/2),0))</f>
        <v/>
      </c>
      <c r="G387" s="795" t="str">
        <f ca="1">IF(ISBLANK(OFFSET('5. Pp (3 años)'!$H$45,INT((ROW()-13)/2),0)),"",OFFSET('5. Pp (3 años)'!$H$45,INT((ROW()-13)/2),0))</f>
        <v/>
      </c>
      <c r="H387" s="886" t="str">
        <f ca="1">IF(ISBLANK(OFFSET('9. METAS'!$M$20,INT((ROW()-13)/2),0)),"",OFFSET('9. METAS'!$M$20,INT((ROW()-13)/2),0))</f>
        <v/>
      </c>
      <c r="I387" s="804"/>
      <c r="J387" s="242" t="str">
        <f ca="1">IF(MOD(ROW()-13,2)=0,IF(ISBLANK(OFFSET('12. SEGUIMIENTO 2027'!$N$14,INT((ROW()-13)/2),0)),"",OFFSET('12. SEGUIMIENTO 2027'!$N$14,INT((ROW()-13)/2),0)),IF(ISBLANK(OFFSET('9. METAS'!$V$20,INT((ROW()-14)/2),0)),"",OFFSET('9. METAS'!$V$20,INT((ROW()-14)/2),0)))</f>
        <v/>
      </c>
      <c r="K387" s="243" t="str">
        <f ca="1">IF(MOD(ROW()-13,2)=0,IF(ISBLANK(OFFSET('12. SEGUIMIENTO 2027'!$O$14,INT((ROW()-13)/2),0)),"",OFFSET('12. SEGUIMIENTO 2027'!$O$14,INT((ROW()-13)/2),0)),IF(ISBLANK(OFFSET('9. METAS'!$W$20,INT((ROW()-14)/2),0)),"",OFFSET('9. METAS'!$W$20,INT((ROW()-14)/2),0)))</f>
        <v/>
      </c>
      <c r="L387" s="243" t="str">
        <f ca="1">IF(MOD(ROW()-13,2)=0,IF(ISBLANK(OFFSET('12. SEGUIMIENTO 2027'!$P$14,INT((ROW()-13)/2),0)),"",OFFSET('12. SEGUIMIENTO 2027'!$P$14,INT((ROW()-13)/2),0)),IF(ISBLANK(OFFSET('9. METAS'!$X$20,INT((ROW()-14)/2),0)),"",OFFSET('9. METAS'!$X$20,INT((ROW()-14)/2),0)))</f>
        <v/>
      </c>
      <c r="M387" s="244" t="str">
        <f ca="1">IF(MOD(ROW()-13,2)=0,IF(ISBLANK(OFFSET('12. SEGUIMIENTO 2027'!$Q$14,INT((ROW()-13)/2),0)),"",OFFSET('12. SEGUIMIENTO 2027'!$Q$14,INT((ROW()-13)/2),0)),IF(ISBLANK(OFFSET('9. METAS'!$Y$20,INT((ROW()-14)/2),0)),"",OFFSET('9. METAS'!$Y$20,INT((ROW()-14)/2),0)))</f>
        <v/>
      </c>
      <c r="N387" s="810" t="str">
        <f t="shared" ref="N387" ca="1" si="370">IFERROR(J387/J388,"ND")</f>
        <v>ND</v>
      </c>
      <c r="O387" s="812" t="str">
        <f t="shared" ref="O387" ca="1" si="371">IFERROR(((J387+K387)/H387),"ND")</f>
        <v>ND</v>
      </c>
      <c r="P387" s="816"/>
    </row>
    <row r="388" spans="3:16">
      <c r="C388" s="789"/>
      <c r="D388" s="791"/>
      <c r="E388" s="791"/>
      <c r="F388" s="793"/>
      <c r="G388" s="795"/>
      <c r="H388" s="886"/>
      <c r="I388" s="805"/>
      <c r="J388" s="242" t="str">
        <f ca="1">IF(MOD(ROW()-13,2)=0,IF(ISBLANK(OFFSET('12. SEGUIMIENTO 2027'!$N$14,INT((ROW()-13)/2),0)),"",OFFSET('12. SEGUIMIENTO 2027'!$N$14,INT((ROW()-13)/2),0)),IF(ISBLANK(OFFSET('9. METAS'!$V$20,INT((ROW()-14)/2),0)),"",OFFSET('9. METAS'!$V$20,INT((ROW()-14)/2),0)))</f>
        <v/>
      </c>
      <c r="K388" s="243" t="str">
        <f ca="1">IF(MOD(ROW()-13,2)=0,IF(ISBLANK(OFFSET('12. SEGUIMIENTO 2027'!$O$14,INT((ROW()-13)/2),0)),"",OFFSET('12. SEGUIMIENTO 2027'!$O$14,INT((ROW()-13)/2),0)),IF(ISBLANK(OFFSET('9. METAS'!$W$20,INT((ROW()-14)/2),0)),"",OFFSET('9. METAS'!$W$20,INT((ROW()-14)/2),0)))</f>
        <v/>
      </c>
      <c r="L388" s="243" t="str">
        <f ca="1">IF(MOD(ROW()-13,2)=0,IF(ISBLANK(OFFSET('12. SEGUIMIENTO 2027'!$P$14,INT((ROW()-13)/2),0)),"",OFFSET('12. SEGUIMIENTO 2027'!$P$14,INT((ROW()-13)/2),0)),IF(ISBLANK(OFFSET('9. METAS'!$X$20,INT((ROW()-14)/2),0)),"",OFFSET('9. METAS'!$X$20,INT((ROW()-14)/2),0)))</f>
        <v/>
      </c>
      <c r="M388" s="244" t="str">
        <f ca="1">IF(MOD(ROW()-13,2)=0,IF(ISBLANK(OFFSET('12. SEGUIMIENTO 2027'!$Q$14,INT((ROW()-13)/2),0)),"",OFFSET('12. SEGUIMIENTO 2027'!$Q$14,INT((ROW()-13)/2),0)),IF(ISBLANK(OFFSET('9. METAS'!$Y$20,INT((ROW()-14)/2),0)),"",OFFSET('9. METAS'!$Y$20,INT((ROW()-14)/2),0)))</f>
        <v/>
      </c>
      <c r="N388" s="811"/>
      <c r="O388" s="813"/>
      <c r="P388" s="817"/>
    </row>
    <row r="389" spans="3:16">
      <c r="C389" s="797" t="str">
        <f ca="1">IF(ISBLANK(OFFSET('5. Pp (3 años)'!$C$45,INT((ROW()-13)/2),0)),"",OFFSET('5. Pp (3 años)'!$C$45,INT((ROW()-13)/2),0))</f>
        <v/>
      </c>
      <c r="D389" s="791" t="str">
        <f ca="1">IF(ISBLANK(OFFSET('5. Pp (3 años)'!$D$45,INT((ROW()-13)/2),0)),"",OFFSET('5. Pp (3 años)'!$D$45,INT((ROW()-13)/2),0))</f>
        <v/>
      </c>
      <c r="E389" s="791" t="str">
        <f ca="1">IF(ISBLANK(OFFSET('5. Pp (3 años)'!$E$45,INT((ROW()-13)/2),0)),"",OFFSET('5. Pp (3 años)'!$E$45,INT((ROW()-13)/2),0))</f>
        <v/>
      </c>
      <c r="F389" s="793" t="str">
        <f ca="1">IF(ISBLANK(OFFSET('5. Pp (3 años)'!$K$45,INT((ROW()-13)/2),0)),"",OFFSET('5. Pp (3 años)'!$K$45,INT((ROW()-13)/2),0))</f>
        <v/>
      </c>
      <c r="G389" s="795" t="str">
        <f ca="1">IF(ISBLANK(OFFSET('5. Pp (3 años)'!$H$45,INT((ROW()-13)/2),0)),"",OFFSET('5. Pp (3 años)'!$H$45,INT((ROW()-13)/2),0))</f>
        <v/>
      </c>
      <c r="H389" s="886" t="str">
        <f ca="1">IF(ISBLANK(OFFSET('9. METAS'!$M$20,INT((ROW()-13)/2),0)),"",OFFSET('9. METAS'!$M$20,INT((ROW()-13)/2),0))</f>
        <v/>
      </c>
      <c r="I389" s="804"/>
      <c r="J389" s="242" t="str">
        <f ca="1">IF(MOD(ROW()-13,2)=0,IF(ISBLANK(OFFSET('12. SEGUIMIENTO 2027'!$N$14,INT((ROW()-13)/2),0)),"",OFFSET('12. SEGUIMIENTO 2027'!$N$14,INT((ROW()-13)/2),0)),IF(ISBLANK(OFFSET('9. METAS'!$V$20,INT((ROW()-14)/2),0)),"",OFFSET('9. METAS'!$V$20,INT((ROW()-14)/2),0)))</f>
        <v/>
      </c>
      <c r="K389" s="243" t="str">
        <f ca="1">IF(MOD(ROW()-13,2)=0,IF(ISBLANK(OFFSET('12. SEGUIMIENTO 2027'!$O$14,INT((ROW()-13)/2),0)),"",OFFSET('12. SEGUIMIENTO 2027'!$O$14,INT((ROW()-13)/2),0)),IF(ISBLANK(OFFSET('9. METAS'!$W$20,INT((ROW()-14)/2),0)),"",OFFSET('9. METAS'!$W$20,INT((ROW()-14)/2),0)))</f>
        <v/>
      </c>
      <c r="L389" s="243" t="str">
        <f ca="1">IF(MOD(ROW()-13,2)=0,IF(ISBLANK(OFFSET('12. SEGUIMIENTO 2027'!$P$14,INT((ROW()-13)/2),0)),"",OFFSET('12. SEGUIMIENTO 2027'!$P$14,INT((ROW()-13)/2),0)),IF(ISBLANK(OFFSET('9. METAS'!$X$20,INT((ROW()-14)/2),0)),"",OFFSET('9. METAS'!$X$20,INT((ROW()-14)/2),0)))</f>
        <v/>
      </c>
      <c r="M389" s="244" t="str">
        <f ca="1">IF(MOD(ROW()-13,2)=0,IF(ISBLANK(OFFSET('12. SEGUIMIENTO 2027'!$Q$14,INT((ROW()-13)/2),0)),"",OFFSET('12. SEGUIMIENTO 2027'!$Q$14,INT((ROW()-13)/2),0)),IF(ISBLANK(OFFSET('9. METAS'!$Y$20,INT((ROW()-14)/2),0)),"",OFFSET('9. METAS'!$Y$20,INT((ROW()-14)/2),0)))</f>
        <v/>
      </c>
      <c r="N389" s="810" t="str">
        <f t="shared" ref="N389" ca="1" si="372">IFERROR(J389/J390,"ND")</f>
        <v>ND</v>
      </c>
      <c r="O389" s="812" t="str">
        <f t="shared" ref="O389" ca="1" si="373">IFERROR(((J389+K389)/H389),"ND")</f>
        <v>ND</v>
      </c>
      <c r="P389" s="816"/>
    </row>
    <row r="390" spans="3:16">
      <c r="C390" s="789"/>
      <c r="D390" s="791"/>
      <c r="E390" s="791"/>
      <c r="F390" s="793"/>
      <c r="G390" s="795"/>
      <c r="H390" s="886"/>
      <c r="I390" s="805"/>
      <c r="J390" s="242" t="str">
        <f ca="1">IF(MOD(ROW()-13,2)=0,IF(ISBLANK(OFFSET('12. SEGUIMIENTO 2027'!$N$14,INT((ROW()-13)/2),0)),"",OFFSET('12. SEGUIMIENTO 2027'!$N$14,INT((ROW()-13)/2),0)),IF(ISBLANK(OFFSET('9. METAS'!$V$20,INT((ROW()-14)/2),0)),"",OFFSET('9. METAS'!$V$20,INT((ROW()-14)/2),0)))</f>
        <v/>
      </c>
      <c r="K390" s="243" t="str">
        <f ca="1">IF(MOD(ROW()-13,2)=0,IF(ISBLANK(OFFSET('12. SEGUIMIENTO 2027'!$O$14,INT((ROW()-13)/2),0)),"",OFFSET('12. SEGUIMIENTO 2027'!$O$14,INT((ROW()-13)/2),0)),IF(ISBLANK(OFFSET('9. METAS'!$W$20,INT((ROW()-14)/2),0)),"",OFFSET('9. METAS'!$W$20,INT((ROW()-14)/2),0)))</f>
        <v/>
      </c>
      <c r="L390" s="243" t="str">
        <f ca="1">IF(MOD(ROW()-13,2)=0,IF(ISBLANK(OFFSET('12. SEGUIMIENTO 2027'!$P$14,INT((ROW()-13)/2),0)),"",OFFSET('12. SEGUIMIENTO 2027'!$P$14,INT((ROW()-13)/2),0)),IF(ISBLANK(OFFSET('9. METAS'!$X$20,INT((ROW()-14)/2),0)),"",OFFSET('9. METAS'!$X$20,INT((ROW()-14)/2),0)))</f>
        <v/>
      </c>
      <c r="M390" s="244" t="str">
        <f ca="1">IF(MOD(ROW()-13,2)=0,IF(ISBLANK(OFFSET('12. SEGUIMIENTO 2027'!$Q$14,INT((ROW()-13)/2),0)),"",OFFSET('12. SEGUIMIENTO 2027'!$Q$14,INT((ROW()-13)/2),0)),IF(ISBLANK(OFFSET('9. METAS'!$Y$20,INT((ROW()-14)/2),0)),"",OFFSET('9. METAS'!$Y$20,INT((ROW()-14)/2),0)))</f>
        <v/>
      </c>
      <c r="N390" s="811"/>
      <c r="O390" s="813"/>
      <c r="P390" s="817"/>
    </row>
    <row r="391" spans="3:16">
      <c r="C391" s="797" t="str">
        <f ca="1">IF(ISBLANK(OFFSET('5. Pp (3 años)'!$C$45,INT((ROW()-13)/2),0)),"",OFFSET('5. Pp (3 años)'!$C$45,INT((ROW()-13)/2),0))</f>
        <v/>
      </c>
      <c r="D391" s="791" t="str">
        <f ca="1">IF(ISBLANK(OFFSET('5. Pp (3 años)'!$D$45,INT((ROW()-13)/2),0)),"",OFFSET('5. Pp (3 años)'!$D$45,INT((ROW()-13)/2),0))</f>
        <v/>
      </c>
      <c r="E391" s="791" t="str">
        <f ca="1">IF(ISBLANK(OFFSET('5. Pp (3 años)'!$E$45,INT((ROW()-13)/2),0)),"",OFFSET('5. Pp (3 años)'!$E$45,INT((ROW()-13)/2),0))</f>
        <v/>
      </c>
      <c r="F391" s="793" t="str">
        <f ca="1">IF(ISBLANK(OFFSET('5. Pp (3 años)'!$K$45,INT((ROW()-13)/2),0)),"",OFFSET('5. Pp (3 años)'!$K$45,INT((ROW()-13)/2),0))</f>
        <v/>
      </c>
      <c r="G391" s="795" t="str">
        <f ca="1">IF(ISBLANK(OFFSET('5. Pp (3 años)'!$H$45,INT((ROW()-13)/2),0)),"",OFFSET('5. Pp (3 años)'!$H$45,INT((ROW()-13)/2),0))</f>
        <v/>
      </c>
      <c r="H391" s="886" t="str">
        <f ca="1">IF(ISBLANK(OFFSET('9. METAS'!$M$20,INT((ROW()-13)/2),0)),"",OFFSET('9. METAS'!$M$20,INT((ROW()-13)/2),0))</f>
        <v/>
      </c>
      <c r="I391" s="804"/>
      <c r="J391" s="242" t="str">
        <f ca="1">IF(MOD(ROW()-13,2)=0,IF(ISBLANK(OFFSET('12. SEGUIMIENTO 2027'!$N$14,INT((ROW()-13)/2),0)),"",OFFSET('12. SEGUIMIENTO 2027'!$N$14,INT((ROW()-13)/2),0)),IF(ISBLANK(OFFSET('9. METAS'!$V$20,INT((ROW()-14)/2),0)),"",OFFSET('9. METAS'!$V$20,INT((ROW()-14)/2),0)))</f>
        <v/>
      </c>
      <c r="K391" s="243" t="str">
        <f ca="1">IF(MOD(ROW()-13,2)=0,IF(ISBLANK(OFFSET('12. SEGUIMIENTO 2027'!$O$14,INT((ROW()-13)/2),0)),"",OFFSET('12. SEGUIMIENTO 2027'!$O$14,INT((ROW()-13)/2),0)),IF(ISBLANK(OFFSET('9. METAS'!$W$20,INT((ROW()-14)/2),0)),"",OFFSET('9. METAS'!$W$20,INT((ROW()-14)/2),0)))</f>
        <v/>
      </c>
      <c r="L391" s="243" t="str">
        <f ca="1">IF(MOD(ROW()-13,2)=0,IF(ISBLANK(OFFSET('12. SEGUIMIENTO 2027'!$P$14,INT((ROW()-13)/2),0)),"",OFFSET('12. SEGUIMIENTO 2027'!$P$14,INT((ROW()-13)/2),0)),IF(ISBLANK(OFFSET('9. METAS'!$X$20,INT((ROW()-14)/2),0)),"",OFFSET('9. METAS'!$X$20,INT((ROW()-14)/2),0)))</f>
        <v/>
      </c>
      <c r="M391" s="244" t="str">
        <f ca="1">IF(MOD(ROW()-13,2)=0,IF(ISBLANK(OFFSET('12. SEGUIMIENTO 2027'!$Q$14,INT((ROW()-13)/2),0)),"",OFFSET('12. SEGUIMIENTO 2027'!$Q$14,INT((ROW()-13)/2),0)),IF(ISBLANK(OFFSET('9. METAS'!$Y$20,INT((ROW()-14)/2),0)),"",OFFSET('9. METAS'!$Y$20,INT((ROW()-14)/2),0)))</f>
        <v/>
      </c>
      <c r="N391" s="810" t="str">
        <f t="shared" ref="N391" ca="1" si="374">IFERROR(J391/J392,"ND")</f>
        <v>ND</v>
      </c>
      <c r="O391" s="812" t="str">
        <f t="shared" ref="O391" ca="1" si="375">IFERROR(((J391+K391)/H391),"ND")</f>
        <v>ND</v>
      </c>
      <c r="P391" s="816"/>
    </row>
    <row r="392" spans="3:16">
      <c r="C392" s="789"/>
      <c r="D392" s="791"/>
      <c r="E392" s="791"/>
      <c r="F392" s="793"/>
      <c r="G392" s="795"/>
      <c r="H392" s="886"/>
      <c r="I392" s="805"/>
      <c r="J392" s="242" t="str">
        <f ca="1">IF(MOD(ROW()-13,2)=0,IF(ISBLANK(OFFSET('12. SEGUIMIENTO 2027'!$N$14,INT((ROW()-13)/2),0)),"",OFFSET('12. SEGUIMIENTO 2027'!$N$14,INT((ROW()-13)/2),0)),IF(ISBLANK(OFFSET('9. METAS'!$V$20,INT((ROW()-14)/2),0)),"",OFFSET('9. METAS'!$V$20,INT((ROW()-14)/2),0)))</f>
        <v/>
      </c>
      <c r="K392" s="243" t="str">
        <f ca="1">IF(MOD(ROW()-13,2)=0,IF(ISBLANK(OFFSET('12. SEGUIMIENTO 2027'!$O$14,INT((ROW()-13)/2),0)),"",OFFSET('12. SEGUIMIENTO 2027'!$O$14,INT((ROW()-13)/2),0)),IF(ISBLANK(OFFSET('9. METAS'!$W$20,INT((ROW()-14)/2),0)),"",OFFSET('9. METAS'!$W$20,INT((ROW()-14)/2),0)))</f>
        <v/>
      </c>
      <c r="L392" s="243" t="str">
        <f ca="1">IF(MOD(ROW()-13,2)=0,IF(ISBLANK(OFFSET('12. SEGUIMIENTO 2027'!$P$14,INT((ROW()-13)/2),0)),"",OFFSET('12. SEGUIMIENTO 2027'!$P$14,INT((ROW()-13)/2),0)),IF(ISBLANK(OFFSET('9. METAS'!$X$20,INT((ROW()-14)/2),0)),"",OFFSET('9. METAS'!$X$20,INT((ROW()-14)/2),0)))</f>
        <v/>
      </c>
      <c r="M392" s="244" t="str">
        <f ca="1">IF(MOD(ROW()-13,2)=0,IF(ISBLANK(OFFSET('12. SEGUIMIENTO 2027'!$Q$14,INT((ROW()-13)/2),0)),"",OFFSET('12. SEGUIMIENTO 2027'!$Q$14,INT((ROW()-13)/2),0)),IF(ISBLANK(OFFSET('9. METAS'!$Y$20,INT((ROW()-14)/2),0)),"",OFFSET('9. METAS'!$Y$20,INT((ROW()-14)/2),0)))</f>
        <v/>
      </c>
      <c r="N392" s="811"/>
      <c r="O392" s="813"/>
      <c r="P392" s="817"/>
    </row>
    <row r="393" spans="3:16">
      <c r="C393" s="797" t="str">
        <f ca="1">IF(ISBLANK(OFFSET('5. Pp (3 años)'!$C$45,INT((ROW()-13)/2),0)),"",OFFSET('5. Pp (3 años)'!$C$45,INT((ROW()-13)/2),0))</f>
        <v/>
      </c>
      <c r="D393" s="791" t="str">
        <f ca="1">IF(ISBLANK(OFFSET('5. Pp (3 años)'!$D$45,INT((ROW()-13)/2),0)),"",OFFSET('5. Pp (3 años)'!$D$45,INT((ROW()-13)/2),0))</f>
        <v/>
      </c>
      <c r="E393" s="791" t="str">
        <f ca="1">IF(ISBLANK(OFFSET('5. Pp (3 años)'!$E$45,INT((ROW()-13)/2),0)),"",OFFSET('5. Pp (3 años)'!$E$45,INT((ROW()-13)/2),0))</f>
        <v/>
      </c>
      <c r="F393" s="793" t="str">
        <f ca="1">IF(ISBLANK(OFFSET('5. Pp (3 años)'!$K$45,INT((ROW()-13)/2),0)),"",OFFSET('5. Pp (3 años)'!$K$45,INT((ROW()-13)/2),0))</f>
        <v/>
      </c>
      <c r="G393" s="795" t="str">
        <f ca="1">IF(ISBLANK(OFFSET('5. Pp (3 años)'!$H$45,INT((ROW()-13)/2),0)),"",OFFSET('5. Pp (3 años)'!$H$45,INT((ROW()-13)/2),0))</f>
        <v/>
      </c>
      <c r="H393" s="886" t="str">
        <f ca="1">IF(ISBLANK(OFFSET('9. METAS'!$M$20,INT((ROW()-13)/2),0)),"",OFFSET('9. METAS'!$M$20,INT((ROW()-13)/2),0))</f>
        <v/>
      </c>
      <c r="I393" s="804"/>
      <c r="J393" s="242" t="str">
        <f ca="1">IF(MOD(ROW()-13,2)=0,IF(ISBLANK(OFFSET('12. SEGUIMIENTO 2027'!$N$14,INT((ROW()-13)/2),0)),"",OFFSET('12. SEGUIMIENTO 2027'!$N$14,INT((ROW()-13)/2),0)),IF(ISBLANK(OFFSET('9. METAS'!$V$20,INT((ROW()-14)/2),0)),"",OFFSET('9. METAS'!$V$20,INT((ROW()-14)/2),0)))</f>
        <v/>
      </c>
      <c r="K393" s="243" t="str">
        <f ca="1">IF(MOD(ROW()-13,2)=0,IF(ISBLANK(OFFSET('12. SEGUIMIENTO 2027'!$O$14,INT((ROW()-13)/2),0)),"",OFFSET('12. SEGUIMIENTO 2027'!$O$14,INT((ROW()-13)/2),0)),IF(ISBLANK(OFFSET('9. METAS'!$W$20,INT((ROW()-14)/2),0)),"",OFFSET('9. METAS'!$W$20,INT((ROW()-14)/2),0)))</f>
        <v/>
      </c>
      <c r="L393" s="243" t="str">
        <f ca="1">IF(MOD(ROW()-13,2)=0,IF(ISBLANK(OFFSET('12. SEGUIMIENTO 2027'!$P$14,INT((ROW()-13)/2),0)),"",OFFSET('12. SEGUIMIENTO 2027'!$P$14,INT((ROW()-13)/2),0)),IF(ISBLANK(OFFSET('9. METAS'!$X$20,INT((ROW()-14)/2),0)),"",OFFSET('9. METAS'!$X$20,INT((ROW()-14)/2),0)))</f>
        <v/>
      </c>
      <c r="M393" s="244" t="str">
        <f ca="1">IF(MOD(ROW()-13,2)=0,IF(ISBLANK(OFFSET('12. SEGUIMIENTO 2027'!$Q$14,INT((ROW()-13)/2),0)),"",OFFSET('12. SEGUIMIENTO 2027'!$Q$14,INT((ROW()-13)/2),0)),IF(ISBLANK(OFFSET('9. METAS'!$Y$20,INT((ROW()-14)/2),0)),"",OFFSET('9. METAS'!$Y$20,INT((ROW()-14)/2),0)))</f>
        <v/>
      </c>
      <c r="N393" s="810" t="str">
        <f t="shared" ref="N393" ca="1" si="376">IFERROR(J393/J394,"ND")</f>
        <v>ND</v>
      </c>
      <c r="O393" s="812" t="str">
        <f t="shared" ref="O393" ca="1" si="377">IFERROR(((J393+K393)/H393),"ND")</f>
        <v>ND</v>
      </c>
      <c r="P393" s="816"/>
    </row>
    <row r="394" spans="3:16">
      <c r="C394" s="789"/>
      <c r="D394" s="791"/>
      <c r="E394" s="791"/>
      <c r="F394" s="793"/>
      <c r="G394" s="795"/>
      <c r="H394" s="886"/>
      <c r="I394" s="805"/>
      <c r="J394" s="242" t="str">
        <f ca="1">IF(MOD(ROW()-13,2)=0,IF(ISBLANK(OFFSET('12. SEGUIMIENTO 2027'!$N$14,INT((ROW()-13)/2),0)),"",OFFSET('12. SEGUIMIENTO 2027'!$N$14,INT((ROW()-13)/2),0)),IF(ISBLANK(OFFSET('9. METAS'!$V$20,INT((ROW()-14)/2),0)),"",OFFSET('9. METAS'!$V$20,INT((ROW()-14)/2),0)))</f>
        <v/>
      </c>
      <c r="K394" s="243" t="str">
        <f ca="1">IF(MOD(ROW()-13,2)=0,IF(ISBLANK(OFFSET('12. SEGUIMIENTO 2027'!$O$14,INT((ROW()-13)/2),0)),"",OFFSET('12. SEGUIMIENTO 2027'!$O$14,INT((ROW()-13)/2),0)),IF(ISBLANK(OFFSET('9. METAS'!$W$20,INT((ROW()-14)/2),0)),"",OFFSET('9. METAS'!$W$20,INT((ROW()-14)/2),0)))</f>
        <v/>
      </c>
      <c r="L394" s="243" t="str">
        <f ca="1">IF(MOD(ROW()-13,2)=0,IF(ISBLANK(OFFSET('12. SEGUIMIENTO 2027'!$P$14,INT((ROW()-13)/2),0)),"",OFFSET('12. SEGUIMIENTO 2027'!$P$14,INT((ROW()-13)/2),0)),IF(ISBLANK(OFFSET('9. METAS'!$X$20,INT((ROW()-14)/2),0)),"",OFFSET('9. METAS'!$X$20,INT((ROW()-14)/2),0)))</f>
        <v/>
      </c>
      <c r="M394" s="244" t="str">
        <f ca="1">IF(MOD(ROW()-13,2)=0,IF(ISBLANK(OFFSET('12. SEGUIMIENTO 2027'!$Q$14,INT((ROW()-13)/2),0)),"",OFFSET('12. SEGUIMIENTO 2027'!$Q$14,INT((ROW()-13)/2),0)),IF(ISBLANK(OFFSET('9. METAS'!$Y$20,INT((ROW()-14)/2),0)),"",OFFSET('9. METAS'!$Y$20,INT((ROW()-14)/2),0)))</f>
        <v/>
      </c>
      <c r="N394" s="811"/>
      <c r="O394" s="813"/>
      <c r="P394" s="817"/>
    </row>
    <row r="395" spans="3:16">
      <c r="C395" s="797" t="str">
        <f ca="1">IF(ISBLANK(OFFSET('5. Pp (3 años)'!$C$45,INT((ROW()-13)/2),0)),"",OFFSET('5. Pp (3 años)'!$C$45,INT((ROW()-13)/2),0))</f>
        <v/>
      </c>
      <c r="D395" s="791" t="str">
        <f ca="1">IF(ISBLANK(OFFSET('5. Pp (3 años)'!$D$45,INT((ROW()-13)/2),0)),"",OFFSET('5. Pp (3 años)'!$D$45,INT((ROW()-13)/2),0))</f>
        <v/>
      </c>
      <c r="E395" s="791" t="str">
        <f ca="1">IF(ISBLANK(OFFSET('5. Pp (3 años)'!$E$45,INT((ROW()-13)/2),0)),"",OFFSET('5. Pp (3 años)'!$E$45,INT((ROW()-13)/2),0))</f>
        <v/>
      </c>
      <c r="F395" s="793" t="str">
        <f ca="1">IF(ISBLANK(OFFSET('5. Pp (3 años)'!$K$45,INT((ROW()-13)/2),0)),"",OFFSET('5. Pp (3 años)'!$K$45,INT((ROW()-13)/2),0))</f>
        <v/>
      </c>
      <c r="G395" s="795" t="str">
        <f ca="1">IF(ISBLANK(OFFSET('5. Pp (3 años)'!$H$45,INT((ROW()-13)/2),0)),"",OFFSET('5. Pp (3 años)'!$H$45,INT((ROW()-13)/2),0))</f>
        <v/>
      </c>
      <c r="H395" s="886" t="str">
        <f ca="1">IF(ISBLANK(OFFSET('9. METAS'!$M$20,INT((ROW()-13)/2),0)),"",OFFSET('9. METAS'!$M$20,INT((ROW()-13)/2),0))</f>
        <v/>
      </c>
      <c r="I395" s="804"/>
      <c r="J395" s="242" t="str">
        <f ca="1">IF(MOD(ROW()-13,2)=0,IF(ISBLANK(OFFSET('12. SEGUIMIENTO 2027'!$N$14,INT((ROW()-13)/2),0)),"",OFFSET('12. SEGUIMIENTO 2027'!$N$14,INT((ROW()-13)/2),0)),IF(ISBLANK(OFFSET('9. METAS'!$V$20,INT((ROW()-14)/2),0)),"",OFFSET('9. METAS'!$V$20,INT((ROW()-14)/2),0)))</f>
        <v/>
      </c>
      <c r="K395" s="243" t="str">
        <f ca="1">IF(MOD(ROW()-13,2)=0,IF(ISBLANK(OFFSET('12. SEGUIMIENTO 2027'!$O$14,INT((ROW()-13)/2),0)),"",OFFSET('12. SEGUIMIENTO 2027'!$O$14,INT((ROW()-13)/2),0)),IF(ISBLANK(OFFSET('9. METAS'!$W$20,INT((ROW()-14)/2),0)),"",OFFSET('9. METAS'!$W$20,INT((ROW()-14)/2),0)))</f>
        <v/>
      </c>
      <c r="L395" s="243" t="str">
        <f ca="1">IF(MOD(ROW()-13,2)=0,IF(ISBLANK(OFFSET('12. SEGUIMIENTO 2027'!$P$14,INT((ROW()-13)/2),0)),"",OFFSET('12. SEGUIMIENTO 2027'!$P$14,INT((ROW()-13)/2),0)),IF(ISBLANK(OFFSET('9. METAS'!$X$20,INT((ROW()-14)/2),0)),"",OFFSET('9. METAS'!$X$20,INT((ROW()-14)/2),0)))</f>
        <v/>
      </c>
      <c r="M395" s="244" t="str">
        <f ca="1">IF(MOD(ROW()-13,2)=0,IF(ISBLANK(OFFSET('12. SEGUIMIENTO 2027'!$Q$14,INT((ROW()-13)/2),0)),"",OFFSET('12. SEGUIMIENTO 2027'!$Q$14,INT((ROW()-13)/2),0)),IF(ISBLANK(OFFSET('9. METAS'!$Y$20,INT((ROW()-14)/2),0)),"",OFFSET('9. METAS'!$Y$20,INT((ROW()-14)/2),0)))</f>
        <v/>
      </c>
      <c r="N395" s="810" t="str">
        <f t="shared" ref="N395" ca="1" si="378">IFERROR(J395/J396,"ND")</f>
        <v>ND</v>
      </c>
      <c r="O395" s="812" t="str">
        <f t="shared" ref="O395" ca="1" si="379">IFERROR(((J395+K395)/H395),"ND")</f>
        <v>ND</v>
      </c>
      <c r="P395" s="816"/>
    </row>
    <row r="396" spans="3:16">
      <c r="C396" s="789"/>
      <c r="D396" s="791"/>
      <c r="E396" s="791"/>
      <c r="F396" s="793"/>
      <c r="G396" s="795"/>
      <c r="H396" s="886"/>
      <c r="I396" s="805"/>
      <c r="J396" s="242" t="str">
        <f ca="1">IF(MOD(ROW()-13,2)=0,IF(ISBLANK(OFFSET('12. SEGUIMIENTO 2027'!$N$14,INT((ROW()-13)/2),0)),"",OFFSET('12. SEGUIMIENTO 2027'!$N$14,INT((ROW()-13)/2),0)),IF(ISBLANK(OFFSET('9. METAS'!$V$20,INT((ROW()-14)/2),0)),"",OFFSET('9. METAS'!$V$20,INT((ROW()-14)/2),0)))</f>
        <v/>
      </c>
      <c r="K396" s="243" t="str">
        <f ca="1">IF(MOD(ROW()-13,2)=0,IF(ISBLANK(OFFSET('12. SEGUIMIENTO 2027'!$O$14,INT((ROW()-13)/2),0)),"",OFFSET('12. SEGUIMIENTO 2027'!$O$14,INT((ROW()-13)/2),0)),IF(ISBLANK(OFFSET('9. METAS'!$W$20,INT((ROW()-14)/2),0)),"",OFFSET('9. METAS'!$W$20,INT((ROW()-14)/2),0)))</f>
        <v/>
      </c>
      <c r="L396" s="243" t="str">
        <f ca="1">IF(MOD(ROW()-13,2)=0,IF(ISBLANK(OFFSET('12. SEGUIMIENTO 2027'!$P$14,INT((ROW()-13)/2),0)),"",OFFSET('12. SEGUIMIENTO 2027'!$P$14,INT((ROW()-13)/2),0)),IF(ISBLANK(OFFSET('9. METAS'!$X$20,INT((ROW()-14)/2),0)),"",OFFSET('9. METAS'!$X$20,INT((ROW()-14)/2),0)))</f>
        <v/>
      </c>
      <c r="M396" s="244" t="str">
        <f ca="1">IF(MOD(ROW()-13,2)=0,IF(ISBLANK(OFFSET('12. SEGUIMIENTO 2027'!$Q$14,INT((ROW()-13)/2),0)),"",OFFSET('12. SEGUIMIENTO 2027'!$Q$14,INT((ROW()-13)/2),0)),IF(ISBLANK(OFFSET('9. METAS'!$Y$20,INT((ROW()-14)/2),0)),"",OFFSET('9. METAS'!$Y$20,INT((ROW()-14)/2),0)))</f>
        <v/>
      </c>
      <c r="N396" s="811"/>
      <c r="O396" s="813"/>
      <c r="P396" s="817"/>
    </row>
    <row r="397" spans="3:16">
      <c r="C397" s="797" t="str">
        <f ca="1">IF(ISBLANK(OFFSET('5. Pp (3 años)'!$C$45,INT((ROW()-13)/2),0)),"",OFFSET('5. Pp (3 años)'!$C$45,INT((ROW()-13)/2),0))</f>
        <v/>
      </c>
      <c r="D397" s="791" t="str">
        <f ca="1">IF(ISBLANK(OFFSET('5. Pp (3 años)'!$D$45,INT((ROW()-13)/2),0)),"",OFFSET('5. Pp (3 años)'!$D$45,INT((ROW()-13)/2),0))</f>
        <v/>
      </c>
      <c r="E397" s="791" t="str">
        <f ca="1">IF(ISBLANK(OFFSET('5. Pp (3 años)'!$E$45,INT((ROW()-13)/2),0)),"",OFFSET('5. Pp (3 años)'!$E$45,INT((ROW()-13)/2),0))</f>
        <v/>
      </c>
      <c r="F397" s="793" t="str">
        <f ca="1">IF(ISBLANK(OFFSET('5. Pp (3 años)'!$K$45,INT((ROW()-13)/2),0)),"",OFFSET('5. Pp (3 años)'!$K$45,INT((ROW()-13)/2),0))</f>
        <v/>
      </c>
      <c r="G397" s="795" t="str">
        <f ca="1">IF(ISBLANK(OFFSET('5. Pp (3 años)'!$H$45,INT((ROW()-13)/2),0)),"",OFFSET('5. Pp (3 años)'!$H$45,INT((ROW()-13)/2),0))</f>
        <v/>
      </c>
      <c r="H397" s="886" t="str">
        <f ca="1">IF(ISBLANK(OFFSET('9. METAS'!$M$20,INT((ROW()-13)/2),0)),"",OFFSET('9. METAS'!$M$20,INT((ROW()-13)/2),0))</f>
        <v/>
      </c>
      <c r="I397" s="804"/>
      <c r="J397" s="242" t="str">
        <f ca="1">IF(MOD(ROW()-13,2)=0,IF(ISBLANK(OFFSET('12. SEGUIMIENTO 2027'!$N$14,INT((ROW()-13)/2),0)),"",OFFSET('12. SEGUIMIENTO 2027'!$N$14,INT((ROW()-13)/2),0)),IF(ISBLANK(OFFSET('9. METAS'!$V$20,INT((ROW()-14)/2),0)),"",OFFSET('9. METAS'!$V$20,INT((ROW()-14)/2),0)))</f>
        <v/>
      </c>
      <c r="K397" s="243" t="str">
        <f ca="1">IF(MOD(ROW()-13,2)=0,IF(ISBLANK(OFFSET('12. SEGUIMIENTO 2027'!$O$14,INT((ROW()-13)/2),0)),"",OFFSET('12. SEGUIMIENTO 2027'!$O$14,INT((ROW()-13)/2),0)),IF(ISBLANK(OFFSET('9. METAS'!$W$20,INT((ROW()-14)/2),0)),"",OFFSET('9. METAS'!$W$20,INT((ROW()-14)/2),0)))</f>
        <v/>
      </c>
      <c r="L397" s="243" t="str">
        <f ca="1">IF(MOD(ROW()-13,2)=0,IF(ISBLANK(OFFSET('12. SEGUIMIENTO 2027'!$P$14,INT((ROW()-13)/2),0)),"",OFFSET('12. SEGUIMIENTO 2027'!$P$14,INT((ROW()-13)/2),0)),IF(ISBLANK(OFFSET('9. METAS'!$X$20,INT((ROW()-14)/2),0)),"",OFFSET('9. METAS'!$X$20,INT((ROW()-14)/2),0)))</f>
        <v/>
      </c>
      <c r="M397" s="244" t="str">
        <f ca="1">IF(MOD(ROW()-13,2)=0,IF(ISBLANK(OFFSET('12. SEGUIMIENTO 2027'!$Q$14,INT((ROW()-13)/2),0)),"",OFFSET('12. SEGUIMIENTO 2027'!$Q$14,INT((ROW()-13)/2),0)),IF(ISBLANK(OFFSET('9. METAS'!$Y$20,INT((ROW()-14)/2),0)),"",OFFSET('9. METAS'!$Y$20,INT((ROW()-14)/2),0)))</f>
        <v/>
      </c>
      <c r="N397" s="810" t="str">
        <f t="shared" ref="N397" ca="1" si="380">IFERROR(J397/J398,"ND")</f>
        <v>ND</v>
      </c>
      <c r="O397" s="812" t="str">
        <f t="shared" ref="O397" ca="1" si="381">IFERROR(((J397+K397)/H397),"ND")</f>
        <v>ND</v>
      </c>
      <c r="P397" s="816"/>
    </row>
    <row r="398" spans="3:16">
      <c r="C398" s="789"/>
      <c r="D398" s="791"/>
      <c r="E398" s="791"/>
      <c r="F398" s="793"/>
      <c r="G398" s="795"/>
      <c r="H398" s="886"/>
      <c r="I398" s="805"/>
      <c r="J398" s="242" t="str">
        <f ca="1">IF(MOD(ROW()-13,2)=0,IF(ISBLANK(OFFSET('12. SEGUIMIENTO 2027'!$N$14,INT((ROW()-13)/2),0)),"",OFFSET('12. SEGUIMIENTO 2027'!$N$14,INT((ROW()-13)/2),0)),IF(ISBLANK(OFFSET('9. METAS'!$V$20,INT((ROW()-14)/2),0)),"",OFFSET('9. METAS'!$V$20,INT((ROW()-14)/2),0)))</f>
        <v/>
      </c>
      <c r="K398" s="243" t="str">
        <f ca="1">IF(MOD(ROW()-13,2)=0,IF(ISBLANK(OFFSET('12. SEGUIMIENTO 2027'!$O$14,INT((ROW()-13)/2),0)),"",OFFSET('12. SEGUIMIENTO 2027'!$O$14,INT((ROW()-13)/2),0)),IF(ISBLANK(OFFSET('9. METAS'!$W$20,INT((ROW()-14)/2),0)),"",OFFSET('9. METAS'!$W$20,INT((ROW()-14)/2),0)))</f>
        <v/>
      </c>
      <c r="L398" s="243" t="str">
        <f ca="1">IF(MOD(ROW()-13,2)=0,IF(ISBLANK(OFFSET('12. SEGUIMIENTO 2027'!$P$14,INT((ROW()-13)/2),0)),"",OFFSET('12. SEGUIMIENTO 2027'!$P$14,INT((ROW()-13)/2),0)),IF(ISBLANK(OFFSET('9. METAS'!$X$20,INT((ROW()-14)/2),0)),"",OFFSET('9. METAS'!$X$20,INT((ROW()-14)/2),0)))</f>
        <v/>
      </c>
      <c r="M398" s="244" t="str">
        <f ca="1">IF(MOD(ROW()-13,2)=0,IF(ISBLANK(OFFSET('12. SEGUIMIENTO 2027'!$Q$14,INT((ROW()-13)/2),0)),"",OFFSET('12. SEGUIMIENTO 2027'!$Q$14,INT((ROW()-13)/2),0)),IF(ISBLANK(OFFSET('9. METAS'!$Y$20,INT((ROW()-14)/2),0)),"",OFFSET('9. METAS'!$Y$20,INT((ROW()-14)/2),0)))</f>
        <v/>
      </c>
      <c r="N398" s="811"/>
      <c r="O398" s="813"/>
      <c r="P398" s="817"/>
    </row>
    <row r="399" spans="3:16">
      <c r="C399" s="797" t="str">
        <f ca="1">IF(ISBLANK(OFFSET('5. Pp (3 años)'!$C$45,INT((ROW()-13)/2),0)),"",OFFSET('5. Pp (3 años)'!$C$45,INT((ROW()-13)/2),0))</f>
        <v/>
      </c>
      <c r="D399" s="791" t="str">
        <f ca="1">IF(ISBLANK(OFFSET('5. Pp (3 años)'!$D$45,INT((ROW()-13)/2),0)),"",OFFSET('5. Pp (3 años)'!$D$45,INT((ROW()-13)/2),0))</f>
        <v/>
      </c>
      <c r="E399" s="791" t="str">
        <f ca="1">IF(ISBLANK(OFFSET('5. Pp (3 años)'!$E$45,INT((ROW()-13)/2),0)),"",OFFSET('5. Pp (3 años)'!$E$45,INT((ROW()-13)/2),0))</f>
        <v/>
      </c>
      <c r="F399" s="793" t="str">
        <f ca="1">IF(ISBLANK(OFFSET('5. Pp (3 años)'!$K$45,INT((ROW()-13)/2),0)),"",OFFSET('5. Pp (3 años)'!$K$45,INT((ROW()-13)/2),0))</f>
        <v/>
      </c>
      <c r="G399" s="795" t="str">
        <f ca="1">IF(ISBLANK(OFFSET('5. Pp (3 años)'!$H$45,INT((ROW()-13)/2),0)),"",OFFSET('5. Pp (3 años)'!$H$45,INT((ROW()-13)/2),0))</f>
        <v/>
      </c>
      <c r="H399" s="886" t="str">
        <f ca="1">IF(ISBLANK(OFFSET('9. METAS'!$M$20,INT((ROW()-13)/2),0)),"",OFFSET('9. METAS'!$M$20,INT((ROW()-13)/2),0))</f>
        <v/>
      </c>
      <c r="I399" s="804"/>
      <c r="J399" s="242" t="str">
        <f ca="1">IF(MOD(ROW()-13,2)=0,IF(ISBLANK(OFFSET('12. SEGUIMIENTO 2027'!$N$14,INT((ROW()-13)/2),0)),"",OFFSET('12. SEGUIMIENTO 2027'!$N$14,INT((ROW()-13)/2),0)),IF(ISBLANK(OFFSET('9. METAS'!$V$20,INT((ROW()-14)/2),0)),"",OFFSET('9. METAS'!$V$20,INT((ROW()-14)/2),0)))</f>
        <v/>
      </c>
      <c r="K399" s="243" t="str">
        <f ca="1">IF(MOD(ROW()-13,2)=0,IF(ISBLANK(OFFSET('12. SEGUIMIENTO 2027'!$O$14,INT((ROW()-13)/2),0)),"",OFFSET('12. SEGUIMIENTO 2027'!$O$14,INT((ROW()-13)/2),0)),IF(ISBLANK(OFFSET('9. METAS'!$W$20,INT((ROW()-14)/2),0)),"",OFFSET('9. METAS'!$W$20,INT((ROW()-14)/2),0)))</f>
        <v/>
      </c>
      <c r="L399" s="243" t="str">
        <f ca="1">IF(MOD(ROW()-13,2)=0,IF(ISBLANK(OFFSET('12. SEGUIMIENTO 2027'!$P$14,INT((ROW()-13)/2),0)),"",OFFSET('12. SEGUIMIENTO 2027'!$P$14,INT((ROW()-13)/2),0)),IF(ISBLANK(OFFSET('9. METAS'!$X$20,INT((ROW()-14)/2),0)),"",OFFSET('9. METAS'!$X$20,INT((ROW()-14)/2),0)))</f>
        <v/>
      </c>
      <c r="M399" s="244" t="str">
        <f ca="1">IF(MOD(ROW()-13,2)=0,IF(ISBLANK(OFFSET('12. SEGUIMIENTO 2027'!$Q$14,INT((ROW()-13)/2),0)),"",OFFSET('12. SEGUIMIENTO 2027'!$Q$14,INT((ROW()-13)/2),0)),IF(ISBLANK(OFFSET('9. METAS'!$Y$20,INT((ROW()-14)/2),0)),"",OFFSET('9. METAS'!$Y$20,INT((ROW()-14)/2),0)))</f>
        <v/>
      </c>
      <c r="N399" s="810" t="str">
        <f t="shared" ref="N399" ca="1" si="382">IFERROR(J399/J400,"ND")</f>
        <v>ND</v>
      </c>
      <c r="O399" s="812" t="str">
        <f t="shared" ref="O399" ca="1" si="383">IFERROR(((J399+K399)/H399),"ND")</f>
        <v>ND</v>
      </c>
      <c r="P399" s="816"/>
    </row>
    <row r="400" spans="3:16">
      <c r="C400" s="789"/>
      <c r="D400" s="791"/>
      <c r="E400" s="791"/>
      <c r="F400" s="793"/>
      <c r="G400" s="795"/>
      <c r="H400" s="886"/>
      <c r="I400" s="805"/>
      <c r="J400" s="242" t="str">
        <f ca="1">IF(MOD(ROW()-13,2)=0,IF(ISBLANK(OFFSET('12. SEGUIMIENTO 2027'!$N$14,INT((ROW()-13)/2),0)),"",OFFSET('12. SEGUIMIENTO 2027'!$N$14,INT((ROW()-13)/2),0)),IF(ISBLANK(OFFSET('9. METAS'!$V$20,INT((ROW()-14)/2),0)),"",OFFSET('9. METAS'!$V$20,INT((ROW()-14)/2),0)))</f>
        <v/>
      </c>
      <c r="K400" s="243" t="str">
        <f ca="1">IF(MOD(ROW()-13,2)=0,IF(ISBLANK(OFFSET('12. SEGUIMIENTO 2027'!$O$14,INT((ROW()-13)/2),0)),"",OFFSET('12. SEGUIMIENTO 2027'!$O$14,INT((ROW()-13)/2),0)),IF(ISBLANK(OFFSET('9. METAS'!$W$20,INT((ROW()-14)/2),0)),"",OFFSET('9. METAS'!$W$20,INT((ROW()-14)/2),0)))</f>
        <v/>
      </c>
      <c r="L400" s="243" t="str">
        <f ca="1">IF(MOD(ROW()-13,2)=0,IF(ISBLANK(OFFSET('12. SEGUIMIENTO 2027'!$P$14,INT((ROW()-13)/2),0)),"",OFFSET('12. SEGUIMIENTO 2027'!$P$14,INT((ROW()-13)/2),0)),IF(ISBLANK(OFFSET('9. METAS'!$X$20,INT((ROW()-14)/2),0)),"",OFFSET('9. METAS'!$X$20,INT((ROW()-14)/2),0)))</f>
        <v/>
      </c>
      <c r="M400" s="244" t="str">
        <f ca="1">IF(MOD(ROW()-13,2)=0,IF(ISBLANK(OFFSET('12. SEGUIMIENTO 2027'!$Q$14,INT((ROW()-13)/2),0)),"",OFFSET('12. SEGUIMIENTO 2027'!$Q$14,INT((ROW()-13)/2),0)),IF(ISBLANK(OFFSET('9. METAS'!$Y$20,INT((ROW()-14)/2),0)),"",OFFSET('9. METAS'!$Y$20,INT((ROW()-14)/2),0)))</f>
        <v/>
      </c>
      <c r="N400" s="811"/>
      <c r="O400" s="813"/>
      <c r="P400" s="817"/>
    </row>
    <row r="401" spans="3:16">
      <c r="C401" s="797" t="str">
        <f ca="1">IF(ISBLANK(OFFSET('5. Pp (3 años)'!$C$45,INT((ROW()-13)/2),0)),"",OFFSET('5. Pp (3 años)'!$C$45,INT((ROW()-13)/2),0))</f>
        <v/>
      </c>
      <c r="D401" s="791" t="str">
        <f ca="1">IF(ISBLANK(OFFSET('5. Pp (3 años)'!$D$45,INT((ROW()-13)/2),0)),"",OFFSET('5. Pp (3 años)'!$D$45,INT((ROW()-13)/2),0))</f>
        <v/>
      </c>
      <c r="E401" s="791" t="str">
        <f ca="1">IF(ISBLANK(OFFSET('5. Pp (3 años)'!$E$45,INT((ROW()-13)/2),0)),"",OFFSET('5. Pp (3 años)'!$E$45,INT((ROW()-13)/2),0))</f>
        <v/>
      </c>
      <c r="F401" s="793" t="str">
        <f ca="1">IF(ISBLANK(OFFSET('5. Pp (3 años)'!$K$45,INT((ROW()-13)/2),0)),"",OFFSET('5. Pp (3 años)'!$K$45,INT((ROW()-13)/2),0))</f>
        <v/>
      </c>
      <c r="G401" s="795" t="str">
        <f ca="1">IF(ISBLANK(OFFSET('5. Pp (3 años)'!$H$45,INT((ROW()-13)/2),0)),"",OFFSET('5. Pp (3 años)'!$H$45,INT((ROW()-13)/2),0))</f>
        <v/>
      </c>
      <c r="H401" s="886" t="str">
        <f ca="1">IF(ISBLANK(OFFSET('9. METAS'!$M$20,INT((ROW()-13)/2),0)),"",OFFSET('9. METAS'!$M$20,INT((ROW()-13)/2),0))</f>
        <v/>
      </c>
      <c r="I401" s="804"/>
      <c r="J401" s="242" t="str">
        <f ca="1">IF(MOD(ROW()-13,2)=0,IF(ISBLANK(OFFSET('12. SEGUIMIENTO 2027'!$N$14,INT((ROW()-13)/2),0)),"",OFFSET('12. SEGUIMIENTO 2027'!$N$14,INT((ROW()-13)/2),0)),IF(ISBLANK(OFFSET('9. METAS'!$V$20,INT((ROW()-14)/2),0)),"",OFFSET('9. METAS'!$V$20,INT((ROW()-14)/2),0)))</f>
        <v/>
      </c>
      <c r="K401" s="243" t="str">
        <f ca="1">IF(MOD(ROW()-13,2)=0,IF(ISBLANK(OFFSET('12. SEGUIMIENTO 2027'!$O$14,INT((ROW()-13)/2),0)),"",OFFSET('12. SEGUIMIENTO 2027'!$O$14,INT((ROW()-13)/2),0)),IF(ISBLANK(OFFSET('9. METAS'!$W$20,INT((ROW()-14)/2),0)),"",OFFSET('9. METAS'!$W$20,INT((ROW()-14)/2),0)))</f>
        <v/>
      </c>
      <c r="L401" s="243" t="str">
        <f ca="1">IF(MOD(ROW()-13,2)=0,IF(ISBLANK(OFFSET('12. SEGUIMIENTO 2027'!$P$14,INT((ROW()-13)/2),0)),"",OFFSET('12. SEGUIMIENTO 2027'!$P$14,INT((ROW()-13)/2),0)),IF(ISBLANK(OFFSET('9. METAS'!$X$20,INT((ROW()-14)/2),0)),"",OFFSET('9. METAS'!$X$20,INT((ROW()-14)/2),0)))</f>
        <v/>
      </c>
      <c r="M401" s="244" t="str">
        <f ca="1">IF(MOD(ROW()-13,2)=0,IF(ISBLANK(OFFSET('12. SEGUIMIENTO 2027'!$Q$14,INT((ROW()-13)/2),0)),"",OFFSET('12. SEGUIMIENTO 2027'!$Q$14,INT((ROW()-13)/2),0)),IF(ISBLANK(OFFSET('9. METAS'!$Y$20,INT((ROW()-14)/2),0)),"",OFFSET('9. METAS'!$Y$20,INT((ROW()-14)/2),0)))</f>
        <v/>
      </c>
      <c r="N401" s="810" t="str">
        <f t="shared" ref="N401" ca="1" si="384">IFERROR(J401/J402,"ND")</f>
        <v>ND</v>
      </c>
      <c r="O401" s="812" t="str">
        <f t="shared" ref="O401" ca="1" si="385">IFERROR(((J401+K401)/H401),"ND")</f>
        <v>ND</v>
      </c>
      <c r="P401" s="816"/>
    </row>
    <row r="402" spans="3:16">
      <c r="C402" s="789"/>
      <c r="D402" s="791"/>
      <c r="E402" s="791"/>
      <c r="F402" s="793"/>
      <c r="G402" s="795"/>
      <c r="H402" s="886"/>
      <c r="I402" s="805"/>
      <c r="J402" s="242" t="str">
        <f ca="1">IF(MOD(ROW()-13,2)=0,IF(ISBLANK(OFFSET('12. SEGUIMIENTO 2027'!$N$14,INT((ROW()-13)/2),0)),"",OFFSET('12. SEGUIMIENTO 2027'!$N$14,INT((ROW()-13)/2),0)),IF(ISBLANK(OFFSET('9. METAS'!$V$20,INT((ROW()-14)/2),0)),"",OFFSET('9. METAS'!$V$20,INT((ROW()-14)/2),0)))</f>
        <v/>
      </c>
      <c r="K402" s="243" t="str">
        <f ca="1">IF(MOD(ROW()-13,2)=0,IF(ISBLANK(OFFSET('12. SEGUIMIENTO 2027'!$O$14,INT((ROW()-13)/2),0)),"",OFFSET('12. SEGUIMIENTO 2027'!$O$14,INT((ROW()-13)/2),0)),IF(ISBLANK(OFFSET('9. METAS'!$W$20,INT((ROW()-14)/2),0)),"",OFFSET('9. METAS'!$W$20,INT((ROW()-14)/2),0)))</f>
        <v/>
      </c>
      <c r="L402" s="243" t="str">
        <f ca="1">IF(MOD(ROW()-13,2)=0,IF(ISBLANK(OFFSET('12. SEGUIMIENTO 2027'!$P$14,INT((ROW()-13)/2),0)),"",OFFSET('12. SEGUIMIENTO 2027'!$P$14,INT((ROW()-13)/2),0)),IF(ISBLANK(OFFSET('9. METAS'!$X$20,INT((ROW()-14)/2),0)),"",OFFSET('9. METAS'!$X$20,INT((ROW()-14)/2),0)))</f>
        <v/>
      </c>
      <c r="M402" s="244" t="str">
        <f ca="1">IF(MOD(ROW()-13,2)=0,IF(ISBLANK(OFFSET('12. SEGUIMIENTO 2027'!$Q$14,INT((ROW()-13)/2),0)),"",OFFSET('12. SEGUIMIENTO 2027'!$Q$14,INT((ROW()-13)/2),0)),IF(ISBLANK(OFFSET('9. METAS'!$Y$20,INT((ROW()-14)/2),0)),"",OFFSET('9. METAS'!$Y$20,INT((ROW()-14)/2),0)))</f>
        <v/>
      </c>
      <c r="N402" s="811"/>
      <c r="O402" s="813"/>
      <c r="P402" s="817"/>
    </row>
    <row r="403" spans="3:16">
      <c r="C403" s="797" t="str">
        <f ca="1">IF(ISBLANK(OFFSET('5. Pp (3 años)'!$C$45,INT((ROW()-13)/2),0)),"",OFFSET('5. Pp (3 años)'!$C$45,INT((ROW()-13)/2),0))</f>
        <v/>
      </c>
      <c r="D403" s="791" t="str">
        <f ca="1">IF(ISBLANK(OFFSET('5. Pp (3 años)'!$D$45,INT((ROW()-13)/2),0)),"",OFFSET('5. Pp (3 años)'!$D$45,INT((ROW()-13)/2),0))</f>
        <v/>
      </c>
      <c r="E403" s="791" t="str">
        <f ca="1">IF(ISBLANK(OFFSET('5. Pp (3 años)'!$E$45,INT((ROW()-13)/2),0)),"",OFFSET('5. Pp (3 años)'!$E$45,INT((ROW()-13)/2),0))</f>
        <v/>
      </c>
      <c r="F403" s="793" t="str">
        <f ca="1">IF(ISBLANK(OFFSET('5. Pp (3 años)'!$K$45,INT((ROW()-13)/2),0)),"",OFFSET('5. Pp (3 años)'!$K$45,INT((ROW()-13)/2),0))</f>
        <v/>
      </c>
      <c r="G403" s="795" t="str">
        <f ca="1">IF(ISBLANK(OFFSET('5. Pp (3 años)'!$H$45,INT((ROW()-13)/2),0)),"",OFFSET('5. Pp (3 años)'!$H$45,INT((ROW()-13)/2),0))</f>
        <v/>
      </c>
      <c r="H403" s="886" t="str">
        <f ca="1">IF(ISBLANK(OFFSET('9. METAS'!$M$20,INT((ROW()-13)/2),0)),"",OFFSET('9. METAS'!$M$20,INT((ROW()-13)/2),0))</f>
        <v/>
      </c>
      <c r="I403" s="804"/>
      <c r="J403" s="242" t="str">
        <f ca="1">IF(MOD(ROW()-13,2)=0,IF(ISBLANK(OFFSET('12. SEGUIMIENTO 2027'!$N$14,INT((ROW()-13)/2),0)),"",OFFSET('12. SEGUIMIENTO 2027'!$N$14,INT((ROW()-13)/2),0)),IF(ISBLANK(OFFSET('9. METAS'!$V$20,INT((ROW()-14)/2),0)),"",OFFSET('9. METAS'!$V$20,INT((ROW()-14)/2),0)))</f>
        <v/>
      </c>
      <c r="K403" s="243" t="str">
        <f ca="1">IF(MOD(ROW()-13,2)=0,IF(ISBLANK(OFFSET('12. SEGUIMIENTO 2027'!$O$14,INT((ROW()-13)/2),0)),"",OFFSET('12. SEGUIMIENTO 2027'!$O$14,INT((ROW()-13)/2),0)),IF(ISBLANK(OFFSET('9. METAS'!$W$20,INT((ROW()-14)/2),0)),"",OFFSET('9. METAS'!$W$20,INT((ROW()-14)/2),0)))</f>
        <v/>
      </c>
      <c r="L403" s="243" t="str">
        <f ca="1">IF(MOD(ROW()-13,2)=0,IF(ISBLANK(OFFSET('12. SEGUIMIENTO 2027'!$P$14,INT((ROW()-13)/2),0)),"",OFFSET('12. SEGUIMIENTO 2027'!$P$14,INT((ROW()-13)/2),0)),IF(ISBLANK(OFFSET('9. METAS'!$X$20,INT((ROW()-14)/2),0)),"",OFFSET('9. METAS'!$X$20,INT((ROW()-14)/2),0)))</f>
        <v/>
      </c>
      <c r="M403" s="244" t="str">
        <f ca="1">IF(MOD(ROW()-13,2)=0,IF(ISBLANK(OFFSET('12. SEGUIMIENTO 2027'!$Q$14,INT((ROW()-13)/2),0)),"",OFFSET('12. SEGUIMIENTO 2027'!$Q$14,INT((ROW()-13)/2),0)),IF(ISBLANK(OFFSET('9. METAS'!$Y$20,INT((ROW()-14)/2),0)),"",OFFSET('9. METAS'!$Y$20,INT((ROW()-14)/2),0)))</f>
        <v/>
      </c>
      <c r="N403" s="810" t="str">
        <f t="shared" ref="N403" ca="1" si="386">IFERROR(J403/J404,"ND")</f>
        <v>ND</v>
      </c>
      <c r="O403" s="812" t="str">
        <f t="shared" ref="O403" ca="1" si="387">IFERROR(((J403+K403)/H403),"ND")</f>
        <v>ND</v>
      </c>
      <c r="P403" s="816"/>
    </row>
    <row r="404" spans="3:16">
      <c r="C404" s="789"/>
      <c r="D404" s="791"/>
      <c r="E404" s="791"/>
      <c r="F404" s="793"/>
      <c r="G404" s="795"/>
      <c r="H404" s="886"/>
      <c r="I404" s="805"/>
      <c r="J404" s="242" t="str">
        <f ca="1">IF(MOD(ROW()-13,2)=0,IF(ISBLANK(OFFSET('12. SEGUIMIENTO 2027'!$N$14,INT((ROW()-13)/2),0)),"",OFFSET('12. SEGUIMIENTO 2027'!$N$14,INT((ROW()-13)/2),0)),IF(ISBLANK(OFFSET('9. METAS'!$V$20,INT((ROW()-14)/2),0)),"",OFFSET('9. METAS'!$V$20,INT((ROW()-14)/2),0)))</f>
        <v/>
      </c>
      <c r="K404" s="243" t="str">
        <f ca="1">IF(MOD(ROW()-13,2)=0,IF(ISBLANK(OFFSET('12. SEGUIMIENTO 2027'!$O$14,INT((ROW()-13)/2),0)),"",OFFSET('12. SEGUIMIENTO 2027'!$O$14,INT((ROW()-13)/2),0)),IF(ISBLANK(OFFSET('9. METAS'!$W$20,INT((ROW()-14)/2),0)),"",OFFSET('9. METAS'!$W$20,INT((ROW()-14)/2),0)))</f>
        <v/>
      </c>
      <c r="L404" s="243" t="str">
        <f ca="1">IF(MOD(ROW()-13,2)=0,IF(ISBLANK(OFFSET('12. SEGUIMIENTO 2027'!$P$14,INT((ROW()-13)/2),0)),"",OFFSET('12. SEGUIMIENTO 2027'!$P$14,INT((ROW()-13)/2),0)),IF(ISBLANK(OFFSET('9. METAS'!$X$20,INT((ROW()-14)/2),0)),"",OFFSET('9. METAS'!$X$20,INT((ROW()-14)/2),0)))</f>
        <v/>
      </c>
      <c r="M404" s="244" t="str">
        <f ca="1">IF(MOD(ROW()-13,2)=0,IF(ISBLANK(OFFSET('12. SEGUIMIENTO 2027'!$Q$14,INT((ROW()-13)/2),0)),"",OFFSET('12. SEGUIMIENTO 2027'!$Q$14,INT((ROW()-13)/2),0)),IF(ISBLANK(OFFSET('9. METAS'!$Y$20,INT((ROW()-14)/2),0)),"",OFFSET('9. METAS'!$Y$20,INT((ROW()-14)/2),0)))</f>
        <v/>
      </c>
      <c r="N404" s="811"/>
      <c r="O404" s="813"/>
      <c r="P404" s="817"/>
    </row>
    <row r="405" spans="3:16">
      <c r="C405" s="797" t="str">
        <f ca="1">IF(ISBLANK(OFFSET('5. Pp (3 años)'!$C$45,INT((ROW()-13)/2),0)),"",OFFSET('5. Pp (3 años)'!$C$45,INT((ROW()-13)/2),0))</f>
        <v/>
      </c>
      <c r="D405" s="791" t="str">
        <f ca="1">IF(ISBLANK(OFFSET('5. Pp (3 años)'!$D$45,INT((ROW()-13)/2),0)),"",OFFSET('5. Pp (3 años)'!$D$45,INT((ROW()-13)/2),0))</f>
        <v/>
      </c>
      <c r="E405" s="791" t="str">
        <f ca="1">IF(ISBLANK(OFFSET('5. Pp (3 años)'!$E$45,INT((ROW()-13)/2),0)),"",OFFSET('5. Pp (3 años)'!$E$45,INT((ROW()-13)/2),0))</f>
        <v/>
      </c>
      <c r="F405" s="793" t="str">
        <f ca="1">IF(ISBLANK(OFFSET('5. Pp (3 años)'!$K$45,INT((ROW()-13)/2),0)),"",OFFSET('5. Pp (3 años)'!$K$45,INT((ROW()-13)/2),0))</f>
        <v/>
      </c>
      <c r="G405" s="795" t="str">
        <f ca="1">IF(ISBLANK(OFFSET('5. Pp (3 años)'!$H$45,INT((ROW()-13)/2),0)),"",OFFSET('5. Pp (3 años)'!$H$45,INT((ROW()-13)/2),0))</f>
        <v/>
      </c>
      <c r="H405" s="886" t="str">
        <f ca="1">IF(ISBLANK(OFFSET('9. METAS'!$M$20,INT((ROW()-13)/2),0)),"",OFFSET('9. METAS'!$M$20,INT((ROW()-13)/2),0))</f>
        <v/>
      </c>
      <c r="I405" s="804"/>
      <c r="J405" s="242" t="str">
        <f ca="1">IF(MOD(ROW()-13,2)=0,IF(ISBLANK(OFFSET('12. SEGUIMIENTO 2027'!$N$14,INT((ROW()-13)/2),0)),"",OFFSET('12. SEGUIMIENTO 2027'!$N$14,INT((ROW()-13)/2),0)),IF(ISBLANK(OFFSET('9. METAS'!$V$20,INT((ROW()-14)/2),0)),"",OFFSET('9. METAS'!$V$20,INT((ROW()-14)/2),0)))</f>
        <v/>
      </c>
      <c r="K405" s="243" t="str">
        <f ca="1">IF(MOD(ROW()-13,2)=0,IF(ISBLANK(OFFSET('12. SEGUIMIENTO 2027'!$O$14,INT((ROW()-13)/2),0)),"",OFFSET('12. SEGUIMIENTO 2027'!$O$14,INT((ROW()-13)/2),0)),IF(ISBLANK(OFFSET('9. METAS'!$W$20,INT((ROW()-14)/2),0)),"",OFFSET('9. METAS'!$W$20,INT((ROW()-14)/2),0)))</f>
        <v/>
      </c>
      <c r="L405" s="243" t="str">
        <f ca="1">IF(MOD(ROW()-13,2)=0,IF(ISBLANK(OFFSET('12. SEGUIMIENTO 2027'!$P$14,INT((ROW()-13)/2),0)),"",OFFSET('12. SEGUIMIENTO 2027'!$P$14,INT((ROW()-13)/2),0)),IF(ISBLANK(OFFSET('9. METAS'!$X$20,INT((ROW()-14)/2),0)),"",OFFSET('9. METAS'!$X$20,INT((ROW()-14)/2),0)))</f>
        <v/>
      </c>
      <c r="M405" s="244" t="str">
        <f ca="1">IF(MOD(ROW()-13,2)=0,IF(ISBLANK(OFFSET('12. SEGUIMIENTO 2027'!$Q$14,INT((ROW()-13)/2),0)),"",OFFSET('12. SEGUIMIENTO 2027'!$Q$14,INT((ROW()-13)/2),0)),IF(ISBLANK(OFFSET('9. METAS'!$Y$20,INT((ROW()-14)/2),0)),"",OFFSET('9. METAS'!$Y$20,INT((ROW()-14)/2),0)))</f>
        <v/>
      </c>
      <c r="N405" s="810" t="str">
        <f t="shared" ref="N405" ca="1" si="388">IFERROR(J405/J406,"ND")</f>
        <v>ND</v>
      </c>
      <c r="O405" s="812" t="str">
        <f t="shared" ref="O405" ca="1" si="389">IFERROR(((J405+K405)/H405),"ND")</f>
        <v>ND</v>
      </c>
      <c r="P405" s="816"/>
    </row>
    <row r="406" spans="3:16">
      <c r="C406" s="789"/>
      <c r="D406" s="791"/>
      <c r="E406" s="791"/>
      <c r="F406" s="793"/>
      <c r="G406" s="795"/>
      <c r="H406" s="886"/>
      <c r="I406" s="805"/>
      <c r="J406" s="242" t="str">
        <f ca="1">IF(MOD(ROW()-13,2)=0,IF(ISBLANK(OFFSET('12. SEGUIMIENTO 2027'!$N$14,INT((ROW()-13)/2),0)),"",OFFSET('12. SEGUIMIENTO 2027'!$N$14,INT((ROW()-13)/2),0)),IF(ISBLANK(OFFSET('9. METAS'!$V$20,INT((ROW()-14)/2),0)),"",OFFSET('9. METAS'!$V$20,INT((ROW()-14)/2),0)))</f>
        <v/>
      </c>
      <c r="K406" s="243" t="str">
        <f ca="1">IF(MOD(ROW()-13,2)=0,IF(ISBLANK(OFFSET('12. SEGUIMIENTO 2027'!$O$14,INT((ROW()-13)/2),0)),"",OFFSET('12. SEGUIMIENTO 2027'!$O$14,INT((ROW()-13)/2),0)),IF(ISBLANK(OFFSET('9. METAS'!$W$20,INT((ROW()-14)/2),0)),"",OFFSET('9. METAS'!$W$20,INT((ROW()-14)/2),0)))</f>
        <v/>
      </c>
      <c r="L406" s="243" t="str">
        <f ca="1">IF(MOD(ROW()-13,2)=0,IF(ISBLANK(OFFSET('12. SEGUIMIENTO 2027'!$P$14,INT((ROW()-13)/2),0)),"",OFFSET('12. SEGUIMIENTO 2027'!$P$14,INT((ROW()-13)/2),0)),IF(ISBLANK(OFFSET('9. METAS'!$X$20,INT((ROW()-14)/2),0)),"",OFFSET('9. METAS'!$X$20,INT((ROW()-14)/2),0)))</f>
        <v/>
      </c>
      <c r="M406" s="244" t="str">
        <f ca="1">IF(MOD(ROW()-13,2)=0,IF(ISBLANK(OFFSET('12. SEGUIMIENTO 2027'!$Q$14,INT((ROW()-13)/2),0)),"",OFFSET('12. SEGUIMIENTO 2027'!$Q$14,INT((ROW()-13)/2),0)),IF(ISBLANK(OFFSET('9. METAS'!$Y$20,INT((ROW()-14)/2),0)),"",OFFSET('9. METAS'!$Y$20,INT((ROW()-14)/2),0)))</f>
        <v/>
      </c>
      <c r="N406" s="811"/>
      <c r="O406" s="813"/>
      <c r="P406" s="817"/>
    </row>
    <row r="407" spans="3:16">
      <c r="C407" s="797" t="str">
        <f ca="1">IF(ISBLANK(OFFSET('5. Pp (3 años)'!$C$45,INT((ROW()-13)/2),0)),"",OFFSET('5. Pp (3 años)'!$C$45,INT((ROW()-13)/2),0))</f>
        <v/>
      </c>
      <c r="D407" s="791" t="str">
        <f ca="1">IF(ISBLANK(OFFSET('5. Pp (3 años)'!$D$45,INT((ROW()-13)/2),0)),"",OFFSET('5. Pp (3 años)'!$D$45,INT((ROW()-13)/2),0))</f>
        <v/>
      </c>
      <c r="E407" s="791" t="str">
        <f ca="1">IF(ISBLANK(OFFSET('5. Pp (3 años)'!$E$45,INT((ROW()-13)/2),0)),"",OFFSET('5. Pp (3 años)'!$E$45,INT((ROW()-13)/2),0))</f>
        <v/>
      </c>
      <c r="F407" s="793" t="str">
        <f ca="1">IF(ISBLANK(OFFSET('5. Pp (3 años)'!$K$45,INT((ROW()-13)/2),0)),"",OFFSET('5. Pp (3 años)'!$K$45,INT((ROW()-13)/2),0))</f>
        <v/>
      </c>
      <c r="G407" s="795" t="str">
        <f ca="1">IF(ISBLANK(OFFSET('5. Pp (3 años)'!$H$45,INT((ROW()-13)/2),0)),"",OFFSET('5. Pp (3 años)'!$H$45,INT((ROW()-13)/2),0))</f>
        <v/>
      </c>
      <c r="H407" s="886" t="str">
        <f ca="1">IF(ISBLANK(OFFSET('9. METAS'!$M$20,INT((ROW()-13)/2),0)),"",OFFSET('9. METAS'!$M$20,INT((ROW()-13)/2),0))</f>
        <v/>
      </c>
      <c r="I407" s="804"/>
      <c r="J407" s="242" t="str">
        <f ca="1">IF(MOD(ROW()-13,2)=0,IF(ISBLANK(OFFSET('12. SEGUIMIENTO 2027'!$N$14,INT((ROW()-13)/2),0)),"",OFFSET('12. SEGUIMIENTO 2027'!$N$14,INT((ROW()-13)/2),0)),IF(ISBLANK(OFFSET('9. METAS'!$V$20,INT((ROW()-14)/2),0)),"",OFFSET('9. METAS'!$V$20,INT((ROW()-14)/2),0)))</f>
        <v/>
      </c>
      <c r="K407" s="243" t="str">
        <f ca="1">IF(MOD(ROW()-13,2)=0,IF(ISBLANK(OFFSET('12. SEGUIMIENTO 2027'!$O$14,INT((ROW()-13)/2),0)),"",OFFSET('12. SEGUIMIENTO 2027'!$O$14,INT((ROW()-13)/2),0)),IF(ISBLANK(OFFSET('9. METAS'!$W$20,INT((ROW()-14)/2),0)),"",OFFSET('9. METAS'!$W$20,INT((ROW()-14)/2),0)))</f>
        <v/>
      </c>
      <c r="L407" s="243" t="str">
        <f ca="1">IF(MOD(ROW()-13,2)=0,IF(ISBLANK(OFFSET('12. SEGUIMIENTO 2027'!$P$14,INT((ROW()-13)/2),0)),"",OFFSET('12. SEGUIMIENTO 2027'!$P$14,INT((ROW()-13)/2),0)),IF(ISBLANK(OFFSET('9. METAS'!$X$20,INT((ROW()-14)/2),0)),"",OFFSET('9. METAS'!$X$20,INT((ROW()-14)/2),0)))</f>
        <v/>
      </c>
      <c r="M407" s="244" t="str">
        <f ca="1">IF(MOD(ROW()-13,2)=0,IF(ISBLANK(OFFSET('12. SEGUIMIENTO 2027'!$Q$14,INT((ROW()-13)/2),0)),"",OFFSET('12. SEGUIMIENTO 2027'!$Q$14,INT((ROW()-13)/2),0)),IF(ISBLANK(OFFSET('9. METAS'!$Y$20,INT((ROW()-14)/2),0)),"",OFFSET('9. METAS'!$Y$20,INT((ROW()-14)/2),0)))</f>
        <v/>
      </c>
      <c r="N407" s="810" t="str">
        <f t="shared" ref="N407" ca="1" si="390">IFERROR(J407/J408,"ND")</f>
        <v>ND</v>
      </c>
      <c r="O407" s="812" t="str">
        <f t="shared" ref="O407" ca="1" si="391">IFERROR(((J407+K407)/H407),"ND")</f>
        <v>ND</v>
      </c>
      <c r="P407" s="816"/>
    </row>
    <row r="408" spans="3:16">
      <c r="C408" s="789"/>
      <c r="D408" s="791"/>
      <c r="E408" s="791"/>
      <c r="F408" s="793"/>
      <c r="G408" s="795"/>
      <c r="H408" s="886"/>
      <c r="I408" s="805"/>
      <c r="J408" s="242" t="str">
        <f ca="1">IF(MOD(ROW()-13,2)=0,IF(ISBLANK(OFFSET('12. SEGUIMIENTO 2027'!$N$14,INT((ROW()-13)/2),0)),"",OFFSET('12. SEGUIMIENTO 2027'!$N$14,INT((ROW()-13)/2),0)),IF(ISBLANK(OFFSET('9. METAS'!$V$20,INT((ROW()-14)/2),0)),"",OFFSET('9. METAS'!$V$20,INT((ROW()-14)/2),0)))</f>
        <v/>
      </c>
      <c r="K408" s="243" t="str">
        <f ca="1">IF(MOD(ROW()-13,2)=0,IF(ISBLANK(OFFSET('12. SEGUIMIENTO 2027'!$O$14,INT((ROW()-13)/2),0)),"",OFFSET('12. SEGUIMIENTO 2027'!$O$14,INT((ROW()-13)/2),0)),IF(ISBLANK(OFFSET('9. METAS'!$W$20,INT((ROW()-14)/2),0)),"",OFFSET('9. METAS'!$W$20,INT((ROW()-14)/2),0)))</f>
        <v/>
      </c>
      <c r="L408" s="243" t="str">
        <f ca="1">IF(MOD(ROW()-13,2)=0,IF(ISBLANK(OFFSET('12. SEGUIMIENTO 2027'!$P$14,INT((ROW()-13)/2),0)),"",OFFSET('12. SEGUIMIENTO 2027'!$P$14,INT((ROW()-13)/2),0)),IF(ISBLANK(OFFSET('9. METAS'!$X$20,INT((ROW()-14)/2),0)),"",OFFSET('9. METAS'!$X$20,INT((ROW()-14)/2),0)))</f>
        <v/>
      </c>
      <c r="M408" s="244" t="str">
        <f ca="1">IF(MOD(ROW()-13,2)=0,IF(ISBLANK(OFFSET('12. SEGUIMIENTO 2027'!$Q$14,INT((ROW()-13)/2),0)),"",OFFSET('12. SEGUIMIENTO 2027'!$Q$14,INT((ROW()-13)/2),0)),IF(ISBLANK(OFFSET('9. METAS'!$Y$20,INT((ROW()-14)/2),0)),"",OFFSET('9. METAS'!$Y$20,INT((ROW()-14)/2),0)))</f>
        <v/>
      </c>
      <c r="N408" s="811"/>
      <c r="O408" s="813"/>
      <c r="P408" s="817"/>
    </row>
    <row r="409" spans="3:16">
      <c r="C409" s="797" t="str">
        <f ca="1">IF(ISBLANK(OFFSET('5. Pp (3 años)'!$C$45,INT((ROW()-13)/2),0)),"",OFFSET('5. Pp (3 años)'!$C$45,INT((ROW()-13)/2),0))</f>
        <v/>
      </c>
      <c r="D409" s="791" t="str">
        <f ca="1">IF(ISBLANK(OFFSET('5. Pp (3 años)'!$D$45,INT((ROW()-13)/2),0)),"",OFFSET('5. Pp (3 años)'!$D$45,INT((ROW()-13)/2),0))</f>
        <v/>
      </c>
      <c r="E409" s="791" t="str">
        <f ca="1">IF(ISBLANK(OFFSET('5. Pp (3 años)'!$E$45,INT((ROW()-13)/2),0)),"",OFFSET('5. Pp (3 años)'!$E$45,INT((ROW()-13)/2),0))</f>
        <v/>
      </c>
      <c r="F409" s="793" t="str">
        <f ca="1">IF(ISBLANK(OFFSET('5. Pp (3 años)'!$K$45,INT((ROW()-13)/2),0)),"",OFFSET('5. Pp (3 años)'!$K$45,INT((ROW()-13)/2),0))</f>
        <v/>
      </c>
      <c r="G409" s="795" t="str">
        <f ca="1">IF(ISBLANK(OFFSET('5. Pp (3 años)'!$H$45,INT((ROW()-13)/2),0)),"",OFFSET('5. Pp (3 años)'!$H$45,INT((ROW()-13)/2),0))</f>
        <v/>
      </c>
      <c r="H409" s="886" t="str">
        <f ca="1">IF(ISBLANK(OFFSET('9. METAS'!$M$20,INT((ROW()-13)/2),0)),"",OFFSET('9. METAS'!$M$20,INT((ROW()-13)/2),0))</f>
        <v/>
      </c>
      <c r="I409" s="804"/>
      <c r="J409" s="242" t="str">
        <f ca="1">IF(MOD(ROW()-13,2)=0,IF(ISBLANK(OFFSET('12. SEGUIMIENTO 2027'!$N$14,INT((ROW()-13)/2),0)),"",OFFSET('12. SEGUIMIENTO 2027'!$N$14,INT((ROW()-13)/2),0)),IF(ISBLANK(OFFSET('9. METAS'!$V$20,INT((ROW()-14)/2),0)),"",OFFSET('9. METAS'!$V$20,INT((ROW()-14)/2),0)))</f>
        <v/>
      </c>
      <c r="K409" s="243" t="str">
        <f ca="1">IF(MOD(ROW()-13,2)=0,IF(ISBLANK(OFFSET('12. SEGUIMIENTO 2027'!$O$14,INT((ROW()-13)/2),0)),"",OFFSET('12. SEGUIMIENTO 2027'!$O$14,INT((ROW()-13)/2),0)),IF(ISBLANK(OFFSET('9. METAS'!$W$20,INT((ROW()-14)/2),0)),"",OFFSET('9. METAS'!$W$20,INT((ROW()-14)/2),0)))</f>
        <v/>
      </c>
      <c r="L409" s="243" t="str">
        <f ca="1">IF(MOD(ROW()-13,2)=0,IF(ISBLANK(OFFSET('12. SEGUIMIENTO 2027'!$P$14,INT((ROW()-13)/2),0)),"",OFFSET('12. SEGUIMIENTO 2027'!$P$14,INT((ROW()-13)/2),0)),IF(ISBLANK(OFFSET('9. METAS'!$X$20,INT((ROW()-14)/2),0)),"",OFFSET('9. METAS'!$X$20,INT((ROW()-14)/2),0)))</f>
        <v/>
      </c>
      <c r="M409" s="244" t="str">
        <f ca="1">IF(MOD(ROW()-13,2)=0,IF(ISBLANK(OFFSET('12. SEGUIMIENTO 2027'!$Q$14,INT((ROW()-13)/2),0)),"",OFFSET('12. SEGUIMIENTO 2027'!$Q$14,INT((ROW()-13)/2),0)),IF(ISBLANK(OFFSET('9. METAS'!$Y$20,INT((ROW()-14)/2),0)),"",OFFSET('9. METAS'!$Y$20,INT((ROW()-14)/2),0)))</f>
        <v/>
      </c>
      <c r="N409" s="810" t="str">
        <f t="shared" ref="N409" ca="1" si="392">IFERROR(J409/J410,"ND")</f>
        <v>ND</v>
      </c>
      <c r="O409" s="812" t="str">
        <f t="shared" ref="O409" ca="1" si="393">IFERROR(((J409+K409)/H409),"ND")</f>
        <v>ND</v>
      </c>
      <c r="P409" s="816"/>
    </row>
    <row r="410" spans="3:16">
      <c r="C410" s="789"/>
      <c r="D410" s="791"/>
      <c r="E410" s="791"/>
      <c r="F410" s="793"/>
      <c r="G410" s="795"/>
      <c r="H410" s="886"/>
      <c r="I410" s="805"/>
      <c r="J410" s="242" t="str">
        <f ca="1">IF(MOD(ROW()-13,2)=0,IF(ISBLANK(OFFSET('12. SEGUIMIENTO 2027'!$N$14,INT((ROW()-13)/2),0)),"",OFFSET('12. SEGUIMIENTO 2027'!$N$14,INT((ROW()-13)/2),0)),IF(ISBLANK(OFFSET('9. METAS'!$V$20,INT((ROW()-14)/2),0)),"",OFFSET('9. METAS'!$V$20,INT((ROW()-14)/2),0)))</f>
        <v/>
      </c>
      <c r="K410" s="243" t="str">
        <f ca="1">IF(MOD(ROW()-13,2)=0,IF(ISBLANK(OFFSET('12. SEGUIMIENTO 2027'!$O$14,INT((ROW()-13)/2),0)),"",OFFSET('12. SEGUIMIENTO 2027'!$O$14,INT((ROW()-13)/2),0)),IF(ISBLANK(OFFSET('9. METAS'!$W$20,INT((ROW()-14)/2),0)),"",OFFSET('9. METAS'!$W$20,INT((ROW()-14)/2),0)))</f>
        <v/>
      </c>
      <c r="L410" s="243" t="str">
        <f ca="1">IF(MOD(ROW()-13,2)=0,IF(ISBLANK(OFFSET('12. SEGUIMIENTO 2027'!$P$14,INT((ROW()-13)/2),0)),"",OFFSET('12. SEGUIMIENTO 2027'!$P$14,INT((ROW()-13)/2),0)),IF(ISBLANK(OFFSET('9. METAS'!$X$20,INT((ROW()-14)/2),0)),"",OFFSET('9. METAS'!$X$20,INT((ROW()-14)/2),0)))</f>
        <v/>
      </c>
      <c r="M410" s="244" t="str">
        <f ca="1">IF(MOD(ROW()-13,2)=0,IF(ISBLANK(OFFSET('12. SEGUIMIENTO 2027'!$Q$14,INT((ROW()-13)/2),0)),"",OFFSET('12. SEGUIMIENTO 2027'!$Q$14,INT((ROW()-13)/2),0)),IF(ISBLANK(OFFSET('9. METAS'!$Y$20,INT((ROW()-14)/2),0)),"",OFFSET('9. METAS'!$Y$20,INT((ROW()-14)/2),0)))</f>
        <v/>
      </c>
      <c r="N410" s="811"/>
      <c r="O410" s="813"/>
      <c r="P410" s="817"/>
    </row>
    <row r="411" spans="3:16">
      <c r="C411" s="797" t="str">
        <f ca="1">IF(ISBLANK(OFFSET('5. Pp (3 años)'!$C$45,INT((ROW()-13)/2),0)),"",OFFSET('5. Pp (3 años)'!$C$45,INT((ROW()-13)/2),0))</f>
        <v/>
      </c>
      <c r="D411" s="791" t="str">
        <f ca="1">IF(ISBLANK(OFFSET('5. Pp (3 años)'!$D$45,INT((ROW()-13)/2),0)),"",OFFSET('5. Pp (3 años)'!$D$45,INT((ROW()-13)/2),0))</f>
        <v/>
      </c>
      <c r="E411" s="791" t="str">
        <f ca="1">IF(ISBLANK(OFFSET('5. Pp (3 años)'!$E$45,INT((ROW()-13)/2),0)),"",OFFSET('5. Pp (3 años)'!$E$45,INT((ROW()-13)/2),0))</f>
        <v/>
      </c>
      <c r="F411" s="793" t="str">
        <f ca="1">IF(ISBLANK(OFFSET('5. Pp (3 años)'!$K$45,INT((ROW()-13)/2),0)),"",OFFSET('5. Pp (3 años)'!$K$45,INT((ROW()-13)/2),0))</f>
        <v/>
      </c>
      <c r="G411" s="795" t="str">
        <f ca="1">IF(ISBLANK(OFFSET('5. Pp (3 años)'!$H$45,INT((ROW()-13)/2),0)),"",OFFSET('5. Pp (3 años)'!$H$45,INT((ROW()-13)/2),0))</f>
        <v/>
      </c>
      <c r="H411" s="886" t="str">
        <f ca="1">IF(ISBLANK(OFFSET('9. METAS'!$M$20,INT((ROW()-13)/2),0)),"",OFFSET('9. METAS'!$M$20,INT((ROW()-13)/2),0))</f>
        <v/>
      </c>
      <c r="I411" s="804"/>
      <c r="J411" s="242" t="str">
        <f ca="1">IF(MOD(ROW()-13,2)=0,IF(ISBLANK(OFFSET('12. SEGUIMIENTO 2027'!$N$14,INT((ROW()-13)/2),0)),"",OFFSET('12. SEGUIMIENTO 2027'!$N$14,INT((ROW()-13)/2),0)),IF(ISBLANK(OFFSET('9. METAS'!$V$20,INT((ROW()-14)/2),0)),"",OFFSET('9. METAS'!$V$20,INT((ROW()-14)/2),0)))</f>
        <v/>
      </c>
      <c r="K411" s="243" t="str">
        <f ca="1">IF(MOD(ROW()-13,2)=0,IF(ISBLANK(OFFSET('12. SEGUIMIENTO 2027'!$O$14,INT((ROW()-13)/2),0)),"",OFFSET('12. SEGUIMIENTO 2027'!$O$14,INT((ROW()-13)/2),0)),IF(ISBLANK(OFFSET('9. METAS'!$W$20,INT((ROW()-14)/2),0)),"",OFFSET('9. METAS'!$W$20,INT((ROW()-14)/2),0)))</f>
        <v/>
      </c>
      <c r="L411" s="243" t="str">
        <f ca="1">IF(MOD(ROW()-13,2)=0,IF(ISBLANK(OFFSET('12. SEGUIMIENTO 2027'!$P$14,INT((ROW()-13)/2),0)),"",OFFSET('12. SEGUIMIENTO 2027'!$P$14,INT((ROW()-13)/2),0)),IF(ISBLANK(OFFSET('9. METAS'!$X$20,INT((ROW()-14)/2),0)),"",OFFSET('9. METAS'!$X$20,INT((ROW()-14)/2),0)))</f>
        <v/>
      </c>
      <c r="M411" s="244" t="str">
        <f ca="1">IF(MOD(ROW()-13,2)=0,IF(ISBLANK(OFFSET('12. SEGUIMIENTO 2027'!$Q$14,INT((ROW()-13)/2),0)),"",OFFSET('12. SEGUIMIENTO 2027'!$Q$14,INT((ROW()-13)/2),0)),IF(ISBLANK(OFFSET('9. METAS'!$Y$20,INT((ROW()-14)/2),0)),"",OFFSET('9. METAS'!$Y$20,INT((ROW()-14)/2),0)))</f>
        <v/>
      </c>
      <c r="N411" s="810" t="str">
        <f t="shared" ref="N411" ca="1" si="394">IFERROR(J411/J412,"ND")</f>
        <v>ND</v>
      </c>
      <c r="O411" s="812" t="str">
        <f t="shared" ref="O411" ca="1" si="395">IFERROR(((J411+K411)/H411),"ND")</f>
        <v>ND</v>
      </c>
      <c r="P411" s="816"/>
    </row>
    <row r="412" spans="3:16">
      <c r="C412" s="789"/>
      <c r="D412" s="791"/>
      <c r="E412" s="791"/>
      <c r="F412" s="793"/>
      <c r="G412" s="795"/>
      <c r="H412" s="886"/>
      <c r="I412" s="805"/>
      <c r="J412" s="242" t="str">
        <f ca="1">IF(MOD(ROW()-13,2)=0,IF(ISBLANK(OFFSET('12. SEGUIMIENTO 2027'!$N$14,INT((ROW()-13)/2),0)),"",OFFSET('12. SEGUIMIENTO 2027'!$N$14,INT((ROW()-13)/2),0)),IF(ISBLANK(OFFSET('9. METAS'!$V$20,INT((ROW()-14)/2),0)),"",OFFSET('9. METAS'!$V$20,INT((ROW()-14)/2),0)))</f>
        <v/>
      </c>
      <c r="K412" s="243" t="str">
        <f ca="1">IF(MOD(ROW()-13,2)=0,IF(ISBLANK(OFFSET('12. SEGUIMIENTO 2027'!$O$14,INT((ROW()-13)/2),0)),"",OFFSET('12. SEGUIMIENTO 2027'!$O$14,INT((ROW()-13)/2),0)),IF(ISBLANK(OFFSET('9. METAS'!$W$20,INT((ROW()-14)/2),0)),"",OFFSET('9. METAS'!$W$20,INT((ROW()-14)/2),0)))</f>
        <v/>
      </c>
      <c r="L412" s="243" t="str">
        <f ca="1">IF(MOD(ROW()-13,2)=0,IF(ISBLANK(OFFSET('12. SEGUIMIENTO 2027'!$P$14,INT((ROW()-13)/2),0)),"",OFFSET('12. SEGUIMIENTO 2027'!$P$14,INT((ROW()-13)/2),0)),IF(ISBLANK(OFFSET('9. METAS'!$X$20,INT((ROW()-14)/2),0)),"",OFFSET('9. METAS'!$X$20,INT((ROW()-14)/2),0)))</f>
        <v/>
      </c>
      <c r="M412" s="244" t="str">
        <f ca="1">IF(MOD(ROW()-13,2)=0,IF(ISBLANK(OFFSET('12. SEGUIMIENTO 2027'!$Q$14,INT((ROW()-13)/2),0)),"",OFFSET('12. SEGUIMIENTO 2027'!$Q$14,INT((ROW()-13)/2),0)),IF(ISBLANK(OFFSET('9. METAS'!$Y$20,INT((ROW()-14)/2),0)),"",OFFSET('9. METAS'!$Y$20,INT((ROW()-14)/2),0)))</f>
        <v/>
      </c>
      <c r="N412" s="811"/>
      <c r="O412" s="813"/>
      <c r="P412" s="817"/>
    </row>
    <row r="413" spans="3:16">
      <c r="C413" s="797" t="str">
        <f ca="1">IF(ISBLANK(OFFSET('5. Pp (3 años)'!$C$45,INT((ROW()-13)/2),0)),"",OFFSET('5. Pp (3 años)'!$C$45,INT((ROW()-13)/2),0))</f>
        <v/>
      </c>
      <c r="D413" s="791" t="str">
        <f ca="1">IF(ISBLANK(OFFSET('5. Pp (3 años)'!$D$45,INT((ROW()-13)/2),0)),"",OFFSET('5. Pp (3 años)'!$D$45,INT((ROW()-13)/2),0))</f>
        <v/>
      </c>
      <c r="E413" s="791" t="str">
        <f ca="1">IF(ISBLANK(OFFSET('5. Pp (3 años)'!$E$45,INT((ROW()-13)/2),0)),"",OFFSET('5. Pp (3 años)'!$E$45,INT((ROW()-13)/2),0))</f>
        <v/>
      </c>
      <c r="F413" s="793" t="str">
        <f ca="1">IF(ISBLANK(OFFSET('5. Pp (3 años)'!$K$45,INT((ROW()-13)/2),0)),"",OFFSET('5. Pp (3 años)'!$K$45,INT((ROW()-13)/2),0))</f>
        <v/>
      </c>
      <c r="G413" s="795" t="str">
        <f ca="1">IF(ISBLANK(OFFSET('5. Pp (3 años)'!$H$45,INT((ROW()-13)/2),0)),"",OFFSET('5. Pp (3 años)'!$H$45,INT((ROW()-13)/2),0))</f>
        <v/>
      </c>
      <c r="H413" s="886" t="str">
        <f ca="1">IF(ISBLANK(OFFSET('9. METAS'!$M$20,INT((ROW()-13)/2),0)),"",OFFSET('9. METAS'!$M$20,INT((ROW()-13)/2),0))</f>
        <v/>
      </c>
      <c r="I413" s="804"/>
      <c r="J413" s="242" t="str">
        <f ca="1">IF(MOD(ROW()-13,2)=0,IF(ISBLANK(OFFSET('12. SEGUIMIENTO 2027'!$N$14,INT((ROW()-13)/2),0)),"",OFFSET('12. SEGUIMIENTO 2027'!$N$14,INT((ROW()-13)/2),0)),IF(ISBLANK(OFFSET('9. METAS'!$V$20,INT((ROW()-14)/2),0)),"",OFFSET('9. METAS'!$V$20,INT((ROW()-14)/2),0)))</f>
        <v/>
      </c>
      <c r="K413" s="243" t="str">
        <f ca="1">IF(MOD(ROW()-13,2)=0,IF(ISBLANK(OFFSET('12. SEGUIMIENTO 2027'!$O$14,INT((ROW()-13)/2),0)),"",OFFSET('12. SEGUIMIENTO 2027'!$O$14,INT((ROW()-13)/2),0)),IF(ISBLANK(OFFSET('9. METAS'!$W$20,INT((ROW()-14)/2),0)),"",OFFSET('9. METAS'!$W$20,INT((ROW()-14)/2),0)))</f>
        <v/>
      </c>
      <c r="L413" s="243" t="str">
        <f ca="1">IF(MOD(ROW()-13,2)=0,IF(ISBLANK(OFFSET('12. SEGUIMIENTO 2027'!$P$14,INT((ROW()-13)/2),0)),"",OFFSET('12. SEGUIMIENTO 2027'!$P$14,INT((ROW()-13)/2),0)),IF(ISBLANK(OFFSET('9. METAS'!$X$20,INT((ROW()-14)/2),0)),"",OFFSET('9. METAS'!$X$20,INT((ROW()-14)/2),0)))</f>
        <v/>
      </c>
      <c r="M413" s="244" t="str">
        <f ca="1">IF(MOD(ROW()-13,2)=0,IF(ISBLANK(OFFSET('12. SEGUIMIENTO 2027'!$Q$14,INT((ROW()-13)/2),0)),"",OFFSET('12. SEGUIMIENTO 2027'!$Q$14,INT((ROW()-13)/2),0)),IF(ISBLANK(OFFSET('9. METAS'!$Y$20,INT((ROW()-14)/2),0)),"",OFFSET('9. METAS'!$Y$20,INT((ROW()-14)/2),0)))</f>
        <v/>
      </c>
      <c r="N413" s="810" t="str">
        <f t="shared" ref="N413" ca="1" si="396">IFERROR(J413/J414,"ND")</f>
        <v>ND</v>
      </c>
      <c r="O413" s="812" t="str">
        <f t="shared" ref="O413" ca="1" si="397">IFERROR(((J413+K413)/H413),"ND")</f>
        <v>ND</v>
      </c>
      <c r="P413" s="816"/>
    </row>
    <row r="414" spans="3:16">
      <c r="C414" s="789"/>
      <c r="D414" s="791"/>
      <c r="E414" s="791"/>
      <c r="F414" s="793"/>
      <c r="G414" s="795"/>
      <c r="H414" s="886"/>
      <c r="I414" s="805"/>
      <c r="J414" s="242" t="str">
        <f ca="1">IF(MOD(ROW()-13,2)=0,IF(ISBLANK(OFFSET('12. SEGUIMIENTO 2027'!$N$14,INT((ROW()-13)/2),0)),"",OFFSET('12. SEGUIMIENTO 2027'!$N$14,INT((ROW()-13)/2),0)),IF(ISBLANK(OFFSET('9. METAS'!$V$20,INT((ROW()-14)/2),0)),"",OFFSET('9. METAS'!$V$20,INT((ROW()-14)/2),0)))</f>
        <v/>
      </c>
      <c r="K414" s="243" t="str">
        <f ca="1">IF(MOD(ROW()-13,2)=0,IF(ISBLANK(OFFSET('12. SEGUIMIENTO 2027'!$O$14,INT((ROW()-13)/2),0)),"",OFFSET('12. SEGUIMIENTO 2027'!$O$14,INT((ROW()-13)/2),0)),IF(ISBLANK(OFFSET('9. METAS'!$W$20,INT((ROW()-14)/2),0)),"",OFFSET('9. METAS'!$W$20,INT((ROW()-14)/2),0)))</f>
        <v/>
      </c>
      <c r="L414" s="243" t="str">
        <f ca="1">IF(MOD(ROW()-13,2)=0,IF(ISBLANK(OFFSET('12. SEGUIMIENTO 2027'!$P$14,INT((ROW()-13)/2),0)),"",OFFSET('12. SEGUIMIENTO 2027'!$P$14,INT((ROW()-13)/2),0)),IF(ISBLANK(OFFSET('9. METAS'!$X$20,INT((ROW()-14)/2),0)),"",OFFSET('9. METAS'!$X$20,INT((ROW()-14)/2),0)))</f>
        <v/>
      </c>
      <c r="M414" s="244" t="str">
        <f ca="1">IF(MOD(ROW()-13,2)=0,IF(ISBLANK(OFFSET('12. SEGUIMIENTO 2027'!$Q$14,INT((ROW()-13)/2),0)),"",OFFSET('12. SEGUIMIENTO 2027'!$Q$14,INT((ROW()-13)/2),0)),IF(ISBLANK(OFFSET('9. METAS'!$Y$20,INT((ROW()-14)/2),0)),"",OFFSET('9. METAS'!$Y$20,INT((ROW()-14)/2),0)))</f>
        <v/>
      </c>
      <c r="N414" s="811"/>
      <c r="O414" s="813"/>
      <c r="P414" s="817"/>
    </row>
    <row r="415" spans="3:16">
      <c r="C415" s="797" t="str">
        <f ca="1">IF(ISBLANK(OFFSET('5. Pp (3 años)'!$C$45,INT((ROW()-13)/2),0)),"",OFFSET('5. Pp (3 años)'!$C$45,INT((ROW()-13)/2),0))</f>
        <v/>
      </c>
      <c r="D415" s="791" t="str">
        <f ca="1">IF(ISBLANK(OFFSET('5. Pp (3 años)'!$D$45,INT((ROW()-13)/2),0)),"",OFFSET('5. Pp (3 años)'!$D$45,INT((ROW()-13)/2),0))</f>
        <v/>
      </c>
      <c r="E415" s="791" t="str">
        <f ca="1">IF(ISBLANK(OFFSET('5. Pp (3 años)'!$E$45,INT((ROW()-13)/2),0)),"",OFFSET('5. Pp (3 años)'!$E$45,INT((ROW()-13)/2),0))</f>
        <v/>
      </c>
      <c r="F415" s="793" t="str">
        <f ca="1">IF(ISBLANK(OFFSET('5. Pp (3 años)'!$K$45,INT((ROW()-13)/2),0)),"",OFFSET('5. Pp (3 años)'!$K$45,INT((ROW()-13)/2),0))</f>
        <v/>
      </c>
      <c r="G415" s="795" t="str">
        <f ca="1">IF(ISBLANK(OFFSET('5. Pp (3 años)'!$H$45,INT((ROW()-13)/2),0)),"",OFFSET('5. Pp (3 años)'!$H$45,INT((ROW()-13)/2),0))</f>
        <v/>
      </c>
      <c r="H415" s="886" t="str">
        <f ca="1">IF(ISBLANK(OFFSET('9. METAS'!$M$20,INT((ROW()-13)/2),0)),"",OFFSET('9. METAS'!$M$20,INT((ROW()-13)/2),0))</f>
        <v/>
      </c>
      <c r="I415" s="804"/>
      <c r="J415" s="242" t="str">
        <f ca="1">IF(MOD(ROW()-13,2)=0,IF(ISBLANK(OFFSET('12. SEGUIMIENTO 2027'!$N$14,INT((ROW()-13)/2),0)),"",OFFSET('12. SEGUIMIENTO 2027'!$N$14,INT((ROW()-13)/2),0)),IF(ISBLANK(OFFSET('9. METAS'!$V$20,INT((ROW()-14)/2),0)),"",OFFSET('9. METAS'!$V$20,INT((ROW()-14)/2),0)))</f>
        <v/>
      </c>
      <c r="K415" s="243" t="str">
        <f ca="1">IF(MOD(ROW()-13,2)=0,IF(ISBLANK(OFFSET('12. SEGUIMIENTO 2027'!$O$14,INT((ROW()-13)/2),0)),"",OFFSET('12. SEGUIMIENTO 2027'!$O$14,INT((ROW()-13)/2),0)),IF(ISBLANK(OFFSET('9. METAS'!$W$20,INT((ROW()-14)/2),0)),"",OFFSET('9. METAS'!$W$20,INT((ROW()-14)/2),0)))</f>
        <v/>
      </c>
      <c r="L415" s="243" t="str">
        <f ca="1">IF(MOD(ROW()-13,2)=0,IF(ISBLANK(OFFSET('12. SEGUIMIENTO 2027'!$P$14,INT((ROW()-13)/2),0)),"",OFFSET('12. SEGUIMIENTO 2027'!$P$14,INT((ROW()-13)/2),0)),IF(ISBLANK(OFFSET('9. METAS'!$X$20,INT((ROW()-14)/2),0)),"",OFFSET('9. METAS'!$X$20,INT((ROW()-14)/2),0)))</f>
        <v/>
      </c>
      <c r="M415" s="244" t="str">
        <f ca="1">IF(MOD(ROW()-13,2)=0,IF(ISBLANK(OFFSET('12. SEGUIMIENTO 2027'!$Q$14,INT((ROW()-13)/2),0)),"",OFFSET('12. SEGUIMIENTO 2027'!$Q$14,INT((ROW()-13)/2),0)),IF(ISBLANK(OFFSET('9. METAS'!$Y$20,INT((ROW()-14)/2),0)),"",OFFSET('9. METAS'!$Y$20,INT((ROW()-14)/2),0)))</f>
        <v/>
      </c>
      <c r="N415" s="810" t="str">
        <f t="shared" ref="N415" ca="1" si="398">IFERROR(J415/J416,"ND")</f>
        <v>ND</v>
      </c>
      <c r="O415" s="812" t="str">
        <f t="shared" ref="O415" ca="1" si="399">IFERROR(((J415+K415)/H415),"ND")</f>
        <v>ND</v>
      </c>
      <c r="P415" s="816"/>
    </row>
    <row r="416" spans="3:16">
      <c r="C416" s="789"/>
      <c r="D416" s="791"/>
      <c r="E416" s="791"/>
      <c r="F416" s="793"/>
      <c r="G416" s="795"/>
      <c r="H416" s="886"/>
      <c r="I416" s="805"/>
      <c r="J416" s="242" t="str">
        <f ca="1">IF(MOD(ROW()-13,2)=0,IF(ISBLANK(OFFSET('12. SEGUIMIENTO 2027'!$N$14,INT((ROW()-13)/2),0)),"",OFFSET('12. SEGUIMIENTO 2027'!$N$14,INT((ROW()-13)/2),0)),IF(ISBLANK(OFFSET('9. METAS'!$V$20,INT((ROW()-14)/2),0)),"",OFFSET('9. METAS'!$V$20,INT((ROW()-14)/2),0)))</f>
        <v/>
      </c>
      <c r="K416" s="243" t="str">
        <f ca="1">IF(MOD(ROW()-13,2)=0,IF(ISBLANK(OFFSET('12. SEGUIMIENTO 2027'!$O$14,INT((ROW()-13)/2),0)),"",OFFSET('12. SEGUIMIENTO 2027'!$O$14,INT((ROW()-13)/2),0)),IF(ISBLANK(OFFSET('9. METAS'!$W$20,INT((ROW()-14)/2),0)),"",OFFSET('9. METAS'!$W$20,INT((ROW()-14)/2),0)))</f>
        <v/>
      </c>
      <c r="L416" s="243" t="str">
        <f ca="1">IF(MOD(ROW()-13,2)=0,IF(ISBLANK(OFFSET('12. SEGUIMIENTO 2027'!$P$14,INT((ROW()-13)/2),0)),"",OFFSET('12. SEGUIMIENTO 2027'!$P$14,INT((ROW()-13)/2),0)),IF(ISBLANK(OFFSET('9. METAS'!$X$20,INT((ROW()-14)/2),0)),"",OFFSET('9. METAS'!$X$20,INT((ROW()-14)/2),0)))</f>
        <v/>
      </c>
      <c r="M416" s="244" t="str">
        <f ca="1">IF(MOD(ROW()-13,2)=0,IF(ISBLANK(OFFSET('12. SEGUIMIENTO 2027'!$Q$14,INT((ROW()-13)/2),0)),"",OFFSET('12. SEGUIMIENTO 2027'!$Q$14,INT((ROW()-13)/2),0)),IF(ISBLANK(OFFSET('9. METAS'!$Y$20,INT((ROW()-14)/2),0)),"",OFFSET('9. METAS'!$Y$20,INT((ROW()-14)/2),0)))</f>
        <v/>
      </c>
      <c r="N416" s="811"/>
      <c r="O416" s="813"/>
      <c r="P416" s="817"/>
    </row>
    <row r="417" spans="3:16">
      <c r="C417" s="797" t="str">
        <f ca="1">IF(ISBLANK(OFFSET('5. Pp (3 años)'!$C$45,INT((ROW()-13)/2),0)),"",OFFSET('5. Pp (3 años)'!$C$45,INT((ROW()-13)/2),0))</f>
        <v/>
      </c>
      <c r="D417" s="791" t="str">
        <f ca="1">IF(ISBLANK(OFFSET('5. Pp (3 años)'!$D$45,INT((ROW()-13)/2),0)),"",OFFSET('5. Pp (3 años)'!$D$45,INT((ROW()-13)/2),0))</f>
        <v/>
      </c>
      <c r="E417" s="791" t="str">
        <f ca="1">IF(ISBLANK(OFFSET('5. Pp (3 años)'!$E$45,INT((ROW()-13)/2),0)),"",OFFSET('5. Pp (3 años)'!$E$45,INT((ROW()-13)/2),0))</f>
        <v/>
      </c>
      <c r="F417" s="793" t="str">
        <f ca="1">IF(ISBLANK(OFFSET('5. Pp (3 años)'!$K$45,INT((ROW()-13)/2),0)),"",OFFSET('5. Pp (3 años)'!$K$45,INT((ROW()-13)/2),0))</f>
        <v/>
      </c>
      <c r="G417" s="795" t="str">
        <f ca="1">IF(ISBLANK(OFFSET('5. Pp (3 años)'!$H$45,INT((ROW()-13)/2),0)),"",OFFSET('5. Pp (3 años)'!$H$45,INT((ROW()-13)/2),0))</f>
        <v/>
      </c>
      <c r="H417" s="886" t="str">
        <f ca="1">IF(ISBLANK(OFFSET('9. METAS'!$M$20,INT((ROW()-13)/2),0)),"",OFFSET('9. METAS'!$M$20,INT((ROW()-13)/2),0))</f>
        <v/>
      </c>
      <c r="I417" s="804"/>
      <c r="J417" s="242" t="str">
        <f ca="1">IF(MOD(ROW()-13,2)=0,IF(ISBLANK(OFFSET('12. SEGUIMIENTO 2027'!$N$14,INT((ROW()-13)/2),0)),"",OFFSET('12. SEGUIMIENTO 2027'!$N$14,INT((ROW()-13)/2),0)),IF(ISBLANK(OFFSET('9. METAS'!$V$20,INT((ROW()-14)/2),0)),"",OFFSET('9. METAS'!$V$20,INT((ROW()-14)/2),0)))</f>
        <v/>
      </c>
      <c r="K417" s="243" t="str">
        <f ca="1">IF(MOD(ROW()-13,2)=0,IF(ISBLANK(OFFSET('12. SEGUIMIENTO 2027'!$O$14,INT((ROW()-13)/2),0)),"",OFFSET('12. SEGUIMIENTO 2027'!$O$14,INT((ROW()-13)/2),0)),IF(ISBLANK(OFFSET('9. METAS'!$W$20,INT((ROW()-14)/2),0)),"",OFFSET('9. METAS'!$W$20,INT((ROW()-14)/2),0)))</f>
        <v/>
      </c>
      <c r="L417" s="243" t="str">
        <f ca="1">IF(MOD(ROW()-13,2)=0,IF(ISBLANK(OFFSET('12. SEGUIMIENTO 2027'!$P$14,INT((ROW()-13)/2),0)),"",OFFSET('12. SEGUIMIENTO 2027'!$P$14,INT((ROW()-13)/2),0)),IF(ISBLANK(OFFSET('9. METAS'!$X$20,INT((ROW()-14)/2),0)),"",OFFSET('9. METAS'!$X$20,INT((ROW()-14)/2),0)))</f>
        <v/>
      </c>
      <c r="M417" s="244" t="str">
        <f ca="1">IF(MOD(ROW()-13,2)=0,IF(ISBLANK(OFFSET('12. SEGUIMIENTO 2027'!$Q$14,INT((ROW()-13)/2),0)),"",OFFSET('12. SEGUIMIENTO 2027'!$Q$14,INT((ROW()-13)/2),0)),IF(ISBLANK(OFFSET('9. METAS'!$Y$20,INT((ROW()-14)/2),0)),"",OFFSET('9. METAS'!$Y$20,INT((ROW()-14)/2),0)))</f>
        <v/>
      </c>
      <c r="N417" s="810" t="str">
        <f t="shared" ref="N417" ca="1" si="400">IFERROR(J417/J418,"ND")</f>
        <v>ND</v>
      </c>
      <c r="O417" s="812" t="str">
        <f t="shared" ref="O417" ca="1" si="401">IFERROR(((J417+K417)/H417),"ND")</f>
        <v>ND</v>
      </c>
      <c r="P417" s="816"/>
    </row>
    <row r="418" spans="3:16">
      <c r="C418" s="789"/>
      <c r="D418" s="791"/>
      <c r="E418" s="791"/>
      <c r="F418" s="793"/>
      <c r="G418" s="795"/>
      <c r="H418" s="886"/>
      <c r="I418" s="805"/>
      <c r="J418" s="242" t="str">
        <f ca="1">IF(MOD(ROW()-13,2)=0,IF(ISBLANK(OFFSET('12. SEGUIMIENTO 2027'!$N$14,INT((ROW()-13)/2),0)),"",OFFSET('12. SEGUIMIENTO 2027'!$N$14,INT((ROW()-13)/2),0)),IF(ISBLANK(OFFSET('9. METAS'!$V$20,INT((ROW()-14)/2),0)),"",OFFSET('9. METAS'!$V$20,INT((ROW()-14)/2),0)))</f>
        <v/>
      </c>
      <c r="K418" s="243" t="str">
        <f ca="1">IF(MOD(ROW()-13,2)=0,IF(ISBLANK(OFFSET('12. SEGUIMIENTO 2027'!$O$14,INT((ROW()-13)/2),0)),"",OFFSET('12. SEGUIMIENTO 2027'!$O$14,INT((ROW()-13)/2),0)),IF(ISBLANK(OFFSET('9. METAS'!$W$20,INT((ROW()-14)/2),0)),"",OFFSET('9. METAS'!$W$20,INT((ROW()-14)/2),0)))</f>
        <v/>
      </c>
      <c r="L418" s="243" t="str">
        <f ca="1">IF(MOD(ROW()-13,2)=0,IF(ISBLANK(OFFSET('12. SEGUIMIENTO 2027'!$P$14,INT((ROW()-13)/2),0)),"",OFFSET('12. SEGUIMIENTO 2027'!$P$14,INT((ROW()-13)/2),0)),IF(ISBLANK(OFFSET('9. METAS'!$X$20,INT((ROW()-14)/2),0)),"",OFFSET('9. METAS'!$X$20,INT((ROW()-14)/2),0)))</f>
        <v/>
      </c>
      <c r="M418" s="244" t="str">
        <f ca="1">IF(MOD(ROW()-13,2)=0,IF(ISBLANK(OFFSET('12. SEGUIMIENTO 2027'!$Q$14,INT((ROW()-13)/2),0)),"",OFFSET('12. SEGUIMIENTO 2027'!$Q$14,INT((ROW()-13)/2),0)),IF(ISBLANK(OFFSET('9. METAS'!$Y$20,INT((ROW()-14)/2),0)),"",OFFSET('9. METAS'!$Y$20,INT((ROW()-14)/2),0)))</f>
        <v/>
      </c>
      <c r="N418" s="811"/>
      <c r="O418" s="813"/>
      <c r="P418" s="817"/>
    </row>
    <row r="419" spans="3:16">
      <c r="C419" s="797" t="str">
        <f ca="1">IF(ISBLANK(OFFSET('5. Pp (3 años)'!$C$45,INT((ROW()-13)/2),0)),"",OFFSET('5. Pp (3 años)'!$C$45,INT((ROW()-13)/2),0))</f>
        <v/>
      </c>
      <c r="D419" s="791" t="str">
        <f ca="1">IF(ISBLANK(OFFSET('5. Pp (3 años)'!$D$45,INT((ROW()-13)/2),0)),"",OFFSET('5. Pp (3 años)'!$D$45,INT((ROW()-13)/2),0))</f>
        <v/>
      </c>
      <c r="E419" s="791" t="str">
        <f ca="1">IF(ISBLANK(OFFSET('5. Pp (3 años)'!$E$45,INT((ROW()-13)/2),0)),"",OFFSET('5. Pp (3 años)'!$E$45,INT((ROW()-13)/2),0))</f>
        <v/>
      </c>
      <c r="F419" s="793" t="str">
        <f ca="1">IF(ISBLANK(OFFSET('5. Pp (3 años)'!$K$45,INT((ROW()-13)/2),0)),"",OFFSET('5. Pp (3 años)'!$K$45,INT((ROW()-13)/2),0))</f>
        <v/>
      </c>
      <c r="G419" s="795" t="str">
        <f ca="1">IF(ISBLANK(OFFSET('5. Pp (3 años)'!$H$45,INT((ROW()-13)/2),0)),"",OFFSET('5. Pp (3 años)'!$H$45,INT((ROW()-13)/2),0))</f>
        <v/>
      </c>
      <c r="H419" s="886" t="str">
        <f ca="1">IF(ISBLANK(OFFSET('9. METAS'!$M$20,INT((ROW()-13)/2),0)),"",OFFSET('9. METAS'!$M$20,INT((ROW()-13)/2),0))</f>
        <v/>
      </c>
      <c r="I419" s="804"/>
      <c r="J419" s="242" t="str">
        <f ca="1">IF(MOD(ROW()-13,2)=0,IF(ISBLANK(OFFSET('12. SEGUIMIENTO 2027'!$N$14,INT((ROW()-13)/2),0)),"",OFFSET('12. SEGUIMIENTO 2027'!$N$14,INT((ROW()-13)/2),0)),IF(ISBLANK(OFFSET('9. METAS'!$V$20,INT((ROW()-14)/2),0)),"",OFFSET('9. METAS'!$V$20,INT((ROW()-14)/2),0)))</f>
        <v/>
      </c>
      <c r="K419" s="243" t="str">
        <f ca="1">IF(MOD(ROW()-13,2)=0,IF(ISBLANK(OFFSET('12. SEGUIMIENTO 2027'!$O$14,INT((ROW()-13)/2),0)),"",OFFSET('12. SEGUIMIENTO 2027'!$O$14,INT((ROW()-13)/2),0)),IF(ISBLANK(OFFSET('9. METAS'!$W$20,INT((ROW()-14)/2),0)),"",OFFSET('9. METAS'!$W$20,INT((ROW()-14)/2),0)))</f>
        <v/>
      </c>
      <c r="L419" s="243" t="str">
        <f ca="1">IF(MOD(ROW()-13,2)=0,IF(ISBLANK(OFFSET('12. SEGUIMIENTO 2027'!$P$14,INT((ROW()-13)/2),0)),"",OFFSET('12. SEGUIMIENTO 2027'!$P$14,INT((ROW()-13)/2),0)),IF(ISBLANK(OFFSET('9. METAS'!$X$20,INT((ROW()-14)/2),0)),"",OFFSET('9. METAS'!$X$20,INT((ROW()-14)/2),0)))</f>
        <v/>
      </c>
      <c r="M419" s="244" t="str">
        <f ca="1">IF(MOD(ROW()-13,2)=0,IF(ISBLANK(OFFSET('12. SEGUIMIENTO 2027'!$Q$14,INT((ROW()-13)/2),0)),"",OFFSET('12. SEGUIMIENTO 2027'!$Q$14,INT((ROW()-13)/2),0)),IF(ISBLANK(OFFSET('9. METAS'!$Y$20,INT((ROW()-14)/2),0)),"",OFFSET('9. METAS'!$Y$20,INT((ROW()-14)/2),0)))</f>
        <v/>
      </c>
      <c r="N419" s="810" t="str">
        <f t="shared" ref="N419" ca="1" si="402">IFERROR(J419/J420,"ND")</f>
        <v>ND</v>
      </c>
      <c r="O419" s="812" t="str">
        <f t="shared" ref="O419" ca="1" si="403">IFERROR(((J419+K419)/H419),"ND")</f>
        <v>ND</v>
      </c>
      <c r="P419" s="816"/>
    </row>
    <row r="420" spans="3:16">
      <c r="C420" s="789"/>
      <c r="D420" s="791"/>
      <c r="E420" s="791"/>
      <c r="F420" s="793"/>
      <c r="G420" s="795"/>
      <c r="H420" s="886"/>
      <c r="I420" s="805"/>
      <c r="J420" s="242" t="str">
        <f ca="1">IF(MOD(ROW()-13,2)=0,IF(ISBLANK(OFFSET('12. SEGUIMIENTO 2027'!$N$14,INT((ROW()-13)/2),0)),"",OFFSET('12. SEGUIMIENTO 2027'!$N$14,INT((ROW()-13)/2),0)),IF(ISBLANK(OFFSET('9. METAS'!$V$20,INT((ROW()-14)/2),0)),"",OFFSET('9. METAS'!$V$20,INT((ROW()-14)/2),0)))</f>
        <v/>
      </c>
      <c r="K420" s="243" t="str">
        <f ca="1">IF(MOD(ROW()-13,2)=0,IF(ISBLANK(OFFSET('12. SEGUIMIENTO 2027'!$O$14,INT((ROW()-13)/2),0)),"",OFFSET('12. SEGUIMIENTO 2027'!$O$14,INT((ROW()-13)/2),0)),IF(ISBLANK(OFFSET('9. METAS'!$W$20,INT((ROW()-14)/2),0)),"",OFFSET('9. METAS'!$W$20,INT((ROW()-14)/2),0)))</f>
        <v/>
      </c>
      <c r="L420" s="243" t="str">
        <f ca="1">IF(MOD(ROW()-13,2)=0,IF(ISBLANK(OFFSET('12. SEGUIMIENTO 2027'!$P$14,INT((ROW()-13)/2),0)),"",OFFSET('12. SEGUIMIENTO 2027'!$P$14,INT((ROW()-13)/2),0)),IF(ISBLANK(OFFSET('9. METAS'!$X$20,INT((ROW()-14)/2),0)),"",OFFSET('9. METAS'!$X$20,INT((ROW()-14)/2),0)))</f>
        <v/>
      </c>
      <c r="M420" s="244" t="str">
        <f ca="1">IF(MOD(ROW()-13,2)=0,IF(ISBLANK(OFFSET('12. SEGUIMIENTO 2027'!$Q$14,INT((ROW()-13)/2),0)),"",OFFSET('12. SEGUIMIENTO 2027'!$Q$14,INT((ROW()-13)/2),0)),IF(ISBLANK(OFFSET('9. METAS'!$Y$20,INT((ROW()-14)/2),0)),"",OFFSET('9. METAS'!$Y$20,INT((ROW()-14)/2),0)))</f>
        <v/>
      </c>
      <c r="N420" s="811"/>
      <c r="O420" s="813"/>
      <c r="P420" s="817"/>
    </row>
    <row r="421" spans="3:16">
      <c r="C421" s="797" t="str">
        <f ca="1">IF(ISBLANK(OFFSET('5. Pp (3 años)'!$C$45,INT((ROW()-13)/2),0)),"",OFFSET('5. Pp (3 años)'!$C$45,INT((ROW()-13)/2),0))</f>
        <v/>
      </c>
      <c r="D421" s="791" t="str">
        <f ca="1">IF(ISBLANK(OFFSET('5. Pp (3 años)'!$D$45,INT((ROW()-13)/2),0)),"",OFFSET('5. Pp (3 años)'!$D$45,INT((ROW()-13)/2),0))</f>
        <v/>
      </c>
      <c r="E421" s="791" t="str">
        <f ca="1">IF(ISBLANK(OFFSET('5. Pp (3 años)'!$E$45,INT((ROW()-13)/2),0)),"",OFFSET('5. Pp (3 años)'!$E$45,INT((ROW()-13)/2),0))</f>
        <v/>
      </c>
      <c r="F421" s="793" t="str">
        <f ca="1">IF(ISBLANK(OFFSET('5. Pp (3 años)'!$K$45,INT((ROW()-13)/2),0)),"",OFFSET('5. Pp (3 años)'!$K$45,INT((ROW()-13)/2),0))</f>
        <v/>
      </c>
      <c r="G421" s="795" t="str">
        <f ca="1">IF(ISBLANK(OFFSET('5. Pp (3 años)'!$H$45,INT((ROW()-13)/2),0)),"",OFFSET('5. Pp (3 años)'!$H$45,INT((ROW()-13)/2),0))</f>
        <v/>
      </c>
      <c r="H421" s="886" t="str">
        <f ca="1">IF(ISBLANK(OFFSET('9. METAS'!$M$20,INT((ROW()-13)/2),0)),"",OFFSET('9. METAS'!$M$20,INT((ROW()-13)/2),0))</f>
        <v/>
      </c>
      <c r="I421" s="804"/>
      <c r="J421" s="242" t="str">
        <f ca="1">IF(MOD(ROW()-13,2)=0,IF(ISBLANK(OFFSET('12. SEGUIMIENTO 2027'!$N$14,INT((ROW()-13)/2),0)),"",OFFSET('12. SEGUIMIENTO 2027'!$N$14,INT((ROW()-13)/2),0)),IF(ISBLANK(OFFSET('9. METAS'!$V$20,INT((ROW()-14)/2),0)),"",OFFSET('9. METAS'!$V$20,INT((ROW()-14)/2),0)))</f>
        <v/>
      </c>
      <c r="K421" s="243" t="str">
        <f ca="1">IF(MOD(ROW()-13,2)=0,IF(ISBLANK(OFFSET('12. SEGUIMIENTO 2027'!$O$14,INT((ROW()-13)/2),0)),"",OFFSET('12. SEGUIMIENTO 2027'!$O$14,INT((ROW()-13)/2),0)),IF(ISBLANK(OFFSET('9. METAS'!$W$20,INT((ROW()-14)/2),0)),"",OFFSET('9. METAS'!$W$20,INT((ROW()-14)/2),0)))</f>
        <v/>
      </c>
      <c r="L421" s="243" t="str">
        <f ca="1">IF(MOD(ROW()-13,2)=0,IF(ISBLANK(OFFSET('12. SEGUIMIENTO 2027'!$P$14,INT((ROW()-13)/2),0)),"",OFFSET('12. SEGUIMIENTO 2027'!$P$14,INT((ROW()-13)/2),0)),IF(ISBLANK(OFFSET('9. METAS'!$X$20,INT((ROW()-14)/2),0)),"",OFFSET('9. METAS'!$X$20,INT((ROW()-14)/2),0)))</f>
        <v/>
      </c>
      <c r="M421" s="244" t="str">
        <f ca="1">IF(MOD(ROW()-13,2)=0,IF(ISBLANK(OFFSET('12. SEGUIMIENTO 2027'!$Q$14,INT((ROW()-13)/2),0)),"",OFFSET('12. SEGUIMIENTO 2027'!$Q$14,INT((ROW()-13)/2),0)),IF(ISBLANK(OFFSET('9. METAS'!$Y$20,INT((ROW()-14)/2),0)),"",OFFSET('9. METAS'!$Y$20,INT((ROW()-14)/2),0)))</f>
        <v/>
      </c>
      <c r="N421" s="810" t="str">
        <f t="shared" ref="N421" ca="1" si="404">IFERROR(J421/J422,"ND")</f>
        <v>ND</v>
      </c>
      <c r="O421" s="812" t="str">
        <f t="shared" ref="O421" ca="1" si="405">IFERROR(((J421+K421)/H421),"ND")</f>
        <v>ND</v>
      </c>
      <c r="P421" s="816"/>
    </row>
    <row r="422" spans="3:16">
      <c r="C422" s="789"/>
      <c r="D422" s="791"/>
      <c r="E422" s="791"/>
      <c r="F422" s="793"/>
      <c r="G422" s="795"/>
      <c r="H422" s="886"/>
      <c r="I422" s="805"/>
      <c r="J422" s="242" t="str">
        <f ca="1">IF(MOD(ROW()-13,2)=0,IF(ISBLANK(OFFSET('12. SEGUIMIENTO 2027'!$N$14,INT((ROW()-13)/2),0)),"",OFFSET('12. SEGUIMIENTO 2027'!$N$14,INT((ROW()-13)/2),0)),IF(ISBLANK(OFFSET('9. METAS'!$V$20,INT((ROW()-14)/2),0)),"",OFFSET('9. METAS'!$V$20,INT((ROW()-14)/2),0)))</f>
        <v/>
      </c>
      <c r="K422" s="243" t="str">
        <f ca="1">IF(MOD(ROW()-13,2)=0,IF(ISBLANK(OFFSET('12. SEGUIMIENTO 2027'!$O$14,INT((ROW()-13)/2),0)),"",OFFSET('12. SEGUIMIENTO 2027'!$O$14,INT((ROW()-13)/2),0)),IF(ISBLANK(OFFSET('9. METAS'!$W$20,INT((ROW()-14)/2),0)),"",OFFSET('9. METAS'!$W$20,INT((ROW()-14)/2),0)))</f>
        <v/>
      </c>
      <c r="L422" s="243" t="str">
        <f ca="1">IF(MOD(ROW()-13,2)=0,IF(ISBLANK(OFFSET('12. SEGUIMIENTO 2027'!$P$14,INT((ROW()-13)/2),0)),"",OFFSET('12. SEGUIMIENTO 2027'!$P$14,INT((ROW()-13)/2),0)),IF(ISBLANK(OFFSET('9. METAS'!$X$20,INT((ROW()-14)/2),0)),"",OFFSET('9. METAS'!$X$20,INT((ROW()-14)/2),0)))</f>
        <v/>
      </c>
      <c r="M422" s="244" t="str">
        <f ca="1">IF(MOD(ROW()-13,2)=0,IF(ISBLANK(OFFSET('12. SEGUIMIENTO 2027'!$Q$14,INT((ROW()-13)/2),0)),"",OFFSET('12. SEGUIMIENTO 2027'!$Q$14,INT((ROW()-13)/2),0)),IF(ISBLANK(OFFSET('9. METAS'!$Y$20,INT((ROW()-14)/2),0)),"",OFFSET('9. METAS'!$Y$20,INT((ROW()-14)/2),0)))</f>
        <v/>
      </c>
      <c r="N422" s="811"/>
      <c r="O422" s="813"/>
      <c r="P422" s="817"/>
    </row>
    <row r="423" spans="3:16">
      <c r="C423" s="797" t="str">
        <f ca="1">IF(ISBLANK(OFFSET('5. Pp (3 años)'!$C$45,INT((ROW()-13)/2),0)),"",OFFSET('5. Pp (3 años)'!$C$45,INT((ROW()-13)/2),0))</f>
        <v/>
      </c>
      <c r="D423" s="791" t="str">
        <f ca="1">IF(ISBLANK(OFFSET('5. Pp (3 años)'!$D$45,INT((ROW()-13)/2),0)),"",OFFSET('5. Pp (3 años)'!$D$45,INT((ROW()-13)/2),0))</f>
        <v/>
      </c>
      <c r="E423" s="791" t="str">
        <f ca="1">IF(ISBLANK(OFFSET('5. Pp (3 años)'!$E$45,INT((ROW()-13)/2),0)),"",OFFSET('5. Pp (3 años)'!$E$45,INT((ROW()-13)/2),0))</f>
        <v/>
      </c>
      <c r="F423" s="793" t="str">
        <f ca="1">IF(ISBLANK(OFFSET('5. Pp (3 años)'!$K$45,INT((ROW()-13)/2),0)),"",OFFSET('5. Pp (3 años)'!$K$45,INT((ROW()-13)/2),0))</f>
        <v/>
      </c>
      <c r="G423" s="795" t="str">
        <f ca="1">IF(ISBLANK(OFFSET('5. Pp (3 años)'!$H$45,INT((ROW()-13)/2),0)),"",OFFSET('5. Pp (3 años)'!$H$45,INT((ROW()-13)/2),0))</f>
        <v/>
      </c>
      <c r="H423" s="886" t="str">
        <f ca="1">IF(ISBLANK(OFFSET('9. METAS'!$M$20,INT((ROW()-13)/2),0)),"",OFFSET('9. METAS'!$M$20,INT((ROW()-13)/2),0))</f>
        <v/>
      </c>
      <c r="I423" s="804"/>
      <c r="J423" s="242" t="str">
        <f ca="1">IF(MOD(ROW()-13,2)=0,IF(ISBLANK(OFFSET('12. SEGUIMIENTO 2027'!$N$14,INT((ROW()-13)/2),0)),"",OFFSET('12. SEGUIMIENTO 2027'!$N$14,INT((ROW()-13)/2),0)),IF(ISBLANK(OFFSET('9. METAS'!$V$20,INT((ROW()-14)/2),0)),"",OFFSET('9. METAS'!$V$20,INT((ROW()-14)/2),0)))</f>
        <v/>
      </c>
      <c r="K423" s="243" t="str">
        <f ca="1">IF(MOD(ROW()-13,2)=0,IF(ISBLANK(OFFSET('12. SEGUIMIENTO 2027'!$O$14,INT((ROW()-13)/2),0)),"",OFFSET('12. SEGUIMIENTO 2027'!$O$14,INT((ROW()-13)/2),0)),IF(ISBLANK(OFFSET('9. METAS'!$W$20,INT((ROW()-14)/2),0)),"",OFFSET('9. METAS'!$W$20,INT((ROW()-14)/2),0)))</f>
        <v/>
      </c>
      <c r="L423" s="243" t="str">
        <f ca="1">IF(MOD(ROW()-13,2)=0,IF(ISBLANK(OFFSET('12. SEGUIMIENTO 2027'!$P$14,INT((ROW()-13)/2),0)),"",OFFSET('12. SEGUIMIENTO 2027'!$P$14,INT((ROW()-13)/2),0)),IF(ISBLANK(OFFSET('9. METAS'!$X$20,INT((ROW()-14)/2),0)),"",OFFSET('9. METAS'!$X$20,INT((ROW()-14)/2),0)))</f>
        <v/>
      </c>
      <c r="M423" s="244" t="str">
        <f ca="1">IF(MOD(ROW()-13,2)=0,IF(ISBLANK(OFFSET('12. SEGUIMIENTO 2027'!$Q$14,INT((ROW()-13)/2),0)),"",OFFSET('12. SEGUIMIENTO 2027'!$Q$14,INT((ROW()-13)/2),0)),IF(ISBLANK(OFFSET('9. METAS'!$Y$20,INT((ROW()-14)/2),0)),"",OFFSET('9. METAS'!$Y$20,INT((ROW()-14)/2),0)))</f>
        <v/>
      </c>
      <c r="N423" s="810" t="str">
        <f t="shared" ref="N423" ca="1" si="406">IFERROR(J423/J424,"ND")</f>
        <v>ND</v>
      </c>
      <c r="O423" s="812" t="str">
        <f t="shared" ref="O423" ca="1" si="407">IFERROR(((J423+K423)/H423),"ND")</f>
        <v>ND</v>
      </c>
      <c r="P423" s="816"/>
    </row>
    <row r="424" spans="3:16">
      <c r="C424" s="789"/>
      <c r="D424" s="791"/>
      <c r="E424" s="791"/>
      <c r="F424" s="793"/>
      <c r="G424" s="795"/>
      <c r="H424" s="886"/>
      <c r="I424" s="805"/>
      <c r="J424" s="242" t="str">
        <f ca="1">IF(MOD(ROW()-13,2)=0,IF(ISBLANK(OFFSET('12. SEGUIMIENTO 2027'!$N$14,INT((ROW()-13)/2),0)),"",OFFSET('12. SEGUIMIENTO 2027'!$N$14,INT((ROW()-13)/2),0)),IF(ISBLANK(OFFSET('9. METAS'!$V$20,INT((ROW()-14)/2),0)),"",OFFSET('9. METAS'!$V$20,INT((ROW()-14)/2),0)))</f>
        <v/>
      </c>
      <c r="K424" s="243" t="str">
        <f ca="1">IF(MOD(ROW()-13,2)=0,IF(ISBLANK(OFFSET('12. SEGUIMIENTO 2027'!$O$14,INT((ROW()-13)/2),0)),"",OFFSET('12. SEGUIMIENTO 2027'!$O$14,INT((ROW()-13)/2),0)),IF(ISBLANK(OFFSET('9. METAS'!$W$20,INT((ROW()-14)/2),0)),"",OFFSET('9. METAS'!$W$20,INT((ROW()-14)/2),0)))</f>
        <v/>
      </c>
      <c r="L424" s="243" t="str">
        <f ca="1">IF(MOD(ROW()-13,2)=0,IF(ISBLANK(OFFSET('12. SEGUIMIENTO 2027'!$P$14,INT((ROW()-13)/2),0)),"",OFFSET('12. SEGUIMIENTO 2027'!$P$14,INT((ROW()-13)/2),0)),IF(ISBLANK(OFFSET('9. METAS'!$X$20,INT((ROW()-14)/2),0)),"",OFFSET('9. METAS'!$X$20,INT((ROW()-14)/2),0)))</f>
        <v/>
      </c>
      <c r="M424" s="244" t="str">
        <f ca="1">IF(MOD(ROW()-13,2)=0,IF(ISBLANK(OFFSET('12. SEGUIMIENTO 2027'!$Q$14,INT((ROW()-13)/2),0)),"",OFFSET('12. SEGUIMIENTO 2027'!$Q$14,INT((ROW()-13)/2),0)),IF(ISBLANK(OFFSET('9. METAS'!$Y$20,INT((ROW()-14)/2),0)),"",OFFSET('9. METAS'!$Y$20,INT((ROW()-14)/2),0)))</f>
        <v/>
      </c>
      <c r="N424" s="811"/>
      <c r="O424" s="813"/>
      <c r="P424" s="817"/>
    </row>
    <row r="425" spans="3:16">
      <c r="C425" s="797" t="str">
        <f ca="1">IF(ISBLANK(OFFSET('5. Pp (3 años)'!$C$45,INT((ROW()-13)/2),0)),"",OFFSET('5. Pp (3 años)'!$C$45,INT((ROW()-13)/2),0))</f>
        <v/>
      </c>
      <c r="D425" s="791" t="str">
        <f ca="1">IF(ISBLANK(OFFSET('5. Pp (3 años)'!$D$45,INT((ROW()-13)/2),0)),"",OFFSET('5. Pp (3 años)'!$D$45,INT((ROW()-13)/2),0))</f>
        <v/>
      </c>
      <c r="E425" s="791" t="str">
        <f ca="1">IF(ISBLANK(OFFSET('5. Pp (3 años)'!$E$45,INT((ROW()-13)/2),0)),"",OFFSET('5. Pp (3 años)'!$E$45,INT((ROW()-13)/2),0))</f>
        <v/>
      </c>
      <c r="F425" s="793" t="str">
        <f ca="1">IF(ISBLANK(OFFSET('5. Pp (3 años)'!$K$45,INT((ROW()-13)/2),0)),"",OFFSET('5. Pp (3 años)'!$K$45,INT((ROW()-13)/2),0))</f>
        <v/>
      </c>
      <c r="G425" s="795" t="str">
        <f ca="1">IF(ISBLANK(OFFSET('5. Pp (3 años)'!$H$45,INT((ROW()-13)/2),0)),"",OFFSET('5. Pp (3 años)'!$H$45,INT((ROW()-13)/2),0))</f>
        <v/>
      </c>
      <c r="H425" s="886" t="str">
        <f ca="1">IF(ISBLANK(OFFSET('9. METAS'!$M$20,INT((ROW()-13)/2),0)),"",OFFSET('9. METAS'!$M$20,INT((ROW()-13)/2),0))</f>
        <v/>
      </c>
      <c r="I425" s="804"/>
      <c r="J425" s="242" t="str">
        <f ca="1">IF(MOD(ROW()-13,2)=0,IF(ISBLANK(OFFSET('12. SEGUIMIENTO 2027'!$N$14,INT((ROW()-13)/2),0)),"",OFFSET('12. SEGUIMIENTO 2027'!$N$14,INT((ROW()-13)/2),0)),IF(ISBLANK(OFFSET('9. METAS'!$V$20,INT((ROW()-14)/2),0)),"",OFFSET('9. METAS'!$V$20,INT((ROW()-14)/2),0)))</f>
        <v/>
      </c>
      <c r="K425" s="243" t="str">
        <f ca="1">IF(MOD(ROW()-13,2)=0,IF(ISBLANK(OFFSET('12. SEGUIMIENTO 2027'!$O$14,INT((ROW()-13)/2),0)),"",OFFSET('12. SEGUIMIENTO 2027'!$O$14,INT((ROW()-13)/2),0)),IF(ISBLANK(OFFSET('9. METAS'!$W$20,INT((ROW()-14)/2),0)),"",OFFSET('9. METAS'!$W$20,INT((ROW()-14)/2),0)))</f>
        <v/>
      </c>
      <c r="L425" s="243" t="str">
        <f ca="1">IF(MOD(ROW()-13,2)=0,IF(ISBLANK(OFFSET('12. SEGUIMIENTO 2027'!$P$14,INT((ROW()-13)/2),0)),"",OFFSET('12. SEGUIMIENTO 2027'!$P$14,INT((ROW()-13)/2),0)),IF(ISBLANK(OFFSET('9. METAS'!$X$20,INT((ROW()-14)/2),0)),"",OFFSET('9. METAS'!$X$20,INT((ROW()-14)/2),0)))</f>
        <v/>
      </c>
      <c r="M425" s="244" t="str">
        <f ca="1">IF(MOD(ROW()-13,2)=0,IF(ISBLANK(OFFSET('12. SEGUIMIENTO 2027'!$Q$14,INT((ROW()-13)/2),0)),"",OFFSET('12. SEGUIMIENTO 2027'!$Q$14,INT((ROW()-13)/2),0)),IF(ISBLANK(OFFSET('9. METAS'!$Y$20,INT((ROW()-14)/2),0)),"",OFFSET('9. METAS'!$Y$20,INT((ROW()-14)/2),0)))</f>
        <v/>
      </c>
      <c r="N425" s="810" t="str">
        <f t="shared" ref="N425" ca="1" si="408">IFERROR(J425/J426,"ND")</f>
        <v>ND</v>
      </c>
      <c r="O425" s="812" t="str">
        <f t="shared" ref="O425" ca="1" si="409">IFERROR(((J425+K425)/H425),"ND")</f>
        <v>ND</v>
      </c>
      <c r="P425" s="816"/>
    </row>
    <row r="426" spans="3:16">
      <c r="C426" s="789"/>
      <c r="D426" s="791"/>
      <c r="E426" s="791"/>
      <c r="F426" s="793"/>
      <c r="G426" s="795"/>
      <c r="H426" s="886"/>
      <c r="I426" s="805"/>
      <c r="J426" s="242" t="str">
        <f ca="1">IF(MOD(ROW()-13,2)=0,IF(ISBLANK(OFFSET('12. SEGUIMIENTO 2027'!$N$14,INT((ROW()-13)/2),0)),"",OFFSET('12. SEGUIMIENTO 2027'!$N$14,INT((ROW()-13)/2),0)),IF(ISBLANK(OFFSET('9. METAS'!$V$20,INT((ROW()-14)/2),0)),"",OFFSET('9. METAS'!$V$20,INT((ROW()-14)/2),0)))</f>
        <v/>
      </c>
      <c r="K426" s="243" t="str">
        <f ca="1">IF(MOD(ROW()-13,2)=0,IF(ISBLANK(OFFSET('12. SEGUIMIENTO 2027'!$O$14,INT((ROW()-13)/2),0)),"",OFFSET('12. SEGUIMIENTO 2027'!$O$14,INT((ROW()-13)/2),0)),IF(ISBLANK(OFFSET('9. METAS'!$W$20,INT((ROW()-14)/2),0)),"",OFFSET('9. METAS'!$W$20,INT((ROW()-14)/2),0)))</f>
        <v/>
      </c>
      <c r="L426" s="243" t="str">
        <f ca="1">IF(MOD(ROW()-13,2)=0,IF(ISBLANK(OFFSET('12. SEGUIMIENTO 2027'!$P$14,INT((ROW()-13)/2),0)),"",OFFSET('12. SEGUIMIENTO 2027'!$P$14,INT((ROW()-13)/2),0)),IF(ISBLANK(OFFSET('9. METAS'!$X$20,INT((ROW()-14)/2),0)),"",OFFSET('9. METAS'!$X$20,INT((ROW()-14)/2),0)))</f>
        <v/>
      </c>
      <c r="M426" s="244" t="str">
        <f ca="1">IF(MOD(ROW()-13,2)=0,IF(ISBLANK(OFFSET('12. SEGUIMIENTO 2027'!$Q$14,INT((ROW()-13)/2),0)),"",OFFSET('12. SEGUIMIENTO 2027'!$Q$14,INT((ROW()-13)/2),0)),IF(ISBLANK(OFFSET('9. METAS'!$Y$20,INT((ROW()-14)/2),0)),"",OFFSET('9. METAS'!$Y$20,INT((ROW()-14)/2),0)))</f>
        <v/>
      </c>
      <c r="N426" s="811"/>
      <c r="O426" s="813"/>
      <c r="P426" s="817"/>
    </row>
    <row r="427" spans="3:16">
      <c r="C427" s="797" t="str">
        <f ca="1">IF(ISBLANK(OFFSET('5. Pp (3 años)'!$C$45,INT((ROW()-13)/2),0)),"",OFFSET('5. Pp (3 años)'!$C$45,INT((ROW()-13)/2),0))</f>
        <v/>
      </c>
      <c r="D427" s="791" t="str">
        <f ca="1">IF(ISBLANK(OFFSET('5. Pp (3 años)'!$D$45,INT((ROW()-13)/2),0)),"",OFFSET('5. Pp (3 años)'!$D$45,INT((ROW()-13)/2),0))</f>
        <v/>
      </c>
      <c r="E427" s="791" t="str">
        <f ca="1">IF(ISBLANK(OFFSET('5. Pp (3 años)'!$E$45,INT((ROW()-13)/2),0)),"",OFFSET('5. Pp (3 años)'!$E$45,INT((ROW()-13)/2),0))</f>
        <v/>
      </c>
      <c r="F427" s="793" t="str">
        <f ca="1">IF(ISBLANK(OFFSET('5. Pp (3 años)'!$K$45,INT((ROW()-13)/2),0)),"",OFFSET('5. Pp (3 años)'!$K$45,INT((ROW()-13)/2),0))</f>
        <v/>
      </c>
      <c r="G427" s="795" t="str">
        <f ca="1">IF(ISBLANK(OFFSET('5. Pp (3 años)'!$H$45,INT((ROW()-13)/2),0)),"",OFFSET('5. Pp (3 años)'!$H$45,INT((ROW()-13)/2),0))</f>
        <v/>
      </c>
      <c r="H427" s="886" t="str">
        <f ca="1">IF(ISBLANK(OFFSET('9. METAS'!$M$20,INT((ROW()-13)/2),0)),"",OFFSET('9. METAS'!$M$20,INT((ROW()-13)/2),0))</f>
        <v/>
      </c>
      <c r="I427" s="804"/>
      <c r="J427" s="242" t="str">
        <f ca="1">IF(MOD(ROW()-13,2)=0,IF(ISBLANK(OFFSET('12. SEGUIMIENTO 2027'!$N$14,INT((ROW()-13)/2),0)),"",OFFSET('12. SEGUIMIENTO 2027'!$N$14,INT((ROW()-13)/2),0)),IF(ISBLANK(OFFSET('9. METAS'!$V$20,INT((ROW()-14)/2),0)),"",OFFSET('9. METAS'!$V$20,INT((ROW()-14)/2),0)))</f>
        <v/>
      </c>
      <c r="K427" s="243" t="str">
        <f ca="1">IF(MOD(ROW()-13,2)=0,IF(ISBLANK(OFFSET('12. SEGUIMIENTO 2027'!$O$14,INT((ROW()-13)/2),0)),"",OFFSET('12. SEGUIMIENTO 2027'!$O$14,INT((ROW()-13)/2),0)),IF(ISBLANK(OFFSET('9. METAS'!$W$20,INT((ROW()-14)/2),0)),"",OFFSET('9. METAS'!$W$20,INT((ROW()-14)/2),0)))</f>
        <v/>
      </c>
      <c r="L427" s="243" t="str">
        <f ca="1">IF(MOD(ROW()-13,2)=0,IF(ISBLANK(OFFSET('12. SEGUIMIENTO 2027'!$P$14,INT((ROW()-13)/2),0)),"",OFFSET('12. SEGUIMIENTO 2027'!$P$14,INT((ROW()-13)/2),0)),IF(ISBLANK(OFFSET('9. METAS'!$X$20,INT((ROW()-14)/2),0)),"",OFFSET('9. METAS'!$X$20,INT((ROW()-14)/2),0)))</f>
        <v/>
      </c>
      <c r="M427" s="244" t="str">
        <f ca="1">IF(MOD(ROW()-13,2)=0,IF(ISBLANK(OFFSET('12. SEGUIMIENTO 2027'!$Q$14,INT((ROW()-13)/2),0)),"",OFFSET('12. SEGUIMIENTO 2027'!$Q$14,INT((ROW()-13)/2),0)),IF(ISBLANK(OFFSET('9. METAS'!$Y$20,INT((ROW()-14)/2),0)),"",OFFSET('9. METAS'!$Y$20,INT((ROW()-14)/2),0)))</f>
        <v/>
      </c>
      <c r="N427" s="810" t="str">
        <f t="shared" ref="N427" ca="1" si="410">IFERROR(J427/J428,"ND")</f>
        <v>ND</v>
      </c>
      <c r="O427" s="812" t="str">
        <f t="shared" ref="O427" ca="1" si="411">IFERROR(((J427+K427)/H427),"ND")</f>
        <v>ND</v>
      </c>
      <c r="P427" s="816"/>
    </row>
    <row r="428" spans="3:16">
      <c r="C428" s="789"/>
      <c r="D428" s="791"/>
      <c r="E428" s="791"/>
      <c r="F428" s="793"/>
      <c r="G428" s="795"/>
      <c r="H428" s="886"/>
      <c r="I428" s="805"/>
      <c r="J428" s="242" t="str">
        <f ca="1">IF(MOD(ROW()-13,2)=0,IF(ISBLANK(OFFSET('12. SEGUIMIENTO 2027'!$N$14,INT((ROW()-13)/2),0)),"",OFFSET('12. SEGUIMIENTO 2027'!$N$14,INT((ROW()-13)/2),0)),IF(ISBLANK(OFFSET('9. METAS'!$V$20,INT((ROW()-14)/2),0)),"",OFFSET('9. METAS'!$V$20,INT((ROW()-14)/2),0)))</f>
        <v/>
      </c>
      <c r="K428" s="243" t="str">
        <f ca="1">IF(MOD(ROW()-13,2)=0,IF(ISBLANK(OFFSET('12. SEGUIMIENTO 2027'!$O$14,INT((ROW()-13)/2),0)),"",OFFSET('12. SEGUIMIENTO 2027'!$O$14,INT((ROW()-13)/2),0)),IF(ISBLANK(OFFSET('9. METAS'!$W$20,INT((ROW()-14)/2),0)),"",OFFSET('9. METAS'!$W$20,INT((ROW()-14)/2),0)))</f>
        <v/>
      </c>
      <c r="L428" s="243" t="str">
        <f ca="1">IF(MOD(ROW()-13,2)=0,IF(ISBLANK(OFFSET('12. SEGUIMIENTO 2027'!$P$14,INT((ROW()-13)/2),0)),"",OFFSET('12. SEGUIMIENTO 2027'!$P$14,INT((ROW()-13)/2),0)),IF(ISBLANK(OFFSET('9. METAS'!$X$20,INT((ROW()-14)/2),0)),"",OFFSET('9. METAS'!$X$20,INT((ROW()-14)/2),0)))</f>
        <v/>
      </c>
      <c r="M428" s="244" t="str">
        <f ca="1">IF(MOD(ROW()-13,2)=0,IF(ISBLANK(OFFSET('12. SEGUIMIENTO 2027'!$Q$14,INT((ROW()-13)/2),0)),"",OFFSET('12. SEGUIMIENTO 2027'!$Q$14,INT((ROW()-13)/2),0)),IF(ISBLANK(OFFSET('9. METAS'!$Y$20,INT((ROW()-14)/2),0)),"",OFFSET('9. METAS'!$Y$20,INT((ROW()-14)/2),0)))</f>
        <v/>
      </c>
      <c r="N428" s="811"/>
      <c r="O428" s="813"/>
      <c r="P428" s="817"/>
    </row>
    <row r="429" spans="3:16">
      <c r="C429" s="797" t="str">
        <f ca="1">IF(ISBLANK(OFFSET('5. Pp (3 años)'!$C$45,INT((ROW()-13)/2),0)),"",OFFSET('5. Pp (3 años)'!$C$45,INT((ROW()-13)/2),0))</f>
        <v/>
      </c>
      <c r="D429" s="791" t="str">
        <f ca="1">IF(ISBLANK(OFFSET('5. Pp (3 años)'!$D$45,INT((ROW()-13)/2),0)),"",OFFSET('5. Pp (3 años)'!$D$45,INT((ROW()-13)/2),0))</f>
        <v/>
      </c>
      <c r="E429" s="791" t="str">
        <f ca="1">IF(ISBLANK(OFFSET('5. Pp (3 años)'!$E$45,INT((ROW()-13)/2),0)),"",OFFSET('5. Pp (3 años)'!$E$45,INT((ROW()-13)/2),0))</f>
        <v/>
      </c>
      <c r="F429" s="793" t="str">
        <f ca="1">IF(ISBLANK(OFFSET('5. Pp (3 años)'!$K$45,INT((ROW()-13)/2),0)),"",OFFSET('5. Pp (3 años)'!$K$45,INT((ROW()-13)/2),0))</f>
        <v/>
      </c>
      <c r="G429" s="795" t="str">
        <f ca="1">IF(ISBLANK(OFFSET('5. Pp (3 años)'!$H$45,INT((ROW()-13)/2),0)),"",OFFSET('5. Pp (3 años)'!$H$45,INT((ROW()-13)/2),0))</f>
        <v/>
      </c>
      <c r="H429" s="886" t="str">
        <f ca="1">IF(ISBLANK(OFFSET('9. METAS'!$M$20,INT((ROW()-13)/2),0)),"",OFFSET('9. METAS'!$M$20,INT((ROW()-13)/2),0))</f>
        <v/>
      </c>
      <c r="I429" s="804"/>
      <c r="J429" s="242" t="str">
        <f ca="1">IF(MOD(ROW()-13,2)=0,IF(ISBLANK(OFFSET('12. SEGUIMIENTO 2027'!$N$14,INT((ROW()-13)/2),0)),"",OFFSET('12. SEGUIMIENTO 2027'!$N$14,INT((ROW()-13)/2),0)),IF(ISBLANK(OFFSET('9. METAS'!$V$20,INT((ROW()-14)/2),0)),"",OFFSET('9. METAS'!$V$20,INT((ROW()-14)/2),0)))</f>
        <v/>
      </c>
      <c r="K429" s="243" t="str">
        <f ca="1">IF(MOD(ROW()-13,2)=0,IF(ISBLANK(OFFSET('12. SEGUIMIENTO 2027'!$O$14,INT((ROW()-13)/2),0)),"",OFFSET('12. SEGUIMIENTO 2027'!$O$14,INT((ROW()-13)/2),0)),IF(ISBLANK(OFFSET('9. METAS'!$W$20,INT((ROW()-14)/2),0)),"",OFFSET('9. METAS'!$W$20,INT((ROW()-14)/2),0)))</f>
        <v/>
      </c>
      <c r="L429" s="243" t="str">
        <f ca="1">IF(MOD(ROW()-13,2)=0,IF(ISBLANK(OFFSET('12. SEGUIMIENTO 2027'!$P$14,INT((ROW()-13)/2),0)),"",OFFSET('12. SEGUIMIENTO 2027'!$P$14,INT((ROW()-13)/2),0)),IF(ISBLANK(OFFSET('9. METAS'!$X$20,INT((ROW()-14)/2),0)),"",OFFSET('9. METAS'!$X$20,INT((ROW()-14)/2),0)))</f>
        <v/>
      </c>
      <c r="M429" s="244" t="str">
        <f ca="1">IF(MOD(ROW()-13,2)=0,IF(ISBLANK(OFFSET('12. SEGUIMIENTO 2027'!$Q$14,INT((ROW()-13)/2),0)),"",OFFSET('12. SEGUIMIENTO 2027'!$Q$14,INT((ROW()-13)/2),0)),IF(ISBLANK(OFFSET('9. METAS'!$Y$20,INT((ROW()-14)/2),0)),"",OFFSET('9. METAS'!$Y$20,INT((ROW()-14)/2),0)))</f>
        <v/>
      </c>
      <c r="N429" s="810" t="str">
        <f t="shared" ref="N429" ca="1" si="412">IFERROR(J429/J430,"ND")</f>
        <v>ND</v>
      </c>
      <c r="O429" s="812" t="str">
        <f t="shared" ref="O429" ca="1" si="413">IFERROR(((J429+K429)/H429),"ND")</f>
        <v>ND</v>
      </c>
      <c r="P429" s="816"/>
    </row>
    <row r="430" spans="3:16">
      <c r="C430" s="789"/>
      <c r="D430" s="791"/>
      <c r="E430" s="791"/>
      <c r="F430" s="793"/>
      <c r="G430" s="795"/>
      <c r="H430" s="886"/>
      <c r="I430" s="805"/>
      <c r="J430" s="242" t="str">
        <f ca="1">IF(MOD(ROW()-13,2)=0,IF(ISBLANK(OFFSET('12. SEGUIMIENTO 2027'!$N$14,INT((ROW()-13)/2),0)),"",OFFSET('12. SEGUIMIENTO 2027'!$N$14,INT((ROW()-13)/2),0)),IF(ISBLANK(OFFSET('9. METAS'!$V$20,INT((ROW()-14)/2),0)),"",OFFSET('9. METAS'!$V$20,INT((ROW()-14)/2),0)))</f>
        <v/>
      </c>
      <c r="K430" s="243" t="str">
        <f ca="1">IF(MOD(ROW()-13,2)=0,IF(ISBLANK(OFFSET('12. SEGUIMIENTO 2027'!$O$14,INT((ROW()-13)/2),0)),"",OFFSET('12. SEGUIMIENTO 2027'!$O$14,INT((ROW()-13)/2),0)),IF(ISBLANK(OFFSET('9. METAS'!$W$20,INT((ROW()-14)/2),0)),"",OFFSET('9. METAS'!$W$20,INT((ROW()-14)/2),0)))</f>
        <v/>
      </c>
      <c r="L430" s="243" t="str">
        <f ca="1">IF(MOD(ROW()-13,2)=0,IF(ISBLANK(OFFSET('12. SEGUIMIENTO 2027'!$P$14,INT((ROW()-13)/2),0)),"",OFFSET('12. SEGUIMIENTO 2027'!$P$14,INT((ROW()-13)/2),0)),IF(ISBLANK(OFFSET('9. METAS'!$X$20,INT((ROW()-14)/2),0)),"",OFFSET('9. METAS'!$X$20,INT((ROW()-14)/2),0)))</f>
        <v/>
      </c>
      <c r="M430" s="244" t="str">
        <f ca="1">IF(MOD(ROW()-13,2)=0,IF(ISBLANK(OFFSET('12. SEGUIMIENTO 2027'!$Q$14,INT((ROW()-13)/2),0)),"",OFFSET('12. SEGUIMIENTO 2027'!$Q$14,INT((ROW()-13)/2),0)),IF(ISBLANK(OFFSET('9. METAS'!$Y$20,INT((ROW()-14)/2),0)),"",OFFSET('9. METAS'!$Y$20,INT((ROW()-14)/2),0)))</f>
        <v/>
      </c>
      <c r="N430" s="811"/>
      <c r="O430" s="813"/>
      <c r="P430" s="817"/>
    </row>
    <row r="431" spans="3:16">
      <c r="C431" s="797" t="str">
        <f ca="1">IF(ISBLANK(OFFSET('5. Pp (3 años)'!$C$45,INT((ROW()-13)/2),0)),"",OFFSET('5. Pp (3 años)'!$C$45,INT((ROW()-13)/2),0))</f>
        <v/>
      </c>
      <c r="D431" s="791" t="str">
        <f ca="1">IF(ISBLANK(OFFSET('5. Pp (3 años)'!$D$45,INT((ROW()-13)/2),0)),"",OFFSET('5. Pp (3 años)'!$D$45,INT((ROW()-13)/2),0))</f>
        <v/>
      </c>
      <c r="E431" s="791" t="str">
        <f ca="1">IF(ISBLANK(OFFSET('5. Pp (3 años)'!$E$45,INT((ROW()-13)/2),0)),"",OFFSET('5. Pp (3 años)'!$E$45,INT((ROW()-13)/2),0))</f>
        <v/>
      </c>
      <c r="F431" s="793" t="str">
        <f ca="1">IF(ISBLANK(OFFSET('5. Pp (3 años)'!$K$45,INT((ROW()-13)/2),0)),"",OFFSET('5. Pp (3 años)'!$K$45,INT((ROW()-13)/2),0))</f>
        <v/>
      </c>
      <c r="G431" s="795" t="str">
        <f ca="1">IF(ISBLANK(OFFSET('5. Pp (3 años)'!$H$45,INT((ROW()-13)/2),0)),"",OFFSET('5. Pp (3 años)'!$H$45,INT((ROW()-13)/2),0))</f>
        <v/>
      </c>
      <c r="H431" s="886" t="str">
        <f ca="1">IF(ISBLANK(OFFSET('9. METAS'!$M$20,INT((ROW()-13)/2),0)),"",OFFSET('9. METAS'!$M$20,INT((ROW()-13)/2),0))</f>
        <v/>
      </c>
      <c r="I431" s="804"/>
      <c r="J431" s="242" t="str">
        <f ca="1">IF(MOD(ROW()-13,2)=0,IF(ISBLANK(OFFSET('12. SEGUIMIENTO 2027'!$N$14,INT((ROW()-13)/2),0)),"",OFFSET('12. SEGUIMIENTO 2027'!$N$14,INT((ROW()-13)/2),0)),IF(ISBLANK(OFFSET('9. METAS'!$V$20,INT((ROW()-14)/2),0)),"",OFFSET('9. METAS'!$V$20,INT((ROW()-14)/2),0)))</f>
        <v/>
      </c>
      <c r="K431" s="243" t="str">
        <f ca="1">IF(MOD(ROW()-13,2)=0,IF(ISBLANK(OFFSET('12. SEGUIMIENTO 2027'!$O$14,INT((ROW()-13)/2),0)),"",OFFSET('12. SEGUIMIENTO 2027'!$O$14,INT((ROW()-13)/2),0)),IF(ISBLANK(OFFSET('9. METAS'!$W$20,INT((ROW()-14)/2),0)),"",OFFSET('9. METAS'!$W$20,INT((ROW()-14)/2),0)))</f>
        <v/>
      </c>
      <c r="L431" s="243" t="str">
        <f ca="1">IF(MOD(ROW()-13,2)=0,IF(ISBLANK(OFFSET('12. SEGUIMIENTO 2027'!$P$14,INT((ROW()-13)/2),0)),"",OFFSET('12. SEGUIMIENTO 2027'!$P$14,INT((ROW()-13)/2),0)),IF(ISBLANK(OFFSET('9. METAS'!$X$20,INT((ROW()-14)/2),0)),"",OFFSET('9. METAS'!$X$20,INT((ROW()-14)/2),0)))</f>
        <v/>
      </c>
      <c r="M431" s="244" t="str">
        <f ca="1">IF(MOD(ROW()-13,2)=0,IF(ISBLANK(OFFSET('12. SEGUIMIENTO 2027'!$Q$14,INT((ROW()-13)/2),0)),"",OFFSET('12. SEGUIMIENTO 2027'!$Q$14,INT((ROW()-13)/2),0)),IF(ISBLANK(OFFSET('9. METAS'!$Y$20,INT((ROW()-14)/2),0)),"",OFFSET('9. METAS'!$Y$20,INT((ROW()-14)/2),0)))</f>
        <v/>
      </c>
      <c r="N431" s="810" t="str">
        <f t="shared" ref="N431" ca="1" si="414">IFERROR(J431/J432,"ND")</f>
        <v>ND</v>
      </c>
      <c r="O431" s="812" t="str">
        <f t="shared" ref="O431" ca="1" si="415">IFERROR(((J431+K431)/H431),"ND")</f>
        <v>ND</v>
      </c>
      <c r="P431" s="816"/>
    </row>
    <row r="432" spans="3:16">
      <c r="C432" s="789"/>
      <c r="D432" s="791"/>
      <c r="E432" s="791"/>
      <c r="F432" s="793"/>
      <c r="G432" s="795"/>
      <c r="H432" s="886"/>
      <c r="I432" s="805"/>
      <c r="J432" s="242" t="str">
        <f ca="1">IF(MOD(ROW()-13,2)=0,IF(ISBLANK(OFFSET('12. SEGUIMIENTO 2027'!$N$14,INT((ROW()-13)/2),0)),"",OFFSET('12. SEGUIMIENTO 2027'!$N$14,INT((ROW()-13)/2),0)),IF(ISBLANK(OFFSET('9. METAS'!$V$20,INT((ROW()-14)/2),0)),"",OFFSET('9. METAS'!$V$20,INT((ROW()-14)/2),0)))</f>
        <v/>
      </c>
      <c r="K432" s="243" t="str">
        <f ca="1">IF(MOD(ROW()-13,2)=0,IF(ISBLANK(OFFSET('12. SEGUIMIENTO 2027'!$O$14,INT((ROW()-13)/2),0)),"",OFFSET('12. SEGUIMIENTO 2027'!$O$14,INT((ROW()-13)/2),0)),IF(ISBLANK(OFFSET('9. METAS'!$W$20,INT((ROW()-14)/2),0)),"",OFFSET('9. METAS'!$W$20,INT((ROW()-14)/2),0)))</f>
        <v/>
      </c>
      <c r="L432" s="243" t="str">
        <f ca="1">IF(MOD(ROW()-13,2)=0,IF(ISBLANK(OFFSET('12. SEGUIMIENTO 2027'!$P$14,INT((ROW()-13)/2),0)),"",OFFSET('12. SEGUIMIENTO 2027'!$P$14,INT((ROW()-13)/2),0)),IF(ISBLANK(OFFSET('9. METAS'!$X$20,INT((ROW()-14)/2),0)),"",OFFSET('9. METAS'!$X$20,INT((ROW()-14)/2),0)))</f>
        <v/>
      </c>
      <c r="M432" s="244" t="str">
        <f ca="1">IF(MOD(ROW()-13,2)=0,IF(ISBLANK(OFFSET('12. SEGUIMIENTO 2027'!$Q$14,INT((ROW()-13)/2),0)),"",OFFSET('12. SEGUIMIENTO 2027'!$Q$14,INT((ROW()-13)/2),0)),IF(ISBLANK(OFFSET('9. METAS'!$Y$20,INT((ROW()-14)/2),0)),"",OFFSET('9. METAS'!$Y$20,INT((ROW()-14)/2),0)))</f>
        <v/>
      </c>
      <c r="N432" s="811"/>
      <c r="O432" s="813"/>
      <c r="P432" s="817"/>
    </row>
    <row r="433" spans="3:16">
      <c r="C433" s="797" t="str">
        <f ca="1">IF(ISBLANK(OFFSET('5. Pp (3 años)'!$C$45,INT((ROW()-13)/2),0)),"",OFFSET('5. Pp (3 años)'!$C$45,INT((ROW()-13)/2),0))</f>
        <v/>
      </c>
      <c r="D433" s="791" t="str">
        <f ca="1">IF(ISBLANK(OFFSET('5. Pp (3 años)'!$D$45,INT((ROW()-13)/2),0)),"",OFFSET('5. Pp (3 años)'!$D$45,INT((ROW()-13)/2),0))</f>
        <v/>
      </c>
      <c r="E433" s="791" t="str">
        <f ca="1">IF(ISBLANK(OFFSET('5. Pp (3 años)'!$E$45,INT((ROW()-13)/2),0)),"",OFFSET('5. Pp (3 años)'!$E$45,INT((ROW()-13)/2),0))</f>
        <v/>
      </c>
      <c r="F433" s="793" t="str">
        <f ca="1">IF(ISBLANK(OFFSET('5. Pp (3 años)'!$K$45,INT((ROW()-13)/2),0)),"",OFFSET('5. Pp (3 años)'!$K$45,INT((ROW()-13)/2),0))</f>
        <v/>
      </c>
      <c r="G433" s="795" t="str">
        <f ca="1">IF(ISBLANK(OFFSET('5. Pp (3 años)'!$H$45,INT((ROW()-13)/2),0)),"",OFFSET('5. Pp (3 años)'!$H$45,INT((ROW()-13)/2),0))</f>
        <v/>
      </c>
      <c r="H433" s="886" t="str">
        <f ca="1">IF(ISBLANK(OFFSET('9. METAS'!$M$20,INT((ROW()-13)/2),0)),"",OFFSET('9. METAS'!$M$20,INT((ROW()-13)/2),0))</f>
        <v/>
      </c>
      <c r="I433" s="804"/>
      <c r="J433" s="242" t="str">
        <f ca="1">IF(MOD(ROW()-13,2)=0,IF(ISBLANK(OFFSET('12. SEGUIMIENTO 2027'!$N$14,INT((ROW()-13)/2),0)),"",OFFSET('12. SEGUIMIENTO 2027'!$N$14,INT((ROW()-13)/2),0)),IF(ISBLANK(OFFSET('9. METAS'!$V$20,INT((ROW()-14)/2),0)),"",OFFSET('9. METAS'!$V$20,INT((ROW()-14)/2),0)))</f>
        <v/>
      </c>
      <c r="K433" s="243" t="str">
        <f ca="1">IF(MOD(ROW()-13,2)=0,IF(ISBLANK(OFFSET('12. SEGUIMIENTO 2027'!$O$14,INT((ROW()-13)/2),0)),"",OFFSET('12. SEGUIMIENTO 2027'!$O$14,INT((ROW()-13)/2),0)),IF(ISBLANK(OFFSET('9. METAS'!$W$20,INT((ROW()-14)/2),0)),"",OFFSET('9. METAS'!$W$20,INT((ROW()-14)/2),0)))</f>
        <v/>
      </c>
      <c r="L433" s="243" t="str">
        <f ca="1">IF(MOD(ROW()-13,2)=0,IF(ISBLANK(OFFSET('12. SEGUIMIENTO 2027'!$P$14,INT((ROW()-13)/2),0)),"",OFFSET('12. SEGUIMIENTO 2027'!$P$14,INT((ROW()-13)/2),0)),IF(ISBLANK(OFFSET('9. METAS'!$X$20,INT((ROW()-14)/2),0)),"",OFFSET('9. METAS'!$X$20,INT((ROW()-14)/2),0)))</f>
        <v/>
      </c>
      <c r="M433" s="244" t="str">
        <f ca="1">IF(MOD(ROW()-13,2)=0,IF(ISBLANK(OFFSET('12. SEGUIMIENTO 2027'!$Q$14,INT((ROW()-13)/2),0)),"",OFFSET('12. SEGUIMIENTO 2027'!$Q$14,INT((ROW()-13)/2),0)),IF(ISBLANK(OFFSET('9. METAS'!$Y$20,INT((ROW()-14)/2),0)),"",OFFSET('9. METAS'!$Y$20,INT((ROW()-14)/2),0)))</f>
        <v/>
      </c>
      <c r="N433" s="810" t="str">
        <f t="shared" ref="N433" ca="1" si="416">IFERROR(J433/J434,"ND")</f>
        <v>ND</v>
      </c>
      <c r="O433" s="812" t="str">
        <f t="shared" ref="O433" ca="1" si="417">IFERROR(((J433+K433)/H433),"ND")</f>
        <v>ND</v>
      </c>
      <c r="P433" s="816"/>
    </row>
    <row r="434" spans="3:16">
      <c r="C434" s="789"/>
      <c r="D434" s="791"/>
      <c r="E434" s="791"/>
      <c r="F434" s="793"/>
      <c r="G434" s="795"/>
      <c r="H434" s="886"/>
      <c r="I434" s="805"/>
      <c r="J434" s="242" t="str">
        <f ca="1">IF(MOD(ROW()-13,2)=0,IF(ISBLANK(OFFSET('12. SEGUIMIENTO 2027'!$N$14,INT((ROW()-13)/2),0)),"",OFFSET('12. SEGUIMIENTO 2027'!$N$14,INT((ROW()-13)/2),0)),IF(ISBLANK(OFFSET('9. METAS'!$V$20,INT((ROW()-14)/2),0)),"",OFFSET('9. METAS'!$V$20,INT((ROW()-14)/2),0)))</f>
        <v/>
      </c>
      <c r="K434" s="243" t="str">
        <f ca="1">IF(MOD(ROW()-13,2)=0,IF(ISBLANK(OFFSET('12. SEGUIMIENTO 2027'!$O$14,INT((ROW()-13)/2),0)),"",OFFSET('12. SEGUIMIENTO 2027'!$O$14,INT((ROW()-13)/2),0)),IF(ISBLANK(OFFSET('9. METAS'!$W$20,INT((ROW()-14)/2),0)),"",OFFSET('9. METAS'!$W$20,INT((ROW()-14)/2),0)))</f>
        <v/>
      </c>
      <c r="L434" s="243" t="str">
        <f ca="1">IF(MOD(ROW()-13,2)=0,IF(ISBLANK(OFFSET('12. SEGUIMIENTO 2027'!$P$14,INT((ROW()-13)/2),0)),"",OFFSET('12. SEGUIMIENTO 2027'!$P$14,INT((ROW()-13)/2),0)),IF(ISBLANK(OFFSET('9. METAS'!$X$20,INT((ROW()-14)/2),0)),"",OFFSET('9. METAS'!$X$20,INT((ROW()-14)/2),0)))</f>
        <v/>
      </c>
      <c r="M434" s="244" t="str">
        <f ca="1">IF(MOD(ROW()-13,2)=0,IF(ISBLANK(OFFSET('12. SEGUIMIENTO 2027'!$Q$14,INT((ROW()-13)/2),0)),"",OFFSET('12. SEGUIMIENTO 2027'!$Q$14,INT((ROW()-13)/2),0)),IF(ISBLANK(OFFSET('9. METAS'!$Y$20,INT((ROW()-14)/2),0)),"",OFFSET('9. METAS'!$Y$20,INT((ROW()-14)/2),0)))</f>
        <v/>
      </c>
      <c r="N434" s="811"/>
      <c r="O434" s="813"/>
      <c r="P434" s="817"/>
    </row>
    <row r="435" spans="3:16">
      <c r="C435" s="797" t="str">
        <f ca="1">IF(ISBLANK(OFFSET('5. Pp (3 años)'!$C$45,INT((ROW()-13)/2),0)),"",OFFSET('5. Pp (3 años)'!$C$45,INT((ROW()-13)/2),0))</f>
        <v/>
      </c>
      <c r="D435" s="791" t="str">
        <f ca="1">IF(ISBLANK(OFFSET('5. Pp (3 años)'!$D$45,INT((ROW()-13)/2),0)),"",OFFSET('5. Pp (3 años)'!$D$45,INT((ROW()-13)/2),0))</f>
        <v/>
      </c>
      <c r="E435" s="791" t="str">
        <f ca="1">IF(ISBLANK(OFFSET('5. Pp (3 años)'!$E$45,INT((ROW()-13)/2),0)),"",OFFSET('5. Pp (3 años)'!$E$45,INT((ROW()-13)/2),0))</f>
        <v/>
      </c>
      <c r="F435" s="793" t="str">
        <f ca="1">IF(ISBLANK(OFFSET('5. Pp (3 años)'!$K$45,INT((ROW()-13)/2),0)),"",OFFSET('5. Pp (3 años)'!$K$45,INT((ROW()-13)/2),0))</f>
        <v/>
      </c>
      <c r="G435" s="795" t="str">
        <f ca="1">IF(ISBLANK(OFFSET('5. Pp (3 años)'!$H$45,INT((ROW()-13)/2),0)),"",OFFSET('5. Pp (3 años)'!$H$45,INT((ROW()-13)/2),0))</f>
        <v/>
      </c>
      <c r="H435" s="886" t="str">
        <f ca="1">IF(ISBLANK(OFFSET('9. METAS'!$M$20,INT((ROW()-13)/2),0)),"",OFFSET('9. METAS'!$M$20,INT((ROW()-13)/2),0))</f>
        <v/>
      </c>
      <c r="I435" s="804"/>
      <c r="J435" s="242" t="str">
        <f ca="1">IF(MOD(ROW()-13,2)=0,IF(ISBLANK(OFFSET('12. SEGUIMIENTO 2027'!$N$14,INT((ROW()-13)/2),0)),"",OFFSET('12. SEGUIMIENTO 2027'!$N$14,INT((ROW()-13)/2),0)),IF(ISBLANK(OFFSET('9. METAS'!$V$20,INT((ROW()-14)/2),0)),"",OFFSET('9. METAS'!$V$20,INT((ROW()-14)/2),0)))</f>
        <v/>
      </c>
      <c r="K435" s="243" t="str">
        <f ca="1">IF(MOD(ROW()-13,2)=0,IF(ISBLANK(OFFSET('12. SEGUIMIENTO 2027'!$O$14,INT((ROW()-13)/2),0)),"",OFFSET('12. SEGUIMIENTO 2027'!$O$14,INT((ROW()-13)/2),0)),IF(ISBLANK(OFFSET('9. METAS'!$W$20,INT((ROW()-14)/2),0)),"",OFFSET('9. METAS'!$W$20,INT((ROW()-14)/2),0)))</f>
        <v/>
      </c>
      <c r="L435" s="243" t="str">
        <f ca="1">IF(MOD(ROW()-13,2)=0,IF(ISBLANK(OFFSET('12. SEGUIMIENTO 2027'!$P$14,INT((ROW()-13)/2),0)),"",OFFSET('12. SEGUIMIENTO 2027'!$P$14,INT((ROW()-13)/2),0)),IF(ISBLANK(OFFSET('9. METAS'!$X$20,INT((ROW()-14)/2),0)),"",OFFSET('9. METAS'!$X$20,INT((ROW()-14)/2),0)))</f>
        <v/>
      </c>
      <c r="M435" s="244" t="str">
        <f ca="1">IF(MOD(ROW()-13,2)=0,IF(ISBLANK(OFFSET('12. SEGUIMIENTO 2027'!$Q$14,INT((ROW()-13)/2),0)),"",OFFSET('12. SEGUIMIENTO 2027'!$Q$14,INT((ROW()-13)/2),0)),IF(ISBLANK(OFFSET('9. METAS'!$Y$20,INT((ROW()-14)/2),0)),"",OFFSET('9. METAS'!$Y$20,INT((ROW()-14)/2),0)))</f>
        <v/>
      </c>
      <c r="N435" s="810" t="str">
        <f t="shared" ref="N435" ca="1" si="418">IFERROR(J435/J436,"ND")</f>
        <v>ND</v>
      </c>
      <c r="O435" s="812" t="str">
        <f t="shared" ref="O435" ca="1" si="419">IFERROR(((J435+K435)/H435),"ND")</f>
        <v>ND</v>
      </c>
      <c r="P435" s="816"/>
    </row>
    <row r="436" spans="3:16">
      <c r="C436" s="789"/>
      <c r="D436" s="791"/>
      <c r="E436" s="791"/>
      <c r="F436" s="793"/>
      <c r="G436" s="795"/>
      <c r="H436" s="886"/>
      <c r="I436" s="805"/>
      <c r="J436" s="242" t="str">
        <f ca="1">IF(MOD(ROW()-13,2)=0,IF(ISBLANK(OFFSET('12. SEGUIMIENTO 2027'!$N$14,INT((ROW()-13)/2),0)),"",OFFSET('12. SEGUIMIENTO 2027'!$N$14,INT((ROW()-13)/2),0)),IF(ISBLANK(OFFSET('9. METAS'!$V$20,INT((ROW()-14)/2),0)),"",OFFSET('9. METAS'!$V$20,INT((ROW()-14)/2),0)))</f>
        <v/>
      </c>
      <c r="K436" s="243" t="str">
        <f ca="1">IF(MOD(ROW()-13,2)=0,IF(ISBLANK(OFFSET('12. SEGUIMIENTO 2027'!$O$14,INT((ROW()-13)/2),0)),"",OFFSET('12. SEGUIMIENTO 2027'!$O$14,INT((ROW()-13)/2),0)),IF(ISBLANK(OFFSET('9. METAS'!$W$20,INT((ROW()-14)/2),0)),"",OFFSET('9. METAS'!$W$20,INT((ROW()-14)/2),0)))</f>
        <v/>
      </c>
      <c r="L436" s="243" t="str">
        <f ca="1">IF(MOD(ROW()-13,2)=0,IF(ISBLANK(OFFSET('12. SEGUIMIENTO 2027'!$P$14,INT((ROW()-13)/2),0)),"",OFFSET('12. SEGUIMIENTO 2027'!$P$14,INT((ROW()-13)/2),0)),IF(ISBLANK(OFFSET('9. METAS'!$X$20,INT((ROW()-14)/2),0)),"",OFFSET('9. METAS'!$X$20,INT((ROW()-14)/2),0)))</f>
        <v/>
      </c>
      <c r="M436" s="244" t="str">
        <f ca="1">IF(MOD(ROW()-13,2)=0,IF(ISBLANK(OFFSET('12. SEGUIMIENTO 2027'!$Q$14,INT((ROW()-13)/2),0)),"",OFFSET('12. SEGUIMIENTO 2027'!$Q$14,INT((ROW()-13)/2),0)),IF(ISBLANK(OFFSET('9. METAS'!$Y$20,INT((ROW()-14)/2),0)),"",OFFSET('9. METAS'!$Y$20,INT((ROW()-14)/2),0)))</f>
        <v/>
      </c>
      <c r="N436" s="811"/>
      <c r="O436" s="813"/>
      <c r="P436" s="817"/>
    </row>
    <row r="437" spans="3:16">
      <c r="C437" s="797" t="str">
        <f ca="1">IF(ISBLANK(OFFSET('5. Pp (3 años)'!$C$45,INT((ROW()-13)/2),0)),"",OFFSET('5. Pp (3 años)'!$C$45,INT((ROW()-13)/2),0))</f>
        <v/>
      </c>
      <c r="D437" s="791" t="str">
        <f ca="1">IF(ISBLANK(OFFSET('5. Pp (3 años)'!$D$45,INT((ROW()-13)/2),0)),"",OFFSET('5. Pp (3 años)'!$D$45,INT((ROW()-13)/2),0))</f>
        <v/>
      </c>
      <c r="E437" s="791" t="str">
        <f ca="1">IF(ISBLANK(OFFSET('5. Pp (3 años)'!$E$45,INT((ROW()-13)/2),0)),"",OFFSET('5. Pp (3 años)'!$E$45,INT((ROW()-13)/2),0))</f>
        <v/>
      </c>
      <c r="F437" s="793" t="str">
        <f ca="1">IF(ISBLANK(OFFSET('5. Pp (3 años)'!$K$45,INT((ROW()-13)/2),0)),"",OFFSET('5. Pp (3 años)'!$K$45,INT((ROW()-13)/2),0))</f>
        <v/>
      </c>
      <c r="G437" s="795" t="str">
        <f ca="1">IF(ISBLANK(OFFSET('5. Pp (3 años)'!$H$45,INT((ROW()-13)/2),0)),"",OFFSET('5. Pp (3 años)'!$H$45,INT((ROW()-13)/2),0))</f>
        <v/>
      </c>
      <c r="H437" s="886" t="str">
        <f ca="1">IF(ISBLANK(OFFSET('9. METAS'!$M$20,INT((ROW()-13)/2),0)),"",OFFSET('9. METAS'!$M$20,INT((ROW()-13)/2),0))</f>
        <v/>
      </c>
      <c r="I437" s="804"/>
      <c r="J437" s="242" t="str">
        <f ca="1">IF(MOD(ROW()-13,2)=0,IF(ISBLANK(OFFSET('12. SEGUIMIENTO 2027'!$N$14,INT((ROW()-13)/2),0)),"",OFFSET('12. SEGUIMIENTO 2027'!$N$14,INT((ROW()-13)/2),0)),IF(ISBLANK(OFFSET('9. METAS'!$V$20,INT((ROW()-14)/2),0)),"",OFFSET('9. METAS'!$V$20,INT((ROW()-14)/2),0)))</f>
        <v/>
      </c>
      <c r="K437" s="243" t="str">
        <f ca="1">IF(MOD(ROW()-13,2)=0,IF(ISBLANK(OFFSET('12. SEGUIMIENTO 2027'!$O$14,INT((ROW()-13)/2),0)),"",OFFSET('12. SEGUIMIENTO 2027'!$O$14,INT((ROW()-13)/2),0)),IF(ISBLANK(OFFSET('9. METAS'!$W$20,INT((ROW()-14)/2),0)),"",OFFSET('9. METAS'!$W$20,INT((ROW()-14)/2),0)))</f>
        <v/>
      </c>
      <c r="L437" s="243" t="str">
        <f ca="1">IF(MOD(ROW()-13,2)=0,IF(ISBLANK(OFFSET('12. SEGUIMIENTO 2027'!$P$14,INT((ROW()-13)/2),0)),"",OFFSET('12. SEGUIMIENTO 2027'!$P$14,INT((ROW()-13)/2),0)),IF(ISBLANK(OFFSET('9. METAS'!$X$20,INT((ROW()-14)/2),0)),"",OFFSET('9. METAS'!$X$20,INT((ROW()-14)/2),0)))</f>
        <v/>
      </c>
      <c r="M437" s="244" t="str">
        <f ca="1">IF(MOD(ROW()-13,2)=0,IF(ISBLANK(OFFSET('12. SEGUIMIENTO 2027'!$Q$14,INT((ROW()-13)/2),0)),"",OFFSET('12. SEGUIMIENTO 2027'!$Q$14,INT((ROW()-13)/2),0)),IF(ISBLANK(OFFSET('9. METAS'!$Y$20,INT((ROW()-14)/2),0)),"",OFFSET('9. METAS'!$Y$20,INT((ROW()-14)/2),0)))</f>
        <v/>
      </c>
      <c r="N437" s="810" t="str">
        <f t="shared" ref="N437" ca="1" si="420">IFERROR(J437/J438,"ND")</f>
        <v>ND</v>
      </c>
      <c r="O437" s="812" t="str">
        <f t="shared" ref="O437" ca="1" si="421">IFERROR(((J437+K437)/H437),"ND")</f>
        <v>ND</v>
      </c>
      <c r="P437" s="816"/>
    </row>
    <row r="438" spans="3:16">
      <c r="C438" s="789"/>
      <c r="D438" s="791"/>
      <c r="E438" s="791"/>
      <c r="F438" s="793"/>
      <c r="G438" s="795"/>
      <c r="H438" s="886"/>
      <c r="I438" s="805"/>
      <c r="J438" s="242" t="str">
        <f ca="1">IF(MOD(ROW()-13,2)=0,IF(ISBLANK(OFFSET('12. SEGUIMIENTO 2027'!$N$14,INT((ROW()-13)/2),0)),"",OFFSET('12. SEGUIMIENTO 2027'!$N$14,INT((ROW()-13)/2),0)),IF(ISBLANK(OFFSET('9. METAS'!$V$20,INT((ROW()-14)/2),0)),"",OFFSET('9. METAS'!$V$20,INT((ROW()-14)/2),0)))</f>
        <v/>
      </c>
      <c r="K438" s="243" t="str">
        <f ca="1">IF(MOD(ROW()-13,2)=0,IF(ISBLANK(OFFSET('12. SEGUIMIENTO 2027'!$O$14,INT((ROW()-13)/2),0)),"",OFFSET('12. SEGUIMIENTO 2027'!$O$14,INT((ROW()-13)/2),0)),IF(ISBLANK(OFFSET('9. METAS'!$W$20,INT((ROW()-14)/2),0)),"",OFFSET('9. METAS'!$W$20,INT((ROW()-14)/2),0)))</f>
        <v/>
      </c>
      <c r="L438" s="243" t="str">
        <f ca="1">IF(MOD(ROW()-13,2)=0,IF(ISBLANK(OFFSET('12. SEGUIMIENTO 2027'!$P$14,INT((ROW()-13)/2),0)),"",OFFSET('12. SEGUIMIENTO 2027'!$P$14,INT((ROW()-13)/2),0)),IF(ISBLANK(OFFSET('9. METAS'!$X$20,INT((ROW()-14)/2),0)),"",OFFSET('9. METAS'!$X$20,INT((ROW()-14)/2),0)))</f>
        <v/>
      </c>
      <c r="M438" s="244" t="str">
        <f ca="1">IF(MOD(ROW()-13,2)=0,IF(ISBLANK(OFFSET('12. SEGUIMIENTO 2027'!$Q$14,INT((ROW()-13)/2),0)),"",OFFSET('12. SEGUIMIENTO 2027'!$Q$14,INT((ROW()-13)/2),0)),IF(ISBLANK(OFFSET('9. METAS'!$Y$20,INT((ROW()-14)/2),0)),"",OFFSET('9. METAS'!$Y$20,INT((ROW()-14)/2),0)))</f>
        <v/>
      </c>
      <c r="N438" s="811"/>
      <c r="O438" s="813"/>
      <c r="P438" s="817"/>
    </row>
    <row r="439" spans="3:16">
      <c r="C439" s="797" t="str">
        <f ca="1">IF(ISBLANK(OFFSET('5. Pp (3 años)'!$C$45,INT((ROW()-13)/2),0)),"",OFFSET('5. Pp (3 años)'!$C$45,INT((ROW()-13)/2),0))</f>
        <v/>
      </c>
      <c r="D439" s="791" t="str">
        <f ca="1">IF(ISBLANK(OFFSET('5. Pp (3 años)'!$D$45,INT((ROW()-13)/2),0)),"",OFFSET('5. Pp (3 años)'!$D$45,INT((ROW()-13)/2),0))</f>
        <v/>
      </c>
      <c r="E439" s="791" t="str">
        <f ca="1">IF(ISBLANK(OFFSET('5. Pp (3 años)'!$E$45,INT((ROW()-13)/2),0)),"",OFFSET('5. Pp (3 años)'!$E$45,INT((ROW()-13)/2),0))</f>
        <v/>
      </c>
      <c r="F439" s="793" t="str">
        <f ca="1">IF(ISBLANK(OFFSET('5. Pp (3 años)'!$K$45,INT((ROW()-13)/2),0)),"",OFFSET('5. Pp (3 años)'!$K$45,INT((ROW()-13)/2),0))</f>
        <v/>
      </c>
      <c r="G439" s="795" t="str">
        <f ca="1">IF(ISBLANK(OFFSET('5. Pp (3 años)'!$H$45,INT((ROW()-13)/2),0)),"",OFFSET('5. Pp (3 años)'!$H$45,INT((ROW()-13)/2),0))</f>
        <v/>
      </c>
      <c r="H439" s="886" t="str">
        <f ca="1">IF(ISBLANK(OFFSET('9. METAS'!$M$20,INT((ROW()-13)/2),0)),"",OFFSET('9. METAS'!$M$20,INT((ROW()-13)/2),0))</f>
        <v/>
      </c>
      <c r="I439" s="804"/>
      <c r="J439" s="242" t="str">
        <f ca="1">IF(MOD(ROW()-13,2)=0,IF(ISBLANK(OFFSET('12. SEGUIMIENTO 2027'!$N$14,INT((ROW()-13)/2),0)),"",OFFSET('12. SEGUIMIENTO 2027'!$N$14,INT((ROW()-13)/2),0)),IF(ISBLANK(OFFSET('9. METAS'!$V$20,INT((ROW()-14)/2),0)),"",OFFSET('9. METAS'!$V$20,INT((ROW()-14)/2),0)))</f>
        <v/>
      </c>
      <c r="K439" s="243" t="str">
        <f ca="1">IF(MOD(ROW()-13,2)=0,IF(ISBLANK(OFFSET('12. SEGUIMIENTO 2027'!$O$14,INT((ROW()-13)/2),0)),"",OFFSET('12. SEGUIMIENTO 2027'!$O$14,INT((ROW()-13)/2),0)),IF(ISBLANK(OFFSET('9. METAS'!$W$20,INT((ROW()-14)/2),0)),"",OFFSET('9. METAS'!$W$20,INT((ROW()-14)/2),0)))</f>
        <v/>
      </c>
      <c r="L439" s="243" t="str">
        <f ca="1">IF(MOD(ROW()-13,2)=0,IF(ISBLANK(OFFSET('12. SEGUIMIENTO 2027'!$P$14,INT((ROW()-13)/2),0)),"",OFFSET('12. SEGUIMIENTO 2027'!$P$14,INT((ROW()-13)/2),0)),IF(ISBLANK(OFFSET('9. METAS'!$X$20,INT((ROW()-14)/2),0)),"",OFFSET('9. METAS'!$X$20,INT((ROW()-14)/2),0)))</f>
        <v/>
      </c>
      <c r="M439" s="244" t="str">
        <f ca="1">IF(MOD(ROW()-13,2)=0,IF(ISBLANK(OFFSET('12. SEGUIMIENTO 2027'!$Q$14,INT((ROW()-13)/2),0)),"",OFFSET('12. SEGUIMIENTO 2027'!$Q$14,INT((ROW()-13)/2),0)),IF(ISBLANK(OFFSET('9. METAS'!$Y$20,INT((ROW()-14)/2),0)),"",OFFSET('9. METAS'!$Y$20,INT((ROW()-14)/2),0)))</f>
        <v/>
      </c>
      <c r="N439" s="810" t="str">
        <f t="shared" ref="N439" ca="1" si="422">IFERROR(J439/J440,"ND")</f>
        <v>ND</v>
      </c>
      <c r="O439" s="812" t="str">
        <f t="shared" ref="O439" ca="1" si="423">IFERROR(((J439+K439)/H439),"ND")</f>
        <v>ND</v>
      </c>
      <c r="P439" s="816"/>
    </row>
    <row r="440" spans="3:16">
      <c r="C440" s="789"/>
      <c r="D440" s="791"/>
      <c r="E440" s="791"/>
      <c r="F440" s="793"/>
      <c r="G440" s="795"/>
      <c r="H440" s="886"/>
      <c r="I440" s="805"/>
      <c r="J440" s="242" t="str">
        <f ca="1">IF(MOD(ROW()-13,2)=0,IF(ISBLANK(OFFSET('12. SEGUIMIENTO 2027'!$N$14,INT((ROW()-13)/2),0)),"",OFFSET('12. SEGUIMIENTO 2027'!$N$14,INT((ROW()-13)/2),0)),IF(ISBLANK(OFFSET('9. METAS'!$V$20,INT((ROW()-14)/2),0)),"",OFFSET('9. METAS'!$V$20,INT((ROW()-14)/2),0)))</f>
        <v/>
      </c>
      <c r="K440" s="243" t="str">
        <f ca="1">IF(MOD(ROW()-13,2)=0,IF(ISBLANK(OFFSET('12. SEGUIMIENTO 2027'!$O$14,INT((ROW()-13)/2),0)),"",OFFSET('12. SEGUIMIENTO 2027'!$O$14,INT((ROW()-13)/2),0)),IF(ISBLANK(OFFSET('9. METAS'!$W$20,INT((ROW()-14)/2),0)),"",OFFSET('9. METAS'!$W$20,INT((ROW()-14)/2),0)))</f>
        <v/>
      </c>
      <c r="L440" s="243" t="str">
        <f ca="1">IF(MOD(ROW()-13,2)=0,IF(ISBLANK(OFFSET('12. SEGUIMIENTO 2027'!$P$14,INT((ROW()-13)/2),0)),"",OFFSET('12. SEGUIMIENTO 2027'!$P$14,INT((ROW()-13)/2),0)),IF(ISBLANK(OFFSET('9. METAS'!$X$20,INT((ROW()-14)/2),0)),"",OFFSET('9. METAS'!$X$20,INT((ROW()-14)/2),0)))</f>
        <v/>
      </c>
      <c r="M440" s="244" t="str">
        <f ca="1">IF(MOD(ROW()-13,2)=0,IF(ISBLANK(OFFSET('12. SEGUIMIENTO 2027'!$Q$14,INT((ROW()-13)/2),0)),"",OFFSET('12. SEGUIMIENTO 2027'!$Q$14,INT((ROW()-13)/2),0)),IF(ISBLANK(OFFSET('9. METAS'!$Y$20,INT((ROW()-14)/2),0)),"",OFFSET('9. METAS'!$Y$20,INT((ROW()-14)/2),0)))</f>
        <v/>
      </c>
      <c r="N440" s="811"/>
      <c r="O440" s="813"/>
      <c r="P440" s="817"/>
    </row>
    <row r="441" spans="3:16">
      <c r="C441" s="797" t="str">
        <f ca="1">IF(ISBLANK(OFFSET('5. Pp (3 años)'!$C$45,INT((ROW()-13)/2),0)),"",OFFSET('5. Pp (3 años)'!$C$45,INT((ROW()-13)/2),0))</f>
        <v/>
      </c>
      <c r="D441" s="791" t="str">
        <f ca="1">IF(ISBLANK(OFFSET('5. Pp (3 años)'!$D$45,INT((ROW()-13)/2),0)),"",OFFSET('5. Pp (3 años)'!$D$45,INT((ROW()-13)/2),0))</f>
        <v/>
      </c>
      <c r="E441" s="791" t="str">
        <f ca="1">IF(ISBLANK(OFFSET('5. Pp (3 años)'!$E$45,INT((ROW()-13)/2),0)),"",OFFSET('5. Pp (3 años)'!$E$45,INT((ROW()-13)/2),0))</f>
        <v/>
      </c>
      <c r="F441" s="793" t="str">
        <f ca="1">IF(ISBLANK(OFFSET('5. Pp (3 años)'!$K$45,INT((ROW()-13)/2),0)),"",OFFSET('5. Pp (3 años)'!$K$45,INT((ROW()-13)/2),0))</f>
        <v/>
      </c>
      <c r="G441" s="795" t="str">
        <f ca="1">IF(ISBLANK(OFFSET('5. Pp (3 años)'!$H$45,INT((ROW()-13)/2),0)),"",OFFSET('5. Pp (3 años)'!$H$45,INT((ROW()-13)/2),0))</f>
        <v/>
      </c>
      <c r="H441" s="886" t="str">
        <f ca="1">IF(ISBLANK(OFFSET('9. METAS'!$M$20,INT((ROW()-13)/2),0)),"",OFFSET('9. METAS'!$M$20,INT((ROW()-13)/2),0))</f>
        <v/>
      </c>
      <c r="I441" s="804"/>
      <c r="J441" s="242" t="str">
        <f ca="1">IF(MOD(ROW()-13,2)=0,IF(ISBLANK(OFFSET('12. SEGUIMIENTO 2027'!$N$14,INT((ROW()-13)/2),0)),"",OFFSET('12. SEGUIMIENTO 2027'!$N$14,INT((ROW()-13)/2),0)),IF(ISBLANK(OFFSET('9. METAS'!$V$20,INT((ROW()-14)/2),0)),"",OFFSET('9. METAS'!$V$20,INT((ROW()-14)/2),0)))</f>
        <v/>
      </c>
      <c r="K441" s="243" t="str">
        <f ca="1">IF(MOD(ROW()-13,2)=0,IF(ISBLANK(OFFSET('12. SEGUIMIENTO 2027'!$O$14,INT((ROW()-13)/2),0)),"",OFFSET('12. SEGUIMIENTO 2027'!$O$14,INT((ROW()-13)/2),0)),IF(ISBLANK(OFFSET('9. METAS'!$W$20,INT((ROW()-14)/2),0)),"",OFFSET('9. METAS'!$W$20,INT((ROW()-14)/2),0)))</f>
        <v/>
      </c>
      <c r="L441" s="243" t="str">
        <f ca="1">IF(MOD(ROW()-13,2)=0,IF(ISBLANK(OFFSET('12. SEGUIMIENTO 2027'!$P$14,INT((ROW()-13)/2),0)),"",OFFSET('12. SEGUIMIENTO 2027'!$P$14,INT((ROW()-13)/2),0)),IF(ISBLANK(OFFSET('9. METAS'!$X$20,INT((ROW()-14)/2),0)),"",OFFSET('9. METAS'!$X$20,INT((ROW()-14)/2),0)))</f>
        <v/>
      </c>
      <c r="M441" s="244" t="str">
        <f ca="1">IF(MOD(ROW()-13,2)=0,IF(ISBLANK(OFFSET('12. SEGUIMIENTO 2027'!$Q$14,INT((ROW()-13)/2),0)),"",OFFSET('12. SEGUIMIENTO 2027'!$Q$14,INT((ROW()-13)/2),0)),IF(ISBLANK(OFFSET('9. METAS'!$Y$20,INT((ROW()-14)/2),0)),"",OFFSET('9. METAS'!$Y$20,INT((ROW()-14)/2),0)))</f>
        <v/>
      </c>
      <c r="N441" s="810" t="str">
        <f t="shared" ref="N441" ca="1" si="424">IFERROR(J441/J442,"ND")</f>
        <v>ND</v>
      </c>
      <c r="O441" s="812" t="str">
        <f t="shared" ref="O441" ca="1" si="425">IFERROR(((J441+K441)/H441),"ND")</f>
        <v>ND</v>
      </c>
      <c r="P441" s="816"/>
    </row>
    <row r="442" spans="3:16">
      <c r="C442" s="789"/>
      <c r="D442" s="791"/>
      <c r="E442" s="791"/>
      <c r="F442" s="793"/>
      <c r="G442" s="795"/>
      <c r="H442" s="886"/>
      <c r="I442" s="805"/>
      <c r="J442" s="242" t="str">
        <f ca="1">IF(MOD(ROW()-13,2)=0,IF(ISBLANK(OFFSET('12. SEGUIMIENTO 2027'!$N$14,INT((ROW()-13)/2),0)),"",OFFSET('12. SEGUIMIENTO 2027'!$N$14,INT((ROW()-13)/2),0)),IF(ISBLANK(OFFSET('9. METAS'!$V$20,INT((ROW()-14)/2),0)),"",OFFSET('9. METAS'!$V$20,INT((ROW()-14)/2),0)))</f>
        <v/>
      </c>
      <c r="K442" s="243" t="str">
        <f ca="1">IF(MOD(ROW()-13,2)=0,IF(ISBLANK(OFFSET('12. SEGUIMIENTO 2027'!$O$14,INT((ROW()-13)/2),0)),"",OFFSET('12. SEGUIMIENTO 2027'!$O$14,INT((ROW()-13)/2),0)),IF(ISBLANK(OFFSET('9. METAS'!$W$20,INT((ROW()-14)/2),0)),"",OFFSET('9. METAS'!$W$20,INT((ROW()-14)/2),0)))</f>
        <v/>
      </c>
      <c r="L442" s="243" t="str">
        <f ca="1">IF(MOD(ROW()-13,2)=0,IF(ISBLANK(OFFSET('12. SEGUIMIENTO 2027'!$P$14,INT((ROW()-13)/2),0)),"",OFFSET('12. SEGUIMIENTO 2027'!$P$14,INT((ROW()-13)/2),0)),IF(ISBLANK(OFFSET('9. METAS'!$X$20,INT((ROW()-14)/2),0)),"",OFFSET('9. METAS'!$X$20,INT((ROW()-14)/2),0)))</f>
        <v/>
      </c>
      <c r="M442" s="244" t="str">
        <f ca="1">IF(MOD(ROW()-13,2)=0,IF(ISBLANK(OFFSET('12. SEGUIMIENTO 2027'!$Q$14,INT((ROW()-13)/2),0)),"",OFFSET('12. SEGUIMIENTO 2027'!$Q$14,INT((ROW()-13)/2),0)),IF(ISBLANK(OFFSET('9. METAS'!$Y$20,INT((ROW()-14)/2),0)),"",OFFSET('9. METAS'!$Y$20,INT((ROW()-14)/2),0)))</f>
        <v/>
      </c>
      <c r="N442" s="811"/>
      <c r="O442" s="813"/>
      <c r="P442" s="817"/>
    </row>
    <row r="443" spans="3:16">
      <c r="C443" s="797" t="str">
        <f ca="1">IF(ISBLANK(OFFSET('5. Pp (3 años)'!$C$45,INT((ROW()-13)/2),0)),"",OFFSET('5. Pp (3 años)'!$C$45,INT((ROW()-13)/2),0))</f>
        <v/>
      </c>
      <c r="D443" s="791" t="str">
        <f ca="1">IF(ISBLANK(OFFSET('5. Pp (3 años)'!$D$45,INT((ROW()-13)/2),0)),"",OFFSET('5. Pp (3 años)'!$D$45,INT((ROW()-13)/2),0))</f>
        <v/>
      </c>
      <c r="E443" s="791" t="str">
        <f ca="1">IF(ISBLANK(OFFSET('5. Pp (3 años)'!$E$45,INT((ROW()-13)/2),0)),"",OFFSET('5. Pp (3 años)'!$E$45,INT((ROW()-13)/2),0))</f>
        <v/>
      </c>
      <c r="F443" s="793" t="str">
        <f ca="1">IF(ISBLANK(OFFSET('5. Pp (3 años)'!$K$45,INT((ROW()-13)/2),0)),"",OFFSET('5. Pp (3 años)'!$K$45,INT((ROW()-13)/2),0))</f>
        <v/>
      </c>
      <c r="G443" s="795" t="str">
        <f ca="1">IF(ISBLANK(OFFSET('5. Pp (3 años)'!$H$45,INT((ROW()-13)/2),0)),"",OFFSET('5. Pp (3 años)'!$H$45,INT((ROW()-13)/2),0))</f>
        <v/>
      </c>
      <c r="H443" s="886" t="str">
        <f ca="1">IF(ISBLANK(OFFSET('9. METAS'!$M$20,INT((ROW()-13)/2),0)),"",OFFSET('9. METAS'!$M$20,INT((ROW()-13)/2),0))</f>
        <v/>
      </c>
      <c r="I443" s="804"/>
      <c r="J443" s="242" t="str">
        <f ca="1">IF(MOD(ROW()-13,2)=0,IF(ISBLANK(OFFSET('12. SEGUIMIENTO 2027'!$N$14,INT((ROW()-13)/2),0)),"",OFFSET('12. SEGUIMIENTO 2027'!$N$14,INT((ROW()-13)/2),0)),IF(ISBLANK(OFFSET('9. METAS'!$V$20,INT((ROW()-14)/2),0)),"",OFFSET('9. METAS'!$V$20,INT((ROW()-14)/2),0)))</f>
        <v/>
      </c>
      <c r="K443" s="243" t="str">
        <f ca="1">IF(MOD(ROW()-13,2)=0,IF(ISBLANK(OFFSET('12. SEGUIMIENTO 2027'!$O$14,INT((ROW()-13)/2),0)),"",OFFSET('12. SEGUIMIENTO 2027'!$O$14,INT((ROW()-13)/2),0)),IF(ISBLANK(OFFSET('9. METAS'!$W$20,INT((ROW()-14)/2),0)),"",OFFSET('9. METAS'!$W$20,INT((ROW()-14)/2),0)))</f>
        <v/>
      </c>
      <c r="L443" s="243" t="str">
        <f ca="1">IF(MOD(ROW()-13,2)=0,IF(ISBLANK(OFFSET('12. SEGUIMIENTO 2027'!$P$14,INT((ROW()-13)/2),0)),"",OFFSET('12. SEGUIMIENTO 2027'!$P$14,INT((ROW()-13)/2),0)),IF(ISBLANK(OFFSET('9. METAS'!$X$20,INT((ROW()-14)/2),0)),"",OFFSET('9. METAS'!$X$20,INT((ROW()-14)/2),0)))</f>
        <v/>
      </c>
      <c r="M443" s="244" t="str">
        <f ca="1">IF(MOD(ROW()-13,2)=0,IF(ISBLANK(OFFSET('12. SEGUIMIENTO 2027'!$Q$14,INT((ROW()-13)/2),0)),"",OFFSET('12. SEGUIMIENTO 2027'!$Q$14,INT((ROW()-13)/2),0)),IF(ISBLANK(OFFSET('9. METAS'!$Y$20,INT((ROW()-14)/2),0)),"",OFFSET('9. METAS'!$Y$20,INT((ROW()-14)/2),0)))</f>
        <v/>
      </c>
      <c r="N443" s="810" t="str">
        <f t="shared" ref="N443" ca="1" si="426">IFERROR(J443/J444,"ND")</f>
        <v>ND</v>
      </c>
      <c r="O443" s="812" t="str">
        <f t="shared" ref="O443" ca="1" si="427">IFERROR(((J443+K443)/H443),"ND")</f>
        <v>ND</v>
      </c>
      <c r="P443" s="816"/>
    </row>
    <row r="444" spans="3:16">
      <c r="C444" s="789"/>
      <c r="D444" s="791"/>
      <c r="E444" s="791"/>
      <c r="F444" s="793"/>
      <c r="G444" s="795"/>
      <c r="H444" s="886"/>
      <c r="I444" s="805"/>
      <c r="J444" s="242" t="str">
        <f ca="1">IF(MOD(ROW()-13,2)=0,IF(ISBLANK(OFFSET('12. SEGUIMIENTO 2027'!$N$14,INT((ROW()-13)/2),0)),"",OFFSET('12. SEGUIMIENTO 2027'!$N$14,INT((ROW()-13)/2),0)),IF(ISBLANK(OFFSET('9. METAS'!$V$20,INT((ROW()-14)/2),0)),"",OFFSET('9. METAS'!$V$20,INT((ROW()-14)/2),0)))</f>
        <v/>
      </c>
      <c r="K444" s="243" t="str">
        <f ca="1">IF(MOD(ROW()-13,2)=0,IF(ISBLANK(OFFSET('12. SEGUIMIENTO 2027'!$O$14,INT((ROW()-13)/2),0)),"",OFFSET('12. SEGUIMIENTO 2027'!$O$14,INT((ROW()-13)/2),0)),IF(ISBLANK(OFFSET('9. METAS'!$W$20,INT((ROW()-14)/2),0)),"",OFFSET('9. METAS'!$W$20,INT((ROW()-14)/2),0)))</f>
        <v/>
      </c>
      <c r="L444" s="243" t="str">
        <f ca="1">IF(MOD(ROW()-13,2)=0,IF(ISBLANK(OFFSET('12. SEGUIMIENTO 2027'!$P$14,INT((ROW()-13)/2),0)),"",OFFSET('12. SEGUIMIENTO 2027'!$P$14,INT((ROW()-13)/2),0)),IF(ISBLANK(OFFSET('9. METAS'!$X$20,INT((ROW()-14)/2),0)),"",OFFSET('9. METAS'!$X$20,INT((ROW()-14)/2),0)))</f>
        <v/>
      </c>
      <c r="M444" s="244" t="str">
        <f ca="1">IF(MOD(ROW()-13,2)=0,IF(ISBLANK(OFFSET('12. SEGUIMIENTO 2027'!$Q$14,INT((ROW()-13)/2),0)),"",OFFSET('12. SEGUIMIENTO 2027'!$Q$14,INT((ROW()-13)/2),0)),IF(ISBLANK(OFFSET('9. METAS'!$Y$20,INT((ROW()-14)/2),0)),"",OFFSET('9. METAS'!$Y$20,INT((ROW()-14)/2),0)))</f>
        <v/>
      </c>
      <c r="N444" s="811"/>
      <c r="O444" s="813"/>
      <c r="P444" s="817"/>
    </row>
    <row r="445" spans="3:16">
      <c r="C445" s="797" t="str">
        <f ca="1">IF(ISBLANK(OFFSET('5. Pp (3 años)'!$C$45,INT((ROW()-13)/2),0)),"",OFFSET('5. Pp (3 años)'!$C$45,INT((ROW()-13)/2),0))</f>
        <v/>
      </c>
      <c r="D445" s="791" t="str">
        <f ca="1">IF(ISBLANK(OFFSET('5. Pp (3 años)'!$D$45,INT((ROW()-13)/2),0)),"",OFFSET('5. Pp (3 años)'!$D$45,INT((ROW()-13)/2),0))</f>
        <v/>
      </c>
      <c r="E445" s="791" t="str">
        <f ca="1">IF(ISBLANK(OFFSET('5. Pp (3 años)'!$E$45,INT((ROW()-13)/2),0)),"",OFFSET('5. Pp (3 años)'!$E$45,INT((ROW()-13)/2),0))</f>
        <v/>
      </c>
      <c r="F445" s="793" t="str">
        <f ca="1">IF(ISBLANK(OFFSET('5. Pp (3 años)'!$K$45,INT((ROW()-13)/2),0)),"",OFFSET('5. Pp (3 años)'!$K$45,INT((ROW()-13)/2),0))</f>
        <v/>
      </c>
      <c r="G445" s="795" t="str">
        <f ca="1">IF(ISBLANK(OFFSET('5. Pp (3 años)'!$H$45,INT((ROW()-13)/2),0)),"",OFFSET('5. Pp (3 años)'!$H$45,INT((ROW()-13)/2),0))</f>
        <v/>
      </c>
      <c r="H445" s="886" t="str">
        <f ca="1">IF(ISBLANK(OFFSET('9. METAS'!$M$20,INT((ROW()-13)/2),0)),"",OFFSET('9. METAS'!$M$20,INT((ROW()-13)/2),0))</f>
        <v/>
      </c>
      <c r="I445" s="804"/>
      <c r="J445" s="242" t="str">
        <f ca="1">IF(MOD(ROW()-13,2)=0,IF(ISBLANK(OFFSET('12. SEGUIMIENTO 2027'!$N$14,INT((ROW()-13)/2),0)),"",OFFSET('12. SEGUIMIENTO 2027'!$N$14,INT((ROW()-13)/2),0)),IF(ISBLANK(OFFSET('9. METAS'!$V$20,INT((ROW()-14)/2),0)),"",OFFSET('9. METAS'!$V$20,INT((ROW()-14)/2),0)))</f>
        <v/>
      </c>
      <c r="K445" s="243" t="str">
        <f ca="1">IF(MOD(ROW()-13,2)=0,IF(ISBLANK(OFFSET('12. SEGUIMIENTO 2027'!$O$14,INT((ROW()-13)/2),0)),"",OFFSET('12. SEGUIMIENTO 2027'!$O$14,INT((ROW()-13)/2),0)),IF(ISBLANK(OFFSET('9. METAS'!$W$20,INT((ROW()-14)/2),0)),"",OFFSET('9. METAS'!$W$20,INT((ROW()-14)/2),0)))</f>
        <v/>
      </c>
      <c r="L445" s="243" t="str">
        <f ca="1">IF(MOD(ROW()-13,2)=0,IF(ISBLANK(OFFSET('12. SEGUIMIENTO 2027'!$P$14,INT((ROW()-13)/2),0)),"",OFFSET('12. SEGUIMIENTO 2027'!$P$14,INT((ROW()-13)/2),0)),IF(ISBLANK(OFFSET('9. METAS'!$X$20,INT((ROW()-14)/2),0)),"",OFFSET('9. METAS'!$X$20,INT((ROW()-14)/2),0)))</f>
        <v/>
      </c>
      <c r="M445" s="244" t="str">
        <f ca="1">IF(MOD(ROW()-13,2)=0,IF(ISBLANK(OFFSET('12. SEGUIMIENTO 2027'!$Q$14,INT((ROW()-13)/2),0)),"",OFFSET('12. SEGUIMIENTO 2027'!$Q$14,INT((ROW()-13)/2),0)),IF(ISBLANK(OFFSET('9. METAS'!$Y$20,INT((ROW()-14)/2),0)),"",OFFSET('9. METAS'!$Y$20,INT((ROW()-14)/2),0)))</f>
        <v/>
      </c>
      <c r="N445" s="810" t="str">
        <f t="shared" ref="N445" ca="1" si="428">IFERROR(J445/J446,"ND")</f>
        <v>ND</v>
      </c>
      <c r="O445" s="812" t="str">
        <f t="shared" ref="O445" ca="1" si="429">IFERROR(((J445+K445)/H445),"ND")</f>
        <v>ND</v>
      </c>
      <c r="P445" s="816"/>
    </row>
    <row r="446" spans="3:16">
      <c r="C446" s="789"/>
      <c r="D446" s="791"/>
      <c r="E446" s="791"/>
      <c r="F446" s="793"/>
      <c r="G446" s="795"/>
      <c r="H446" s="886"/>
      <c r="I446" s="805"/>
      <c r="J446" s="242" t="str">
        <f ca="1">IF(MOD(ROW()-13,2)=0,IF(ISBLANK(OFFSET('12. SEGUIMIENTO 2027'!$N$14,INT((ROW()-13)/2),0)),"",OFFSET('12. SEGUIMIENTO 2027'!$N$14,INT((ROW()-13)/2),0)),IF(ISBLANK(OFFSET('9. METAS'!$V$20,INT((ROW()-14)/2),0)),"",OFFSET('9. METAS'!$V$20,INT((ROW()-14)/2),0)))</f>
        <v/>
      </c>
      <c r="K446" s="243" t="str">
        <f ca="1">IF(MOD(ROW()-13,2)=0,IF(ISBLANK(OFFSET('12. SEGUIMIENTO 2027'!$O$14,INT((ROW()-13)/2),0)),"",OFFSET('12. SEGUIMIENTO 2027'!$O$14,INT((ROW()-13)/2),0)),IF(ISBLANK(OFFSET('9. METAS'!$W$20,INT((ROW()-14)/2),0)),"",OFFSET('9. METAS'!$W$20,INT((ROW()-14)/2),0)))</f>
        <v/>
      </c>
      <c r="L446" s="243" t="str">
        <f ca="1">IF(MOD(ROW()-13,2)=0,IF(ISBLANK(OFFSET('12. SEGUIMIENTO 2027'!$P$14,INT((ROW()-13)/2),0)),"",OFFSET('12. SEGUIMIENTO 2027'!$P$14,INT((ROW()-13)/2),0)),IF(ISBLANK(OFFSET('9. METAS'!$X$20,INT((ROW()-14)/2),0)),"",OFFSET('9. METAS'!$X$20,INT((ROW()-14)/2),0)))</f>
        <v/>
      </c>
      <c r="M446" s="244" t="str">
        <f ca="1">IF(MOD(ROW()-13,2)=0,IF(ISBLANK(OFFSET('12. SEGUIMIENTO 2027'!$Q$14,INT((ROW()-13)/2),0)),"",OFFSET('12. SEGUIMIENTO 2027'!$Q$14,INT((ROW()-13)/2),0)),IF(ISBLANK(OFFSET('9. METAS'!$Y$20,INT((ROW()-14)/2),0)),"",OFFSET('9. METAS'!$Y$20,INT((ROW()-14)/2),0)))</f>
        <v/>
      </c>
      <c r="N446" s="811"/>
      <c r="O446" s="813"/>
      <c r="P446" s="817"/>
    </row>
    <row r="447" spans="3:16">
      <c r="C447" s="797" t="str">
        <f ca="1">IF(ISBLANK(OFFSET('5. Pp (3 años)'!$C$45,INT((ROW()-13)/2),0)),"",OFFSET('5. Pp (3 años)'!$C$45,INT((ROW()-13)/2),0))</f>
        <v/>
      </c>
      <c r="D447" s="791" t="str">
        <f ca="1">IF(ISBLANK(OFFSET('5. Pp (3 años)'!$D$45,INT((ROW()-13)/2),0)),"",OFFSET('5. Pp (3 años)'!$D$45,INT((ROW()-13)/2),0))</f>
        <v/>
      </c>
      <c r="E447" s="791" t="str">
        <f ca="1">IF(ISBLANK(OFFSET('5. Pp (3 años)'!$E$45,INT((ROW()-13)/2),0)),"",OFFSET('5. Pp (3 años)'!$E$45,INT((ROW()-13)/2),0))</f>
        <v/>
      </c>
      <c r="F447" s="793" t="str">
        <f ca="1">IF(ISBLANK(OFFSET('5. Pp (3 años)'!$K$45,INT((ROW()-13)/2),0)),"",OFFSET('5. Pp (3 años)'!$K$45,INT((ROW()-13)/2),0))</f>
        <v/>
      </c>
      <c r="G447" s="795" t="str">
        <f ca="1">IF(ISBLANK(OFFSET('5. Pp (3 años)'!$H$45,INT((ROW()-13)/2),0)),"",OFFSET('5. Pp (3 años)'!$H$45,INT((ROW()-13)/2),0))</f>
        <v/>
      </c>
      <c r="H447" s="886" t="str">
        <f ca="1">IF(ISBLANK(OFFSET('9. METAS'!$M$20,INT((ROW()-13)/2),0)),"",OFFSET('9. METAS'!$M$20,INT((ROW()-13)/2),0))</f>
        <v/>
      </c>
      <c r="I447" s="804"/>
      <c r="J447" s="242" t="str">
        <f ca="1">IF(MOD(ROW()-13,2)=0,IF(ISBLANK(OFFSET('12. SEGUIMIENTO 2027'!$N$14,INT((ROW()-13)/2),0)),"",OFFSET('12. SEGUIMIENTO 2027'!$N$14,INT((ROW()-13)/2),0)),IF(ISBLANK(OFFSET('9. METAS'!$V$20,INT((ROW()-14)/2),0)),"",OFFSET('9. METAS'!$V$20,INT((ROW()-14)/2),0)))</f>
        <v/>
      </c>
      <c r="K447" s="243" t="str">
        <f ca="1">IF(MOD(ROW()-13,2)=0,IF(ISBLANK(OFFSET('12. SEGUIMIENTO 2027'!$O$14,INT((ROW()-13)/2),0)),"",OFFSET('12. SEGUIMIENTO 2027'!$O$14,INT((ROW()-13)/2),0)),IF(ISBLANK(OFFSET('9. METAS'!$W$20,INT((ROW()-14)/2),0)),"",OFFSET('9. METAS'!$W$20,INT((ROW()-14)/2),0)))</f>
        <v/>
      </c>
      <c r="L447" s="243" t="str">
        <f ca="1">IF(MOD(ROW()-13,2)=0,IF(ISBLANK(OFFSET('12. SEGUIMIENTO 2027'!$P$14,INT((ROW()-13)/2),0)),"",OFFSET('12. SEGUIMIENTO 2027'!$P$14,INT((ROW()-13)/2),0)),IF(ISBLANK(OFFSET('9. METAS'!$X$20,INT((ROW()-14)/2),0)),"",OFFSET('9. METAS'!$X$20,INT((ROW()-14)/2),0)))</f>
        <v/>
      </c>
      <c r="M447" s="244" t="str">
        <f ca="1">IF(MOD(ROW()-13,2)=0,IF(ISBLANK(OFFSET('12. SEGUIMIENTO 2027'!$Q$14,INT((ROW()-13)/2),0)),"",OFFSET('12. SEGUIMIENTO 2027'!$Q$14,INT((ROW()-13)/2),0)),IF(ISBLANK(OFFSET('9. METAS'!$Y$20,INT((ROW()-14)/2),0)),"",OFFSET('9. METAS'!$Y$20,INT((ROW()-14)/2),0)))</f>
        <v/>
      </c>
      <c r="N447" s="810" t="str">
        <f t="shared" ref="N447" ca="1" si="430">IFERROR(J447/J448,"ND")</f>
        <v>ND</v>
      </c>
      <c r="O447" s="812" t="str">
        <f t="shared" ref="O447" ca="1" si="431">IFERROR(((J447+K447)/H447),"ND")</f>
        <v>ND</v>
      </c>
      <c r="P447" s="816"/>
    </row>
    <row r="448" spans="3:16">
      <c r="C448" s="789"/>
      <c r="D448" s="791"/>
      <c r="E448" s="791"/>
      <c r="F448" s="793"/>
      <c r="G448" s="795"/>
      <c r="H448" s="886"/>
      <c r="I448" s="805"/>
      <c r="J448" s="242" t="str">
        <f ca="1">IF(MOD(ROW()-13,2)=0,IF(ISBLANK(OFFSET('12. SEGUIMIENTO 2027'!$N$14,INT((ROW()-13)/2),0)),"",OFFSET('12. SEGUIMIENTO 2027'!$N$14,INT((ROW()-13)/2),0)),IF(ISBLANK(OFFSET('9. METAS'!$V$20,INT((ROW()-14)/2),0)),"",OFFSET('9. METAS'!$V$20,INT((ROW()-14)/2),0)))</f>
        <v/>
      </c>
      <c r="K448" s="243" t="str">
        <f ca="1">IF(MOD(ROW()-13,2)=0,IF(ISBLANK(OFFSET('12. SEGUIMIENTO 2027'!$O$14,INT((ROW()-13)/2),0)),"",OFFSET('12. SEGUIMIENTO 2027'!$O$14,INT((ROW()-13)/2),0)),IF(ISBLANK(OFFSET('9. METAS'!$W$20,INT((ROW()-14)/2),0)),"",OFFSET('9. METAS'!$W$20,INT((ROW()-14)/2),0)))</f>
        <v/>
      </c>
      <c r="L448" s="243" t="str">
        <f ca="1">IF(MOD(ROW()-13,2)=0,IF(ISBLANK(OFFSET('12. SEGUIMIENTO 2027'!$P$14,INT((ROW()-13)/2),0)),"",OFFSET('12. SEGUIMIENTO 2027'!$P$14,INT((ROW()-13)/2),0)),IF(ISBLANK(OFFSET('9. METAS'!$X$20,INT((ROW()-14)/2),0)),"",OFFSET('9. METAS'!$X$20,INT((ROW()-14)/2),0)))</f>
        <v/>
      </c>
      <c r="M448" s="244" t="str">
        <f ca="1">IF(MOD(ROW()-13,2)=0,IF(ISBLANK(OFFSET('12. SEGUIMIENTO 2027'!$Q$14,INT((ROW()-13)/2),0)),"",OFFSET('12. SEGUIMIENTO 2027'!$Q$14,INT((ROW()-13)/2),0)),IF(ISBLANK(OFFSET('9. METAS'!$Y$20,INT((ROW()-14)/2),0)),"",OFFSET('9. METAS'!$Y$20,INT((ROW()-14)/2),0)))</f>
        <v/>
      </c>
      <c r="N448" s="811"/>
      <c r="O448" s="813"/>
      <c r="P448" s="817"/>
    </row>
    <row r="449" spans="3:16">
      <c r="C449" s="797" t="str">
        <f ca="1">IF(ISBLANK(OFFSET('5. Pp (3 años)'!$C$45,INT((ROW()-13)/2),0)),"",OFFSET('5. Pp (3 años)'!$C$45,INT((ROW()-13)/2),0))</f>
        <v/>
      </c>
      <c r="D449" s="791" t="str">
        <f ca="1">IF(ISBLANK(OFFSET('5. Pp (3 años)'!$D$45,INT((ROW()-13)/2),0)),"",OFFSET('5. Pp (3 años)'!$D$45,INT((ROW()-13)/2),0))</f>
        <v/>
      </c>
      <c r="E449" s="791" t="str">
        <f ca="1">IF(ISBLANK(OFFSET('5. Pp (3 años)'!$E$45,INT((ROW()-13)/2),0)),"",OFFSET('5. Pp (3 años)'!$E$45,INT((ROW()-13)/2),0))</f>
        <v/>
      </c>
      <c r="F449" s="793" t="str">
        <f ca="1">IF(ISBLANK(OFFSET('5. Pp (3 años)'!$K$45,INT((ROW()-13)/2),0)),"",OFFSET('5. Pp (3 años)'!$K$45,INT((ROW()-13)/2),0))</f>
        <v/>
      </c>
      <c r="G449" s="795" t="str">
        <f ca="1">IF(ISBLANK(OFFSET('5. Pp (3 años)'!$H$45,INT((ROW()-13)/2),0)),"",OFFSET('5. Pp (3 años)'!$H$45,INT((ROW()-13)/2),0))</f>
        <v/>
      </c>
      <c r="H449" s="886" t="str">
        <f ca="1">IF(ISBLANK(OFFSET('9. METAS'!$M$20,INT((ROW()-13)/2),0)),"",OFFSET('9. METAS'!$M$20,INT((ROW()-13)/2),0))</f>
        <v/>
      </c>
      <c r="I449" s="804"/>
      <c r="J449" s="242" t="str">
        <f ca="1">IF(MOD(ROW()-13,2)=0,IF(ISBLANK(OFFSET('12. SEGUIMIENTO 2027'!$N$14,INT((ROW()-13)/2),0)),"",OFFSET('12. SEGUIMIENTO 2027'!$N$14,INT((ROW()-13)/2),0)),IF(ISBLANK(OFFSET('9. METAS'!$V$20,INT((ROW()-14)/2),0)),"",OFFSET('9. METAS'!$V$20,INT((ROW()-14)/2),0)))</f>
        <v/>
      </c>
      <c r="K449" s="243" t="str">
        <f ca="1">IF(MOD(ROW()-13,2)=0,IF(ISBLANK(OFFSET('12. SEGUIMIENTO 2027'!$O$14,INT((ROW()-13)/2),0)),"",OFFSET('12. SEGUIMIENTO 2027'!$O$14,INT((ROW()-13)/2),0)),IF(ISBLANK(OFFSET('9. METAS'!$W$20,INT((ROW()-14)/2),0)),"",OFFSET('9. METAS'!$W$20,INT((ROW()-14)/2),0)))</f>
        <v/>
      </c>
      <c r="L449" s="243" t="str">
        <f ca="1">IF(MOD(ROW()-13,2)=0,IF(ISBLANK(OFFSET('12. SEGUIMIENTO 2027'!$P$14,INT((ROW()-13)/2),0)),"",OFFSET('12. SEGUIMIENTO 2027'!$P$14,INT((ROW()-13)/2),0)),IF(ISBLANK(OFFSET('9. METAS'!$X$20,INT((ROW()-14)/2),0)),"",OFFSET('9. METAS'!$X$20,INT((ROW()-14)/2),0)))</f>
        <v/>
      </c>
      <c r="M449" s="244" t="str">
        <f ca="1">IF(MOD(ROW()-13,2)=0,IF(ISBLANK(OFFSET('12. SEGUIMIENTO 2027'!$Q$14,INT((ROW()-13)/2),0)),"",OFFSET('12. SEGUIMIENTO 2027'!$Q$14,INT((ROW()-13)/2),0)),IF(ISBLANK(OFFSET('9. METAS'!$Y$20,INT((ROW()-14)/2),0)),"",OFFSET('9. METAS'!$Y$20,INT((ROW()-14)/2),0)))</f>
        <v/>
      </c>
      <c r="N449" s="810" t="str">
        <f t="shared" ref="N449" ca="1" si="432">IFERROR(J449/J450,"ND")</f>
        <v>ND</v>
      </c>
      <c r="O449" s="812" t="str">
        <f t="shared" ref="O449" ca="1" si="433">IFERROR(((J449+K449)/H449),"ND")</f>
        <v>ND</v>
      </c>
      <c r="P449" s="816"/>
    </row>
    <row r="450" spans="3:16">
      <c r="C450" s="789"/>
      <c r="D450" s="791"/>
      <c r="E450" s="791"/>
      <c r="F450" s="793"/>
      <c r="G450" s="795"/>
      <c r="H450" s="886"/>
      <c r="I450" s="805"/>
      <c r="J450" s="242" t="str">
        <f ca="1">IF(MOD(ROW()-13,2)=0,IF(ISBLANK(OFFSET('12. SEGUIMIENTO 2027'!$N$14,INT((ROW()-13)/2),0)),"",OFFSET('12. SEGUIMIENTO 2027'!$N$14,INT((ROW()-13)/2),0)),IF(ISBLANK(OFFSET('9. METAS'!$V$20,INT((ROW()-14)/2),0)),"",OFFSET('9. METAS'!$V$20,INT((ROW()-14)/2),0)))</f>
        <v/>
      </c>
      <c r="K450" s="243" t="str">
        <f ca="1">IF(MOD(ROW()-13,2)=0,IF(ISBLANK(OFFSET('12. SEGUIMIENTO 2027'!$O$14,INT((ROW()-13)/2),0)),"",OFFSET('12. SEGUIMIENTO 2027'!$O$14,INT((ROW()-13)/2),0)),IF(ISBLANK(OFFSET('9. METAS'!$W$20,INT((ROW()-14)/2),0)),"",OFFSET('9. METAS'!$W$20,INT((ROW()-14)/2),0)))</f>
        <v/>
      </c>
      <c r="L450" s="243" t="str">
        <f ca="1">IF(MOD(ROW()-13,2)=0,IF(ISBLANK(OFFSET('12. SEGUIMIENTO 2027'!$P$14,INT((ROW()-13)/2),0)),"",OFFSET('12. SEGUIMIENTO 2027'!$P$14,INT((ROW()-13)/2),0)),IF(ISBLANK(OFFSET('9. METAS'!$X$20,INT((ROW()-14)/2),0)),"",OFFSET('9. METAS'!$X$20,INT((ROW()-14)/2),0)))</f>
        <v/>
      </c>
      <c r="M450" s="244" t="str">
        <f ca="1">IF(MOD(ROW()-13,2)=0,IF(ISBLANK(OFFSET('12. SEGUIMIENTO 2027'!$Q$14,INT((ROW()-13)/2),0)),"",OFFSET('12. SEGUIMIENTO 2027'!$Q$14,INT((ROW()-13)/2),0)),IF(ISBLANK(OFFSET('9. METAS'!$Y$20,INT((ROW()-14)/2),0)),"",OFFSET('9. METAS'!$Y$20,INT((ROW()-14)/2),0)))</f>
        <v/>
      </c>
      <c r="N450" s="811"/>
      <c r="O450" s="813"/>
      <c r="P450" s="817"/>
    </row>
    <row r="451" spans="3:16">
      <c r="C451" s="797" t="str">
        <f ca="1">IF(ISBLANK(OFFSET('5. Pp (3 años)'!$C$45,INT((ROW()-13)/2),0)),"",OFFSET('5. Pp (3 años)'!$C$45,INT((ROW()-13)/2),0))</f>
        <v/>
      </c>
      <c r="D451" s="791" t="str">
        <f ca="1">IF(ISBLANK(OFFSET('5. Pp (3 años)'!$D$45,INT((ROW()-13)/2),0)),"",OFFSET('5. Pp (3 años)'!$D$45,INT((ROW()-13)/2),0))</f>
        <v/>
      </c>
      <c r="E451" s="791" t="str">
        <f ca="1">IF(ISBLANK(OFFSET('5. Pp (3 años)'!$E$45,INT((ROW()-13)/2),0)),"",OFFSET('5. Pp (3 años)'!$E$45,INT((ROW()-13)/2),0))</f>
        <v/>
      </c>
      <c r="F451" s="793" t="str">
        <f ca="1">IF(ISBLANK(OFFSET('5. Pp (3 años)'!$K$45,INT((ROW()-13)/2),0)),"",OFFSET('5. Pp (3 años)'!$K$45,INT((ROW()-13)/2),0))</f>
        <v/>
      </c>
      <c r="G451" s="795" t="str">
        <f ca="1">IF(ISBLANK(OFFSET('5. Pp (3 años)'!$H$45,INT((ROW()-13)/2),0)),"",OFFSET('5. Pp (3 años)'!$H$45,INT((ROW()-13)/2),0))</f>
        <v/>
      </c>
      <c r="H451" s="886" t="str">
        <f ca="1">IF(ISBLANK(OFFSET('9. METAS'!$M$20,INT((ROW()-13)/2),0)),"",OFFSET('9. METAS'!$M$20,INT((ROW()-13)/2),0))</f>
        <v/>
      </c>
      <c r="I451" s="804"/>
      <c r="J451" s="242" t="str">
        <f ca="1">IF(MOD(ROW()-13,2)=0,IF(ISBLANK(OFFSET('12. SEGUIMIENTO 2027'!$N$14,INT((ROW()-13)/2),0)),"",OFFSET('12. SEGUIMIENTO 2027'!$N$14,INT((ROW()-13)/2),0)),IF(ISBLANK(OFFSET('9. METAS'!$V$20,INT((ROW()-14)/2),0)),"",OFFSET('9. METAS'!$V$20,INT((ROW()-14)/2),0)))</f>
        <v/>
      </c>
      <c r="K451" s="243" t="str">
        <f ca="1">IF(MOD(ROW()-13,2)=0,IF(ISBLANK(OFFSET('12. SEGUIMIENTO 2027'!$O$14,INT((ROW()-13)/2),0)),"",OFFSET('12. SEGUIMIENTO 2027'!$O$14,INT((ROW()-13)/2),0)),IF(ISBLANK(OFFSET('9. METAS'!$W$20,INT((ROW()-14)/2),0)),"",OFFSET('9. METAS'!$W$20,INT((ROW()-14)/2),0)))</f>
        <v/>
      </c>
      <c r="L451" s="243" t="str">
        <f ca="1">IF(MOD(ROW()-13,2)=0,IF(ISBLANK(OFFSET('12. SEGUIMIENTO 2027'!$P$14,INT((ROW()-13)/2),0)),"",OFFSET('12. SEGUIMIENTO 2027'!$P$14,INT((ROW()-13)/2),0)),IF(ISBLANK(OFFSET('9. METAS'!$X$20,INT((ROW()-14)/2),0)),"",OFFSET('9. METAS'!$X$20,INT((ROW()-14)/2),0)))</f>
        <v/>
      </c>
      <c r="M451" s="244" t="str">
        <f ca="1">IF(MOD(ROW()-13,2)=0,IF(ISBLANK(OFFSET('12. SEGUIMIENTO 2027'!$Q$14,INT((ROW()-13)/2),0)),"",OFFSET('12. SEGUIMIENTO 2027'!$Q$14,INT((ROW()-13)/2),0)),IF(ISBLANK(OFFSET('9. METAS'!$Y$20,INT((ROW()-14)/2),0)),"",OFFSET('9. METAS'!$Y$20,INT((ROW()-14)/2),0)))</f>
        <v/>
      </c>
      <c r="N451" s="810" t="str">
        <f t="shared" ref="N451" ca="1" si="434">IFERROR(J451/J452,"ND")</f>
        <v>ND</v>
      </c>
      <c r="O451" s="812" t="str">
        <f t="shared" ref="O451" ca="1" si="435">IFERROR(((J451+K451)/H451),"ND")</f>
        <v>ND</v>
      </c>
      <c r="P451" s="816"/>
    </row>
    <row r="452" spans="3:16">
      <c r="C452" s="789"/>
      <c r="D452" s="791"/>
      <c r="E452" s="791"/>
      <c r="F452" s="793"/>
      <c r="G452" s="795"/>
      <c r="H452" s="886"/>
      <c r="I452" s="805"/>
      <c r="J452" s="242" t="str">
        <f ca="1">IF(MOD(ROW()-13,2)=0,IF(ISBLANK(OFFSET('12. SEGUIMIENTO 2027'!$N$14,INT((ROW()-13)/2),0)),"",OFFSET('12. SEGUIMIENTO 2027'!$N$14,INT((ROW()-13)/2),0)),IF(ISBLANK(OFFSET('9. METAS'!$V$20,INT((ROW()-14)/2),0)),"",OFFSET('9. METAS'!$V$20,INT((ROW()-14)/2),0)))</f>
        <v/>
      </c>
      <c r="K452" s="243" t="str">
        <f ca="1">IF(MOD(ROW()-13,2)=0,IF(ISBLANK(OFFSET('12. SEGUIMIENTO 2027'!$O$14,INT((ROW()-13)/2),0)),"",OFFSET('12. SEGUIMIENTO 2027'!$O$14,INT((ROW()-13)/2),0)),IF(ISBLANK(OFFSET('9. METAS'!$W$20,INT((ROW()-14)/2),0)),"",OFFSET('9. METAS'!$W$20,INT((ROW()-14)/2),0)))</f>
        <v/>
      </c>
      <c r="L452" s="243" t="str">
        <f ca="1">IF(MOD(ROW()-13,2)=0,IF(ISBLANK(OFFSET('12. SEGUIMIENTO 2027'!$P$14,INT((ROW()-13)/2),0)),"",OFFSET('12. SEGUIMIENTO 2027'!$P$14,INT((ROW()-13)/2),0)),IF(ISBLANK(OFFSET('9. METAS'!$X$20,INT((ROW()-14)/2),0)),"",OFFSET('9. METAS'!$X$20,INT((ROW()-14)/2),0)))</f>
        <v/>
      </c>
      <c r="M452" s="244" t="str">
        <f ca="1">IF(MOD(ROW()-13,2)=0,IF(ISBLANK(OFFSET('12. SEGUIMIENTO 2027'!$Q$14,INT((ROW()-13)/2),0)),"",OFFSET('12. SEGUIMIENTO 2027'!$Q$14,INT((ROW()-13)/2),0)),IF(ISBLANK(OFFSET('9. METAS'!$Y$20,INT((ROW()-14)/2),0)),"",OFFSET('9. METAS'!$Y$20,INT((ROW()-14)/2),0)))</f>
        <v/>
      </c>
      <c r="N452" s="811"/>
      <c r="O452" s="813"/>
      <c r="P452" s="817"/>
    </row>
    <row r="453" spans="3:16">
      <c r="C453" s="797" t="str">
        <f ca="1">IF(ISBLANK(OFFSET('5. Pp (3 años)'!$C$45,INT((ROW()-13)/2),0)),"",OFFSET('5. Pp (3 años)'!$C$45,INT((ROW()-13)/2),0))</f>
        <v/>
      </c>
      <c r="D453" s="791" t="str">
        <f ca="1">IF(ISBLANK(OFFSET('5. Pp (3 años)'!$D$45,INT((ROW()-13)/2),0)),"",OFFSET('5. Pp (3 años)'!$D$45,INT((ROW()-13)/2),0))</f>
        <v/>
      </c>
      <c r="E453" s="791" t="str">
        <f ca="1">IF(ISBLANK(OFFSET('5. Pp (3 años)'!$E$45,INT((ROW()-13)/2),0)),"",OFFSET('5. Pp (3 años)'!$E$45,INT((ROW()-13)/2),0))</f>
        <v/>
      </c>
      <c r="F453" s="793" t="str">
        <f ca="1">IF(ISBLANK(OFFSET('5. Pp (3 años)'!$K$45,INT((ROW()-13)/2),0)),"",OFFSET('5. Pp (3 años)'!$K$45,INT((ROW()-13)/2),0))</f>
        <v/>
      </c>
      <c r="G453" s="795" t="str">
        <f ca="1">IF(ISBLANK(OFFSET('5. Pp (3 años)'!$H$45,INT((ROW()-13)/2),0)),"",OFFSET('5. Pp (3 años)'!$H$45,INT((ROW()-13)/2),0))</f>
        <v/>
      </c>
      <c r="H453" s="886" t="str">
        <f ca="1">IF(ISBLANK(OFFSET('9. METAS'!$M$20,INT((ROW()-13)/2),0)),"",OFFSET('9. METAS'!$M$20,INT((ROW()-13)/2),0))</f>
        <v/>
      </c>
      <c r="I453" s="804"/>
      <c r="J453" s="242" t="str">
        <f ca="1">IF(MOD(ROW()-13,2)=0,IF(ISBLANK(OFFSET('12. SEGUIMIENTO 2027'!$N$14,INT((ROW()-13)/2),0)),"",OFFSET('12. SEGUIMIENTO 2027'!$N$14,INT((ROW()-13)/2),0)),IF(ISBLANK(OFFSET('9. METAS'!$V$20,INT((ROW()-14)/2),0)),"",OFFSET('9. METAS'!$V$20,INT((ROW()-14)/2),0)))</f>
        <v/>
      </c>
      <c r="K453" s="243" t="str">
        <f ca="1">IF(MOD(ROW()-13,2)=0,IF(ISBLANK(OFFSET('12. SEGUIMIENTO 2027'!$O$14,INT((ROW()-13)/2),0)),"",OFFSET('12. SEGUIMIENTO 2027'!$O$14,INT((ROW()-13)/2),0)),IF(ISBLANK(OFFSET('9. METAS'!$W$20,INT((ROW()-14)/2),0)),"",OFFSET('9. METAS'!$W$20,INT((ROW()-14)/2),0)))</f>
        <v/>
      </c>
      <c r="L453" s="243" t="str">
        <f ca="1">IF(MOD(ROW()-13,2)=0,IF(ISBLANK(OFFSET('12. SEGUIMIENTO 2027'!$P$14,INT((ROW()-13)/2),0)),"",OFFSET('12. SEGUIMIENTO 2027'!$P$14,INT((ROW()-13)/2),0)),IF(ISBLANK(OFFSET('9. METAS'!$X$20,INT((ROW()-14)/2),0)),"",OFFSET('9. METAS'!$X$20,INT((ROW()-14)/2),0)))</f>
        <v/>
      </c>
      <c r="M453" s="244" t="str">
        <f ca="1">IF(MOD(ROW()-13,2)=0,IF(ISBLANK(OFFSET('12. SEGUIMIENTO 2027'!$Q$14,INT((ROW()-13)/2),0)),"",OFFSET('12. SEGUIMIENTO 2027'!$Q$14,INT((ROW()-13)/2),0)),IF(ISBLANK(OFFSET('9. METAS'!$Y$20,INT((ROW()-14)/2),0)),"",OFFSET('9. METAS'!$Y$20,INT((ROW()-14)/2),0)))</f>
        <v/>
      </c>
      <c r="N453" s="810" t="str">
        <f t="shared" ref="N453" ca="1" si="436">IFERROR(J453/J454,"ND")</f>
        <v>ND</v>
      </c>
      <c r="O453" s="812" t="str">
        <f t="shared" ref="O453" ca="1" si="437">IFERROR(((J453+K453)/H453),"ND")</f>
        <v>ND</v>
      </c>
      <c r="P453" s="816"/>
    </row>
    <row r="454" spans="3:16">
      <c r="C454" s="789"/>
      <c r="D454" s="791"/>
      <c r="E454" s="791"/>
      <c r="F454" s="793"/>
      <c r="G454" s="795"/>
      <c r="H454" s="886"/>
      <c r="I454" s="805"/>
      <c r="J454" s="242" t="str">
        <f ca="1">IF(MOD(ROW()-13,2)=0,IF(ISBLANK(OFFSET('12. SEGUIMIENTO 2027'!$N$14,INT((ROW()-13)/2),0)),"",OFFSET('12. SEGUIMIENTO 2027'!$N$14,INT((ROW()-13)/2),0)),IF(ISBLANK(OFFSET('9. METAS'!$V$20,INT((ROW()-14)/2),0)),"",OFFSET('9. METAS'!$V$20,INT((ROW()-14)/2),0)))</f>
        <v/>
      </c>
      <c r="K454" s="243" t="str">
        <f ca="1">IF(MOD(ROW()-13,2)=0,IF(ISBLANK(OFFSET('12. SEGUIMIENTO 2027'!$O$14,INT((ROW()-13)/2),0)),"",OFFSET('12. SEGUIMIENTO 2027'!$O$14,INT((ROW()-13)/2),0)),IF(ISBLANK(OFFSET('9. METAS'!$W$20,INT((ROW()-14)/2),0)),"",OFFSET('9. METAS'!$W$20,INT((ROW()-14)/2),0)))</f>
        <v/>
      </c>
      <c r="L454" s="243" t="str">
        <f ca="1">IF(MOD(ROW()-13,2)=0,IF(ISBLANK(OFFSET('12. SEGUIMIENTO 2027'!$P$14,INT((ROW()-13)/2),0)),"",OFFSET('12. SEGUIMIENTO 2027'!$P$14,INT((ROW()-13)/2),0)),IF(ISBLANK(OFFSET('9. METAS'!$X$20,INT((ROW()-14)/2),0)),"",OFFSET('9. METAS'!$X$20,INT((ROW()-14)/2),0)))</f>
        <v/>
      </c>
      <c r="M454" s="244" t="str">
        <f ca="1">IF(MOD(ROW()-13,2)=0,IF(ISBLANK(OFFSET('12. SEGUIMIENTO 2027'!$Q$14,INT((ROW()-13)/2),0)),"",OFFSET('12. SEGUIMIENTO 2027'!$Q$14,INT((ROW()-13)/2),0)),IF(ISBLANK(OFFSET('9. METAS'!$Y$20,INT((ROW()-14)/2),0)),"",OFFSET('9. METAS'!$Y$20,INT((ROW()-14)/2),0)))</f>
        <v/>
      </c>
      <c r="N454" s="811"/>
      <c r="O454" s="813"/>
      <c r="P454" s="817"/>
    </row>
    <row r="455" spans="3:16">
      <c r="C455" s="797" t="str">
        <f ca="1">IF(ISBLANK(OFFSET('5. Pp (3 años)'!$C$45,INT((ROW()-13)/2),0)),"",OFFSET('5. Pp (3 años)'!$C$45,INT((ROW()-13)/2),0))</f>
        <v/>
      </c>
      <c r="D455" s="791" t="str">
        <f ca="1">IF(ISBLANK(OFFSET('5. Pp (3 años)'!$D$45,INT((ROW()-13)/2),0)),"",OFFSET('5. Pp (3 años)'!$D$45,INT((ROW()-13)/2),0))</f>
        <v/>
      </c>
      <c r="E455" s="791" t="str">
        <f ca="1">IF(ISBLANK(OFFSET('5. Pp (3 años)'!$E$45,INT((ROW()-13)/2),0)),"",OFFSET('5. Pp (3 años)'!$E$45,INT((ROW()-13)/2),0))</f>
        <v/>
      </c>
      <c r="F455" s="793" t="str">
        <f ca="1">IF(ISBLANK(OFFSET('5. Pp (3 años)'!$K$45,INT((ROW()-13)/2),0)),"",OFFSET('5. Pp (3 años)'!$K$45,INT((ROW()-13)/2),0))</f>
        <v/>
      </c>
      <c r="G455" s="795" t="str">
        <f ca="1">IF(ISBLANK(OFFSET('5. Pp (3 años)'!$H$45,INT((ROW()-13)/2),0)),"",OFFSET('5. Pp (3 años)'!$H$45,INT((ROW()-13)/2),0))</f>
        <v/>
      </c>
      <c r="H455" s="886" t="str">
        <f ca="1">IF(ISBLANK(OFFSET('9. METAS'!$M$20,INT((ROW()-13)/2),0)),"",OFFSET('9. METAS'!$M$20,INT((ROW()-13)/2),0))</f>
        <v/>
      </c>
      <c r="I455" s="804"/>
      <c r="J455" s="242" t="str">
        <f ca="1">IF(MOD(ROW()-13,2)=0,IF(ISBLANK(OFFSET('12. SEGUIMIENTO 2027'!$N$14,INT((ROW()-13)/2),0)),"",OFFSET('12. SEGUIMIENTO 2027'!$N$14,INT((ROW()-13)/2),0)),IF(ISBLANK(OFFSET('9. METAS'!$V$20,INT((ROW()-14)/2),0)),"",OFFSET('9. METAS'!$V$20,INT((ROW()-14)/2),0)))</f>
        <v/>
      </c>
      <c r="K455" s="243" t="str">
        <f ca="1">IF(MOD(ROW()-13,2)=0,IF(ISBLANK(OFFSET('12. SEGUIMIENTO 2027'!$O$14,INT((ROW()-13)/2),0)),"",OFFSET('12. SEGUIMIENTO 2027'!$O$14,INT((ROW()-13)/2),0)),IF(ISBLANK(OFFSET('9. METAS'!$W$20,INT((ROW()-14)/2),0)),"",OFFSET('9. METAS'!$W$20,INT((ROW()-14)/2),0)))</f>
        <v/>
      </c>
      <c r="L455" s="243" t="str">
        <f ca="1">IF(MOD(ROW()-13,2)=0,IF(ISBLANK(OFFSET('12. SEGUIMIENTO 2027'!$P$14,INT((ROW()-13)/2),0)),"",OFFSET('12. SEGUIMIENTO 2027'!$P$14,INT((ROW()-13)/2),0)),IF(ISBLANK(OFFSET('9. METAS'!$X$20,INT((ROW()-14)/2),0)),"",OFFSET('9. METAS'!$X$20,INT((ROW()-14)/2),0)))</f>
        <v/>
      </c>
      <c r="M455" s="244" t="str">
        <f ca="1">IF(MOD(ROW()-13,2)=0,IF(ISBLANK(OFFSET('12. SEGUIMIENTO 2027'!$Q$14,INT((ROW()-13)/2),0)),"",OFFSET('12. SEGUIMIENTO 2027'!$Q$14,INT((ROW()-13)/2),0)),IF(ISBLANK(OFFSET('9. METAS'!$Y$20,INT((ROW()-14)/2),0)),"",OFFSET('9. METAS'!$Y$20,INT((ROW()-14)/2),0)))</f>
        <v/>
      </c>
      <c r="N455" s="810" t="str">
        <f t="shared" ref="N455" ca="1" si="438">IFERROR(J455/J456,"ND")</f>
        <v>ND</v>
      </c>
      <c r="O455" s="812" t="str">
        <f t="shared" ref="O455" ca="1" si="439">IFERROR(((J455+K455)/H455),"ND")</f>
        <v>ND</v>
      </c>
      <c r="P455" s="816"/>
    </row>
    <row r="456" spans="3:16">
      <c r="C456" s="789"/>
      <c r="D456" s="791"/>
      <c r="E456" s="791"/>
      <c r="F456" s="793"/>
      <c r="G456" s="795"/>
      <c r="H456" s="886"/>
      <c r="I456" s="805"/>
      <c r="J456" s="242" t="str">
        <f ca="1">IF(MOD(ROW()-13,2)=0,IF(ISBLANK(OFFSET('12. SEGUIMIENTO 2027'!$N$14,INT((ROW()-13)/2),0)),"",OFFSET('12. SEGUIMIENTO 2027'!$N$14,INT((ROW()-13)/2),0)),IF(ISBLANK(OFFSET('9. METAS'!$V$20,INT((ROW()-14)/2),0)),"",OFFSET('9. METAS'!$V$20,INT((ROW()-14)/2),0)))</f>
        <v/>
      </c>
      <c r="K456" s="243" t="str">
        <f ca="1">IF(MOD(ROW()-13,2)=0,IF(ISBLANK(OFFSET('12. SEGUIMIENTO 2027'!$O$14,INT((ROW()-13)/2),0)),"",OFFSET('12. SEGUIMIENTO 2027'!$O$14,INT((ROW()-13)/2),0)),IF(ISBLANK(OFFSET('9. METAS'!$W$20,INT((ROW()-14)/2),0)),"",OFFSET('9. METAS'!$W$20,INT((ROW()-14)/2),0)))</f>
        <v/>
      </c>
      <c r="L456" s="243" t="str">
        <f ca="1">IF(MOD(ROW()-13,2)=0,IF(ISBLANK(OFFSET('12. SEGUIMIENTO 2027'!$P$14,INT((ROW()-13)/2),0)),"",OFFSET('12. SEGUIMIENTO 2027'!$P$14,INT((ROW()-13)/2),0)),IF(ISBLANK(OFFSET('9. METAS'!$X$20,INT((ROW()-14)/2),0)),"",OFFSET('9. METAS'!$X$20,INT((ROW()-14)/2),0)))</f>
        <v/>
      </c>
      <c r="M456" s="244" t="str">
        <f ca="1">IF(MOD(ROW()-13,2)=0,IF(ISBLANK(OFFSET('12. SEGUIMIENTO 2027'!$Q$14,INT((ROW()-13)/2),0)),"",OFFSET('12. SEGUIMIENTO 2027'!$Q$14,INT((ROW()-13)/2),0)),IF(ISBLANK(OFFSET('9. METAS'!$Y$20,INT((ROW()-14)/2),0)),"",OFFSET('9. METAS'!$Y$20,INT((ROW()-14)/2),0)))</f>
        <v/>
      </c>
      <c r="N456" s="811"/>
      <c r="O456" s="813"/>
      <c r="P456" s="817"/>
    </row>
    <row r="457" spans="3:16">
      <c r="C457" s="797" t="str">
        <f ca="1">IF(ISBLANK(OFFSET('5. Pp (3 años)'!$C$45,INT((ROW()-13)/2),0)),"",OFFSET('5. Pp (3 años)'!$C$45,INT((ROW()-13)/2),0))</f>
        <v/>
      </c>
      <c r="D457" s="791" t="str">
        <f ca="1">IF(ISBLANK(OFFSET('5. Pp (3 años)'!$D$45,INT((ROW()-13)/2),0)),"",OFFSET('5. Pp (3 años)'!$D$45,INT((ROW()-13)/2),0))</f>
        <v/>
      </c>
      <c r="E457" s="791" t="str">
        <f ca="1">IF(ISBLANK(OFFSET('5. Pp (3 años)'!$E$45,INT((ROW()-13)/2),0)),"",OFFSET('5. Pp (3 años)'!$E$45,INT((ROW()-13)/2),0))</f>
        <v/>
      </c>
      <c r="F457" s="793" t="str">
        <f ca="1">IF(ISBLANK(OFFSET('5. Pp (3 años)'!$K$45,INT((ROW()-13)/2),0)),"",OFFSET('5. Pp (3 años)'!$K$45,INT((ROW()-13)/2),0))</f>
        <v/>
      </c>
      <c r="G457" s="795" t="str">
        <f ca="1">IF(ISBLANK(OFFSET('5. Pp (3 años)'!$H$45,INT((ROW()-13)/2),0)),"",OFFSET('5. Pp (3 años)'!$H$45,INT((ROW()-13)/2),0))</f>
        <v/>
      </c>
      <c r="H457" s="886" t="str">
        <f ca="1">IF(ISBLANK(OFFSET('9. METAS'!$M$20,INT((ROW()-13)/2),0)),"",OFFSET('9. METAS'!$M$20,INT((ROW()-13)/2),0))</f>
        <v/>
      </c>
      <c r="I457" s="804"/>
      <c r="J457" s="242" t="str">
        <f ca="1">IF(MOD(ROW()-13,2)=0,IF(ISBLANK(OFFSET('12. SEGUIMIENTO 2027'!$N$14,INT((ROW()-13)/2),0)),"",OFFSET('12. SEGUIMIENTO 2027'!$N$14,INT((ROW()-13)/2),0)),IF(ISBLANK(OFFSET('9. METAS'!$V$20,INT((ROW()-14)/2),0)),"",OFFSET('9. METAS'!$V$20,INT((ROW()-14)/2),0)))</f>
        <v/>
      </c>
      <c r="K457" s="243" t="str">
        <f ca="1">IF(MOD(ROW()-13,2)=0,IF(ISBLANK(OFFSET('12. SEGUIMIENTO 2027'!$O$14,INT((ROW()-13)/2),0)),"",OFFSET('12. SEGUIMIENTO 2027'!$O$14,INT((ROW()-13)/2),0)),IF(ISBLANK(OFFSET('9. METAS'!$W$20,INT((ROW()-14)/2),0)),"",OFFSET('9. METAS'!$W$20,INT((ROW()-14)/2),0)))</f>
        <v/>
      </c>
      <c r="L457" s="243" t="str">
        <f ca="1">IF(MOD(ROW()-13,2)=0,IF(ISBLANK(OFFSET('12. SEGUIMIENTO 2027'!$P$14,INT((ROW()-13)/2),0)),"",OFFSET('12. SEGUIMIENTO 2027'!$P$14,INT((ROW()-13)/2),0)),IF(ISBLANK(OFFSET('9. METAS'!$X$20,INT((ROW()-14)/2),0)),"",OFFSET('9. METAS'!$X$20,INT((ROW()-14)/2),0)))</f>
        <v/>
      </c>
      <c r="M457" s="244" t="str">
        <f ca="1">IF(MOD(ROW()-13,2)=0,IF(ISBLANK(OFFSET('12. SEGUIMIENTO 2027'!$Q$14,INT((ROW()-13)/2),0)),"",OFFSET('12. SEGUIMIENTO 2027'!$Q$14,INT((ROW()-13)/2),0)),IF(ISBLANK(OFFSET('9. METAS'!$Y$20,INT((ROW()-14)/2),0)),"",OFFSET('9. METAS'!$Y$20,INT((ROW()-14)/2),0)))</f>
        <v/>
      </c>
      <c r="N457" s="810" t="str">
        <f t="shared" ref="N457" ca="1" si="440">IFERROR(J457/J458,"ND")</f>
        <v>ND</v>
      </c>
      <c r="O457" s="812" t="str">
        <f t="shared" ref="O457" ca="1" si="441">IFERROR(((J457+K457)/H457),"ND")</f>
        <v>ND</v>
      </c>
      <c r="P457" s="816"/>
    </row>
    <row r="458" spans="3:16">
      <c r="C458" s="789"/>
      <c r="D458" s="791"/>
      <c r="E458" s="791"/>
      <c r="F458" s="793"/>
      <c r="G458" s="795"/>
      <c r="H458" s="886"/>
      <c r="I458" s="805"/>
      <c r="J458" s="242" t="str">
        <f ca="1">IF(MOD(ROW()-13,2)=0,IF(ISBLANK(OFFSET('12. SEGUIMIENTO 2027'!$N$14,INT((ROW()-13)/2),0)),"",OFFSET('12. SEGUIMIENTO 2027'!$N$14,INT((ROW()-13)/2),0)),IF(ISBLANK(OFFSET('9. METAS'!$V$20,INT((ROW()-14)/2),0)),"",OFFSET('9. METAS'!$V$20,INT((ROW()-14)/2),0)))</f>
        <v/>
      </c>
      <c r="K458" s="243" t="str">
        <f ca="1">IF(MOD(ROW()-13,2)=0,IF(ISBLANK(OFFSET('12. SEGUIMIENTO 2027'!$O$14,INT((ROW()-13)/2),0)),"",OFFSET('12. SEGUIMIENTO 2027'!$O$14,INT((ROW()-13)/2),0)),IF(ISBLANK(OFFSET('9. METAS'!$W$20,INT((ROW()-14)/2),0)),"",OFFSET('9. METAS'!$W$20,INT((ROW()-14)/2),0)))</f>
        <v/>
      </c>
      <c r="L458" s="243" t="str">
        <f ca="1">IF(MOD(ROW()-13,2)=0,IF(ISBLANK(OFFSET('12. SEGUIMIENTO 2027'!$P$14,INT((ROW()-13)/2),0)),"",OFFSET('12. SEGUIMIENTO 2027'!$P$14,INT((ROW()-13)/2),0)),IF(ISBLANK(OFFSET('9. METAS'!$X$20,INT((ROW()-14)/2),0)),"",OFFSET('9. METAS'!$X$20,INT((ROW()-14)/2),0)))</f>
        <v/>
      </c>
      <c r="M458" s="244" t="str">
        <f ca="1">IF(MOD(ROW()-13,2)=0,IF(ISBLANK(OFFSET('12. SEGUIMIENTO 2027'!$Q$14,INT((ROW()-13)/2),0)),"",OFFSET('12. SEGUIMIENTO 2027'!$Q$14,INT((ROW()-13)/2),0)),IF(ISBLANK(OFFSET('9. METAS'!$Y$20,INT((ROW()-14)/2),0)),"",OFFSET('9. METAS'!$Y$20,INT((ROW()-14)/2),0)))</f>
        <v/>
      </c>
      <c r="N458" s="811"/>
      <c r="O458" s="813"/>
      <c r="P458" s="817"/>
    </row>
    <row r="459" spans="3:16">
      <c r="C459" s="797" t="str">
        <f ca="1">IF(ISBLANK(OFFSET('5. Pp (3 años)'!$C$45,INT((ROW()-13)/2),0)),"",OFFSET('5. Pp (3 años)'!$C$45,INT((ROW()-13)/2),0))</f>
        <v/>
      </c>
      <c r="D459" s="791" t="str">
        <f ca="1">IF(ISBLANK(OFFSET('5. Pp (3 años)'!$D$45,INT((ROW()-13)/2),0)),"",OFFSET('5. Pp (3 años)'!$D$45,INT((ROW()-13)/2),0))</f>
        <v/>
      </c>
      <c r="E459" s="791" t="str">
        <f ca="1">IF(ISBLANK(OFFSET('5. Pp (3 años)'!$E$45,INT((ROW()-13)/2),0)),"",OFFSET('5. Pp (3 años)'!$E$45,INT((ROW()-13)/2),0))</f>
        <v/>
      </c>
      <c r="F459" s="793" t="str">
        <f ca="1">IF(ISBLANK(OFFSET('5. Pp (3 años)'!$K$45,INT((ROW()-13)/2),0)),"",OFFSET('5. Pp (3 años)'!$K$45,INT((ROW()-13)/2),0))</f>
        <v/>
      </c>
      <c r="G459" s="795" t="str">
        <f ca="1">IF(ISBLANK(OFFSET('5. Pp (3 años)'!$H$45,INT((ROW()-13)/2),0)),"",OFFSET('5. Pp (3 años)'!$H$45,INT((ROW()-13)/2),0))</f>
        <v/>
      </c>
      <c r="H459" s="886" t="str">
        <f ca="1">IF(ISBLANK(OFFSET('9. METAS'!$M$20,INT((ROW()-13)/2),0)),"",OFFSET('9. METAS'!$M$20,INT((ROW()-13)/2),0))</f>
        <v/>
      </c>
      <c r="I459" s="804"/>
      <c r="J459" s="242" t="str">
        <f ca="1">IF(MOD(ROW()-13,2)=0,IF(ISBLANK(OFFSET('12. SEGUIMIENTO 2027'!$N$14,INT((ROW()-13)/2),0)),"",OFFSET('12. SEGUIMIENTO 2027'!$N$14,INT((ROW()-13)/2),0)),IF(ISBLANK(OFFSET('9. METAS'!$V$20,INT((ROW()-14)/2),0)),"",OFFSET('9. METAS'!$V$20,INT((ROW()-14)/2),0)))</f>
        <v/>
      </c>
      <c r="K459" s="243" t="str">
        <f ca="1">IF(MOD(ROW()-13,2)=0,IF(ISBLANK(OFFSET('12. SEGUIMIENTO 2027'!$O$14,INT((ROW()-13)/2),0)),"",OFFSET('12. SEGUIMIENTO 2027'!$O$14,INT((ROW()-13)/2),0)),IF(ISBLANK(OFFSET('9. METAS'!$W$20,INT((ROW()-14)/2),0)),"",OFFSET('9. METAS'!$W$20,INT((ROW()-14)/2),0)))</f>
        <v/>
      </c>
      <c r="L459" s="243" t="str">
        <f ca="1">IF(MOD(ROW()-13,2)=0,IF(ISBLANK(OFFSET('12. SEGUIMIENTO 2027'!$P$14,INT((ROW()-13)/2),0)),"",OFFSET('12. SEGUIMIENTO 2027'!$P$14,INT((ROW()-13)/2),0)),IF(ISBLANK(OFFSET('9. METAS'!$X$20,INT((ROW()-14)/2),0)),"",OFFSET('9. METAS'!$X$20,INT((ROW()-14)/2),0)))</f>
        <v/>
      </c>
      <c r="M459" s="244" t="str">
        <f ca="1">IF(MOD(ROW()-13,2)=0,IF(ISBLANK(OFFSET('12. SEGUIMIENTO 2027'!$Q$14,INT((ROW()-13)/2),0)),"",OFFSET('12. SEGUIMIENTO 2027'!$Q$14,INT((ROW()-13)/2),0)),IF(ISBLANK(OFFSET('9. METAS'!$Y$20,INT((ROW()-14)/2),0)),"",OFFSET('9. METAS'!$Y$20,INT((ROW()-14)/2),0)))</f>
        <v/>
      </c>
      <c r="N459" s="810" t="str">
        <f t="shared" ref="N459" ca="1" si="442">IFERROR(J459/J460,"ND")</f>
        <v>ND</v>
      </c>
      <c r="O459" s="812" t="str">
        <f t="shared" ref="O459" ca="1" si="443">IFERROR(((J459+K459)/H459),"ND")</f>
        <v>ND</v>
      </c>
      <c r="P459" s="816"/>
    </row>
    <row r="460" spans="3:16">
      <c r="C460" s="789"/>
      <c r="D460" s="791"/>
      <c r="E460" s="791"/>
      <c r="F460" s="793"/>
      <c r="G460" s="795"/>
      <c r="H460" s="886"/>
      <c r="I460" s="805"/>
      <c r="J460" s="242" t="str">
        <f ca="1">IF(MOD(ROW()-13,2)=0,IF(ISBLANK(OFFSET('12. SEGUIMIENTO 2027'!$N$14,INT((ROW()-13)/2),0)),"",OFFSET('12. SEGUIMIENTO 2027'!$N$14,INT((ROW()-13)/2),0)),IF(ISBLANK(OFFSET('9. METAS'!$V$20,INT((ROW()-14)/2),0)),"",OFFSET('9. METAS'!$V$20,INT((ROW()-14)/2),0)))</f>
        <v/>
      </c>
      <c r="K460" s="243" t="str">
        <f ca="1">IF(MOD(ROW()-13,2)=0,IF(ISBLANK(OFFSET('12. SEGUIMIENTO 2027'!$O$14,INT((ROW()-13)/2),0)),"",OFFSET('12. SEGUIMIENTO 2027'!$O$14,INT((ROW()-13)/2),0)),IF(ISBLANK(OFFSET('9. METAS'!$W$20,INT((ROW()-14)/2),0)),"",OFFSET('9. METAS'!$W$20,INT((ROW()-14)/2),0)))</f>
        <v/>
      </c>
      <c r="L460" s="243" t="str">
        <f ca="1">IF(MOD(ROW()-13,2)=0,IF(ISBLANK(OFFSET('12. SEGUIMIENTO 2027'!$P$14,INT((ROW()-13)/2),0)),"",OFFSET('12. SEGUIMIENTO 2027'!$P$14,INT((ROW()-13)/2),0)),IF(ISBLANK(OFFSET('9. METAS'!$X$20,INT((ROW()-14)/2),0)),"",OFFSET('9. METAS'!$X$20,INT((ROW()-14)/2),0)))</f>
        <v/>
      </c>
      <c r="M460" s="244" t="str">
        <f ca="1">IF(MOD(ROW()-13,2)=0,IF(ISBLANK(OFFSET('12. SEGUIMIENTO 2027'!$Q$14,INT((ROW()-13)/2),0)),"",OFFSET('12. SEGUIMIENTO 2027'!$Q$14,INT((ROW()-13)/2),0)),IF(ISBLANK(OFFSET('9. METAS'!$Y$20,INT((ROW()-14)/2),0)),"",OFFSET('9. METAS'!$Y$20,INT((ROW()-14)/2),0)))</f>
        <v/>
      </c>
      <c r="N460" s="811"/>
      <c r="O460" s="813"/>
      <c r="P460" s="817"/>
    </row>
    <row r="461" spans="3:16">
      <c r="C461" s="797" t="str">
        <f ca="1">IF(ISBLANK(OFFSET('5. Pp (3 años)'!$C$45,INT((ROW()-13)/2),0)),"",OFFSET('5. Pp (3 años)'!$C$45,INT((ROW()-13)/2),0))</f>
        <v/>
      </c>
      <c r="D461" s="791" t="str">
        <f ca="1">IF(ISBLANK(OFFSET('5. Pp (3 años)'!$D$45,INT((ROW()-13)/2),0)),"",OFFSET('5. Pp (3 años)'!$D$45,INT((ROW()-13)/2),0))</f>
        <v/>
      </c>
      <c r="E461" s="791" t="str">
        <f ca="1">IF(ISBLANK(OFFSET('5. Pp (3 años)'!$E$45,INT((ROW()-13)/2),0)),"",OFFSET('5. Pp (3 años)'!$E$45,INT((ROW()-13)/2),0))</f>
        <v/>
      </c>
      <c r="F461" s="793" t="str">
        <f ca="1">IF(ISBLANK(OFFSET('5. Pp (3 años)'!$K$45,INT((ROW()-13)/2),0)),"",OFFSET('5. Pp (3 años)'!$K$45,INT((ROW()-13)/2),0))</f>
        <v/>
      </c>
      <c r="G461" s="795" t="str">
        <f ca="1">IF(ISBLANK(OFFSET('5. Pp (3 años)'!$H$45,INT((ROW()-13)/2),0)),"",OFFSET('5. Pp (3 años)'!$H$45,INT((ROW()-13)/2),0))</f>
        <v/>
      </c>
      <c r="H461" s="886" t="str">
        <f ca="1">IF(ISBLANK(OFFSET('9. METAS'!$M$20,INT((ROW()-13)/2),0)),"",OFFSET('9. METAS'!$M$20,INT((ROW()-13)/2),0))</f>
        <v/>
      </c>
      <c r="I461" s="804"/>
      <c r="J461" s="242" t="str">
        <f ca="1">IF(MOD(ROW()-13,2)=0,IF(ISBLANK(OFFSET('12. SEGUIMIENTO 2027'!$N$14,INT((ROW()-13)/2),0)),"",OFFSET('12. SEGUIMIENTO 2027'!$N$14,INT((ROW()-13)/2),0)),IF(ISBLANK(OFFSET('9. METAS'!$V$20,INT((ROW()-14)/2),0)),"",OFFSET('9. METAS'!$V$20,INT((ROW()-14)/2),0)))</f>
        <v/>
      </c>
      <c r="K461" s="243" t="str">
        <f ca="1">IF(MOD(ROW()-13,2)=0,IF(ISBLANK(OFFSET('12. SEGUIMIENTO 2027'!$O$14,INT((ROW()-13)/2),0)),"",OFFSET('12. SEGUIMIENTO 2027'!$O$14,INT((ROW()-13)/2),0)),IF(ISBLANK(OFFSET('9. METAS'!$W$20,INT((ROW()-14)/2),0)),"",OFFSET('9. METAS'!$W$20,INT((ROW()-14)/2),0)))</f>
        <v/>
      </c>
      <c r="L461" s="243" t="str">
        <f ca="1">IF(MOD(ROW()-13,2)=0,IF(ISBLANK(OFFSET('12. SEGUIMIENTO 2027'!$P$14,INT((ROW()-13)/2),0)),"",OFFSET('12. SEGUIMIENTO 2027'!$P$14,INT((ROW()-13)/2),0)),IF(ISBLANK(OFFSET('9. METAS'!$X$20,INT((ROW()-14)/2),0)),"",OFFSET('9. METAS'!$X$20,INT((ROW()-14)/2),0)))</f>
        <v/>
      </c>
      <c r="M461" s="244" t="str">
        <f ca="1">IF(MOD(ROW()-13,2)=0,IF(ISBLANK(OFFSET('12. SEGUIMIENTO 2027'!$Q$14,INT((ROW()-13)/2),0)),"",OFFSET('12. SEGUIMIENTO 2027'!$Q$14,INT((ROW()-13)/2),0)),IF(ISBLANK(OFFSET('9. METAS'!$Y$20,INT((ROW()-14)/2),0)),"",OFFSET('9. METAS'!$Y$20,INT((ROW()-14)/2),0)))</f>
        <v/>
      </c>
      <c r="N461" s="810" t="str">
        <f t="shared" ref="N461" ca="1" si="444">IFERROR(J461/J462,"ND")</f>
        <v>ND</v>
      </c>
      <c r="O461" s="812" t="str">
        <f t="shared" ref="O461" ca="1" si="445">IFERROR(((J461+K461)/H461),"ND")</f>
        <v>ND</v>
      </c>
      <c r="P461" s="816"/>
    </row>
    <row r="462" spans="3:16">
      <c r="C462" s="789"/>
      <c r="D462" s="791"/>
      <c r="E462" s="791"/>
      <c r="F462" s="793"/>
      <c r="G462" s="795"/>
      <c r="H462" s="886"/>
      <c r="I462" s="805"/>
      <c r="J462" s="242" t="str">
        <f ca="1">IF(MOD(ROW()-13,2)=0,IF(ISBLANK(OFFSET('12. SEGUIMIENTO 2027'!$N$14,INT((ROW()-13)/2),0)),"",OFFSET('12. SEGUIMIENTO 2027'!$N$14,INT((ROW()-13)/2),0)),IF(ISBLANK(OFFSET('9. METAS'!$V$20,INT((ROW()-14)/2),0)),"",OFFSET('9. METAS'!$V$20,INT((ROW()-14)/2),0)))</f>
        <v/>
      </c>
      <c r="K462" s="243" t="str">
        <f ca="1">IF(MOD(ROW()-13,2)=0,IF(ISBLANK(OFFSET('12. SEGUIMIENTO 2027'!$O$14,INT((ROW()-13)/2),0)),"",OFFSET('12. SEGUIMIENTO 2027'!$O$14,INT((ROW()-13)/2),0)),IF(ISBLANK(OFFSET('9. METAS'!$W$20,INT((ROW()-14)/2),0)),"",OFFSET('9. METAS'!$W$20,INT((ROW()-14)/2),0)))</f>
        <v/>
      </c>
      <c r="L462" s="243" t="str">
        <f ca="1">IF(MOD(ROW()-13,2)=0,IF(ISBLANK(OFFSET('12. SEGUIMIENTO 2027'!$P$14,INT((ROW()-13)/2),0)),"",OFFSET('12. SEGUIMIENTO 2027'!$P$14,INT((ROW()-13)/2),0)),IF(ISBLANK(OFFSET('9. METAS'!$X$20,INT((ROW()-14)/2),0)),"",OFFSET('9. METAS'!$X$20,INT((ROW()-14)/2),0)))</f>
        <v/>
      </c>
      <c r="M462" s="244" t="str">
        <f ca="1">IF(MOD(ROW()-13,2)=0,IF(ISBLANK(OFFSET('12. SEGUIMIENTO 2027'!$Q$14,INT((ROW()-13)/2),0)),"",OFFSET('12. SEGUIMIENTO 2027'!$Q$14,INT((ROW()-13)/2),0)),IF(ISBLANK(OFFSET('9. METAS'!$Y$20,INT((ROW()-14)/2),0)),"",OFFSET('9. METAS'!$Y$20,INT((ROW()-14)/2),0)))</f>
        <v/>
      </c>
      <c r="N462" s="811"/>
      <c r="O462" s="813"/>
      <c r="P462" s="817"/>
    </row>
    <row r="463" spans="3:16">
      <c r="C463" s="797" t="str">
        <f ca="1">IF(ISBLANK(OFFSET('5. Pp (3 años)'!$C$45,INT((ROW()-13)/2),0)),"",OFFSET('5. Pp (3 años)'!$C$45,INT((ROW()-13)/2),0))</f>
        <v/>
      </c>
      <c r="D463" s="791" t="str">
        <f ca="1">IF(ISBLANK(OFFSET('5. Pp (3 años)'!$D$45,INT((ROW()-13)/2),0)),"",OFFSET('5. Pp (3 años)'!$D$45,INT((ROW()-13)/2),0))</f>
        <v/>
      </c>
      <c r="E463" s="791" t="str">
        <f ca="1">IF(ISBLANK(OFFSET('5. Pp (3 años)'!$E$45,INT((ROW()-13)/2),0)),"",OFFSET('5. Pp (3 años)'!$E$45,INT((ROW()-13)/2),0))</f>
        <v/>
      </c>
      <c r="F463" s="793" t="str">
        <f ca="1">IF(ISBLANK(OFFSET('5. Pp (3 años)'!$K$45,INT((ROW()-13)/2),0)),"",OFFSET('5. Pp (3 años)'!$K$45,INT((ROW()-13)/2),0))</f>
        <v/>
      </c>
      <c r="G463" s="795" t="str">
        <f ca="1">IF(ISBLANK(OFFSET('5. Pp (3 años)'!$H$45,INT((ROW()-13)/2),0)),"",OFFSET('5. Pp (3 años)'!$H$45,INT((ROW()-13)/2),0))</f>
        <v/>
      </c>
      <c r="H463" s="886" t="str">
        <f ca="1">IF(ISBLANK(OFFSET('9. METAS'!$M$20,INT((ROW()-13)/2),0)),"",OFFSET('9. METAS'!$M$20,INT((ROW()-13)/2),0))</f>
        <v/>
      </c>
      <c r="I463" s="804"/>
      <c r="J463" s="242" t="str">
        <f ca="1">IF(MOD(ROW()-13,2)=0,IF(ISBLANK(OFFSET('12. SEGUIMIENTO 2027'!$N$14,INT((ROW()-13)/2),0)),"",OFFSET('12. SEGUIMIENTO 2027'!$N$14,INT((ROW()-13)/2),0)),IF(ISBLANK(OFFSET('9. METAS'!$V$20,INT((ROW()-14)/2),0)),"",OFFSET('9. METAS'!$V$20,INT((ROW()-14)/2),0)))</f>
        <v/>
      </c>
      <c r="K463" s="243" t="str">
        <f ca="1">IF(MOD(ROW()-13,2)=0,IF(ISBLANK(OFFSET('12. SEGUIMIENTO 2027'!$O$14,INT((ROW()-13)/2),0)),"",OFFSET('12. SEGUIMIENTO 2027'!$O$14,INT((ROW()-13)/2),0)),IF(ISBLANK(OFFSET('9. METAS'!$W$20,INT((ROW()-14)/2),0)),"",OFFSET('9. METAS'!$W$20,INT((ROW()-14)/2),0)))</f>
        <v/>
      </c>
      <c r="L463" s="243" t="str">
        <f ca="1">IF(MOD(ROW()-13,2)=0,IF(ISBLANK(OFFSET('12. SEGUIMIENTO 2027'!$P$14,INT((ROW()-13)/2),0)),"",OFFSET('12. SEGUIMIENTO 2027'!$P$14,INT((ROW()-13)/2),0)),IF(ISBLANK(OFFSET('9. METAS'!$X$20,INT((ROW()-14)/2),0)),"",OFFSET('9. METAS'!$X$20,INT((ROW()-14)/2),0)))</f>
        <v/>
      </c>
      <c r="M463" s="244" t="str">
        <f ca="1">IF(MOD(ROW()-13,2)=0,IF(ISBLANK(OFFSET('12. SEGUIMIENTO 2027'!$Q$14,INT((ROW()-13)/2),0)),"",OFFSET('12. SEGUIMIENTO 2027'!$Q$14,INT((ROW()-13)/2),0)),IF(ISBLANK(OFFSET('9. METAS'!$Y$20,INT((ROW()-14)/2),0)),"",OFFSET('9. METAS'!$Y$20,INT((ROW()-14)/2),0)))</f>
        <v/>
      </c>
      <c r="N463" s="810" t="str">
        <f t="shared" ref="N463" ca="1" si="446">IFERROR(J463/J464,"ND")</f>
        <v>ND</v>
      </c>
      <c r="O463" s="812" t="str">
        <f t="shared" ref="O463" ca="1" si="447">IFERROR(((J463+K463)/H463),"ND")</f>
        <v>ND</v>
      </c>
      <c r="P463" s="816"/>
    </row>
    <row r="464" spans="3:16">
      <c r="C464" s="789"/>
      <c r="D464" s="791"/>
      <c r="E464" s="791"/>
      <c r="F464" s="793"/>
      <c r="G464" s="795"/>
      <c r="H464" s="886"/>
      <c r="I464" s="805"/>
      <c r="J464" s="242" t="str">
        <f ca="1">IF(MOD(ROW()-13,2)=0,IF(ISBLANK(OFFSET('12. SEGUIMIENTO 2027'!$N$14,INT((ROW()-13)/2),0)),"",OFFSET('12. SEGUIMIENTO 2027'!$N$14,INT((ROW()-13)/2),0)),IF(ISBLANK(OFFSET('9. METAS'!$V$20,INT((ROW()-14)/2),0)),"",OFFSET('9. METAS'!$V$20,INT((ROW()-14)/2),0)))</f>
        <v/>
      </c>
      <c r="K464" s="243" t="str">
        <f ca="1">IF(MOD(ROW()-13,2)=0,IF(ISBLANK(OFFSET('12. SEGUIMIENTO 2027'!$O$14,INT((ROW()-13)/2),0)),"",OFFSET('12. SEGUIMIENTO 2027'!$O$14,INT((ROW()-13)/2),0)),IF(ISBLANK(OFFSET('9. METAS'!$W$20,INT((ROW()-14)/2),0)),"",OFFSET('9. METAS'!$W$20,INT((ROW()-14)/2),0)))</f>
        <v/>
      </c>
      <c r="L464" s="243" t="str">
        <f ca="1">IF(MOD(ROW()-13,2)=0,IF(ISBLANK(OFFSET('12. SEGUIMIENTO 2027'!$P$14,INT((ROW()-13)/2),0)),"",OFFSET('12. SEGUIMIENTO 2027'!$P$14,INT((ROW()-13)/2),0)),IF(ISBLANK(OFFSET('9. METAS'!$X$20,INT((ROW()-14)/2),0)),"",OFFSET('9. METAS'!$X$20,INT((ROW()-14)/2),0)))</f>
        <v/>
      </c>
      <c r="M464" s="244" t="str">
        <f ca="1">IF(MOD(ROW()-13,2)=0,IF(ISBLANK(OFFSET('12. SEGUIMIENTO 2027'!$Q$14,INT((ROW()-13)/2),0)),"",OFFSET('12. SEGUIMIENTO 2027'!$Q$14,INT((ROW()-13)/2),0)),IF(ISBLANK(OFFSET('9. METAS'!$Y$20,INT((ROW()-14)/2),0)),"",OFFSET('9. METAS'!$Y$20,INT((ROW()-14)/2),0)))</f>
        <v/>
      </c>
      <c r="N464" s="811"/>
      <c r="O464" s="813"/>
      <c r="P464" s="817"/>
    </row>
    <row r="465" spans="3:16">
      <c r="C465" s="797" t="str">
        <f ca="1">IF(ISBLANK(OFFSET('5. Pp (3 años)'!$C$45,INT((ROW()-13)/2),0)),"",OFFSET('5. Pp (3 años)'!$C$45,INT((ROW()-13)/2),0))</f>
        <v/>
      </c>
      <c r="D465" s="791" t="str">
        <f ca="1">IF(ISBLANK(OFFSET('5. Pp (3 años)'!$D$45,INT((ROW()-13)/2),0)),"",OFFSET('5. Pp (3 años)'!$D$45,INT((ROW()-13)/2),0))</f>
        <v/>
      </c>
      <c r="E465" s="791" t="str">
        <f ca="1">IF(ISBLANK(OFFSET('5. Pp (3 años)'!$E$45,INT((ROW()-13)/2),0)),"",OFFSET('5. Pp (3 años)'!$E$45,INT((ROW()-13)/2),0))</f>
        <v/>
      </c>
      <c r="F465" s="793" t="str">
        <f ca="1">IF(ISBLANK(OFFSET('5. Pp (3 años)'!$K$45,INT((ROW()-13)/2),0)),"",OFFSET('5. Pp (3 años)'!$K$45,INT((ROW()-13)/2),0))</f>
        <v/>
      </c>
      <c r="G465" s="795" t="str">
        <f ca="1">IF(ISBLANK(OFFSET('5. Pp (3 años)'!$H$45,INT((ROW()-13)/2),0)),"",OFFSET('5. Pp (3 años)'!$H$45,INT((ROW()-13)/2),0))</f>
        <v/>
      </c>
      <c r="H465" s="886" t="str">
        <f ca="1">IF(ISBLANK(OFFSET('9. METAS'!$M$20,INT((ROW()-13)/2),0)),"",OFFSET('9. METAS'!$M$20,INT((ROW()-13)/2),0))</f>
        <v/>
      </c>
      <c r="I465" s="804"/>
      <c r="J465" s="242" t="str">
        <f ca="1">IF(MOD(ROW()-13,2)=0,IF(ISBLANK(OFFSET('12. SEGUIMIENTO 2027'!$N$14,INT((ROW()-13)/2),0)),"",OFFSET('12. SEGUIMIENTO 2027'!$N$14,INT((ROW()-13)/2),0)),IF(ISBLANK(OFFSET('9. METAS'!$V$20,INT((ROW()-14)/2),0)),"",OFFSET('9. METAS'!$V$20,INT((ROW()-14)/2),0)))</f>
        <v/>
      </c>
      <c r="K465" s="243" t="str">
        <f ca="1">IF(MOD(ROW()-13,2)=0,IF(ISBLANK(OFFSET('12. SEGUIMIENTO 2027'!$O$14,INT((ROW()-13)/2),0)),"",OFFSET('12. SEGUIMIENTO 2027'!$O$14,INT((ROW()-13)/2),0)),IF(ISBLANK(OFFSET('9. METAS'!$W$20,INT((ROW()-14)/2),0)),"",OFFSET('9. METAS'!$W$20,INT((ROW()-14)/2),0)))</f>
        <v/>
      </c>
      <c r="L465" s="243" t="str">
        <f ca="1">IF(MOD(ROW()-13,2)=0,IF(ISBLANK(OFFSET('12. SEGUIMIENTO 2027'!$P$14,INT((ROW()-13)/2),0)),"",OFFSET('12. SEGUIMIENTO 2027'!$P$14,INT((ROW()-13)/2),0)),IF(ISBLANK(OFFSET('9. METAS'!$X$20,INT((ROW()-14)/2),0)),"",OFFSET('9. METAS'!$X$20,INT((ROW()-14)/2),0)))</f>
        <v/>
      </c>
      <c r="M465" s="244" t="str">
        <f ca="1">IF(MOD(ROW()-13,2)=0,IF(ISBLANK(OFFSET('12. SEGUIMIENTO 2027'!$Q$14,INT((ROW()-13)/2),0)),"",OFFSET('12. SEGUIMIENTO 2027'!$Q$14,INT((ROW()-13)/2),0)),IF(ISBLANK(OFFSET('9. METAS'!$Y$20,INT((ROW()-14)/2),0)),"",OFFSET('9. METAS'!$Y$20,INT((ROW()-14)/2),0)))</f>
        <v/>
      </c>
      <c r="N465" s="810" t="str">
        <f t="shared" ref="N465" ca="1" si="448">IFERROR(J465/J466,"ND")</f>
        <v>ND</v>
      </c>
      <c r="O465" s="812" t="str">
        <f t="shared" ref="O465" ca="1" si="449">IFERROR(((J465+K465)/H465),"ND")</f>
        <v>ND</v>
      </c>
      <c r="P465" s="816"/>
    </row>
    <row r="466" spans="3:16">
      <c r="C466" s="789"/>
      <c r="D466" s="791"/>
      <c r="E466" s="791"/>
      <c r="F466" s="793"/>
      <c r="G466" s="795"/>
      <c r="H466" s="886"/>
      <c r="I466" s="805"/>
      <c r="J466" s="242" t="str">
        <f ca="1">IF(MOD(ROW()-13,2)=0,IF(ISBLANK(OFFSET('12. SEGUIMIENTO 2027'!$N$14,INT((ROW()-13)/2),0)),"",OFFSET('12. SEGUIMIENTO 2027'!$N$14,INT((ROW()-13)/2),0)),IF(ISBLANK(OFFSET('9. METAS'!$V$20,INT((ROW()-14)/2),0)),"",OFFSET('9. METAS'!$V$20,INT((ROW()-14)/2),0)))</f>
        <v/>
      </c>
      <c r="K466" s="243" t="str">
        <f ca="1">IF(MOD(ROW()-13,2)=0,IF(ISBLANK(OFFSET('12. SEGUIMIENTO 2027'!$O$14,INT((ROW()-13)/2),0)),"",OFFSET('12. SEGUIMIENTO 2027'!$O$14,INT((ROW()-13)/2),0)),IF(ISBLANK(OFFSET('9. METAS'!$W$20,INT((ROW()-14)/2),0)),"",OFFSET('9. METAS'!$W$20,INT((ROW()-14)/2),0)))</f>
        <v/>
      </c>
      <c r="L466" s="243" t="str">
        <f ca="1">IF(MOD(ROW()-13,2)=0,IF(ISBLANK(OFFSET('12. SEGUIMIENTO 2027'!$P$14,INT((ROW()-13)/2),0)),"",OFFSET('12. SEGUIMIENTO 2027'!$P$14,INT((ROW()-13)/2),0)),IF(ISBLANK(OFFSET('9. METAS'!$X$20,INT((ROW()-14)/2),0)),"",OFFSET('9. METAS'!$X$20,INT((ROW()-14)/2),0)))</f>
        <v/>
      </c>
      <c r="M466" s="244" t="str">
        <f ca="1">IF(MOD(ROW()-13,2)=0,IF(ISBLANK(OFFSET('12. SEGUIMIENTO 2027'!$Q$14,INT((ROW()-13)/2),0)),"",OFFSET('12. SEGUIMIENTO 2027'!$Q$14,INT((ROW()-13)/2),0)),IF(ISBLANK(OFFSET('9. METAS'!$Y$20,INT((ROW()-14)/2),0)),"",OFFSET('9. METAS'!$Y$20,INT((ROW()-14)/2),0)))</f>
        <v/>
      </c>
      <c r="N466" s="811"/>
      <c r="O466" s="813"/>
      <c r="P466" s="817"/>
    </row>
    <row r="467" spans="3:16">
      <c r="C467" s="797" t="str">
        <f ca="1">IF(ISBLANK(OFFSET('5. Pp (3 años)'!$C$45,INT((ROW()-13)/2),0)),"",OFFSET('5. Pp (3 años)'!$C$45,INT((ROW()-13)/2),0))</f>
        <v/>
      </c>
      <c r="D467" s="791" t="str">
        <f ca="1">IF(ISBLANK(OFFSET('5. Pp (3 años)'!$D$45,INT((ROW()-13)/2),0)),"",OFFSET('5. Pp (3 años)'!$D$45,INT((ROW()-13)/2),0))</f>
        <v/>
      </c>
      <c r="E467" s="791" t="str">
        <f ca="1">IF(ISBLANK(OFFSET('5. Pp (3 años)'!$E$45,INT((ROW()-13)/2),0)),"",OFFSET('5. Pp (3 años)'!$E$45,INT((ROW()-13)/2),0))</f>
        <v/>
      </c>
      <c r="F467" s="793" t="str">
        <f ca="1">IF(ISBLANK(OFFSET('5. Pp (3 años)'!$K$45,INT((ROW()-13)/2),0)),"",OFFSET('5. Pp (3 años)'!$K$45,INT((ROW()-13)/2),0))</f>
        <v/>
      </c>
      <c r="G467" s="795" t="str">
        <f ca="1">IF(ISBLANK(OFFSET('5. Pp (3 años)'!$H$45,INT((ROW()-13)/2),0)),"",OFFSET('5. Pp (3 años)'!$H$45,INT((ROW()-13)/2),0))</f>
        <v/>
      </c>
      <c r="H467" s="886" t="str">
        <f ca="1">IF(ISBLANK(OFFSET('9. METAS'!$M$20,INT((ROW()-13)/2),0)),"",OFFSET('9. METAS'!$M$20,INT((ROW()-13)/2),0))</f>
        <v/>
      </c>
      <c r="I467" s="804"/>
      <c r="J467" s="242" t="str">
        <f ca="1">IF(MOD(ROW()-13,2)=0,IF(ISBLANK(OFFSET('12. SEGUIMIENTO 2027'!$N$14,INT((ROW()-13)/2),0)),"",OFFSET('12. SEGUIMIENTO 2027'!$N$14,INT((ROW()-13)/2),0)),IF(ISBLANK(OFFSET('9. METAS'!$V$20,INT((ROW()-14)/2),0)),"",OFFSET('9. METAS'!$V$20,INT((ROW()-14)/2),0)))</f>
        <v/>
      </c>
      <c r="K467" s="243" t="str">
        <f ca="1">IF(MOD(ROW()-13,2)=0,IF(ISBLANK(OFFSET('12. SEGUIMIENTO 2027'!$O$14,INT((ROW()-13)/2),0)),"",OFFSET('12. SEGUIMIENTO 2027'!$O$14,INT((ROW()-13)/2),0)),IF(ISBLANK(OFFSET('9. METAS'!$W$20,INT((ROW()-14)/2),0)),"",OFFSET('9. METAS'!$W$20,INT((ROW()-14)/2),0)))</f>
        <v/>
      </c>
      <c r="L467" s="243" t="str">
        <f ca="1">IF(MOD(ROW()-13,2)=0,IF(ISBLANK(OFFSET('12. SEGUIMIENTO 2027'!$P$14,INT((ROW()-13)/2),0)),"",OFFSET('12. SEGUIMIENTO 2027'!$P$14,INT((ROW()-13)/2),0)),IF(ISBLANK(OFFSET('9. METAS'!$X$20,INT((ROW()-14)/2),0)),"",OFFSET('9. METAS'!$X$20,INT((ROW()-14)/2),0)))</f>
        <v/>
      </c>
      <c r="M467" s="244" t="str">
        <f ca="1">IF(MOD(ROW()-13,2)=0,IF(ISBLANK(OFFSET('12. SEGUIMIENTO 2027'!$Q$14,INT((ROW()-13)/2),0)),"",OFFSET('12. SEGUIMIENTO 2027'!$Q$14,INT((ROW()-13)/2),0)),IF(ISBLANK(OFFSET('9. METAS'!$Y$20,INT((ROW()-14)/2),0)),"",OFFSET('9. METAS'!$Y$20,INT((ROW()-14)/2),0)))</f>
        <v/>
      </c>
      <c r="N467" s="810" t="str">
        <f t="shared" ref="N467" ca="1" si="450">IFERROR(J467/J468,"ND")</f>
        <v>ND</v>
      </c>
      <c r="O467" s="812" t="str">
        <f t="shared" ref="O467" ca="1" si="451">IFERROR(((J467+K467)/H467),"ND")</f>
        <v>ND</v>
      </c>
      <c r="P467" s="816"/>
    </row>
    <row r="468" spans="3:16">
      <c r="C468" s="789"/>
      <c r="D468" s="791"/>
      <c r="E468" s="791"/>
      <c r="F468" s="793"/>
      <c r="G468" s="795"/>
      <c r="H468" s="886"/>
      <c r="I468" s="805"/>
      <c r="J468" s="242" t="str">
        <f ca="1">IF(MOD(ROW()-13,2)=0,IF(ISBLANK(OFFSET('12. SEGUIMIENTO 2027'!$N$14,INT((ROW()-13)/2),0)),"",OFFSET('12. SEGUIMIENTO 2027'!$N$14,INT((ROW()-13)/2),0)),IF(ISBLANK(OFFSET('9. METAS'!$V$20,INT((ROW()-14)/2),0)),"",OFFSET('9. METAS'!$V$20,INT((ROW()-14)/2),0)))</f>
        <v/>
      </c>
      <c r="K468" s="243" t="str">
        <f ca="1">IF(MOD(ROW()-13,2)=0,IF(ISBLANK(OFFSET('12. SEGUIMIENTO 2027'!$O$14,INT((ROW()-13)/2),0)),"",OFFSET('12. SEGUIMIENTO 2027'!$O$14,INT((ROW()-13)/2),0)),IF(ISBLANK(OFFSET('9. METAS'!$W$20,INT((ROW()-14)/2),0)),"",OFFSET('9. METAS'!$W$20,INT((ROW()-14)/2),0)))</f>
        <v/>
      </c>
      <c r="L468" s="243" t="str">
        <f ca="1">IF(MOD(ROW()-13,2)=0,IF(ISBLANK(OFFSET('12. SEGUIMIENTO 2027'!$P$14,INT((ROW()-13)/2),0)),"",OFFSET('12. SEGUIMIENTO 2027'!$P$14,INT((ROW()-13)/2),0)),IF(ISBLANK(OFFSET('9. METAS'!$X$20,INT((ROW()-14)/2),0)),"",OFFSET('9. METAS'!$X$20,INT((ROW()-14)/2),0)))</f>
        <v/>
      </c>
      <c r="M468" s="244" t="str">
        <f ca="1">IF(MOD(ROW()-13,2)=0,IF(ISBLANK(OFFSET('12. SEGUIMIENTO 2027'!$Q$14,INT((ROW()-13)/2),0)),"",OFFSET('12. SEGUIMIENTO 2027'!$Q$14,INT((ROW()-13)/2),0)),IF(ISBLANK(OFFSET('9. METAS'!$Y$20,INT((ROW()-14)/2),0)),"",OFFSET('9. METAS'!$Y$20,INT((ROW()-14)/2),0)))</f>
        <v/>
      </c>
      <c r="N468" s="811"/>
      <c r="O468" s="813"/>
      <c r="P468" s="817"/>
    </row>
    <row r="469" spans="3:16">
      <c r="C469" s="797" t="str">
        <f ca="1">IF(ISBLANK(OFFSET('5. Pp (3 años)'!$C$45,INT((ROW()-13)/2),0)),"",OFFSET('5. Pp (3 años)'!$C$45,INT((ROW()-13)/2),0))</f>
        <v/>
      </c>
      <c r="D469" s="791" t="str">
        <f ca="1">IF(ISBLANK(OFFSET('5. Pp (3 años)'!$D$45,INT((ROW()-13)/2),0)),"",OFFSET('5. Pp (3 años)'!$D$45,INT((ROW()-13)/2),0))</f>
        <v/>
      </c>
      <c r="E469" s="791" t="str">
        <f ca="1">IF(ISBLANK(OFFSET('5. Pp (3 años)'!$E$45,INT((ROW()-13)/2),0)),"",OFFSET('5. Pp (3 años)'!$E$45,INT((ROW()-13)/2),0))</f>
        <v/>
      </c>
      <c r="F469" s="793" t="str">
        <f ca="1">IF(ISBLANK(OFFSET('5. Pp (3 años)'!$K$45,INT((ROW()-13)/2),0)),"",OFFSET('5. Pp (3 años)'!$K$45,INT((ROW()-13)/2),0))</f>
        <v/>
      </c>
      <c r="G469" s="795" t="str">
        <f ca="1">IF(ISBLANK(OFFSET('5. Pp (3 años)'!$H$45,INT((ROW()-13)/2),0)),"",OFFSET('5. Pp (3 años)'!$H$45,INT((ROW()-13)/2),0))</f>
        <v/>
      </c>
      <c r="H469" s="886" t="str">
        <f ca="1">IF(ISBLANK(OFFSET('9. METAS'!$M$20,INT((ROW()-13)/2),0)),"",OFFSET('9. METAS'!$M$20,INT((ROW()-13)/2),0))</f>
        <v/>
      </c>
      <c r="I469" s="804"/>
      <c r="J469" s="242" t="str">
        <f ca="1">IF(MOD(ROW()-13,2)=0,IF(ISBLANK(OFFSET('12. SEGUIMIENTO 2027'!$N$14,INT((ROW()-13)/2),0)),"",OFFSET('12. SEGUIMIENTO 2027'!$N$14,INT((ROW()-13)/2),0)),IF(ISBLANK(OFFSET('9. METAS'!$V$20,INT((ROW()-14)/2),0)),"",OFFSET('9. METAS'!$V$20,INT((ROW()-14)/2),0)))</f>
        <v/>
      </c>
      <c r="K469" s="243" t="str">
        <f ca="1">IF(MOD(ROW()-13,2)=0,IF(ISBLANK(OFFSET('12. SEGUIMIENTO 2027'!$O$14,INT((ROW()-13)/2),0)),"",OFFSET('12. SEGUIMIENTO 2027'!$O$14,INT((ROW()-13)/2),0)),IF(ISBLANK(OFFSET('9. METAS'!$W$20,INT((ROW()-14)/2),0)),"",OFFSET('9. METAS'!$W$20,INT((ROW()-14)/2),0)))</f>
        <v/>
      </c>
      <c r="L469" s="243" t="str">
        <f ca="1">IF(MOD(ROW()-13,2)=0,IF(ISBLANK(OFFSET('12. SEGUIMIENTO 2027'!$P$14,INT((ROW()-13)/2),0)),"",OFFSET('12. SEGUIMIENTO 2027'!$P$14,INT((ROW()-13)/2),0)),IF(ISBLANK(OFFSET('9. METAS'!$X$20,INT((ROW()-14)/2),0)),"",OFFSET('9. METAS'!$X$20,INT((ROW()-14)/2),0)))</f>
        <v/>
      </c>
      <c r="M469" s="244" t="str">
        <f ca="1">IF(MOD(ROW()-13,2)=0,IF(ISBLANK(OFFSET('12. SEGUIMIENTO 2027'!$Q$14,INT((ROW()-13)/2),0)),"",OFFSET('12. SEGUIMIENTO 2027'!$Q$14,INT((ROW()-13)/2),0)),IF(ISBLANK(OFFSET('9. METAS'!$Y$20,INT((ROW()-14)/2),0)),"",OFFSET('9. METAS'!$Y$20,INT((ROW()-14)/2),0)))</f>
        <v/>
      </c>
      <c r="N469" s="810" t="str">
        <f t="shared" ref="N469" ca="1" si="452">IFERROR(J469/J470,"ND")</f>
        <v>ND</v>
      </c>
      <c r="O469" s="812" t="str">
        <f t="shared" ref="O469" ca="1" si="453">IFERROR(((J469+K469)/H469),"ND")</f>
        <v>ND</v>
      </c>
      <c r="P469" s="816"/>
    </row>
    <row r="470" spans="3:16">
      <c r="C470" s="789"/>
      <c r="D470" s="791"/>
      <c r="E470" s="791"/>
      <c r="F470" s="793"/>
      <c r="G470" s="795"/>
      <c r="H470" s="886"/>
      <c r="I470" s="805"/>
      <c r="J470" s="242" t="str">
        <f ca="1">IF(MOD(ROW()-13,2)=0,IF(ISBLANK(OFFSET('12. SEGUIMIENTO 2027'!$N$14,INT((ROW()-13)/2),0)),"",OFFSET('12. SEGUIMIENTO 2027'!$N$14,INT((ROW()-13)/2),0)),IF(ISBLANK(OFFSET('9. METAS'!$V$20,INT((ROW()-14)/2),0)),"",OFFSET('9. METAS'!$V$20,INT((ROW()-14)/2),0)))</f>
        <v/>
      </c>
      <c r="K470" s="243" t="str">
        <f ca="1">IF(MOD(ROW()-13,2)=0,IF(ISBLANK(OFFSET('12. SEGUIMIENTO 2027'!$O$14,INT((ROW()-13)/2),0)),"",OFFSET('12. SEGUIMIENTO 2027'!$O$14,INT((ROW()-13)/2),0)),IF(ISBLANK(OFFSET('9. METAS'!$W$20,INT((ROW()-14)/2),0)),"",OFFSET('9. METAS'!$W$20,INT((ROW()-14)/2),0)))</f>
        <v/>
      </c>
      <c r="L470" s="243" t="str">
        <f ca="1">IF(MOD(ROW()-13,2)=0,IF(ISBLANK(OFFSET('12. SEGUIMIENTO 2027'!$P$14,INT((ROW()-13)/2),0)),"",OFFSET('12. SEGUIMIENTO 2027'!$P$14,INT((ROW()-13)/2),0)),IF(ISBLANK(OFFSET('9. METAS'!$X$20,INT((ROW()-14)/2),0)),"",OFFSET('9. METAS'!$X$20,INT((ROW()-14)/2),0)))</f>
        <v/>
      </c>
      <c r="M470" s="244" t="str">
        <f ca="1">IF(MOD(ROW()-13,2)=0,IF(ISBLANK(OFFSET('12. SEGUIMIENTO 2027'!$Q$14,INT((ROW()-13)/2),0)),"",OFFSET('12. SEGUIMIENTO 2027'!$Q$14,INT((ROW()-13)/2),0)),IF(ISBLANK(OFFSET('9. METAS'!$Y$20,INT((ROW()-14)/2),0)),"",OFFSET('9. METAS'!$Y$20,INT((ROW()-14)/2),0)))</f>
        <v/>
      </c>
      <c r="N470" s="811"/>
      <c r="O470" s="813"/>
      <c r="P470" s="817"/>
    </row>
    <row r="471" spans="3:16">
      <c r="C471" s="797" t="str">
        <f ca="1">IF(ISBLANK(OFFSET('5. Pp (3 años)'!$C$45,INT((ROW()-13)/2),0)),"",OFFSET('5. Pp (3 años)'!$C$45,INT((ROW()-13)/2),0))</f>
        <v/>
      </c>
      <c r="D471" s="791" t="str">
        <f ca="1">IF(ISBLANK(OFFSET('5. Pp (3 años)'!$D$45,INT((ROW()-13)/2),0)),"",OFFSET('5. Pp (3 años)'!$D$45,INT((ROW()-13)/2),0))</f>
        <v/>
      </c>
      <c r="E471" s="791" t="str">
        <f ca="1">IF(ISBLANK(OFFSET('5. Pp (3 años)'!$E$45,INT((ROW()-13)/2),0)),"",OFFSET('5. Pp (3 años)'!$E$45,INT((ROW()-13)/2),0))</f>
        <v/>
      </c>
      <c r="F471" s="793" t="str">
        <f ca="1">IF(ISBLANK(OFFSET('5. Pp (3 años)'!$K$45,INT((ROW()-13)/2),0)),"",OFFSET('5. Pp (3 años)'!$K$45,INT((ROW()-13)/2),0))</f>
        <v/>
      </c>
      <c r="G471" s="795" t="str">
        <f ca="1">IF(ISBLANK(OFFSET('5. Pp (3 años)'!$H$45,INT((ROW()-13)/2),0)),"",OFFSET('5. Pp (3 años)'!$H$45,INT((ROW()-13)/2),0))</f>
        <v/>
      </c>
      <c r="H471" s="886" t="str">
        <f ca="1">IF(ISBLANK(OFFSET('9. METAS'!$M$20,INT((ROW()-13)/2),0)),"",OFFSET('9. METAS'!$M$20,INT((ROW()-13)/2),0))</f>
        <v/>
      </c>
      <c r="I471" s="804"/>
      <c r="J471" s="242" t="str">
        <f ca="1">IF(MOD(ROW()-13,2)=0,IF(ISBLANK(OFFSET('12. SEGUIMIENTO 2027'!$N$14,INT((ROW()-13)/2),0)),"",OFFSET('12. SEGUIMIENTO 2027'!$N$14,INT((ROW()-13)/2),0)),IF(ISBLANK(OFFSET('9. METAS'!$V$20,INT((ROW()-14)/2),0)),"",OFFSET('9. METAS'!$V$20,INT((ROW()-14)/2),0)))</f>
        <v/>
      </c>
      <c r="K471" s="243" t="str">
        <f ca="1">IF(MOD(ROW()-13,2)=0,IF(ISBLANK(OFFSET('12. SEGUIMIENTO 2027'!$O$14,INT((ROW()-13)/2),0)),"",OFFSET('12. SEGUIMIENTO 2027'!$O$14,INT((ROW()-13)/2),0)),IF(ISBLANK(OFFSET('9. METAS'!$W$20,INT((ROW()-14)/2),0)),"",OFFSET('9. METAS'!$W$20,INT((ROW()-14)/2),0)))</f>
        <v/>
      </c>
      <c r="L471" s="243" t="str">
        <f ca="1">IF(MOD(ROW()-13,2)=0,IF(ISBLANK(OFFSET('12. SEGUIMIENTO 2027'!$P$14,INT((ROW()-13)/2),0)),"",OFFSET('12. SEGUIMIENTO 2027'!$P$14,INT((ROW()-13)/2),0)),IF(ISBLANK(OFFSET('9. METAS'!$X$20,INT((ROW()-14)/2),0)),"",OFFSET('9. METAS'!$X$20,INT((ROW()-14)/2),0)))</f>
        <v/>
      </c>
      <c r="M471" s="244" t="str">
        <f ca="1">IF(MOD(ROW()-13,2)=0,IF(ISBLANK(OFFSET('12. SEGUIMIENTO 2027'!$Q$14,INT((ROW()-13)/2),0)),"",OFFSET('12. SEGUIMIENTO 2027'!$Q$14,INT((ROW()-13)/2),0)),IF(ISBLANK(OFFSET('9. METAS'!$Y$20,INT((ROW()-14)/2),0)),"",OFFSET('9. METAS'!$Y$20,INT((ROW()-14)/2),0)))</f>
        <v/>
      </c>
      <c r="N471" s="810" t="str">
        <f t="shared" ref="N471" ca="1" si="454">IFERROR(J471/J472,"ND")</f>
        <v>ND</v>
      </c>
      <c r="O471" s="812" t="str">
        <f ca="1">IFERROR(((J471+K471)/H471),"ND")</f>
        <v>ND</v>
      </c>
      <c r="P471" s="816"/>
    </row>
    <row r="472" spans="3:16">
      <c r="C472" s="789"/>
      <c r="D472" s="791"/>
      <c r="E472" s="791"/>
      <c r="F472" s="793"/>
      <c r="G472" s="795"/>
      <c r="H472" s="886"/>
      <c r="I472" s="805"/>
      <c r="J472" s="242" t="str">
        <f ca="1">IF(MOD(ROW()-13,2)=0,IF(ISBLANK(OFFSET('12. SEGUIMIENTO 2027'!$N$14,INT((ROW()-13)/2),0)),"",OFFSET('12. SEGUIMIENTO 2027'!$N$14,INT((ROW()-13)/2),0)),IF(ISBLANK(OFFSET('9. METAS'!$V$20,INT((ROW()-14)/2),0)),"",OFFSET('9. METAS'!$V$20,INT((ROW()-14)/2),0)))</f>
        <v/>
      </c>
      <c r="K472" s="243" t="str">
        <f ca="1">IF(MOD(ROW()-13,2)=0,IF(ISBLANK(OFFSET('12. SEGUIMIENTO 2027'!$O$14,INT((ROW()-13)/2),0)),"",OFFSET('12. SEGUIMIENTO 2027'!$O$14,INT((ROW()-13)/2),0)),IF(ISBLANK(OFFSET('9. METAS'!$W$20,INT((ROW()-14)/2),0)),"",OFFSET('9. METAS'!$W$20,INT((ROW()-14)/2),0)))</f>
        <v/>
      </c>
      <c r="L472" s="243" t="str">
        <f ca="1">IF(MOD(ROW()-13,2)=0,IF(ISBLANK(OFFSET('12. SEGUIMIENTO 2027'!$P$14,INT((ROW()-13)/2),0)),"",OFFSET('12. SEGUIMIENTO 2027'!$P$14,INT((ROW()-13)/2),0)),IF(ISBLANK(OFFSET('9. METAS'!$X$20,INT((ROW()-14)/2),0)),"",OFFSET('9. METAS'!$X$20,INT((ROW()-14)/2),0)))</f>
        <v/>
      </c>
      <c r="M472" s="244" t="str">
        <f ca="1">IF(MOD(ROW()-13,2)=0,IF(ISBLANK(OFFSET('12. SEGUIMIENTO 2027'!$Q$14,INT((ROW()-13)/2),0)),"",OFFSET('12. SEGUIMIENTO 2027'!$Q$14,INT((ROW()-13)/2),0)),IF(ISBLANK(OFFSET('9. METAS'!$Y$20,INT((ROW()-14)/2),0)),"",OFFSET('9. METAS'!$Y$20,INT((ROW()-14)/2),0)))</f>
        <v/>
      </c>
      <c r="N472" s="811"/>
      <c r="O472" s="813"/>
      <c r="P472" s="817"/>
    </row>
    <row r="473" spans="3:16">
      <c r="C473" s="797" t="str">
        <f ca="1">IF(ISBLANK(OFFSET('5. Pp (3 años)'!$C$45,INT((ROW()-13)/2),0)),"",OFFSET('5. Pp (3 años)'!$C$45,INT((ROW()-13)/2),0))</f>
        <v/>
      </c>
      <c r="D473" s="791" t="str">
        <f ca="1">IF(ISBLANK(OFFSET('5. Pp (3 años)'!$D$45,INT((ROW()-13)/2),0)),"",OFFSET('5. Pp (3 años)'!$D$45,INT((ROW()-13)/2),0))</f>
        <v/>
      </c>
      <c r="E473" s="791" t="str">
        <f ca="1">IF(ISBLANK(OFFSET('5. Pp (3 años)'!$E$45,INT((ROW()-13)/2),0)),"",OFFSET('5. Pp (3 años)'!$E$45,INT((ROW()-13)/2),0))</f>
        <v/>
      </c>
      <c r="F473" s="793" t="str">
        <f ca="1">IF(ISBLANK(OFFSET('5. Pp (3 años)'!$K$45,INT((ROW()-13)/2),0)),"",OFFSET('5. Pp (3 años)'!$K$45,INT((ROW()-13)/2),0))</f>
        <v/>
      </c>
      <c r="G473" s="795" t="str">
        <f ca="1">IF(ISBLANK(OFFSET('5. Pp (3 años)'!$H$45,INT((ROW()-13)/2),0)),"",OFFSET('5. Pp (3 años)'!$H$45,INT((ROW()-13)/2),0))</f>
        <v/>
      </c>
      <c r="H473" s="886" t="str">
        <f ca="1">IF(ISBLANK(OFFSET('9. METAS'!$M$20,INT((ROW()-13)/2),0)),"",OFFSET('9. METAS'!$M$20,INT((ROW()-13)/2),0))</f>
        <v/>
      </c>
      <c r="I473" s="804"/>
      <c r="J473" s="242">
        <f ca="1">IF(MOD(ROW()-13,2)=0,IF(ISBLANK(OFFSET('12. SEGUIMIENTO 2027'!$N$14,INT((ROW()-13)/2),0)),"",OFFSET('12. SEGUIMIENTO 2027'!$N$14,INT((ROW()-13)/2),0)),IF(ISBLANK(OFFSET('9. METAS'!$V$20,INT((ROW()-14)/2),0)),"",OFFSET('9. METAS'!$V$20,INT((ROW()-14)/2),0)))</f>
        <v>58</v>
      </c>
      <c r="K473" s="243">
        <f ca="1">IF(MOD(ROW()-13,2)=0,IF(ISBLANK(OFFSET('12. SEGUIMIENTO 2027'!$O$14,INT((ROW()-13)/2),0)),"",OFFSET('12. SEGUIMIENTO 2027'!$O$14,INT((ROW()-13)/2),0)),IF(ISBLANK(OFFSET('9. METAS'!$W$20,INT((ROW()-14)/2),0)),"",OFFSET('9. METAS'!$W$20,INT((ROW()-14)/2),0)))</f>
        <v>59</v>
      </c>
      <c r="L473" s="243">
        <f ca="1">IF(MOD(ROW()-13,2)=0,IF(ISBLANK(OFFSET('12. SEGUIMIENTO 2027'!$P$14,INT((ROW()-13)/2),0)),"",OFFSET('12. SEGUIMIENTO 2027'!$P$14,INT((ROW()-13)/2),0)),IF(ISBLANK(OFFSET('9. METAS'!$X$20,INT((ROW()-14)/2),0)),"",OFFSET('9. METAS'!$X$20,INT((ROW()-14)/2),0)))</f>
        <v>60</v>
      </c>
      <c r="M473" s="244">
        <f ca="1">IF(MOD(ROW()-13,2)=0,IF(ISBLANK(OFFSET('12. SEGUIMIENTO 2027'!$Q$14,INT((ROW()-13)/2),0)),"",OFFSET('12. SEGUIMIENTO 2027'!$Q$14,INT((ROW()-13)/2),0)),IF(ISBLANK(OFFSET('9. METAS'!$Y$20,INT((ROW()-14)/2),0)),"",OFFSET('9. METAS'!$Y$20,INT((ROW()-14)/2),0)))</f>
        <v>61</v>
      </c>
      <c r="N473" s="810" t="str">
        <f ca="1">IFERROR(J473/J474,"ND")</f>
        <v>ND</v>
      </c>
      <c r="O473" s="812" t="str">
        <f t="shared" ref="O473" ca="1" si="455">IFERROR(((J473+K473)/H473),"ND")</f>
        <v>ND</v>
      </c>
      <c r="P473" s="816"/>
    </row>
    <row r="474" spans="3:16" ht="15.75" thickBot="1">
      <c r="C474" s="798"/>
      <c r="D474" s="799"/>
      <c r="E474" s="799"/>
      <c r="F474" s="800"/>
      <c r="G474" s="802"/>
      <c r="H474" s="887"/>
      <c r="I474" s="809"/>
      <c r="J474" s="250" t="str">
        <f ca="1">IF(MOD(ROW()-13,2)=0,IF(ISBLANK(OFFSET('12. SEGUIMIENTO 2027'!$N$14,INT((ROW()-13)/2),0)),"",OFFSET('12. SEGUIMIENTO 2027'!$N$14,INT((ROW()-13)/2),0)),IF(ISBLANK(OFFSET('9. METAS'!$V$20,INT((ROW()-14)/2),0)),"",OFFSET('9. METAS'!$V$20,INT((ROW()-14)/2),0)))</f>
        <v/>
      </c>
      <c r="K474" s="251" t="str">
        <f ca="1">IF(MOD(ROW()-13,2)=0,IF(ISBLANK(OFFSET('12. SEGUIMIENTO 2027'!$O$14,INT((ROW()-13)/2),0)),"",OFFSET('12. SEGUIMIENTO 2027'!$O$14,INT((ROW()-13)/2),0)),IF(ISBLANK(OFFSET('9. METAS'!$W$20,INT((ROW()-14)/2),0)),"",OFFSET('9. METAS'!$W$20,INT((ROW()-14)/2),0)))</f>
        <v/>
      </c>
      <c r="L474" s="251" t="str">
        <f ca="1">IF(MOD(ROW()-13,2)=0,IF(ISBLANK(OFFSET('12. SEGUIMIENTO 2027'!$P$14,INT((ROW()-13)/2),0)),"",OFFSET('12. SEGUIMIENTO 2027'!$P$14,INT((ROW()-13)/2),0)),IF(ISBLANK(OFFSET('9. METAS'!$X$20,INT((ROW()-14)/2),0)),"",OFFSET('9. METAS'!$X$20,INT((ROW()-14)/2),0)))</f>
        <v/>
      </c>
      <c r="M474" s="252" t="str">
        <f ca="1">IF(MOD(ROW()-13,2)=0,IF(ISBLANK(OFFSET('12. SEGUIMIENTO 2027'!$Q$14,INT((ROW()-13)/2),0)),"",OFFSET('12. SEGUIMIENTO 2027'!$Q$14,INT((ROW()-13)/2),0)),IF(ISBLANK(OFFSET('9. METAS'!$Y$20,INT((ROW()-14)/2),0)),"",OFFSET('9. METAS'!$Y$20,INT((ROW()-14)/2),0)))</f>
        <v/>
      </c>
      <c r="N474" s="888"/>
      <c r="O474" s="813"/>
      <c r="P474" s="818"/>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436" zoomScale="91" zoomScaleNormal="91" workbookViewId="0">
      <selection activeCell="I11" activeCellId="1" sqref="P10:P12 I11:I12"/>
    </sheetView>
  </sheetViews>
  <sheetFormatPr baseColWidth="10" defaultColWidth="11.5" defaultRowHeight="15"/>
  <cols>
    <col min="1" max="2" width="11.5" style="33"/>
    <col min="3" max="3" width="18.5" style="1" customWidth="1"/>
    <col min="4" max="4" width="53.625" style="33" customWidth="1"/>
    <col min="5" max="6" width="33.625" style="33" customWidth="1"/>
    <col min="7" max="7" width="32.625" style="1" customWidth="1"/>
    <col min="8" max="9" width="18.5" style="1" customWidth="1"/>
    <col min="10" max="11" width="12.625" style="1" customWidth="1"/>
    <col min="12" max="12" width="12.625" style="33" customWidth="1"/>
    <col min="13" max="13" width="12.625" style="33" hidden="1" customWidth="1"/>
    <col min="14" max="15" width="12.5" style="33" customWidth="1"/>
    <col min="16" max="16" width="36.625" style="33" customWidth="1"/>
    <col min="17" max="16384" width="11.5" style="33"/>
  </cols>
  <sheetData>
    <row r="4" spans="3:16" ht="15.75" thickBot="1"/>
    <row r="5" spans="3:16" ht="30.75" customHeight="1" thickTop="1">
      <c r="C5" s="235"/>
      <c r="D5" s="796" t="s">
        <v>166</v>
      </c>
      <c r="E5" s="796"/>
      <c r="F5" s="796"/>
      <c r="G5" s="796"/>
      <c r="H5" s="796"/>
      <c r="I5" s="796"/>
      <c r="J5" s="796"/>
      <c r="K5" s="796"/>
      <c r="L5" s="796"/>
      <c r="M5" s="796"/>
      <c r="N5" s="236"/>
      <c r="O5" s="236"/>
      <c r="P5" s="237"/>
    </row>
    <row r="6" spans="3:16" ht="26.25" customHeight="1">
      <c r="C6" s="238"/>
      <c r="D6" s="638" t="s">
        <v>167</v>
      </c>
      <c r="E6" s="638"/>
      <c r="F6" s="638"/>
      <c r="G6" s="638"/>
      <c r="H6" s="638"/>
      <c r="I6" s="638"/>
      <c r="J6" s="638"/>
      <c r="K6" s="638"/>
      <c r="L6" s="638"/>
      <c r="M6" s="638"/>
      <c r="N6" s="15"/>
      <c r="O6" s="15"/>
      <c r="P6" s="234"/>
    </row>
    <row r="7" spans="3:16" ht="26.25">
      <c r="C7" s="238"/>
      <c r="D7" s="638" t="s">
        <v>197</v>
      </c>
      <c r="E7" s="638"/>
      <c r="F7" s="638"/>
      <c r="G7" s="638"/>
      <c r="H7" s="638"/>
      <c r="I7" s="638"/>
      <c r="J7" s="638"/>
      <c r="K7" s="638"/>
      <c r="L7" s="638"/>
      <c r="M7" s="638"/>
      <c r="P7" s="234"/>
    </row>
    <row r="8" spans="3:16" ht="27" thickBot="1">
      <c r="C8" s="238"/>
      <c r="D8" s="638"/>
      <c r="E8" s="638"/>
      <c r="F8" s="638"/>
      <c r="G8" s="638"/>
      <c r="H8" s="638"/>
      <c r="I8" s="638"/>
      <c r="J8" s="638"/>
      <c r="K8" s="638"/>
      <c r="L8" s="638"/>
      <c r="M8" s="638"/>
      <c r="P8" s="234"/>
    </row>
    <row r="9" spans="3:16" ht="22.5" customHeight="1" thickBot="1">
      <c r="C9" s="822" t="s">
        <v>184</v>
      </c>
      <c r="D9" s="823"/>
      <c r="E9" s="824"/>
      <c r="F9" s="825" t="s">
        <v>114</v>
      </c>
      <c r="G9" s="826"/>
      <c r="H9" s="826"/>
      <c r="I9" s="826"/>
      <c r="J9" s="826"/>
      <c r="K9" s="826"/>
      <c r="L9" s="826"/>
      <c r="M9" s="826"/>
      <c r="N9" s="826"/>
      <c r="O9" s="826"/>
      <c r="P9" s="827"/>
    </row>
    <row r="10" spans="3:16" ht="27" customHeight="1" thickTop="1" thickBot="1">
      <c r="C10" s="785" t="s">
        <v>80</v>
      </c>
      <c r="D10" s="787" t="s">
        <v>169</v>
      </c>
      <c r="E10" s="787" t="s">
        <v>170</v>
      </c>
      <c r="F10" s="787" t="s">
        <v>171</v>
      </c>
      <c r="G10" s="787" t="s">
        <v>172</v>
      </c>
      <c r="H10" s="784" t="s">
        <v>181</v>
      </c>
      <c r="I10" s="784"/>
      <c r="J10" s="784"/>
      <c r="K10" s="784"/>
      <c r="L10" s="784"/>
      <c r="M10" s="784"/>
      <c r="N10" s="784"/>
      <c r="O10" s="784"/>
      <c r="P10" s="819" t="s">
        <v>173</v>
      </c>
    </row>
    <row r="11" spans="3:16" ht="42" customHeight="1" thickBot="1">
      <c r="C11" s="786"/>
      <c r="D11" s="783"/>
      <c r="E11" s="783"/>
      <c r="F11" s="783"/>
      <c r="G11" s="783"/>
      <c r="H11" s="783" t="s">
        <v>174</v>
      </c>
      <c r="I11" s="783" t="s">
        <v>175</v>
      </c>
      <c r="J11" s="783" t="s">
        <v>183</v>
      </c>
      <c r="K11" s="783"/>
      <c r="L11" s="783"/>
      <c r="M11" s="783"/>
      <c r="N11" s="783" t="s">
        <v>180</v>
      </c>
      <c r="O11" s="783"/>
      <c r="P11" s="820"/>
    </row>
    <row r="12" spans="3:16" ht="42" customHeight="1" thickBot="1">
      <c r="C12" s="786"/>
      <c r="D12" s="783"/>
      <c r="E12" s="783"/>
      <c r="F12" s="783"/>
      <c r="G12" s="783"/>
      <c r="H12" s="783"/>
      <c r="I12" s="783"/>
      <c r="J12" s="232" t="s">
        <v>179</v>
      </c>
      <c r="K12" s="232" t="s">
        <v>176</v>
      </c>
      <c r="L12" s="232" t="s">
        <v>177</v>
      </c>
      <c r="M12" s="232" t="s">
        <v>178</v>
      </c>
      <c r="N12" s="232" t="s">
        <v>182</v>
      </c>
      <c r="O12" s="232" t="s">
        <v>137</v>
      </c>
      <c r="P12" s="821"/>
    </row>
    <row r="13" spans="3:16">
      <c r="C13" s="788" t="str">
        <f ca="1">IF(ISBLANK(OFFSET('5. Pp (3 años)'!$C$45,INT((ROW()-13)/2),0)),"",OFFSET('5. Pp (3 años)'!$C$45,INT((ROW()-13)/2),0))</f>
        <v>Fin</v>
      </c>
      <c r="D13" s="790" t="str">
        <f ca="1">IF(ISBLANK(OFFSET('5. Pp (3 años)'!$D$45,INT((ROW()-13)/2),0)),"",OFFSET('5. Pp (3 años)'!$D$45,INT((ROW()-13)/2),0))</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90" t="str">
        <f ca="1">IF(ISBLANK(OFFSET('5. Pp (3 años)'!$E$45,INT((ROW()-13)/2),0)),"",OFFSET('5. Pp (3 años)'!$E$45,INT((ROW()-13)/2),0))</f>
        <v>I_MED_AM_DES_SOS: Índice de Medio Ambiente y Desarrollo Sostenible.</v>
      </c>
      <c r="F13" s="792" t="str">
        <f ca="1">IF(ISBLANK(OFFSET('5. Pp (3 años)'!$K$45,INT((ROW()-13)/2),0)),"",OFFSET('5. Pp (3 años)'!$K$45,INT((ROW()-13)/2),0))</f>
        <v>Ascendente</v>
      </c>
      <c r="G13" s="794" t="str">
        <f ca="1">IF(ISBLANK(OFFSET('5. Pp (3 años)'!$H$45,INT((ROW()-13)/2),0)),"",OFFSET('5. Pp (3 años)'!$H$45,INT((ROW()-13)/2),0))</f>
        <v>Trianual</v>
      </c>
      <c r="H13" s="890">
        <f ca="1">IF(ISBLANK(OFFSET('9. METAS'!$M$20,INT((ROW()-13)/2),0)),"",OFFSET('9. METAS'!$M$20,INT((ROW()-13)/2),0))</f>
        <v>0.2429</v>
      </c>
      <c r="I13" s="807" t="s">
        <v>191</v>
      </c>
      <c r="J13" s="239">
        <f ca="1">IF(MOD(ROW()-13,2)=0,IF(ISBLANK(OFFSET('12. SEGUIMIENTO 2027'!$N$14,INT((ROW()-13)/2),0)),"",OFFSET('12. SEGUIMIENTO 2027'!$N$14,INT((ROW()-13)/2),0)),IF(ISBLANK(OFFSET('9. METAS'!$V$20,INT((ROW()-14)/2),0)),"",OFFSET('9. METAS'!$V$20,INT((ROW()-14)/2),0)))</f>
        <v>9</v>
      </c>
      <c r="K13" s="240">
        <f ca="1">IF(MOD(ROW()-13,2)=0,IF(ISBLANK(OFFSET('12. SEGUIMIENTO 2027'!$O$14,INT((ROW()-13)/2),0)),"",OFFSET('12. SEGUIMIENTO 2027'!$O$14,INT((ROW()-13)/2),0)),IF(ISBLANK(OFFSET('9. METAS'!$W$20,INT((ROW()-14)/2),0)),"",OFFSET('9. METAS'!$W$20,INT((ROW()-14)/2),0)))</f>
        <v>8</v>
      </c>
      <c r="L13" s="240">
        <f ca="1">IF(MOD(ROW()-13,2)=0,IF(ISBLANK(OFFSET('12. SEGUIMIENTO 2027'!$P$14,INT((ROW()-13)/2),0)),"",OFFSET('12. SEGUIMIENTO 2027'!$P$14,INT((ROW()-13)/2),0)),IF(ISBLANK(OFFSET('9. METAS'!$X$20,INT((ROW()-14)/2),0)),"",OFFSET('9. METAS'!$X$20,INT((ROW()-14)/2),0)))</f>
        <v>7</v>
      </c>
      <c r="M13" s="241">
        <f ca="1">IF(MOD(ROW()-13,2)=0,IF(ISBLANK(OFFSET('12. SEGUIMIENTO 2027'!$Q$14,INT((ROW()-13)/2),0)),"",OFFSET('12. SEGUIMIENTO 2027'!$Q$14,INT((ROW()-13)/2),0)),IF(ISBLANK(OFFSET('9. METAS'!$Y$20,INT((ROW()-14)/2),0)),"",OFFSET('9. METAS'!$Y$20,INT((ROW()-14)/2),0)))</f>
        <v>6</v>
      </c>
      <c r="N13" s="810">
        <f ca="1">IFERROR(J13/J14,"ND")</f>
        <v>148.27018121911038</v>
      </c>
      <c r="O13" s="812">
        <f ca="1">IFERROR(((J13+K13+L13)/H13),"ND")</f>
        <v>98.806093042404285</v>
      </c>
      <c r="P13" s="814"/>
    </row>
    <row r="14" spans="3:16">
      <c r="C14" s="789"/>
      <c r="D14" s="791"/>
      <c r="E14" s="791"/>
      <c r="F14" s="793"/>
      <c r="G14" s="795"/>
      <c r="H14" s="886"/>
      <c r="I14" s="808"/>
      <c r="J14" s="242">
        <f ca="1">IF(MOD(ROW()-13,2)=0,IF(ISBLANK(OFFSET('12. SEGUIMIENTO 2027'!$N$14,INT((ROW()-13)/2),0)),"",OFFSET('12. SEGUIMIENTO 2027'!$N$14,INT((ROW()-13)/2),0)),IF(ISBLANK(OFFSET('9. METAS'!$V$20,INT((ROW()-14)/2),0)),"",OFFSET('9. METAS'!$V$20,INT((ROW()-14)/2),0)))</f>
        <v>6.0699999999999997E-2</v>
      </c>
      <c r="K14" s="243">
        <f ca="1">IF(MOD(ROW()-13,2)=0,IF(ISBLANK(OFFSET('12. SEGUIMIENTO 2027'!$O$14,INT((ROW()-13)/2),0)),"",OFFSET('12. SEGUIMIENTO 2027'!$O$14,INT((ROW()-13)/2),0)),IF(ISBLANK(OFFSET('9. METAS'!$W$20,INT((ROW()-14)/2),0)),"",OFFSET('9. METAS'!$W$20,INT((ROW()-14)/2),0)))</f>
        <v>6.0699999999999997E-2</v>
      </c>
      <c r="L14" s="243">
        <f ca="1">IF(MOD(ROW()-13,2)=0,IF(ISBLANK(OFFSET('12. SEGUIMIENTO 2027'!$P$14,INT((ROW()-13)/2),0)),"",OFFSET('12. SEGUIMIENTO 2027'!$P$14,INT((ROW()-13)/2),0)),IF(ISBLANK(OFFSET('9. METAS'!$X$20,INT((ROW()-14)/2),0)),"",OFFSET('9. METAS'!$X$20,INT((ROW()-14)/2),0)))</f>
        <v>6.0699999999999997E-2</v>
      </c>
      <c r="M14" s="244">
        <f ca="1">IF(MOD(ROW()-13,2)=0,IF(ISBLANK(OFFSET('12. SEGUIMIENTO 2027'!$Q$14,INT((ROW()-13)/2),0)),"",OFFSET('12. SEGUIMIENTO 2027'!$Q$14,INT((ROW()-13)/2),0)),IF(ISBLANK(OFFSET('9. METAS'!$Y$20,INT((ROW()-14)/2),0)),"",OFFSET('9. METAS'!$Y$20,INT((ROW()-14)/2),0)))</f>
        <v>6.08E-2</v>
      </c>
      <c r="N14" s="811"/>
      <c r="O14" s="813"/>
      <c r="P14" s="815"/>
    </row>
    <row r="15" spans="3:16">
      <c r="C15" s="797" t="str">
        <f ca="1">IF(ISBLANK(OFFSET('5. Pp (3 años)'!$C$45,INT((ROW()-13)/2),0)),"",OFFSET('5. Pp (3 años)'!$C$45,INT((ROW()-13)/2),0))</f>
        <v>Propósito
(DGIMPLAN)</v>
      </c>
      <c r="D15" s="791" t="str">
        <f ca="1">IF(ISBLANK(OFFSET('5. Pp (3 años)'!$D$45,INT((ROW()-13)/2),0)),"",OFFSET('5. Pp (3 años)'!$D$45,INT((ROW()-13)/2),0))</f>
        <v>2.3.1.1  El Municipio de Benito Juárez cuenta con un desarrollo urbano ordenado, equitativo y sustentable</v>
      </c>
      <c r="E15" s="791" t="str">
        <f ca="1">IF(ISBLANK(OFFSET('5. Pp (3 años)'!$E$45,INT((ROW()-13)/2),0)),"",OFFSET('5. Pp (3 años)'!$E$45,INT((ROW()-13)/2),0))</f>
        <v>PIPUI: Porcentaje de instrumentos (planes, programas y proyectos) de planeación urbana implementados para consolidar al Municipio de Benito Juárez como un territorio sustentable</v>
      </c>
      <c r="F15" s="793" t="str">
        <f ca="1">IF(ISBLANK(OFFSET('5. Pp (3 años)'!$K$45,INT((ROW()-13)/2),0)),"",OFFSET('5. Pp (3 años)'!$K$45,INT((ROW()-13)/2),0))</f>
        <v>Ascendente</v>
      </c>
      <c r="G15" s="795" t="str">
        <f ca="1">IF(ISBLANK(OFFSET('5. Pp (3 años)'!$H$45,INT((ROW()-13)/2),0)),"",OFFSET('5. Pp (3 años)'!$H$45,INT((ROW()-13)/2),0))</f>
        <v>Semestral/Anual</v>
      </c>
      <c r="H15" s="886">
        <f ca="1">IF(ISBLANK(OFFSET('9. METAS'!$M$20,INT((ROW()-13)/2),0)),"",OFFSET('9. METAS'!$M$20,INT((ROW()-13)/2),0))</f>
        <v>2</v>
      </c>
      <c r="I15" s="804"/>
      <c r="J15" s="242" t="str">
        <f ca="1">IF(MOD(ROW()-13,2)=0,IF(ISBLANK(OFFSET('12. SEGUIMIENTO 2027'!$N$14,INT((ROW()-13)/2),0)),"",OFFSET('12. SEGUIMIENTO 2027'!$N$14,INT((ROW()-13)/2),0)),IF(ISBLANK(OFFSET('9. METAS'!$V$20,INT((ROW()-14)/2),0)),"",OFFSET('9. METAS'!$V$20,INT((ROW()-14)/2),0)))</f>
        <v/>
      </c>
      <c r="K15" s="243" t="str">
        <f ca="1">IF(MOD(ROW()-13,2)=0,IF(ISBLANK(OFFSET('12. SEGUIMIENTO 2027'!$O$14,INT((ROW()-13)/2),0)),"",OFFSET('12. SEGUIMIENTO 2027'!$O$14,INT((ROW()-13)/2),0)),IF(ISBLANK(OFFSET('9. METAS'!$W$20,INT((ROW()-14)/2),0)),"",OFFSET('9. METAS'!$W$20,INT((ROW()-14)/2),0)))</f>
        <v/>
      </c>
      <c r="L15" s="243" t="str">
        <f ca="1">IF(MOD(ROW()-13,2)=0,IF(ISBLANK(OFFSET('12. SEGUIMIENTO 2027'!$P$14,INT((ROW()-13)/2),0)),"",OFFSET('12. SEGUIMIENTO 2027'!$P$14,INT((ROW()-13)/2),0)),IF(ISBLANK(OFFSET('9. METAS'!$X$20,INT((ROW()-14)/2),0)),"",OFFSET('9. METAS'!$X$20,INT((ROW()-14)/2),0)))</f>
        <v/>
      </c>
      <c r="M15" s="244" t="str">
        <f ca="1">IF(MOD(ROW()-13,2)=0,IF(ISBLANK(OFFSET('12. SEGUIMIENTO 2027'!$Q$14,INT((ROW()-13)/2),0)),"",OFFSET('12. SEGUIMIENTO 2027'!$Q$14,INT((ROW()-13)/2),0)),IF(ISBLANK(OFFSET('9. METAS'!$Y$20,INT((ROW()-14)/2),0)),"",OFFSET('9. METAS'!$Y$20,INT((ROW()-14)/2),0)))</f>
        <v/>
      </c>
      <c r="N15" s="810" t="str">
        <f ca="1">IFERROR(J15/J16,"ND")</f>
        <v>ND</v>
      </c>
      <c r="O15" s="812" t="str">
        <f ca="1">IFERROR(((J15+K15+L15)/H15),"ND")</f>
        <v>ND</v>
      </c>
      <c r="P15" s="816"/>
    </row>
    <row r="16" spans="3:16">
      <c r="C16" s="789"/>
      <c r="D16" s="791"/>
      <c r="E16" s="791"/>
      <c r="F16" s="793"/>
      <c r="G16" s="795"/>
      <c r="H16" s="886"/>
      <c r="I16" s="805"/>
      <c r="J16" s="242">
        <f ca="1">IF(MOD(ROW()-13,2)=0,IF(ISBLANK(OFFSET('12. SEGUIMIENTO 2027'!$N$14,INT((ROW()-13)/2),0)),"",OFFSET('12. SEGUIMIENTO 2027'!$N$14,INT((ROW()-13)/2),0)),IF(ISBLANK(OFFSET('9. METAS'!$V$20,INT((ROW()-14)/2),0)),"",OFFSET('9. METAS'!$V$20,INT((ROW()-14)/2),0)))</f>
        <v>0</v>
      </c>
      <c r="K16" s="243">
        <f ca="1">IF(MOD(ROW()-13,2)=0,IF(ISBLANK(OFFSET('12. SEGUIMIENTO 2027'!$O$14,INT((ROW()-13)/2),0)),"",OFFSET('12. SEGUIMIENTO 2027'!$O$14,INT((ROW()-13)/2),0)),IF(ISBLANK(OFFSET('9. METAS'!$W$20,INT((ROW()-14)/2),0)),"",OFFSET('9. METAS'!$W$20,INT((ROW()-14)/2),0)))</f>
        <v>1</v>
      </c>
      <c r="L16" s="243">
        <f ca="1">IF(MOD(ROW()-13,2)=0,IF(ISBLANK(OFFSET('12. SEGUIMIENTO 2027'!$P$14,INT((ROW()-13)/2),0)),"",OFFSET('12. SEGUIMIENTO 2027'!$P$14,INT((ROW()-13)/2),0)),IF(ISBLANK(OFFSET('9. METAS'!$X$20,INT((ROW()-14)/2),0)),"",OFFSET('9. METAS'!$X$20,INT((ROW()-14)/2),0)))</f>
        <v>0</v>
      </c>
      <c r="M16" s="244">
        <f ca="1">IF(MOD(ROW()-13,2)=0,IF(ISBLANK(OFFSET('12. SEGUIMIENTO 2027'!$Q$14,INT((ROW()-13)/2),0)),"",OFFSET('12. SEGUIMIENTO 2027'!$Q$14,INT((ROW()-13)/2),0)),IF(ISBLANK(OFFSET('9. METAS'!$Y$20,INT((ROW()-14)/2),0)),"",OFFSET('9. METAS'!$Y$20,INT((ROW()-14)/2),0)))</f>
        <v>1</v>
      </c>
      <c r="N16" s="811"/>
      <c r="O16" s="813"/>
      <c r="P16" s="817"/>
    </row>
    <row r="17" spans="3:16">
      <c r="C17" s="797" t="str">
        <f ca="1">IF(ISBLANK(OFFSET('5. Pp (3 años)'!$C$45,INT((ROW()-13)/2),0)),"",OFFSET('5. Pp (3 años)'!$C$45,INT((ROW()-13)/2),0))</f>
        <v>Componente 1</v>
      </c>
      <c r="D17" s="791" t="str">
        <f ca="1">IF(ISBLANK(OFFSET('5. Pp (3 años)'!$D$45,INT((ROW()-13)/2),0)),"",OFFSET('5. Pp (3 años)'!$D$45,INT((ROW()-13)/2),0))</f>
        <v>2.3.1.1.1 Instrumentos de planeacion urbana entregados y/o publicados</v>
      </c>
      <c r="E17" s="791" t="str">
        <f ca="1">IF(ISBLANK(OFFSET('5. Pp (3 años)'!$E$45,INT((ROW()-13)/2),0)),"",OFFSET('5. Pp (3 años)'!$E$45,INT((ROW()-13)/2),0))</f>
        <v>PIEP: Porcentaje de instrumentos entregados y/o publicados</v>
      </c>
      <c r="F17" s="793" t="str">
        <f ca="1">IF(ISBLANK(OFFSET('5. Pp (3 años)'!$K$45,INT((ROW()-13)/2),0)),"",OFFSET('5. Pp (3 años)'!$K$45,INT((ROW()-13)/2),0))</f>
        <v>Ascendente</v>
      </c>
      <c r="G17" s="795" t="str">
        <f ca="1">IF(ISBLANK(OFFSET('5. Pp (3 años)'!$H$45,INT((ROW()-13)/2),0)),"",OFFSET('5. Pp (3 años)'!$H$45,INT((ROW()-13)/2),0))</f>
        <v>Semestral/Anual</v>
      </c>
      <c r="H17" s="886">
        <f ca="1">IF(ISBLANK(OFFSET('9. METAS'!$M$20,INT((ROW()-13)/2),0)),"",OFFSET('9. METAS'!$M$20,INT((ROW()-13)/2),0))</f>
        <v>1</v>
      </c>
      <c r="I17" s="804"/>
      <c r="J17" s="242" t="str">
        <f ca="1">IF(MOD(ROW()-13,2)=0,IF(ISBLANK(OFFSET('12. SEGUIMIENTO 2027'!$N$14,INT((ROW()-13)/2),0)),"",OFFSET('12. SEGUIMIENTO 2027'!$N$14,INT((ROW()-13)/2),0)),IF(ISBLANK(OFFSET('9. METAS'!$V$20,INT((ROW()-14)/2),0)),"",OFFSET('9. METAS'!$V$20,INT((ROW()-14)/2),0)))</f>
        <v/>
      </c>
      <c r="K17" s="243" t="str">
        <f ca="1">IF(MOD(ROW()-13,2)=0,IF(ISBLANK(OFFSET('12. SEGUIMIENTO 2027'!$O$14,INT((ROW()-13)/2),0)),"",OFFSET('12. SEGUIMIENTO 2027'!$O$14,INT((ROW()-13)/2),0)),IF(ISBLANK(OFFSET('9. METAS'!$W$20,INT((ROW()-14)/2),0)),"",OFFSET('9. METAS'!$W$20,INT((ROW()-14)/2),0)))</f>
        <v/>
      </c>
      <c r="L17" s="243" t="str">
        <f ca="1">IF(MOD(ROW()-13,2)=0,IF(ISBLANK(OFFSET('12. SEGUIMIENTO 2027'!$P$14,INT((ROW()-13)/2),0)),"",OFFSET('12. SEGUIMIENTO 2027'!$P$14,INT((ROW()-13)/2),0)),IF(ISBLANK(OFFSET('9. METAS'!$X$20,INT((ROW()-14)/2),0)),"",OFFSET('9. METAS'!$X$20,INT((ROW()-14)/2),0)))</f>
        <v/>
      </c>
      <c r="M17" s="244" t="str">
        <f ca="1">IF(MOD(ROW()-13,2)=0,IF(ISBLANK(OFFSET('12. SEGUIMIENTO 2027'!$Q$14,INT((ROW()-13)/2),0)),"",OFFSET('12. SEGUIMIENTO 2027'!$Q$14,INT((ROW()-13)/2),0)),IF(ISBLANK(OFFSET('9. METAS'!$Y$20,INT((ROW()-14)/2),0)),"",OFFSET('9. METAS'!$Y$20,INT((ROW()-14)/2),0)))</f>
        <v/>
      </c>
      <c r="N17" s="810" t="str">
        <f t="shared" ref="N17" ca="1" si="0">IFERROR(J17/J18,"ND")</f>
        <v>ND</v>
      </c>
      <c r="O17" s="812" t="str">
        <f t="shared" ref="O17" ca="1" si="1">IFERROR(((J17+K17+L17)/H17),"ND")</f>
        <v>ND</v>
      </c>
      <c r="P17" s="816"/>
    </row>
    <row r="18" spans="3:16">
      <c r="C18" s="789"/>
      <c r="D18" s="791"/>
      <c r="E18" s="791"/>
      <c r="F18" s="793"/>
      <c r="G18" s="795"/>
      <c r="H18" s="886"/>
      <c r="I18" s="805"/>
      <c r="J18" s="242">
        <f ca="1">IF(MOD(ROW()-13,2)=0,IF(ISBLANK(OFFSET('12. SEGUIMIENTO 2027'!$N$14,INT((ROW()-13)/2),0)),"",OFFSET('12. SEGUIMIENTO 2027'!$N$14,INT((ROW()-13)/2),0)),IF(ISBLANK(OFFSET('9. METAS'!$V$20,INT((ROW()-14)/2),0)),"",OFFSET('9. METAS'!$V$20,INT((ROW()-14)/2),0)))</f>
        <v>0</v>
      </c>
      <c r="K18" s="243">
        <f ca="1">IF(MOD(ROW()-13,2)=0,IF(ISBLANK(OFFSET('12. SEGUIMIENTO 2027'!$O$14,INT((ROW()-13)/2),0)),"",OFFSET('12. SEGUIMIENTO 2027'!$O$14,INT((ROW()-13)/2),0)),IF(ISBLANK(OFFSET('9. METAS'!$W$20,INT((ROW()-14)/2),0)),"",OFFSET('9. METAS'!$W$20,INT((ROW()-14)/2),0)))</f>
        <v>0</v>
      </c>
      <c r="L18" s="243">
        <f ca="1">IF(MOD(ROW()-13,2)=0,IF(ISBLANK(OFFSET('12. SEGUIMIENTO 2027'!$P$14,INT((ROW()-13)/2),0)),"",OFFSET('12. SEGUIMIENTO 2027'!$P$14,INT((ROW()-13)/2),0)),IF(ISBLANK(OFFSET('9. METAS'!$X$20,INT((ROW()-14)/2),0)),"",OFFSET('9. METAS'!$X$20,INT((ROW()-14)/2),0)))</f>
        <v>0</v>
      </c>
      <c r="M18" s="244">
        <f ca="1">IF(MOD(ROW()-13,2)=0,IF(ISBLANK(OFFSET('12. SEGUIMIENTO 2027'!$Q$14,INT((ROW()-13)/2),0)),"",OFFSET('12. SEGUIMIENTO 2027'!$Q$14,INT((ROW()-13)/2),0)),IF(ISBLANK(OFFSET('9. METAS'!$Y$20,INT((ROW()-14)/2),0)),"",OFFSET('9. METAS'!$Y$20,INT((ROW()-14)/2),0)))</f>
        <v>1</v>
      </c>
      <c r="N18" s="811"/>
      <c r="O18" s="813"/>
      <c r="P18" s="817"/>
    </row>
    <row r="19" spans="3:16">
      <c r="C19" s="797" t="str">
        <f ca="1">IF(ISBLANK(OFFSET('5. Pp (3 años)'!$C$45,INT((ROW()-13)/2),0)),"",OFFSET('5. Pp (3 años)'!$C$45,INT((ROW()-13)/2),0))</f>
        <v>Actividad 1.1</v>
      </c>
      <c r="D19" s="791" t="str">
        <f ca="1">IF(ISBLANK(OFFSET('5. Pp (3 años)'!$D$45,INT((ROW()-13)/2),0)),"",OFFSET('5. Pp (3 años)'!$D$45,INT((ROW()-13)/2),0))</f>
        <v>2.3.1.1.1.1 Realizacón de talleres para la actualización del marco legal y normativo en materia urbanística</v>
      </c>
      <c r="E19" s="791" t="str">
        <f ca="1">IF(ISBLANK(OFFSET('5. Pp (3 años)'!$E$45,INT((ROW()-13)/2),0)),"",OFFSET('5. Pp (3 años)'!$E$45,INT((ROW()-13)/2),0))</f>
        <v>PTRAML: Porcentaje de talleres realizados para la actualización del marco legal</v>
      </c>
      <c r="F19" s="793" t="str">
        <f ca="1">IF(ISBLANK(OFFSET('5. Pp (3 años)'!$K$45,INT((ROW()-13)/2),0)),"",OFFSET('5. Pp (3 años)'!$K$45,INT((ROW()-13)/2),0))</f>
        <v>Ascendente</v>
      </c>
      <c r="G19" s="795" t="str">
        <f ca="1">IF(ISBLANK(OFFSET('5. Pp (3 años)'!$H$45,INT((ROW()-13)/2),0)),"",OFFSET('5. Pp (3 años)'!$H$45,INT((ROW()-13)/2),0))</f>
        <v>Semestral/Anual</v>
      </c>
      <c r="H19" s="886">
        <f ca="1">IF(ISBLANK(OFFSET('9. METAS'!$M$20,INT((ROW()-13)/2),0)),"",OFFSET('9. METAS'!$M$20,INT((ROW()-13)/2),0))</f>
        <v>2</v>
      </c>
      <c r="I19" s="804"/>
      <c r="J19" s="242" t="str">
        <f ca="1">IF(MOD(ROW()-13,2)=0,IF(ISBLANK(OFFSET('12. SEGUIMIENTO 2027'!$N$14,INT((ROW()-13)/2),0)),"",OFFSET('12. SEGUIMIENTO 2027'!$N$14,INT((ROW()-13)/2),0)),IF(ISBLANK(OFFSET('9. METAS'!$V$20,INT((ROW()-14)/2),0)),"",OFFSET('9. METAS'!$V$20,INT((ROW()-14)/2),0)))</f>
        <v/>
      </c>
      <c r="K19" s="243" t="str">
        <f ca="1">IF(MOD(ROW()-13,2)=0,IF(ISBLANK(OFFSET('12. SEGUIMIENTO 2027'!$O$14,INT((ROW()-13)/2),0)),"",OFFSET('12. SEGUIMIENTO 2027'!$O$14,INT((ROW()-13)/2),0)),IF(ISBLANK(OFFSET('9. METAS'!$W$20,INT((ROW()-14)/2),0)),"",OFFSET('9. METAS'!$W$20,INT((ROW()-14)/2),0)))</f>
        <v/>
      </c>
      <c r="L19" s="243" t="str">
        <f ca="1">IF(MOD(ROW()-13,2)=0,IF(ISBLANK(OFFSET('12. SEGUIMIENTO 2027'!$P$14,INT((ROW()-13)/2),0)),"",OFFSET('12. SEGUIMIENTO 2027'!$P$14,INT((ROW()-13)/2),0)),IF(ISBLANK(OFFSET('9. METAS'!$X$20,INT((ROW()-14)/2),0)),"",OFFSET('9. METAS'!$X$20,INT((ROW()-14)/2),0)))</f>
        <v/>
      </c>
      <c r="M19" s="244" t="str">
        <f ca="1">IF(MOD(ROW()-13,2)=0,IF(ISBLANK(OFFSET('12. SEGUIMIENTO 2027'!$Q$14,INT((ROW()-13)/2),0)),"",OFFSET('12. SEGUIMIENTO 2027'!$Q$14,INT((ROW()-13)/2),0)),IF(ISBLANK(OFFSET('9. METAS'!$Y$20,INT((ROW()-14)/2),0)),"",OFFSET('9. METAS'!$Y$20,INT((ROW()-14)/2),0)))</f>
        <v/>
      </c>
      <c r="N19" s="810" t="str">
        <f t="shared" ref="N19" ca="1" si="2">IFERROR(J19/J20,"ND")</f>
        <v>ND</v>
      </c>
      <c r="O19" s="812" t="str">
        <f t="shared" ref="O19" ca="1" si="3">IFERROR(((J19+K19+L19)/H19),"ND")</f>
        <v>ND</v>
      </c>
      <c r="P19" s="816"/>
    </row>
    <row r="20" spans="3:16">
      <c r="C20" s="789"/>
      <c r="D20" s="791"/>
      <c r="E20" s="791"/>
      <c r="F20" s="793"/>
      <c r="G20" s="795"/>
      <c r="H20" s="886"/>
      <c r="I20" s="805"/>
      <c r="J20" s="242">
        <f ca="1">IF(MOD(ROW()-13,2)=0,IF(ISBLANK(OFFSET('12. SEGUIMIENTO 2027'!$N$14,INT((ROW()-13)/2),0)),"",OFFSET('12. SEGUIMIENTO 2027'!$N$14,INT((ROW()-13)/2),0)),IF(ISBLANK(OFFSET('9. METAS'!$V$20,INT((ROW()-14)/2),0)),"",OFFSET('9. METAS'!$V$20,INT((ROW()-14)/2),0)))</f>
        <v>0</v>
      </c>
      <c r="K20" s="243">
        <f ca="1">IF(MOD(ROW()-13,2)=0,IF(ISBLANK(OFFSET('12. SEGUIMIENTO 2027'!$O$14,INT((ROW()-13)/2),0)),"",OFFSET('12. SEGUIMIENTO 2027'!$O$14,INT((ROW()-13)/2),0)),IF(ISBLANK(OFFSET('9. METAS'!$W$20,INT((ROW()-14)/2),0)),"",OFFSET('9. METAS'!$W$20,INT((ROW()-14)/2),0)))</f>
        <v>1</v>
      </c>
      <c r="L20" s="243">
        <f ca="1">IF(MOD(ROW()-13,2)=0,IF(ISBLANK(OFFSET('12. SEGUIMIENTO 2027'!$P$14,INT((ROW()-13)/2),0)),"",OFFSET('12. SEGUIMIENTO 2027'!$P$14,INT((ROW()-13)/2),0)),IF(ISBLANK(OFFSET('9. METAS'!$X$20,INT((ROW()-14)/2),0)),"",OFFSET('9. METAS'!$X$20,INT((ROW()-14)/2),0)))</f>
        <v>0</v>
      </c>
      <c r="M20" s="244">
        <f ca="1">IF(MOD(ROW()-13,2)=0,IF(ISBLANK(OFFSET('12. SEGUIMIENTO 2027'!$Q$14,INT((ROW()-13)/2),0)),"",OFFSET('12. SEGUIMIENTO 2027'!$Q$14,INT((ROW()-13)/2),0)),IF(ISBLANK(OFFSET('9. METAS'!$Y$20,INT((ROW()-14)/2),0)),"",OFFSET('9. METAS'!$Y$20,INT((ROW()-14)/2),0)))</f>
        <v>1</v>
      </c>
      <c r="N20" s="811"/>
      <c r="O20" s="813"/>
      <c r="P20" s="817"/>
    </row>
    <row r="21" spans="3:16">
      <c r="C21" s="797" t="str">
        <f ca="1">IF(ISBLANK(OFFSET('5. Pp (3 años)'!$C$45,INT((ROW()-13)/2),0)),"",OFFSET('5. Pp (3 años)'!$C$45,INT((ROW()-13)/2),0))</f>
        <v>Actividad 1.2</v>
      </c>
      <c r="D21" s="791" t="str">
        <f ca="1">IF(ISBLANK(OFFSET('5. Pp (3 años)'!$D$45,INT((ROW()-13)/2),0)),"",OFFSET('5. Pp (3 años)'!$D$45,INT((ROW()-13)/2),0))</f>
        <v>2.3.1.1.1.2 Elaboración de propuestas de planes o programas de ordenamiento territorial y desarrollo urbano</v>
      </c>
      <c r="E21" s="791" t="str">
        <f ca="1">IF(ISBLANK(OFFSET('5. Pp (3 años)'!$E$45,INT((ROW()-13)/2),0)),"",OFFSET('5. Pp (3 años)'!$E$45,INT((ROW()-13)/2),0))</f>
        <v>PPOTPE: Porcentaje de planes de ordenamiento territorial o programas elaborados</v>
      </c>
      <c r="F21" s="793" t="str">
        <f ca="1">IF(ISBLANK(OFFSET('5. Pp (3 años)'!$K$45,INT((ROW()-13)/2),0)),"",OFFSET('5. Pp (3 años)'!$K$45,INT((ROW()-13)/2),0))</f>
        <v>Ascendente</v>
      </c>
      <c r="G21" s="795" t="str">
        <f ca="1">IF(ISBLANK(OFFSET('5. Pp (3 años)'!$H$45,INT((ROW()-13)/2),0)),"",OFFSET('5. Pp (3 años)'!$H$45,INT((ROW()-13)/2),0))</f>
        <v>Semestral/Anual</v>
      </c>
      <c r="H21" s="886">
        <f ca="1">IF(ISBLANK(OFFSET('9. METAS'!$M$20,INT((ROW()-13)/2),0)),"",OFFSET('9. METAS'!$M$20,INT((ROW()-13)/2),0))</f>
        <v>1</v>
      </c>
      <c r="I21" s="804"/>
      <c r="J21" s="242" t="str">
        <f ca="1">IF(MOD(ROW()-13,2)=0,IF(ISBLANK(OFFSET('12. SEGUIMIENTO 2027'!$N$14,INT((ROW()-13)/2),0)),"",OFFSET('12. SEGUIMIENTO 2027'!$N$14,INT((ROW()-13)/2),0)),IF(ISBLANK(OFFSET('9. METAS'!$V$20,INT((ROW()-14)/2),0)),"",OFFSET('9. METAS'!$V$20,INT((ROW()-14)/2),0)))</f>
        <v/>
      </c>
      <c r="K21" s="243" t="str">
        <f ca="1">IF(MOD(ROW()-13,2)=0,IF(ISBLANK(OFFSET('12. SEGUIMIENTO 2027'!$O$14,INT((ROW()-13)/2),0)),"",OFFSET('12. SEGUIMIENTO 2027'!$O$14,INT((ROW()-13)/2),0)),IF(ISBLANK(OFFSET('9. METAS'!$W$20,INT((ROW()-14)/2),0)),"",OFFSET('9. METAS'!$W$20,INT((ROW()-14)/2),0)))</f>
        <v/>
      </c>
      <c r="L21" s="243" t="str">
        <f ca="1">IF(MOD(ROW()-13,2)=0,IF(ISBLANK(OFFSET('12. SEGUIMIENTO 2027'!$P$14,INT((ROW()-13)/2),0)),"",OFFSET('12. SEGUIMIENTO 2027'!$P$14,INT((ROW()-13)/2),0)),IF(ISBLANK(OFFSET('9. METAS'!$X$20,INT((ROW()-14)/2),0)),"",OFFSET('9. METAS'!$X$20,INT((ROW()-14)/2),0)))</f>
        <v/>
      </c>
      <c r="M21" s="244" t="str">
        <f ca="1">IF(MOD(ROW()-13,2)=0,IF(ISBLANK(OFFSET('12. SEGUIMIENTO 2027'!$Q$14,INT((ROW()-13)/2),0)),"",OFFSET('12. SEGUIMIENTO 2027'!$Q$14,INT((ROW()-13)/2),0)),IF(ISBLANK(OFFSET('9. METAS'!$Y$20,INT((ROW()-14)/2),0)),"",OFFSET('9. METAS'!$Y$20,INT((ROW()-14)/2),0)))</f>
        <v/>
      </c>
      <c r="N21" s="810" t="str">
        <f t="shared" ref="N21" ca="1" si="4">IFERROR(J21/J22,"ND")</f>
        <v>ND</v>
      </c>
      <c r="O21" s="812" t="str">
        <f t="shared" ref="O21" ca="1" si="5">IFERROR(((J21+K21+L21)/H21),"ND")</f>
        <v>ND</v>
      </c>
      <c r="P21" s="816"/>
    </row>
    <row r="22" spans="3:16">
      <c r="C22" s="789"/>
      <c r="D22" s="791"/>
      <c r="E22" s="791"/>
      <c r="F22" s="793"/>
      <c r="G22" s="795"/>
      <c r="H22" s="886"/>
      <c r="I22" s="805"/>
      <c r="J22" s="242">
        <f ca="1">IF(MOD(ROW()-13,2)=0,IF(ISBLANK(OFFSET('12. SEGUIMIENTO 2027'!$N$14,INT((ROW()-13)/2),0)),"",OFFSET('12. SEGUIMIENTO 2027'!$N$14,INT((ROW()-13)/2),0)),IF(ISBLANK(OFFSET('9. METAS'!$V$20,INT((ROW()-14)/2),0)),"",OFFSET('9. METAS'!$V$20,INT((ROW()-14)/2),0)))</f>
        <v>0</v>
      </c>
      <c r="K22" s="243">
        <f ca="1">IF(MOD(ROW()-13,2)=0,IF(ISBLANK(OFFSET('12. SEGUIMIENTO 2027'!$O$14,INT((ROW()-13)/2),0)),"",OFFSET('12. SEGUIMIENTO 2027'!$O$14,INT((ROW()-13)/2),0)),IF(ISBLANK(OFFSET('9. METAS'!$W$20,INT((ROW()-14)/2),0)),"",OFFSET('9. METAS'!$W$20,INT((ROW()-14)/2),0)))</f>
        <v>0</v>
      </c>
      <c r="L22" s="243">
        <f ca="1">IF(MOD(ROW()-13,2)=0,IF(ISBLANK(OFFSET('12. SEGUIMIENTO 2027'!$P$14,INT((ROW()-13)/2),0)),"",OFFSET('12. SEGUIMIENTO 2027'!$P$14,INT((ROW()-13)/2),0)),IF(ISBLANK(OFFSET('9. METAS'!$X$20,INT((ROW()-14)/2),0)),"",OFFSET('9. METAS'!$X$20,INT((ROW()-14)/2),0)))</f>
        <v>0</v>
      </c>
      <c r="M22" s="244">
        <f ca="1">IF(MOD(ROW()-13,2)=0,IF(ISBLANK(OFFSET('12. SEGUIMIENTO 2027'!$Q$14,INT((ROW()-13)/2),0)),"",OFFSET('12. SEGUIMIENTO 2027'!$Q$14,INT((ROW()-13)/2),0)),IF(ISBLANK(OFFSET('9. METAS'!$Y$20,INT((ROW()-14)/2),0)),"",OFFSET('9. METAS'!$Y$20,INT((ROW()-14)/2),0)))</f>
        <v>1</v>
      </c>
      <c r="N22" s="811"/>
      <c r="O22" s="813"/>
      <c r="P22" s="817"/>
    </row>
    <row r="23" spans="3:16">
      <c r="C23" s="797" t="str">
        <f ca="1">IF(ISBLANK(OFFSET('5. Pp (3 años)'!$C$45,INT((ROW()-13)/2),0)),"",OFFSET('5. Pp (3 años)'!$C$45,INT((ROW()-13)/2),0))</f>
        <v>Actividad 1.3</v>
      </c>
      <c r="D23" s="791" t="str">
        <f ca="1">IF(ISBLANK(OFFSET('5. Pp (3 años)'!$D$45,INT((ROW()-13)/2),0)),"",OFFSET('5. Pp (3 años)'!$D$45,INT((ROW()-13)/2),0))</f>
        <v>2.3.1.1.1.3 Gestión del proceso legal para la entrada en vigor de instrumentos para el ordenamiento territorial y desarrollo urbano</v>
      </c>
      <c r="E23" s="791" t="str">
        <f ca="1">IF(ISBLANK(OFFSET('5. Pp (3 años)'!$E$45,INT((ROW()-13)/2),0)),"",OFFSET('5. Pp (3 años)'!$E$45,INT((ROW()-13)/2),0))</f>
        <v>PINOTPU: Porcentaje de instrumentos normativos para el ordenamiento territorial y planeación urbana</v>
      </c>
      <c r="F23" s="793" t="str">
        <f ca="1">IF(ISBLANK(OFFSET('5. Pp (3 años)'!$K$45,INT((ROW()-13)/2),0)),"",OFFSET('5. Pp (3 años)'!$K$45,INT((ROW()-13)/2),0))</f>
        <v>Ascendente</v>
      </c>
      <c r="G23" s="795" t="str">
        <f ca="1">IF(ISBLANK(OFFSET('5. Pp (3 años)'!$H$45,INT((ROW()-13)/2),0)),"",OFFSET('5. Pp (3 años)'!$H$45,INT((ROW()-13)/2),0))</f>
        <v>Semestral/Anual</v>
      </c>
      <c r="H23" s="886">
        <f ca="1">IF(ISBLANK(OFFSET('9. METAS'!$M$20,INT((ROW()-13)/2),0)),"",OFFSET('9. METAS'!$M$20,INT((ROW()-13)/2),0))</f>
        <v>1</v>
      </c>
      <c r="I23" s="804"/>
      <c r="J23" s="242" t="str">
        <f ca="1">IF(MOD(ROW()-13,2)=0,IF(ISBLANK(OFFSET('12. SEGUIMIENTO 2027'!$N$14,INT((ROW()-13)/2),0)),"",OFFSET('12. SEGUIMIENTO 2027'!$N$14,INT((ROW()-13)/2),0)),IF(ISBLANK(OFFSET('9. METAS'!$V$20,INT((ROW()-14)/2),0)),"",OFFSET('9. METAS'!$V$20,INT((ROW()-14)/2),0)))</f>
        <v/>
      </c>
      <c r="K23" s="243" t="str">
        <f ca="1">IF(MOD(ROW()-13,2)=0,IF(ISBLANK(OFFSET('12. SEGUIMIENTO 2027'!$O$14,INT((ROW()-13)/2),0)),"",OFFSET('12. SEGUIMIENTO 2027'!$O$14,INT((ROW()-13)/2),0)),IF(ISBLANK(OFFSET('9. METAS'!$W$20,INT((ROW()-14)/2),0)),"",OFFSET('9. METAS'!$W$20,INT((ROW()-14)/2),0)))</f>
        <v/>
      </c>
      <c r="L23" s="243" t="str">
        <f ca="1">IF(MOD(ROW()-13,2)=0,IF(ISBLANK(OFFSET('12. SEGUIMIENTO 2027'!$P$14,INT((ROW()-13)/2),0)),"",OFFSET('12. SEGUIMIENTO 2027'!$P$14,INT((ROW()-13)/2),0)),IF(ISBLANK(OFFSET('9. METAS'!$X$20,INT((ROW()-14)/2),0)),"",OFFSET('9. METAS'!$X$20,INT((ROW()-14)/2),0)))</f>
        <v/>
      </c>
      <c r="M23" s="244" t="str">
        <f ca="1">IF(MOD(ROW()-13,2)=0,IF(ISBLANK(OFFSET('12. SEGUIMIENTO 2027'!$Q$14,INT((ROW()-13)/2),0)),"",OFFSET('12. SEGUIMIENTO 2027'!$Q$14,INT((ROW()-13)/2),0)),IF(ISBLANK(OFFSET('9. METAS'!$Y$20,INT((ROW()-14)/2),0)),"",OFFSET('9. METAS'!$Y$20,INT((ROW()-14)/2),0)))</f>
        <v/>
      </c>
      <c r="N23" s="810" t="str">
        <f t="shared" ref="N23" ca="1" si="6">IFERROR(J23/J24,"ND")</f>
        <v>ND</v>
      </c>
      <c r="O23" s="812" t="str">
        <f t="shared" ref="O23" ca="1" si="7">IFERROR(((J23+K23+L23)/H23),"ND")</f>
        <v>ND</v>
      </c>
      <c r="P23" s="816"/>
    </row>
    <row r="24" spans="3:16">
      <c r="C24" s="789"/>
      <c r="D24" s="791"/>
      <c r="E24" s="791"/>
      <c r="F24" s="793"/>
      <c r="G24" s="795"/>
      <c r="H24" s="886"/>
      <c r="I24" s="805"/>
      <c r="J24" s="242">
        <f ca="1">IF(MOD(ROW()-13,2)=0,IF(ISBLANK(OFFSET('12. SEGUIMIENTO 2027'!$N$14,INT((ROW()-13)/2),0)),"",OFFSET('12. SEGUIMIENTO 2027'!$N$14,INT((ROW()-13)/2),0)),IF(ISBLANK(OFFSET('9. METAS'!$V$20,INT((ROW()-14)/2),0)),"",OFFSET('9. METAS'!$V$20,INT((ROW()-14)/2),0)))</f>
        <v>0</v>
      </c>
      <c r="K24" s="243">
        <f ca="1">IF(MOD(ROW()-13,2)=0,IF(ISBLANK(OFFSET('12. SEGUIMIENTO 2027'!$O$14,INT((ROW()-13)/2),0)),"",OFFSET('12. SEGUIMIENTO 2027'!$O$14,INT((ROW()-13)/2),0)),IF(ISBLANK(OFFSET('9. METAS'!$W$20,INT((ROW()-14)/2),0)),"",OFFSET('9. METAS'!$W$20,INT((ROW()-14)/2),0)))</f>
        <v>0</v>
      </c>
      <c r="L24" s="243">
        <f ca="1">IF(MOD(ROW()-13,2)=0,IF(ISBLANK(OFFSET('12. SEGUIMIENTO 2027'!$P$14,INT((ROW()-13)/2),0)),"",OFFSET('12. SEGUIMIENTO 2027'!$P$14,INT((ROW()-13)/2),0)),IF(ISBLANK(OFFSET('9. METAS'!$X$20,INT((ROW()-14)/2),0)),"",OFFSET('9. METAS'!$X$20,INT((ROW()-14)/2),0)))</f>
        <v>0</v>
      </c>
      <c r="M24" s="244">
        <f ca="1">IF(MOD(ROW()-13,2)=0,IF(ISBLANK(OFFSET('12. SEGUIMIENTO 2027'!$Q$14,INT((ROW()-13)/2),0)),"",OFFSET('12. SEGUIMIENTO 2027'!$Q$14,INT((ROW()-13)/2),0)),IF(ISBLANK(OFFSET('9. METAS'!$Y$20,INT((ROW()-14)/2),0)),"",OFFSET('9. METAS'!$Y$20,INT((ROW()-14)/2),0)))</f>
        <v>1</v>
      </c>
      <c r="N24" s="811"/>
      <c r="O24" s="813"/>
      <c r="P24" s="817"/>
    </row>
    <row r="25" spans="3:16">
      <c r="C25" s="797" t="str">
        <f ca="1">IF(ISBLANK(OFFSET('5. Pp (3 años)'!$C$45,INT((ROW()-13)/2),0)),"",OFFSET('5. Pp (3 años)'!$C$45,INT((ROW()-13)/2),0))</f>
        <v>Componente 2</v>
      </c>
      <c r="D25" s="791" t="str">
        <f ca="1">IF(ISBLANK(OFFSET('5. Pp (3 años)'!$D$45,INT((ROW()-13)/2),0)),"",OFFSET('5. Pp (3 años)'!$D$45,INT((ROW()-13)/2),0))</f>
        <v>2.3.1.1.2 Mecanismos de participación ciudadana implementados en procesos de planeación urbana.</v>
      </c>
      <c r="E25" s="791" t="str">
        <f ca="1">IF(ISBLANK(OFFSET('5. Pp (3 años)'!$E$45,INT((ROW()-13)/2),0)),"",OFFSET('5. Pp (3 años)'!$E$45,INT((ROW()-13)/2),0))</f>
        <v>PMPCI: Procentaje de mecanismos de participación ciudadana implementados en los procesos de planeación urbana urbana</v>
      </c>
      <c r="F25" s="793" t="str">
        <f ca="1">IF(ISBLANK(OFFSET('5. Pp (3 años)'!$K$45,INT((ROW()-13)/2),0)),"",OFFSET('5. Pp (3 años)'!$K$45,INT((ROW()-13)/2),0))</f>
        <v>Ascendente</v>
      </c>
      <c r="G25" s="795" t="str">
        <f ca="1">IF(ISBLANK(OFFSET('5. Pp (3 años)'!$H$45,INT((ROW()-13)/2),0)),"",OFFSET('5. Pp (3 años)'!$H$45,INT((ROW()-13)/2),0))</f>
        <v>Semestral/Anual</v>
      </c>
      <c r="H25" s="886">
        <f ca="1">IF(ISBLANK(OFFSET('9. METAS'!$M$20,INT((ROW()-13)/2),0)),"",OFFSET('9. METAS'!$M$20,INT((ROW()-13)/2),0))</f>
        <v>2</v>
      </c>
      <c r="I25" s="804"/>
      <c r="J25" s="242" t="str">
        <f ca="1">IF(MOD(ROW()-13,2)=0,IF(ISBLANK(OFFSET('12. SEGUIMIENTO 2027'!$N$14,INT((ROW()-13)/2),0)),"",OFFSET('12. SEGUIMIENTO 2027'!$N$14,INT((ROW()-13)/2),0)),IF(ISBLANK(OFFSET('9. METAS'!$V$20,INT((ROW()-14)/2),0)),"",OFFSET('9. METAS'!$V$20,INT((ROW()-14)/2),0)))</f>
        <v/>
      </c>
      <c r="K25" s="243" t="str">
        <f ca="1">IF(MOD(ROW()-13,2)=0,IF(ISBLANK(OFFSET('12. SEGUIMIENTO 2027'!$O$14,INT((ROW()-13)/2),0)),"",OFFSET('12. SEGUIMIENTO 2027'!$O$14,INT((ROW()-13)/2),0)),IF(ISBLANK(OFFSET('9. METAS'!$W$20,INT((ROW()-14)/2),0)),"",OFFSET('9. METAS'!$W$20,INT((ROW()-14)/2),0)))</f>
        <v/>
      </c>
      <c r="L25" s="243" t="str">
        <f ca="1">IF(MOD(ROW()-13,2)=0,IF(ISBLANK(OFFSET('12. SEGUIMIENTO 2027'!$P$14,INT((ROW()-13)/2),0)),"",OFFSET('12. SEGUIMIENTO 2027'!$P$14,INT((ROW()-13)/2),0)),IF(ISBLANK(OFFSET('9. METAS'!$X$20,INT((ROW()-14)/2),0)),"",OFFSET('9. METAS'!$X$20,INT((ROW()-14)/2),0)))</f>
        <v/>
      </c>
      <c r="M25" s="244" t="str">
        <f ca="1">IF(MOD(ROW()-13,2)=0,IF(ISBLANK(OFFSET('12. SEGUIMIENTO 2027'!$Q$14,INT((ROW()-13)/2),0)),"",OFFSET('12. SEGUIMIENTO 2027'!$Q$14,INT((ROW()-13)/2),0)),IF(ISBLANK(OFFSET('9. METAS'!$Y$20,INT((ROW()-14)/2),0)),"",OFFSET('9. METAS'!$Y$20,INT((ROW()-14)/2),0)))</f>
        <v/>
      </c>
      <c r="N25" s="810" t="str">
        <f t="shared" ref="N25" ca="1" si="8">IFERROR(J25/J26,"ND")</f>
        <v>ND</v>
      </c>
      <c r="O25" s="812" t="str">
        <f t="shared" ref="O25" ca="1" si="9">IFERROR(((J25+K25+L25)/H25),"ND")</f>
        <v>ND</v>
      </c>
      <c r="P25" s="816"/>
    </row>
    <row r="26" spans="3:16">
      <c r="C26" s="789"/>
      <c r="D26" s="791"/>
      <c r="E26" s="791"/>
      <c r="F26" s="793"/>
      <c r="G26" s="795"/>
      <c r="H26" s="886"/>
      <c r="I26" s="805"/>
      <c r="J26" s="242">
        <f ca="1">IF(MOD(ROW()-13,2)=0,IF(ISBLANK(OFFSET('12. SEGUIMIENTO 2027'!$N$14,INT((ROW()-13)/2),0)),"",OFFSET('12. SEGUIMIENTO 2027'!$N$14,INT((ROW()-13)/2),0)),IF(ISBLANK(OFFSET('9. METAS'!$V$20,INT((ROW()-14)/2),0)),"",OFFSET('9. METAS'!$V$20,INT((ROW()-14)/2),0)))</f>
        <v>0</v>
      </c>
      <c r="K26" s="243">
        <f ca="1">IF(MOD(ROW()-13,2)=0,IF(ISBLANK(OFFSET('12. SEGUIMIENTO 2027'!$O$14,INT((ROW()-13)/2),0)),"",OFFSET('12. SEGUIMIENTO 2027'!$O$14,INT((ROW()-13)/2),0)),IF(ISBLANK(OFFSET('9. METAS'!$W$20,INT((ROW()-14)/2),0)),"",OFFSET('9. METAS'!$W$20,INT((ROW()-14)/2),0)))</f>
        <v>1</v>
      </c>
      <c r="L26" s="243">
        <f ca="1">IF(MOD(ROW()-13,2)=0,IF(ISBLANK(OFFSET('12. SEGUIMIENTO 2027'!$P$14,INT((ROW()-13)/2),0)),"",OFFSET('12. SEGUIMIENTO 2027'!$P$14,INT((ROW()-13)/2),0)),IF(ISBLANK(OFFSET('9. METAS'!$X$20,INT((ROW()-14)/2),0)),"",OFFSET('9. METAS'!$X$20,INT((ROW()-14)/2),0)))</f>
        <v>0</v>
      </c>
      <c r="M26" s="244">
        <f ca="1">IF(MOD(ROW()-13,2)=0,IF(ISBLANK(OFFSET('12. SEGUIMIENTO 2027'!$Q$14,INT((ROW()-13)/2),0)),"",OFFSET('12. SEGUIMIENTO 2027'!$Q$14,INT((ROW()-13)/2),0)),IF(ISBLANK(OFFSET('9. METAS'!$Y$20,INT((ROW()-14)/2),0)),"",OFFSET('9. METAS'!$Y$20,INT((ROW()-14)/2),0)))</f>
        <v>1</v>
      </c>
      <c r="N26" s="811"/>
      <c r="O26" s="813"/>
      <c r="P26" s="817"/>
    </row>
    <row r="27" spans="3:16">
      <c r="C27" s="797" t="str">
        <f ca="1">IF(ISBLANK(OFFSET('5. Pp (3 años)'!$C$45,INT((ROW()-13)/2),0)),"",OFFSET('5. Pp (3 años)'!$C$45,INT((ROW()-13)/2),0))</f>
        <v>Actividad</v>
      </c>
      <c r="D27" s="791" t="str">
        <f ca="1">IF(ISBLANK(OFFSET('5. Pp (3 años)'!$D$45,INT((ROW()-13)/2),0)),"",OFFSET('5. Pp (3 años)'!$D$45,INT((ROW()-13)/2),0))</f>
        <v>2.3.1.1.2.1 Realización de foros y mesas de trabajo ciudadanas para proyectos de movilidad y planeación urbana.</v>
      </c>
      <c r="E27" s="791" t="str">
        <f ca="1">IF(ISBLANK(OFFSET('5. Pp (3 años)'!$E$45,INT((ROW()-13)/2),0)),"",OFFSET('5. Pp (3 años)'!$E$45,INT((ROW()-13)/2),0))</f>
        <v>PFMTCR: Porcentaje de foros y mesas de trabajo ciudadanas realizadas</v>
      </c>
      <c r="F27" s="793" t="str">
        <f ca="1">IF(ISBLANK(OFFSET('5. Pp (3 años)'!$K$45,INT((ROW()-13)/2),0)),"",OFFSET('5. Pp (3 años)'!$K$45,INT((ROW()-13)/2),0))</f>
        <v>Ascendente</v>
      </c>
      <c r="G27" s="795" t="str">
        <f ca="1">IF(ISBLANK(OFFSET('5. Pp (3 años)'!$H$45,INT((ROW()-13)/2),0)),"",OFFSET('5. Pp (3 años)'!$H$45,INT((ROW()-13)/2),0))</f>
        <v>Trimestral</v>
      </c>
      <c r="H27" s="886">
        <f ca="1">IF(ISBLANK(OFFSET('9. METAS'!$M$20,INT((ROW()-13)/2),0)),"",OFFSET('9. METAS'!$M$20,INT((ROW()-13)/2),0))</f>
        <v>8</v>
      </c>
      <c r="I27" s="804"/>
      <c r="J27" s="242" t="str">
        <f ca="1">IF(MOD(ROW()-13,2)=0,IF(ISBLANK(OFFSET('12. SEGUIMIENTO 2027'!$N$14,INT((ROW()-13)/2),0)),"",OFFSET('12. SEGUIMIENTO 2027'!$N$14,INT((ROW()-13)/2),0)),IF(ISBLANK(OFFSET('9. METAS'!$V$20,INT((ROW()-14)/2),0)),"",OFFSET('9. METAS'!$V$20,INT((ROW()-14)/2),0)))</f>
        <v/>
      </c>
      <c r="K27" s="243" t="str">
        <f ca="1">IF(MOD(ROW()-13,2)=0,IF(ISBLANK(OFFSET('12. SEGUIMIENTO 2027'!$O$14,INT((ROW()-13)/2),0)),"",OFFSET('12. SEGUIMIENTO 2027'!$O$14,INT((ROW()-13)/2),0)),IF(ISBLANK(OFFSET('9. METAS'!$W$20,INT((ROW()-14)/2),0)),"",OFFSET('9. METAS'!$W$20,INT((ROW()-14)/2),0)))</f>
        <v/>
      </c>
      <c r="L27" s="243" t="str">
        <f ca="1">IF(MOD(ROW()-13,2)=0,IF(ISBLANK(OFFSET('12. SEGUIMIENTO 2027'!$P$14,INT((ROW()-13)/2),0)),"",OFFSET('12. SEGUIMIENTO 2027'!$P$14,INT((ROW()-13)/2),0)),IF(ISBLANK(OFFSET('9. METAS'!$X$20,INT((ROW()-14)/2),0)),"",OFFSET('9. METAS'!$X$20,INT((ROW()-14)/2),0)))</f>
        <v/>
      </c>
      <c r="M27" s="244" t="str">
        <f ca="1">IF(MOD(ROW()-13,2)=0,IF(ISBLANK(OFFSET('12. SEGUIMIENTO 2027'!$Q$14,INT((ROW()-13)/2),0)),"",OFFSET('12. SEGUIMIENTO 2027'!$Q$14,INT((ROW()-13)/2),0)),IF(ISBLANK(OFFSET('9. METAS'!$Y$20,INT((ROW()-14)/2),0)),"",OFFSET('9. METAS'!$Y$20,INT((ROW()-14)/2),0)))</f>
        <v/>
      </c>
      <c r="N27" s="810" t="str">
        <f t="shared" ref="N27" ca="1" si="10">IFERROR(J27/J28,"ND")</f>
        <v>ND</v>
      </c>
      <c r="O27" s="812" t="str">
        <f t="shared" ref="O27" ca="1" si="11">IFERROR(((J27+K27+L27)/H27),"ND")</f>
        <v>ND</v>
      </c>
      <c r="P27" s="816"/>
    </row>
    <row r="28" spans="3:16">
      <c r="C28" s="789"/>
      <c r="D28" s="791"/>
      <c r="E28" s="791"/>
      <c r="F28" s="793"/>
      <c r="G28" s="795"/>
      <c r="H28" s="886"/>
      <c r="I28" s="805"/>
      <c r="J28" s="242">
        <f ca="1">IF(MOD(ROW()-13,2)=0,IF(ISBLANK(OFFSET('12. SEGUIMIENTO 2027'!$N$14,INT((ROW()-13)/2),0)),"",OFFSET('12. SEGUIMIENTO 2027'!$N$14,INT((ROW()-13)/2),0)),IF(ISBLANK(OFFSET('9. METAS'!$V$20,INT((ROW()-14)/2),0)),"",OFFSET('9. METAS'!$V$20,INT((ROW()-14)/2),0)))</f>
        <v>2</v>
      </c>
      <c r="K28" s="243">
        <f ca="1">IF(MOD(ROW()-13,2)=0,IF(ISBLANK(OFFSET('12. SEGUIMIENTO 2027'!$O$14,INT((ROW()-13)/2),0)),"",OFFSET('12. SEGUIMIENTO 2027'!$O$14,INT((ROW()-13)/2),0)),IF(ISBLANK(OFFSET('9. METAS'!$W$20,INT((ROW()-14)/2),0)),"",OFFSET('9. METAS'!$W$20,INT((ROW()-14)/2),0)))</f>
        <v>2</v>
      </c>
      <c r="L28" s="243">
        <f ca="1">IF(MOD(ROW()-13,2)=0,IF(ISBLANK(OFFSET('12. SEGUIMIENTO 2027'!$P$14,INT((ROW()-13)/2),0)),"",OFFSET('12. SEGUIMIENTO 2027'!$P$14,INT((ROW()-13)/2),0)),IF(ISBLANK(OFFSET('9. METAS'!$X$20,INT((ROW()-14)/2),0)),"",OFFSET('9. METAS'!$X$20,INT((ROW()-14)/2),0)))</f>
        <v>2</v>
      </c>
      <c r="M28" s="244">
        <f ca="1">IF(MOD(ROW()-13,2)=0,IF(ISBLANK(OFFSET('12. SEGUIMIENTO 2027'!$Q$14,INT((ROW()-13)/2),0)),"",OFFSET('12. SEGUIMIENTO 2027'!$Q$14,INT((ROW()-13)/2),0)),IF(ISBLANK(OFFSET('9. METAS'!$Y$20,INT((ROW()-14)/2),0)),"",OFFSET('9. METAS'!$Y$20,INT((ROW()-14)/2),0)))</f>
        <v>2</v>
      </c>
      <c r="N28" s="811"/>
      <c r="O28" s="813"/>
      <c r="P28" s="817"/>
    </row>
    <row r="29" spans="3:16">
      <c r="C29" s="797" t="str">
        <f ca="1">IF(ISBLANK(OFFSET('5. Pp (3 años)'!$C$45,INT((ROW()-13)/2),0)),"",OFFSET('5. Pp (3 años)'!$C$45,INT((ROW()-13)/2),0))</f>
        <v>Actividad</v>
      </c>
      <c r="D29" s="791" t="str">
        <f ca="1">IF(ISBLANK(OFFSET('5. Pp (3 años)'!$D$45,INT((ROW()-13)/2),0)),"",OFFSET('5. Pp (3 años)'!$D$45,INT((ROW()-13)/2),0))</f>
        <v>2.3.1.1.2.2 Creación de una plataforma de consulta y recepción de propuestas ciudadanas en materia de movilidad y desarrollo urbano.</v>
      </c>
      <c r="E29" s="791" t="str">
        <f ca="1">IF(ISBLANK(OFFSET('5. Pp (3 años)'!$E$45,INT((ROW()-13)/2),0)),"",OFFSET('5. Pp (3 años)'!$E$45,INT((ROW()-13)/2),0))</f>
        <v>PCCMMDUA: Porcentaje de consultas ciudadanas en materia de movilidad y desarrollo urbano atendidas</v>
      </c>
      <c r="F29" s="793" t="str">
        <f ca="1">IF(ISBLANK(OFFSET('5. Pp (3 años)'!$K$45,INT((ROW()-13)/2),0)),"",OFFSET('5. Pp (3 años)'!$K$45,INT((ROW()-13)/2),0))</f>
        <v>Ascendente</v>
      </c>
      <c r="G29" s="795" t="str">
        <f ca="1">IF(ISBLANK(OFFSET('5. Pp (3 años)'!$H$45,INT((ROW()-13)/2),0)),"",OFFSET('5. Pp (3 años)'!$H$45,INT((ROW()-13)/2),0))</f>
        <v>Semestral/Anual</v>
      </c>
      <c r="H29" s="886">
        <f ca="1">IF(ISBLANK(OFFSET('9. METAS'!$M$20,INT((ROW()-13)/2),0)),"",OFFSET('9. METAS'!$M$20,INT((ROW()-13)/2),0))</f>
        <v>1</v>
      </c>
      <c r="I29" s="804"/>
      <c r="J29" s="242" t="str">
        <f ca="1">IF(MOD(ROW()-13,2)=0,IF(ISBLANK(OFFSET('12. SEGUIMIENTO 2027'!$N$14,INT((ROW()-13)/2),0)),"",OFFSET('12. SEGUIMIENTO 2027'!$N$14,INT((ROW()-13)/2),0)),IF(ISBLANK(OFFSET('9. METAS'!$V$20,INT((ROW()-14)/2),0)),"",OFFSET('9. METAS'!$V$20,INT((ROW()-14)/2),0)))</f>
        <v/>
      </c>
      <c r="K29" s="243" t="str">
        <f ca="1">IF(MOD(ROW()-13,2)=0,IF(ISBLANK(OFFSET('12. SEGUIMIENTO 2027'!$O$14,INT((ROW()-13)/2),0)),"",OFFSET('12. SEGUIMIENTO 2027'!$O$14,INT((ROW()-13)/2),0)),IF(ISBLANK(OFFSET('9. METAS'!$W$20,INT((ROW()-14)/2),0)),"",OFFSET('9. METAS'!$W$20,INT((ROW()-14)/2),0)))</f>
        <v/>
      </c>
      <c r="L29" s="243" t="str">
        <f ca="1">IF(MOD(ROW()-13,2)=0,IF(ISBLANK(OFFSET('12. SEGUIMIENTO 2027'!$P$14,INT((ROW()-13)/2),0)),"",OFFSET('12. SEGUIMIENTO 2027'!$P$14,INT((ROW()-13)/2),0)),IF(ISBLANK(OFFSET('9. METAS'!$X$20,INT((ROW()-14)/2),0)),"",OFFSET('9. METAS'!$X$20,INT((ROW()-14)/2),0)))</f>
        <v/>
      </c>
      <c r="M29" s="244" t="str">
        <f ca="1">IF(MOD(ROW()-13,2)=0,IF(ISBLANK(OFFSET('12. SEGUIMIENTO 2027'!$Q$14,INT((ROW()-13)/2),0)),"",OFFSET('12. SEGUIMIENTO 2027'!$Q$14,INT((ROW()-13)/2),0)),IF(ISBLANK(OFFSET('9. METAS'!$Y$20,INT((ROW()-14)/2),0)),"",OFFSET('9. METAS'!$Y$20,INT((ROW()-14)/2),0)))</f>
        <v/>
      </c>
      <c r="N29" s="810" t="str">
        <f t="shared" ref="N29" ca="1" si="12">IFERROR(J29/J30,"ND")</f>
        <v>ND</v>
      </c>
      <c r="O29" s="812" t="str">
        <f t="shared" ref="O29" ca="1" si="13">IFERROR(((J29+K29+L29)/H29),"ND")</f>
        <v>ND</v>
      </c>
      <c r="P29" s="816"/>
    </row>
    <row r="30" spans="3:16">
      <c r="C30" s="789"/>
      <c r="D30" s="791"/>
      <c r="E30" s="791"/>
      <c r="F30" s="793"/>
      <c r="G30" s="795"/>
      <c r="H30" s="886"/>
      <c r="I30" s="805"/>
      <c r="J30" s="242">
        <f ca="1">IF(MOD(ROW()-13,2)=0,IF(ISBLANK(OFFSET('12. SEGUIMIENTO 2027'!$N$14,INT((ROW()-13)/2),0)),"",OFFSET('12. SEGUIMIENTO 2027'!$N$14,INT((ROW()-13)/2),0)),IF(ISBLANK(OFFSET('9. METAS'!$V$20,INT((ROW()-14)/2),0)),"",OFFSET('9. METAS'!$V$20,INT((ROW()-14)/2),0)))</f>
        <v>0</v>
      </c>
      <c r="K30" s="243">
        <f ca="1">IF(MOD(ROW()-13,2)=0,IF(ISBLANK(OFFSET('12. SEGUIMIENTO 2027'!$O$14,INT((ROW()-13)/2),0)),"",OFFSET('12. SEGUIMIENTO 2027'!$O$14,INT((ROW()-13)/2),0)),IF(ISBLANK(OFFSET('9. METAS'!$W$20,INT((ROW()-14)/2),0)),"",OFFSET('9. METAS'!$W$20,INT((ROW()-14)/2),0)))</f>
        <v>0</v>
      </c>
      <c r="L30" s="243">
        <f ca="1">IF(MOD(ROW()-13,2)=0,IF(ISBLANK(OFFSET('12. SEGUIMIENTO 2027'!$P$14,INT((ROW()-13)/2),0)),"",OFFSET('12. SEGUIMIENTO 2027'!$P$14,INT((ROW()-13)/2),0)),IF(ISBLANK(OFFSET('9. METAS'!$X$20,INT((ROW()-14)/2),0)),"",OFFSET('9. METAS'!$X$20,INT((ROW()-14)/2),0)))</f>
        <v>0</v>
      </c>
      <c r="M30" s="244">
        <f ca="1">IF(MOD(ROW()-13,2)=0,IF(ISBLANK(OFFSET('12. SEGUIMIENTO 2027'!$Q$14,INT((ROW()-13)/2),0)),"",OFFSET('12. SEGUIMIENTO 2027'!$Q$14,INT((ROW()-13)/2),0)),IF(ISBLANK(OFFSET('9. METAS'!$Y$20,INT((ROW()-14)/2),0)),"",OFFSET('9. METAS'!$Y$20,INT((ROW()-14)/2),0)))</f>
        <v>1</v>
      </c>
      <c r="N30" s="811"/>
      <c r="O30" s="813"/>
      <c r="P30" s="817"/>
    </row>
    <row r="31" spans="3:16">
      <c r="C31" s="797" t="str">
        <f ca="1">IF(ISBLANK(OFFSET('5. Pp (3 años)'!$C$45,INT((ROW()-13)/2),0)),"",OFFSET('5. Pp (3 años)'!$C$45,INT((ROW()-13)/2),0))</f>
        <v>Componente 3</v>
      </c>
      <c r="D31" s="791" t="str">
        <f ca="1">IF(ISBLANK(OFFSET('5. Pp (3 años)'!$D$45,INT((ROW()-13)/2),0)),"",OFFSET('5. Pp (3 años)'!$D$45,INT((ROW()-13)/2),0))</f>
        <v>2.3.1.1.3 Reportes de sistema de información municipal integrados con archivos documentales, estadísticos, cartográficos y de infraestructura urbana.</v>
      </c>
      <c r="E31" s="791" t="str">
        <f ca="1">IF(ISBLANK(OFFSET('5. Pp (3 años)'!$E$45,INT((ROW()-13)/2),0)),"",OFFSET('5. Pp (3 años)'!$E$45,INT((ROW()-13)/2),0))</f>
        <v>PMIUTA: Porcentaje de municipios con información urbana y territorial actualizada</v>
      </c>
      <c r="F31" s="793" t="str">
        <f ca="1">IF(ISBLANK(OFFSET('5. Pp (3 años)'!$K$45,INT((ROW()-13)/2),0)),"",OFFSET('5. Pp (3 años)'!$K$45,INT((ROW()-13)/2),0))</f>
        <v>Ascendente</v>
      </c>
      <c r="G31" s="795" t="str">
        <f ca="1">IF(ISBLANK(OFFSET('5. Pp (3 años)'!$H$45,INT((ROW()-13)/2),0)),"",OFFSET('5. Pp (3 años)'!$H$45,INT((ROW()-13)/2),0))</f>
        <v>Trimestral</v>
      </c>
      <c r="H31" s="886">
        <f ca="1">IF(ISBLANK(OFFSET('9. METAS'!$M$20,INT((ROW()-13)/2),0)),"",OFFSET('9. METAS'!$M$20,INT((ROW()-13)/2),0))</f>
        <v>12</v>
      </c>
      <c r="I31" s="804"/>
      <c r="J31" s="242" t="str">
        <f ca="1">IF(MOD(ROW()-13,2)=0,IF(ISBLANK(OFFSET('12. SEGUIMIENTO 2027'!$N$14,INT((ROW()-13)/2),0)),"",OFFSET('12. SEGUIMIENTO 2027'!$N$14,INT((ROW()-13)/2),0)),IF(ISBLANK(OFFSET('9. METAS'!$V$20,INT((ROW()-14)/2),0)),"",OFFSET('9. METAS'!$V$20,INT((ROW()-14)/2),0)))</f>
        <v/>
      </c>
      <c r="K31" s="243" t="str">
        <f ca="1">IF(MOD(ROW()-13,2)=0,IF(ISBLANK(OFFSET('12. SEGUIMIENTO 2027'!$O$14,INT((ROW()-13)/2),0)),"",OFFSET('12. SEGUIMIENTO 2027'!$O$14,INT((ROW()-13)/2),0)),IF(ISBLANK(OFFSET('9. METAS'!$W$20,INT((ROW()-14)/2),0)),"",OFFSET('9. METAS'!$W$20,INT((ROW()-14)/2),0)))</f>
        <v/>
      </c>
      <c r="L31" s="243" t="str">
        <f ca="1">IF(MOD(ROW()-13,2)=0,IF(ISBLANK(OFFSET('12. SEGUIMIENTO 2027'!$P$14,INT((ROW()-13)/2),0)),"",OFFSET('12. SEGUIMIENTO 2027'!$P$14,INT((ROW()-13)/2),0)),IF(ISBLANK(OFFSET('9. METAS'!$X$20,INT((ROW()-14)/2),0)),"",OFFSET('9. METAS'!$X$20,INT((ROW()-14)/2),0)))</f>
        <v/>
      </c>
      <c r="M31" s="244" t="str">
        <f ca="1">IF(MOD(ROW()-13,2)=0,IF(ISBLANK(OFFSET('12. SEGUIMIENTO 2027'!$Q$14,INT((ROW()-13)/2),0)),"",OFFSET('12. SEGUIMIENTO 2027'!$Q$14,INT((ROW()-13)/2),0)),IF(ISBLANK(OFFSET('9. METAS'!$Y$20,INT((ROW()-14)/2),0)),"",OFFSET('9. METAS'!$Y$20,INT((ROW()-14)/2),0)))</f>
        <v/>
      </c>
      <c r="N31" s="810" t="str">
        <f t="shared" ref="N31" ca="1" si="14">IFERROR(J31/J32,"ND")</f>
        <v>ND</v>
      </c>
      <c r="O31" s="812" t="str">
        <f t="shared" ref="O31" ca="1" si="15">IFERROR(((J31+K31+L31)/H31),"ND")</f>
        <v>ND</v>
      </c>
      <c r="P31" s="816"/>
    </row>
    <row r="32" spans="3:16">
      <c r="C32" s="789"/>
      <c r="D32" s="791"/>
      <c r="E32" s="791"/>
      <c r="F32" s="793"/>
      <c r="G32" s="795"/>
      <c r="H32" s="886"/>
      <c r="I32" s="805"/>
      <c r="J32" s="242">
        <f ca="1">IF(MOD(ROW()-13,2)=0,IF(ISBLANK(OFFSET('12. SEGUIMIENTO 2027'!$N$14,INT((ROW()-13)/2),0)),"",OFFSET('12. SEGUIMIENTO 2027'!$N$14,INT((ROW()-13)/2),0)),IF(ISBLANK(OFFSET('9. METAS'!$V$20,INT((ROW()-14)/2),0)),"",OFFSET('9. METAS'!$V$20,INT((ROW()-14)/2),0)))</f>
        <v>3</v>
      </c>
      <c r="K32" s="243">
        <f ca="1">IF(MOD(ROW()-13,2)=0,IF(ISBLANK(OFFSET('12. SEGUIMIENTO 2027'!$O$14,INT((ROW()-13)/2),0)),"",OFFSET('12. SEGUIMIENTO 2027'!$O$14,INT((ROW()-13)/2),0)),IF(ISBLANK(OFFSET('9. METAS'!$W$20,INT((ROW()-14)/2),0)),"",OFFSET('9. METAS'!$W$20,INT((ROW()-14)/2),0)))</f>
        <v>3</v>
      </c>
      <c r="L32" s="243">
        <f ca="1">IF(MOD(ROW()-13,2)=0,IF(ISBLANK(OFFSET('12. SEGUIMIENTO 2027'!$P$14,INT((ROW()-13)/2),0)),"",OFFSET('12. SEGUIMIENTO 2027'!$P$14,INT((ROW()-13)/2),0)),IF(ISBLANK(OFFSET('9. METAS'!$X$20,INT((ROW()-14)/2),0)),"",OFFSET('9. METAS'!$X$20,INT((ROW()-14)/2),0)))</f>
        <v>3</v>
      </c>
      <c r="M32" s="244">
        <f ca="1">IF(MOD(ROW()-13,2)=0,IF(ISBLANK(OFFSET('12. SEGUIMIENTO 2027'!$Q$14,INT((ROW()-13)/2),0)),"",OFFSET('12. SEGUIMIENTO 2027'!$Q$14,INT((ROW()-13)/2),0)),IF(ISBLANK(OFFSET('9. METAS'!$Y$20,INT((ROW()-14)/2),0)),"",OFFSET('9. METAS'!$Y$20,INT((ROW()-14)/2),0)))</f>
        <v>3</v>
      </c>
      <c r="N32" s="811"/>
      <c r="O32" s="813"/>
      <c r="P32" s="817"/>
    </row>
    <row r="33" spans="3:16">
      <c r="C33" s="797" t="str">
        <f ca="1">IF(ISBLANK(OFFSET('5. Pp (3 años)'!$C$45,INT((ROW()-13)/2),0)),"",OFFSET('5. Pp (3 años)'!$C$45,INT((ROW()-13)/2),0))</f>
        <v>Actividad</v>
      </c>
      <c r="D33" s="791" t="str">
        <f ca="1">IF(ISBLANK(OFFSET('5. Pp (3 años)'!$D$45,INT((ROW()-13)/2),0)),"",OFFSET('5. Pp (3 años)'!$D$45,INT((ROW()-13)/2),0))</f>
        <v>2.3.1.1.3.1 Actualización de información urbana y territorial</v>
      </c>
      <c r="E33" s="791" t="str">
        <f ca="1">IF(ISBLANK(OFFSET('5. Pp (3 años)'!$E$45,INT((ROW()-13)/2),0)),"",OFFSET('5. Pp (3 años)'!$E$45,INT((ROW()-13)/2),0))</f>
        <v>PMCUA: Porcentaje de municipios con cartografía urbana actualizada</v>
      </c>
      <c r="F33" s="793" t="str">
        <f ca="1">IF(ISBLANK(OFFSET('5. Pp (3 años)'!$K$45,INT((ROW()-13)/2),0)),"",OFFSET('5. Pp (3 años)'!$K$45,INT((ROW()-13)/2),0))</f>
        <v>Ascendente</v>
      </c>
      <c r="G33" s="795" t="str">
        <f ca="1">IF(ISBLANK(OFFSET('5. Pp (3 años)'!$H$45,INT((ROW()-13)/2),0)),"",OFFSET('5. Pp (3 años)'!$H$45,INT((ROW()-13)/2),0))</f>
        <v>Semestral/Anual</v>
      </c>
      <c r="H33" s="886">
        <f ca="1">IF(ISBLANK(OFFSET('9. METAS'!$M$20,INT((ROW()-13)/2),0)),"",OFFSET('9. METAS'!$M$20,INT((ROW()-13)/2),0))</f>
        <v>1</v>
      </c>
      <c r="I33" s="804"/>
      <c r="J33" s="242" t="str">
        <f ca="1">IF(MOD(ROW()-13,2)=0,IF(ISBLANK(OFFSET('12. SEGUIMIENTO 2027'!$N$14,INT((ROW()-13)/2),0)),"",OFFSET('12. SEGUIMIENTO 2027'!$N$14,INT((ROW()-13)/2),0)),IF(ISBLANK(OFFSET('9. METAS'!$V$20,INT((ROW()-14)/2),0)),"",OFFSET('9. METAS'!$V$20,INT((ROW()-14)/2),0)))</f>
        <v/>
      </c>
      <c r="K33" s="243" t="str">
        <f ca="1">IF(MOD(ROW()-13,2)=0,IF(ISBLANK(OFFSET('12. SEGUIMIENTO 2027'!$O$14,INT((ROW()-13)/2),0)),"",OFFSET('12. SEGUIMIENTO 2027'!$O$14,INT((ROW()-13)/2),0)),IF(ISBLANK(OFFSET('9. METAS'!$W$20,INT((ROW()-14)/2),0)),"",OFFSET('9. METAS'!$W$20,INT((ROW()-14)/2),0)))</f>
        <v/>
      </c>
      <c r="L33" s="243" t="str">
        <f ca="1">IF(MOD(ROW()-13,2)=0,IF(ISBLANK(OFFSET('12. SEGUIMIENTO 2027'!$P$14,INT((ROW()-13)/2),0)),"",OFFSET('12. SEGUIMIENTO 2027'!$P$14,INT((ROW()-13)/2),0)),IF(ISBLANK(OFFSET('9. METAS'!$X$20,INT((ROW()-14)/2),0)),"",OFFSET('9. METAS'!$X$20,INT((ROW()-14)/2),0)))</f>
        <v/>
      </c>
      <c r="M33" s="244" t="str">
        <f ca="1">IF(MOD(ROW()-13,2)=0,IF(ISBLANK(OFFSET('12. SEGUIMIENTO 2027'!$Q$14,INT((ROW()-13)/2),0)),"",OFFSET('12. SEGUIMIENTO 2027'!$Q$14,INT((ROW()-13)/2),0)),IF(ISBLANK(OFFSET('9. METAS'!$Y$20,INT((ROW()-14)/2),0)),"",OFFSET('9. METAS'!$Y$20,INT((ROW()-14)/2),0)))</f>
        <v/>
      </c>
      <c r="N33" s="810" t="str">
        <f t="shared" ref="N33" ca="1" si="16">IFERROR(J33/J34,"ND")</f>
        <v>ND</v>
      </c>
      <c r="O33" s="812" t="str">
        <f t="shared" ref="O33" ca="1" si="17">IFERROR(((J33+K33+L33)/H33),"ND")</f>
        <v>ND</v>
      </c>
      <c r="P33" s="816"/>
    </row>
    <row r="34" spans="3:16">
      <c r="C34" s="789"/>
      <c r="D34" s="791"/>
      <c r="E34" s="791"/>
      <c r="F34" s="793"/>
      <c r="G34" s="795"/>
      <c r="H34" s="886"/>
      <c r="I34" s="805"/>
      <c r="J34" s="242">
        <f ca="1">IF(MOD(ROW()-13,2)=0,IF(ISBLANK(OFFSET('12. SEGUIMIENTO 2027'!$N$14,INT((ROW()-13)/2),0)),"",OFFSET('12. SEGUIMIENTO 2027'!$N$14,INT((ROW()-13)/2),0)),IF(ISBLANK(OFFSET('9. METAS'!$V$20,INT((ROW()-14)/2),0)),"",OFFSET('9. METAS'!$V$20,INT((ROW()-14)/2),0)))</f>
        <v>0</v>
      </c>
      <c r="K34" s="243">
        <f ca="1">IF(MOD(ROW()-13,2)=0,IF(ISBLANK(OFFSET('12. SEGUIMIENTO 2027'!$O$14,INT((ROW()-13)/2),0)),"",OFFSET('12. SEGUIMIENTO 2027'!$O$14,INT((ROW()-13)/2),0)),IF(ISBLANK(OFFSET('9. METAS'!$W$20,INT((ROW()-14)/2),0)),"",OFFSET('9. METAS'!$W$20,INT((ROW()-14)/2),0)))</f>
        <v>1</v>
      </c>
      <c r="L34" s="243">
        <f ca="1">IF(MOD(ROW()-13,2)=0,IF(ISBLANK(OFFSET('12. SEGUIMIENTO 2027'!$P$14,INT((ROW()-13)/2),0)),"",OFFSET('12. SEGUIMIENTO 2027'!$P$14,INT((ROW()-13)/2),0)),IF(ISBLANK(OFFSET('9. METAS'!$X$20,INT((ROW()-14)/2),0)),"",OFFSET('9. METAS'!$X$20,INT((ROW()-14)/2),0)))</f>
        <v>0</v>
      </c>
      <c r="M34" s="244">
        <f ca="1">IF(MOD(ROW()-13,2)=0,IF(ISBLANK(OFFSET('12. SEGUIMIENTO 2027'!$Q$14,INT((ROW()-13)/2),0)),"",OFFSET('12. SEGUIMIENTO 2027'!$Q$14,INT((ROW()-13)/2),0)),IF(ISBLANK(OFFSET('9. METAS'!$Y$20,INT((ROW()-14)/2),0)),"",OFFSET('9. METAS'!$Y$20,INT((ROW()-14)/2),0)))</f>
        <v>0</v>
      </c>
      <c r="N34" s="811"/>
      <c r="O34" s="813"/>
      <c r="P34" s="817"/>
    </row>
    <row r="35" spans="3:16">
      <c r="C35" s="797" t="str">
        <f ca="1">IF(ISBLANK(OFFSET('5. Pp (3 años)'!$C$45,INT((ROW()-13)/2),0)),"",OFFSET('5. Pp (3 años)'!$C$45,INT((ROW()-13)/2),0))</f>
        <v>Actividad</v>
      </c>
      <c r="D35" s="791" t="str">
        <f ca="1">IF(ISBLANK(OFFSET('5. Pp (3 años)'!$D$45,INT((ROW()-13)/2),0)),"",OFFSET('5. Pp (3 años)'!$D$45,INT((ROW()-13)/2),0))</f>
        <v>2.3.1.1.3.2 Difusión de información urbana y territorial</v>
      </c>
      <c r="E35" s="791" t="str">
        <f ca="1">IF(ISBLANK(OFFSET('5. Pp (3 años)'!$E$45,INT((ROW()-13)/2),0)),"",OFFSET('5. Pp (3 años)'!$E$45,INT((ROW()-13)/2),0))</f>
        <v>PADR: Porcentaje de acciones de difusión realizadas</v>
      </c>
      <c r="F35" s="793" t="str">
        <f ca="1">IF(ISBLANK(OFFSET('5. Pp (3 años)'!$K$45,INT((ROW()-13)/2),0)),"",OFFSET('5. Pp (3 años)'!$K$45,INT((ROW()-13)/2),0))</f>
        <v>Ascendente</v>
      </c>
      <c r="G35" s="795" t="str">
        <f ca="1">IF(ISBLANK(OFFSET('5. Pp (3 años)'!$H$45,INT((ROW()-13)/2),0)),"",OFFSET('5. Pp (3 años)'!$H$45,INT((ROW()-13)/2),0))</f>
        <v>Trimestral</v>
      </c>
      <c r="H35" s="886">
        <f ca="1">IF(ISBLANK(OFFSET('9. METAS'!$M$20,INT((ROW()-13)/2),0)),"",OFFSET('9. METAS'!$M$20,INT((ROW()-13)/2),0))</f>
        <v>12</v>
      </c>
      <c r="I35" s="804"/>
      <c r="J35" s="242" t="str">
        <f ca="1">IF(MOD(ROW()-13,2)=0,IF(ISBLANK(OFFSET('12. SEGUIMIENTO 2027'!$N$14,INT((ROW()-13)/2),0)),"",OFFSET('12. SEGUIMIENTO 2027'!$N$14,INT((ROW()-13)/2),0)),IF(ISBLANK(OFFSET('9. METAS'!$V$20,INT((ROW()-14)/2),0)),"",OFFSET('9. METAS'!$V$20,INT((ROW()-14)/2),0)))</f>
        <v/>
      </c>
      <c r="K35" s="243" t="str">
        <f ca="1">IF(MOD(ROW()-13,2)=0,IF(ISBLANK(OFFSET('12. SEGUIMIENTO 2027'!$O$14,INT((ROW()-13)/2),0)),"",OFFSET('12. SEGUIMIENTO 2027'!$O$14,INT((ROW()-13)/2),0)),IF(ISBLANK(OFFSET('9. METAS'!$W$20,INT((ROW()-14)/2),0)),"",OFFSET('9. METAS'!$W$20,INT((ROW()-14)/2),0)))</f>
        <v/>
      </c>
      <c r="L35" s="243" t="str">
        <f ca="1">IF(MOD(ROW()-13,2)=0,IF(ISBLANK(OFFSET('12. SEGUIMIENTO 2027'!$P$14,INT((ROW()-13)/2),0)),"",OFFSET('12. SEGUIMIENTO 2027'!$P$14,INT((ROW()-13)/2),0)),IF(ISBLANK(OFFSET('9. METAS'!$X$20,INT((ROW()-14)/2),0)),"",OFFSET('9. METAS'!$X$20,INT((ROW()-14)/2),0)))</f>
        <v/>
      </c>
      <c r="M35" s="244" t="str">
        <f ca="1">IF(MOD(ROW()-13,2)=0,IF(ISBLANK(OFFSET('12. SEGUIMIENTO 2027'!$Q$14,INT((ROW()-13)/2),0)),"",OFFSET('12. SEGUIMIENTO 2027'!$Q$14,INT((ROW()-13)/2),0)),IF(ISBLANK(OFFSET('9. METAS'!$Y$20,INT((ROW()-14)/2),0)),"",OFFSET('9. METAS'!$Y$20,INT((ROW()-14)/2),0)))</f>
        <v/>
      </c>
      <c r="N35" s="810" t="str">
        <f t="shared" ref="N35" ca="1" si="18">IFERROR(J35/J36,"ND")</f>
        <v>ND</v>
      </c>
      <c r="O35" s="812" t="str">
        <f t="shared" ref="O35" ca="1" si="19">IFERROR(((J35+K35+L35)/H35),"ND")</f>
        <v>ND</v>
      </c>
      <c r="P35" s="816"/>
    </row>
    <row r="36" spans="3:16">
      <c r="C36" s="789"/>
      <c r="D36" s="791"/>
      <c r="E36" s="791"/>
      <c r="F36" s="793"/>
      <c r="G36" s="795"/>
      <c r="H36" s="886"/>
      <c r="I36" s="805"/>
      <c r="J36" s="242">
        <f ca="1">IF(MOD(ROW()-13,2)=0,IF(ISBLANK(OFFSET('12. SEGUIMIENTO 2027'!$N$14,INT((ROW()-13)/2),0)),"",OFFSET('12. SEGUIMIENTO 2027'!$N$14,INT((ROW()-13)/2),0)),IF(ISBLANK(OFFSET('9. METAS'!$V$20,INT((ROW()-14)/2),0)),"",OFFSET('9. METAS'!$V$20,INT((ROW()-14)/2),0)))</f>
        <v>3</v>
      </c>
      <c r="K36" s="243">
        <f ca="1">IF(MOD(ROW()-13,2)=0,IF(ISBLANK(OFFSET('12. SEGUIMIENTO 2027'!$O$14,INT((ROW()-13)/2),0)),"",OFFSET('12. SEGUIMIENTO 2027'!$O$14,INT((ROW()-13)/2),0)),IF(ISBLANK(OFFSET('9. METAS'!$W$20,INT((ROW()-14)/2),0)),"",OFFSET('9. METAS'!$W$20,INT((ROW()-14)/2),0)))</f>
        <v>3</v>
      </c>
      <c r="L36" s="243">
        <f ca="1">IF(MOD(ROW()-13,2)=0,IF(ISBLANK(OFFSET('12. SEGUIMIENTO 2027'!$P$14,INT((ROW()-13)/2),0)),"",OFFSET('12. SEGUIMIENTO 2027'!$P$14,INT((ROW()-13)/2),0)),IF(ISBLANK(OFFSET('9. METAS'!$X$20,INT((ROW()-14)/2),0)),"",OFFSET('9. METAS'!$X$20,INT((ROW()-14)/2),0)))</f>
        <v>3</v>
      </c>
      <c r="M36" s="244">
        <f ca="1">IF(MOD(ROW()-13,2)=0,IF(ISBLANK(OFFSET('12. SEGUIMIENTO 2027'!$Q$14,INT((ROW()-13)/2),0)),"",OFFSET('12. SEGUIMIENTO 2027'!$Q$14,INT((ROW()-13)/2),0)),IF(ISBLANK(OFFSET('9. METAS'!$Y$20,INT((ROW()-14)/2),0)),"",OFFSET('9. METAS'!$Y$20,INT((ROW()-14)/2),0)))</f>
        <v>3</v>
      </c>
      <c r="N36" s="811"/>
      <c r="O36" s="813"/>
      <c r="P36" s="817"/>
    </row>
    <row r="37" spans="3:16">
      <c r="C37" s="797" t="str">
        <f ca="1">IF(ISBLANK(OFFSET('5. Pp (3 años)'!$C$45,INT((ROW()-13)/2),0)),"",OFFSET('5. Pp (3 años)'!$C$45,INT((ROW()-13)/2),0))</f>
        <v>Componente 4</v>
      </c>
      <c r="D37" s="791" t="str">
        <f ca="1">IF(ISBLANK(OFFSET('5. Pp (3 años)'!$D$45,INT((ROW()-13)/2),0)),"",OFFSET('5. Pp (3 años)'!$D$45,INT((ROW()-13)/2),0))</f>
        <v>2.3.1.1.4 Reporte de proyectos de regeneración y conservación urbana y ambiental diseñados y propuestos para su implementación.</v>
      </c>
      <c r="E37" s="791" t="str">
        <f ca="1">IF(ISBLANK(OFFSET('5. Pp (3 años)'!$E$45,INT((ROW()-13)/2),0)),"",OFFSET('5. Pp (3 años)'!$E$45,INT((ROW()-13)/2),0))</f>
        <v>PPRCAR: Porcentaje de proyectos de regeneración y conservación urbana y ambiental realizados</v>
      </c>
      <c r="F37" s="793" t="str">
        <f ca="1">IF(ISBLANK(OFFSET('5. Pp (3 años)'!$K$45,INT((ROW()-13)/2),0)),"",OFFSET('5. Pp (3 años)'!$K$45,INT((ROW()-13)/2),0))</f>
        <v>Ascendente</v>
      </c>
      <c r="G37" s="795" t="str">
        <f ca="1">IF(ISBLANK(OFFSET('5. Pp (3 años)'!$H$45,INT((ROW()-13)/2),0)),"",OFFSET('5. Pp (3 años)'!$H$45,INT((ROW()-13)/2),0))</f>
        <v>Trimestral</v>
      </c>
      <c r="H37" s="886">
        <f ca="1">IF(ISBLANK(OFFSET('9. METAS'!$M$20,INT((ROW()-13)/2),0)),"",OFFSET('9. METAS'!$M$20,INT((ROW()-13)/2),0))</f>
        <v>12</v>
      </c>
      <c r="I37" s="804"/>
      <c r="J37" s="242" t="str">
        <f ca="1">IF(MOD(ROW()-13,2)=0,IF(ISBLANK(OFFSET('12. SEGUIMIENTO 2027'!$N$14,INT((ROW()-13)/2),0)),"",OFFSET('12. SEGUIMIENTO 2027'!$N$14,INT((ROW()-13)/2),0)),IF(ISBLANK(OFFSET('9. METAS'!$V$20,INT((ROW()-14)/2),0)),"",OFFSET('9. METAS'!$V$20,INT((ROW()-14)/2),0)))</f>
        <v/>
      </c>
      <c r="K37" s="243" t="str">
        <f ca="1">IF(MOD(ROW()-13,2)=0,IF(ISBLANK(OFFSET('12. SEGUIMIENTO 2027'!$O$14,INT((ROW()-13)/2),0)),"",OFFSET('12. SEGUIMIENTO 2027'!$O$14,INT((ROW()-13)/2),0)),IF(ISBLANK(OFFSET('9. METAS'!$W$20,INT((ROW()-14)/2),0)),"",OFFSET('9. METAS'!$W$20,INT((ROW()-14)/2),0)))</f>
        <v/>
      </c>
      <c r="L37" s="243" t="str">
        <f ca="1">IF(MOD(ROW()-13,2)=0,IF(ISBLANK(OFFSET('12. SEGUIMIENTO 2027'!$P$14,INT((ROW()-13)/2),0)),"",OFFSET('12. SEGUIMIENTO 2027'!$P$14,INT((ROW()-13)/2),0)),IF(ISBLANK(OFFSET('9. METAS'!$X$20,INT((ROW()-14)/2),0)),"",OFFSET('9. METAS'!$X$20,INT((ROW()-14)/2),0)))</f>
        <v/>
      </c>
      <c r="M37" s="244" t="str">
        <f ca="1">IF(MOD(ROW()-13,2)=0,IF(ISBLANK(OFFSET('12. SEGUIMIENTO 2027'!$Q$14,INT((ROW()-13)/2),0)),"",OFFSET('12. SEGUIMIENTO 2027'!$Q$14,INT((ROW()-13)/2),0)),IF(ISBLANK(OFFSET('9. METAS'!$Y$20,INT((ROW()-14)/2),0)),"",OFFSET('9. METAS'!$Y$20,INT((ROW()-14)/2),0)))</f>
        <v/>
      </c>
      <c r="N37" s="810" t="str">
        <f t="shared" ref="N37" ca="1" si="20">IFERROR(J37/J38,"ND")</f>
        <v>ND</v>
      </c>
      <c r="O37" s="812" t="str">
        <f t="shared" ref="O37" ca="1" si="21">IFERROR(((J37+K37+L37)/H37),"ND")</f>
        <v>ND</v>
      </c>
      <c r="P37" s="816"/>
    </row>
    <row r="38" spans="3:16">
      <c r="C38" s="789"/>
      <c r="D38" s="791"/>
      <c r="E38" s="791"/>
      <c r="F38" s="793"/>
      <c r="G38" s="795"/>
      <c r="H38" s="886"/>
      <c r="I38" s="805"/>
      <c r="J38" s="242">
        <f ca="1">IF(MOD(ROW()-13,2)=0,IF(ISBLANK(OFFSET('12. SEGUIMIENTO 2027'!$N$14,INT((ROW()-13)/2),0)),"",OFFSET('12. SEGUIMIENTO 2027'!$N$14,INT((ROW()-13)/2),0)),IF(ISBLANK(OFFSET('9. METAS'!$V$20,INT((ROW()-14)/2),0)),"",OFFSET('9. METAS'!$V$20,INT((ROW()-14)/2),0)))</f>
        <v>3</v>
      </c>
      <c r="K38" s="243">
        <f ca="1">IF(MOD(ROW()-13,2)=0,IF(ISBLANK(OFFSET('12. SEGUIMIENTO 2027'!$O$14,INT((ROW()-13)/2),0)),"",OFFSET('12. SEGUIMIENTO 2027'!$O$14,INT((ROW()-13)/2),0)),IF(ISBLANK(OFFSET('9. METAS'!$W$20,INT((ROW()-14)/2),0)),"",OFFSET('9. METAS'!$W$20,INT((ROW()-14)/2),0)))</f>
        <v>3</v>
      </c>
      <c r="L38" s="243">
        <f ca="1">IF(MOD(ROW()-13,2)=0,IF(ISBLANK(OFFSET('12. SEGUIMIENTO 2027'!$P$14,INT((ROW()-13)/2),0)),"",OFFSET('12. SEGUIMIENTO 2027'!$P$14,INT((ROW()-13)/2),0)),IF(ISBLANK(OFFSET('9. METAS'!$X$20,INT((ROW()-14)/2),0)),"",OFFSET('9. METAS'!$X$20,INT((ROW()-14)/2),0)))</f>
        <v>3</v>
      </c>
      <c r="M38" s="244">
        <f ca="1">IF(MOD(ROW()-13,2)=0,IF(ISBLANK(OFFSET('12. SEGUIMIENTO 2027'!$Q$14,INT((ROW()-13)/2),0)),"",OFFSET('12. SEGUIMIENTO 2027'!$Q$14,INT((ROW()-13)/2),0)),IF(ISBLANK(OFFSET('9. METAS'!$Y$20,INT((ROW()-14)/2),0)),"",OFFSET('9. METAS'!$Y$20,INT((ROW()-14)/2),0)))</f>
        <v>3</v>
      </c>
      <c r="N38" s="811"/>
      <c r="O38" s="813"/>
      <c r="P38" s="817"/>
    </row>
    <row r="39" spans="3:16">
      <c r="C39" s="797" t="str">
        <f ca="1">IF(ISBLANK(OFFSET('5. Pp (3 años)'!$C$45,INT((ROW()-13)/2),0)),"",OFFSET('5. Pp (3 años)'!$C$45,INT((ROW()-13)/2),0))</f>
        <v>Actividad</v>
      </c>
      <c r="D39" s="791" t="str">
        <f ca="1">IF(ISBLANK(OFFSET('5. Pp (3 años)'!$D$45,INT((ROW()-13)/2),0)),"",OFFSET('5. Pp (3 años)'!$D$45,INT((ROW()-13)/2),0))</f>
        <v>2.3.1.1.4.1 Elaboración de proyectos urbanos y de movilidad</v>
      </c>
      <c r="E39" s="791" t="str">
        <f ca="1">IF(ISBLANK(OFFSET('5. Pp (3 años)'!$E$45,INT((ROW()-13)/2),0)),"",OFFSET('5. Pp (3 años)'!$E$45,INT((ROW()-13)/2),0))</f>
        <v>PPE: Porcentaje de proyectos elaborados</v>
      </c>
      <c r="F39" s="793" t="str">
        <f ca="1">IF(ISBLANK(OFFSET('5. Pp (3 años)'!$K$45,INT((ROW()-13)/2),0)),"",OFFSET('5. Pp (3 años)'!$K$45,INT((ROW()-13)/2),0))</f>
        <v>Ascendente</v>
      </c>
      <c r="G39" s="795" t="str">
        <f ca="1">IF(ISBLANK(OFFSET('5. Pp (3 años)'!$H$45,INT((ROW()-13)/2),0)),"",OFFSET('5. Pp (3 años)'!$H$45,INT((ROW()-13)/2),0))</f>
        <v>Semestral/Anual</v>
      </c>
      <c r="H39" s="886">
        <f ca="1">IF(ISBLANK(OFFSET('9. METAS'!$M$20,INT((ROW()-13)/2),0)),"",OFFSET('9. METAS'!$M$20,INT((ROW()-13)/2),0))</f>
        <v>2</v>
      </c>
      <c r="I39" s="804"/>
      <c r="J39" s="242" t="str">
        <f ca="1">IF(MOD(ROW()-13,2)=0,IF(ISBLANK(OFFSET('12. SEGUIMIENTO 2027'!$N$14,INT((ROW()-13)/2),0)),"",OFFSET('12. SEGUIMIENTO 2027'!$N$14,INT((ROW()-13)/2),0)),IF(ISBLANK(OFFSET('9. METAS'!$V$20,INT((ROW()-14)/2),0)),"",OFFSET('9. METAS'!$V$20,INT((ROW()-14)/2),0)))</f>
        <v/>
      </c>
      <c r="K39" s="243" t="str">
        <f ca="1">IF(MOD(ROW()-13,2)=0,IF(ISBLANK(OFFSET('12. SEGUIMIENTO 2027'!$O$14,INT((ROW()-13)/2),0)),"",OFFSET('12. SEGUIMIENTO 2027'!$O$14,INT((ROW()-13)/2),0)),IF(ISBLANK(OFFSET('9. METAS'!$W$20,INT((ROW()-14)/2),0)),"",OFFSET('9. METAS'!$W$20,INT((ROW()-14)/2),0)))</f>
        <v/>
      </c>
      <c r="L39" s="243" t="str">
        <f ca="1">IF(MOD(ROW()-13,2)=0,IF(ISBLANK(OFFSET('12. SEGUIMIENTO 2027'!$P$14,INT((ROW()-13)/2),0)),"",OFFSET('12. SEGUIMIENTO 2027'!$P$14,INT((ROW()-13)/2),0)),IF(ISBLANK(OFFSET('9. METAS'!$X$20,INT((ROW()-14)/2),0)),"",OFFSET('9. METAS'!$X$20,INT((ROW()-14)/2),0)))</f>
        <v/>
      </c>
      <c r="M39" s="244" t="str">
        <f ca="1">IF(MOD(ROW()-13,2)=0,IF(ISBLANK(OFFSET('12. SEGUIMIENTO 2027'!$Q$14,INT((ROW()-13)/2),0)),"",OFFSET('12. SEGUIMIENTO 2027'!$Q$14,INT((ROW()-13)/2),0)),IF(ISBLANK(OFFSET('9. METAS'!$Y$20,INT((ROW()-14)/2),0)),"",OFFSET('9. METAS'!$Y$20,INT((ROW()-14)/2),0)))</f>
        <v/>
      </c>
      <c r="N39" s="810" t="str">
        <f t="shared" ref="N39" ca="1" si="22">IFERROR(J39/J40,"ND")</f>
        <v>ND</v>
      </c>
      <c r="O39" s="812" t="str">
        <f t="shared" ref="O39" ca="1" si="23">IFERROR(((J39+K39+L39)/H39),"ND")</f>
        <v>ND</v>
      </c>
      <c r="P39" s="816"/>
    </row>
    <row r="40" spans="3:16">
      <c r="C40" s="789"/>
      <c r="D40" s="791"/>
      <c r="E40" s="791"/>
      <c r="F40" s="793"/>
      <c r="G40" s="795"/>
      <c r="H40" s="886"/>
      <c r="I40" s="805"/>
      <c r="J40" s="242">
        <f ca="1">IF(MOD(ROW()-13,2)=0,IF(ISBLANK(OFFSET('12. SEGUIMIENTO 2027'!$N$14,INT((ROW()-13)/2),0)),"",OFFSET('12. SEGUIMIENTO 2027'!$N$14,INT((ROW()-13)/2),0)),IF(ISBLANK(OFFSET('9. METAS'!$V$20,INT((ROW()-14)/2),0)),"",OFFSET('9. METAS'!$V$20,INT((ROW()-14)/2),0)))</f>
        <v>0</v>
      </c>
      <c r="K40" s="243">
        <f ca="1">IF(MOD(ROW()-13,2)=0,IF(ISBLANK(OFFSET('12. SEGUIMIENTO 2027'!$O$14,INT((ROW()-13)/2),0)),"",OFFSET('12. SEGUIMIENTO 2027'!$O$14,INT((ROW()-13)/2),0)),IF(ISBLANK(OFFSET('9. METAS'!$W$20,INT((ROW()-14)/2),0)),"",OFFSET('9. METAS'!$W$20,INT((ROW()-14)/2),0)))</f>
        <v>1</v>
      </c>
      <c r="L40" s="243">
        <f ca="1">IF(MOD(ROW()-13,2)=0,IF(ISBLANK(OFFSET('12. SEGUIMIENTO 2027'!$P$14,INT((ROW()-13)/2),0)),"",OFFSET('12. SEGUIMIENTO 2027'!$P$14,INT((ROW()-13)/2),0)),IF(ISBLANK(OFFSET('9. METAS'!$X$20,INT((ROW()-14)/2),0)),"",OFFSET('9. METAS'!$X$20,INT((ROW()-14)/2),0)))</f>
        <v>0</v>
      </c>
      <c r="M40" s="244">
        <f ca="1">IF(MOD(ROW()-13,2)=0,IF(ISBLANK(OFFSET('12. SEGUIMIENTO 2027'!$Q$14,INT((ROW()-13)/2),0)),"",OFFSET('12. SEGUIMIENTO 2027'!$Q$14,INT((ROW()-13)/2),0)),IF(ISBLANK(OFFSET('9. METAS'!$Y$20,INT((ROW()-14)/2),0)),"",OFFSET('9. METAS'!$Y$20,INT((ROW()-14)/2),0)))</f>
        <v>1</v>
      </c>
      <c r="N40" s="811"/>
      <c r="O40" s="813"/>
      <c r="P40" s="817"/>
    </row>
    <row r="41" spans="3:16">
      <c r="C41" s="797" t="str">
        <f ca="1">IF(ISBLANK(OFFSET('5. Pp (3 años)'!$C$45,INT((ROW()-13)/2),0)),"",OFFSET('5. Pp (3 años)'!$C$45,INT((ROW()-13)/2),0))</f>
        <v>Actividad</v>
      </c>
      <c r="D41" s="791" t="str">
        <f ca="1">IF(ISBLANK(OFFSET('5. Pp (3 años)'!$D$45,INT((ROW()-13)/2),0)),"",OFFSET('5. Pp (3 años)'!$D$45,INT((ROW()-13)/2),0))</f>
        <v>2.3.1.1.4.2 Elaboración de programas (acciones) de movilidad</v>
      </c>
      <c r="E41" s="791" t="str">
        <f ca="1">IF(ISBLANK(OFFSET('5. Pp (3 años)'!$E$45,INT((ROW()-13)/2),0)),"",OFFSET('5. Pp (3 años)'!$E$45,INT((ROW()-13)/2),0))</f>
        <v>PPAME: Porcentaje de programas para acciones de movilidad elaborados</v>
      </c>
      <c r="F41" s="793" t="str">
        <f ca="1">IF(ISBLANK(OFFSET('5. Pp (3 años)'!$K$45,INT((ROW()-13)/2),0)),"",OFFSET('5. Pp (3 años)'!$K$45,INT((ROW()-13)/2),0))</f>
        <v>Ascendente</v>
      </c>
      <c r="G41" s="795" t="str">
        <f ca="1">IF(ISBLANK(OFFSET('5. Pp (3 años)'!$H$45,INT((ROW()-13)/2),0)),"",OFFSET('5. Pp (3 años)'!$H$45,INT((ROW()-13)/2),0))</f>
        <v>Trimestral</v>
      </c>
      <c r="H41" s="886">
        <f ca="1">IF(ISBLANK(OFFSET('9. METAS'!$M$20,INT((ROW()-13)/2),0)),"",OFFSET('9. METAS'!$M$20,INT((ROW()-13)/2),0))</f>
        <v>15</v>
      </c>
      <c r="I41" s="804"/>
      <c r="J41" s="242" t="str">
        <f ca="1">IF(MOD(ROW()-13,2)=0,IF(ISBLANK(OFFSET('12. SEGUIMIENTO 2027'!$N$14,INT((ROW()-13)/2),0)),"",OFFSET('12. SEGUIMIENTO 2027'!$N$14,INT((ROW()-13)/2),0)),IF(ISBLANK(OFFSET('9. METAS'!$V$20,INT((ROW()-14)/2),0)),"",OFFSET('9. METAS'!$V$20,INT((ROW()-14)/2),0)))</f>
        <v/>
      </c>
      <c r="K41" s="243" t="str">
        <f ca="1">IF(MOD(ROW()-13,2)=0,IF(ISBLANK(OFFSET('12. SEGUIMIENTO 2027'!$O$14,INT((ROW()-13)/2),0)),"",OFFSET('12. SEGUIMIENTO 2027'!$O$14,INT((ROW()-13)/2),0)),IF(ISBLANK(OFFSET('9. METAS'!$W$20,INT((ROW()-14)/2),0)),"",OFFSET('9. METAS'!$W$20,INT((ROW()-14)/2),0)))</f>
        <v/>
      </c>
      <c r="L41" s="243" t="str">
        <f ca="1">IF(MOD(ROW()-13,2)=0,IF(ISBLANK(OFFSET('12. SEGUIMIENTO 2027'!$P$14,INT((ROW()-13)/2),0)),"",OFFSET('12. SEGUIMIENTO 2027'!$P$14,INT((ROW()-13)/2),0)),IF(ISBLANK(OFFSET('9. METAS'!$X$20,INT((ROW()-14)/2),0)),"",OFFSET('9. METAS'!$X$20,INT((ROW()-14)/2),0)))</f>
        <v/>
      </c>
      <c r="M41" s="244" t="str">
        <f ca="1">IF(MOD(ROW()-13,2)=0,IF(ISBLANK(OFFSET('12. SEGUIMIENTO 2027'!$Q$14,INT((ROW()-13)/2),0)),"",OFFSET('12. SEGUIMIENTO 2027'!$Q$14,INT((ROW()-13)/2),0)),IF(ISBLANK(OFFSET('9. METAS'!$Y$20,INT((ROW()-14)/2),0)),"",OFFSET('9. METAS'!$Y$20,INT((ROW()-14)/2),0)))</f>
        <v/>
      </c>
      <c r="N41" s="810" t="str">
        <f t="shared" ref="N41" ca="1" si="24">IFERROR(J41/J42,"ND")</f>
        <v>ND</v>
      </c>
      <c r="O41" s="812" t="str">
        <f t="shared" ref="O41" ca="1" si="25">IFERROR(((J41+K41+L41)/H41),"ND")</f>
        <v>ND</v>
      </c>
      <c r="P41" s="816"/>
    </row>
    <row r="42" spans="3:16">
      <c r="C42" s="789"/>
      <c r="D42" s="791"/>
      <c r="E42" s="791"/>
      <c r="F42" s="793"/>
      <c r="G42" s="795"/>
      <c r="H42" s="886"/>
      <c r="I42" s="805"/>
      <c r="J42" s="242">
        <f ca="1">IF(MOD(ROW()-13,2)=0,IF(ISBLANK(OFFSET('12. SEGUIMIENTO 2027'!$N$14,INT((ROW()-13)/2),0)),"",OFFSET('12. SEGUIMIENTO 2027'!$N$14,INT((ROW()-13)/2),0)),IF(ISBLANK(OFFSET('9. METAS'!$V$20,INT((ROW()-14)/2),0)),"",OFFSET('9. METAS'!$V$20,INT((ROW()-14)/2),0)))</f>
        <v>4</v>
      </c>
      <c r="K42" s="243">
        <f ca="1">IF(MOD(ROW()-13,2)=0,IF(ISBLANK(OFFSET('12. SEGUIMIENTO 2027'!$O$14,INT((ROW()-13)/2),0)),"",OFFSET('12. SEGUIMIENTO 2027'!$O$14,INT((ROW()-13)/2),0)),IF(ISBLANK(OFFSET('9. METAS'!$W$20,INT((ROW()-14)/2),0)),"",OFFSET('9. METAS'!$W$20,INT((ROW()-14)/2),0)))</f>
        <v>4</v>
      </c>
      <c r="L42" s="243">
        <f ca="1">IF(MOD(ROW()-13,2)=0,IF(ISBLANK(OFFSET('12. SEGUIMIENTO 2027'!$P$14,INT((ROW()-13)/2),0)),"",OFFSET('12. SEGUIMIENTO 2027'!$P$14,INT((ROW()-13)/2),0)),IF(ISBLANK(OFFSET('9. METAS'!$X$20,INT((ROW()-14)/2),0)),"",OFFSET('9. METAS'!$X$20,INT((ROW()-14)/2),0)))</f>
        <v>4</v>
      </c>
      <c r="M42" s="244">
        <f ca="1">IF(MOD(ROW()-13,2)=0,IF(ISBLANK(OFFSET('12. SEGUIMIENTO 2027'!$Q$14,INT((ROW()-13)/2),0)),"",OFFSET('12. SEGUIMIENTO 2027'!$Q$14,INT((ROW()-13)/2),0)),IF(ISBLANK(OFFSET('9. METAS'!$Y$20,INT((ROW()-14)/2),0)),"",OFFSET('9. METAS'!$Y$20,INT((ROW()-14)/2),0)))</f>
        <v>3</v>
      </c>
      <c r="N42" s="811"/>
      <c r="O42" s="813"/>
      <c r="P42" s="817"/>
    </row>
    <row r="43" spans="3:16">
      <c r="C43" s="797" t="str">
        <f ca="1">IF(ISBLANK(OFFSET('5. Pp (3 años)'!$C$45,INT((ROW()-13)/2),0)),"",OFFSET('5. Pp (3 años)'!$C$45,INT((ROW()-13)/2),0))</f>
        <v>Componente 5</v>
      </c>
      <c r="D43" s="791" t="str">
        <f ca="1">IF(ISBLANK(OFFSET('5. Pp (3 años)'!$D$45,INT((ROW()-13)/2),0)),"",OFFSET('5. Pp (3 años)'!$D$45,INT((ROW()-13)/2),0))</f>
        <v>2.3.1.1.5 Informes de gestión y rendición de cuentas ante los entes fiscalizadores entregados</v>
      </c>
      <c r="E43" s="791" t="str">
        <f ca="1">IF(ISBLANK(OFFSET('5. Pp (3 años)'!$E$45,INT((ROW()-13)/2),0)),"",OFFSET('5. Pp (3 años)'!$E$45,INT((ROW()-13)/2),0))</f>
        <v>PIRE: Porcentaje de informes de gestión y rendición de cuentas entregados en tiempo y forma.</v>
      </c>
      <c r="F43" s="793" t="str">
        <f ca="1">IF(ISBLANK(OFFSET('5. Pp (3 años)'!$K$45,INT((ROW()-13)/2),0)),"",OFFSET('5. Pp (3 años)'!$K$45,INT((ROW()-13)/2),0))</f>
        <v>Ascendente</v>
      </c>
      <c r="G43" s="795" t="str">
        <f ca="1">IF(ISBLANK(OFFSET('5. Pp (3 años)'!$H$45,INT((ROW()-13)/2),0)),"",OFFSET('5. Pp (3 años)'!$H$45,INT((ROW()-13)/2),0))</f>
        <v>Trimestral</v>
      </c>
      <c r="H43" s="886">
        <f ca="1">IF(ISBLANK(OFFSET('9. METAS'!$M$20,INT((ROW()-13)/2),0)),"",OFFSET('9. METAS'!$M$20,INT((ROW()-13)/2),0))</f>
        <v>4</v>
      </c>
      <c r="I43" s="804"/>
      <c r="J43" s="242" t="str">
        <f ca="1">IF(MOD(ROW()-13,2)=0,IF(ISBLANK(OFFSET('12. SEGUIMIENTO 2027'!$N$14,INT((ROW()-13)/2),0)),"",OFFSET('12. SEGUIMIENTO 2027'!$N$14,INT((ROW()-13)/2),0)),IF(ISBLANK(OFFSET('9. METAS'!$V$20,INT((ROW()-14)/2),0)),"",OFFSET('9. METAS'!$V$20,INT((ROW()-14)/2),0)))</f>
        <v/>
      </c>
      <c r="K43" s="243" t="str">
        <f ca="1">IF(MOD(ROW()-13,2)=0,IF(ISBLANK(OFFSET('12. SEGUIMIENTO 2027'!$O$14,INT((ROW()-13)/2),0)),"",OFFSET('12. SEGUIMIENTO 2027'!$O$14,INT((ROW()-13)/2),0)),IF(ISBLANK(OFFSET('9. METAS'!$W$20,INT((ROW()-14)/2),0)),"",OFFSET('9. METAS'!$W$20,INT((ROW()-14)/2),0)))</f>
        <v/>
      </c>
      <c r="L43" s="243" t="str">
        <f ca="1">IF(MOD(ROW()-13,2)=0,IF(ISBLANK(OFFSET('12. SEGUIMIENTO 2027'!$P$14,INT((ROW()-13)/2),0)),"",OFFSET('12. SEGUIMIENTO 2027'!$P$14,INT((ROW()-13)/2),0)),IF(ISBLANK(OFFSET('9. METAS'!$X$20,INT((ROW()-14)/2),0)),"",OFFSET('9. METAS'!$X$20,INT((ROW()-14)/2),0)))</f>
        <v/>
      </c>
      <c r="M43" s="244" t="str">
        <f ca="1">IF(MOD(ROW()-13,2)=0,IF(ISBLANK(OFFSET('12. SEGUIMIENTO 2027'!$Q$14,INT((ROW()-13)/2),0)),"",OFFSET('12. SEGUIMIENTO 2027'!$Q$14,INT((ROW()-13)/2),0)),IF(ISBLANK(OFFSET('9. METAS'!$Y$20,INT((ROW()-14)/2),0)),"",OFFSET('9. METAS'!$Y$20,INT((ROW()-14)/2),0)))</f>
        <v/>
      </c>
      <c r="N43" s="810" t="str">
        <f t="shared" ref="N43" ca="1" si="26">IFERROR(J43/J44,"ND")</f>
        <v>ND</v>
      </c>
      <c r="O43" s="812" t="str">
        <f t="shared" ref="O43" ca="1" si="27">IFERROR(((J43+K43+L43)/H43),"ND")</f>
        <v>ND</v>
      </c>
      <c r="P43" s="816"/>
    </row>
    <row r="44" spans="3:16">
      <c r="C44" s="789"/>
      <c r="D44" s="791"/>
      <c r="E44" s="791"/>
      <c r="F44" s="793"/>
      <c r="G44" s="795"/>
      <c r="H44" s="886"/>
      <c r="I44" s="805"/>
      <c r="J44" s="242">
        <f ca="1">IF(MOD(ROW()-13,2)=0,IF(ISBLANK(OFFSET('12. SEGUIMIENTO 2027'!$N$14,INT((ROW()-13)/2),0)),"",OFFSET('12. SEGUIMIENTO 2027'!$N$14,INT((ROW()-13)/2),0)),IF(ISBLANK(OFFSET('9. METAS'!$V$20,INT((ROW()-14)/2),0)),"",OFFSET('9. METAS'!$V$20,INT((ROW()-14)/2),0)))</f>
        <v>1</v>
      </c>
      <c r="K44" s="243">
        <f ca="1">IF(MOD(ROW()-13,2)=0,IF(ISBLANK(OFFSET('12. SEGUIMIENTO 2027'!$O$14,INT((ROW()-13)/2),0)),"",OFFSET('12. SEGUIMIENTO 2027'!$O$14,INT((ROW()-13)/2),0)),IF(ISBLANK(OFFSET('9. METAS'!$W$20,INT((ROW()-14)/2),0)),"",OFFSET('9. METAS'!$W$20,INT((ROW()-14)/2),0)))</f>
        <v>1</v>
      </c>
      <c r="L44" s="243">
        <f ca="1">IF(MOD(ROW()-13,2)=0,IF(ISBLANK(OFFSET('12. SEGUIMIENTO 2027'!$P$14,INT((ROW()-13)/2),0)),"",OFFSET('12. SEGUIMIENTO 2027'!$P$14,INT((ROW()-13)/2),0)),IF(ISBLANK(OFFSET('9. METAS'!$X$20,INT((ROW()-14)/2),0)),"",OFFSET('9. METAS'!$X$20,INT((ROW()-14)/2),0)))</f>
        <v>1</v>
      </c>
      <c r="M44" s="244">
        <f ca="1">IF(MOD(ROW()-13,2)=0,IF(ISBLANK(OFFSET('12. SEGUIMIENTO 2027'!$Q$14,INT((ROW()-13)/2),0)),"",OFFSET('12. SEGUIMIENTO 2027'!$Q$14,INT((ROW()-13)/2),0)),IF(ISBLANK(OFFSET('9. METAS'!$Y$20,INT((ROW()-14)/2),0)),"",OFFSET('9. METAS'!$Y$20,INT((ROW()-14)/2),0)))</f>
        <v>1</v>
      </c>
      <c r="N44" s="811"/>
      <c r="O44" s="813"/>
      <c r="P44" s="817"/>
    </row>
    <row r="45" spans="3:16">
      <c r="C45" s="797" t="str">
        <f ca="1">IF(ISBLANK(OFFSET('5. Pp (3 años)'!$C$45,INT((ROW()-13)/2),0)),"",OFFSET('5. Pp (3 años)'!$C$45,INT((ROW()-13)/2),0))</f>
        <v>Actividad</v>
      </c>
      <c r="D45" s="791" t="str">
        <f ca="1">IF(ISBLANK(OFFSET('5. Pp (3 años)'!$D$45,INT((ROW()-13)/2),0)),"",OFFSET('5. Pp (3 años)'!$D$45,INT((ROW()-13)/2),0))</f>
        <v>2.3.1.1.5.1 Gestión de los recursos  humanos, materiales, financieros, informáticos y de servicios generales</v>
      </c>
      <c r="E45" s="791" t="str">
        <f ca="1">IF(ISBLANK(OFFSET('5. Pp (3 años)'!$E$45,INT((ROW()-13)/2),0)),"",OFFSET('5. Pp (3 años)'!$E$45,INT((ROW()-13)/2),0))</f>
        <v xml:space="preserve">PGRGR: Porcentaje de gestión de los recursos humanos materiales, financieros, informáticos y de servicios generales realizados </v>
      </c>
      <c r="F45" s="793" t="str">
        <f ca="1">IF(ISBLANK(OFFSET('5. Pp (3 años)'!$K$45,INT((ROW()-13)/2),0)),"",OFFSET('5. Pp (3 años)'!$K$45,INT((ROW()-13)/2),0))</f>
        <v>Ascendente</v>
      </c>
      <c r="G45" s="795" t="str">
        <f ca="1">IF(ISBLANK(OFFSET('5. Pp (3 años)'!$H$45,INT((ROW()-13)/2),0)),"",OFFSET('5. Pp (3 años)'!$H$45,INT((ROW()-13)/2),0))</f>
        <v>Trimestral</v>
      </c>
      <c r="H45" s="886">
        <f ca="1">IF(ISBLANK(OFFSET('9. METAS'!$M$20,INT((ROW()-13)/2),0)),"",OFFSET('9. METAS'!$M$20,INT((ROW()-13)/2),0))</f>
        <v>150</v>
      </c>
      <c r="I45" s="804"/>
      <c r="J45" s="242" t="str">
        <f ca="1">IF(MOD(ROW()-13,2)=0,IF(ISBLANK(OFFSET('12. SEGUIMIENTO 2027'!$N$14,INT((ROW()-13)/2),0)),"",OFFSET('12. SEGUIMIENTO 2027'!$N$14,INT((ROW()-13)/2),0)),IF(ISBLANK(OFFSET('9. METAS'!$V$20,INT((ROW()-14)/2),0)),"",OFFSET('9. METAS'!$V$20,INT((ROW()-14)/2),0)))</f>
        <v/>
      </c>
      <c r="K45" s="243" t="str">
        <f ca="1">IF(MOD(ROW()-13,2)=0,IF(ISBLANK(OFFSET('12. SEGUIMIENTO 2027'!$O$14,INT((ROW()-13)/2),0)),"",OFFSET('12. SEGUIMIENTO 2027'!$O$14,INT((ROW()-13)/2),0)),IF(ISBLANK(OFFSET('9. METAS'!$W$20,INT((ROW()-14)/2),0)),"",OFFSET('9. METAS'!$W$20,INT((ROW()-14)/2),0)))</f>
        <v/>
      </c>
      <c r="L45" s="243" t="str">
        <f ca="1">IF(MOD(ROW()-13,2)=0,IF(ISBLANK(OFFSET('12. SEGUIMIENTO 2027'!$P$14,INT((ROW()-13)/2),0)),"",OFFSET('12. SEGUIMIENTO 2027'!$P$14,INT((ROW()-13)/2),0)),IF(ISBLANK(OFFSET('9. METAS'!$X$20,INT((ROW()-14)/2),0)),"",OFFSET('9. METAS'!$X$20,INT((ROW()-14)/2),0)))</f>
        <v/>
      </c>
      <c r="M45" s="244" t="str">
        <f ca="1">IF(MOD(ROW()-13,2)=0,IF(ISBLANK(OFFSET('12. SEGUIMIENTO 2027'!$Q$14,INT((ROW()-13)/2),0)),"",OFFSET('12. SEGUIMIENTO 2027'!$Q$14,INT((ROW()-13)/2),0)),IF(ISBLANK(OFFSET('9. METAS'!$Y$20,INT((ROW()-14)/2),0)),"",OFFSET('9. METAS'!$Y$20,INT((ROW()-14)/2),0)))</f>
        <v/>
      </c>
      <c r="N45" s="810" t="str">
        <f t="shared" ref="N45" ca="1" si="28">IFERROR(J45/J46,"ND")</f>
        <v>ND</v>
      </c>
      <c r="O45" s="812" t="str">
        <f t="shared" ref="O45" ca="1" si="29">IFERROR(((J45+K45+L45)/H45),"ND")</f>
        <v>ND</v>
      </c>
      <c r="P45" s="816"/>
    </row>
    <row r="46" spans="3:16">
      <c r="C46" s="789"/>
      <c r="D46" s="791"/>
      <c r="E46" s="791"/>
      <c r="F46" s="793"/>
      <c r="G46" s="795"/>
      <c r="H46" s="886"/>
      <c r="I46" s="805"/>
      <c r="J46" s="242">
        <f ca="1">IF(MOD(ROW()-13,2)=0,IF(ISBLANK(OFFSET('12. SEGUIMIENTO 2027'!$N$14,INT((ROW()-13)/2),0)),"",OFFSET('12. SEGUIMIENTO 2027'!$N$14,INT((ROW()-13)/2),0)),IF(ISBLANK(OFFSET('9. METAS'!$V$20,INT((ROW()-14)/2),0)),"",OFFSET('9. METAS'!$V$20,INT((ROW()-14)/2),0)))</f>
        <v>30</v>
      </c>
      <c r="K46" s="243">
        <f ca="1">IF(MOD(ROW()-13,2)=0,IF(ISBLANK(OFFSET('12. SEGUIMIENTO 2027'!$O$14,INT((ROW()-13)/2),0)),"",OFFSET('12. SEGUIMIENTO 2027'!$O$14,INT((ROW()-13)/2),0)),IF(ISBLANK(OFFSET('9. METAS'!$W$20,INT((ROW()-14)/2),0)),"",OFFSET('9. METAS'!$W$20,INT((ROW()-14)/2),0)))</f>
        <v>40</v>
      </c>
      <c r="L46" s="243">
        <f ca="1">IF(MOD(ROW()-13,2)=0,IF(ISBLANK(OFFSET('12. SEGUIMIENTO 2027'!$P$14,INT((ROW()-13)/2),0)),"",OFFSET('12. SEGUIMIENTO 2027'!$P$14,INT((ROW()-13)/2),0)),IF(ISBLANK(OFFSET('9. METAS'!$X$20,INT((ROW()-14)/2),0)),"",OFFSET('9. METAS'!$X$20,INT((ROW()-14)/2),0)))</f>
        <v>40</v>
      </c>
      <c r="M46" s="244">
        <f ca="1">IF(MOD(ROW()-13,2)=0,IF(ISBLANK(OFFSET('12. SEGUIMIENTO 2027'!$Q$14,INT((ROW()-13)/2),0)),"",OFFSET('12. SEGUIMIENTO 2027'!$Q$14,INT((ROW()-13)/2),0)),IF(ISBLANK(OFFSET('9. METAS'!$Y$20,INT((ROW()-14)/2),0)),"",OFFSET('9. METAS'!$Y$20,INT((ROW()-14)/2),0)))</f>
        <v>40</v>
      </c>
      <c r="N46" s="811"/>
      <c r="O46" s="813"/>
      <c r="P46" s="817"/>
    </row>
    <row r="47" spans="3:16">
      <c r="C47" s="797" t="str">
        <f ca="1">IF(ISBLANK(OFFSET('5. Pp (3 años)'!$C$45,INT((ROW()-13)/2),0)),"",OFFSET('5. Pp (3 años)'!$C$45,INT((ROW()-13)/2),0))</f>
        <v/>
      </c>
      <c r="D47" s="791" t="str">
        <f ca="1">IF(ISBLANK(OFFSET('5. Pp (3 años)'!$D$45,INT((ROW()-13)/2),0)),"",OFFSET('5. Pp (3 años)'!$D$45,INT((ROW()-13)/2),0))</f>
        <v/>
      </c>
      <c r="E47" s="791" t="str">
        <f ca="1">IF(ISBLANK(OFFSET('5. Pp (3 años)'!$E$45,INT((ROW()-13)/2),0)),"",OFFSET('5. Pp (3 años)'!$E$45,INT((ROW()-13)/2),0))</f>
        <v/>
      </c>
      <c r="F47" s="793" t="str">
        <f ca="1">IF(ISBLANK(OFFSET('5. Pp (3 años)'!$K$45,INT((ROW()-13)/2),0)),"",OFFSET('5. Pp (3 años)'!$K$45,INT((ROW()-13)/2),0))</f>
        <v/>
      </c>
      <c r="G47" s="795" t="str">
        <f ca="1">IF(ISBLANK(OFFSET('5. Pp (3 años)'!$H$45,INT((ROW()-13)/2),0)),"",OFFSET('5. Pp (3 años)'!$H$45,INT((ROW()-13)/2),0))</f>
        <v/>
      </c>
      <c r="H47" s="886" t="str">
        <f ca="1">IF(ISBLANK(OFFSET('9. METAS'!$M$20,INT((ROW()-13)/2),0)),"",OFFSET('9. METAS'!$M$20,INT((ROW()-13)/2),0))</f>
        <v/>
      </c>
      <c r="I47" s="804"/>
      <c r="J47" s="242" t="str">
        <f ca="1">IF(MOD(ROW()-13,2)=0,IF(ISBLANK(OFFSET('12. SEGUIMIENTO 2027'!$N$14,INT((ROW()-13)/2),0)),"",OFFSET('12. SEGUIMIENTO 2027'!$N$14,INT((ROW()-13)/2),0)),IF(ISBLANK(OFFSET('9. METAS'!$V$20,INT((ROW()-14)/2),0)),"",OFFSET('9. METAS'!$V$20,INT((ROW()-14)/2),0)))</f>
        <v/>
      </c>
      <c r="K47" s="243" t="str">
        <f ca="1">IF(MOD(ROW()-13,2)=0,IF(ISBLANK(OFFSET('12. SEGUIMIENTO 2027'!$O$14,INT((ROW()-13)/2),0)),"",OFFSET('12. SEGUIMIENTO 2027'!$O$14,INT((ROW()-13)/2),0)),IF(ISBLANK(OFFSET('9. METAS'!$W$20,INT((ROW()-14)/2),0)),"",OFFSET('9. METAS'!$W$20,INT((ROW()-14)/2),0)))</f>
        <v/>
      </c>
      <c r="L47" s="243" t="str">
        <f ca="1">IF(MOD(ROW()-13,2)=0,IF(ISBLANK(OFFSET('12. SEGUIMIENTO 2027'!$P$14,INT((ROW()-13)/2),0)),"",OFFSET('12. SEGUIMIENTO 2027'!$P$14,INT((ROW()-13)/2),0)),IF(ISBLANK(OFFSET('9. METAS'!$X$20,INT((ROW()-14)/2),0)),"",OFFSET('9. METAS'!$X$20,INT((ROW()-14)/2),0)))</f>
        <v/>
      </c>
      <c r="M47" s="244" t="str">
        <f ca="1">IF(MOD(ROW()-13,2)=0,IF(ISBLANK(OFFSET('12. SEGUIMIENTO 2027'!$Q$14,INT((ROW()-13)/2),0)),"",OFFSET('12. SEGUIMIENTO 2027'!$Q$14,INT((ROW()-13)/2),0)),IF(ISBLANK(OFFSET('9. METAS'!$Y$20,INT((ROW()-14)/2),0)),"",OFFSET('9. METAS'!$Y$20,INT((ROW()-14)/2),0)))</f>
        <v/>
      </c>
      <c r="N47" s="810" t="str">
        <f t="shared" ref="N47" ca="1" si="30">IFERROR(J47/J48,"ND")</f>
        <v>ND</v>
      </c>
      <c r="O47" s="812" t="str">
        <f t="shared" ref="O47" ca="1" si="31">IFERROR(((J47+K47+L47)/H47),"ND")</f>
        <v>ND</v>
      </c>
      <c r="P47" s="816"/>
    </row>
    <row r="48" spans="3:16">
      <c r="C48" s="789"/>
      <c r="D48" s="791"/>
      <c r="E48" s="791"/>
      <c r="F48" s="793"/>
      <c r="G48" s="795"/>
      <c r="H48" s="886"/>
      <c r="I48" s="805"/>
      <c r="J48" s="242" t="str">
        <f ca="1">IF(MOD(ROW()-13,2)=0,IF(ISBLANK(OFFSET('12. SEGUIMIENTO 2027'!$N$14,INT((ROW()-13)/2),0)),"",OFFSET('12. SEGUIMIENTO 2027'!$N$14,INT((ROW()-13)/2),0)),IF(ISBLANK(OFFSET('9. METAS'!$V$20,INT((ROW()-14)/2),0)),"",OFFSET('9. METAS'!$V$20,INT((ROW()-14)/2),0)))</f>
        <v/>
      </c>
      <c r="K48" s="243" t="str">
        <f ca="1">IF(MOD(ROW()-13,2)=0,IF(ISBLANK(OFFSET('12. SEGUIMIENTO 2027'!$O$14,INT((ROW()-13)/2),0)),"",OFFSET('12. SEGUIMIENTO 2027'!$O$14,INT((ROW()-13)/2),0)),IF(ISBLANK(OFFSET('9. METAS'!$W$20,INT((ROW()-14)/2),0)),"",OFFSET('9. METAS'!$W$20,INT((ROW()-14)/2),0)))</f>
        <v/>
      </c>
      <c r="L48" s="243" t="str">
        <f ca="1">IF(MOD(ROW()-13,2)=0,IF(ISBLANK(OFFSET('12. SEGUIMIENTO 2027'!$P$14,INT((ROW()-13)/2),0)),"",OFFSET('12. SEGUIMIENTO 2027'!$P$14,INT((ROW()-13)/2),0)),IF(ISBLANK(OFFSET('9. METAS'!$X$20,INT((ROW()-14)/2),0)),"",OFFSET('9. METAS'!$X$20,INT((ROW()-14)/2),0)))</f>
        <v/>
      </c>
      <c r="M48" s="244" t="str">
        <f ca="1">IF(MOD(ROW()-13,2)=0,IF(ISBLANK(OFFSET('12. SEGUIMIENTO 2027'!$Q$14,INT((ROW()-13)/2),0)),"",OFFSET('12. SEGUIMIENTO 2027'!$Q$14,INT((ROW()-13)/2),0)),IF(ISBLANK(OFFSET('9. METAS'!$Y$20,INT((ROW()-14)/2),0)),"",OFFSET('9. METAS'!$Y$20,INT((ROW()-14)/2),0)))</f>
        <v/>
      </c>
      <c r="N48" s="811"/>
      <c r="O48" s="813"/>
      <c r="P48" s="817"/>
    </row>
    <row r="49" spans="3:16">
      <c r="C49" s="797" t="str">
        <f ca="1">IF(ISBLANK(OFFSET('5. Pp (3 años)'!$C$45,INT((ROW()-13)/2),0)),"",OFFSET('5. Pp (3 años)'!$C$45,INT((ROW()-13)/2),0))</f>
        <v/>
      </c>
      <c r="D49" s="791" t="str">
        <f ca="1">IF(ISBLANK(OFFSET('5. Pp (3 años)'!$D$45,INT((ROW()-13)/2),0)),"",OFFSET('5. Pp (3 años)'!$D$45,INT((ROW()-13)/2),0))</f>
        <v/>
      </c>
      <c r="E49" s="791" t="str">
        <f ca="1">IF(ISBLANK(OFFSET('5. Pp (3 años)'!$E$45,INT((ROW()-13)/2),0)),"",OFFSET('5. Pp (3 años)'!$E$45,INT((ROW()-13)/2),0))</f>
        <v/>
      </c>
      <c r="F49" s="793" t="str">
        <f ca="1">IF(ISBLANK(OFFSET('5. Pp (3 años)'!$K$45,INT((ROW()-13)/2),0)),"",OFFSET('5. Pp (3 años)'!$K$45,INT((ROW()-13)/2),0))</f>
        <v/>
      </c>
      <c r="G49" s="795" t="str">
        <f ca="1">IF(ISBLANK(OFFSET('5. Pp (3 años)'!$H$45,INT((ROW()-13)/2),0)),"",OFFSET('5. Pp (3 años)'!$H$45,INT((ROW()-13)/2),0))</f>
        <v/>
      </c>
      <c r="H49" s="886" t="str">
        <f ca="1">IF(ISBLANK(OFFSET('9. METAS'!$M$20,INT((ROW()-13)/2),0)),"",OFFSET('9. METAS'!$M$20,INT((ROW()-13)/2),0))</f>
        <v/>
      </c>
      <c r="I49" s="804"/>
      <c r="J49" s="242" t="str">
        <f ca="1">IF(MOD(ROW()-13,2)=0,IF(ISBLANK(OFFSET('12. SEGUIMIENTO 2027'!$N$14,INT((ROW()-13)/2),0)),"",OFFSET('12. SEGUIMIENTO 2027'!$N$14,INT((ROW()-13)/2),0)),IF(ISBLANK(OFFSET('9. METAS'!$V$20,INT((ROW()-14)/2),0)),"",OFFSET('9. METAS'!$V$20,INT((ROW()-14)/2),0)))</f>
        <v/>
      </c>
      <c r="K49" s="243" t="str">
        <f ca="1">IF(MOD(ROW()-13,2)=0,IF(ISBLANK(OFFSET('12. SEGUIMIENTO 2027'!$O$14,INT((ROW()-13)/2),0)),"",OFFSET('12. SEGUIMIENTO 2027'!$O$14,INT((ROW()-13)/2),0)),IF(ISBLANK(OFFSET('9. METAS'!$W$20,INT((ROW()-14)/2),0)),"",OFFSET('9. METAS'!$W$20,INT((ROW()-14)/2),0)))</f>
        <v/>
      </c>
      <c r="L49" s="243" t="str">
        <f ca="1">IF(MOD(ROW()-13,2)=0,IF(ISBLANK(OFFSET('12. SEGUIMIENTO 2027'!$P$14,INT((ROW()-13)/2),0)),"",OFFSET('12. SEGUIMIENTO 2027'!$P$14,INT((ROW()-13)/2),0)),IF(ISBLANK(OFFSET('9. METAS'!$X$20,INT((ROW()-14)/2),0)),"",OFFSET('9. METAS'!$X$20,INT((ROW()-14)/2),0)))</f>
        <v/>
      </c>
      <c r="M49" s="244" t="str">
        <f ca="1">IF(MOD(ROW()-13,2)=0,IF(ISBLANK(OFFSET('12. SEGUIMIENTO 2027'!$Q$14,INT((ROW()-13)/2),0)),"",OFFSET('12. SEGUIMIENTO 2027'!$Q$14,INT((ROW()-13)/2),0)),IF(ISBLANK(OFFSET('9. METAS'!$Y$20,INT((ROW()-14)/2),0)),"",OFFSET('9. METAS'!$Y$20,INT((ROW()-14)/2),0)))</f>
        <v/>
      </c>
      <c r="N49" s="810" t="str">
        <f t="shared" ref="N49" ca="1" si="32">IFERROR(J49/J50,"ND")</f>
        <v>ND</v>
      </c>
      <c r="O49" s="812" t="str">
        <f t="shared" ref="O49" ca="1" si="33">IFERROR(((J49+K49+L49)/H49),"ND")</f>
        <v>ND</v>
      </c>
      <c r="P49" s="816"/>
    </row>
    <row r="50" spans="3:16">
      <c r="C50" s="789"/>
      <c r="D50" s="791"/>
      <c r="E50" s="791"/>
      <c r="F50" s="793"/>
      <c r="G50" s="795"/>
      <c r="H50" s="886"/>
      <c r="I50" s="805"/>
      <c r="J50" s="242" t="str">
        <f ca="1">IF(MOD(ROW()-13,2)=0,IF(ISBLANK(OFFSET('12. SEGUIMIENTO 2027'!$N$14,INT((ROW()-13)/2),0)),"",OFFSET('12. SEGUIMIENTO 2027'!$N$14,INT((ROW()-13)/2),0)),IF(ISBLANK(OFFSET('9. METAS'!$V$20,INT((ROW()-14)/2),0)),"",OFFSET('9. METAS'!$V$20,INT((ROW()-14)/2),0)))</f>
        <v/>
      </c>
      <c r="K50" s="243" t="str">
        <f ca="1">IF(MOD(ROW()-13,2)=0,IF(ISBLANK(OFFSET('12. SEGUIMIENTO 2027'!$O$14,INT((ROW()-13)/2),0)),"",OFFSET('12. SEGUIMIENTO 2027'!$O$14,INT((ROW()-13)/2),0)),IF(ISBLANK(OFFSET('9. METAS'!$W$20,INT((ROW()-14)/2),0)),"",OFFSET('9. METAS'!$W$20,INT((ROW()-14)/2),0)))</f>
        <v/>
      </c>
      <c r="L50" s="243" t="str">
        <f ca="1">IF(MOD(ROW()-13,2)=0,IF(ISBLANK(OFFSET('12. SEGUIMIENTO 2027'!$P$14,INT((ROW()-13)/2),0)),"",OFFSET('12. SEGUIMIENTO 2027'!$P$14,INT((ROW()-13)/2),0)),IF(ISBLANK(OFFSET('9. METAS'!$X$20,INT((ROW()-14)/2),0)),"",OFFSET('9. METAS'!$X$20,INT((ROW()-14)/2),0)))</f>
        <v/>
      </c>
      <c r="M50" s="244" t="str">
        <f ca="1">IF(MOD(ROW()-13,2)=0,IF(ISBLANK(OFFSET('12. SEGUIMIENTO 2027'!$Q$14,INT((ROW()-13)/2),0)),"",OFFSET('12. SEGUIMIENTO 2027'!$Q$14,INT((ROW()-13)/2),0)),IF(ISBLANK(OFFSET('9. METAS'!$Y$20,INT((ROW()-14)/2),0)),"",OFFSET('9. METAS'!$Y$20,INT((ROW()-14)/2),0)))</f>
        <v/>
      </c>
      <c r="N50" s="811"/>
      <c r="O50" s="813"/>
      <c r="P50" s="817"/>
    </row>
    <row r="51" spans="3:16">
      <c r="C51" s="797" t="str">
        <f ca="1">IF(ISBLANK(OFFSET('5. Pp (3 años)'!$C$45,INT((ROW()-13)/2),0)),"",OFFSET('5. Pp (3 años)'!$C$45,INT((ROW()-13)/2),0))</f>
        <v/>
      </c>
      <c r="D51" s="791" t="str">
        <f ca="1">IF(ISBLANK(OFFSET('5. Pp (3 años)'!$D$45,INT((ROW()-13)/2),0)),"",OFFSET('5. Pp (3 años)'!$D$45,INT((ROW()-13)/2),0))</f>
        <v/>
      </c>
      <c r="E51" s="791" t="str">
        <f ca="1">IF(ISBLANK(OFFSET('5. Pp (3 años)'!$E$45,INT((ROW()-13)/2),0)),"",OFFSET('5. Pp (3 años)'!$E$45,INT((ROW()-13)/2),0))</f>
        <v/>
      </c>
      <c r="F51" s="793" t="str">
        <f ca="1">IF(ISBLANK(OFFSET('5. Pp (3 años)'!$K$45,INT((ROW()-13)/2),0)),"",OFFSET('5. Pp (3 años)'!$K$45,INT((ROW()-13)/2),0))</f>
        <v/>
      </c>
      <c r="G51" s="795" t="str">
        <f ca="1">IF(ISBLANK(OFFSET('5. Pp (3 años)'!$H$45,INT((ROW()-13)/2),0)),"",OFFSET('5. Pp (3 años)'!$H$45,INT((ROW()-13)/2),0))</f>
        <v/>
      </c>
      <c r="H51" s="886" t="str">
        <f ca="1">IF(ISBLANK(OFFSET('9. METAS'!$M$20,INT((ROW()-13)/2),0)),"",OFFSET('9. METAS'!$M$20,INT((ROW()-13)/2),0))</f>
        <v/>
      </c>
      <c r="I51" s="804"/>
      <c r="J51" s="242" t="str">
        <f ca="1">IF(MOD(ROW()-13,2)=0,IF(ISBLANK(OFFSET('12. SEGUIMIENTO 2027'!$N$14,INT((ROW()-13)/2),0)),"",OFFSET('12. SEGUIMIENTO 2027'!$N$14,INT((ROW()-13)/2),0)),IF(ISBLANK(OFFSET('9. METAS'!$V$20,INT((ROW()-14)/2),0)),"",OFFSET('9. METAS'!$V$20,INT((ROW()-14)/2),0)))</f>
        <v/>
      </c>
      <c r="K51" s="243" t="str">
        <f ca="1">IF(MOD(ROW()-13,2)=0,IF(ISBLANK(OFFSET('12. SEGUIMIENTO 2027'!$O$14,INT((ROW()-13)/2),0)),"",OFFSET('12. SEGUIMIENTO 2027'!$O$14,INT((ROW()-13)/2),0)),IF(ISBLANK(OFFSET('9. METAS'!$W$20,INT((ROW()-14)/2),0)),"",OFFSET('9. METAS'!$W$20,INT((ROW()-14)/2),0)))</f>
        <v/>
      </c>
      <c r="L51" s="243" t="str">
        <f ca="1">IF(MOD(ROW()-13,2)=0,IF(ISBLANK(OFFSET('12. SEGUIMIENTO 2027'!$P$14,INT((ROW()-13)/2),0)),"",OFFSET('12. SEGUIMIENTO 2027'!$P$14,INT((ROW()-13)/2),0)),IF(ISBLANK(OFFSET('9. METAS'!$X$20,INT((ROW()-14)/2),0)),"",OFFSET('9. METAS'!$X$20,INT((ROW()-14)/2),0)))</f>
        <v/>
      </c>
      <c r="M51" s="244" t="str">
        <f ca="1">IF(MOD(ROW()-13,2)=0,IF(ISBLANK(OFFSET('12. SEGUIMIENTO 2027'!$Q$14,INT((ROW()-13)/2),0)),"",OFFSET('12. SEGUIMIENTO 2027'!$Q$14,INT((ROW()-13)/2),0)),IF(ISBLANK(OFFSET('9. METAS'!$Y$20,INT((ROW()-14)/2),0)),"",OFFSET('9. METAS'!$Y$20,INT((ROW()-14)/2),0)))</f>
        <v/>
      </c>
      <c r="N51" s="810" t="str">
        <f t="shared" ref="N51" ca="1" si="34">IFERROR(J51/J52,"ND")</f>
        <v>ND</v>
      </c>
      <c r="O51" s="812" t="str">
        <f t="shared" ref="O51" ca="1" si="35">IFERROR(((J51+K51+L51)/H51),"ND")</f>
        <v>ND</v>
      </c>
      <c r="P51" s="816"/>
    </row>
    <row r="52" spans="3:16">
      <c r="C52" s="789"/>
      <c r="D52" s="791"/>
      <c r="E52" s="791"/>
      <c r="F52" s="793"/>
      <c r="G52" s="795"/>
      <c r="H52" s="886"/>
      <c r="I52" s="805"/>
      <c r="J52" s="242" t="str">
        <f ca="1">IF(MOD(ROW()-13,2)=0,IF(ISBLANK(OFFSET('12. SEGUIMIENTO 2027'!$N$14,INT((ROW()-13)/2),0)),"",OFFSET('12. SEGUIMIENTO 2027'!$N$14,INT((ROW()-13)/2),0)),IF(ISBLANK(OFFSET('9. METAS'!$V$20,INT((ROW()-14)/2),0)),"",OFFSET('9. METAS'!$V$20,INT((ROW()-14)/2),0)))</f>
        <v/>
      </c>
      <c r="K52" s="243" t="str">
        <f ca="1">IF(MOD(ROW()-13,2)=0,IF(ISBLANK(OFFSET('12. SEGUIMIENTO 2027'!$O$14,INT((ROW()-13)/2),0)),"",OFFSET('12. SEGUIMIENTO 2027'!$O$14,INT((ROW()-13)/2),0)),IF(ISBLANK(OFFSET('9. METAS'!$W$20,INT((ROW()-14)/2),0)),"",OFFSET('9. METAS'!$W$20,INT((ROW()-14)/2),0)))</f>
        <v/>
      </c>
      <c r="L52" s="243" t="str">
        <f ca="1">IF(MOD(ROW()-13,2)=0,IF(ISBLANK(OFFSET('12. SEGUIMIENTO 2027'!$P$14,INT((ROW()-13)/2),0)),"",OFFSET('12. SEGUIMIENTO 2027'!$P$14,INT((ROW()-13)/2),0)),IF(ISBLANK(OFFSET('9. METAS'!$X$20,INT((ROW()-14)/2),0)),"",OFFSET('9. METAS'!$X$20,INT((ROW()-14)/2),0)))</f>
        <v/>
      </c>
      <c r="M52" s="244" t="str">
        <f ca="1">IF(MOD(ROW()-13,2)=0,IF(ISBLANK(OFFSET('12. SEGUIMIENTO 2027'!$Q$14,INT((ROW()-13)/2),0)),"",OFFSET('12. SEGUIMIENTO 2027'!$Q$14,INT((ROW()-13)/2),0)),IF(ISBLANK(OFFSET('9. METAS'!$Y$20,INT((ROW()-14)/2),0)),"",OFFSET('9. METAS'!$Y$20,INT((ROW()-14)/2),0)))</f>
        <v/>
      </c>
      <c r="N52" s="811"/>
      <c r="O52" s="813"/>
      <c r="P52" s="817"/>
    </row>
    <row r="53" spans="3:16">
      <c r="C53" s="797" t="str">
        <f ca="1">IF(ISBLANK(OFFSET('5. Pp (3 años)'!$C$45,INT((ROW()-13)/2),0)),"",OFFSET('5. Pp (3 años)'!$C$45,INT((ROW()-13)/2),0))</f>
        <v/>
      </c>
      <c r="D53" s="791" t="str">
        <f ca="1">IF(ISBLANK(OFFSET('5. Pp (3 años)'!$D$45,INT((ROW()-13)/2),0)),"",OFFSET('5. Pp (3 años)'!$D$45,INT((ROW()-13)/2),0))</f>
        <v/>
      </c>
      <c r="E53" s="791" t="str">
        <f ca="1">IF(ISBLANK(OFFSET('5. Pp (3 años)'!$E$45,INT((ROW()-13)/2),0)),"",OFFSET('5. Pp (3 años)'!$E$45,INT((ROW()-13)/2),0))</f>
        <v/>
      </c>
      <c r="F53" s="793" t="str">
        <f ca="1">IF(ISBLANK(OFFSET('5. Pp (3 años)'!$K$45,INT((ROW()-13)/2),0)),"",OFFSET('5. Pp (3 años)'!$K$45,INT((ROW()-13)/2),0))</f>
        <v/>
      </c>
      <c r="G53" s="795" t="str">
        <f ca="1">IF(ISBLANK(OFFSET('5. Pp (3 años)'!$H$45,INT((ROW()-13)/2),0)),"",OFFSET('5. Pp (3 años)'!$H$45,INT((ROW()-13)/2),0))</f>
        <v/>
      </c>
      <c r="H53" s="886" t="str">
        <f ca="1">IF(ISBLANK(OFFSET('9. METAS'!$M$20,INT((ROW()-13)/2),0)),"",OFFSET('9. METAS'!$M$20,INT((ROW()-13)/2),0))</f>
        <v/>
      </c>
      <c r="I53" s="804"/>
      <c r="J53" s="242" t="str">
        <f ca="1">IF(MOD(ROW()-13,2)=0,IF(ISBLANK(OFFSET('12. SEGUIMIENTO 2027'!$N$14,INT((ROW()-13)/2),0)),"",OFFSET('12. SEGUIMIENTO 2027'!$N$14,INT((ROW()-13)/2),0)),IF(ISBLANK(OFFSET('9. METAS'!$V$20,INT((ROW()-14)/2),0)),"",OFFSET('9. METAS'!$V$20,INT((ROW()-14)/2),0)))</f>
        <v/>
      </c>
      <c r="K53" s="243" t="str">
        <f ca="1">IF(MOD(ROW()-13,2)=0,IF(ISBLANK(OFFSET('12. SEGUIMIENTO 2027'!$O$14,INT((ROW()-13)/2),0)),"",OFFSET('12. SEGUIMIENTO 2027'!$O$14,INT((ROW()-13)/2),0)),IF(ISBLANK(OFFSET('9. METAS'!$W$20,INT((ROW()-14)/2),0)),"",OFFSET('9. METAS'!$W$20,INT((ROW()-14)/2),0)))</f>
        <v/>
      </c>
      <c r="L53" s="243" t="str">
        <f ca="1">IF(MOD(ROW()-13,2)=0,IF(ISBLANK(OFFSET('12. SEGUIMIENTO 2027'!$P$14,INT((ROW()-13)/2),0)),"",OFFSET('12. SEGUIMIENTO 2027'!$P$14,INT((ROW()-13)/2),0)),IF(ISBLANK(OFFSET('9. METAS'!$X$20,INT((ROW()-14)/2),0)),"",OFFSET('9. METAS'!$X$20,INT((ROW()-14)/2),0)))</f>
        <v/>
      </c>
      <c r="M53" s="244" t="str">
        <f ca="1">IF(MOD(ROW()-13,2)=0,IF(ISBLANK(OFFSET('12. SEGUIMIENTO 2027'!$Q$14,INT((ROW()-13)/2),0)),"",OFFSET('12. SEGUIMIENTO 2027'!$Q$14,INT((ROW()-13)/2),0)),IF(ISBLANK(OFFSET('9. METAS'!$Y$20,INT((ROW()-14)/2),0)),"",OFFSET('9. METAS'!$Y$20,INT((ROW()-14)/2),0)))</f>
        <v/>
      </c>
      <c r="N53" s="810" t="str">
        <f t="shared" ref="N53" ca="1" si="36">IFERROR(J53/J54,"ND")</f>
        <v>ND</v>
      </c>
      <c r="O53" s="812" t="str">
        <f t="shared" ref="O53" ca="1" si="37">IFERROR(((J53+K53+L53)/H53),"ND")</f>
        <v>ND</v>
      </c>
      <c r="P53" s="816"/>
    </row>
    <row r="54" spans="3:16">
      <c r="C54" s="789"/>
      <c r="D54" s="791"/>
      <c r="E54" s="791"/>
      <c r="F54" s="793"/>
      <c r="G54" s="795"/>
      <c r="H54" s="886"/>
      <c r="I54" s="805"/>
      <c r="J54" s="242" t="str">
        <f ca="1">IF(MOD(ROW()-13,2)=0,IF(ISBLANK(OFFSET('12. SEGUIMIENTO 2027'!$N$14,INT((ROW()-13)/2),0)),"",OFFSET('12. SEGUIMIENTO 2027'!$N$14,INT((ROW()-13)/2),0)),IF(ISBLANK(OFFSET('9. METAS'!$V$20,INT((ROW()-14)/2),0)),"",OFFSET('9. METAS'!$V$20,INT((ROW()-14)/2),0)))</f>
        <v/>
      </c>
      <c r="K54" s="243" t="str">
        <f ca="1">IF(MOD(ROW()-13,2)=0,IF(ISBLANK(OFFSET('12. SEGUIMIENTO 2027'!$O$14,INT((ROW()-13)/2),0)),"",OFFSET('12. SEGUIMIENTO 2027'!$O$14,INT((ROW()-13)/2),0)),IF(ISBLANK(OFFSET('9. METAS'!$W$20,INT((ROW()-14)/2),0)),"",OFFSET('9. METAS'!$W$20,INT((ROW()-14)/2),0)))</f>
        <v/>
      </c>
      <c r="L54" s="243" t="str">
        <f ca="1">IF(MOD(ROW()-13,2)=0,IF(ISBLANK(OFFSET('12. SEGUIMIENTO 2027'!$P$14,INT((ROW()-13)/2),0)),"",OFFSET('12. SEGUIMIENTO 2027'!$P$14,INT((ROW()-13)/2),0)),IF(ISBLANK(OFFSET('9. METAS'!$X$20,INT((ROW()-14)/2),0)),"",OFFSET('9. METAS'!$X$20,INT((ROW()-14)/2),0)))</f>
        <v/>
      </c>
      <c r="M54" s="244" t="str">
        <f ca="1">IF(MOD(ROW()-13,2)=0,IF(ISBLANK(OFFSET('12. SEGUIMIENTO 2027'!$Q$14,INT((ROW()-13)/2),0)),"",OFFSET('12. SEGUIMIENTO 2027'!$Q$14,INT((ROW()-13)/2),0)),IF(ISBLANK(OFFSET('9. METAS'!$Y$20,INT((ROW()-14)/2),0)),"",OFFSET('9. METAS'!$Y$20,INT((ROW()-14)/2),0)))</f>
        <v/>
      </c>
      <c r="N54" s="811"/>
      <c r="O54" s="813"/>
      <c r="P54" s="817"/>
    </row>
    <row r="55" spans="3:16">
      <c r="C55" s="797" t="str">
        <f ca="1">IF(ISBLANK(OFFSET('5. Pp (3 años)'!$C$45,INT((ROW()-13)/2),0)),"",OFFSET('5. Pp (3 años)'!$C$45,INT((ROW()-13)/2),0))</f>
        <v/>
      </c>
      <c r="D55" s="791" t="str">
        <f ca="1">IF(ISBLANK(OFFSET('5. Pp (3 años)'!$D$45,INT((ROW()-13)/2),0)),"",OFFSET('5. Pp (3 años)'!$D$45,INT((ROW()-13)/2),0))</f>
        <v/>
      </c>
      <c r="E55" s="791" t="str">
        <f ca="1">IF(ISBLANK(OFFSET('5. Pp (3 años)'!$E$45,INT((ROW()-13)/2),0)),"",OFFSET('5. Pp (3 años)'!$E$45,INT((ROW()-13)/2),0))</f>
        <v/>
      </c>
      <c r="F55" s="793" t="str">
        <f ca="1">IF(ISBLANK(OFFSET('5. Pp (3 años)'!$K$45,INT((ROW()-13)/2),0)),"",OFFSET('5. Pp (3 años)'!$K$45,INT((ROW()-13)/2),0))</f>
        <v/>
      </c>
      <c r="G55" s="795" t="str">
        <f ca="1">IF(ISBLANK(OFFSET('5. Pp (3 años)'!$H$45,INT((ROW()-13)/2),0)),"",OFFSET('5. Pp (3 años)'!$H$45,INT((ROW()-13)/2),0))</f>
        <v/>
      </c>
      <c r="H55" s="886" t="str">
        <f ca="1">IF(ISBLANK(OFFSET('9. METAS'!$M$20,INT((ROW()-13)/2),0)),"",OFFSET('9. METAS'!$M$20,INT((ROW()-13)/2),0))</f>
        <v/>
      </c>
      <c r="I55" s="804"/>
      <c r="J55" s="242" t="str">
        <f ca="1">IF(MOD(ROW()-13,2)=0,IF(ISBLANK(OFFSET('12. SEGUIMIENTO 2027'!$N$14,INT((ROW()-13)/2),0)),"",OFFSET('12. SEGUIMIENTO 2027'!$N$14,INT((ROW()-13)/2),0)),IF(ISBLANK(OFFSET('9. METAS'!$V$20,INT((ROW()-14)/2),0)),"",OFFSET('9. METAS'!$V$20,INT((ROW()-14)/2),0)))</f>
        <v/>
      </c>
      <c r="K55" s="243" t="str">
        <f ca="1">IF(MOD(ROW()-13,2)=0,IF(ISBLANK(OFFSET('12. SEGUIMIENTO 2027'!$O$14,INT((ROW()-13)/2),0)),"",OFFSET('12. SEGUIMIENTO 2027'!$O$14,INT((ROW()-13)/2),0)),IF(ISBLANK(OFFSET('9. METAS'!$W$20,INT((ROW()-14)/2),0)),"",OFFSET('9. METAS'!$W$20,INT((ROW()-14)/2),0)))</f>
        <v/>
      </c>
      <c r="L55" s="243" t="str">
        <f ca="1">IF(MOD(ROW()-13,2)=0,IF(ISBLANK(OFFSET('12. SEGUIMIENTO 2027'!$P$14,INT((ROW()-13)/2),0)),"",OFFSET('12. SEGUIMIENTO 2027'!$P$14,INT((ROW()-13)/2),0)),IF(ISBLANK(OFFSET('9. METAS'!$X$20,INT((ROW()-14)/2),0)),"",OFFSET('9. METAS'!$X$20,INT((ROW()-14)/2),0)))</f>
        <v/>
      </c>
      <c r="M55" s="244" t="str">
        <f ca="1">IF(MOD(ROW()-13,2)=0,IF(ISBLANK(OFFSET('12. SEGUIMIENTO 2027'!$Q$14,INT((ROW()-13)/2),0)),"",OFFSET('12. SEGUIMIENTO 2027'!$Q$14,INT((ROW()-13)/2),0)),IF(ISBLANK(OFFSET('9. METAS'!$Y$20,INT((ROW()-14)/2),0)),"",OFFSET('9. METAS'!$Y$20,INT((ROW()-14)/2),0)))</f>
        <v/>
      </c>
      <c r="N55" s="810" t="str">
        <f t="shared" ref="N55" ca="1" si="38">IFERROR(J55/J56,"ND")</f>
        <v>ND</v>
      </c>
      <c r="O55" s="812" t="str">
        <f t="shared" ref="O55" ca="1" si="39">IFERROR(((J55+K55+L55)/H55),"ND")</f>
        <v>ND</v>
      </c>
      <c r="P55" s="816"/>
    </row>
    <row r="56" spans="3:16">
      <c r="C56" s="789"/>
      <c r="D56" s="791"/>
      <c r="E56" s="791"/>
      <c r="F56" s="793"/>
      <c r="G56" s="795"/>
      <c r="H56" s="886"/>
      <c r="I56" s="805"/>
      <c r="J56" s="242" t="str">
        <f ca="1">IF(MOD(ROW()-13,2)=0,IF(ISBLANK(OFFSET('12. SEGUIMIENTO 2027'!$N$14,INT((ROW()-13)/2),0)),"",OFFSET('12. SEGUIMIENTO 2027'!$N$14,INT((ROW()-13)/2),0)),IF(ISBLANK(OFFSET('9. METAS'!$V$20,INT((ROW()-14)/2),0)),"",OFFSET('9. METAS'!$V$20,INT((ROW()-14)/2),0)))</f>
        <v/>
      </c>
      <c r="K56" s="243" t="str">
        <f ca="1">IF(MOD(ROW()-13,2)=0,IF(ISBLANK(OFFSET('12. SEGUIMIENTO 2027'!$O$14,INT((ROW()-13)/2),0)),"",OFFSET('12. SEGUIMIENTO 2027'!$O$14,INT((ROW()-13)/2),0)),IF(ISBLANK(OFFSET('9. METAS'!$W$20,INT((ROW()-14)/2),0)),"",OFFSET('9. METAS'!$W$20,INT((ROW()-14)/2),0)))</f>
        <v/>
      </c>
      <c r="L56" s="243" t="str">
        <f ca="1">IF(MOD(ROW()-13,2)=0,IF(ISBLANK(OFFSET('12. SEGUIMIENTO 2027'!$P$14,INT((ROW()-13)/2),0)),"",OFFSET('12. SEGUIMIENTO 2027'!$P$14,INT((ROW()-13)/2),0)),IF(ISBLANK(OFFSET('9. METAS'!$X$20,INT((ROW()-14)/2),0)),"",OFFSET('9. METAS'!$X$20,INT((ROW()-14)/2),0)))</f>
        <v/>
      </c>
      <c r="M56" s="244" t="str">
        <f ca="1">IF(MOD(ROW()-13,2)=0,IF(ISBLANK(OFFSET('12. SEGUIMIENTO 2027'!$Q$14,INT((ROW()-13)/2),0)),"",OFFSET('12. SEGUIMIENTO 2027'!$Q$14,INT((ROW()-13)/2),0)),IF(ISBLANK(OFFSET('9. METAS'!$Y$20,INT((ROW()-14)/2),0)),"",OFFSET('9. METAS'!$Y$20,INT((ROW()-14)/2),0)))</f>
        <v/>
      </c>
      <c r="N56" s="811"/>
      <c r="O56" s="813"/>
      <c r="P56" s="817"/>
    </row>
    <row r="57" spans="3:16">
      <c r="C57" s="797" t="str">
        <f ca="1">IF(ISBLANK(OFFSET('5. Pp (3 años)'!$C$45,INT((ROW()-13)/2),0)),"",OFFSET('5. Pp (3 años)'!$C$45,INT((ROW()-13)/2),0))</f>
        <v/>
      </c>
      <c r="D57" s="791" t="str">
        <f ca="1">IF(ISBLANK(OFFSET('5. Pp (3 años)'!$D$45,INT((ROW()-13)/2),0)),"",OFFSET('5. Pp (3 años)'!$D$45,INT((ROW()-13)/2),0))</f>
        <v/>
      </c>
      <c r="E57" s="791" t="str">
        <f ca="1">IF(ISBLANK(OFFSET('5. Pp (3 años)'!$E$45,INT((ROW()-13)/2),0)),"",OFFSET('5. Pp (3 años)'!$E$45,INT((ROW()-13)/2),0))</f>
        <v/>
      </c>
      <c r="F57" s="793" t="str">
        <f ca="1">IF(ISBLANK(OFFSET('5. Pp (3 años)'!$K$45,INT((ROW()-13)/2),0)),"",OFFSET('5. Pp (3 años)'!$K$45,INT((ROW()-13)/2),0))</f>
        <v/>
      </c>
      <c r="G57" s="795" t="str">
        <f ca="1">IF(ISBLANK(OFFSET('5. Pp (3 años)'!$H$45,INT((ROW()-13)/2),0)),"",OFFSET('5. Pp (3 años)'!$H$45,INT((ROW()-13)/2),0))</f>
        <v/>
      </c>
      <c r="H57" s="886" t="str">
        <f ca="1">IF(ISBLANK(OFFSET('9. METAS'!$M$20,INT((ROW()-13)/2),0)),"",OFFSET('9. METAS'!$M$20,INT((ROW()-13)/2),0))</f>
        <v/>
      </c>
      <c r="I57" s="804"/>
      <c r="J57" s="242" t="str">
        <f ca="1">IF(MOD(ROW()-13,2)=0,IF(ISBLANK(OFFSET('12. SEGUIMIENTO 2027'!$N$14,INT((ROW()-13)/2),0)),"",OFFSET('12. SEGUIMIENTO 2027'!$N$14,INT((ROW()-13)/2),0)),IF(ISBLANK(OFFSET('9. METAS'!$V$20,INT((ROW()-14)/2),0)),"",OFFSET('9. METAS'!$V$20,INT((ROW()-14)/2),0)))</f>
        <v/>
      </c>
      <c r="K57" s="243" t="str">
        <f ca="1">IF(MOD(ROW()-13,2)=0,IF(ISBLANK(OFFSET('12. SEGUIMIENTO 2027'!$O$14,INT((ROW()-13)/2),0)),"",OFFSET('12. SEGUIMIENTO 2027'!$O$14,INT((ROW()-13)/2),0)),IF(ISBLANK(OFFSET('9. METAS'!$W$20,INT((ROW()-14)/2),0)),"",OFFSET('9. METAS'!$W$20,INT((ROW()-14)/2),0)))</f>
        <v/>
      </c>
      <c r="L57" s="243" t="str">
        <f ca="1">IF(MOD(ROW()-13,2)=0,IF(ISBLANK(OFFSET('12. SEGUIMIENTO 2027'!$P$14,INT((ROW()-13)/2),0)),"",OFFSET('12. SEGUIMIENTO 2027'!$P$14,INT((ROW()-13)/2),0)),IF(ISBLANK(OFFSET('9. METAS'!$X$20,INT((ROW()-14)/2),0)),"",OFFSET('9. METAS'!$X$20,INT((ROW()-14)/2),0)))</f>
        <v/>
      </c>
      <c r="M57" s="244" t="str">
        <f ca="1">IF(MOD(ROW()-13,2)=0,IF(ISBLANK(OFFSET('12. SEGUIMIENTO 2027'!$Q$14,INT((ROW()-13)/2),0)),"",OFFSET('12. SEGUIMIENTO 2027'!$Q$14,INT((ROW()-13)/2),0)),IF(ISBLANK(OFFSET('9. METAS'!$Y$20,INT((ROW()-14)/2),0)),"",OFFSET('9. METAS'!$Y$20,INT((ROW()-14)/2),0)))</f>
        <v/>
      </c>
      <c r="N57" s="810" t="str">
        <f t="shared" ref="N57" ca="1" si="40">IFERROR(J57/J58,"ND")</f>
        <v>ND</v>
      </c>
      <c r="O57" s="812" t="str">
        <f t="shared" ref="O57" ca="1" si="41">IFERROR(((J57+K57+L57)/H57),"ND")</f>
        <v>ND</v>
      </c>
      <c r="P57" s="816"/>
    </row>
    <row r="58" spans="3:16">
      <c r="C58" s="789"/>
      <c r="D58" s="791"/>
      <c r="E58" s="791"/>
      <c r="F58" s="793"/>
      <c r="G58" s="795"/>
      <c r="H58" s="886"/>
      <c r="I58" s="805"/>
      <c r="J58" s="242" t="str">
        <f ca="1">IF(MOD(ROW()-13,2)=0,IF(ISBLANK(OFFSET('12. SEGUIMIENTO 2027'!$N$14,INT((ROW()-13)/2),0)),"",OFFSET('12. SEGUIMIENTO 2027'!$N$14,INT((ROW()-13)/2),0)),IF(ISBLANK(OFFSET('9. METAS'!$V$20,INT((ROW()-14)/2),0)),"",OFFSET('9. METAS'!$V$20,INT((ROW()-14)/2),0)))</f>
        <v/>
      </c>
      <c r="K58" s="243" t="str">
        <f ca="1">IF(MOD(ROW()-13,2)=0,IF(ISBLANK(OFFSET('12. SEGUIMIENTO 2027'!$O$14,INT((ROW()-13)/2),0)),"",OFFSET('12. SEGUIMIENTO 2027'!$O$14,INT((ROW()-13)/2),0)),IF(ISBLANK(OFFSET('9. METAS'!$W$20,INT((ROW()-14)/2),0)),"",OFFSET('9. METAS'!$W$20,INT((ROW()-14)/2),0)))</f>
        <v/>
      </c>
      <c r="L58" s="243" t="str">
        <f ca="1">IF(MOD(ROW()-13,2)=0,IF(ISBLANK(OFFSET('12. SEGUIMIENTO 2027'!$P$14,INT((ROW()-13)/2),0)),"",OFFSET('12. SEGUIMIENTO 2027'!$P$14,INT((ROW()-13)/2),0)),IF(ISBLANK(OFFSET('9. METAS'!$X$20,INT((ROW()-14)/2),0)),"",OFFSET('9. METAS'!$X$20,INT((ROW()-14)/2),0)))</f>
        <v/>
      </c>
      <c r="M58" s="244" t="str">
        <f ca="1">IF(MOD(ROW()-13,2)=0,IF(ISBLANK(OFFSET('12. SEGUIMIENTO 2027'!$Q$14,INT((ROW()-13)/2),0)),"",OFFSET('12. SEGUIMIENTO 2027'!$Q$14,INT((ROW()-13)/2),0)),IF(ISBLANK(OFFSET('9. METAS'!$Y$20,INT((ROW()-14)/2),0)),"",OFFSET('9. METAS'!$Y$20,INT((ROW()-14)/2),0)))</f>
        <v/>
      </c>
      <c r="N58" s="811"/>
      <c r="O58" s="813"/>
      <c r="P58" s="817"/>
    </row>
    <row r="59" spans="3:16">
      <c r="C59" s="797" t="str">
        <f ca="1">IF(ISBLANK(OFFSET('5. Pp (3 años)'!$C$45,INT((ROW()-13)/2),0)),"",OFFSET('5. Pp (3 años)'!$C$45,INT((ROW()-13)/2),0))</f>
        <v/>
      </c>
      <c r="D59" s="791" t="str">
        <f ca="1">IF(ISBLANK(OFFSET('5. Pp (3 años)'!$D$45,INT((ROW()-13)/2),0)),"",OFFSET('5. Pp (3 años)'!$D$45,INT((ROW()-13)/2),0))</f>
        <v/>
      </c>
      <c r="E59" s="791" t="str">
        <f ca="1">IF(ISBLANK(OFFSET('5. Pp (3 años)'!$E$45,INT((ROW()-13)/2),0)),"",OFFSET('5. Pp (3 años)'!$E$45,INT((ROW()-13)/2),0))</f>
        <v/>
      </c>
      <c r="F59" s="793" t="str">
        <f ca="1">IF(ISBLANK(OFFSET('5. Pp (3 años)'!$K$45,INT((ROW()-13)/2),0)),"",OFFSET('5. Pp (3 años)'!$K$45,INT((ROW()-13)/2),0))</f>
        <v/>
      </c>
      <c r="G59" s="795" t="str">
        <f ca="1">IF(ISBLANK(OFFSET('5. Pp (3 años)'!$H$45,INT((ROW()-13)/2),0)),"",OFFSET('5. Pp (3 años)'!$H$45,INT((ROW()-13)/2),0))</f>
        <v/>
      </c>
      <c r="H59" s="886" t="str">
        <f ca="1">IF(ISBLANK(OFFSET('9. METAS'!$M$20,INT((ROW()-13)/2),0)),"",OFFSET('9. METAS'!$M$20,INT((ROW()-13)/2),0))</f>
        <v/>
      </c>
      <c r="I59" s="804"/>
      <c r="J59" s="242" t="str">
        <f ca="1">IF(MOD(ROW()-13,2)=0,IF(ISBLANK(OFFSET('12. SEGUIMIENTO 2027'!$N$14,INT((ROW()-13)/2),0)),"",OFFSET('12. SEGUIMIENTO 2027'!$N$14,INT((ROW()-13)/2),0)),IF(ISBLANK(OFFSET('9. METAS'!$V$20,INT((ROW()-14)/2),0)),"",OFFSET('9. METAS'!$V$20,INT((ROW()-14)/2),0)))</f>
        <v/>
      </c>
      <c r="K59" s="243" t="str">
        <f ca="1">IF(MOD(ROW()-13,2)=0,IF(ISBLANK(OFFSET('12. SEGUIMIENTO 2027'!$O$14,INT((ROW()-13)/2),0)),"",OFFSET('12. SEGUIMIENTO 2027'!$O$14,INT((ROW()-13)/2),0)),IF(ISBLANK(OFFSET('9. METAS'!$W$20,INT((ROW()-14)/2),0)),"",OFFSET('9. METAS'!$W$20,INT((ROW()-14)/2),0)))</f>
        <v/>
      </c>
      <c r="L59" s="243" t="str">
        <f ca="1">IF(MOD(ROW()-13,2)=0,IF(ISBLANK(OFFSET('12. SEGUIMIENTO 2027'!$P$14,INT((ROW()-13)/2),0)),"",OFFSET('12. SEGUIMIENTO 2027'!$P$14,INT((ROW()-13)/2),0)),IF(ISBLANK(OFFSET('9. METAS'!$X$20,INT((ROW()-14)/2),0)),"",OFFSET('9. METAS'!$X$20,INT((ROW()-14)/2),0)))</f>
        <v/>
      </c>
      <c r="M59" s="244" t="str">
        <f ca="1">IF(MOD(ROW()-13,2)=0,IF(ISBLANK(OFFSET('12. SEGUIMIENTO 2027'!$Q$14,INT((ROW()-13)/2),0)),"",OFFSET('12. SEGUIMIENTO 2027'!$Q$14,INT((ROW()-13)/2),0)),IF(ISBLANK(OFFSET('9. METAS'!$Y$20,INT((ROW()-14)/2),0)),"",OFFSET('9. METAS'!$Y$20,INT((ROW()-14)/2),0)))</f>
        <v/>
      </c>
      <c r="N59" s="810" t="str">
        <f t="shared" ref="N59" ca="1" si="42">IFERROR(J59/J60,"ND")</f>
        <v>ND</v>
      </c>
      <c r="O59" s="812" t="str">
        <f t="shared" ref="O59" ca="1" si="43">IFERROR(((J59+K59+L59)/H59),"ND")</f>
        <v>ND</v>
      </c>
      <c r="P59" s="816"/>
    </row>
    <row r="60" spans="3:16">
      <c r="C60" s="789"/>
      <c r="D60" s="791"/>
      <c r="E60" s="791"/>
      <c r="F60" s="793"/>
      <c r="G60" s="795"/>
      <c r="H60" s="886"/>
      <c r="I60" s="805"/>
      <c r="J60" s="242" t="str">
        <f ca="1">IF(MOD(ROW()-13,2)=0,IF(ISBLANK(OFFSET('12. SEGUIMIENTO 2027'!$N$14,INT((ROW()-13)/2),0)),"",OFFSET('12. SEGUIMIENTO 2027'!$N$14,INT((ROW()-13)/2),0)),IF(ISBLANK(OFFSET('9. METAS'!$V$20,INT((ROW()-14)/2),0)),"",OFFSET('9. METAS'!$V$20,INT((ROW()-14)/2),0)))</f>
        <v/>
      </c>
      <c r="K60" s="243" t="str">
        <f ca="1">IF(MOD(ROW()-13,2)=0,IF(ISBLANK(OFFSET('12. SEGUIMIENTO 2027'!$O$14,INT((ROW()-13)/2),0)),"",OFFSET('12. SEGUIMIENTO 2027'!$O$14,INT((ROW()-13)/2),0)),IF(ISBLANK(OFFSET('9. METAS'!$W$20,INT((ROW()-14)/2),0)),"",OFFSET('9. METAS'!$W$20,INT((ROW()-14)/2),0)))</f>
        <v/>
      </c>
      <c r="L60" s="243" t="str">
        <f ca="1">IF(MOD(ROW()-13,2)=0,IF(ISBLANK(OFFSET('12. SEGUIMIENTO 2027'!$P$14,INT((ROW()-13)/2),0)),"",OFFSET('12. SEGUIMIENTO 2027'!$P$14,INT((ROW()-13)/2),0)),IF(ISBLANK(OFFSET('9. METAS'!$X$20,INT((ROW()-14)/2),0)),"",OFFSET('9. METAS'!$X$20,INT((ROW()-14)/2),0)))</f>
        <v/>
      </c>
      <c r="M60" s="244" t="str">
        <f ca="1">IF(MOD(ROW()-13,2)=0,IF(ISBLANK(OFFSET('12. SEGUIMIENTO 2027'!$Q$14,INT((ROW()-13)/2),0)),"",OFFSET('12. SEGUIMIENTO 2027'!$Q$14,INT((ROW()-13)/2),0)),IF(ISBLANK(OFFSET('9. METAS'!$Y$20,INT((ROW()-14)/2),0)),"",OFFSET('9. METAS'!$Y$20,INT((ROW()-14)/2),0)))</f>
        <v/>
      </c>
      <c r="N60" s="811"/>
      <c r="O60" s="813"/>
      <c r="P60" s="817"/>
    </row>
    <row r="61" spans="3:16">
      <c r="C61" s="797" t="str">
        <f ca="1">IF(ISBLANK(OFFSET('5. Pp (3 años)'!$C$45,INT((ROW()-13)/2),0)),"",OFFSET('5. Pp (3 años)'!$C$45,INT((ROW()-13)/2),0))</f>
        <v/>
      </c>
      <c r="D61" s="791" t="str">
        <f ca="1">IF(ISBLANK(OFFSET('5. Pp (3 años)'!$D$45,INT((ROW()-13)/2),0)),"",OFFSET('5. Pp (3 años)'!$D$45,INT((ROW()-13)/2),0))</f>
        <v/>
      </c>
      <c r="E61" s="791" t="str">
        <f ca="1">IF(ISBLANK(OFFSET('5. Pp (3 años)'!$E$45,INT((ROW()-13)/2),0)),"",OFFSET('5. Pp (3 años)'!$E$45,INT((ROW()-13)/2),0))</f>
        <v/>
      </c>
      <c r="F61" s="793" t="str">
        <f ca="1">IF(ISBLANK(OFFSET('5. Pp (3 años)'!$K$45,INT((ROW()-13)/2),0)),"",OFFSET('5. Pp (3 años)'!$K$45,INT((ROW()-13)/2),0))</f>
        <v/>
      </c>
      <c r="G61" s="795" t="str">
        <f ca="1">IF(ISBLANK(OFFSET('5. Pp (3 años)'!$H$45,INT((ROW()-13)/2),0)),"",OFFSET('5. Pp (3 años)'!$H$45,INT((ROW()-13)/2),0))</f>
        <v/>
      </c>
      <c r="H61" s="886" t="str">
        <f ca="1">IF(ISBLANK(OFFSET('9. METAS'!$M$20,INT((ROW()-13)/2),0)),"",OFFSET('9. METAS'!$M$20,INT((ROW()-13)/2),0))</f>
        <v/>
      </c>
      <c r="I61" s="804"/>
      <c r="J61" s="242" t="str">
        <f ca="1">IF(MOD(ROW()-13,2)=0,IF(ISBLANK(OFFSET('12. SEGUIMIENTO 2027'!$N$14,INT((ROW()-13)/2),0)),"",OFFSET('12. SEGUIMIENTO 2027'!$N$14,INT((ROW()-13)/2),0)),IF(ISBLANK(OFFSET('9. METAS'!$V$20,INT((ROW()-14)/2),0)),"",OFFSET('9. METAS'!$V$20,INT((ROW()-14)/2),0)))</f>
        <v/>
      </c>
      <c r="K61" s="243" t="str">
        <f ca="1">IF(MOD(ROW()-13,2)=0,IF(ISBLANK(OFFSET('12. SEGUIMIENTO 2027'!$O$14,INT((ROW()-13)/2),0)),"",OFFSET('12. SEGUIMIENTO 2027'!$O$14,INT((ROW()-13)/2),0)),IF(ISBLANK(OFFSET('9. METAS'!$W$20,INT((ROW()-14)/2),0)),"",OFFSET('9. METAS'!$W$20,INT((ROW()-14)/2),0)))</f>
        <v/>
      </c>
      <c r="L61" s="243" t="str">
        <f ca="1">IF(MOD(ROW()-13,2)=0,IF(ISBLANK(OFFSET('12. SEGUIMIENTO 2027'!$P$14,INT((ROW()-13)/2),0)),"",OFFSET('12. SEGUIMIENTO 2027'!$P$14,INT((ROW()-13)/2),0)),IF(ISBLANK(OFFSET('9. METAS'!$X$20,INT((ROW()-14)/2),0)),"",OFFSET('9. METAS'!$X$20,INT((ROW()-14)/2),0)))</f>
        <v/>
      </c>
      <c r="M61" s="244" t="str">
        <f ca="1">IF(MOD(ROW()-13,2)=0,IF(ISBLANK(OFFSET('12. SEGUIMIENTO 2027'!$Q$14,INT((ROW()-13)/2),0)),"",OFFSET('12. SEGUIMIENTO 2027'!$Q$14,INT((ROW()-13)/2),0)),IF(ISBLANK(OFFSET('9. METAS'!$Y$20,INT((ROW()-14)/2),0)),"",OFFSET('9. METAS'!$Y$20,INT((ROW()-14)/2),0)))</f>
        <v/>
      </c>
      <c r="N61" s="810" t="str">
        <f t="shared" ref="N61" ca="1" si="44">IFERROR(J61/J62,"ND")</f>
        <v>ND</v>
      </c>
      <c r="O61" s="812" t="str">
        <f t="shared" ref="O61" ca="1" si="45">IFERROR(((J61+K61+L61)/H61),"ND")</f>
        <v>ND</v>
      </c>
      <c r="P61" s="816"/>
    </row>
    <row r="62" spans="3:16">
      <c r="C62" s="789"/>
      <c r="D62" s="791"/>
      <c r="E62" s="791"/>
      <c r="F62" s="793"/>
      <c r="G62" s="795"/>
      <c r="H62" s="886"/>
      <c r="I62" s="805"/>
      <c r="J62" s="242" t="str">
        <f ca="1">IF(MOD(ROW()-13,2)=0,IF(ISBLANK(OFFSET('12. SEGUIMIENTO 2027'!$N$14,INT((ROW()-13)/2),0)),"",OFFSET('12. SEGUIMIENTO 2027'!$N$14,INT((ROW()-13)/2),0)),IF(ISBLANK(OFFSET('9. METAS'!$V$20,INT((ROW()-14)/2),0)),"",OFFSET('9. METAS'!$V$20,INT((ROW()-14)/2),0)))</f>
        <v/>
      </c>
      <c r="K62" s="243" t="str">
        <f ca="1">IF(MOD(ROW()-13,2)=0,IF(ISBLANK(OFFSET('12. SEGUIMIENTO 2027'!$O$14,INT((ROW()-13)/2),0)),"",OFFSET('12. SEGUIMIENTO 2027'!$O$14,INT((ROW()-13)/2),0)),IF(ISBLANK(OFFSET('9. METAS'!$W$20,INT((ROW()-14)/2),0)),"",OFFSET('9. METAS'!$W$20,INT((ROW()-14)/2),0)))</f>
        <v/>
      </c>
      <c r="L62" s="243" t="str">
        <f ca="1">IF(MOD(ROW()-13,2)=0,IF(ISBLANK(OFFSET('12. SEGUIMIENTO 2027'!$P$14,INT((ROW()-13)/2),0)),"",OFFSET('12. SEGUIMIENTO 2027'!$P$14,INT((ROW()-13)/2),0)),IF(ISBLANK(OFFSET('9. METAS'!$X$20,INT((ROW()-14)/2),0)),"",OFFSET('9. METAS'!$X$20,INT((ROW()-14)/2),0)))</f>
        <v/>
      </c>
      <c r="M62" s="244" t="str">
        <f ca="1">IF(MOD(ROW()-13,2)=0,IF(ISBLANK(OFFSET('12. SEGUIMIENTO 2027'!$Q$14,INT((ROW()-13)/2),0)),"",OFFSET('12. SEGUIMIENTO 2027'!$Q$14,INT((ROW()-13)/2),0)),IF(ISBLANK(OFFSET('9. METAS'!$Y$20,INT((ROW()-14)/2),0)),"",OFFSET('9. METAS'!$Y$20,INT((ROW()-14)/2),0)))</f>
        <v/>
      </c>
      <c r="N62" s="811"/>
      <c r="O62" s="813"/>
      <c r="P62" s="817"/>
    </row>
    <row r="63" spans="3:16">
      <c r="C63" s="797" t="str">
        <f ca="1">IF(ISBLANK(OFFSET('5. Pp (3 años)'!$C$45,INT((ROW()-13)/2),0)),"",OFFSET('5. Pp (3 años)'!$C$45,INT((ROW()-13)/2),0))</f>
        <v/>
      </c>
      <c r="D63" s="791" t="str">
        <f ca="1">IF(ISBLANK(OFFSET('5. Pp (3 años)'!$D$45,INT((ROW()-13)/2),0)),"",OFFSET('5. Pp (3 años)'!$D$45,INT((ROW()-13)/2),0))</f>
        <v/>
      </c>
      <c r="E63" s="791" t="str">
        <f ca="1">IF(ISBLANK(OFFSET('5. Pp (3 años)'!$E$45,INT((ROW()-13)/2),0)),"",OFFSET('5. Pp (3 años)'!$E$45,INT((ROW()-13)/2),0))</f>
        <v/>
      </c>
      <c r="F63" s="793" t="str">
        <f ca="1">IF(ISBLANK(OFFSET('5. Pp (3 años)'!$K$45,INT((ROW()-13)/2),0)),"",OFFSET('5. Pp (3 años)'!$K$45,INT((ROW()-13)/2),0))</f>
        <v/>
      </c>
      <c r="G63" s="795" t="str">
        <f ca="1">IF(ISBLANK(OFFSET('5. Pp (3 años)'!$H$45,INT((ROW()-13)/2),0)),"",OFFSET('5. Pp (3 años)'!$H$45,INT((ROW()-13)/2),0))</f>
        <v/>
      </c>
      <c r="H63" s="886" t="str">
        <f ca="1">IF(ISBLANK(OFFSET('9. METAS'!$M$20,INT((ROW()-13)/2),0)),"",OFFSET('9. METAS'!$M$20,INT((ROW()-13)/2),0))</f>
        <v/>
      </c>
      <c r="I63" s="804"/>
      <c r="J63" s="242" t="str">
        <f ca="1">IF(MOD(ROW()-13,2)=0,IF(ISBLANK(OFFSET('12. SEGUIMIENTO 2027'!$N$14,INT((ROW()-13)/2),0)),"",OFFSET('12. SEGUIMIENTO 2027'!$N$14,INT((ROW()-13)/2),0)),IF(ISBLANK(OFFSET('9. METAS'!$V$20,INT((ROW()-14)/2),0)),"",OFFSET('9. METAS'!$V$20,INT((ROW()-14)/2),0)))</f>
        <v/>
      </c>
      <c r="K63" s="243" t="str">
        <f ca="1">IF(MOD(ROW()-13,2)=0,IF(ISBLANK(OFFSET('12. SEGUIMIENTO 2027'!$O$14,INT((ROW()-13)/2),0)),"",OFFSET('12. SEGUIMIENTO 2027'!$O$14,INT((ROW()-13)/2),0)),IF(ISBLANK(OFFSET('9. METAS'!$W$20,INT((ROW()-14)/2),0)),"",OFFSET('9. METAS'!$W$20,INT((ROW()-14)/2),0)))</f>
        <v/>
      </c>
      <c r="L63" s="243" t="str">
        <f ca="1">IF(MOD(ROW()-13,2)=0,IF(ISBLANK(OFFSET('12. SEGUIMIENTO 2027'!$P$14,INT((ROW()-13)/2),0)),"",OFFSET('12. SEGUIMIENTO 2027'!$P$14,INT((ROW()-13)/2),0)),IF(ISBLANK(OFFSET('9. METAS'!$X$20,INT((ROW()-14)/2),0)),"",OFFSET('9. METAS'!$X$20,INT((ROW()-14)/2),0)))</f>
        <v/>
      </c>
      <c r="M63" s="244" t="str">
        <f ca="1">IF(MOD(ROW()-13,2)=0,IF(ISBLANK(OFFSET('12. SEGUIMIENTO 2027'!$Q$14,INT((ROW()-13)/2),0)),"",OFFSET('12. SEGUIMIENTO 2027'!$Q$14,INT((ROW()-13)/2),0)),IF(ISBLANK(OFFSET('9. METAS'!$Y$20,INT((ROW()-14)/2),0)),"",OFFSET('9. METAS'!$Y$20,INT((ROW()-14)/2),0)))</f>
        <v/>
      </c>
      <c r="N63" s="810" t="str">
        <f t="shared" ref="N63" ca="1" si="46">IFERROR(J63/J64,"ND")</f>
        <v>ND</v>
      </c>
      <c r="O63" s="812" t="str">
        <f t="shared" ref="O63" ca="1" si="47">IFERROR(((J63+K63+L63)/H63),"ND")</f>
        <v>ND</v>
      </c>
      <c r="P63" s="816"/>
    </row>
    <row r="64" spans="3:16">
      <c r="C64" s="789"/>
      <c r="D64" s="791"/>
      <c r="E64" s="791"/>
      <c r="F64" s="793"/>
      <c r="G64" s="795"/>
      <c r="H64" s="886"/>
      <c r="I64" s="805"/>
      <c r="J64" s="242" t="str">
        <f ca="1">IF(MOD(ROW()-13,2)=0,IF(ISBLANK(OFFSET('12. SEGUIMIENTO 2027'!$N$14,INT((ROW()-13)/2),0)),"",OFFSET('12. SEGUIMIENTO 2027'!$N$14,INT((ROW()-13)/2),0)),IF(ISBLANK(OFFSET('9. METAS'!$V$20,INT((ROW()-14)/2),0)),"",OFFSET('9. METAS'!$V$20,INT((ROW()-14)/2),0)))</f>
        <v/>
      </c>
      <c r="K64" s="243" t="str">
        <f ca="1">IF(MOD(ROW()-13,2)=0,IF(ISBLANK(OFFSET('12. SEGUIMIENTO 2027'!$O$14,INT((ROW()-13)/2),0)),"",OFFSET('12. SEGUIMIENTO 2027'!$O$14,INT((ROW()-13)/2),0)),IF(ISBLANK(OFFSET('9. METAS'!$W$20,INT((ROW()-14)/2),0)),"",OFFSET('9. METAS'!$W$20,INT((ROW()-14)/2),0)))</f>
        <v/>
      </c>
      <c r="L64" s="243" t="str">
        <f ca="1">IF(MOD(ROW()-13,2)=0,IF(ISBLANK(OFFSET('12. SEGUIMIENTO 2027'!$P$14,INT((ROW()-13)/2),0)),"",OFFSET('12. SEGUIMIENTO 2027'!$P$14,INT((ROW()-13)/2),0)),IF(ISBLANK(OFFSET('9. METAS'!$X$20,INT((ROW()-14)/2),0)),"",OFFSET('9. METAS'!$X$20,INT((ROW()-14)/2),0)))</f>
        <v/>
      </c>
      <c r="M64" s="244" t="str">
        <f ca="1">IF(MOD(ROW()-13,2)=0,IF(ISBLANK(OFFSET('12. SEGUIMIENTO 2027'!$Q$14,INT((ROW()-13)/2),0)),"",OFFSET('12. SEGUIMIENTO 2027'!$Q$14,INT((ROW()-13)/2),0)),IF(ISBLANK(OFFSET('9. METAS'!$Y$20,INT((ROW()-14)/2),0)),"",OFFSET('9. METAS'!$Y$20,INT((ROW()-14)/2),0)))</f>
        <v/>
      </c>
      <c r="N64" s="811"/>
      <c r="O64" s="813"/>
      <c r="P64" s="817"/>
    </row>
    <row r="65" spans="3:16">
      <c r="C65" s="797" t="str">
        <f ca="1">IF(ISBLANK(OFFSET('5. Pp (3 años)'!$C$45,INT((ROW()-13)/2),0)),"",OFFSET('5. Pp (3 años)'!$C$45,INT((ROW()-13)/2),0))</f>
        <v/>
      </c>
      <c r="D65" s="791" t="str">
        <f ca="1">IF(ISBLANK(OFFSET('5. Pp (3 años)'!$D$45,INT((ROW()-13)/2),0)),"",OFFSET('5. Pp (3 años)'!$D$45,INT((ROW()-13)/2),0))</f>
        <v/>
      </c>
      <c r="E65" s="791" t="str">
        <f ca="1">IF(ISBLANK(OFFSET('5. Pp (3 años)'!$E$45,INT((ROW()-13)/2),0)),"",OFFSET('5. Pp (3 años)'!$E$45,INT((ROW()-13)/2),0))</f>
        <v/>
      </c>
      <c r="F65" s="793" t="str">
        <f ca="1">IF(ISBLANK(OFFSET('5. Pp (3 años)'!$K$45,INT((ROW()-13)/2),0)),"",OFFSET('5. Pp (3 años)'!$K$45,INT((ROW()-13)/2),0))</f>
        <v/>
      </c>
      <c r="G65" s="795" t="str">
        <f ca="1">IF(ISBLANK(OFFSET('5. Pp (3 años)'!$H$45,INT((ROW()-13)/2),0)),"",OFFSET('5. Pp (3 años)'!$H$45,INT((ROW()-13)/2),0))</f>
        <v/>
      </c>
      <c r="H65" s="886" t="str">
        <f ca="1">IF(ISBLANK(OFFSET('9. METAS'!$M$20,INT((ROW()-13)/2),0)),"",OFFSET('9. METAS'!$M$20,INT((ROW()-13)/2),0))</f>
        <v/>
      </c>
      <c r="I65" s="804"/>
      <c r="J65" s="242" t="str">
        <f ca="1">IF(MOD(ROW()-13,2)=0,IF(ISBLANK(OFFSET('12. SEGUIMIENTO 2027'!$N$14,INT((ROW()-13)/2),0)),"",OFFSET('12. SEGUIMIENTO 2027'!$N$14,INT((ROW()-13)/2),0)),IF(ISBLANK(OFFSET('9. METAS'!$V$20,INT((ROW()-14)/2),0)),"",OFFSET('9. METAS'!$V$20,INT((ROW()-14)/2),0)))</f>
        <v/>
      </c>
      <c r="K65" s="243" t="str">
        <f ca="1">IF(MOD(ROW()-13,2)=0,IF(ISBLANK(OFFSET('12. SEGUIMIENTO 2027'!$O$14,INT((ROW()-13)/2),0)),"",OFFSET('12. SEGUIMIENTO 2027'!$O$14,INT((ROW()-13)/2),0)),IF(ISBLANK(OFFSET('9. METAS'!$W$20,INT((ROW()-14)/2),0)),"",OFFSET('9. METAS'!$W$20,INT((ROW()-14)/2),0)))</f>
        <v/>
      </c>
      <c r="L65" s="243" t="str">
        <f ca="1">IF(MOD(ROW()-13,2)=0,IF(ISBLANK(OFFSET('12. SEGUIMIENTO 2027'!$P$14,INT((ROW()-13)/2),0)),"",OFFSET('12. SEGUIMIENTO 2027'!$P$14,INT((ROW()-13)/2),0)),IF(ISBLANK(OFFSET('9. METAS'!$X$20,INT((ROW()-14)/2),0)),"",OFFSET('9. METAS'!$X$20,INT((ROW()-14)/2),0)))</f>
        <v/>
      </c>
      <c r="M65" s="244" t="str">
        <f ca="1">IF(MOD(ROW()-13,2)=0,IF(ISBLANK(OFFSET('12. SEGUIMIENTO 2027'!$Q$14,INT((ROW()-13)/2),0)),"",OFFSET('12. SEGUIMIENTO 2027'!$Q$14,INT((ROW()-13)/2),0)),IF(ISBLANK(OFFSET('9. METAS'!$Y$20,INT((ROW()-14)/2),0)),"",OFFSET('9. METAS'!$Y$20,INT((ROW()-14)/2),0)))</f>
        <v/>
      </c>
      <c r="N65" s="810" t="str">
        <f t="shared" ref="N65" ca="1" si="48">IFERROR(J65/J66,"ND")</f>
        <v>ND</v>
      </c>
      <c r="O65" s="812" t="str">
        <f t="shared" ref="O65" ca="1" si="49">IFERROR(((J65+K65+L65)/H65),"ND")</f>
        <v>ND</v>
      </c>
      <c r="P65" s="816"/>
    </row>
    <row r="66" spans="3:16">
      <c r="C66" s="789"/>
      <c r="D66" s="791"/>
      <c r="E66" s="791"/>
      <c r="F66" s="793"/>
      <c r="G66" s="795"/>
      <c r="H66" s="886"/>
      <c r="I66" s="805"/>
      <c r="J66" s="242" t="str">
        <f ca="1">IF(MOD(ROW()-13,2)=0,IF(ISBLANK(OFFSET('12. SEGUIMIENTO 2027'!$N$14,INT((ROW()-13)/2),0)),"",OFFSET('12. SEGUIMIENTO 2027'!$N$14,INT((ROW()-13)/2),0)),IF(ISBLANK(OFFSET('9. METAS'!$V$20,INT((ROW()-14)/2),0)),"",OFFSET('9. METAS'!$V$20,INT((ROW()-14)/2),0)))</f>
        <v/>
      </c>
      <c r="K66" s="243" t="str">
        <f ca="1">IF(MOD(ROW()-13,2)=0,IF(ISBLANK(OFFSET('12. SEGUIMIENTO 2027'!$O$14,INT((ROW()-13)/2),0)),"",OFFSET('12. SEGUIMIENTO 2027'!$O$14,INT((ROW()-13)/2),0)),IF(ISBLANK(OFFSET('9. METAS'!$W$20,INT((ROW()-14)/2),0)),"",OFFSET('9. METAS'!$W$20,INT((ROW()-14)/2),0)))</f>
        <v/>
      </c>
      <c r="L66" s="243" t="str">
        <f ca="1">IF(MOD(ROW()-13,2)=0,IF(ISBLANK(OFFSET('12. SEGUIMIENTO 2027'!$P$14,INT((ROW()-13)/2),0)),"",OFFSET('12. SEGUIMIENTO 2027'!$P$14,INT((ROW()-13)/2),0)),IF(ISBLANK(OFFSET('9. METAS'!$X$20,INT((ROW()-14)/2),0)),"",OFFSET('9. METAS'!$X$20,INT((ROW()-14)/2),0)))</f>
        <v/>
      </c>
      <c r="M66" s="244" t="str">
        <f ca="1">IF(MOD(ROW()-13,2)=0,IF(ISBLANK(OFFSET('12. SEGUIMIENTO 2027'!$Q$14,INT((ROW()-13)/2),0)),"",OFFSET('12. SEGUIMIENTO 2027'!$Q$14,INT((ROW()-13)/2),0)),IF(ISBLANK(OFFSET('9. METAS'!$Y$20,INT((ROW()-14)/2),0)),"",OFFSET('9. METAS'!$Y$20,INT((ROW()-14)/2),0)))</f>
        <v/>
      </c>
      <c r="N66" s="811"/>
      <c r="O66" s="813"/>
      <c r="P66" s="817"/>
    </row>
    <row r="67" spans="3:16">
      <c r="C67" s="797" t="str">
        <f ca="1">IF(ISBLANK(OFFSET('5. Pp (3 años)'!$C$45,INT((ROW()-13)/2),0)),"",OFFSET('5. Pp (3 años)'!$C$45,INT((ROW()-13)/2),0))</f>
        <v/>
      </c>
      <c r="D67" s="791" t="str">
        <f ca="1">IF(ISBLANK(OFFSET('5. Pp (3 años)'!$D$45,INT((ROW()-13)/2),0)),"",OFFSET('5. Pp (3 años)'!$D$45,INT((ROW()-13)/2),0))</f>
        <v/>
      </c>
      <c r="E67" s="791" t="str">
        <f ca="1">IF(ISBLANK(OFFSET('5. Pp (3 años)'!$E$45,INT((ROW()-13)/2),0)),"",OFFSET('5. Pp (3 años)'!$E$45,INT((ROW()-13)/2),0))</f>
        <v/>
      </c>
      <c r="F67" s="793" t="str">
        <f ca="1">IF(ISBLANK(OFFSET('5. Pp (3 años)'!$K$45,INT((ROW()-13)/2),0)),"",OFFSET('5. Pp (3 años)'!$K$45,INT((ROW()-13)/2),0))</f>
        <v/>
      </c>
      <c r="G67" s="795" t="str">
        <f ca="1">IF(ISBLANK(OFFSET('5. Pp (3 años)'!$H$45,INT((ROW()-13)/2),0)),"",OFFSET('5. Pp (3 años)'!$H$45,INT((ROW()-13)/2),0))</f>
        <v/>
      </c>
      <c r="H67" s="886" t="str">
        <f ca="1">IF(ISBLANK(OFFSET('9. METAS'!$M$20,INT((ROW()-13)/2),0)),"",OFFSET('9. METAS'!$M$20,INT((ROW()-13)/2),0))</f>
        <v/>
      </c>
      <c r="I67" s="804"/>
      <c r="J67" s="242" t="str">
        <f ca="1">IF(MOD(ROW()-13,2)=0,IF(ISBLANK(OFFSET('12. SEGUIMIENTO 2027'!$N$14,INT((ROW()-13)/2),0)),"",OFFSET('12. SEGUIMIENTO 2027'!$N$14,INT((ROW()-13)/2),0)),IF(ISBLANK(OFFSET('9. METAS'!$V$20,INT((ROW()-14)/2),0)),"",OFFSET('9. METAS'!$V$20,INT((ROW()-14)/2),0)))</f>
        <v/>
      </c>
      <c r="K67" s="243" t="str">
        <f ca="1">IF(MOD(ROW()-13,2)=0,IF(ISBLANK(OFFSET('12. SEGUIMIENTO 2027'!$O$14,INT((ROW()-13)/2),0)),"",OFFSET('12. SEGUIMIENTO 2027'!$O$14,INT((ROW()-13)/2),0)),IF(ISBLANK(OFFSET('9. METAS'!$W$20,INT((ROW()-14)/2),0)),"",OFFSET('9. METAS'!$W$20,INT((ROW()-14)/2),0)))</f>
        <v/>
      </c>
      <c r="L67" s="243" t="str">
        <f ca="1">IF(MOD(ROW()-13,2)=0,IF(ISBLANK(OFFSET('12. SEGUIMIENTO 2027'!$P$14,INT((ROW()-13)/2),0)),"",OFFSET('12. SEGUIMIENTO 2027'!$P$14,INT((ROW()-13)/2),0)),IF(ISBLANK(OFFSET('9. METAS'!$X$20,INT((ROW()-14)/2),0)),"",OFFSET('9. METAS'!$X$20,INT((ROW()-14)/2),0)))</f>
        <v/>
      </c>
      <c r="M67" s="244" t="str">
        <f ca="1">IF(MOD(ROW()-13,2)=0,IF(ISBLANK(OFFSET('12. SEGUIMIENTO 2027'!$Q$14,INT((ROW()-13)/2),0)),"",OFFSET('12. SEGUIMIENTO 2027'!$Q$14,INT((ROW()-13)/2),0)),IF(ISBLANK(OFFSET('9. METAS'!$Y$20,INT((ROW()-14)/2),0)),"",OFFSET('9. METAS'!$Y$20,INT((ROW()-14)/2),0)))</f>
        <v/>
      </c>
      <c r="N67" s="810" t="str">
        <f t="shared" ref="N67" ca="1" si="50">IFERROR(J67/J68,"ND")</f>
        <v>ND</v>
      </c>
      <c r="O67" s="812" t="str">
        <f t="shared" ref="O67" ca="1" si="51">IFERROR(((J67+K67+L67)/H67),"ND")</f>
        <v>ND</v>
      </c>
      <c r="P67" s="816"/>
    </row>
    <row r="68" spans="3:16">
      <c r="C68" s="789"/>
      <c r="D68" s="791"/>
      <c r="E68" s="791"/>
      <c r="F68" s="793"/>
      <c r="G68" s="795"/>
      <c r="H68" s="886"/>
      <c r="I68" s="805"/>
      <c r="J68" s="242" t="str">
        <f ca="1">IF(MOD(ROW()-13,2)=0,IF(ISBLANK(OFFSET('12. SEGUIMIENTO 2027'!$N$14,INT((ROW()-13)/2),0)),"",OFFSET('12. SEGUIMIENTO 2027'!$N$14,INT((ROW()-13)/2),0)),IF(ISBLANK(OFFSET('9. METAS'!$V$20,INT((ROW()-14)/2),0)),"",OFFSET('9. METAS'!$V$20,INT((ROW()-14)/2),0)))</f>
        <v/>
      </c>
      <c r="K68" s="243" t="str">
        <f ca="1">IF(MOD(ROW()-13,2)=0,IF(ISBLANK(OFFSET('12. SEGUIMIENTO 2027'!$O$14,INT((ROW()-13)/2),0)),"",OFFSET('12. SEGUIMIENTO 2027'!$O$14,INT((ROW()-13)/2),0)),IF(ISBLANK(OFFSET('9. METAS'!$W$20,INT((ROW()-14)/2),0)),"",OFFSET('9. METAS'!$W$20,INT((ROW()-14)/2),0)))</f>
        <v/>
      </c>
      <c r="L68" s="243" t="str">
        <f ca="1">IF(MOD(ROW()-13,2)=0,IF(ISBLANK(OFFSET('12. SEGUIMIENTO 2027'!$P$14,INT((ROW()-13)/2),0)),"",OFFSET('12. SEGUIMIENTO 2027'!$P$14,INT((ROW()-13)/2),0)),IF(ISBLANK(OFFSET('9. METAS'!$X$20,INT((ROW()-14)/2),0)),"",OFFSET('9. METAS'!$X$20,INT((ROW()-14)/2),0)))</f>
        <v/>
      </c>
      <c r="M68" s="244" t="str">
        <f ca="1">IF(MOD(ROW()-13,2)=0,IF(ISBLANK(OFFSET('12. SEGUIMIENTO 2027'!$Q$14,INT((ROW()-13)/2),0)),"",OFFSET('12. SEGUIMIENTO 2027'!$Q$14,INT((ROW()-13)/2),0)),IF(ISBLANK(OFFSET('9. METAS'!$Y$20,INT((ROW()-14)/2),0)),"",OFFSET('9. METAS'!$Y$20,INT((ROW()-14)/2),0)))</f>
        <v/>
      </c>
      <c r="N68" s="811"/>
      <c r="O68" s="813"/>
      <c r="P68" s="817"/>
    </row>
    <row r="69" spans="3:16">
      <c r="C69" s="797" t="str">
        <f ca="1">IF(ISBLANK(OFFSET('5. Pp (3 años)'!$C$45,INT((ROW()-13)/2),0)),"",OFFSET('5. Pp (3 años)'!$C$45,INT((ROW()-13)/2),0))</f>
        <v/>
      </c>
      <c r="D69" s="791" t="str">
        <f ca="1">IF(ISBLANK(OFFSET('5. Pp (3 años)'!$D$45,INT((ROW()-13)/2),0)),"",OFFSET('5. Pp (3 años)'!$D$45,INT((ROW()-13)/2),0))</f>
        <v/>
      </c>
      <c r="E69" s="791" t="str">
        <f ca="1">IF(ISBLANK(OFFSET('5. Pp (3 años)'!$E$45,INT((ROW()-13)/2),0)),"",OFFSET('5. Pp (3 años)'!$E$45,INT((ROW()-13)/2),0))</f>
        <v/>
      </c>
      <c r="F69" s="793" t="str">
        <f ca="1">IF(ISBLANK(OFFSET('5. Pp (3 años)'!$K$45,INT((ROW()-13)/2),0)),"",OFFSET('5. Pp (3 años)'!$K$45,INT((ROW()-13)/2),0))</f>
        <v/>
      </c>
      <c r="G69" s="795" t="str">
        <f ca="1">IF(ISBLANK(OFFSET('5. Pp (3 años)'!$H$45,INT((ROW()-13)/2),0)),"",OFFSET('5. Pp (3 años)'!$H$45,INT((ROW()-13)/2),0))</f>
        <v/>
      </c>
      <c r="H69" s="886" t="str">
        <f ca="1">IF(ISBLANK(OFFSET('9. METAS'!$M$20,INT((ROW()-13)/2),0)),"",OFFSET('9. METAS'!$M$20,INT((ROW()-13)/2),0))</f>
        <v/>
      </c>
      <c r="I69" s="804"/>
      <c r="J69" s="242" t="str">
        <f ca="1">IF(MOD(ROW()-13,2)=0,IF(ISBLANK(OFFSET('12. SEGUIMIENTO 2027'!$N$14,INT((ROW()-13)/2),0)),"",OFFSET('12. SEGUIMIENTO 2027'!$N$14,INT((ROW()-13)/2),0)),IF(ISBLANK(OFFSET('9. METAS'!$V$20,INT((ROW()-14)/2),0)),"",OFFSET('9. METAS'!$V$20,INT((ROW()-14)/2),0)))</f>
        <v/>
      </c>
      <c r="K69" s="243" t="str">
        <f ca="1">IF(MOD(ROW()-13,2)=0,IF(ISBLANK(OFFSET('12. SEGUIMIENTO 2027'!$O$14,INT((ROW()-13)/2),0)),"",OFFSET('12. SEGUIMIENTO 2027'!$O$14,INT((ROW()-13)/2),0)),IF(ISBLANK(OFFSET('9. METAS'!$W$20,INT((ROW()-14)/2),0)),"",OFFSET('9. METAS'!$W$20,INT((ROW()-14)/2),0)))</f>
        <v/>
      </c>
      <c r="L69" s="243" t="str">
        <f ca="1">IF(MOD(ROW()-13,2)=0,IF(ISBLANK(OFFSET('12. SEGUIMIENTO 2027'!$P$14,INT((ROW()-13)/2),0)),"",OFFSET('12. SEGUIMIENTO 2027'!$P$14,INT((ROW()-13)/2),0)),IF(ISBLANK(OFFSET('9. METAS'!$X$20,INT((ROW()-14)/2),0)),"",OFFSET('9. METAS'!$X$20,INT((ROW()-14)/2),0)))</f>
        <v/>
      </c>
      <c r="M69" s="244" t="str">
        <f ca="1">IF(MOD(ROW()-13,2)=0,IF(ISBLANK(OFFSET('12. SEGUIMIENTO 2027'!$Q$14,INT((ROW()-13)/2),0)),"",OFFSET('12. SEGUIMIENTO 2027'!$Q$14,INT((ROW()-13)/2),0)),IF(ISBLANK(OFFSET('9. METAS'!$Y$20,INT((ROW()-14)/2),0)),"",OFFSET('9. METAS'!$Y$20,INT((ROW()-14)/2),0)))</f>
        <v/>
      </c>
      <c r="N69" s="810" t="str">
        <f t="shared" ref="N69" ca="1" si="52">IFERROR(J69/J70,"ND")</f>
        <v>ND</v>
      </c>
      <c r="O69" s="812" t="str">
        <f t="shared" ref="O69" ca="1" si="53">IFERROR(((J69+K69+L69)/H69),"ND")</f>
        <v>ND</v>
      </c>
      <c r="P69" s="816"/>
    </row>
    <row r="70" spans="3:16">
      <c r="C70" s="789"/>
      <c r="D70" s="791"/>
      <c r="E70" s="791"/>
      <c r="F70" s="793"/>
      <c r="G70" s="795"/>
      <c r="H70" s="886"/>
      <c r="I70" s="805"/>
      <c r="J70" s="242" t="str">
        <f ca="1">IF(MOD(ROW()-13,2)=0,IF(ISBLANK(OFFSET('12. SEGUIMIENTO 2027'!$N$14,INT((ROW()-13)/2),0)),"",OFFSET('12. SEGUIMIENTO 2027'!$N$14,INT((ROW()-13)/2),0)),IF(ISBLANK(OFFSET('9. METAS'!$V$20,INT((ROW()-14)/2),0)),"",OFFSET('9. METAS'!$V$20,INT((ROW()-14)/2),0)))</f>
        <v/>
      </c>
      <c r="K70" s="243" t="str">
        <f ca="1">IF(MOD(ROW()-13,2)=0,IF(ISBLANK(OFFSET('12. SEGUIMIENTO 2027'!$O$14,INT((ROW()-13)/2),0)),"",OFFSET('12. SEGUIMIENTO 2027'!$O$14,INT((ROW()-13)/2),0)),IF(ISBLANK(OFFSET('9. METAS'!$W$20,INT((ROW()-14)/2),0)),"",OFFSET('9. METAS'!$W$20,INT((ROW()-14)/2),0)))</f>
        <v/>
      </c>
      <c r="L70" s="243" t="str">
        <f ca="1">IF(MOD(ROW()-13,2)=0,IF(ISBLANK(OFFSET('12. SEGUIMIENTO 2027'!$P$14,INT((ROW()-13)/2),0)),"",OFFSET('12. SEGUIMIENTO 2027'!$P$14,INT((ROW()-13)/2),0)),IF(ISBLANK(OFFSET('9. METAS'!$X$20,INT((ROW()-14)/2),0)),"",OFFSET('9. METAS'!$X$20,INT((ROW()-14)/2),0)))</f>
        <v/>
      </c>
      <c r="M70" s="244" t="str">
        <f ca="1">IF(MOD(ROW()-13,2)=0,IF(ISBLANK(OFFSET('12. SEGUIMIENTO 2027'!$Q$14,INT((ROW()-13)/2),0)),"",OFFSET('12. SEGUIMIENTO 2027'!$Q$14,INT((ROW()-13)/2),0)),IF(ISBLANK(OFFSET('9. METAS'!$Y$20,INT((ROW()-14)/2),0)),"",OFFSET('9. METAS'!$Y$20,INT((ROW()-14)/2),0)))</f>
        <v/>
      </c>
      <c r="N70" s="811"/>
      <c r="O70" s="813"/>
      <c r="P70" s="817"/>
    </row>
    <row r="71" spans="3:16">
      <c r="C71" s="797" t="str">
        <f ca="1">IF(ISBLANK(OFFSET('5. Pp (3 años)'!$C$45,INT((ROW()-13)/2),0)),"",OFFSET('5. Pp (3 años)'!$C$45,INT((ROW()-13)/2),0))</f>
        <v/>
      </c>
      <c r="D71" s="791" t="str">
        <f ca="1">IF(ISBLANK(OFFSET('5. Pp (3 años)'!$D$45,INT((ROW()-13)/2),0)),"",OFFSET('5. Pp (3 años)'!$D$45,INT((ROW()-13)/2),0))</f>
        <v/>
      </c>
      <c r="E71" s="791" t="str">
        <f ca="1">IF(ISBLANK(OFFSET('5. Pp (3 años)'!$E$45,INT((ROW()-13)/2),0)),"",OFFSET('5. Pp (3 años)'!$E$45,INT((ROW()-13)/2),0))</f>
        <v/>
      </c>
      <c r="F71" s="793" t="str">
        <f ca="1">IF(ISBLANK(OFFSET('5. Pp (3 años)'!$K$45,INT((ROW()-13)/2),0)),"",OFFSET('5. Pp (3 años)'!$K$45,INT((ROW()-13)/2),0))</f>
        <v/>
      </c>
      <c r="G71" s="795" t="str">
        <f ca="1">IF(ISBLANK(OFFSET('5. Pp (3 años)'!$H$45,INT((ROW()-13)/2),0)),"",OFFSET('5. Pp (3 años)'!$H$45,INT((ROW()-13)/2),0))</f>
        <v/>
      </c>
      <c r="H71" s="886" t="str">
        <f ca="1">IF(ISBLANK(OFFSET('9. METAS'!$M$20,INT((ROW()-13)/2),0)),"",OFFSET('9. METAS'!$M$20,INT((ROW()-13)/2),0))</f>
        <v/>
      </c>
      <c r="I71" s="804"/>
      <c r="J71" s="242" t="str">
        <f ca="1">IF(MOD(ROW()-13,2)=0,IF(ISBLANK(OFFSET('12. SEGUIMIENTO 2027'!$N$14,INT((ROW()-13)/2),0)),"",OFFSET('12. SEGUIMIENTO 2027'!$N$14,INT((ROW()-13)/2),0)),IF(ISBLANK(OFFSET('9. METAS'!$V$20,INT((ROW()-14)/2),0)),"",OFFSET('9. METAS'!$V$20,INT((ROW()-14)/2),0)))</f>
        <v/>
      </c>
      <c r="K71" s="243" t="str">
        <f ca="1">IF(MOD(ROW()-13,2)=0,IF(ISBLANK(OFFSET('12. SEGUIMIENTO 2027'!$O$14,INT((ROW()-13)/2),0)),"",OFFSET('12. SEGUIMIENTO 2027'!$O$14,INT((ROW()-13)/2),0)),IF(ISBLANK(OFFSET('9. METAS'!$W$20,INT((ROW()-14)/2),0)),"",OFFSET('9. METAS'!$W$20,INT((ROW()-14)/2),0)))</f>
        <v/>
      </c>
      <c r="L71" s="243" t="str">
        <f ca="1">IF(MOD(ROW()-13,2)=0,IF(ISBLANK(OFFSET('12. SEGUIMIENTO 2027'!$P$14,INT((ROW()-13)/2),0)),"",OFFSET('12. SEGUIMIENTO 2027'!$P$14,INT((ROW()-13)/2),0)),IF(ISBLANK(OFFSET('9. METAS'!$X$20,INT((ROW()-14)/2),0)),"",OFFSET('9. METAS'!$X$20,INT((ROW()-14)/2),0)))</f>
        <v/>
      </c>
      <c r="M71" s="244" t="str">
        <f ca="1">IF(MOD(ROW()-13,2)=0,IF(ISBLANK(OFFSET('12. SEGUIMIENTO 2027'!$Q$14,INT((ROW()-13)/2),0)),"",OFFSET('12. SEGUIMIENTO 2027'!$Q$14,INT((ROW()-13)/2),0)),IF(ISBLANK(OFFSET('9. METAS'!$Y$20,INT((ROW()-14)/2),0)),"",OFFSET('9. METAS'!$Y$20,INT((ROW()-14)/2),0)))</f>
        <v/>
      </c>
      <c r="N71" s="810" t="str">
        <f t="shared" ref="N71" ca="1" si="54">IFERROR(J71/J72,"ND")</f>
        <v>ND</v>
      </c>
      <c r="O71" s="812" t="str">
        <f t="shared" ref="O71" ca="1" si="55">IFERROR(((J71+K71+L71)/H71),"ND")</f>
        <v>ND</v>
      </c>
      <c r="P71" s="816"/>
    </row>
    <row r="72" spans="3:16">
      <c r="C72" s="789"/>
      <c r="D72" s="791"/>
      <c r="E72" s="791"/>
      <c r="F72" s="793"/>
      <c r="G72" s="795"/>
      <c r="H72" s="886"/>
      <c r="I72" s="805"/>
      <c r="J72" s="242" t="str">
        <f ca="1">IF(MOD(ROW()-13,2)=0,IF(ISBLANK(OFFSET('12. SEGUIMIENTO 2027'!$N$14,INT((ROW()-13)/2),0)),"",OFFSET('12. SEGUIMIENTO 2027'!$N$14,INT((ROW()-13)/2),0)),IF(ISBLANK(OFFSET('9. METAS'!$V$20,INT((ROW()-14)/2),0)),"",OFFSET('9. METAS'!$V$20,INT((ROW()-14)/2),0)))</f>
        <v/>
      </c>
      <c r="K72" s="243" t="str">
        <f ca="1">IF(MOD(ROW()-13,2)=0,IF(ISBLANK(OFFSET('12. SEGUIMIENTO 2027'!$O$14,INT((ROW()-13)/2),0)),"",OFFSET('12. SEGUIMIENTO 2027'!$O$14,INT((ROW()-13)/2),0)),IF(ISBLANK(OFFSET('9. METAS'!$W$20,INT((ROW()-14)/2),0)),"",OFFSET('9. METAS'!$W$20,INT((ROW()-14)/2),0)))</f>
        <v/>
      </c>
      <c r="L72" s="243" t="str">
        <f ca="1">IF(MOD(ROW()-13,2)=0,IF(ISBLANK(OFFSET('12. SEGUIMIENTO 2027'!$P$14,INT((ROW()-13)/2),0)),"",OFFSET('12. SEGUIMIENTO 2027'!$P$14,INT((ROW()-13)/2),0)),IF(ISBLANK(OFFSET('9. METAS'!$X$20,INT((ROW()-14)/2),0)),"",OFFSET('9. METAS'!$X$20,INT((ROW()-14)/2),0)))</f>
        <v/>
      </c>
      <c r="M72" s="244" t="str">
        <f ca="1">IF(MOD(ROW()-13,2)=0,IF(ISBLANK(OFFSET('12. SEGUIMIENTO 2027'!$Q$14,INT((ROW()-13)/2),0)),"",OFFSET('12. SEGUIMIENTO 2027'!$Q$14,INT((ROW()-13)/2),0)),IF(ISBLANK(OFFSET('9. METAS'!$Y$20,INT((ROW()-14)/2),0)),"",OFFSET('9. METAS'!$Y$20,INT((ROW()-14)/2),0)))</f>
        <v/>
      </c>
      <c r="N72" s="811"/>
      <c r="O72" s="813"/>
      <c r="P72" s="817"/>
    </row>
    <row r="73" spans="3:16">
      <c r="C73" s="797" t="str">
        <f ca="1">IF(ISBLANK(OFFSET('5. Pp (3 años)'!$C$45,INT((ROW()-13)/2),0)),"",OFFSET('5. Pp (3 años)'!$C$45,INT((ROW()-13)/2),0))</f>
        <v/>
      </c>
      <c r="D73" s="791" t="str">
        <f ca="1">IF(ISBLANK(OFFSET('5. Pp (3 años)'!$D$45,INT((ROW()-13)/2),0)),"",OFFSET('5. Pp (3 años)'!$D$45,INT((ROW()-13)/2),0))</f>
        <v/>
      </c>
      <c r="E73" s="791" t="str">
        <f ca="1">IF(ISBLANK(OFFSET('5. Pp (3 años)'!$E$45,INT((ROW()-13)/2),0)),"",OFFSET('5. Pp (3 años)'!$E$45,INT((ROW()-13)/2),0))</f>
        <v/>
      </c>
      <c r="F73" s="793" t="str">
        <f ca="1">IF(ISBLANK(OFFSET('5. Pp (3 años)'!$K$45,INT((ROW()-13)/2),0)),"",OFFSET('5. Pp (3 años)'!$K$45,INT((ROW()-13)/2),0))</f>
        <v/>
      </c>
      <c r="G73" s="795" t="str">
        <f ca="1">IF(ISBLANK(OFFSET('5. Pp (3 años)'!$H$45,INT((ROW()-13)/2),0)),"",OFFSET('5. Pp (3 años)'!$H$45,INT((ROW()-13)/2),0))</f>
        <v/>
      </c>
      <c r="H73" s="886" t="str">
        <f ca="1">IF(ISBLANK(OFFSET('9. METAS'!$M$20,INT((ROW()-13)/2),0)),"",OFFSET('9. METAS'!$M$20,INT((ROW()-13)/2),0))</f>
        <v/>
      </c>
      <c r="I73" s="804"/>
      <c r="J73" s="242" t="str">
        <f ca="1">IF(MOD(ROW()-13,2)=0,IF(ISBLANK(OFFSET('12. SEGUIMIENTO 2027'!$N$14,INT((ROW()-13)/2),0)),"",OFFSET('12. SEGUIMIENTO 2027'!$N$14,INT((ROW()-13)/2),0)),IF(ISBLANK(OFFSET('9. METAS'!$V$20,INT((ROW()-14)/2),0)),"",OFFSET('9. METAS'!$V$20,INT((ROW()-14)/2),0)))</f>
        <v/>
      </c>
      <c r="K73" s="243" t="str">
        <f ca="1">IF(MOD(ROW()-13,2)=0,IF(ISBLANK(OFFSET('12. SEGUIMIENTO 2027'!$O$14,INT((ROW()-13)/2),0)),"",OFFSET('12. SEGUIMIENTO 2027'!$O$14,INT((ROW()-13)/2),0)),IF(ISBLANK(OFFSET('9. METAS'!$W$20,INT((ROW()-14)/2),0)),"",OFFSET('9. METAS'!$W$20,INT((ROW()-14)/2),0)))</f>
        <v/>
      </c>
      <c r="L73" s="243" t="str">
        <f ca="1">IF(MOD(ROW()-13,2)=0,IF(ISBLANK(OFFSET('12. SEGUIMIENTO 2027'!$P$14,INT((ROW()-13)/2),0)),"",OFFSET('12. SEGUIMIENTO 2027'!$P$14,INT((ROW()-13)/2),0)),IF(ISBLANK(OFFSET('9. METAS'!$X$20,INT((ROW()-14)/2),0)),"",OFFSET('9. METAS'!$X$20,INT((ROW()-14)/2),0)))</f>
        <v/>
      </c>
      <c r="M73" s="244" t="str">
        <f ca="1">IF(MOD(ROW()-13,2)=0,IF(ISBLANK(OFFSET('12. SEGUIMIENTO 2027'!$Q$14,INT((ROW()-13)/2),0)),"",OFFSET('12. SEGUIMIENTO 2027'!$Q$14,INT((ROW()-13)/2),0)),IF(ISBLANK(OFFSET('9. METAS'!$Y$20,INT((ROW()-14)/2),0)),"",OFFSET('9. METAS'!$Y$20,INT((ROW()-14)/2),0)))</f>
        <v/>
      </c>
      <c r="N73" s="810" t="str">
        <f t="shared" ref="N73" ca="1" si="56">IFERROR(J73/J74,"ND")</f>
        <v>ND</v>
      </c>
      <c r="O73" s="812" t="str">
        <f t="shared" ref="O73" ca="1" si="57">IFERROR(((J73+K73+L73)/H73),"ND")</f>
        <v>ND</v>
      </c>
      <c r="P73" s="816"/>
    </row>
    <row r="74" spans="3:16">
      <c r="C74" s="789"/>
      <c r="D74" s="791"/>
      <c r="E74" s="791"/>
      <c r="F74" s="793"/>
      <c r="G74" s="795"/>
      <c r="H74" s="886"/>
      <c r="I74" s="805"/>
      <c r="J74" s="242" t="str">
        <f ca="1">IF(MOD(ROW()-13,2)=0,IF(ISBLANK(OFFSET('12. SEGUIMIENTO 2027'!$N$14,INT((ROW()-13)/2),0)),"",OFFSET('12. SEGUIMIENTO 2027'!$N$14,INT((ROW()-13)/2),0)),IF(ISBLANK(OFFSET('9. METAS'!$V$20,INT((ROW()-14)/2),0)),"",OFFSET('9. METAS'!$V$20,INT((ROW()-14)/2),0)))</f>
        <v/>
      </c>
      <c r="K74" s="243" t="str">
        <f ca="1">IF(MOD(ROW()-13,2)=0,IF(ISBLANK(OFFSET('12. SEGUIMIENTO 2027'!$O$14,INT((ROW()-13)/2),0)),"",OFFSET('12. SEGUIMIENTO 2027'!$O$14,INT((ROW()-13)/2),0)),IF(ISBLANK(OFFSET('9. METAS'!$W$20,INT((ROW()-14)/2),0)),"",OFFSET('9. METAS'!$W$20,INT((ROW()-14)/2),0)))</f>
        <v/>
      </c>
      <c r="L74" s="243" t="str">
        <f ca="1">IF(MOD(ROW()-13,2)=0,IF(ISBLANK(OFFSET('12. SEGUIMIENTO 2027'!$P$14,INT((ROW()-13)/2),0)),"",OFFSET('12. SEGUIMIENTO 2027'!$P$14,INT((ROW()-13)/2),0)),IF(ISBLANK(OFFSET('9. METAS'!$X$20,INT((ROW()-14)/2),0)),"",OFFSET('9. METAS'!$X$20,INT((ROW()-14)/2),0)))</f>
        <v/>
      </c>
      <c r="M74" s="244" t="str">
        <f ca="1">IF(MOD(ROW()-13,2)=0,IF(ISBLANK(OFFSET('12. SEGUIMIENTO 2027'!$Q$14,INT((ROW()-13)/2),0)),"",OFFSET('12. SEGUIMIENTO 2027'!$Q$14,INT((ROW()-13)/2),0)),IF(ISBLANK(OFFSET('9. METAS'!$Y$20,INT((ROW()-14)/2),0)),"",OFFSET('9. METAS'!$Y$20,INT((ROW()-14)/2),0)))</f>
        <v/>
      </c>
      <c r="N74" s="811"/>
      <c r="O74" s="813"/>
      <c r="P74" s="817"/>
    </row>
    <row r="75" spans="3:16">
      <c r="C75" s="797" t="str">
        <f ca="1">IF(ISBLANK(OFFSET('5. Pp (3 años)'!$C$45,INT((ROW()-13)/2),0)),"",OFFSET('5. Pp (3 años)'!$C$45,INT((ROW()-13)/2),0))</f>
        <v/>
      </c>
      <c r="D75" s="791" t="str">
        <f ca="1">IF(ISBLANK(OFFSET('5. Pp (3 años)'!$D$45,INT((ROW()-13)/2),0)),"",OFFSET('5. Pp (3 años)'!$D$45,INT((ROW()-13)/2),0))</f>
        <v/>
      </c>
      <c r="E75" s="791" t="str">
        <f ca="1">IF(ISBLANK(OFFSET('5. Pp (3 años)'!$E$45,INT((ROW()-13)/2),0)),"",OFFSET('5. Pp (3 años)'!$E$45,INT((ROW()-13)/2),0))</f>
        <v/>
      </c>
      <c r="F75" s="793" t="str">
        <f ca="1">IF(ISBLANK(OFFSET('5. Pp (3 años)'!$K$45,INT((ROW()-13)/2),0)),"",OFFSET('5. Pp (3 años)'!$K$45,INT((ROW()-13)/2),0))</f>
        <v/>
      </c>
      <c r="G75" s="795" t="str">
        <f ca="1">IF(ISBLANK(OFFSET('5. Pp (3 años)'!$H$45,INT((ROW()-13)/2),0)),"",OFFSET('5. Pp (3 años)'!$H$45,INT((ROW()-13)/2),0))</f>
        <v/>
      </c>
      <c r="H75" s="886" t="str">
        <f ca="1">IF(ISBLANK(OFFSET('9. METAS'!$M$20,INT((ROW()-13)/2),0)),"",OFFSET('9. METAS'!$M$20,INT((ROW()-13)/2),0))</f>
        <v/>
      </c>
      <c r="I75" s="804"/>
      <c r="J75" s="242" t="str">
        <f ca="1">IF(MOD(ROW()-13,2)=0,IF(ISBLANK(OFFSET('12. SEGUIMIENTO 2027'!$N$14,INT((ROW()-13)/2),0)),"",OFFSET('12. SEGUIMIENTO 2027'!$N$14,INT((ROW()-13)/2),0)),IF(ISBLANK(OFFSET('9. METAS'!$V$20,INT((ROW()-14)/2),0)),"",OFFSET('9. METAS'!$V$20,INT((ROW()-14)/2),0)))</f>
        <v/>
      </c>
      <c r="K75" s="243" t="str">
        <f ca="1">IF(MOD(ROW()-13,2)=0,IF(ISBLANK(OFFSET('12. SEGUIMIENTO 2027'!$O$14,INT((ROW()-13)/2),0)),"",OFFSET('12. SEGUIMIENTO 2027'!$O$14,INT((ROW()-13)/2),0)),IF(ISBLANK(OFFSET('9. METAS'!$W$20,INT((ROW()-14)/2),0)),"",OFFSET('9. METAS'!$W$20,INT((ROW()-14)/2),0)))</f>
        <v/>
      </c>
      <c r="L75" s="243" t="str">
        <f ca="1">IF(MOD(ROW()-13,2)=0,IF(ISBLANK(OFFSET('12. SEGUIMIENTO 2027'!$P$14,INT((ROW()-13)/2),0)),"",OFFSET('12. SEGUIMIENTO 2027'!$P$14,INT((ROW()-13)/2),0)),IF(ISBLANK(OFFSET('9. METAS'!$X$20,INT((ROW()-14)/2),0)),"",OFFSET('9. METAS'!$X$20,INT((ROW()-14)/2),0)))</f>
        <v/>
      </c>
      <c r="M75" s="244" t="str">
        <f ca="1">IF(MOD(ROW()-13,2)=0,IF(ISBLANK(OFFSET('12. SEGUIMIENTO 2027'!$Q$14,INT((ROW()-13)/2),0)),"",OFFSET('12. SEGUIMIENTO 2027'!$Q$14,INT((ROW()-13)/2),0)),IF(ISBLANK(OFFSET('9. METAS'!$Y$20,INT((ROW()-14)/2),0)),"",OFFSET('9. METAS'!$Y$20,INT((ROW()-14)/2),0)))</f>
        <v/>
      </c>
      <c r="N75" s="810" t="str">
        <f t="shared" ref="N75" ca="1" si="58">IFERROR(J75/J76,"ND")</f>
        <v>ND</v>
      </c>
      <c r="O75" s="812" t="str">
        <f t="shared" ref="O75" ca="1" si="59">IFERROR(((J75+K75+L75)/H75),"ND")</f>
        <v>ND</v>
      </c>
      <c r="P75" s="816"/>
    </row>
    <row r="76" spans="3:16">
      <c r="C76" s="789"/>
      <c r="D76" s="791"/>
      <c r="E76" s="791"/>
      <c r="F76" s="793"/>
      <c r="G76" s="795"/>
      <c r="H76" s="886"/>
      <c r="I76" s="805"/>
      <c r="J76" s="242" t="str">
        <f ca="1">IF(MOD(ROW()-13,2)=0,IF(ISBLANK(OFFSET('12. SEGUIMIENTO 2027'!$N$14,INT((ROW()-13)/2),0)),"",OFFSET('12. SEGUIMIENTO 2027'!$N$14,INT((ROW()-13)/2),0)),IF(ISBLANK(OFFSET('9. METAS'!$V$20,INT((ROW()-14)/2),0)),"",OFFSET('9. METAS'!$V$20,INT((ROW()-14)/2),0)))</f>
        <v/>
      </c>
      <c r="K76" s="243" t="str">
        <f ca="1">IF(MOD(ROW()-13,2)=0,IF(ISBLANK(OFFSET('12. SEGUIMIENTO 2027'!$O$14,INT((ROW()-13)/2),0)),"",OFFSET('12. SEGUIMIENTO 2027'!$O$14,INT((ROW()-13)/2),0)),IF(ISBLANK(OFFSET('9. METAS'!$W$20,INT((ROW()-14)/2),0)),"",OFFSET('9. METAS'!$W$20,INT((ROW()-14)/2),0)))</f>
        <v/>
      </c>
      <c r="L76" s="243" t="str">
        <f ca="1">IF(MOD(ROW()-13,2)=0,IF(ISBLANK(OFFSET('12. SEGUIMIENTO 2027'!$P$14,INT((ROW()-13)/2),0)),"",OFFSET('12. SEGUIMIENTO 2027'!$P$14,INT((ROW()-13)/2),0)),IF(ISBLANK(OFFSET('9. METAS'!$X$20,INT((ROW()-14)/2),0)),"",OFFSET('9. METAS'!$X$20,INT((ROW()-14)/2),0)))</f>
        <v/>
      </c>
      <c r="M76" s="244" t="str">
        <f ca="1">IF(MOD(ROW()-13,2)=0,IF(ISBLANK(OFFSET('12. SEGUIMIENTO 2027'!$Q$14,INT((ROW()-13)/2),0)),"",OFFSET('12. SEGUIMIENTO 2027'!$Q$14,INT((ROW()-13)/2),0)),IF(ISBLANK(OFFSET('9. METAS'!$Y$20,INT((ROW()-14)/2),0)),"",OFFSET('9. METAS'!$Y$20,INT((ROW()-14)/2),0)))</f>
        <v/>
      </c>
      <c r="N76" s="811"/>
      <c r="O76" s="813"/>
      <c r="P76" s="817"/>
    </row>
    <row r="77" spans="3:16">
      <c r="C77" s="797" t="str">
        <f ca="1">IF(ISBLANK(OFFSET('5. Pp (3 años)'!$C$45,INT((ROW()-13)/2),0)),"",OFFSET('5. Pp (3 años)'!$C$45,INT((ROW()-13)/2),0))</f>
        <v/>
      </c>
      <c r="D77" s="791" t="str">
        <f ca="1">IF(ISBLANK(OFFSET('5. Pp (3 años)'!$D$45,INT((ROW()-13)/2),0)),"",OFFSET('5. Pp (3 años)'!$D$45,INT((ROW()-13)/2),0))</f>
        <v/>
      </c>
      <c r="E77" s="791" t="str">
        <f ca="1">IF(ISBLANK(OFFSET('5. Pp (3 años)'!$E$45,INT((ROW()-13)/2),0)),"",OFFSET('5. Pp (3 años)'!$E$45,INT((ROW()-13)/2),0))</f>
        <v/>
      </c>
      <c r="F77" s="793" t="str">
        <f ca="1">IF(ISBLANK(OFFSET('5. Pp (3 años)'!$K$45,INT((ROW()-13)/2),0)),"",OFFSET('5. Pp (3 años)'!$K$45,INT((ROW()-13)/2),0))</f>
        <v/>
      </c>
      <c r="G77" s="795" t="str">
        <f ca="1">IF(ISBLANK(OFFSET('5. Pp (3 años)'!$H$45,INT((ROW()-13)/2),0)),"",OFFSET('5. Pp (3 años)'!$H$45,INT((ROW()-13)/2),0))</f>
        <v/>
      </c>
      <c r="H77" s="886" t="str">
        <f ca="1">IF(ISBLANK(OFFSET('9. METAS'!$M$20,INT((ROW()-13)/2),0)),"",OFFSET('9. METAS'!$M$20,INT((ROW()-13)/2),0))</f>
        <v/>
      </c>
      <c r="I77" s="804"/>
      <c r="J77" s="242" t="str">
        <f ca="1">IF(MOD(ROW()-13,2)=0,IF(ISBLANK(OFFSET('12. SEGUIMIENTO 2027'!$N$14,INT((ROW()-13)/2),0)),"",OFFSET('12. SEGUIMIENTO 2027'!$N$14,INT((ROW()-13)/2),0)),IF(ISBLANK(OFFSET('9. METAS'!$V$20,INT((ROW()-14)/2),0)),"",OFFSET('9. METAS'!$V$20,INT((ROW()-14)/2),0)))</f>
        <v/>
      </c>
      <c r="K77" s="243" t="str">
        <f ca="1">IF(MOD(ROW()-13,2)=0,IF(ISBLANK(OFFSET('12. SEGUIMIENTO 2027'!$O$14,INT((ROW()-13)/2),0)),"",OFFSET('12. SEGUIMIENTO 2027'!$O$14,INT((ROW()-13)/2),0)),IF(ISBLANK(OFFSET('9. METAS'!$W$20,INT((ROW()-14)/2),0)),"",OFFSET('9. METAS'!$W$20,INT((ROW()-14)/2),0)))</f>
        <v/>
      </c>
      <c r="L77" s="243" t="str">
        <f ca="1">IF(MOD(ROW()-13,2)=0,IF(ISBLANK(OFFSET('12. SEGUIMIENTO 2027'!$P$14,INT((ROW()-13)/2),0)),"",OFFSET('12. SEGUIMIENTO 2027'!$P$14,INT((ROW()-13)/2),0)),IF(ISBLANK(OFFSET('9. METAS'!$X$20,INT((ROW()-14)/2),0)),"",OFFSET('9. METAS'!$X$20,INT((ROW()-14)/2),0)))</f>
        <v/>
      </c>
      <c r="M77" s="244" t="str">
        <f ca="1">IF(MOD(ROW()-13,2)=0,IF(ISBLANK(OFFSET('12. SEGUIMIENTO 2027'!$Q$14,INT((ROW()-13)/2),0)),"",OFFSET('12. SEGUIMIENTO 2027'!$Q$14,INT((ROW()-13)/2),0)),IF(ISBLANK(OFFSET('9. METAS'!$Y$20,INT((ROW()-14)/2),0)),"",OFFSET('9. METAS'!$Y$20,INT((ROW()-14)/2),0)))</f>
        <v/>
      </c>
      <c r="N77" s="810" t="str">
        <f t="shared" ref="N77" ca="1" si="60">IFERROR(J77/J78,"ND")</f>
        <v>ND</v>
      </c>
      <c r="O77" s="812" t="str">
        <f t="shared" ref="O77" ca="1" si="61">IFERROR(((J77+K77+L77)/H77),"ND")</f>
        <v>ND</v>
      </c>
      <c r="P77" s="816"/>
    </row>
    <row r="78" spans="3:16">
      <c r="C78" s="789"/>
      <c r="D78" s="791"/>
      <c r="E78" s="791"/>
      <c r="F78" s="793"/>
      <c r="G78" s="795"/>
      <c r="H78" s="886"/>
      <c r="I78" s="805"/>
      <c r="J78" s="242" t="str">
        <f ca="1">IF(MOD(ROW()-13,2)=0,IF(ISBLANK(OFFSET('12. SEGUIMIENTO 2027'!$N$14,INT((ROW()-13)/2),0)),"",OFFSET('12. SEGUIMIENTO 2027'!$N$14,INT((ROW()-13)/2),0)),IF(ISBLANK(OFFSET('9. METAS'!$V$20,INT((ROW()-14)/2),0)),"",OFFSET('9. METAS'!$V$20,INT((ROW()-14)/2),0)))</f>
        <v/>
      </c>
      <c r="K78" s="243" t="str">
        <f ca="1">IF(MOD(ROW()-13,2)=0,IF(ISBLANK(OFFSET('12. SEGUIMIENTO 2027'!$O$14,INT((ROW()-13)/2),0)),"",OFFSET('12. SEGUIMIENTO 2027'!$O$14,INT((ROW()-13)/2),0)),IF(ISBLANK(OFFSET('9. METAS'!$W$20,INT((ROW()-14)/2),0)),"",OFFSET('9. METAS'!$W$20,INT((ROW()-14)/2),0)))</f>
        <v/>
      </c>
      <c r="L78" s="243" t="str">
        <f ca="1">IF(MOD(ROW()-13,2)=0,IF(ISBLANK(OFFSET('12. SEGUIMIENTO 2027'!$P$14,INT((ROW()-13)/2),0)),"",OFFSET('12. SEGUIMIENTO 2027'!$P$14,INT((ROW()-13)/2),0)),IF(ISBLANK(OFFSET('9. METAS'!$X$20,INT((ROW()-14)/2),0)),"",OFFSET('9. METAS'!$X$20,INT((ROW()-14)/2),0)))</f>
        <v/>
      </c>
      <c r="M78" s="244" t="str">
        <f ca="1">IF(MOD(ROW()-13,2)=0,IF(ISBLANK(OFFSET('12. SEGUIMIENTO 2027'!$Q$14,INT((ROW()-13)/2),0)),"",OFFSET('12. SEGUIMIENTO 2027'!$Q$14,INT((ROW()-13)/2),0)),IF(ISBLANK(OFFSET('9. METAS'!$Y$20,INT((ROW()-14)/2),0)),"",OFFSET('9. METAS'!$Y$20,INT((ROW()-14)/2),0)))</f>
        <v/>
      </c>
      <c r="N78" s="811"/>
      <c r="O78" s="813"/>
      <c r="P78" s="817"/>
    </row>
    <row r="79" spans="3:16">
      <c r="C79" s="797" t="str">
        <f ca="1">IF(ISBLANK(OFFSET('5. Pp (3 años)'!$C$45,INT((ROW()-13)/2),0)),"",OFFSET('5. Pp (3 años)'!$C$45,INT((ROW()-13)/2),0))</f>
        <v/>
      </c>
      <c r="D79" s="791" t="str">
        <f ca="1">IF(ISBLANK(OFFSET('5. Pp (3 años)'!$D$45,INT((ROW()-13)/2),0)),"",OFFSET('5. Pp (3 años)'!$D$45,INT((ROW()-13)/2),0))</f>
        <v/>
      </c>
      <c r="E79" s="791" t="str">
        <f ca="1">IF(ISBLANK(OFFSET('5. Pp (3 años)'!$E$45,INT((ROW()-13)/2),0)),"",OFFSET('5. Pp (3 años)'!$E$45,INT((ROW()-13)/2),0))</f>
        <v/>
      </c>
      <c r="F79" s="793" t="str">
        <f ca="1">IF(ISBLANK(OFFSET('5. Pp (3 años)'!$K$45,INT((ROW()-13)/2),0)),"",OFFSET('5. Pp (3 años)'!$K$45,INT((ROW()-13)/2),0))</f>
        <v/>
      </c>
      <c r="G79" s="795" t="str">
        <f ca="1">IF(ISBLANK(OFFSET('5. Pp (3 años)'!$H$45,INT((ROW()-13)/2),0)),"",OFFSET('5. Pp (3 años)'!$H$45,INT((ROW()-13)/2),0))</f>
        <v/>
      </c>
      <c r="H79" s="886" t="str">
        <f ca="1">IF(ISBLANK(OFFSET('9. METAS'!$M$20,INT((ROW()-13)/2),0)),"",OFFSET('9. METAS'!$M$20,INT((ROW()-13)/2),0))</f>
        <v/>
      </c>
      <c r="I79" s="804"/>
      <c r="J79" s="242" t="str">
        <f ca="1">IF(MOD(ROW()-13,2)=0,IF(ISBLANK(OFFSET('12. SEGUIMIENTO 2027'!$N$14,INT((ROW()-13)/2),0)),"",OFFSET('12. SEGUIMIENTO 2027'!$N$14,INT((ROW()-13)/2),0)),IF(ISBLANK(OFFSET('9. METAS'!$V$20,INT((ROW()-14)/2),0)),"",OFFSET('9. METAS'!$V$20,INT((ROW()-14)/2),0)))</f>
        <v/>
      </c>
      <c r="K79" s="243" t="str">
        <f ca="1">IF(MOD(ROW()-13,2)=0,IF(ISBLANK(OFFSET('12. SEGUIMIENTO 2027'!$O$14,INT((ROW()-13)/2),0)),"",OFFSET('12. SEGUIMIENTO 2027'!$O$14,INT((ROW()-13)/2),0)),IF(ISBLANK(OFFSET('9. METAS'!$W$20,INT((ROW()-14)/2),0)),"",OFFSET('9. METAS'!$W$20,INT((ROW()-14)/2),0)))</f>
        <v/>
      </c>
      <c r="L79" s="243" t="str">
        <f ca="1">IF(MOD(ROW()-13,2)=0,IF(ISBLANK(OFFSET('12. SEGUIMIENTO 2027'!$P$14,INT((ROW()-13)/2),0)),"",OFFSET('12. SEGUIMIENTO 2027'!$P$14,INT((ROW()-13)/2),0)),IF(ISBLANK(OFFSET('9. METAS'!$X$20,INT((ROW()-14)/2),0)),"",OFFSET('9. METAS'!$X$20,INT((ROW()-14)/2),0)))</f>
        <v/>
      </c>
      <c r="M79" s="244" t="str">
        <f ca="1">IF(MOD(ROW()-13,2)=0,IF(ISBLANK(OFFSET('12. SEGUIMIENTO 2027'!$Q$14,INT((ROW()-13)/2),0)),"",OFFSET('12. SEGUIMIENTO 2027'!$Q$14,INT((ROW()-13)/2),0)),IF(ISBLANK(OFFSET('9. METAS'!$Y$20,INT((ROW()-14)/2),0)),"",OFFSET('9. METAS'!$Y$20,INT((ROW()-14)/2),0)))</f>
        <v/>
      </c>
      <c r="N79" s="810" t="str">
        <f t="shared" ref="N79" ca="1" si="62">IFERROR(J79/J80,"ND")</f>
        <v>ND</v>
      </c>
      <c r="O79" s="812" t="str">
        <f t="shared" ref="O79" ca="1" si="63">IFERROR(((J79+K79+L79)/H79),"ND")</f>
        <v>ND</v>
      </c>
      <c r="P79" s="816"/>
    </row>
    <row r="80" spans="3:16">
      <c r="C80" s="789"/>
      <c r="D80" s="791"/>
      <c r="E80" s="791"/>
      <c r="F80" s="793"/>
      <c r="G80" s="795"/>
      <c r="H80" s="886"/>
      <c r="I80" s="805"/>
      <c r="J80" s="242" t="str">
        <f ca="1">IF(MOD(ROW()-13,2)=0,IF(ISBLANK(OFFSET('12. SEGUIMIENTO 2027'!$N$14,INT((ROW()-13)/2),0)),"",OFFSET('12. SEGUIMIENTO 2027'!$N$14,INT((ROW()-13)/2),0)),IF(ISBLANK(OFFSET('9. METAS'!$V$20,INT((ROW()-14)/2),0)),"",OFFSET('9. METAS'!$V$20,INT((ROW()-14)/2),0)))</f>
        <v/>
      </c>
      <c r="K80" s="243" t="str">
        <f ca="1">IF(MOD(ROW()-13,2)=0,IF(ISBLANK(OFFSET('12. SEGUIMIENTO 2027'!$O$14,INT((ROW()-13)/2),0)),"",OFFSET('12. SEGUIMIENTO 2027'!$O$14,INT((ROW()-13)/2),0)),IF(ISBLANK(OFFSET('9. METAS'!$W$20,INT((ROW()-14)/2),0)),"",OFFSET('9. METAS'!$W$20,INT((ROW()-14)/2),0)))</f>
        <v/>
      </c>
      <c r="L80" s="243" t="str">
        <f ca="1">IF(MOD(ROW()-13,2)=0,IF(ISBLANK(OFFSET('12. SEGUIMIENTO 2027'!$P$14,INT((ROW()-13)/2),0)),"",OFFSET('12. SEGUIMIENTO 2027'!$P$14,INT((ROW()-13)/2),0)),IF(ISBLANK(OFFSET('9. METAS'!$X$20,INT((ROW()-14)/2),0)),"",OFFSET('9. METAS'!$X$20,INT((ROW()-14)/2),0)))</f>
        <v/>
      </c>
      <c r="M80" s="244" t="str">
        <f ca="1">IF(MOD(ROW()-13,2)=0,IF(ISBLANK(OFFSET('12. SEGUIMIENTO 2027'!$Q$14,INT((ROW()-13)/2),0)),"",OFFSET('12. SEGUIMIENTO 2027'!$Q$14,INT((ROW()-13)/2),0)),IF(ISBLANK(OFFSET('9. METAS'!$Y$20,INT((ROW()-14)/2),0)),"",OFFSET('9. METAS'!$Y$20,INT((ROW()-14)/2),0)))</f>
        <v/>
      </c>
      <c r="N80" s="811"/>
      <c r="O80" s="813"/>
      <c r="P80" s="817"/>
    </row>
    <row r="81" spans="3:16">
      <c r="C81" s="797" t="str">
        <f ca="1">IF(ISBLANK(OFFSET('5. Pp (3 años)'!$C$45,INT((ROW()-13)/2),0)),"",OFFSET('5. Pp (3 años)'!$C$45,INT((ROW()-13)/2),0))</f>
        <v/>
      </c>
      <c r="D81" s="791" t="str">
        <f ca="1">IF(ISBLANK(OFFSET('5. Pp (3 años)'!$D$45,INT((ROW()-13)/2),0)),"",OFFSET('5. Pp (3 años)'!$D$45,INT((ROW()-13)/2),0))</f>
        <v/>
      </c>
      <c r="E81" s="791" t="str">
        <f ca="1">IF(ISBLANK(OFFSET('5. Pp (3 años)'!$E$45,INT((ROW()-13)/2),0)),"",OFFSET('5. Pp (3 años)'!$E$45,INT((ROW()-13)/2),0))</f>
        <v/>
      </c>
      <c r="F81" s="793" t="str">
        <f ca="1">IF(ISBLANK(OFFSET('5. Pp (3 años)'!$K$45,INT((ROW()-13)/2),0)),"",OFFSET('5. Pp (3 años)'!$K$45,INT((ROW()-13)/2),0))</f>
        <v/>
      </c>
      <c r="G81" s="795" t="str">
        <f ca="1">IF(ISBLANK(OFFSET('5. Pp (3 años)'!$H$45,INT((ROW()-13)/2),0)),"",OFFSET('5. Pp (3 años)'!$H$45,INT((ROW()-13)/2),0))</f>
        <v/>
      </c>
      <c r="H81" s="886" t="str">
        <f ca="1">IF(ISBLANK(OFFSET('9. METAS'!$M$20,INT((ROW()-13)/2),0)),"",OFFSET('9. METAS'!$M$20,INT((ROW()-13)/2),0))</f>
        <v/>
      </c>
      <c r="I81" s="804"/>
      <c r="J81" s="242" t="str">
        <f ca="1">IF(MOD(ROW()-13,2)=0,IF(ISBLANK(OFFSET('12. SEGUIMIENTO 2027'!$N$14,INT((ROW()-13)/2),0)),"",OFFSET('12. SEGUIMIENTO 2027'!$N$14,INT((ROW()-13)/2),0)),IF(ISBLANK(OFFSET('9. METAS'!$V$20,INT((ROW()-14)/2),0)),"",OFFSET('9. METAS'!$V$20,INT((ROW()-14)/2),0)))</f>
        <v/>
      </c>
      <c r="K81" s="243" t="str">
        <f ca="1">IF(MOD(ROW()-13,2)=0,IF(ISBLANK(OFFSET('12. SEGUIMIENTO 2027'!$O$14,INT((ROW()-13)/2),0)),"",OFFSET('12. SEGUIMIENTO 2027'!$O$14,INT((ROW()-13)/2),0)),IF(ISBLANK(OFFSET('9. METAS'!$W$20,INT((ROW()-14)/2),0)),"",OFFSET('9. METAS'!$W$20,INT((ROW()-14)/2),0)))</f>
        <v/>
      </c>
      <c r="L81" s="243" t="str">
        <f ca="1">IF(MOD(ROW()-13,2)=0,IF(ISBLANK(OFFSET('12. SEGUIMIENTO 2027'!$P$14,INT((ROW()-13)/2),0)),"",OFFSET('12. SEGUIMIENTO 2027'!$P$14,INT((ROW()-13)/2),0)),IF(ISBLANK(OFFSET('9. METAS'!$X$20,INT((ROW()-14)/2),0)),"",OFFSET('9. METAS'!$X$20,INT((ROW()-14)/2),0)))</f>
        <v/>
      </c>
      <c r="M81" s="244" t="str">
        <f ca="1">IF(MOD(ROW()-13,2)=0,IF(ISBLANK(OFFSET('12. SEGUIMIENTO 2027'!$Q$14,INT((ROW()-13)/2),0)),"",OFFSET('12. SEGUIMIENTO 2027'!$Q$14,INT((ROW()-13)/2),0)),IF(ISBLANK(OFFSET('9. METAS'!$Y$20,INT((ROW()-14)/2),0)),"",OFFSET('9. METAS'!$Y$20,INT((ROW()-14)/2),0)))</f>
        <v/>
      </c>
      <c r="N81" s="810" t="str">
        <f t="shared" ref="N81" ca="1" si="64">IFERROR(J81/J82,"ND")</f>
        <v>ND</v>
      </c>
      <c r="O81" s="812" t="str">
        <f t="shared" ref="O81" ca="1" si="65">IFERROR(((J81+K81+L81)/H81),"ND")</f>
        <v>ND</v>
      </c>
      <c r="P81" s="816"/>
    </row>
    <row r="82" spans="3:16">
      <c r="C82" s="789"/>
      <c r="D82" s="791"/>
      <c r="E82" s="791"/>
      <c r="F82" s="793"/>
      <c r="G82" s="795"/>
      <c r="H82" s="886"/>
      <c r="I82" s="805"/>
      <c r="J82" s="242" t="str">
        <f ca="1">IF(MOD(ROW()-13,2)=0,IF(ISBLANK(OFFSET('12. SEGUIMIENTO 2027'!$N$14,INT((ROW()-13)/2),0)),"",OFFSET('12. SEGUIMIENTO 2027'!$N$14,INT((ROW()-13)/2),0)),IF(ISBLANK(OFFSET('9. METAS'!$V$20,INT((ROW()-14)/2),0)),"",OFFSET('9. METAS'!$V$20,INT((ROW()-14)/2),0)))</f>
        <v/>
      </c>
      <c r="K82" s="243" t="str">
        <f ca="1">IF(MOD(ROW()-13,2)=0,IF(ISBLANK(OFFSET('12. SEGUIMIENTO 2027'!$O$14,INT((ROW()-13)/2),0)),"",OFFSET('12. SEGUIMIENTO 2027'!$O$14,INT((ROW()-13)/2),0)),IF(ISBLANK(OFFSET('9. METAS'!$W$20,INT((ROW()-14)/2),0)),"",OFFSET('9. METAS'!$W$20,INT((ROW()-14)/2),0)))</f>
        <v/>
      </c>
      <c r="L82" s="243" t="str">
        <f ca="1">IF(MOD(ROW()-13,2)=0,IF(ISBLANK(OFFSET('12. SEGUIMIENTO 2027'!$P$14,INT((ROW()-13)/2),0)),"",OFFSET('12. SEGUIMIENTO 2027'!$P$14,INT((ROW()-13)/2),0)),IF(ISBLANK(OFFSET('9. METAS'!$X$20,INT((ROW()-14)/2),0)),"",OFFSET('9. METAS'!$X$20,INT((ROW()-14)/2),0)))</f>
        <v/>
      </c>
      <c r="M82" s="244" t="str">
        <f ca="1">IF(MOD(ROW()-13,2)=0,IF(ISBLANK(OFFSET('12. SEGUIMIENTO 2027'!$Q$14,INT((ROW()-13)/2),0)),"",OFFSET('12. SEGUIMIENTO 2027'!$Q$14,INT((ROW()-13)/2),0)),IF(ISBLANK(OFFSET('9. METAS'!$Y$20,INT((ROW()-14)/2),0)),"",OFFSET('9. METAS'!$Y$20,INT((ROW()-14)/2),0)))</f>
        <v/>
      </c>
      <c r="N82" s="811"/>
      <c r="O82" s="813"/>
      <c r="P82" s="817"/>
    </row>
    <row r="83" spans="3:16">
      <c r="C83" s="797" t="str">
        <f ca="1">IF(ISBLANK(OFFSET('5. Pp (3 años)'!$C$45,INT((ROW()-13)/2),0)),"",OFFSET('5. Pp (3 años)'!$C$45,INT((ROW()-13)/2),0))</f>
        <v/>
      </c>
      <c r="D83" s="791" t="str">
        <f ca="1">IF(ISBLANK(OFFSET('5. Pp (3 años)'!$D$45,INT((ROW()-13)/2),0)),"",OFFSET('5. Pp (3 años)'!$D$45,INT((ROW()-13)/2),0))</f>
        <v/>
      </c>
      <c r="E83" s="791" t="str">
        <f ca="1">IF(ISBLANK(OFFSET('5. Pp (3 años)'!$E$45,INT((ROW()-13)/2),0)),"",OFFSET('5. Pp (3 años)'!$E$45,INT((ROW()-13)/2),0))</f>
        <v/>
      </c>
      <c r="F83" s="793" t="str">
        <f ca="1">IF(ISBLANK(OFFSET('5. Pp (3 años)'!$K$45,INT((ROW()-13)/2),0)),"",OFFSET('5. Pp (3 años)'!$K$45,INT((ROW()-13)/2),0))</f>
        <v/>
      </c>
      <c r="G83" s="795" t="str">
        <f ca="1">IF(ISBLANK(OFFSET('5. Pp (3 años)'!$H$45,INT((ROW()-13)/2),0)),"",OFFSET('5. Pp (3 años)'!$H$45,INT((ROW()-13)/2),0))</f>
        <v/>
      </c>
      <c r="H83" s="886" t="str">
        <f ca="1">IF(ISBLANK(OFFSET('9. METAS'!$M$20,INT((ROW()-13)/2),0)),"",OFFSET('9. METAS'!$M$20,INT((ROW()-13)/2),0))</f>
        <v/>
      </c>
      <c r="I83" s="804"/>
      <c r="J83" s="242" t="str">
        <f ca="1">IF(MOD(ROW()-13,2)=0,IF(ISBLANK(OFFSET('12. SEGUIMIENTO 2027'!$N$14,INT((ROW()-13)/2),0)),"",OFFSET('12. SEGUIMIENTO 2027'!$N$14,INT((ROW()-13)/2),0)),IF(ISBLANK(OFFSET('9. METAS'!$V$20,INT((ROW()-14)/2),0)),"",OFFSET('9. METAS'!$V$20,INT((ROW()-14)/2),0)))</f>
        <v/>
      </c>
      <c r="K83" s="243" t="str">
        <f ca="1">IF(MOD(ROW()-13,2)=0,IF(ISBLANK(OFFSET('12. SEGUIMIENTO 2027'!$O$14,INT((ROW()-13)/2),0)),"",OFFSET('12. SEGUIMIENTO 2027'!$O$14,INT((ROW()-13)/2),0)),IF(ISBLANK(OFFSET('9. METAS'!$W$20,INT((ROW()-14)/2),0)),"",OFFSET('9. METAS'!$W$20,INT((ROW()-14)/2),0)))</f>
        <v/>
      </c>
      <c r="L83" s="243" t="str">
        <f ca="1">IF(MOD(ROW()-13,2)=0,IF(ISBLANK(OFFSET('12. SEGUIMIENTO 2027'!$P$14,INT((ROW()-13)/2),0)),"",OFFSET('12. SEGUIMIENTO 2027'!$P$14,INT((ROW()-13)/2),0)),IF(ISBLANK(OFFSET('9. METAS'!$X$20,INT((ROW()-14)/2),0)),"",OFFSET('9. METAS'!$X$20,INT((ROW()-14)/2),0)))</f>
        <v/>
      </c>
      <c r="M83" s="244" t="str">
        <f ca="1">IF(MOD(ROW()-13,2)=0,IF(ISBLANK(OFFSET('12. SEGUIMIENTO 2027'!$Q$14,INT((ROW()-13)/2),0)),"",OFFSET('12. SEGUIMIENTO 2027'!$Q$14,INT((ROW()-13)/2),0)),IF(ISBLANK(OFFSET('9. METAS'!$Y$20,INT((ROW()-14)/2),0)),"",OFFSET('9. METAS'!$Y$20,INT((ROW()-14)/2),0)))</f>
        <v/>
      </c>
      <c r="N83" s="810" t="str">
        <f t="shared" ref="N83" ca="1" si="66">IFERROR(J83/J84,"ND")</f>
        <v>ND</v>
      </c>
      <c r="O83" s="812" t="str">
        <f t="shared" ref="O83" ca="1" si="67">IFERROR(((J83+K83+L83)/H83),"ND")</f>
        <v>ND</v>
      </c>
      <c r="P83" s="816"/>
    </row>
    <row r="84" spans="3:16">
      <c r="C84" s="789"/>
      <c r="D84" s="791"/>
      <c r="E84" s="791"/>
      <c r="F84" s="793"/>
      <c r="G84" s="795"/>
      <c r="H84" s="886"/>
      <c r="I84" s="805"/>
      <c r="J84" s="242" t="str">
        <f ca="1">IF(MOD(ROW()-13,2)=0,IF(ISBLANK(OFFSET('12. SEGUIMIENTO 2027'!$N$14,INT((ROW()-13)/2),0)),"",OFFSET('12. SEGUIMIENTO 2027'!$N$14,INT((ROW()-13)/2),0)),IF(ISBLANK(OFFSET('9. METAS'!$V$20,INT((ROW()-14)/2),0)),"",OFFSET('9. METAS'!$V$20,INT((ROW()-14)/2),0)))</f>
        <v/>
      </c>
      <c r="K84" s="243" t="str">
        <f ca="1">IF(MOD(ROW()-13,2)=0,IF(ISBLANK(OFFSET('12. SEGUIMIENTO 2027'!$O$14,INT((ROW()-13)/2),0)),"",OFFSET('12. SEGUIMIENTO 2027'!$O$14,INT((ROW()-13)/2),0)),IF(ISBLANK(OFFSET('9. METAS'!$W$20,INT((ROW()-14)/2),0)),"",OFFSET('9. METAS'!$W$20,INT((ROW()-14)/2),0)))</f>
        <v/>
      </c>
      <c r="L84" s="243" t="str">
        <f ca="1">IF(MOD(ROW()-13,2)=0,IF(ISBLANK(OFFSET('12. SEGUIMIENTO 2027'!$P$14,INT((ROW()-13)/2),0)),"",OFFSET('12. SEGUIMIENTO 2027'!$P$14,INT((ROW()-13)/2),0)),IF(ISBLANK(OFFSET('9. METAS'!$X$20,INT((ROW()-14)/2),0)),"",OFFSET('9. METAS'!$X$20,INT((ROW()-14)/2),0)))</f>
        <v/>
      </c>
      <c r="M84" s="244" t="str">
        <f ca="1">IF(MOD(ROW()-13,2)=0,IF(ISBLANK(OFFSET('12. SEGUIMIENTO 2027'!$Q$14,INT((ROW()-13)/2),0)),"",OFFSET('12. SEGUIMIENTO 2027'!$Q$14,INT((ROW()-13)/2),0)),IF(ISBLANK(OFFSET('9. METAS'!$Y$20,INT((ROW()-14)/2),0)),"",OFFSET('9. METAS'!$Y$20,INT((ROW()-14)/2),0)))</f>
        <v/>
      </c>
      <c r="N84" s="811"/>
      <c r="O84" s="813"/>
      <c r="P84" s="817"/>
    </row>
    <row r="85" spans="3:16">
      <c r="C85" s="797" t="str">
        <f ca="1">IF(ISBLANK(OFFSET('5. Pp (3 años)'!$C$45,INT((ROW()-13)/2),0)),"",OFFSET('5. Pp (3 años)'!$C$45,INT((ROW()-13)/2),0))</f>
        <v/>
      </c>
      <c r="D85" s="791" t="str">
        <f ca="1">IF(ISBLANK(OFFSET('5. Pp (3 años)'!$D$45,INT((ROW()-13)/2),0)),"",OFFSET('5. Pp (3 años)'!$D$45,INT((ROW()-13)/2),0))</f>
        <v/>
      </c>
      <c r="E85" s="791" t="str">
        <f ca="1">IF(ISBLANK(OFFSET('5. Pp (3 años)'!$E$45,INT((ROW()-13)/2),0)),"",OFFSET('5. Pp (3 años)'!$E$45,INT((ROW()-13)/2),0))</f>
        <v/>
      </c>
      <c r="F85" s="793" t="str">
        <f ca="1">IF(ISBLANK(OFFSET('5. Pp (3 años)'!$K$45,INT((ROW()-13)/2),0)),"",OFFSET('5. Pp (3 años)'!$K$45,INT((ROW()-13)/2),0))</f>
        <v/>
      </c>
      <c r="G85" s="795" t="str">
        <f ca="1">IF(ISBLANK(OFFSET('5. Pp (3 años)'!$H$45,INT((ROW()-13)/2),0)),"",OFFSET('5. Pp (3 años)'!$H$45,INT((ROW()-13)/2),0))</f>
        <v/>
      </c>
      <c r="H85" s="886" t="str">
        <f ca="1">IF(ISBLANK(OFFSET('9. METAS'!$M$20,INT((ROW()-13)/2),0)),"",OFFSET('9. METAS'!$M$20,INT((ROW()-13)/2),0))</f>
        <v/>
      </c>
      <c r="I85" s="804"/>
      <c r="J85" s="242" t="str">
        <f ca="1">IF(MOD(ROW()-13,2)=0,IF(ISBLANK(OFFSET('12. SEGUIMIENTO 2027'!$N$14,INT((ROW()-13)/2),0)),"",OFFSET('12. SEGUIMIENTO 2027'!$N$14,INT((ROW()-13)/2),0)),IF(ISBLANK(OFFSET('9. METAS'!$V$20,INT((ROW()-14)/2),0)),"",OFFSET('9. METAS'!$V$20,INT((ROW()-14)/2),0)))</f>
        <v/>
      </c>
      <c r="K85" s="243" t="str">
        <f ca="1">IF(MOD(ROW()-13,2)=0,IF(ISBLANK(OFFSET('12. SEGUIMIENTO 2027'!$O$14,INT((ROW()-13)/2),0)),"",OFFSET('12. SEGUIMIENTO 2027'!$O$14,INT((ROW()-13)/2),0)),IF(ISBLANK(OFFSET('9. METAS'!$W$20,INT((ROW()-14)/2),0)),"",OFFSET('9. METAS'!$W$20,INT((ROW()-14)/2),0)))</f>
        <v/>
      </c>
      <c r="L85" s="243" t="str">
        <f ca="1">IF(MOD(ROW()-13,2)=0,IF(ISBLANK(OFFSET('12. SEGUIMIENTO 2027'!$P$14,INT((ROW()-13)/2),0)),"",OFFSET('12. SEGUIMIENTO 2027'!$P$14,INT((ROW()-13)/2),0)),IF(ISBLANK(OFFSET('9. METAS'!$X$20,INT((ROW()-14)/2),0)),"",OFFSET('9. METAS'!$X$20,INT((ROW()-14)/2),0)))</f>
        <v/>
      </c>
      <c r="M85" s="244" t="str">
        <f ca="1">IF(MOD(ROW()-13,2)=0,IF(ISBLANK(OFFSET('12. SEGUIMIENTO 2027'!$Q$14,INT((ROW()-13)/2),0)),"",OFFSET('12. SEGUIMIENTO 2027'!$Q$14,INT((ROW()-13)/2),0)),IF(ISBLANK(OFFSET('9. METAS'!$Y$20,INT((ROW()-14)/2),0)),"",OFFSET('9. METAS'!$Y$20,INT((ROW()-14)/2),0)))</f>
        <v/>
      </c>
      <c r="N85" s="810" t="str">
        <f t="shared" ref="N85" ca="1" si="68">IFERROR(J85/J86,"ND")</f>
        <v>ND</v>
      </c>
      <c r="O85" s="812" t="str">
        <f t="shared" ref="O85" ca="1" si="69">IFERROR(((J85+K85+L85)/H85),"ND")</f>
        <v>ND</v>
      </c>
      <c r="P85" s="816"/>
    </row>
    <row r="86" spans="3:16">
      <c r="C86" s="789"/>
      <c r="D86" s="791"/>
      <c r="E86" s="791"/>
      <c r="F86" s="793"/>
      <c r="G86" s="795"/>
      <c r="H86" s="886"/>
      <c r="I86" s="805"/>
      <c r="J86" s="242" t="str">
        <f ca="1">IF(MOD(ROW()-13,2)=0,IF(ISBLANK(OFFSET('12. SEGUIMIENTO 2027'!$N$14,INT((ROW()-13)/2),0)),"",OFFSET('12. SEGUIMIENTO 2027'!$N$14,INT((ROW()-13)/2),0)),IF(ISBLANK(OFFSET('9. METAS'!$V$20,INT((ROW()-14)/2),0)),"",OFFSET('9. METAS'!$V$20,INT((ROW()-14)/2),0)))</f>
        <v/>
      </c>
      <c r="K86" s="243" t="str">
        <f ca="1">IF(MOD(ROW()-13,2)=0,IF(ISBLANK(OFFSET('12. SEGUIMIENTO 2027'!$O$14,INT((ROW()-13)/2),0)),"",OFFSET('12. SEGUIMIENTO 2027'!$O$14,INT((ROW()-13)/2),0)),IF(ISBLANK(OFFSET('9. METAS'!$W$20,INT((ROW()-14)/2),0)),"",OFFSET('9. METAS'!$W$20,INT((ROW()-14)/2),0)))</f>
        <v/>
      </c>
      <c r="L86" s="243" t="str">
        <f ca="1">IF(MOD(ROW()-13,2)=0,IF(ISBLANK(OFFSET('12. SEGUIMIENTO 2027'!$P$14,INT((ROW()-13)/2),0)),"",OFFSET('12. SEGUIMIENTO 2027'!$P$14,INT((ROW()-13)/2),0)),IF(ISBLANK(OFFSET('9. METAS'!$X$20,INT((ROW()-14)/2),0)),"",OFFSET('9. METAS'!$X$20,INT((ROW()-14)/2),0)))</f>
        <v/>
      </c>
      <c r="M86" s="244" t="str">
        <f ca="1">IF(MOD(ROW()-13,2)=0,IF(ISBLANK(OFFSET('12. SEGUIMIENTO 2027'!$Q$14,INT((ROW()-13)/2),0)),"",OFFSET('12. SEGUIMIENTO 2027'!$Q$14,INT((ROW()-13)/2),0)),IF(ISBLANK(OFFSET('9. METAS'!$Y$20,INT((ROW()-14)/2),0)),"",OFFSET('9. METAS'!$Y$20,INT((ROW()-14)/2),0)))</f>
        <v/>
      </c>
      <c r="N86" s="811"/>
      <c r="O86" s="813"/>
      <c r="P86" s="817"/>
    </row>
    <row r="87" spans="3:16">
      <c r="C87" s="797" t="str">
        <f ca="1">IF(ISBLANK(OFFSET('5. Pp (3 años)'!$C$45,INT((ROW()-13)/2),0)),"",OFFSET('5. Pp (3 años)'!$C$45,INT((ROW()-13)/2),0))</f>
        <v/>
      </c>
      <c r="D87" s="791" t="str">
        <f ca="1">IF(ISBLANK(OFFSET('5. Pp (3 años)'!$D$45,INT((ROW()-13)/2),0)),"",OFFSET('5. Pp (3 años)'!$D$45,INT((ROW()-13)/2),0))</f>
        <v/>
      </c>
      <c r="E87" s="791" t="str">
        <f ca="1">IF(ISBLANK(OFFSET('5. Pp (3 años)'!$E$45,INT((ROW()-13)/2),0)),"",OFFSET('5. Pp (3 años)'!$E$45,INT((ROW()-13)/2),0))</f>
        <v/>
      </c>
      <c r="F87" s="793" t="str">
        <f ca="1">IF(ISBLANK(OFFSET('5. Pp (3 años)'!$K$45,INT((ROW()-13)/2),0)),"",OFFSET('5. Pp (3 años)'!$K$45,INT((ROW()-13)/2),0))</f>
        <v/>
      </c>
      <c r="G87" s="795" t="str">
        <f ca="1">IF(ISBLANK(OFFSET('5. Pp (3 años)'!$H$45,INT((ROW()-13)/2),0)),"",OFFSET('5. Pp (3 años)'!$H$45,INT((ROW()-13)/2),0))</f>
        <v/>
      </c>
      <c r="H87" s="886" t="str">
        <f ca="1">IF(ISBLANK(OFFSET('9. METAS'!$M$20,INT((ROW()-13)/2),0)),"",OFFSET('9. METAS'!$M$20,INT((ROW()-13)/2),0))</f>
        <v/>
      </c>
      <c r="I87" s="804"/>
      <c r="J87" s="242" t="str">
        <f ca="1">IF(MOD(ROW()-13,2)=0,IF(ISBLANK(OFFSET('12. SEGUIMIENTO 2027'!$N$14,INT((ROW()-13)/2),0)),"",OFFSET('12. SEGUIMIENTO 2027'!$N$14,INT((ROW()-13)/2),0)),IF(ISBLANK(OFFSET('9. METAS'!$V$20,INT((ROW()-14)/2),0)),"",OFFSET('9. METAS'!$V$20,INT((ROW()-14)/2),0)))</f>
        <v/>
      </c>
      <c r="K87" s="243" t="str">
        <f ca="1">IF(MOD(ROW()-13,2)=0,IF(ISBLANK(OFFSET('12. SEGUIMIENTO 2027'!$O$14,INT((ROW()-13)/2),0)),"",OFFSET('12. SEGUIMIENTO 2027'!$O$14,INT((ROW()-13)/2),0)),IF(ISBLANK(OFFSET('9. METAS'!$W$20,INT((ROW()-14)/2),0)),"",OFFSET('9. METAS'!$W$20,INT((ROW()-14)/2),0)))</f>
        <v/>
      </c>
      <c r="L87" s="243" t="str">
        <f ca="1">IF(MOD(ROW()-13,2)=0,IF(ISBLANK(OFFSET('12. SEGUIMIENTO 2027'!$P$14,INT((ROW()-13)/2),0)),"",OFFSET('12. SEGUIMIENTO 2027'!$P$14,INT((ROW()-13)/2),0)),IF(ISBLANK(OFFSET('9. METAS'!$X$20,INT((ROW()-14)/2),0)),"",OFFSET('9. METAS'!$X$20,INT((ROW()-14)/2),0)))</f>
        <v/>
      </c>
      <c r="M87" s="244" t="str">
        <f ca="1">IF(MOD(ROW()-13,2)=0,IF(ISBLANK(OFFSET('12. SEGUIMIENTO 2027'!$Q$14,INT((ROW()-13)/2),0)),"",OFFSET('12. SEGUIMIENTO 2027'!$Q$14,INT((ROW()-13)/2),0)),IF(ISBLANK(OFFSET('9. METAS'!$Y$20,INT((ROW()-14)/2),0)),"",OFFSET('9. METAS'!$Y$20,INT((ROW()-14)/2),0)))</f>
        <v/>
      </c>
      <c r="N87" s="810" t="str">
        <f t="shared" ref="N87" ca="1" si="70">IFERROR(J87/J88,"ND")</f>
        <v>ND</v>
      </c>
      <c r="O87" s="812" t="str">
        <f t="shared" ref="O87" ca="1" si="71">IFERROR(((J87+K87+L87)/H87),"ND")</f>
        <v>ND</v>
      </c>
      <c r="P87" s="816"/>
    </row>
    <row r="88" spans="3:16">
      <c r="C88" s="789"/>
      <c r="D88" s="791"/>
      <c r="E88" s="791"/>
      <c r="F88" s="793"/>
      <c r="G88" s="795"/>
      <c r="H88" s="886"/>
      <c r="I88" s="805"/>
      <c r="J88" s="242" t="str">
        <f ca="1">IF(MOD(ROW()-13,2)=0,IF(ISBLANK(OFFSET('12. SEGUIMIENTO 2027'!$N$14,INT((ROW()-13)/2),0)),"",OFFSET('12. SEGUIMIENTO 2027'!$N$14,INT((ROW()-13)/2),0)),IF(ISBLANK(OFFSET('9. METAS'!$V$20,INT((ROW()-14)/2),0)),"",OFFSET('9. METAS'!$V$20,INT((ROW()-14)/2),0)))</f>
        <v/>
      </c>
      <c r="K88" s="243" t="str">
        <f ca="1">IF(MOD(ROW()-13,2)=0,IF(ISBLANK(OFFSET('12. SEGUIMIENTO 2027'!$O$14,INT((ROW()-13)/2),0)),"",OFFSET('12. SEGUIMIENTO 2027'!$O$14,INT((ROW()-13)/2),0)),IF(ISBLANK(OFFSET('9. METAS'!$W$20,INT((ROW()-14)/2),0)),"",OFFSET('9. METAS'!$W$20,INT((ROW()-14)/2),0)))</f>
        <v/>
      </c>
      <c r="L88" s="243" t="str">
        <f ca="1">IF(MOD(ROW()-13,2)=0,IF(ISBLANK(OFFSET('12. SEGUIMIENTO 2027'!$P$14,INT((ROW()-13)/2),0)),"",OFFSET('12. SEGUIMIENTO 2027'!$P$14,INT((ROW()-13)/2),0)),IF(ISBLANK(OFFSET('9. METAS'!$X$20,INT((ROW()-14)/2),0)),"",OFFSET('9. METAS'!$X$20,INT((ROW()-14)/2),0)))</f>
        <v/>
      </c>
      <c r="M88" s="244" t="str">
        <f ca="1">IF(MOD(ROW()-13,2)=0,IF(ISBLANK(OFFSET('12. SEGUIMIENTO 2027'!$Q$14,INT((ROW()-13)/2),0)),"",OFFSET('12. SEGUIMIENTO 2027'!$Q$14,INT((ROW()-13)/2),0)),IF(ISBLANK(OFFSET('9. METAS'!$Y$20,INT((ROW()-14)/2),0)),"",OFFSET('9. METAS'!$Y$20,INT((ROW()-14)/2),0)))</f>
        <v/>
      </c>
      <c r="N88" s="811"/>
      <c r="O88" s="813"/>
      <c r="P88" s="817"/>
    </row>
    <row r="89" spans="3:16">
      <c r="C89" s="797" t="str">
        <f ca="1">IF(ISBLANK(OFFSET('5. Pp (3 años)'!$C$45,INT((ROW()-13)/2),0)),"",OFFSET('5. Pp (3 años)'!$C$45,INT((ROW()-13)/2),0))</f>
        <v/>
      </c>
      <c r="D89" s="791" t="str">
        <f ca="1">IF(ISBLANK(OFFSET('5. Pp (3 años)'!$D$45,INT((ROW()-13)/2),0)),"",OFFSET('5. Pp (3 años)'!$D$45,INT((ROW()-13)/2),0))</f>
        <v/>
      </c>
      <c r="E89" s="791" t="str">
        <f ca="1">IF(ISBLANK(OFFSET('5. Pp (3 años)'!$E$45,INT((ROW()-13)/2),0)),"",OFFSET('5. Pp (3 años)'!$E$45,INT((ROW()-13)/2),0))</f>
        <v/>
      </c>
      <c r="F89" s="793" t="str">
        <f ca="1">IF(ISBLANK(OFFSET('5. Pp (3 años)'!$K$45,INT((ROW()-13)/2),0)),"",OFFSET('5. Pp (3 años)'!$K$45,INT((ROW()-13)/2),0))</f>
        <v/>
      </c>
      <c r="G89" s="795" t="str">
        <f ca="1">IF(ISBLANK(OFFSET('5. Pp (3 años)'!$H$45,INT((ROW()-13)/2),0)),"",OFFSET('5. Pp (3 años)'!$H$45,INT((ROW()-13)/2),0))</f>
        <v/>
      </c>
      <c r="H89" s="886" t="str">
        <f ca="1">IF(ISBLANK(OFFSET('9. METAS'!$M$20,INT((ROW()-13)/2),0)),"",OFFSET('9. METAS'!$M$20,INT((ROW()-13)/2),0))</f>
        <v/>
      </c>
      <c r="I89" s="804"/>
      <c r="J89" s="242" t="str">
        <f ca="1">IF(MOD(ROW()-13,2)=0,IF(ISBLANK(OFFSET('12. SEGUIMIENTO 2027'!$N$14,INT((ROW()-13)/2),0)),"",OFFSET('12. SEGUIMIENTO 2027'!$N$14,INT((ROW()-13)/2),0)),IF(ISBLANK(OFFSET('9. METAS'!$V$20,INT((ROW()-14)/2),0)),"",OFFSET('9. METAS'!$V$20,INT((ROW()-14)/2),0)))</f>
        <v/>
      </c>
      <c r="K89" s="243" t="str">
        <f ca="1">IF(MOD(ROW()-13,2)=0,IF(ISBLANK(OFFSET('12. SEGUIMIENTO 2027'!$O$14,INT((ROW()-13)/2),0)),"",OFFSET('12. SEGUIMIENTO 2027'!$O$14,INT((ROW()-13)/2),0)),IF(ISBLANK(OFFSET('9. METAS'!$W$20,INT((ROW()-14)/2),0)),"",OFFSET('9. METAS'!$W$20,INT((ROW()-14)/2),0)))</f>
        <v/>
      </c>
      <c r="L89" s="243" t="str">
        <f ca="1">IF(MOD(ROW()-13,2)=0,IF(ISBLANK(OFFSET('12. SEGUIMIENTO 2027'!$P$14,INT((ROW()-13)/2),0)),"",OFFSET('12. SEGUIMIENTO 2027'!$P$14,INT((ROW()-13)/2),0)),IF(ISBLANK(OFFSET('9. METAS'!$X$20,INT((ROW()-14)/2),0)),"",OFFSET('9. METAS'!$X$20,INT((ROW()-14)/2),0)))</f>
        <v/>
      </c>
      <c r="M89" s="244" t="str">
        <f ca="1">IF(MOD(ROW()-13,2)=0,IF(ISBLANK(OFFSET('12. SEGUIMIENTO 2027'!$Q$14,INT((ROW()-13)/2),0)),"",OFFSET('12. SEGUIMIENTO 2027'!$Q$14,INT((ROW()-13)/2),0)),IF(ISBLANK(OFFSET('9. METAS'!$Y$20,INT((ROW()-14)/2),0)),"",OFFSET('9. METAS'!$Y$20,INT((ROW()-14)/2),0)))</f>
        <v/>
      </c>
      <c r="N89" s="810" t="str">
        <f t="shared" ref="N89" ca="1" si="72">IFERROR(J89/J90,"ND")</f>
        <v>ND</v>
      </c>
      <c r="O89" s="812" t="str">
        <f t="shared" ref="O89" ca="1" si="73">IFERROR(((J89+K89+L89)/H89),"ND")</f>
        <v>ND</v>
      </c>
      <c r="P89" s="816"/>
    </row>
    <row r="90" spans="3:16">
      <c r="C90" s="789"/>
      <c r="D90" s="791"/>
      <c r="E90" s="791"/>
      <c r="F90" s="793"/>
      <c r="G90" s="795"/>
      <c r="H90" s="886"/>
      <c r="I90" s="805"/>
      <c r="J90" s="242" t="str">
        <f ca="1">IF(MOD(ROW()-13,2)=0,IF(ISBLANK(OFFSET('12. SEGUIMIENTO 2027'!$N$14,INT((ROW()-13)/2),0)),"",OFFSET('12. SEGUIMIENTO 2027'!$N$14,INT((ROW()-13)/2),0)),IF(ISBLANK(OFFSET('9. METAS'!$V$20,INT((ROW()-14)/2),0)),"",OFFSET('9. METAS'!$V$20,INT((ROW()-14)/2),0)))</f>
        <v/>
      </c>
      <c r="K90" s="243" t="str">
        <f ca="1">IF(MOD(ROW()-13,2)=0,IF(ISBLANK(OFFSET('12. SEGUIMIENTO 2027'!$O$14,INT((ROW()-13)/2),0)),"",OFFSET('12. SEGUIMIENTO 2027'!$O$14,INT((ROW()-13)/2),0)),IF(ISBLANK(OFFSET('9. METAS'!$W$20,INT((ROW()-14)/2),0)),"",OFFSET('9. METAS'!$W$20,INT((ROW()-14)/2),0)))</f>
        <v/>
      </c>
      <c r="L90" s="243" t="str">
        <f ca="1">IF(MOD(ROW()-13,2)=0,IF(ISBLANK(OFFSET('12. SEGUIMIENTO 2027'!$P$14,INT((ROW()-13)/2),0)),"",OFFSET('12. SEGUIMIENTO 2027'!$P$14,INT((ROW()-13)/2),0)),IF(ISBLANK(OFFSET('9. METAS'!$X$20,INT((ROW()-14)/2),0)),"",OFFSET('9. METAS'!$X$20,INT((ROW()-14)/2),0)))</f>
        <v/>
      </c>
      <c r="M90" s="244" t="str">
        <f ca="1">IF(MOD(ROW()-13,2)=0,IF(ISBLANK(OFFSET('12. SEGUIMIENTO 2027'!$Q$14,INT((ROW()-13)/2),0)),"",OFFSET('12. SEGUIMIENTO 2027'!$Q$14,INT((ROW()-13)/2),0)),IF(ISBLANK(OFFSET('9. METAS'!$Y$20,INT((ROW()-14)/2),0)),"",OFFSET('9. METAS'!$Y$20,INT((ROW()-14)/2),0)))</f>
        <v/>
      </c>
      <c r="N90" s="811"/>
      <c r="O90" s="813"/>
      <c r="P90" s="817"/>
    </row>
    <row r="91" spans="3:16">
      <c r="C91" s="797" t="str">
        <f ca="1">IF(ISBLANK(OFFSET('5. Pp (3 años)'!$C$45,INT((ROW()-13)/2),0)),"",OFFSET('5. Pp (3 años)'!$C$45,INT((ROW()-13)/2),0))</f>
        <v/>
      </c>
      <c r="D91" s="791" t="str">
        <f ca="1">IF(ISBLANK(OFFSET('5. Pp (3 años)'!$D$45,INT((ROW()-13)/2),0)),"",OFFSET('5. Pp (3 años)'!$D$45,INT((ROW()-13)/2),0))</f>
        <v/>
      </c>
      <c r="E91" s="791" t="str">
        <f ca="1">IF(ISBLANK(OFFSET('5. Pp (3 años)'!$E$45,INT((ROW()-13)/2),0)),"",OFFSET('5. Pp (3 años)'!$E$45,INT((ROW()-13)/2),0))</f>
        <v/>
      </c>
      <c r="F91" s="793" t="str">
        <f ca="1">IF(ISBLANK(OFFSET('5. Pp (3 años)'!$K$45,INT((ROW()-13)/2),0)),"",OFFSET('5. Pp (3 años)'!$K$45,INT((ROW()-13)/2),0))</f>
        <v/>
      </c>
      <c r="G91" s="795" t="str">
        <f ca="1">IF(ISBLANK(OFFSET('5. Pp (3 años)'!$H$45,INT((ROW()-13)/2),0)),"",OFFSET('5. Pp (3 años)'!$H$45,INT((ROW()-13)/2),0))</f>
        <v/>
      </c>
      <c r="H91" s="886" t="str">
        <f ca="1">IF(ISBLANK(OFFSET('9. METAS'!$M$20,INT((ROW()-13)/2),0)),"",OFFSET('9. METAS'!$M$20,INT((ROW()-13)/2),0))</f>
        <v/>
      </c>
      <c r="I91" s="804"/>
      <c r="J91" s="242" t="str">
        <f ca="1">IF(MOD(ROW()-13,2)=0,IF(ISBLANK(OFFSET('12. SEGUIMIENTO 2027'!$N$14,INT((ROW()-13)/2),0)),"",OFFSET('12. SEGUIMIENTO 2027'!$N$14,INT((ROW()-13)/2),0)),IF(ISBLANK(OFFSET('9. METAS'!$V$20,INT((ROW()-14)/2),0)),"",OFFSET('9. METAS'!$V$20,INT((ROW()-14)/2),0)))</f>
        <v/>
      </c>
      <c r="K91" s="243" t="str">
        <f ca="1">IF(MOD(ROW()-13,2)=0,IF(ISBLANK(OFFSET('12. SEGUIMIENTO 2027'!$O$14,INT((ROW()-13)/2),0)),"",OFFSET('12. SEGUIMIENTO 2027'!$O$14,INT((ROW()-13)/2),0)),IF(ISBLANK(OFFSET('9. METAS'!$W$20,INT((ROW()-14)/2),0)),"",OFFSET('9. METAS'!$W$20,INT((ROW()-14)/2),0)))</f>
        <v/>
      </c>
      <c r="L91" s="243" t="str">
        <f ca="1">IF(MOD(ROW()-13,2)=0,IF(ISBLANK(OFFSET('12. SEGUIMIENTO 2027'!$P$14,INT((ROW()-13)/2),0)),"",OFFSET('12. SEGUIMIENTO 2027'!$P$14,INT((ROW()-13)/2),0)),IF(ISBLANK(OFFSET('9. METAS'!$X$20,INT((ROW()-14)/2),0)),"",OFFSET('9. METAS'!$X$20,INT((ROW()-14)/2),0)))</f>
        <v/>
      </c>
      <c r="M91" s="244" t="str">
        <f ca="1">IF(MOD(ROW()-13,2)=0,IF(ISBLANK(OFFSET('12. SEGUIMIENTO 2027'!$Q$14,INT((ROW()-13)/2),0)),"",OFFSET('12. SEGUIMIENTO 2027'!$Q$14,INT((ROW()-13)/2),0)),IF(ISBLANK(OFFSET('9. METAS'!$Y$20,INT((ROW()-14)/2),0)),"",OFFSET('9. METAS'!$Y$20,INT((ROW()-14)/2),0)))</f>
        <v/>
      </c>
      <c r="N91" s="810" t="str">
        <f t="shared" ref="N91" ca="1" si="74">IFERROR(J91/J92,"ND")</f>
        <v>ND</v>
      </c>
      <c r="O91" s="812" t="str">
        <f t="shared" ref="O91" ca="1" si="75">IFERROR(((J91+K91+L91)/H91),"ND")</f>
        <v>ND</v>
      </c>
      <c r="P91" s="816"/>
    </row>
    <row r="92" spans="3:16">
      <c r="C92" s="789"/>
      <c r="D92" s="791"/>
      <c r="E92" s="791"/>
      <c r="F92" s="793"/>
      <c r="G92" s="795"/>
      <c r="H92" s="886"/>
      <c r="I92" s="805"/>
      <c r="J92" s="242" t="str">
        <f ca="1">IF(MOD(ROW()-13,2)=0,IF(ISBLANK(OFFSET('12. SEGUIMIENTO 2027'!$N$14,INT((ROW()-13)/2),0)),"",OFFSET('12. SEGUIMIENTO 2027'!$N$14,INT((ROW()-13)/2),0)),IF(ISBLANK(OFFSET('9. METAS'!$V$20,INT((ROW()-14)/2),0)),"",OFFSET('9. METAS'!$V$20,INT((ROW()-14)/2),0)))</f>
        <v/>
      </c>
      <c r="K92" s="243" t="str">
        <f ca="1">IF(MOD(ROW()-13,2)=0,IF(ISBLANK(OFFSET('12. SEGUIMIENTO 2027'!$O$14,INT((ROW()-13)/2),0)),"",OFFSET('12. SEGUIMIENTO 2027'!$O$14,INT((ROW()-13)/2),0)),IF(ISBLANK(OFFSET('9. METAS'!$W$20,INT((ROW()-14)/2),0)),"",OFFSET('9. METAS'!$W$20,INT((ROW()-14)/2),0)))</f>
        <v/>
      </c>
      <c r="L92" s="243" t="str">
        <f ca="1">IF(MOD(ROW()-13,2)=0,IF(ISBLANK(OFFSET('12. SEGUIMIENTO 2027'!$P$14,INT((ROW()-13)/2),0)),"",OFFSET('12. SEGUIMIENTO 2027'!$P$14,INT((ROW()-13)/2),0)),IF(ISBLANK(OFFSET('9. METAS'!$X$20,INT((ROW()-14)/2),0)),"",OFFSET('9. METAS'!$X$20,INT((ROW()-14)/2),0)))</f>
        <v/>
      </c>
      <c r="M92" s="244" t="str">
        <f ca="1">IF(MOD(ROW()-13,2)=0,IF(ISBLANK(OFFSET('12. SEGUIMIENTO 2027'!$Q$14,INT((ROW()-13)/2),0)),"",OFFSET('12. SEGUIMIENTO 2027'!$Q$14,INT((ROW()-13)/2),0)),IF(ISBLANK(OFFSET('9. METAS'!$Y$20,INT((ROW()-14)/2),0)),"",OFFSET('9. METAS'!$Y$20,INT((ROW()-14)/2),0)))</f>
        <v/>
      </c>
      <c r="N92" s="811"/>
      <c r="O92" s="813"/>
      <c r="P92" s="817"/>
    </row>
    <row r="93" spans="3:16">
      <c r="C93" s="797" t="str">
        <f ca="1">IF(ISBLANK(OFFSET('5. Pp (3 años)'!$C$45,INT((ROW()-13)/2),0)),"",OFFSET('5. Pp (3 años)'!$C$45,INT((ROW()-13)/2),0))</f>
        <v/>
      </c>
      <c r="D93" s="791" t="str">
        <f ca="1">IF(ISBLANK(OFFSET('5. Pp (3 años)'!$D$45,INT((ROW()-13)/2),0)),"",OFFSET('5. Pp (3 años)'!$D$45,INT((ROW()-13)/2),0))</f>
        <v/>
      </c>
      <c r="E93" s="791" t="str">
        <f ca="1">IF(ISBLANK(OFFSET('5. Pp (3 años)'!$E$45,INT((ROW()-13)/2),0)),"",OFFSET('5. Pp (3 años)'!$E$45,INT((ROW()-13)/2),0))</f>
        <v/>
      </c>
      <c r="F93" s="793" t="str">
        <f ca="1">IF(ISBLANK(OFFSET('5. Pp (3 años)'!$K$45,INT((ROW()-13)/2),0)),"",OFFSET('5. Pp (3 años)'!$K$45,INT((ROW()-13)/2),0))</f>
        <v/>
      </c>
      <c r="G93" s="795" t="str">
        <f ca="1">IF(ISBLANK(OFFSET('5. Pp (3 años)'!$H$45,INT((ROW()-13)/2),0)),"",OFFSET('5. Pp (3 años)'!$H$45,INT((ROW()-13)/2),0))</f>
        <v/>
      </c>
      <c r="H93" s="886" t="str">
        <f ca="1">IF(ISBLANK(OFFSET('9. METAS'!$M$20,INT((ROW()-13)/2),0)),"",OFFSET('9. METAS'!$M$20,INT((ROW()-13)/2),0))</f>
        <v/>
      </c>
      <c r="I93" s="804"/>
      <c r="J93" s="242" t="str">
        <f ca="1">IF(MOD(ROW()-13,2)=0,IF(ISBLANK(OFFSET('12. SEGUIMIENTO 2027'!$N$14,INT((ROW()-13)/2),0)),"",OFFSET('12. SEGUIMIENTO 2027'!$N$14,INT((ROW()-13)/2),0)),IF(ISBLANK(OFFSET('9. METAS'!$V$20,INT((ROW()-14)/2),0)),"",OFFSET('9. METAS'!$V$20,INT((ROW()-14)/2),0)))</f>
        <v/>
      </c>
      <c r="K93" s="243" t="str">
        <f ca="1">IF(MOD(ROW()-13,2)=0,IF(ISBLANK(OFFSET('12. SEGUIMIENTO 2027'!$O$14,INT((ROW()-13)/2),0)),"",OFFSET('12. SEGUIMIENTO 2027'!$O$14,INT((ROW()-13)/2),0)),IF(ISBLANK(OFFSET('9. METAS'!$W$20,INT((ROW()-14)/2),0)),"",OFFSET('9. METAS'!$W$20,INT((ROW()-14)/2),0)))</f>
        <v/>
      </c>
      <c r="L93" s="243" t="str">
        <f ca="1">IF(MOD(ROW()-13,2)=0,IF(ISBLANK(OFFSET('12. SEGUIMIENTO 2027'!$P$14,INT((ROW()-13)/2),0)),"",OFFSET('12. SEGUIMIENTO 2027'!$P$14,INT((ROW()-13)/2),0)),IF(ISBLANK(OFFSET('9. METAS'!$X$20,INT((ROW()-14)/2),0)),"",OFFSET('9. METAS'!$X$20,INT((ROW()-14)/2),0)))</f>
        <v/>
      </c>
      <c r="M93" s="244" t="str">
        <f ca="1">IF(MOD(ROW()-13,2)=0,IF(ISBLANK(OFFSET('12. SEGUIMIENTO 2027'!$Q$14,INT((ROW()-13)/2),0)),"",OFFSET('12. SEGUIMIENTO 2027'!$Q$14,INT((ROW()-13)/2),0)),IF(ISBLANK(OFFSET('9. METAS'!$Y$20,INT((ROW()-14)/2),0)),"",OFFSET('9. METAS'!$Y$20,INT((ROW()-14)/2),0)))</f>
        <v/>
      </c>
      <c r="N93" s="810" t="str">
        <f t="shared" ref="N93" ca="1" si="76">IFERROR(J93/J94,"ND")</f>
        <v>ND</v>
      </c>
      <c r="O93" s="812" t="str">
        <f t="shared" ref="O93" ca="1" si="77">IFERROR(((J93+K93+L93)/H93),"ND")</f>
        <v>ND</v>
      </c>
      <c r="P93" s="816"/>
    </row>
    <row r="94" spans="3:16">
      <c r="C94" s="789"/>
      <c r="D94" s="791"/>
      <c r="E94" s="791"/>
      <c r="F94" s="793"/>
      <c r="G94" s="795"/>
      <c r="H94" s="886"/>
      <c r="I94" s="805"/>
      <c r="J94" s="242" t="str">
        <f ca="1">IF(MOD(ROW()-13,2)=0,IF(ISBLANK(OFFSET('12. SEGUIMIENTO 2027'!$N$14,INT((ROW()-13)/2),0)),"",OFFSET('12. SEGUIMIENTO 2027'!$N$14,INT((ROW()-13)/2),0)),IF(ISBLANK(OFFSET('9. METAS'!$V$20,INT((ROW()-14)/2),0)),"",OFFSET('9. METAS'!$V$20,INT((ROW()-14)/2),0)))</f>
        <v/>
      </c>
      <c r="K94" s="243" t="str">
        <f ca="1">IF(MOD(ROW()-13,2)=0,IF(ISBLANK(OFFSET('12. SEGUIMIENTO 2027'!$O$14,INT((ROW()-13)/2),0)),"",OFFSET('12. SEGUIMIENTO 2027'!$O$14,INT((ROW()-13)/2),0)),IF(ISBLANK(OFFSET('9. METAS'!$W$20,INT((ROW()-14)/2),0)),"",OFFSET('9. METAS'!$W$20,INT((ROW()-14)/2),0)))</f>
        <v/>
      </c>
      <c r="L94" s="243" t="str">
        <f ca="1">IF(MOD(ROW()-13,2)=0,IF(ISBLANK(OFFSET('12. SEGUIMIENTO 2027'!$P$14,INT((ROW()-13)/2),0)),"",OFFSET('12. SEGUIMIENTO 2027'!$P$14,INT((ROW()-13)/2),0)),IF(ISBLANK(OFFSET('9. METAS'!$X$20,INT((ROW()-14)/2),0)),"",OFFSET('9. METAS'!$X$20,INT((ROW()-14)/2),0)))</f>
        <v/>
      </c>
      <c r="M94" s="244" t="str">
        <f ca="1">IF(MOD(ROW()-13,2)=0,IF(ISBLANK(OFFSET('12. SEGUIMIENTO 2027'!$Q$14,INT((ROW()-13)/2),0)),"",OFFSET('12. SEGUIMIENTO 2027'!$Q$14,INT((ROW()-13)/2),0)),IF(ISBLANK(OFFSET('9. METAS'!$Y$20,INT((ROW()-14)/2),0)),"",OFFSET('9. METAS'!$Y$20,INT((ROW()-14)/2),0)))</f>
        <v/>
      </c>
      <c r="N94" s="811"/>
      <c r="O94" s="813"/>
      <c r="P94" s="817"/>
    </row>
    <row r="95" spans="3:16">
      <c r="C95" s="797" t="str">
        <f ca="1">IF(ISBLANK(OFFSET('5. Pp (3 años)'!$C$45,INT((ROW()-13)/2),0)),"",OFFSET('5. Pp (3 años)'!$C$45,INT((ROW()-13)/2),0))</f>
        <v/>
      </c>
      <c r="D95" s="791" t="str">
        <f ca="1">IF(ISBLANK(OFFSET('5. Pp (3 años)'!$D$45,INT((ROW()-13)/2),0)),"",OFFSET('5. Pp (3 años)'!$D$45,INT((ROW()-13)/2),0))</f>
        <v/>
      </c>
      <c r="E95" s="791" t="str">
        <f ca="1">IF(ISBLANK(OFFSET('5. Pp (3 años)'!$E$45,INT((ROW()-13)/2),0)),"",OFFSET('5. Pp (3 años)'!$E$45,INT((ROW()-13)/2),0))</f>
        <v/>
      </c>
      <c r="F95" s="793" t="str">
        <f ca="1">IF(ISBLANK(OFFSET('5. Pp (3 años)'!$K$45,INT((ROW()-13)/2),0)),"",OFFSET('5. Pp (3 años)'!$K$45,INT((ROW()-13)/2),0))</f>
        <v/>
      </c>
      <c r="G95" s="795" t="str">
        <f ca="1">IF(ISBLANK(OFFSET('5. Pp (3 años)'!$H$45,INT((ROW()-13)/2),0)),"",OFFSET('5. Pp (3 años)'!$H$45,INT((ROW()-13)/2),0))</f>
        <v/>
      </c>
      <c r="H95" s="886" t="str">
        <f ca="1">IF(ISBLANK(OFFSET('9. METAS'!$M$20,INT((ROW()-13)/2),0)),"",OFFSET('9. METAS'!$M$20,INT((ROW()-13)/2),0))</f>
        <v/>
      </c>
      <c r="I95" s="804"/>
      <c r="J95" s="242" t="str">
        <f ca="1">IF(MOD(ROW()-13,2)=0,IF(ISBLANK(OFFSET('12. SEGUIMIENTO 2027'!$N$14,INT((ROW()-13)/2),0)),"",OFFSET('12. SEGUIMIENTO 2027'!$N$14,INT((ROW()-13)/2),0)),IF(ISBLANK(OFFSET('9. METAS'!$V$20,INT((ROW()-14)/2),0)),"",OFFSET('9. METAS'!$V$20,INT((ROW()-14)/2),0)))</f>
        <v/>
      </c>
      <c r="K95" s="243" t="str">
        <f ca="1">IF(MOD(ROW()-13,2)=0,IF(ISBLANK(OFFSET('12. SEGUIMIENTO 2027'!$O$14,INT((ROW()-13)/2),0)),"",OFFSET('12. SEGUIMIENTO 2027'!$O$14,INT((ROW()-13)/2),0)),IF(ISBLANK(OFFSET('9. METAS'!$W$20,INT((ROW()-14)/2),0)),"",OFFSET('9. METAS'!$W$20,INT((ROW()-14)/2),0)))</f>
        <v/>
      </c>
      <c r="L95" s="243" t="str">
        <f ca="1">IF(MOD(ROW()-13,2)=0,IF(ISBLANK(OFFSET('12. SEGUIMIENTO 2027'!$P$14,INT((ROW()-13)/2),0)),"",OFFSET('12. SEGUIMIENTO 2027'!$P$14,INT((ROW()-13)/2),0)),IF(ISBLANK(OFFSET('9. METAS'!$X$20,INT((ROW()-14)/2),0)),"",OFFSET('9. METAS'!$X$20,INT((ROW()-14)/2),0)))</f>
        <v/>
      </c>
      <c r="M95" s="244" t="str">
        <f ca="1">IF(MOD(ROW()-13,2)=0,IF(ISBLANK(OFFSET('12. SEGUIMIENTO 2027'!$Q$14,INT((ROW()-13)/2),0)),"",OFFSET('12. SEGUIMIENTO 2027'!$Q$14,INT((ROW()-13)/2),0)),IF(ISBLANK(OFFSET('9. METAS'!$Y$20,INT((ROW()-14)/2),0)),"",OFFSET('9. METAS'!$Y$20,INT((ROW()-14)/2),0)))</f>
        <v/>
      </c>
      <c r="N95" s="810" t="str">
        <f t="shared" ref="N95" ca="1" si="78">IFERROR(J95/J96,"ND")</f>
        <v>ND</v>
      </c>
      <c r="O95" s="812" t="str">
        <f t="shared" ref="O95" ca="1" si="79">IFERROR(((J95+K95+L95)/H95),"ND")</f>
        <v>ND</v>
      </c>
      <c r="P95" s="816"/>
    </row>
    <row r="96" spans="3:16">
      <c r="C96" s="789"/>
      <c r="D96" s="791"/>
      <c r="E96" s="791"/>
      <c r="F96" s="793"/>
      <c r="G96" s="795"/>
      <c r="H96" s="886"/>
      <c r="I96" s="805"/>
      <c r="J96" s="242" t="str">
        <f ca="1">IF(MOD(ROW()-13,2)=0,IF(ISBLANK(OFFSET('12. SEGUIMIENTO 2027'!$N$14,INT((ROW()-13)/2),0)),"",OFFSET('12. SEGUIMIENTO 2027'!$N$14,INT((ROW()-13)/2),0)),IF(ISBLANK(OFFSET('9. METAS'!$V$20,INT((ROW()-14)/2),0)),"",OFFSET('9. METAS'!$V$20,INT((ROW()-14)/2),0)))</f>
        <v/>
      </c>
      <c r="K96" s="243" t="str">
        <f ca="1">IF(MOD(ROW()-13,2)=0,IF(ISBLANK(OFFSET('12. SEGUIMIENTO 2027'!$O$14,INT((ROW()-13)/2),0)),"",OFFSET('12. SEGUIMIENTO 2027'!$O$14,INT((ROW()-13)/2),0)),IF(ISBLANK(OFFSET('9. METAS'!$W$20,INT((ROW()-14)/2),0)),"",OFFSET('9. METAS'!$W$20,INT((ROW()-14)/2),0)))</f>
        <v/>
      </c>
      <c r="L96" s="243" t="str">
        <f ca="1">IF(MOD(ROW()-13,2)=0,IF(ISBLANK(OFFSET('12. SEGUIMIENTO 2027'!$P$14,INT((ROW()-13)/2),0)),"",OFFSET('12. SEGUIMIENTO 2027'!$P$14,INT((ROW()-13)/2),0)),IF(ISBLANK(OFFSET('9. METAS'!$X$20,INT((ROW()-14)/2),0)),"",OFFSET('9. METAS'!$X$20,INT((ROW()-14)/2),0)))</f>
        <v/>
      </c>
      <c r="M96" s="244" t="str">
        <f ca="1">IF(MOD(ROW()-13,2)=0,IF(ISBLANK(OFFSET('12. SEGUIMIENTO 2027'!$Q$14,INT((ROW()-13)/2),0)),"",OFFSET('12. SEGUIMIENTO 2027'!$Q$14,INT((ROW()-13)/2),0)),IF(ISBLANK(OFFSET('9. METAS'!$Y$20,INT((ROW()-14)/2),0)),"",OFFSET('9. METAS'!$Y$20,INT((ROW()-14)/2),0)))</f>
        <v/>
      </c>
      <c r="N96" s="811"/>
      <c r="O96" s="813"/>
      <c r="P96" s="817"/>
    </row>
    <row r="97" spans="3:16">
      <c r="C97" s="797" t="str">
        <f ca="1">IF(ISBLANK(OFFSET('5. Pp (3 años)'!$C$45,INT((ROW()-13)/2),0)),"",OFFSET('5. Pp (3 años)'!$C$45,INT((ROW()-13)/2),0))</f>
        <v/>
      </c>
      <c r="D97" s="791" t="str">
        <f ca="1">IF(ISBLANK(OFFSET('5. Pp (3 años)'!$D$45,INT((ROW()-13)/2),0)),"",OFFSET('5. Pp (3 años)'!$D$45,INT((ROW()-13)/2),0))</f>
        <v/>
      </c>
      <c r="E97" s="791" t="str">
        <f ca="1">IF(ISBLANK(OFFSET('5. Pp (3 años)'!$E$45,INT((ROW()-13)/2),0)),"",OFFSET('5. Pp (3 años)'!$E$45,INT((ROW()-13)/2),0))</f>
        <v/>
      </c>
      <c r="F97" s="793" t="str">
        <f ca="1">IF(ISBLANK(OFFSET('5. Pp (3 años)'!$K$45,INT((ROW()-13)/2),0)),"",OFFSET('5. Pp (3 años)'!$K$45,INT((ROW()-13)/2),0))</f>
        <v/>
      </c>
      <c r="G97" s="795" t="str">
        <f ca="1">IF(ISBLANK(OFFSET('5. Pp (3 años)'!$H$45,INT((ROW()-13)/2),0)),"",OFFSET('5. Pp (3 años)'!$H$45,INT((ROW()-13)/2),0))</f>
        <v/>
      </c>
      <c r="H97" s="886" t="str">
        <f ca="1">IF(ISBLANK(OFFSET('9. METAS'!$M$20,INT((ROW()-13)/2),0)),"",OFFSET('9. METAS'!$M$20,INT((ROW()-13)/2),0))</f>
        <v/>
      </c>
      <c r="I97" s="804"/>
      <c r="J97" s="242" t="str">
        <f ca="1">IF(MOD(ROW()-13,2)=0,IF(ISBLANK(OFFSET('12. SEGUIMIENTO 2027'!$N$14,INT((ROW()-13)/2),0)),"",OFFSET('12. SEGUIMIENTO 2027'!$N$14,INT((ROW()-13)/2),0)),IF(ISBLANK(OFFSET('9. METAS'!$V$20,INT((ROW()-14)/2),0)),"",OFFSET('9. METAS'!$V$20,INT((ROW()-14)/2),0)))</f>
        <v/>
      </c>
      <c r="K97" s="243" t="str">
        <f ca="1">IF(MOD(ROW()-13,2)=0,IF(ISBLANK(OFFSET('12. SEGUIMIENTO 2027'!$O$14,INT((ROW()-13)/2),0)),"",OFFSET('12. SEGUIMIENTO 2027'!$O$14,INT((ROW()-13)/2),0)),IF(ISBLANK(OFFSET('9. METAS'!$W$20,INT((ROW()-14)/2),0)),"",OFFSET('9. METAS'!$W$20,INT((ROW()-14)/2),0)))</f>
        <v/>
      </c>
      <c r="L97" s="243" t="str">
        <f ca="1">IF(MOD(ROW()-13,2)=0,IF(ISBLANK(OFFSET('12. SEGUIMIENTO 2027'!$P$14,INT((ROW()-13)/2),0)),"",OFFSET('12. SEGUIMIENTO 2027'!$P$14,INT((ROW()-13)/2),0)),IF(ISBLANK(OFFSET('9. METAS'!$X$20,INT((ROW()-14)/2),0)),"",OFFSET('9. METAS'!$X$20,INT((ROW()-14)/2),0)))</f>
        <v/>
      </c>
      <c r="M97" s="244" t="str">
        <f ca="1">IF(MOD(ROW()-13,2)=0,IF(ISBLANK(OFFSET('12. SEGUIMIENTO 2027'!$Q$14,INT((ROW()-13)/2),0)),"",OFFSET('12. SEGUIMIENTO 2027'!$Q$14,INT((ROW()-13)/2),0)),IF(ISBLANK(OFFSET('9. METAS'!$Y$20,INT((ROW()-14)/2),0)),"",OFFSET('9. METAS'!$Y$20,INT((ROW()-14)/2),0)))</f>
        <v/>
      </c>
      <c r="N97" s="810" t="str">
        <f t="shared" ref="N97" ca="1" si="80">IFERROR(J97/J98,"ND")</f>
        <v>ND</v>
      </c>
      <c r="O97" s="812" t="str">
        <f t="shared" ref="O97" ca="1" si="81">IFERROR(((J97+K97+L97)/H97),"ND")</f>
        <v>ND</v>
      </c>
      <c r="P97" s="816"/>
    </row>
    <row r="98" spans="3:16">
      <c r="C98" s="789"/>
      <c r="D98" s="791"/>
      <c r="E98" s="791"/>
      <c r="F98" s="793"/>
      <c r="G98" s="795"/>
      <c r="H98" s="886"/>
      <c r="I98" s="805"/>
      <c r="J98" s="242" t="str">
        <f ca="1">IF(MOD(ROW()-13,2)=0,IF(ISBLANK(OFFSET('12. SEGUIMIENTO 2027'!$N$14,INT((ROW()-13)/2),0)),"",OFFSET('12. SEGUIMIENTO 2027'!$N$14,INT((ROW()-13)/2),0)),IF(ISBLANK(OFFSET('9. METAS'!$V$20,INT((ROW()-14)/2),0)),"",OFFSET('9. METAS'!$V$20,INT((ROW()-14)/2),0)))</f>
        <v/>
      </c>
      <c r="K98" s="243" t="str">
        <f ca="1">IF(MOD(ROW()-13,2)=0,IF(ISBLANK(OFFSET('12. SEGUIMIENTO 2027'!$O$14,INT((ROW()-13)/2),0)),"",OFFSET('12. SEGUIMIENTO 2027'!$O$14,INT((ROW()-13)/2),0)),IF(ISBLANK(OFFSET('9. METAS'!$W$20,INT((ROW()-14)/2),0)),"",OFFSET('9. METAS'!$W$20,INT((ROW()-14)/2),0)))</f>
        <v/>
      </c>
      <c r="L98" s="243" t="str">
        <f ca="1">IF(MOD(ROW()-13,2)=0,IF(ISBLANK(OFFSET('12. SEGUIMIENTO 2027'!$P$14,INT((ROW()-13)/2),0)),"",OFFSET('12. SEGUIMIENTO 2027'!$P$14,INT((ROW()-13)/2),0)),IF(ISBLANK(OFFSET('9. METAS'!$X$20,INT((ROW()-14)/2),0)),"",OFFSET('9. METAS'!$X$20,INT((ROW()-14)/2),0)))</f>
        <v/>
      </c>
      <c r="M98" s="244" t="str">
        <f ca="1">IF(MOD(ROW()-13,2)=0,IF(ISBLANK(OFFSET('12. SEGUIMIENTO 2027'!$Q$14,INT((ROW()-13)/2),0)),"",OFFSET('12. SEGUIMIENTO 2027'!$Q$14,INT((ROW()-13)/2),0)),IF(ISBLANK(OFFSET('9. METAS'!$Y$20,INT((ROW()-14)/2),0)),"",OFFSET('9. METAS'!$Y$20,INT((ROW()-14)/2),0)))</f>
        <v/>
      </c>
      <c r="N98" s="811"/>
      <c r="O98" s="813"/>
      <c r="P98" s="817"/>
    </row>
    <row r="99" spans="3:16">
      <c r="C99" s="797" t="str">
        <f ca="1">IF(ISBLANK(OFFSET('5. Pp (3 años)'!$C$45,INT((ROW()-13)/2),0)),"",OFFSET('5. Pp (3 años)'!$C$45,INT((ROW()-13)/2),0))</f>
        <v/>
      </c>
      <c r="D99" s="791" t="str">
        <f ca="1">IF(ISBLANK(OFFSET('5. Pp (3 años)'!$D$45,INT((ROW()-13)/2),0)),"",OFFSET('5. Pp (3 años)'!$D$45,INT((ROW()-13)/2),0))</f>
        <v/>
      </c>
      <c r="E99" s="791" t="str">
        <f ca="1">IF(ISBLANK(OFFSET('5. Pp (3 años)'!$E$45,INT((ROW()-13)/2),0)),"",OFFSET('5. Pp (3 años)'!$E$45,INT((ROW()-13)/2),0))</f>
        <v/>
      </c>
      <c r="F99" s="793" t="str">
        <f ca="1">IF(ISBLANK(OFFSET('5. Pp (3 años)'!$K$45,INT((ROW()-13)/2),0)),"",OFFSET('5. Pp (3 años)'!$K$45,INT((ROW()-13)/2),0))</f>
        <v/>
      </c>
      <c r="G99" s="795" t="str">
        <f ca="1">IF(ISBLANK(OFFSET('5. Pp (3 años)'!$H$45,INT((ROW()-13)/2),0)),"",OFFSET('5. Pp (3 años)'!$H$45,INT((ROW()-13)/2),0))</f>
        <v/>
      </c>
      <c r="H99" s="886" t="str">
        <f ca="1">IF(ISBLANK(OFFSET('9. METAS'!$M$20,INT((ROW()-13)/2),0)),"",OFFSET('9. METAS'!$M$20,INT((ROW()-13)/2),0))</f>
        <v/>
      </c>
      <c r="I99" s="804"/>
      <c r="J99" s="242" t="str">
        <f ca="1">IF(MOD(ROW()-13,2)=0,IF(ISBLANK(OFFSET('12. SEGUIMIENTO 2027'!$N$14,INT((ROW()-13)/2),0)),"",OFFSET('12. SEGUIMIENTO 2027'!$N$14,INT((ROW()-13)/2),0)),IF(ISBLANK(OFFSET('9. METAS'!$V$20,INT((ROW()-14)/2),0)),"",OFFSET('9. METAS'!$V$20,INT((ROW()-14)/2),0)))</f>
        <v/>
      </c>
      <c r="K99" s="243" t="str">
        <f ca="1">IF(MOD(ROW()-13,2)=0,IF(ISBLANK(OFFSET('12. SEGUIMIENTO 2027'!$O$14,INT((ROW()-13)/2),0)),"",OFFSET('12. SEGUIMIENTO 2027'!$O$14,INT((ROW()-13)/2),0)),IF(ISBLANK(OFFSET('9. METAS'!$W$20,INT((ROW()-14)/2),0)),"",OFFSET('9. METAS'!$W$20,INT((ROW()-14)/2),0)))</f>
        <v/>
      </c>
      <c r="L99" s="243" t="str">
        <f ca="1">IF(MOD(ROW()-13,2)=0,IF(ISBLANK(OFFSET('12. SEGUIMIENTO 2027'!$P$14,INT((ROW()-13)/2),0)),"",OFFSET('12. SEGUIMIENTO 2027'!$P$14,INT((ROW()-13)/2),0)),IF(ISBLANK(OFFSET('9. METAS'!$X$20,INT((ROW()-14)/2),0)),"",OFFSET('9. METAS'!$X$20,INT((ROW()-14)/2),0)))</f>
        <v/>
      </c>
      <c r="M99" s="244" t="str">
        <f ca="1">IF(MOD(ROW()-13,2)=0,IF(ISBLANK(OFFSET('12. SEGUIMIENTO 2027'!$Q$14,INT((ROW()-13)/2),0)),"",OFFSET('12. SEGUIMIENTO 2027'!$Q$14,INT((ROW()-13)/2),0)),IF(ISBLANK(OFFSET('9. METAS'!$Y$20,INT((ROW()-14)/2),0)),"",OFFSET('9. METAS'!$Y$20,INT((ROW()-14)/2),0)))</f>
        <v/>
      </c>
      <c r="N99" s="810" t="str">
        <f t="shared" ref="N99" ca="1" si="82">IFERROR(J99/J100,"ND")</f>
        <v>ND</v>
      </c>
      <c r="O99" s="812" t="str">
        <f t="shared" ref="O99" ca="1" si="83">IFERROR(((J99+K99+L99)/H99),"ND")</f>
        <v>ND</v>
      </c>
      <c r="P99" s="816"/>
    </row>
    <row r="100" spans="3:16">
      <c r="C100" s="789"/>
      <c r="D100" s="791"/>
      <c r="E100" s="791"/>
      <c r="F100" s="793"/>
      <c r="G100" s="795"/>
      <c r="H100" s="886"/>
      <c r="I100" s="805"/>
      <c r="J100" s="242" t="str">
        <f ca="1">IF(MOD(ROW()-13,2)=0,IF(ISBLANK(OFFSET('12. SEGUIMIENTO 2027'!$N$14,INT((ROW()-13)/2),0)),"",OFFSET('12. SEGUIMIENTO 2027'!$N$14,INT((ROW()-13)/2),0)),IF(ISBLANK(OFFSET('9. METAS'!$V$20,INT((ROW()-14)/2),0)),"",OFFSET('9. METAS'!$V$20,INT((ROW()-14)/2),0)))</f>
        <v/>
      </c>
      <c r="K100" s="243" t="str">
        <f ca="1">IF(MOD(ROW()-13,2)=0,IF(ISBLANK(OFFSET('12. SEGUIMIENTO 2027'!$O$14,INT((ROW()-13)/2),0)),"",OFFSET('12. SEGUIMIENTO 2027'!$O$14,INT((ROW()-13)/2),0)),IF(ISBLANK(OFFSET('9. METAS'!$W$20,INT((ROW()-14)/2),0)),"",OFFSET('9. METAS'!$W$20,INT((ROW()-14)/2),0)))</f>
        <v/>
      </c>
      <c r="L100" s="243" t="str">
        <f ca="1">IF(MOD(ROW()-13,2)=0,IF(ISBLANK(OFFSET('12. SEGUIMIENTO 2027'!$P$14,INT((ROW()-13)/2),0)),"",OFFSET('12. SEGUIMIENTO 2027'!$P$14,INT((ROW()-13)/2),0)),IF(ISBLANK(OFFSET('9. METAS'!$X$20,INT((ROW()-14)/2),0)),"",OFFSET('9. METAS'!$X$20,INT((ROW()-14)/2),0)))</f>
        <v/>
      </c>
      <c r="M100" s="244" t="str">
        <f ca="1">IF(MOD(ROW()-13,2)=0,IF(ISBLANK(OFFSET('12. SEGUIMIENTO 2027'!$Q$14,INT((ROW()-13)/2),0)),"",OFFSET('12. SEGUIMIENTO 2027'!$Q$14,INT((ROW()-13)/2),0)),IF(ISBLANK(OFFSET('9. METAS'!$Y$20,INT((ROW()-14)/2),0)),"",OFFSET('9. METAS'!$Y$20,INT((ROW()-14)/2),0)))</f>
        <v/>
      </c>
      <c r="N100" s="811"/>
      <c r="O100" s="813"/>
      <c r="P100" s="817"/>
    </row>
    <row r="101" spans="3:16">
      <c r="C101" s="797" t="str">
        <f ca="1">IF(ISBLANK(OFFSET('5. Pp (3 años)'!$C$45,INT((ROW()-13)/2),0)),"",OFFSET('5. Pp (3 años)'!$C$45,INT((ROW()-13)/2),0))</f>
        <v/>
      </c>
      <c r="D101" s="791" t="str">
        <f ca="1">IF(ISBLANK(OFFSET('5. Pp (3 años)'!$D$45,INT((ROW()-13)/2),0)),"",OFFSET('5. Pp (3 años)'!$D$45,INT((ROW()-13)/2),0))</f>
        <v/>
      </c>
      <c r="E101" s="791" t="str">
        <f ca="1">IF(ISBLANK(OFFSET('5. Pp (3 años)'!$E$45,INT((ROW()-13)/2),0)),"",OFFSET('5. Pp (3 años)'!$E$45,INT((ROW()-13)/2),0))</f>
        <v/>
      </c>
      <c r="F101" s="793" t="str">
        <f ca="1">IF(ISBLANK(OFFSET('5. Pp (3 años)'!$K$45,INT((ROW()-13)/2),0)),"",OFFSET('5. Pp (3 años)'!$K$45,INT((ROW()-13)/2),0))</f>
        <v/>
      </c>
      <c r="G101" s="795" t="str">
        <f ca="1">IF(ISBLANK(OFFSET('5. Pp (3 años)'!$H$45,INT((ROW()-13)/2),0)),"",OFFSET('5. Pp (3 años)'!$H$45,INT((ROW()-13)/2),0))</f>
        <v/>
      </c>
      <c r="H101" s="886" t="str">
        <f ca="1">IF(ISBLANK(OFFSET('9. METAS'!$M$20,INT((ROW()-13)/2),0)),"",OFFSET('9. METAS'!$M$20,INT((ROW()-13)/2),0))</f>
        <v/>
      </c>
      <c r="I101" s="804"/>
      <c r="J101" s="242" t="str">
        <f ca="1">IF(MOD(ROW()-13,2)=0,IF(ISBLANK(OFFSET('12. SEGUIMIENTO 2027'!$N$14,INT((ROW()-13)/2),0)),"",OFFSET('12. SEGUIMIENTO 2027'!$N$14,INT((ROW()-13)/2),0)),IF(ISBLANK(OFFSET('9. METAS'!$V$20,INT((ROW()-14)/2),0)),"",OFFSET('9. METAS'!$V$20,INT((ROW()-14)/2),0)))</f>
        <v/>
      </c>
      <c r="K101" s="243" t="str">
        <f ca="1">IF(MOD(ROW()-13,2)=0,IF(ISBLANK(OFFSET('12. SEGUIMIENTO 2027'!$O$14,INT((ROW()-13)/2),0)),"",OFFSET('12. SEGUIMIENTO 2027'!$O$14,INT((ROW()-13)/2),0)),IF(ISBLANK(OFFSET('9. METAS'!$W$20,INT((ROW()-14)/2),0)),"",OFFSET('9. METAS'!$W$20,INT((ROW()-14)/2),0)))</f>
        <v/>
      </c>
      <c r="L101" s="243" t="str">
        <f ca="1">IF(MOD(ROW()-13,2)=0,IF(ISBLANK(OFFSET('12. SEGUIMIENTO 2027'!$P$14,INT((ROW()-13)/2),0)),"",OFFSET('12. SEGUIMIENTO 2027'!$P$14,INT((ROW()-13)/2),0)),IF(ISBLANK(OFFSET('9. METAS'!$X$20,INT((ROW()-14)/2),0)),"",OFFSET('9. METAS'!$X$20,INT((ROW()-14)/2),0)))</f>
        <v/>
      </c>
      <c r="M101" s="244" t="str">
        <f ca="1">IF(MOD(ROW()-13,2)=0,IF(ISBLANK(OFFSET('12. SEGUIMIENTO 2027'!$Q$14,INT((ROW()-13)/2),0)),"",OFFSET('12. SEGUIMIENTO 2027'!$Q$14,INT((ROW()-13)/2),0)),IF(ISBLANK(OFFSET('9. METAS'!$Y$20,INT((ROW()-14)/2),0)),"",OFFSET('9. METAS'!$Y$20,INT((ROW()-14)/2),0)))</f>
        <v/>
      </c>
      <c r="N101" s="810" t="str">
        <f t="shared" ref="N101" ca="1" si="84">IFERROR(J101/J102,"ND")</f>
        <v>ND</v>
      </c>
      <c r="O101" s="812" t="str">
        <f t="shared" ref="O101" ca="1" si="85">IFERROR(((J101+K101+L101)/H101),"ND")</f>
        <v>ND</v>
      </c>
      <c r="P101" s="816"/>
    </row>
    <row r="102" spans="3:16">
      <c r="C102" s="789"/>
      <c r="D102" s="791"/>
      <c r="E102" s="791"/>
      <c r="F102" s="793"/>
      <c r="G102" s="795"/>
      <c r="H102" s="886"/>
      <c r="I102" s="805"/>
      <c r="J102" s="242" t="str">
        <f ca="1">IF(MOD(ROW()-13,2)=0,IF(ISBLANK(OFFSET('12. SEGUIMIENTO 2027'!$N$14,INT((ROW()-13)/2),0)),"",OFFSET('12. SEGUIMIENTO 2027'!$N$14,INT((ROW()-13)/2),0)),IF(ISBLANK(OFFSET('9. METAS'!$V$20,INT((ROW()-14)/2),0)),"",OFFSET('9. METAS'!$V$20,INT((ROW()-14)/2),0)))</f>
        <v/>
      </c>
      <c r="K102" s="243" t="str">
        <f ca="1">IF(MOD(ROW()-13,2)=0,IF(ISBLANK(OFFSET('12. SEGUIMIENTO 2027'!$O$14,INT((ROW()-13)/2),0)),"",OFFSET('12. SEGUIMIENTO 2027'!$O$14,INT((ROW()-13)/2),0)),IF(ISBLANK(OFFSET('9. METAS'!$W$20,INT((ROW()-14)/2),0)),"",OFFSET('9. METAS'!$W$20,INT((ROW()-14)/2),0)))</f>
        <v/>
      </c>
      <c r="L102" s="243" t="str">
        <f ca="1">IF(MOD(ROW()-13,2)=0,IF(ISBLANK(OFFSET('12. SEGUIMIENTO 2027'!$P$14,INT((ROW()-13)/2),0)),"",OFFSET('12. SEGUIMIENTO 2027'!$P$14,INT((ROW()-13)/2),0)),IF(ISBLANK(OFFSET('9. METAS'!$X$20,INT((ROW()-14)/2),0)),"",OFFSET('9. METAS'!$X$20,INT((ROW()-14)/2),0)))</f>
        <v/>
      </c>
      <c r="M102" s="244" t="str">
        <f ca="1">IF(MOD(ROW()-13,2)=0,IF(ISBLANK(OFFSET('12. SEGUIMIENTO 2027'!$Q$14,INT((ROW()-13)/2),0)),"",OFFSET('12. SEGUIMIENTO 2027'!$Q$14,INT((ROW()-13)/2),0)),IF(ISBLANK(OFFSET('9. METAS'!$Y$20,INT((ROW()-14)/2),0)),"",OFFSET('9. METAS'!$Y$20,INT((ROW()-14)/2),0)))</f>
        <v/>
      </c>
      <c r="N102" s="811"/>
      <c r="O102" s="813"/>
      <c r="P102" s="817"/>
    </row>
    <row r="103" spans="3:16">
      <c r="C103" s="797" t="str">
        <f ca="1">IF(ISBLANK(OFFSET('5. Pp (3 años)'!$C$45,INT((ROW()-13)/2),0)),"",OFFSET('5. Pp (3 años)'!$C$45,INT((ROW()-13)/2),0))</f>
        <v/>
      </c>
      <c r="D103" s="791" t="str">
        <f ca="1">IF(ISBLANK(OFFSET('5. Pp (3 años)'!$D$45,INT((ROW()-13)/2),0)),"",OFFSET('5. Pp (3 años)'!$D$45,INT((ROW()-13)/2),0))</f>
        <v/>
      </c>
      <c r="E103" s="791" t="str">
        <f ca="1">IF(ISBLANK(OFFSET('5. Pp (3 años)'!$E$45,INT((ROW()-13)/2),0)),"",OFFSET('5. Pp (3 años)'!$E$45,INT((ROW()-13)/2),0))</f>
        <v/>
      </c>
      <c r="F103" s="793" t="str">
        <f ca="1">IF(ISBLANK(OFFSET('5. Pp (3 años)'!$K$45,INT((ROW()-13)/2),0)),"",OFFSET('5. Pp (3 años)'!$K$45,INT((ROW()-13)/2),0))</f>
        <v/>
      </c>
      <c r="G103" s="795" t="str">
        <f ca="1">IF(ISBLANK(OFFSET('5. Pp (3 años)'!$H$45,INT((ROW()-13)/2),0)),"",OFFSET('5. Pp (3 años)'!$H$45,INT((ROW()-13)/2),0))</f>
        <v/>
      </c>
      <c r="H103" s="886" t="str">
        <f ca="1">IF(ISBLANK(OFFSET('9. METAS'!$M$20,INT((ROW()-13)/2),0)),"",OFFSET('9. METAS'!$M$20,INT((ROW()-13)/2),0))</f>
        <v/>
      </c>
      <c r="I103" s="804"/>
      <c r="J103" s="242" t="str">
        <f ca="1">IF(MOD(ROW()-13,2)=0,IF(ISBLANK(OFFSET('12. SEGUIMIENTO 2027'!$N$14,INT((ROW()-13)/2),0)),"",OFFSET('12. SEGUIMIENTO 2027'!$N$14,INT((ROW()-13)/2),0)),IF(ISBLANK(OFFSET('9. METAS'!$V$20,INT((ROW()-14)/2),0)),"",OFFSET('9. METAS'!$V$20,INT((ROW()-14)/2),0)))</f>
        <v/>
      </c>
      <c r="K103" s="243" t="str">
        <f ca="1">IF(MOD(ROW()-13,2)=0,IF(ISBLANK(OFFSET('12. SEGUIMIENTO 2027'!$O$14,INT((ROW()-13)/2),0)),"",OFFSET('12. SEGUIMIENTO 2027'!$O$14,INT((ROW()-13)/2),0)),IF(ISBLANK(OFFSET('9. METAS'!$W$20,INT((ROW()-14)/2),0)),"",OFFSET('9. METAS'!$W$20,INT((ROW()-14)/2),0)))</f>
        <v/>
      </c>
      <c r="L103" s="243" t="str">
        <f ca="1">IF(MOD(ROW()-13,2)=0,IF(ISBLANK(OFFSET('12. SEGUIMIENTO 2027'!$P$14,INT((ROW()-13)/2),0)),"",OFFSET('12. SEGUIMIENTO 2027'!$P$14,INT((ROW()-13)/2),0)),IF(ISBLANK(OFFSET('9. METAS'!$X$20,INT((ROW()-14)/2),0)),"",OFFSET('9. METAS'!$X$20,INT((ROW()-14)/2),0)))</f>
        <v/>
      </c>
      <c r="M103" s="244" t="str">
        <f ca="1">IF(MOD(ROW()-13,2)=0,IF(ISBLANK(OFFSET('12. SEGUIMIENTO 2027'!$Q$14,INT((ROW()-13)/2),0)),"",OFFSET('12. SEGUIMIENTO 2027'!$Q$14,INT((ROW()-13)/2),0)),IF(ISBLANK(OFFSET('9. METAS'!$Y$20,INT((ROW()-14)/2),0)),"",OFFSET('9. METAS'!$Y$20,INT((ROW()-14)/2),0)))</f>
        <v/>
      </c>
      <c r="N103" s="810" t="str">
        <f t="shared" ref="N103" ca="1" si="86">IFERROR(J103/J104,"ND")</f>
        <v>ND</v>
      </c>
      <c r="O103" s="812" t="str">
        <f t="shared" ref="O103" ca="1" si="87">IFERROR(((J103+K103+L103)/H103),"ND")</f>
        <v>ND</v>
      </c>
      <c r="P103" s="816"/>
    </row>
    <row r="104" spans="3:16">
      <c r="C104" s="789"/>
      <c r="D104" s="791"/>
      <c r="E104" s="791"/>
      <c r="F104" s="793"/>
      <c r="G104" s="795"/>
      <c r="H104" s="886"/>
      <c r="I104" s="805"/>
      <c r="J104" s="242" t="str">
        <f ca="1">IF(MOD(ROW()-13,2)=0,IF(ISBLANK(OFFSET('12. SEGUIMIENTO 2027'!$N$14,INT((ROW()-13)/2),0)),"",OFFSET('12. SEGUIMIENTO 2027'!$N$14,INT((ROW()-13)/2),0)),IF(ISBLANK(OFFSET('9. METAS'!$V$20,INT((ROW()-14)/2),0)),"",OFFSET('9. METAS'!$V$20,INT((ROW()-14)/2),0)))</f>
        <v/>
      </c>
      <c r="K104" s="243" t="str">
        <f ca="1">IF(MOD(ROW()-13,2)=0,IF(ISBLANK(OFFSET('12. SEGUIMIENTO 2027'!$O$14,INT((ROW()-13)/2),0)),"",OFFSET('12. SEGUIMIENTO 2027'!$O$14,INT((ROW()-13)/2),0)),IF(ISBLANK(OFFSET('9. METAS'!$W$20,INT((ROW()-14)/2),0)),"",OFFSET('9. METAS'!$W$20,INT((ROW()-14)/2),0)))</f>
        <v/>
      </c>
      <c r="L104" s="243" t="str">
        <f ca="1">IF(MOD(ROW()-13,2)=0,IF(ISBLANK(OFFSET('12. SEGUIMIENTO 2027'!$P$14,INT((ROW()-13)/2),0)),"",OFFSET('12. SEGUIMIENTO 2027'!$P$14,INT((ROW()-13)/2),0)),IF(ISBLANK(OFFSET('9. METAS'!$X$20,INT((ROW()-14)/2),0)),"",OFFSET('9. METAS'!$X$20,INT((ROW()-14)/2),0)))</f>
        <v/>
      </c>
      <c r="M104" s="244" t="str">
        <f ca="1">IF(MOD(ROW()-13,2)=0,IF(ISBLANK(OFFSET('12. SEGUIMIENTO 2027'!$Q$14,INT((ROW()-13)/2),0)),"",OFFSET('12. SEGUIMIENTO 2027'!$Q$14,INT((ROW()-13)/2),0)),IF(ISBLANK(OFFSET('9. METAS'!$Y$20,INT((ROW()-14)/2),0)),"",OFFSET('9. METAS'!$Y$20,INT((ROW()-14)/2),0)))</f>
        <v/>
      </c>
      <c r="N104" s="811"/>
      <c r="O104" s="813"/>
      <c r="P104" s="817"/>
    </row>
    <row r="105" spans="3:16">
      <c r="C105" s="797" t="str">
        <f ca="1">IF(ISBLANK(OFFSET('5. Pp (3 años)'!$C$45,INT((ROW()-13)/2),0)),"",OFFSET('5. Pp (3 años)'!$C$45,INT((ROW()-13)/2),0))</f>
        <v/>
      </c>
      <c r="D105" s="791" t="str">
        <f ca="1">IF(ISBLANK(OFFSET('5. Pp (3 años)'!$D$45,INT((ROW()-13)/2),0)),"",OFFSET('5. Pp (3 años)'!$D$45,INT((ROW()-13)/2),0))</f>
        <v/>
      </c>
      <c r="E105" s="791" t="str">
        <f ca="1">IF(ISBLANK(OFFSET('5. Pp (3 años)'!$E$45,INT((ROW()-13)/2),0)),"",OFFSET('5. Pp (3 años)'!$E$45,INT((ROW()-13)/2),0))</f>
        <v/>
      </c>
      <c r="F105" s="793" t="str">
        <f ca="1">IF(ISBLANK(OFFSET('5. Pp (3 años)'!$K$45,INT((ROW()-13)/2),0)),"",OFFSET('5. Pp (3 años)'!$K$45,INT((ROW()-13)/2),0))</f>
        <v/>
      </c>
      <c r="G105" s="795" t="str">
        <f ca="1">IF(ISBLANK(OFFSET('5. Pp (3 años)'!$H$45,INT((ROW()-13)/2),0)),"",OFFSET('5. Pp (3 años)'!$H$45,INT((ROW()-13)/2),0))</f>
        <v/>
      </c>
      <c r="H105" s="886" t="str">
        <f ca="1">IF(ISBLANK(OFFSET('9. METAS'!$M$20,INT((ROW()-13)/2),0)),"",OFFSET('9. METAS'!$M$20,INT((ROW()-13)/2),0))</f>
        <v/>
      </c>
      <c r="I105" s="804"/>
      <c r="J105" s="242" t="str">
        <f ca="1">IF(MOD(ROW()-13,2)=0,IF(ISBLANK(OFFSET('12. SEGUIMIENTO 2027'!$N$14,INT((ROW()-13)/2),0)),"",OFFSET('12. SEGUIMIENTO 2027'!$N$14,INT((ROW()-13)/2),0)),IF(ISBLANK(OFFSET('9. METAS'!$V$20,INT((ROW()-14)/2),0)),"",OFFSET('9. METAS'!$V$20,INT((ROW()-14)/2),0)))</f>
        <v/>
      </c>
      <c r="K105" s="243" t="str">
        <f ca="1">IF(MOD(ROW()-13,2)=0,IF(ISBLANK(OFFSET('12. SEGUIMIENTO 2027'!$O$14,INT((ROW()-13)/2),0)),"",OFFSET('12. SEGUIMIENTO 2027'!$O$14,INT((ROW()-13)/2),0)),IF(ISBLANK(OFFSET('9. METAS'!$W$20,INT((ROW()-14)/2),0)),"",OFFSET('9. METAS'!$W$20,INT((ROW()-14)/2),0)))</f>
        <v/>
      </c>
      <c r="L105" s="243" t="str">
        <f ca="1">IF(MOD(ROW()-13,2)=0,IF(ISBLANK(OFFSET('12. SEGUIMIENTO 2027'!$P$14,INT((ROW()-13)/2),0)),"",OFFSET('12. SEGUIMIENTO 2027'!$P$14,INT((ROW()-13)/2),0)),IF(ISBLANK(OFFSET('9. METAS'!$X$20,INT((ROW()-14)/2),0)),"",OFFSET('9. METAS'!$X$20,INT((ROW()-14)/2),0)))</f>
        <v/>
      </c>
      <c r="M105" s="244" t="str">
        <f ca="1">IF(MOD(ROW()-13,2)=0,IF(ISBLANK(OFFSET('12. SEGUIMIENTO 2027'!$Q$14,INT((ROW()-13)/2),0)),"",OFFSET('12. SEGUIMIENTO 2027'!$Q$14,INT((ROW()-13)/2),0)),IF(ISBLANK(OFFSET('9. METAS'!$Y$20,INT((ROW()-14)/2),0)),"",OFFSET('9. METAS'!$Y$20,INT((ROW()-14)/2),0)))</f>
        <v/>
      </c>
      <c r="N105" s="810" t="str">
        <f t="shared" ref="N105" ca="1" si="88">IFERROR(J105/J106,"ND")</f>
        <v>ND</v>
      </c>
      <c r="O105" s="812" t="str">
        <f t="shared" ref="O105" ca="1" si="89">IFERROR(((J105+K105+L105)/H105),"ND")</f>
        <v>ND</v>
      </c>
      <c r="P105" s="816"/>
    </row>
    <row r="106" spans="3:16">
      <c r="C106" s="789"/>
      <c r="D106" s="791"/>
      <c r="E106" s="791"/>
      <c r="F106" s="793"/>
      <c r="G106" s="795"/>
      <c r="H106" s="886"/>
      <c r="I106" s="805"/>
      <c r="J106" s="242" t="str">
        <f ca="1">IF(MOD(ROW()-13,2)=0,IF(ISBLANK(OFFSET('12. SEGUIMIENTO 2027'!$N$14,INT((ROW()-13)/2),0)),"",OFFSET('12. SEGUIMIENTO 2027'!$N$14,INT((ROW()-13)/2),0)),IF(ISBLANK(OFFSET('9. METAS'!$V$20,INT((ROW()-14)/2),0)),"",OFFSET('9. METAS'!$V$20,INT((ROW()-14)/2),0)))</f>
        <v/>
      </c>
      <c r="K106" s="243" t="str">
        <f ca="1">IF(MOD(ROW()-13,2)=0,IF(ISBLANK(OFFSET('12. SEGUIMIENTO 2027'!$O$14,INT((ROW()-13)/2),0)),"",OFFSET('12. SEGUIMIENTO 2027'!$O$14,INT((ROW()-13)/2),0)),IF(ISBLANK(OFFSET('9. METAS'!$W$20,INT((ROW()-14)/2),0)),"",OFFSET('9. METAS'!$W$20,INT((ROW()-14)/2),0)))</f>
        <v/>
      </c>
      <c r="L106" s="243" t="str">
        <f ca="1">IF(MOD(ROW()-13,2)=0,IF(ISBLANK(OFFSET('12. SEGUIMIENTO 2027'!$P$14,INT((ROW()-13)/2),0)),"",OFFSET('12. SEGUIMIENTO 2027'!$P$14,INT((ROW()-13)/2),0)),IF(ISBLANK(OFFSET('9. METAS'!$X$20,INT((ROW()-14)/2),0)),"",OFFSET('9. METAS'!$X$20,INT((ROW()-14)/2),0)))</f>
        <v/>
      </c>
      <c r="M106" s="244" t="str">
        <f ca="1">IF(MOD(ROW()-13,2)=0,IF(ISBLANK(OFFSET('12. SEGUIMIENTO 2027'!$Q$14,INT((ROW()-13)/2),0)),"",OFFSET('12. SEGUIMIENTO 2027'!$Q$14,INT((ROW()-13)/2),0)),IF(ISBLANK(OFFSET('9. METAS'!$Y$20,INT((ROW()-14)/2),0)),"",OFFSET('9. METAS'!$Y$20,INT((ROW()-14)/2),0)))</f>
        <v/>
      </c>
      <c r="N106" s="811"/>
      <c r="O106" s="813"/>
      <c r="P106" s="817"/>
    </row>
    <row r="107" spans="3:16">
      <c r="C107" s="797" t="str">
        <f ca="1">IF(ISBLANK(OFFSET('5. Pp (3 años)'!$C$45,INT((ROW()-13)/2),0)),"",OFFSET('5. Pp (3 años)'!$C$45,INT((ROW()-13)/2),0))</f>
        <v/>
      </c>
      <c r="D107" s="791" t="str">
        <f ca="1">IF(ISBLANK(OFFSET('5. Pp (3 años)'!$D$45,INT((ROW()-13)/2),0)),"",OFFSET('5. Pp (3 años)'!$D$45,INT((ROW()-13)/2),0))</f>
        <v/>
      </c>
      <c r="E107" s="791" t="str">
        <f ca="1">IF(ISBLANK(OFFSET('5. Pp (3 años)'!$E$45,INT((ROW()-13)/2),0)),"",OFFSET('5. Pp (3 años)'!$E$45,INT((ROW()-13)/2),0))</f>
        <v/>
      </c>
      <c r="F107" s="793" t="str">
        <f ca="1">IF(ISBLANK(OFFSET('5. Pp (3 años)'!$K$45,INT((ROW()-13)/2),0)),"",OFFSET('5. Pp (3 años)'!$K$45,INT((ROW()-13)/2),0))</f>
        <v/>
      </c>
      <c r="G107" s="795" t="str">
        <f ca="1">IF(ISBLANK(OFFSET('5. Pp (3 años)'!$H$45,INT((ROW()-13)/2),0)),"",OFFSET('5. Pp (3 años)'!$H$45,INT((ROW()-13)/2),0))</f>
        <v/>
      </c>
      <c r="H107" s="886" t="str">
        <f ca="1">IF(ISBLANK(OFFSET('9. METAS'!$M$20,INT((ROW()-13)/2),0)),"",OFFSET('9. METAS'!$M$20,INT((ROW()-13)/2),0))</f>
        <v/>
      </c>
      <c r="I107" s="804"/>
      <c r="J107" s="242" t="str">
        <f ca="1">IF(MOD(ROW()-13,2)=0,IF(ISBLANK(OFFSET('12. SEGUIMIENTO 2027'!$N$14,INT((ROW()-13)/2),0)),"",OFFSET('12. SEGUIMIENTO 2027'!$N$14,INT((ROW()-13)/2),0)),IF(ISBLANK(OFFSET('9. METAS'!$V$20,INT((ROW()-14)/2),0)),"",OFFSET('9. METAS'!$V$20,INT((ROW()-14)/2),0)))</f>
        <v/>
      </c>
      <c r="K107" s="243" t="str">
        <f ca="1">IF(MOD(ROW()-13,2)=0,IF(ISBLANK(OFFSET('12. SEGUIMIENTO 2027'!$O$14,INT((ROW()-13)/2),0)),"",OFFSET('12. SEGUIMIENTO 2027'!$O$14,INT((ROW()-13)/2),0)),IF(ISBLANK(OFFSET('9. METAS'!$W$20,INT((ROW()-14)/2),0)),"",OFFSET('9. METAS'!$W$20,INT((ROW()-14)/2),0)))</f>
        <v/>
      </c>
      <c r="L107" s="243" t="str">
        <f ca="1">IF(MOD(ROW()-13,2)=0,IF(ISBLANK(OFFSET('12. SEGUIMIENTO 2027'!$P$14,INT((ROW()-13)/2),0)),"",OFFSET('12. SEGUIMIENTO 2027'!$P$14,INT((ROW()-13)/2),0)),IF(ISBLANK(OFFSET('9. METAS'!$X$20,INT((ROW()-14)/2),0)),"",OFFSET('9. METAS'!$X$20,INT((ROW()-14)/2),0)))</f>
        <v/>
      </c>
      <c r="M107" s="244" t="str">
        <f ca="1">IF(MOD(ROW()-13,2)=0,IF(ISBLANK(OFFSET('12. SEGUIMIENTO 2027'!$Q$14,INT((ROW()-13)/2),0)),"",OFFSET('12. SEGUIMIENTO 2027'!$Q$14,INT((ROW()-13)/2),0)),IF(ISBLANK(OFFSET('9. METAS'!$Y$20,INT((ROW()-14)/2),0)),"",OFFSET('9. METAS'!$Y$20,INT((ROW()-14)/2),0)))</f>
        <v/>
      </c>
      <c r="N107" s="810" t="str">
        <f t="shared" ref="N107" ca="1" si="90">IFERROR(J107/J108,"ND")</f>
        <v>ND</v>
      </c>
      <c r="O107" s="812" t="str">
        <f t="shared" ref="O107" ca="1" si="91">IFERROR(((J107+K107+L107)/H107),"ND")</f>
        <v>ND</v>
      </c>
      <c r="P107" s="816"/>
    </row>
    <row r="108" spans="3:16">
      <c r="C108" s="789"/>
      <c r="D108" s="791"/>
      <c r="E108" s="791"/>
      <c r="F108" s="793"/>
      <c r="G108" s="795"/>
      <c r="H108" s="886"/>
      <c r="I108" s="805"/>
      <c r="J108" s="242" t="str">
        <f ca="1">IF(MOD(ROW()-13,2)=0,IF(ISBLANK(OFFSET('12. SEGUIMIENTO 2027'!$N$14,INT((ROW()-13)/2),0)),"",OFFSET('12. SEGUIMIENTO 2027'!$N$14,INT((ROW()-13)/2),0)),IF(ISBLANK(OFFSET('9. METAS'!$V$20,INT((ROW()-14)/2),0)),"",OFFSET('9. METAS'!$V$20,INT((ROW()-14)/2),0)))</f>
        <v/>
      </c>
      <c r="K108" s="243" t="str">
        <f ca="1">IF(MOD(ROW()-13,2)=0,IF(ISBLANK(OFFSET('12. SEGUIMIENTO 2027'!$O$14,INT((ROW()-13)/2),0)),"",OFFSET('12. SEGUIMIENTO 2027'!$O$14,INT((ROW()-13)/2),0)),IF(ISBLANK(OFFSET('9. METAS'!$W$20,INT((ROW()-14)/2),0)),"",OFFSET('9. METAS'!$W$20,INT((ROW()-14)/2),0)))</f>
        <v/>
      </c>
      <c r="L108" s="243" t="str">
        <f ca="1">IF(MOD(ROW()-13,2)=0,IF(ISBLANK(OFFSET('12. SEGUIMIENTO 2027'!$P$14,INT((ROW()-13)/2),0)),"",OFFSET('12. SEGUIMIENTO 2027'!$P$14,INT((ROW()-13)/2),0)),IF(ISBLANK(OFFSET('9. METAS'!$X$20,INT((ROW()-14)/2),0)),"",OFFSET('9. METAS'!$X$20,INT((ROW()-14)/2),0)))</f>
        <v/>
      </c>
      <c r="M108" s="244" t="str">
        <f ca="1">IF(MOD(ROW()-13,2)=0,IF(ISBLANK(OFFSET('12. SEGUIMIENTO 2027'!$Q$14,INT((ROW()-13)/2),0)),"",OFFSET('12. SEGUIMIENTO 2027'!$Q$14,INT((ROW()-13)/2),0)),IF(ISBLANK(OFFSET('9. METAS'!$Y$20,INT((ROW()-14)/2),0)),"",OFFSET('9. METAS'!$Y$20,INT((ROW()-14)/2),0)))</f>
        <v/>
      </c>
      <c r="N108" s="811"/>
      <c r="O108" s="813"/>
      <c r="P108" s="817"/>
    </row>
    <row r="109" spans="3:16">
      <c r="C109" s="797" t="str">
        <f ca="1">IF(ISBLANK(OFFSET('5. Pp (3 años)'!$C$45,INT((ROW()-13)/2),0)),"",OFFSET('5. Pp (3 años)'!$C$45,INT((ROW()-13)/2),0))</f>
        <v/>
      </c>
      <c r="D109" s="791" t="str">
        <f ca="1">IF(ISBLANK(OFFSET('5. Pp (3 años)'!$D$45,INT((ROW()-13)/2),0)),"",OFFSET('5. Pp (3 años)'!$D$45,INT((ROW()-13)/2),0))</f>
        <v/>
      </c>
      <c r="E109" s="791" t="str">
        <f ca="1">IF(ISBLANK(OFFSET('5. Pp (3 años)'!$E$45,INT((ROW()-13)/2),0)),"",OFFSET('5. Pp (3 años)'!$E$45,INT((ROW()-13)/2),0))</f>
        <v/>
      </c>
      <c r="F109" s="793" t="str">
        <f ca="1">IF(ISBLANK(OFFSET('5. Pp (3 años)'!$K$45,INT((ROW()-13)/2),0)),"",OFFSET('5. Pp (3 años)'!$K$45,INT((ROW()-13)/2),0))</f>
        <v/>
      </c>
      <c r="G109" s="795" t="str">
        <f ca="1">IF(ISBLANK(OFFSET('5. Pp (3 años)'!$H$45,INT((ROW()-13)/2),0)),"",OFFSET('5. Pp (3 años)'!$H$45,INT((ROW()-13)/2),0))</f>
        <v/>
      </c>
      <c r="H109" s="886" t="str">
        <f ca="1">IF(ISBLANK(OFFSET('9. METAS'!$M$20,INT((ROW()-13)/2),0)),"",OFFSET('9. METAS'!$M$20,INT((ROW()-13)/2),0))</f>
        <v/>
      </c>
      <c r="I109" s="804"/>
      <c r="J109" s="242" t="str">
        <f ca="1">IF(MOD(ROW()-13,2)=0,IF(ISBLANK(OFFSET('12. SEGUIMIENTO 2027'!$N$14,INT((ROW()-13)/2),0)),"",OFFSET('12. SEGUIMIENTO 2027'!$N$14,INT((ROW()-13)/2),0)),IF(ISBLANK(OFFSET('9. METAS'!$V$20,INT((ROW()-14)/2),0)),"",OFFSET('9. METAS'!$V$20,INT((ROW()-14)/2),0)))</f>
        <v/>
      </c>
      <c r="K109" s="243" t="str">
        <f ca="1">IF(MOD(ROW()-13,2)=0,IF(ISBLANK(OFFSET('12. SEGUIMIENTO 2027'!$O$14,INT((ROW()-13)/2),0)),"",OFFSET('12. SEGUIMIENTO 2027'!$O$14,INT((ROW()-13)/2),0)),IF(ISBLANK(OFFSET('9. METAS'!$W$20,INT((ROW()-14)/2),0)),"",OFFSET('9. METAS'!$W$20,INT((ROW()-14)/2),0)))</f>
        <v/>
      </c>
      <c r="L109" s="243" t="str">
        <f ca="1">IF(MOD(ROW()-13,2)=0,IF(ISBLANK(OFFSET('12. SEGUIMIENTO 2027'!$P$14,INT((ROW()-13)/2),0)),"",OFFSET('12. SEGUIMIENTO 2027'!$P$14,INT((ROW()-13)/2),0)),IF(ISBLANK(OFFSET('9. METAS'!$X$20,INT((ROW()-14)/2),0)),"",OFFSET('9. METAS'!$X$20,INT((ROW()-14)/2),0)))</f>
        <v/>
      </c>
      <c r="M109" s="244" t="str">
        <f ca="1">IF(MOD(ROW()-13,2)=0,IF(ISBLANK(OFFSET('12. SEGUIMIENTO 2027'!$Q$14,INT((ROW()-13)/2),0)),"",OFFSET('12. SEGUIMIENTO 2027'!$Q$14,INT((ROW()-13)/2),0)),IF(ISBLANK(OFFSET('9. METAS'!$Y$20,INT((ROW()-14)/2),0)),"",OFFSET('9. METAS'!$Y$20,INT((ROW()-14)/2),0)))</f>
        <v/>
      </c>
      <c r="N109" s="810" t="str">
        <f t="shared" ref="N109" ca="1" si="92">IFERROR(J109/J110,"ND")</f>
        <v>ND</v>
      </c>
      <c r="O109" s="812" t="str">
        <f t="shared" ref="O109" ca="1" si="93">IFERROR(((J109+K109+L109)/H109),"ND")</f>
        <v>ND</v>
      </c>
      <c r="P109" s="816"/>
    </row>
    <row r="110" spans="3:16">
      <c r="C110" s="789"/>
      <c r="D110" s="791"/>
      <c r="E110" s="791"/>
      <c r="F110" s="793"/>
      <c r="G110" s="795"/>
      <c r="H110" s="886"/>
      <c r="I110" s="805"/>
      <c r="J110" s="242" t="str">
        <f ca="1">IF(MOD(ROW()-13,2)=0,IF(ISBLANK(OFFSET('12. SEGUIMIENTO 2027'!$N$14,INT((ROW()-13)/2),0)),"",OFFSET('12. SEGUIMIENTO 2027'!$N$14,INT((ROW()-13)/2),0)),IF(ISBLANK(OFFSET('9. METAS'!$V$20,INT((ROW()-14)/2),0)),"",OFFSET('9. METAS'!$V$20,INT((ROW()-14)/2),0)))</f>
        <v/>
      </c>
      <c r="K110" s="243" t="str">
        <f ca="1">IF(MOD(ROW()-13,2)=0,IF(ISBLANK(OFFSET('12. SEGUIMIENTO 2027'!$O$14,INT((ROW()-13)/2),0)),"",OFFSET('12. SEGUIMIENTO 2027'!$O$14,INT((ROW()-13)/2),0)),IF(ISBLANK(OFFSET('9. METAS'!$W$20,INT((ROW()-14)/2),0)),"",OFFSET('9. METAS'!$W$20,INT((ROW()-14)/2),0)))</f>
        <v/>
      </c>
      <c r="L110" s="243" t="str">
        <f ca="1">IF(MOD(ROW()-13,2)=0,IF(ISBLANK(OFFSET('12. SEGUIMIENTO 2027'!$P$14,INT((ROW()-13)/2),0)),"",OFFSET('12. SEGUIMIENTO 2027'!$P$14,INT((ROW()-13)/2),0)),IF(ISBLANK(OFFSET('9. METAS'!$X$20,INT((ROW()-14)/2),0)),"",OFFSET('9. METAS'!$X$20,INT((ROW()-14)/2),0)))</f>
        <v/>
      </c>
      <c r="M110" s="244" t="str">
        <f ca="1">IF(MOD(ROW()-13,2)=0,IF(ISBLANK(OFFSET('12. SEGUIMIENTO 2027'!$Q$14,INT((ROW()-13)/2),0)),"",OFFSET('12. SEGUIMIENTO 2027'!$Q$14,INT((ROW()-13)/2),0)),IF(ISBLANK(OFFSET('9. METAS'!$Y$20,INT((ROW()-14)/2),0)),"",OFFSET('9. METAS'!$Y$20,INT((ROW()-14)/2),0)))</f>
        <v/>
      </c>
      <c r="N110" s="811"/>
      <c r="O110" s="813"/>
      <c r="P110" s="817"/>
    </row>
    <row r="111" spans="3:16">
      <c r="C111" s="797" t="str">
        <f ca="1">IF(ISBLANK(OFFSET('5. Pp (3 años)'!$C$45,INT((ROW()-13)/2),0)),"",OFFSET('5. Pp (3 años)'!$C$45,INT((ROW()-13)/2),0))</f>
        <v/>
      </c>
      <c r="D111" s="791" t="str">
        <f ca="1">IF(ISBLANK(OFFSET('5. Pp (3 años)'!$D$45,INT((ROW()-13)/2),0)),"",OFFSET('5. Pp (3 años)'!$D$45,INT((ROW()-13)/2),0))</f>
        <v/>
      </c>
      <c r="E111" s="791" t="str">
        <f ca="1">IF(ISBLANK(OFFSET('5. Pp (3 años)'!$E$45,INT((ROW()-13)/2),0)),"",OFFSET('5. Pp (3 años)'!$E$45,INT((ROW()-13)/2),0))</f>
        <v/>
      </c>
      <c r="F111" s="793" t="str">
        <f ca="1">IF(ISBLANK(OFFSET('5. Pp (3 años)'!$K$45,INT((ROW()-13)/2),0)),"",OFFSET('5. Pp (3 años)'!$K$45,INT((ROW()-13)/2),0))</f>
        <v/>
      </c>
      <c r="G111" s="795" t="str">
        <f ca="1">IF(ISBLANK(OFFSET('5. Pp (3 años)'!$H$45,INT((ROW()-13)/2),0)),"",OFFSET('5. Pp (3 años)'!$H$45,INT((ROW()-13)/2),0))</f>
        <v/>
      </c>
      <c r="H111" s="886" t="str">
        <f ca="1">IF(ISBLANK(OFFSET('9. METAS'!$M$20,INT((ROW()-13)/2),0)),"",OFFSET('9. METAS'!$M$20,INT((ROW()-13)/2),0))</f>
        <v/>
      </c>
      <c r="I111" s="804"/>
      <c r="J111" s="242" t="str">
        <f ca="1">IF(MOD(ROW()-13,2)=0,IF(ISBLANK(OFFSET('12. SEGUIMIENTO 2027'!$N$14,INT((ROW()-13)/2),0)),"",OFFSET('12. SEGUIMIENTO 2027'!$N$14,INT((ROW()-13)/2),0)),IF(ISBLANK(OFFSET('9. METAS'!$V$20,INT((ROW()-14)/2),0)),"",OFFSET('9. METAS'!$V$20,INT((ROW()-14)/2),0)))</f>
        <v/>
      </c>
      <c r="K111" s="243" t="str">
        <f ca="1">IF(MOD(ROW()-13,2)=0,IF(ISBLANK(OFFSET('12. SEGUIMIENTO 2027'!$O$14,INT((ROW()-13)/2),0)),"",OFFSET('12. SEGUIMIENTO 2027'!$O$14,INT((ROW()-13)/2),0)),IF(ISBLANK(OFFSET('9. METAS'!$W$20,INT((ROW()-14)/2),0)),"",OFFSET('9. METAS'!$W$20,INT((ROW()-14)/2),0)))</f>
        <v/>
      </c>
      <c r="L111" s="243" t="str">
        <f ca="1">IF(MOD(ROW()-13,2)=0,IF(ISBLANK(OFFSET('12. SEGUIMIENTO 2027'!$P$14,INT((ROW()-13)/2),0)),"",OFFSET('12. SEGUIMIENTO 2027'!$P$14,INT((ROW()-13)/2),0)),IF(ISBLANK(OFFSET('9. METAS'!$X$20,INT((ROW()-14)/2),0)),"",OFFSET('9. METAS'!$X$20,INT((ROW()-14)/2),0)))</f>
        <v/>
      </c>
      <c r="M111" s="244" t="str">
        <f ca="1">IF(MOD(ROW()-13,2)=0,IF(ISBLANK(OFFSET('12. SEGUIMIENTO 2027'!$Q$14,INT((ROW()-13)/2),0)),"",OFFSET('12. SEGUIMIENTO 2027'!$Q$14,INT((ROW()-13)/2),0)),IF(ISBLANK(OFFSET('9. METAS'!$Y$20,INT((ROW()-14)/2),0)),"",OFFSET('9. METAS'!$Y$20,INT((ROW()-14)/2),0)))</f>
        <v/>
      </c>
      <c r="N111" s="810" t="str">
        <f t="shared" ref="N111" ca="1" si="94">IFERROR(J111/J112,"ND")</f>
        <v>ND</v>
      </c>
      <c r="O111" s="812" t="str">
        <f t="shared" ref="O111" ca="1" si="95">IFERROR(((J111+K111+L111)/H111),"ND")</f>
        <v>ND</v>
      </c>
      <c r="P111" s="816"/>
    </row>
    <row r="112" spans="3:16">
      <c r="C112" s="789"/>
      <c r="D112" s="791"/>
      <c r="E112" s="791"/>
      <c r="F112" s="793"/>
      <c r="G112" s="795"/>
      <c r="H112" s="886"/>
      <c r="I112" s="805"/>
      <c r="J112" s="242" t="str">
        <f ca="1">IF(MOD(ROW()-13,2)=0,IF(ISBLANK(OFFSET('12. SEGUIMIENTO 2027'!$N$14,INT((ROW()-13)/2),0)),"",OFFSET('12. SEGUIMIENTO 2027'!$N$14,INT((ROW()-13)/2),0)),IF(ISBLANK(OFFSET('9. METAS'!$V$20,INT((ROW()-14)/2),0)),"",OFFSET('9. METAS'!$V$20,INT((ROW()-14)/2),0)))</f>
        <v/>
      </c>
      <c r="K112" s="243" t="str">
        <f ca="1">IF(MOD(ROW()-13,2)=0,IF(ISBLANK(OFFSET('12. SEGUIMIENTO 2027'!$O$14,INT((ROW()-13)/2),0)),"",OFFSET('12. SEGUIMIENTO 2027'!$O$14,INT((ROW()-13)/2),0)),IF(ISBLANK(OFFSET('9. METAS'!$W$20,INT((ROW()-14)/2),0)),"",OFFSET('9. METAS'!$W$20,INT((ROW()-14)/2),0)))</f>
        <v/>
      </c>
      <c r="L112" s="243" t="str">
        <f ca="1">IF(MOD(ROW()-13,2)=0,IF(ISBLANK(OFFSET('12. SEGUIMIENTO 2027'!$P$14,INT((ROW()-13)/2),0)),"",OFFSET('12. SEGUIMIENTO 2027'!$P$14,INT((ROW()-13)/2),0)),IF(ISBLANK(OFFSET('9. METAS'!$X$20,INT((ROW()-14)/2),0)),"",OFFSET('9. METAS'!$X$20,INT((ROW()-14)/2),0)))</f>
        <v/>
      </c>
      <c r="M112" s="244" t="str">
        <f ca="1">IF(MOD(ROW()-13,2)=0,IF(ISBLANK(OFFSET('12. SEGUIMIENTO 2027'!$Q$14,INT((ROW()-13)/2),0)),"",OFFSET('12. SEGUIMIENTO 2027'!$Q$14,INT((ROW()-13)/2),0)),IF(ISBLANK(OFFSET('9. METAS'!$Y$20,INT((ROW()-14)/2),0)),"",OFFSET('9. METAS'!$Y$20,INT((ROW()-14)/2),0)))</f>
        <v/>
      </c>
      <c r="N112" s="811"/>
      <c r="O112" s="813"/>
      <c r="P112" s="817"/>
    </row>
    <row r="113" spans="3:16">
      <c r="C113" s="797" t="str">
        <f ca="1">IF(ISBLANK(OFFSET('5. Pp (3 años)'!$C$45,INT((ROW()-13)/2),0)),"",OFFSET('5. Pp (3 años)'!$C$45,INT((ROW()-13)/2),0))</f>
        <v/>
      </c>
      <c r="D113" s="791" t="str">
        <f ca="1">IF(ISBLANK(OFFSET('5. Pp (3 años)'!$D$45,INT((ROW()-13)/2),0)),"",OFFSET('5. Pp (3 años)'!$D$45,INT((ROW()-13)/2),0))</f>
        <v/>
      </c>
      <c r="E113" s="791" t="str">
        <f ca="1">IF(ISBLANK(OFFSET('5. Pp (3 años)'!$E$45,INT((ROW()-13)/2),0)),"",OFFSET('5. Pp (3 años)'!$E$45,INT((ROW()-13)/2),0))</f>
        <v/>
      </c>
      <c r="F113" s="793" t="str">
        <f ca="1">IF(ISBLANK(OFFSET('5. Pp (3 años)'!$K$45,INT((ROW()-13)/2),0)),"",OFFSET('5. Pp (3 años)'!$K$45,INT((ROW()-13)/2),0))</f>
        <v/>
      </c>
      <c r="G113" s="795" t="str">
        <f ca="1">IF(ISBLANK(OFFSET('5. Pp (3 años)'!$H$45,INT((ROW()-13)/2),0)),"",OFFSET('5. Pp (3 años)'!$H$45,INT((ROW()-13)/2),0))</f>
        <v/>
      </c>
      <c r="H113" s="886" t="str">
        <f ca="1">IF(ISBLANK(OFFSET('9. METAS'!$M$20,INT((ROW()-13)/2),0)),"",OFFSET('9. METAS'!$M$20,INT((ROW()-13)/2),0))</f>
        <v/>
      </c>
      <c r="I113" s="804"/>
      <c r="J113" s="242" t="str">
        <f ca="1">IF(MOD(ROW()-13,2)=0,IF(ISBLANK(OFFSET('12. SEGUIMIENTO 2027'!$N$14,INT((ROW()-13)/2),0)),"",OFFSET('12. SEGUIMIENTO 2027'!$N$14,INT((ROW()-13)/2),0)),IF(ISBLANK(OFFSET('9. METAS'!$V$20,INT((ROW()-14)/2),0)),"",OFFSET('9. METAS'!$V$20,INT((ROW()-14)/2),0)))</f>
        <v/>
      </c>
      <c r="K113" s="243" t="str">
        <f ca="1">IF(MOD(ROW()-13,2)=0,IF(ISBLANK(OFFSET('12. SEGUIMIENTO 2027'!$O$14,INT((ROW()-13)/2),0)),"",OFFSET('12. SEGUIMIENTO 2027'!$O$14,INT((ROW()-13)/2),0)),IF(ISBLANK(OFFSET('9. METAS'!$W$20,INT((ROW()-14)/2),0)),"",OFFSET('9. METAS'!$W$20,INT((ROW()-14)/2),0)))</f>
        <v/>
      </c>
      <c r="L113" s="243" t="str">
        <f ca="1">IF(MOD(ROW()-13,2)=0,IF(ISBLANK(OFFSET('12. SEGUIMIENTO 2027'!$P$14,INT((ROW()-13)/2),0)),"",OFFSET('12. SEGUIMIENTO 2027'!$P$14,INT((ROW()-13)/2),0)),IF(ISBLANK(OFFSET('9. METAS'!$X$20,INT((ROW()-14)/2),0)),"",OFFSET('9. METAS'!$X$20,INT((ROW()-14)/2),0)))</f>
        <v/>
      </c>
      <c r="M113" s="244" t="str">
        <f ca="1">IF(MOD(ROW()-13,2)=0,IF(ISBLANK(OFFSET('12. SEGUIMIENTO 2027'!$Q$14,INT((ROW()-13)/2),0)),"",OFFSET('12. SEGUIMIENTO 2027'!$Q$14,INT((ROW()-13)/2),0)),IF(ISBLANK(OFFSET('9. METAS'!$Y$20,INT((ROW()-14)/2),0)),"",OFFSET('9. METAS'!$Y$20,INT((ROW()-14)/2),0)))</f>
        <v/>
      </c>
      <c r="N113" s="810" t="str">
        <f t="shared" ref="N113" ca="1" si="96">IFERROR(J113/J114,"ND")</f>
        <v>ND</v>
      </c>
      <c r="O113" s="812" t="str">
        <f t="shared" ref="O113" ca="1" si="97">IFERROR(((J113+K113+L113)/H113),"ND")</f>
        <v>ND</v>
      </c>
      <c r="P113" s="816"/>
    </row>
    <row r="114" spans="3:16">
      <c r="C114" s="789"/>
      <c r="D114" s="791"/>
      <c r="E114" s="791"/>
      <c r="F114" s="793"/>
      <c r="G114" s="795"/>
      <c r="H114" s="886"/>
      <c r="I114" s="805"/>
      <c r="J114" s="242" t="str">
        <f ca="1">IF(MOD(ROW()-13,2)=0,IF(ISBLANK(OFFSET('12. SEGUIMIENTO 2027'!$N$14,INT((ROW()-13)/2),0)),"",OFFSET('12. SEGUIMIENTO 2027'!$N$14,INT((ROW()-13)/2),0)),IF(ISBLANK(OFFSET('9. METAS'!$V$20,INT((ROW()-14)/2),0)),"",OFFSET('9. METAS'!$V$20,INT((ROW()-14)/2),0)))</f>
        <v/>
      </c>
      <c r="K114" s="243" t="str">
        <f ca="1">IF(MOD(ROW()-13,2)=0,IF(ISBLANK(OFFSET('12. SEGUIMIENTO 2027'!$O$14,INT((ROW()-13)/2),0)),"",OFFSET('12. SEGUIMIENTO 2027'!$O$14,INT((ROW()-13)/2),0)),IF(ISBLANK(OFFSET('9. METAS'!$W$20,INT((ROW()-14)/2),0)),"",OFFSET('9. METAS'!$W$20,INT((ROW()-14)/2),0)))</f>
        <v/>
      </c>
      <c r="L114" s="243" t="str">
        <f ca="1">IF(MOD(ROW()-13,2)=0,IF(ISBLANK(OFFSET('12. SEGUIMIENTO 2027'!$P$14,INT((ROW()-13)/2),0)),"",OFFSET('12. SEGUIMIENTO 2027'!$P$14,INT((ROW()-13)/2),0)),IF(ISBLANK(OFFSET('9. METAS'!$X$20,INT((ROW()-14)/2),0)),"",OFFSET('9. METAS'!$X$20,INT((ROW()-14)/2),0)))</f>
        <v/>
      </c>
      <c r="M114" s="244" t="str">
        <f ca="1">IF(MOD(ROW()-13,2)=0,IF(ISBLANK(OFFSET('12. SEGUIMIENTO 2027'!$Q$14,INT((ROW()-13)/2),0)),"",OFFSET('12. SEGUIMIENTO 2027'!$Q$14,INT((ROW()-13)/2),0)),IF(ISBLANK(OFFSET('9. METAS'!$Y$20,INT((ROW()-14)/2),0)),"",OFFSET('9. METAS'!$Y$20,INT((ROW()-14)/2),0)))</f>
        <v/>
      </c>
      <c r="N114" s="811"/>
      <c r="O114" s="813"/>
      <c r="P114" s="817"/>
    </row>
    <row r="115" spans="3:16">
      <c r="C115" s="797" t="str">
        <f ca="1">IF(ISBLANK(OFFSET('5. Pp (3 años)'!$C$45,INT((ROW()-13)/2),0)),"",OFFSET('5. Pp (3 años)'!$C$45,INT((ROW()-13)/2),0))</f>
        <v/>
      </c>
      <c r="D115" s="791" t="str">
        <f ca="1">IF(ISBLANK(OFFSET('5. Pp (3 años)'!$D$45,INT((ROW()-13)/2),0)),"",OFFSET('5. Pp (3 años)'!$D$45,INT((ROW()-13)/2),0))</f>
        <v/>
      </c>
      <c r="E115" s="791" t="str">
        <f ca="1">IF(ISBLANK(OFFSET('5. Pp (3 años)'!$E$45,INT((ROW()-13)/2),0)),"",OFFSET('5. Pp (3 años)'!$E$45,INT((ROW()-13)/2),0))</f>
        <v/>
      </c>
      <c r="F115" s="793" t="str">
        <f ca="1">IF(ISBLANK(OFFSET('5. Pp (3 años)'!$K$45,INT((ROW()-13)/2),0)),"",OFFSET('5. Pp (3 años)'!$K$45,INT((ROW()-13)/2),0))</f>
        <v/>
      </c>
      <c r="G115" s="795" t="str">
        <f ca="1">IF(ISBLANK(OFFSET('5. Pp (3 años)'!$H$45,INT((ROW()-13)/2),0)),"",OFFSET('5. Pp (3 años)'!$H$45,INT((ROW()-13)/2),0))</f>
        <v/>
      </c>
      <c r="H115" s="886" t="str">
        <f ca="1">IF(ISBLANK(OFFSET('9. METAS'!$M$20,INT((ROW()-13)/2),0)),"",OFFSET('9. METAS'!$M$20,INT((ROW()-13)/2),0))</f>
        <v/>
      </c>
      <c r="I115" s="804"/>
      <c r="J115" s="242" t="str">
        <f ca="1">IF(MOD(ROW()-13,2)=0,IF(ISBLANK(OFFSET('12. SEGUIMIENTO 2027'!$N$14,INT((ROW()-13)/2),0)),"",OFFSET('12. SEGUIMIENTO 2027'!$N$14,INT((ROW()-13)/2),0)),IF(ISBLANK(OFFSET('9. METAS'!$V$20,INT((ROW()-14)/2),0)),"",OFFSET('9. METAS'!$V$20,INT((ROW()-14)/2),0)))</f>
        <v/>
      </c>
      <c r="K115" s="243" t="str">
        <f ca="1">IF(MOD(ROW()-13,2)=0,IF(ISBLANK(OFFSET('12. SEGUIMIENTO 2027'!$O$14,INT((ROW()-13)/2),0)),"",OFFSET('12. SEGUIMIENTO 2027'!$O$14,INT((ROW()-13)/2),0)),IF(ISBLANK(OFFSET('9. METAS'!$W$20,INT((ROW()-14)/2),0)),"",OFFSET('9. METAS'!$W$20,INT((ROW()-14)/2),0)))</f>
        <v/>
      </c>
      <c r="L115" s="243" t="str">
        <f ca="1">IF(MOD(ROW()-13,2)=0,IF(ISBLANK(OFFSET('12. SEGUIMIENTO 2027'!$P$14,INT((ROW()-13)/2),0)),"",OFFSET('12. SEGUIMIENTO 2027'!$P$14,INT((ROW()-13)/2),0)),IF(ISBLANK(OFFSET('9. METAS'!$X$20,INT((ROW()-14)/2),0)),"",OFFSET('9. METAS'!$X$20,INT((ROW()-14)/2),0)))</f>
        <v/>
      </c>
      <c r="M115" s="244" t="str">
        <f ca="1">IF(MOD(ROW()-13,2)=0,IF(ISBLANK(OFFSET('12. SEGUIMIENTO 2027'!$Q$14,INT((ROW()-13)/2),0)),"",OFFSET('12. SEGUIMIENTO 2027'!$Q$14,INT((ROW()-13)/2),0)),IF(ISBLANK(OFFSET('9. METAS'!$Y$20,INT((ROW()-14)/2),0)),"",OFFSET('9. METAS'!$Y$20,INT((ROW()-14)/2),0)))</f>
        <v/>
      </c>
      <c r="N115" s="810" t="str">
        <f t="shared" ref="N115" ca="1" si="98">IFERROR(J115/J116,"ND")</f>
        <v>ND</v>
      </c>
      <c r="O115" s="812" t="str">
        <f t="shared" ref="O115" ca="1" si="99">IFERROR(((J115+K115+L115)/H115),"ND")</f>
        <v>ND</v>
      </c>
      <c r="P115" s="816"/>
    </row>
    <row r="116" spans="3:16">
      <c r="C116" s="789"/>
      <c r="D116" s="791"/>
      <c r="E116" s="791"/>
      <c r="F116" s="793"/>
      <c r="G116" s="795"/>
      <c r="H116" s="886"/>
      <c r="I116" s="805"/>
      <c r="J116" s="242" t="str">
        <f ca="1">IF(MOD(ROW()-13,2)=0,IF(ISBLANK(OFFSET('12. SEGUIMIENTO 2027'!$N$14,INT((ROW()-13)/2),0)),"",OFFSET('12. SEGUIMIENTO 2027'!$N$14,INT((ROW()-13)/2),0)),IF(ISBLANK(OFFSET('9. METAS'!$V$20,INT((ROW()-14)/2),0)),"",OFFSET('9. METAS'!$V$20,INT((ROW()-14)/2),0)))</f>
        <v/>
      </c>
      <c r="K116" s="243" t="str">
        <f ca="1">IF(MOD(ROW()-13,2)=0,IF(ISBLANK(OFFSET('12. SEGUIMIENTO 2027'!$O$14,INT((ROW()-13)/2),0)),"",OFFSET('12. SEGUIMIENTO 2027'!$O$14,INT((ROW()-13)/2),0)),IF(ISBLANK(OFFSET('9. METAS'!$W$20,INT((ROW()-14)/2),0)),"",OFFSET('9. METAS'!$W$20,INT((ROW()-14)/2),0)))</f>
        <v/>
      </c>
      <c r="L116" s="243" t="str">
        <f ca="1">IF(MOD(ROW()-13,2)=0,IF(ISBLANK(OFFSET('12. SEGUIMIENTO 2027'!$P$14,INT((ROW()-13)/2),0)),"",OFFSET('12. SEGUIMIENTO 2027'!$P$14,INT((ROW()-13)/2),0)),IF(ISBLANK(OFFSET('9. METAS'!$X$20,INT((ROW()-14)/2),0)),"",OFFSET('9. METAS'!$X$20,INT((ROW()-14)/2),0)))</f>
        <v/>
      </c>
      <c r="M116" s="244" t="str">
        <f ca="1">IF(MOD(ROW()-13,2)=0,IF(ISBLANK(OFFSET('12. SEGUIMIENTO 2027'!$Q$14,INT((ROW()-13)/2),0)),"",OFFSET('12. SEGUIMIENTO 2027'!$Q$14,INT((ROW()-13)/2),0)),IF(ISBLANK(OFFSET('9. METAS'!$Y$20,INT((ROW()-14)/2),0)),"",OFFSET('9. METAS'!$Y$20,INT((ROW()-14)/2),0)))</f>
        <v/>
      </c>
      <c r="N116" s="811"/>
      <c r="O116" s="813"/>
      <c r="P116" s="817"/>
    </row>
    <row r="117" spans="3:16">
      <c r="C117" s="797" t="str">
        <f ca="1">IF(ISBLANK(OFFSET('5. Pp (3 años)'!$C$45,INT((ROW()-13)/2),0)),"",OFFSET('5. Pp (3 años)'!$C$45,INT((ROW()-13)/2),0))</f>
        <v/>
      </c>
      <c r="D117" s="791" t="str">
        <f ca="1">IF(ISBLANK(OFFSET('5. Pp (3 años)'!$D$45,INT((ROW()-13)/2),0)),"",OFFSET('5. Pp (3 años)'!$D$45,INT((ROW()-13)/2),0))</f>
        <v/>
      </c>
      <c r="E117" s="791" t="str">
        <f ca="1">IF(ISBLANK(OFFSET('5. Pp (3 años)'!$E$45,INT((ROW()-13)/2),0)),"",OFFSET('5. Pp (3 años)'!$E$45,INT((ROW()-13)/2),0))</f>
        <v/>
      </c>
      <c r="F117" s="793" t="str">
        <f ca="1">IF(ISBLANK(OFFSET('5. Pp (3 años)'!$K$45,INT((ROW()-13)/2),0)),"",OFFSET('5. Pp (3 años)'!$K$45,INT((ROW()-13)/2),0))</f>
        <v/>
      </c>
      <c r="G117" s="795" t="str">
        <f ca="1">IF(ISBLANK(OFFSET('5. Pp (3 años)'!$H$45,INT((ROW()-13)/2),0)),"",OFFSET('5. Pp (3 años)'!$H$45,INT((ROW()-13)/2),0))</f>
        <v/>
      </c>
      <c r="H117" s="886" t="str">
        <f ca="1">IF(ISBLANK(OFFSET('9. METAS'!$M$20,INT((ROW()-13)/2),0)),"",OFFSET('9. METAS'!$M$20,INT((ROW()-13)/2),0))</f>
        <v/>
      </c>
      <c r="I117" s="804"/>
      <c r="J117" s="242" t="str">
        <f ca="1">IF(MOD(ROW()-13,2)=0,IF(ISBLANK(OFFSET('12. SEGUIMIENTO 2027'!$N$14,INT((ROW()-13)/2),0)),"",OFFSET('12. SEGUIMIENTO 2027'!$N$14,INT((ROW()-13)/2),0)),IF(ISBLANK(OFFSET('9. METAS'!$V$20,INT((ROW()-14)/2),0)),"",OFFSET('9. METAS'!$V$20,INT((ROW()-14)/2),0)))</f>
        <v/>
      </c>
      <c r="K117" s="243" t="str">
        <f ca="1">IF(MOD(ROW()-13,2)=0,IF(ISBLANK(OFFSET('12. SEGUIMIENTO 2027'!$O$14,INT((ROW()-13)/2),0)),"",OFFSET('12. SEGUIMIENTO 2027'!$O$14,INT((ROW()-13)/2),0)),IF(ISBLANK(OFFSET('9. METAS'!$W$20,INT((ROW()-14)/2),0)),"",OFFSET('9. METAS'!$W$20,INT((ROW()-14)/2),0)))</f>
        <v/>
      </c>
      <c r="L117" s="243" t="str">
        <f ca="1">IF(MOD(ROW()-13,2)=0,IF(ISBLANK(OFFSET('12. SEGUIMIENTO 2027'!$P$14,INT((ROW()-13)/2),0)),"",OFFSET('12. SEGUIMIENTO 2027'!$P$14,INT((ROW()-13)/2),0)),IF(ISBLANK(OFFSET('9. METAS'!$X$20,INT((ROW()-14)/2),0)),"",OFFSET('9. METAS'!$X$20,INT((ROW()-14)/2),0)))</f>
        <v/>
      </c>
      <c r="M117" s="244" t="str">
        <f ca="1">IF(MOD(ROW()-13,2)=0,IF(ISBLANK(OFFSET('12. SEGUIMIENTO 2027'!$Q$14,INT((ROW()-13)/2),0)),"",OFFSET('12. SEGUIMIENTO 2027'!$Q$14,INT((ROW()-13)/2),0)),IF(ISBLANK(OFFSET('9. METAS'!$Y$20,INT((ROW()-14)/2),0)),"",OFFSET('9. METAS'!$Y$20,INT((ROW()-14)/2),0)))</f>
        <v/>
      </c>
      <c r="N117" s="810" t="str">
        <f t="shared" ref="N117" ca="1" si="100">IFERROR(J117/J118,"ND")</f>
        <v>ND</v>
      </c>
      <c r="O117" s="812" t="str">
        <f t="shared" ref="O117" ca="1" si="101">IFERROR(((J117+K117+L117)/H117),"ND")</f>
        <v>ND</v>
      </c>
      <c r="P117" s="816"/>
    </row>
    <row r="118" spans="3:16">
      <c r="C118" s="789"/>
      <c r="D118" s="791"/>
      <c r="E118" s="791"/>
      <c r="F118" s="793"/>
      <c r="G118" s="795"/>
      <c r="H118" s="886"/>
      <c r="I118" s="805"/>
      <c r="J118" s="242" t="str">
        <f ca="1">IF(MOD(ROW()-13,2)=0,IF(ISBLANK(OFFSET('12. SEGUIMIENTO 2027'!$N$14,INT((ROW()-13)/2),0)),"",OFFSET('12. SEGUIMIENTO 2027'!$N$14,INT((ROW()-13)/2),0)),IF(ISBLANK(OFFSET('9. METAS'!$V$20,INT((ROW()-14)/2),0)),"",OFFSET('9. METAS'!$V$20,INT((ROW()-14)/2),0)))</f>
        <v/>
      </c>
      <c r="K118" s="243" t="str">
        <f ca="1">IF(MOD(ROW()-13,2)=0,IF(ISBLANK(OFFSET('12. SEGUIMIENTO 2027'!$O$14,INT((ROW()-13)/2),0)),"",OFFSET('12. SEGUIMIENTO 2027'!$O$14,INT((ROW()-13)/2),0)),IF(ISBLANK(OFFSET('9. METAS'!$W$20,INT((ROW()-14)/2),0)),"",OFFSET('9. METAS'!$W$20,INT((ROW()-14)/2),0)))</f>
        <v/>
      </c>
      <c r="L118" s="243" t="str">
        <f ca="1">IF(MOD(ROW()-13,2)=0,IF(ISBLANK(OFFSET('12. SEGUIMIENTO 2027'!$P$14,INT((ROW()-13)/2),0)),"",OFFSET('12. SEGUIMIENTO 2027'!$P$14,INT((ROW()-13)/2),0)),IF(ISBLANK(OFFSET('9. METAS'!$X$20,INT((ROW()-14)/2),0)),"",OFFSET('9. METAS'!$X$20,INT((ROW()-14)/2),0)))</f>
        <v/>
      </c>
      <c r="M118" s="244" t="str">
        <f ca="1">IF(MOD(ROW()-13,2)=0,IF(ISBLANK(OFFSET('12. SEGUIMIENTO 2027'!$Q$14,INT((ROW()-13)/2),0)),"",OFFSET('12. SEGUIMIENTO 2027'!$Q$14,INT((ROW()-13)/2),0)),IF(ISBLANK(OFFSET('9. METAS'!$Y$20,INT((ROW()-14)/2),0)),"",OFFSET('9. METAS'!$Y$20,INT((ROW()-14)/2),0)))</f>
        <v/>
      </c>
      <c r="N118" s="811"/>
      <c r="O118" s="813"/>
      <c r="P118" s="817"/>
    </row>
    <row r="119" spans="3:16">
      <c r="C119" s="797" t="str">
        <f ca="1">IF(ISBLANK(OFFSET('5. Pp (3 años)'!$C$45,INT((ROW()-13)/2),0)),"",OFFSET('5. Pp (3 años)'!$C$45,INT((ROW()-13)/2),0))</f>
        <v/>
      </c>
      <c r="D119" s="791" t="str">
        <f ca="1">IF(ISBLANK(OFFSET('5. Pp (3 años)'!$D$45,INT((ROW()-13)/2),0)),"",OFFSET('5. Pp (3 años)'!$D$45,INT((ROW()-13)/2),0))</f>
        <v/>
      </c>
      <c r="E119" s="791" t="str">
        <f ca="1">IF(ISBLANK(OFFSET('5. Pp (3 años)'!$E$45,INT((ROW()-13)/2),0)),"",OFFSET('5. Pp (3 años)'!$E$45,INT((ROW()-13)/2),0))</f>
        <v/>
      </c>
      <c r="F119" s="793" t="str">
        <f ca="1">IF(ISBLANK(OFFSET('5. Pp (3 años)'!$K$45,INT((ROW()-13)/2),0)),"",OFFSET('5. Pp (3 años)'!$K$45,INT((ROW()-13)/2),0))</f>
        <v/>
      </c>
      <c r="G119" s="795" t="str">
        <f ca="1">IF(ISBLANK(OFFSET('5. Pp (3 años)'!$H$45,INT((ROW()-13)/2),0)),"",OFFSET('5. Pp (3 años)'!$H$45,INT((ROW()-13)/2),0))</f>
        <v/>
      </c>
      <c r="H119" s="886" t="str">
        <f ca="1">IF(ISBLANK(OFFSET('9. METAS'!$M$20,INT((ROW()-13)/2),0)),"",OFFSET('9. METAS'!$M$20,INT((ROW()-13)/2),0))</f>
        <v/>
      </c>
      <c r="I119" s="804"/>
      <c r="J119" s="242" t="str">
        <f ca="1">IF(MOD(ROW()-13,2)=0,IF(ISBLANK(OFFSET('12. SEGUIMIENTO 2027'!$N$14,INT((ROW()-13)/2),0)),"",OFFSET('12. SEGUIMIENTO 2027'!$N$14,INT((ROW()-13)/2),0)),IF(ISBLANK(OFFSET('9. METAS'!$V$20,INT((ROW()-14)/2),0)),"",OFFSET('9. METAS'!$V$20,INT((ROW()-14)/2),0)))</f>
        <v/>
      </c>
      <c r="K119" s="243" t="str">
        <f ca="1">IF(MOD(ROW()-13,2)=0,IF(ISBLANK(OFFSET('12. SEGUIMIENTO 2027'!$O$14,INT((ROW()-13)/2),0)),"",OFFSET('12. SEGUIMIENTO 2027'!$O$14,INT((ROW()-13)/2),0)),IF(ISBLANK(OFFSET('9. METAS'!$W$20,INT((ROW()-14)/2),0)),"",OFFSET('9. METAS'!$W$20,INT((ROW()-14)/2),0)))</f>
        <v/>
      </c>
      <c r="L119" s="243" t="str">
        <f ca="1">IF(MOD(ROW()-13,2)=0,IF(ISBLANK(OFFSET('12. SEGUIMIENTO 2027'!$P$14,INT((ROW()-13)/2),0)),"",OFFSET('12. SEGUIMIENTO 2027'!$P$14,INT((ROW()-13)/2),0)),IF(ISBLANK(OFFSET('9. METAS'!$X$20,INT((ROW()-14)/2),0)),"",OFFSET('9. METAS'!$X$20,INT((ROW()-14)/2),0)))</f>
        <v/>
      </c>
      <c r="M119" s="244" t="str">
        <f ca="1">IF(MOD(ROW()-13,2)=0,IF(ISBLANK(OFFSET('12. SEGUIMIENTO 2027'!$Q$14,INT((ROW()-13)/2),0)),"",OFFSET('12. SEGUIMIENTO 2027'!$Q$14,INT((ROW()-13)/2),0)),IF(ISBLANK(OFFSET('9. METAS'!$Y$20,INT((ROW()-14)/2),0)),"",OFFSET('9. METAS'!$Y$20,INT((ROW()-14)/2),0)))</f>
        <v/>
      </c>
      <c r="N119" s="810" t="str">
        <f t="shared" ref="N119" ca="1" si="102">IFERROR(J119/J120,"ND")</f>
        <v>ND</v>
      </c>
      <c r="O119" s="812" t="str">
        <f t="shared" ref="O119" ca="1" si="103">IFERROR(((J119+K119+L119)/H119),"ND")</f>
        <v>ND</v>
      </c>
      <c r="P119" s="816"/>
    </row>
    <row r="120" spans="3:16">
      <c r="C120" s="789"/>
      <c r="D120" s="791"/>
      <c r="E120" s="791"/>
      <c r="F120" s="793"/>
      <c r="G120" s="795"/>
      <c r="H120" s="886"/>
      <c r="I120" s="805"/>
      <c r="J120" s="242" t="str">
        <f ca="1">IF(MOD(ROW()-13,2)=0,IF(ISBLANK(OFFSET('12. SEGUIMIENTO 2027'!$N$14,INT((ROW()-13)/2),0)),"",OFFSET('12. SEGUIMIENTO 2027'!$N$14,INT((ROW()-13)/2),0)),IF(ISBLANK(OFFSET('9. METAS'!$V$20,INT((ROW()-14)/2),0)),"",OFFSET('9. METAS'!$V$20,INT((ROW()-14)/2),0)))</f>
        <v/>
      </c>
      <c r="K120" s="243" t="str">
        <f ca="1">IF(MOD(ROW()-13,2)=0,IF(ISBLANK(OFFSET('12. SEGUIMIENTO 2027'!$O$14,INT((ROW()-13)/2),0)),"",OFFSET('12. SEGUIMIENTO 2027'!$O$14,INT((ROW()-13)/2),0)),IF(ISBLANK(OFFSET('9. METAS'!$W$20,INT((ROW()-14)/2),0)),"",OFFSET('9. METAS'!$W$20,INT((ROW()-14)/2),0)))</f>
        <v/>
      </c>
      <c r="L120" s="243" t="str">
        <f ca="1">IF(MOD(ROW()-13,2)=0,IF(ISBLANK(OFFSET('12. SEGUIMIENTO 2027'!$P$14,INT((ROW()-13)/2),0)),"",OFFSET('12. SEGUIMIENTO 2027'!$P$14,INT((ROW()-13)/2),0)),IF(ISBLANK(OFFSET('9. METAS'!$X$20,INT((ROW()-14)/2),0)),"",OFFSET('9. METAS'!$X$20,INT((ROW()-14)/2),0)))</f>
        <v/>
      </c>
      <c r="M120" s="244" t="str">
        <f ca="1">IF(MOD(ROW()-13,2)=0,IF(ISBLANK(OFFSET('12. SEGUIMIENTO 2027'!$Q$14,INT((ROW()-13)/2),0)),"",OFFSET('12. SEGUIMIENTO 2027'!$Q$14,INT((ROW()-13)/2),0)),IF(ISBLANK(OFFSET('9. METAS'!$Y$20,INT((ROW()-14)/2),0)),"",OFFSET('9. METAS'!$Y$20,INT((ROW()-14)/2),0)))</f>
        <v/>
      </c>
      <c r="N120" s="811"/>
      <c r="O120" s="813"/>
      <c r="P120" s="817"/>
    </row>
    <row r="121" spans="3:16">
      <c r="C121" s="797" t="str">
        <f ca="1">IF(ISBLANK(OFFSET('5. Pp (3 años)'!$C$45,INT((ROW()-13)/2),0)),"",OFFSET('5. Pp (3 años)'!$C$45,INT((ROW()-13)/2),0))</f>
        <v/>
      </c>
      <c r="D121" s="791" t="str">
        <f ca="1">IF(ISBLANK(OFFSET('5. Pp (3 años)'!$D$45,INT((ROW()-13)/2),0)),"",OFFSET('5. Pp (3 años)'!$D$45,INT((ROW()-13)/2),0))</f>
        <v/>
      </c>
      <c r="E121" s="791" t="str">
        <f ca="1">IF(ISBLANK(OFFSET('5. Pp (3 años)'!$E$45,INT((ROW()-13)/2),0)),"",OFFSET('5. Pp (3 años)'!$E$45,INT((ROW()-13)/2),0))</f>
        <v/>
      </c>
      <c r="F121" s="793" t="str">
        <f ca="1">IF(ISBLANK(OFFSET('5. Pp (3 años)'!$K$45,INT((ROW()-13)/2),0)),"",OFFSET('5. Pp (3 años)'!$K$45,INT((ROW()-13)/2),0))</f>
        <v/>
      </c>
      <c r="G121" s="795" t="str">
        <f ca="1">IF(ISBLANK(OFFSET('5. Pp (3 años)'!$H$45,INT((ROW()-13)/2),0)),"",OFFSET('5. Pp (3 años)'!$H$45,INT((ROW()-13)/2),0))</f>
        <v/>
      </c>
      <c r="H121" s="886" t="str">
        <f ca="1">IF(ISBLANK(OFFSET('9. METAS'!$M$20,INT((ROW()-13)/2),0)),"",OFFSET('9. METAS'!$M$20,INT((ROW()-13)/2),0))</f>
        <v/>
      </c>
      <c r="I121" s="804"/>
      <c r="J121" s="242" t="str">
        <f ca="1">IF(MOD(ROW()-13,2)=0,IF(ISBLANK(OFFSET('12. SEGUIMIENTO 2027'!$N$14,INT((ROW()-13)/2),0)),"",OFFSET('12. SEGUIMIENTO 2027'!$N$14,INT((ROW()-13)/2),0)),IF(ISBLANK(OFFSET('9. METAS'!$V$20,INT((ROW()-14)/2),0)),"",OFFSET('9. METAS'!$V$20,INT((ROW()-14)/2),0)))</f>
        <v/>
      </c>
      <c r="K121" s="243" t="str">
        <f ca="1">IF(MOD(ROW()-13,2)=0,IF(ISBLANK(OFFSET('12. SEGUIMIENTO 2027'!$O$14,INT((ROW()-13)/2),0)),"",OFFSET('12. SEGUIMIENTO 2027'!$O$14,INT((ROW()-13)/2),0)),IF(ISBLANK(OFFSET('9. METAS'!$W$20,INT((ROW()-14)/2),0)),"",OFFSET('9. METAS'!$W$20,INT((ROW()-14)/2),0)))</f>
        <v/>
      </c>
      <c r="L121" s="243" t="str">
        <f ca="1">IF(MOD(ROW()-13,2)=0,IF(ISBLANK(OFFSET('12. SEGUIMIENTO 2027'!$P$14,INT((ROW()-13)/2),0)),"",OFFSET('12. SEGUIMIENTO 2027'!$P$14,INT((ROW()-13)/2),0)),IF(ISBLANK(OFFSET('9. METAS'!$X$20,INT((ROW()-14)/2),0)),"",OFFSET('9. METAS'!$X$20,INT((ROW()-14)/2),0)))</f>
        <v/>
      </c>
      <c r="M121" s="244" t="str">
        <f ca="1">IF(MOD(ROW()-13,2)=0,IF(ISBLANK(OFFSET('12. SEGUIMIENTO 2027'!$Q$14,INT((ROW()-13)/2),0)),"",OFFSET('12. SEGUIMIENTO 2027'!$Q$14,INT((ROW()-13)/2),0)),IF(ISBLANK(OFFSET('9. METAS'!$Y$20,INT((ROW()-14)/2),0)),"",OFFSET('9. METAS'!$Y$20,INT((ROW()-14)/2),0)))</f>
        <v/>
      </c>
      <c r="N121" s="810" t="str">
        <f t="shared" ref="N121" ca="1" si="104">IFERROR(J121/J122,"ND")</f>
        <v>ND</v>
      </c>
      <c r="O121" s="812" t="str">
        <f t="shared" ref="O121" ca="1" si="105">IFERROR(((J121+K121+L121)/H121),"ND")</f>
        <v>ND</v>
      </c>
      <c r="P121" s="816"/>
    </row>
    <row r="122" spans="3:16">
      <c r="C122" s="789"/>
      <c r="D122" s="791"/>
      <c r="E122" s="791"/>
      <c r="F122" s="793"/>
      <c r="G122" s="795"/>
      <c r="H122" s="886"/>
      <c r="I122" s="805"/>
      <c r="J122" s="242" t="str">
        <f ca="1">IF(MOD(ROW()-13,2)=0,IF(ISBLANK(OFFSET('12. SEGUIMIENTO 2027'!$N$14,INT((ROW()-13)/2),0)),"",OFFSET('12. SEGUIMIENTO 2027'!$N$14,INT((ROW()-13)/2),0)),IF(ISBLANK(OFFSET('9. METAS'!$V$20,INT((ROW()-14)/2),0)),"",OFFSET('9. METAS'!$V$20,INT((ROW()-14)/2),0)))</f>
        <v/>
      </c>
      <c r="K122" s="243" t="str">
        <f ca="1">IF(MOD(ROW()-13,2)=0,IF(ISBLANK(OFFSET('12. SEGUIMIENTO 2027'!$O$14,INT((ROW()-13)/2),0)),"",OFFSET('12. SEGUIMIENTO 2027'!$O$14,INT((ROW()-13)/2),0)),IF(ISBLANK(OFFSET('9. METAS'!$W$20,INT((ROW()-14)/2),0)),"",OFFSET('9. METAS'!$W$20,INT((ROW()-14)/2),0)))</f>
        <v/>
      </c>
      <c r="L122" s="243" t="str">
        <f ca="1">IF(MOD(ROW()-13,2)=0,IF(ISBLANK(OFFSET('12. SEGUIMIENTO 2027'!$P$14,INT((ROW()-13)/2),0)),"",OFFSET('12. SEGUIMIENTO 2027'!$P$14,INT((ROW()-13)/2),0)),IF(ISBLANK(OFFSET('9. METAS'!$X$20,INT((ROW()-14)/2),0)),"",OFFSET('9. METAS'!$X$20,INT((ROW()-14)/2),0)))</f>
        <v/>
      </c>
      <c r="M122" s="244" t="str">
        <f ca="1">IF(MOD(ROW()-13,2)=0,IF(ISBLANK(OFFSET('12. SEGUIMIENTO 2027'!$Q$14,INT((ROW()-13)/2),0)),"",OFFSET('12. SEGUIMIENTO 2027'!$Q$14,INT((ROW()-13)/2),0)),IF(ISBLANK(OFFSET('9. METAS'!$Y$20,INT((ROW()-14)/2),0)),"",OFFSET('9. METAS'!$Y$20,INT((ROW()-14)/2),0)))</f>
        <v/>
      </c>
      <c r="N122" s="811"/>
      <c r="O122" s="813"/>
      <c r="P122" s="817"/>
    </row>
    <row r="123" spans="3:16">
      <c r="C123" s="797" t="str">
        <f ca="1">IF(ISBLANK(OFFSET('5. Pp (3 años)'!$C$45,INT((ROW()-13)/2),0)),"",OFFSET('5. Pp (3 años)'!$C$45,INT((ROW()-13)/2),0))</f>
        <v/>
      </c>
      <c r="D123" s="791" t="str">
        <f ca="1">IF(ISBLANK(OFFSET('5. Pp (3 años)'!$D$45,INT((ROW()-13)/2),0)),"",OFFSET('5. Pp (3 años)'!$D$45,INT((ROW()-13)/2),0))</f>
        <v/>
      </c>
      <c r="E123" s="791" t="str">
        <f ca="1">IF(ISBLANK(OFFSET('5. Pp (3 años)'!$E$45,INT((ROW()-13)/2),0)),"",OFFSET('5. Pp (3 años)'!$E$45,INT((ROW()-13)/2),0))</f>
        <v/>
      </c>
      <c r="F123" s="793" t="str">
        <f ca="1">IF(ISBLANK(OFFSET('5. Pp (3 años)'!$K$45,INT((ROW()-13)/2),0)),"",OFFSET('5. Pp (3 años)'!$K$45,INT((ROW()-13)/2),0))</f>
        <v/>
      </c>
      <c r="G123" s="795" t="str">
        <f ca="1">IF(ISBLANK(OFFSET('5. Pp (3 años)'!$H$45,INT((ROW()-13)/2),0)),"",OFFSET('5. Pp (3 años)'!$H$45,INT((ROW()-13)/2),0))</f>
        <v/>
      </c>
      <c r="H123" s="886" t="str">
        <f ca="1">IF(ISBLANK(OFFSET('9. METAS'!$M$20,INT((ROW()-13)/2),0)),"",OFFSET('9. METAS'!$M$20,INT((ROW()-13)/2),0))</f>
        <v/>
      </c>
      <c r="I123" s="804"/>
      <c r="J123" s="242" t="str">
        <f ca="1">IF(MOD(ROW()-13,2)=0,IF(ISBLANK(OFFSET('12. SEGUIMIENTO 2027'!$N$14,INT((ROW()-13)/2),0)),"",OFFSET('12. SEGUIMIENTO 2027'!$N$14,INT((ROW()-13)/2),0)),IF(ISBLANK(OFFSET('9. METAS'!$V$20,INT((ROW()-14)/2),0)),"",OFFSET('9. METAS'!$V$20,INT((ROW()-14)/2),0)))</f>
        <v/>
      </c>
      <c r="K123" s="243" t="str">
        <f ca="1">IF(MOD(ROW()-13,2)=0,IF(ISBLANK(OFFSET('12. SEGUIMIENTO 2027'!$O$14,INT((ROW()-13)/2),0)),"",OFFSET('12. SEGUIMIENTO 2027'!$O$14,INT((ROW()-13)/2),0)),IF(ISBLANK(OFFSET('9. METAS'!$W$20,INT((ROW()-14)/2),0)),"",OFFSET('9. METAS'!$W$20,INT((ROW()-14)/2),0)))</f>
        <v/>
      </c>
      <c r="L123" s="243" t="str">
        <f ca="1">IF(MOD(ROW()-13,2)=0,IF(ISBLANK(OFFSET('12. SEGUIMIENTO 2027'!$P$14,INT((ROW()-13)/2),0)),"",OFFSET('12. SEGUIMIENTO 2027'!$P$14,INT((ROW()-13)/2),0)),IF(ISBLANK(OFFSET('9. METAS'!$X$20,INT((ROW()-14)/2),0)),"",OFFSET('9. METAS'!$X$20,INT((ROW()-14)/2),0)))</f>
        <v/>
      </c>
      <c r="M123" s="244" t="str">
        <f ca="1">IF(MOD(ROW()-13,2)=0,IF(ISBLANK(OFFSET('12. SEGUIMIENTO 2027'!$Q$14,INT((ROW()-13)/2),0)),"",OFFSET('12. SEGUIMIENTO 2027'!$Q$14,INT((ROW()-13)/2),0)),IF(ISBLANK(OFFSET('9. METAS'!$Y$20,INT((ROW()-14)/2),0)),"",OFFSET('9. METAS'!$Y$20,INT((ROW()-14)/2),0)))</f>
        <v/>
      </c>
      <c r="N123" s="810" t="str">
        <f t="shared" ref="N123" ca="1" si="106">IFERROR(J123/J124,"ND")</f>
        <v>ND</v>
      </c>
      <c r="O123" s="812" t="str">
        <f t="shared" ref="O123" ca="1" si="107">IFERROR(((J123+K123+L123)/H123),"ND")</f>
        <v>ND</v>
      </c>
      <c r="P123" s="816"/>
    </row>
    <row r="124" spans="3:16">
      <c r="C124" s="789"/>
      <c r="D124" s="791"/>
      <c r="E124" s="791"/>
      <c r="F124" s="793"/>
      <c r="G124" s="795"/>
      <c r="H124" s="886"/>
      <c r="I124" s="805"/>
      <c r="J124" s="242" t="str">
        <f ca="1">IF(MOD(ROW()-13,2)=0,IF(ISBLANK(OFFSET('12. SEGUIMIENTO 2027'!$N$14,INT((ROW()-13)/2),0)),"",OFFSET('12. SEGUIMIENTO 2027'!$N$14,INT((ROW()-13)/2),0)),IF(ISBLANK(OFFSET('9. METAS'!$V$20,INT((ROW()-14)/2),0)),"",OFFSET('9. METAS'!$V$20,INT((ROW()-14)/2),0)))</f>
        <v/>
      </c>
      <c r="K124" s="243" t="str">
        <f ca="1">IF(MOD(ROW()-13,2)=0,IF(ISBLANK(OFFSET('12. SEGUIMIENTO 2027'!$O$14,INT((ROW()-13)/2),0)),"",OFFSET('12. SEGUIMIENTO 2027'!$O$14,INT((ROW()-13)/2),0)),IF(ISBLANK(OFFSET('9. METAS'!$W$20,INT((ROW()-14)/2),0)),"",OFFSET('9. METAS'!$W$20,INT((ROW()-14)/2),0)))</f>
        <v/>
      </c>
      <c r="L124" s="243" t="str">
        <f ca="1">IF(MOD(ROW()-13,2)=0,IF(ISBLANK(OFFSET('12. SEGUIMIENTO 2027'!$P$14,INT((ROW()-13)/2),0)),"",OFFSET('12. SEGUIMIENTO 2027'!$P$14,INT((ROW()-13)/2),0)),IF(ISBLANK(OFFSET('9. METAS'!$X$20,INT((ROW()-14)/2),0)),"",OFFSET('9. METAS'!$X$20,INT((ROW()-14)/2),0)))</f>
        <v/>
      </c>
      <c r="M124" s="244" t="str">
        <f ca="1">IF(MOD(ROW()-13,2)=0,IF(ISBLANK(OFFSET('12. SEGUIMIENTO 2027'!$Q$14,INT((ROW()-13)/2),0)),"",OFFSET('12. SEGUIMIENTO 2027'!$Q$14,INT((ROW()-13)/2),0)),IF(ISBLANK(OFFSET('9. METAS'!$Y$20,INT((ROW()-14)/2),0)),"",OFFSET('9. METAS'!$Y$20,INT((ROW()-14)/2),0)))</f>
        <v/>
      </c>
      <c r="N124" s="811"/>
      <c r="O124" s="813"/>
      <c r="P124" s="817"/>
    </row>
    <row r="125" spans="3:16">
      <c r="C125" s="797" t="str">
        <f ca="1">IF(ISBLANK(OFFSET('5. Pp (3 años)'!$C$45,INT((ROW()-13)/2),0)),"",OFFSET('5. Pp (3 años)'!$C$45,INT((ROW()-13)/2),0))</f>
        <v/>
      </c>
      <c r="D125" s="791" t="str">
        <f ca="1">IF(ISBLANK(OFFSET('5. Pp (3 años)'!$D$45,INT((ROW()-13)/2),0)),"",OFFSET('5. Pp (3 años)'!$D$45,INT((ROW()-13)/2),0))</f>
        <v/>
      </c>
      <c r="E125" s="791" t="str">
        <f ca="1">IF(ISBLANK(OFFSET('5. Pp (3 años)'!$E$45,INT((ROW()-13)/2),0)),"",OFFSET('5. Pp (3 años)'!$E$45,INT((ROW()-13)/2),0))</f>
        <v/>
      </c>
      <c r="F125" s="793" t="str">
        <f ca="1">IF(ISBLANK(OFFSET('5. Pp (3 años)'!$K$45,INT((ROW()-13)/2),0)),"",OFFSET('5. Pp (3 años)'!$K$45,INT((ROW()-13)/2),0))</f>
        <v/>
      </c>
      <c r="G125" s="795" t="str">
        <f ca="1">IF(ISBLANK(OFFSET('5. Pp (3 años)'!$H$45,INT((ROW()-13)/2),0)),"",OFFSET('5. Pp (3 años)'!$H$45,INT((ROW()-13)/2),0))</f>
        <v/>
      </c>
      <c r="H125" s="886" t="str">
        <f ca="1">IF(ISBLANK(OFFSET('9. METAS'!$M$20,INT((ROW()-13)/2),0)),"",OFFSET('9. METAS'!$M$20,INT((ROW()-13)/2),0))</f>
        <v/>
      </c>
      <c r="I125" s="804"/>
      <c r="J125" s="242" t="str">
        <f ca="1">IF(MOD(ROW()-13,2)=0,IF(ISBLANK(OFFSET('12. SEGUIMIENTO 2027'!$N$14,INT((ROW()-13)/2),0)),"",OFFSET('12. SEGUIMIENTO 2027'!$N$14,INT((ROW()-13)/2),0)),IF(ISBLANK(OFFSET('9. METAS'!$V$20,INT((ROW()-14)/2),0)),"",OFFSET('9. METAS'!$V$20,INT((ROW()-14)/2),0)))</f>
        <v/>
      </c>
      <c r="K125" s="243" t="str">
        <f ca="1">IF(MOD(ROW()-13,2)=0,IF(ISBLANK(OFFSET('12. SEGUIMIENTO 2027'!$O$14,INT((ROW()-13)/2),0)),"",OFFSET('12. SEGUIMIENTO 2027'!$O$14,INT((ROW()-13)/2),0)),IF(ISBLANK(OFFSET('9. METAS'!$W$20,INT((ROW()-14)/2),0)),"",OFFSET('9. METAS'!$W$20,INT((ROW()-14)/2),0)))</f>
        <v/>
      </c>
      <c r="L125" s="243" t="str">
        <f ca="1">IF(MOD(ROW()-13,2)=0,IF(ISBLANK(OFFSET('12. SEGUIMIENTO 2027'!$P$14,INT((ROW()-13)/2),0)),"",OFFSET('12. SEGUIMIENTO 2027'!$P$14,INT((ROW()-13)/2),0)),IF(ISBLANK(OFFSET('9. METAS'!$X$20,INT((ROW()-14)/2),0)),"",OFFSET('9. METAS'!$X$20,INT((ROW()-14)/2),0)))</f>
        <v/>
      </c>
      <c r="M125" s="244" t="str">
        <f ca="1">IF(MOD(ROW()-13,2)=0,IF(ISBLANK(OFFSET('12. SEGUIMIENTO 2027'!$Q$14,INT((ROW()-13)/2),0)),"",OFFSET('12. SEGUIMIENTO 2027'!$Q$14,INT((ROW()-13)/2),0)),IF(ISBLANK(OFFSET('9. METAS'!$Y$20,INT((ROW()-14)/2),0)),"",OFFSET('9. METAS'!$Y$20,INT((ROW()-14)/2),0)))</f>
        <v/>
      </c>
      <c r="N125" s="810" t="str">
        <f t="shared" ref="N125" ca="1" si="108">IFERROR(J125/J126,"ND")</f>
        <v>ND</v>
      </c>
      <c r="O125" s="812" t="str">
        <f t="shared" ref="O125" ca="1" si="109">IFERROR(((J125+K125+L125)/H125),"ND")</f>
        <v>ND</v>
      </c>
      <c r="P125" s="816"/>
    </row>
    <row r="126" spans="3:16">
      <c r="C126" s="789"/>
      <c r="D126" s="791"/>
      <c r="E126" s="791"/>
      <c r="F126" s="793"/>
      <c r="G126" s="795"/>
      <c r="H126" s="886"/>
      <c r="I126" s="805"/>
      <c r="J126" s="242" t="str">
        <f ca="1">IF(MOD(ROW()-13,2)=0,IF(ISBLANK(OFFSET('12. SEGUIMIENTO 2027'!$N$14,INT((ROW()-13)/2),0)),"",OFFSET('12. SEGUIMIENTO 2027'!$N$14,INT((ROW()-13)/2),0)),IF(ISBLANK(OFFSET('9. METAS'!$V$20,INT((ROW()-14)/2),0)),"",OFFSET('9. METAS'!$V$20,INT((ROW()-14)/2),0)))</f>
        <v/>
      </c>
      <c r="K126" s="243" t="str">
        <f ca="1">IF(MOD(ROW()-13,2)=0,IF(ISBLANK(OFFSET('12. SEGUIMIENTO 2027'!$O$14,INT((ROW()-13)/2),0)),"",OFFSET('12. SEGUIMIENTO 2027'!$O$14,INT((ROW()-13)/2),0)),IF(ISBLANK(OFFSET('9. METAS'!$W$20,INT((ROW()-14)/2),0)),"",OFFSET('9. METAS'!$W$20,INT((ROW()-14)/2),0)))</f>
        <v/>
      </c>
      <c r="L126" s="243" t="str">
        <f ca="1">IF(MOD(ROW()-13,2)=0,IF(ISBLANK(OFFSET('12. SEGUIMIENTO 2027'!$P$14,INT((ROW()-13)/2),0)),"",OFFSET('12. SEGUIMIENTO 2027'!$P$14,INT((ROW()-13)/2),0)),IF(ISBLANK(OFFSET('9. METAS'!$X$20,INT((ROW()-14)/2),0)),"",OFFSET('9. METAS'!$X$20,INT((ROW()-14)/2),0)))</f>
        <v/>
      </c>
      <c r="M126" s="244" t="str">
        <f ca="1">IF(MOD(ROW()-13,2)=0,IF(ISBLANK(OFFSET('12. SEGUIMIENTO 2027'!$Q$14,INT((ROW()-13)/2),0)),"",OFFSET('12. SEGUIMIENTO 2027'!$Q$14,INT((ROW()-13)/2),0)),IF(ISBLANK(OFFSET('9. METAS'!$Y$20,INT((ROW()-14)/2),0)),"",OFFSET('9. METAS'!$Y$20,INT((ROW()-14)/2),0)))</f>
        <v/>
      </c>
      <c r="N126" s="811"/>
      <c r="O126" s="813"/>
      <c r="P126" s="817"/>
    </row>
    <row r="127" spans="3:16">
      <c r="C127" s="797" t="str">
        <f ca="1">IF(ISBLANK(OFFSET('5. Pp (3 años)'!$C$45,INT((ROW()-13)/2),0)),"",OFFSET('5. Pp (3 años)'!$C$45,INT((ROW()-13)/2),0))</f>
        <v/>
      </c>
      <c r="D127" s="791" t="str">
        <f ca="1">IF(ISBLANK(OFFSET('5. Pp (3 años)'!$D$45,INT((ROW()-13)/2),0)),"",OFFSET('5. Pp (3 años)'!$D$45,INT((ROW()-13)/2),0))</f>
        <v/>
      </c>
      <c r="E127" s="791" t="str">
        <f ca="1">IF(ISBLANK(OFFSET('5. Pp (3 años)'!$E$45,INT((ROW()-13)/2),0)),"",OFFSET('5. Pp (3 años)'!$E$45,INT((ROW()-13)/2),0))</f>
        <v/>
      </c>
      <c r="F127" s="793" t="str">
        <f ca="1">IF(ISBLANK(OFFSET('5. Pp (3 años)'!$K$45,INT((ROW()-13)/2),0)),"",OFFSET('5. Pp (3 años)'!$K$45,INT((ROW()-13)/2),0))</f>
        <v/>
      </c>
      <c r="G127" s="795" t="str">
        <f ca="1">IF(ISBLANK(OFFSET('5. Pp (3 años)'!$H$45,INT((ROW()-13)/2),0)),"",OFFSET('5. Pp (3 años)'!$H$45,INT((ROW()-13)/2),0))</f>
        <v/>
      </c>
      <c r="H127" s="886" t="str">
        <f ca="1">IF(ISBLANK(OFFSET('9. METAS'!$M$20,INT((ROW()-13)/2),0)),"",OFFSET('9. METAS'!$M$20,INT((ROW()-13)/2),0))</f>
        <v/>
      </c>
      <c r="I127" s="804"/>
      <c r="J127" s="242" t="str">
        <f ca="1">IF(MOD(ROW()-13,2)=0,IF(ISBLANK(OFFSET('12. SEGUIMIENTO 2027'!$N$14,INT((ROW()-13)/2),0)),"",OFFSET('12. SEGUIMIENTO 2027'!$N$14,INT((ROW()-13)/2),0)),IF(ISBLANK(OFFSET('9. METAS'!$V$20,INT((ROW()-14)/2),0)),"",OFFSET('9. METAS'!$V$20,INT((ROW()-14)/2),0)))</f>
        <v/>
      </c>
      <c r="K127" s="243" t="str">
        <f ca="1">IF(MOD(ROW()-13,2)=0,IF(ISBLANK(OFFSET('12. SEGUIMIENTO 2027'!$O$14,INT((ROW()-13)/2),0)),"",OFFSET('12. SEGUIMIENTO 2027'!$O$14,INT((ROW()-13)/2),0)),IF(ISBLANK(OFFSET('9. METAS'!$W$20,INT((ROW()-14)/2),0)),"",OFFSET('9. METAS'!$W$20,INT((ROW()-14)/2),0)))</f>
        <v/>
      </c>
      <c r="L127" s="243" t="str">
        <f ca="1">IF(MOD(ROW()-13,2)=0,IF(ISBLANK(OFFSET('12. SEGUIMIENTO 2027'!$P$14,INT((ROW()-13)/2),0)),"",OFFSET('12. SEGUIMIENTO 2027'!$P$14,INT((ROW()-13)/2),0)),IF(ISBLANK(OFFSET('9. METAS'!$X$20,INT((ROW()-14)/2),0)),"",OFFSET('9. METAS'!$X$20,INT((ROW()-14)/2),0)))</f>
        <v/>
      </c>
      <c r="M127" s="244" t="str">
        <f ca="1">IF(MOD(ROW()-13,2)=0,IF(ISBLANK(OFFSET('12. SEGUIMIENTO 2027'!$Q$14,INT((ROW()-13)/2),0)),"",OFFSET('12. SEGUIMIENTO 2027'!$Q$14,INT((ROW()-13)/2),0)),IF(ISBLANK(OFFSET('9. METAS'!$Y$20,INT((ROW()-14)/2),0)),"",OFFSET('9. METAS'!$Y$20,INT((ROW()-14)/2),0)))</f>
        <v/>
      </c>
      <c r="N127" s="810" t="str">
        <f t="shared" ref="N127" ca="1" si="110">IFERROR(J127/J128,"ND")</f>
        <v>ND</v>
      </c>
      <c r="O127" s="812" t="str">
        <f t="shared" ref="O127" ca="1" si="111">IFERROR(((J127+K127+L127)/H127),"ND")</f>
        <v>ND</v>
      </c>
      <c r="P127" s="816"/>
    </row>
    <row r="128" spans="3:16">
      <c r="C128" s="789"/>
      <c r="D128" s="791"/>
      <c r="E128" s="791"/>
      <c r="F128" s="793"/>
      <c r="G128" s="795"/>
      <c r="H128" s="886"/>
      <c r="I128" s="805"/>
      <c r="J128" s="242" t="str">
        <f ca="1">IF(MOD(ROW()-13,2)=0,IF(ISBLANK(OFFSET('12. SEGUIMIENTO 2027'!$N$14,INT((ROW()-13)/2),0)),"",OFFSET('12. SEGUIMIENTO 2027'!$N$14,INT((ROW()-13)/2),0)),IF(ISBLANK(OFFSET('9. METAS'!$V$20,INT((ROW()-14)/2),0)),"",OFFSET('9. METAS'!$V$20,INT((ROW()-14)/2),0)))</f>
        <v/>
      </c>
      <c r="K128" s="243" t="str">
        <f ca="1">IF(MOD(ROW()-13,2)=0,IF(ISBLANK(OFFSET('12. SEGUIMIENTO 2027'!$O$14,INT((ROW()-13)/2),0)),"",OFFSET('12. SEGUIMIENTO 2027'!$O$14,INT((ROW()-13)/2),0)),IF(ISBLANK(OFFSET('9. METAS'!$W$20,INT((ROW()-14)/2),0)),"",OFFSET('9. METAS'!$W$20,INT((ROW()-14)/2),0)))</f>
        <v/>
      </c>
      <c r="L128" s="243" t="str">
        <f ca="1">IF(MOD(ROW()-13,2)=0,IF(ISBLANK(OFFSET('12. SEGUIMIENTO 2027'!$P$14,INT((ROW()-13)/2),0)),"",OFFSET('12. SEGUIMIENTO 2027'!$P$14,INT((ROW()-13)/2),0)),IF(ISBLANK(OFFSET('9. METAS'!$X$20,INT((ROW()-14)/2),0)),"",OFFSET('9. METAS'!$X$20,INT((ROW()-14)/2),0)))</f>
        <v/>
      </c>
      <c r="M128" s="244" t="str">
        <f ca="1">IF(MOD(ROW()-13,2)=0,IF(ISBLANK(OFFSET('12. SEGUIMIENTO 2027'!$Q$14,INT((ROW()-13)/2),0)),"",OFFSET('12. SEGUIMIENTO 2027'!$Q$14,INT((ROW()-13)/2),0)),IF(ISBLANK(OFFSET('9. METAS'!$Y$20,INT((ROW()-14)/2),0)),"",OFFSET('9. METAS'!$Y$20,INT((ROW()-14)/2),0)))</f>
        <v/>
      </c>
      <c r="N128" s="811"/>
      <c r="O128" s="813"/>
      <c r="P128" s="817"/>
    </row>
    <row r="129" spans="3:16">
      <c r="C129" s="797" t="str">
        <f ca="1">IF(ISBLANK(OFFSET('5. Pp (3 años)'!$C$45,INT((ROW()-13)/2),0)),"",OFFSET('5. Pp (3 años)'!$C$45,INT((ROW()-13)/2),0))</f>
        <v/>
      </c>
      <c r="D129" s="791" t="str">
        <f ca="1">IF(ISBLANK(OFFSET('5. Pp (3 años)'!$D$45,INT((ROW()-13)/2),0)),"",OFFSET('5. Pp (3 años)'!$D$45,INT((ROW()-13)/2),0))</f>
        <v/>
      </c>
      <c r="E129" s="791" t="str">
        <f ca="1">IF(ISBLANK(OFFSET('5. Pp (3 años)'!$E$45,INT((ROW()-13)/2),0)),"",OFFSET('5. Pp (3 años)'!$E$45,INT((ROW()-13)/2),0))</f>
        <v/>
      </c>
      <c r="F129" s="793" t="str">
        <f ca="1">IF(ISBLANK(OFFSET('5. Pp (3 años)'!$K$45,INT((ROW()-13)/2),0)),"",OFFSET('5. Pp (3 años)'!$K$45,INT((ROW()-13)/2),0))</f>
        <v/>
      </c>
      <c r="G129" s="795" t="str">
        <f ca="1">IF(ISBLANK(OFFSET('5. Pp (3 años)'!$H$45,INT((ROW()-13)/2),0)),"",OFFSET('5. Pp (3 años)'!$H$45,INT((ROW()-13)/2),0))</f>
        <v/>
      </c>
      <c r="H129" s="886" t="str">
        <f ca="1">IF(ISBLANK(OFFSET('9. METAS'!$M$20,INT((ROW()-13)/2),0)),"",OFFSET('9. METAS'!$M$20,INT((ROW()-13)/2),0))</f>
        <v/>
      </c>
      <c r="I129" s="804"/>
      <c r="J129" s="242" t="str">
        <f ca="1">IF(MOD(ROW()-13,2)=0,IF(ISBLANK(OFFSET('12. SEGUIMIENTO 2027'!$N$14,INT((ROW()-13)/2),0)),"",OFFSET('12. SEGUIMIENTO 2027'!$N$14,INT((ROW()-13)/2),0)),IF(ISBLANK(OFFSET('9. METAS'!$V$20,INT((ROW()-14)/2),0)),"",OFFSET('9. METAS'!$V$20,INT((ROW()-14)/2),0)))</f>
        <v/>
      </c>
      <c r="K129" s="243" t="str">
        <f ca="1">IF(MOD(ROW()-13,2)=0,IF(ISBLANK(OFFSET('12. SEGUIMIENTO 2027'!$O$14,INT((ROW()-13)/2),0)),"",OFFSET('12. SEGUIMIENTO 2027'!$O$14,INT((ROW()-13)/2),0)),IF(ISBLANK(OFFSET('9. METAS'!$W$20,INT((ROW()-14)/2),0)),"",OFFSET('9. METAS'!$W$20,INT((ROW()-14)/2),0)))</f>
        <v/>
      </c>
      <c r="L129" s="243" t="str">
        <f ca="1">IF(MOD(ROW()-13,2)=0,IF(ISBLANK(OFFSET('12. SEGUIMIENTO 2027'!$P$14,INT((ROW()-13)/2),0)),"",OFFSET('12. SEGUIMIENTO 2027'!$P$14,INT((ROW()-13)/2),0)),IF(ISBLANK(OFFSET('9. METAS'!$X$20,INT((ROW()-14)/2),0)),"",OFFSET('9. METAS'!$X$20,INT((ROW()-14)/2),0)))</f>
        <v/>
      </c>
      <c r="M129" s="244" t="str">
        <f ca="1">IF(MOD(ROW()-13,2)=0,IF(ISBLANK(OFFSET('12. SEGUIMIENTO 2027'!$Q$14,INT((ROW()-13)/2),0)),"",OFFSET('12. SEGUIMIENTO 2027'!$Q$14,INT((ROW()-13)/2),0)),IF(ISBLANK(OFFSET('9. METAS'!$Y$20,INT((ROW()-14)/2),0)),"",OFFSET('9. METAS'!$Y$20,INT((ROW()-14)/2),0)))</f>
        <v/>
      </c>
      <c r="N129" s="810" t="str">
        <f t="shared" ref="N129" ca="1" si="112">IFERROR(J129/J130,"ND")</f>
        <v>ND</v>
      </c>
      <c r="O129" s="812" t="str">
        <f t="shared" ref="O129" ca="1" si="113">IFERROR(((J129+K129+L129)/H129),"ND")</f>
        <v>ND</v>
      </c>
      <c r="P129" s="816"/>
    </row>
    <row r="130" spans="3:16">
      <c r="C130" s="789"/>
      <c r="D130" s="791"/>
      <c r="E130" s="791"/>
      <c r="F130" s="793"/>
      <c r="G130" s="795"/>
      <c r="H130" s="886"/>
      <c r="I130" s="805"/>
      <c r="J130" s="242" t="str">
        <f ca="1">IF(MOD(ROW()-13,2)=0,IF(ISBLANK(OFFSET('12. SEGUIMIENTO 2027'!$N$14,INT((ROW()-13)/2),0)),"",OFFSET('12. SEGUIMIENTO 2027'!$N$14,INT((ROW()-13)/2),0)),IF(ISBLANK(OFFSET('9. METAS'!$V$20,INT((ROW()-14)/2),0)),"",OFFSET('9. METAS'!$V$20,INT((ROW()-14)/2),0)))</f>
        <v/>
      </c>
      <c r="K130" s="243" t="str">
        <f ca="1">IF(MOD(ROW()-13,2)=0,IF(ISBLANK(OFFSET('12. SEGUIMIENTO 2027'!$O$14,INT((ROW()-13)/2),0)),"",OFFSET('12. SEGUIMIENTO 2027'!$O$14,INT((ROW()-13)/2),0)),IF(ISBLANK(OFFSET('9. METAS'!$W$20,INT((ROW()-14)/2),0)),"",OFFSET('9. METAS'!$W$20,INT((ROW()-14)/2),0)))</f>
        <v/>
      </c>
      <c r="L130" s="243" t="str">
        <f ca="1">IF(MOD(ROW()-13,2)=0,IF(ISBLANK(OFFSET('12. SEGUIMIENTO 2027'!$P$14,INT((ROW()-13)/2),0)),"",OFFSET('12. SEGUIMIENTO 2027'!$P$14,INT((ROW()-13)/2),0)),IF(ISBLANK(OFFSET('9. METAS'!$X$20,INT((ROW()-14)/2),0)),"",OFFSET('9. METAS'!$X$20,INT((ROW()-14)/2),0)))</f>
        <v/>
      </c>
      <c r="M130" s="244" t="str">
        <f ca="1">IF(MOD(ROW()-13,2)=0,IF(ISBLANK(OFFSET('12. SEGUIMIENTO 2027'!$Q$14,INT((ROW()-13)/2),0)),"",OFFSET('12. SEGUIMIENTO 2027'!$Q$14,INT((ROW()-13)/2),0)),IF(ISBLANK(OFFSET('9. METAS'!$Y$20,INT((ROW()-14)/2),0)),"",OFFSET('9. METAS'!$Y$20,INT((ROW()-14)/2),0)))</f>
        <v/>
      </c>
      <c r="N130" s="811"/>
      <c r="O130" s="813"/>
      <c r="P130" s="817"/>
    </row>
    <row r="131" spans="3:16">
      <c r="C131" s="797" t="str">
        <f ca="1">IF(ISBLANK(OFFSET('5. Pp (3 años)'!$C$45,INT((ROW()-13)/2),0)),"",OFFSET('5. Pp (3 años)'!$C$45,INT((ROW()-13)/2),0))</f>
        <v/>
      </c>
      <c r="D131" s="791" t="str">
        <f ca="1">IF(ISBLANK(OFFSET('5. Pp (3 años)'!$D$45,INT((ROW()-13)/2),0)),"",OFFSET('5. Pp (3 años)'!$D$45,INT((ROW()-13)/2),0))</f>
        <v/>
      </c>
      <c r="E131" s="791" t="str">
        <f ca="1">IF(ISBLANK(OFFSET('5. Pp (3 años)'!$E$45,INT((ROW()-13)/2),0)),"",OFFSET('5. Pp (3 años)'!$E$45,INT((ROW()-13)/2),0))</f>
        <v/>
      </c>
      <c r="F131" s="793" t="str">
        <f ca="1">IF(ISBLANK(OFFSET('5. Pp (3 años)'!$K$45,INT((ROW()-13)/2),0)),"",OFFSET('5. Pp (3 años)'!$K$45,INT((ROW()-13)/2),0))</f>
        <v/>
      </c>
      <c r="G131" s="795" t="str">
        <f ca="1">IF(ISBLANK(OFFSET('5. Pp (3 años)'!$H$45,INT((ROW()-13)/2),0)),"",OFFSET('5. Pp (3 años)'!$H$45,INT((ROW()-13)/2),0))</f>
        <v/>
      </c>
      <c r="H131" s="886" t="str">
        <f ca="1">IF(ISBLANK(OFFSET('9. METAS'!$M$20,INT((ROW()-13)/2),0)),"",OFFSET('9. METAS'!$M$20,INT((ROW()-13)/2),0))</f>
        <v/>
      </c>
      <c r="I131" s="804"/>
      <c r="J131" s="242" t="str">
        <f ca="1">IF(MOD(ROW()-13,2)=0,IF(ISBLANK(OFFSET('12. SEGUIMIENTO 2027'!$N$14,INT((ROW()-13)/2),0)),"",OFFSET('12. SEGUIMIENTO 2027'!$N$14,INT((ROW()-13)/2),0)),IF(ISBLANK(OFFSET('9. METAS'!$V$20,INT((ROW()-14)/2),0)),"",OFFSET('9. METAS'!$V$20,INT((ROW()-14)/2),0)))</f>
        <v/>
      </c>
      <c r="K131" s="243" t="str">
        <f ca="1">IF(MOD(ROW()-13,2)=0,IF(ISBLANK(OFFSET('12. SEGUIMIENTO 2027'!$O$14,INT((ROW()-13)/2),0)),"",OFFSET('12. SEGUIMIENTO 2027'!$O$14,INT((ROW()-13)/2),0)),IF(ISBLANK(OFFSET('9. METAS'!$W$20,INT((ROW()-14)/2),0)),"",OFFSET('9. METAS'!$W$20,INT((ROW()-14)/2),0)))</f>
        <v/>
      </c>
      <c r="L131" s="243" t="str">
        <f ca="1">IF(MOD(ROW()-13,2)=0,IF(ISBLANK(OFFSET('12. SEGUIMIENTO 2027'!$P$14,INT((ROW()-13)/2),0)),"",OFFSET('12. SEGUIMIENTO 2027'!$P$14,INT((ROW()-13)/2),0)),IF(ISBLANK(OFFSET('9. METAS'!$X$20,INT((ROW()-14)/2),0)),"",OFFSET('9. METAS'!$X$20,INT((ROW()-14)/2),0)))</f>
        <v/>
      </c>
      <c r="M131" s="244" t="str">
        <f ca="1">IF(MOD(ROW()-13,2)=0,IF(ISBLANK(OFFSET('12. SEGUIMIENTO 2027'!$Q$14,INT((ROW()-13)/2),0)),"",OFFSET('12. SEGUIMIENTO 2027'!$Q$14,INT((ROW()-13)/2),0)),IF(ISBLANK(OFFSET('9. METAS'!$Y$20,INT((ROW()-14)/2),0)),"",OFFSET('9. METAS'!$Y$20,INT((ROW()-14)/2),0)))</f>
        <v/>
      </c>
      <c r="N131" s="810" t="str">
        <f t="shared" ref="N131" ca="1" si="114">IFERROR(J131/J132,"ND")</f>
        <v>ND</v>
      </c>
      <c r="O131" s="812" t="str">
        <f t="shared" ref="O131" ca="1" si="115">IFERROR(((J131+K131+L131)/H131),"ND")</f>
        <v>ND</v>
      </c>
      <c r="P131" s="816"/>
    </row>
    <row r="132" spans="3:16">
      <c r="C132" s="789"/>
      <c r="D132" s="791"/>
      <c r="E132" s="791"/>
      <c r="F132" s="793"/>
      <c r="G132" s="795"/>
      <c r="H132" s="886"/>
      <c r="I132" s="805"/>
      <c r="J132" s="242" t="str">
        <f ca="1">IF(MOD(ROW()-13,2)=0,IF(ISBLANK(OFFSET('12. SEGUIMIENTO 2027'!$N$14,INT((ROW()-13)/2),0)),"",OFFSET('12. SEGUIMIENTO 2027'!$N$14,INT((ROW()-13)/2),0)),IF(ISBLANK(OFFSET('9. METAS'!$V$20,INT((ROW()-14)/2),0)),"",OFFSET('9. METAS'!$V$20,INT((ROW()-14)/2),0)))</f>
        <v/>
      </c>
      <c r="K132" s="243" t="str">
        <f ca="1">IF(MOD(ROW()-13,2)=0,IF(ISBLANK(OFFSET('12. SEGUIMIENTO 2027'!$O$14,INT((ROW()-13)/2),0)),"",OFFSET('12. SEGUIMIENTO 2027'!$O$14,INT((ROW()-13)/2),0)),IF(ISBLANK(OFFSET('9. METAS'!$W$20,INT((ROW()-14)/2),0)),"",OFFSET('9. METAS'!$W$20,INT((ROW()-14)/2),0)))</f>
        <v/>
      </c>
      <c r="L132" s="243" t="str">
        <f ca="1">IF(MOD(ROW()-13,2)=0,IF(ISBLANK(OFFSET('12. SEGUIMIENTO 2027'!$P$14,INT((ROW()-13)/2),0)),"",OFFSET('12. SEGUIMIENTO 2027'!$P$14,INT((ROW()-13)/2),0)),IF(ISBLANK(OFFSET('9. METAS'!$X$20,INT((ROW()-14)/2),0)),"",OFFSET('9. METAS'!$X$20,INT((ROW()-14)/2),0)))</f>
        <v/>
      </c>
      <c r="M132" s="244" t="str">
        <f ca="1">IF(MOD(ROW()-13,2)=0,IF(ISBLANK(OFFSET('12. SEGUIMIENTO 2027'!$Q$14,INT((ROW()-13)/2),0)),"",OFFSET('12. SEGUIMIENTO 2027'!$Q$14,INT((ROW()-13)/2),0)),IF(ISBLANK(OFFSET('9. METAS'!$Y$20,INT((ROW()-14)/2),0)),"",OFFSET('9. METAS'!$Y$20,INT((ROW()-14)/2),0)))</f>
        <v/>
      </c>
      <c r="N132" s="811"/>
      <c r="O132" s="813"/>
      <c r="P132" s="817"/>
    </row>
    <row r="133" spans="3:16">
      <c r="C133" s="797" t="str">
        <f ca="1">IF(ISBLANK(OFFSET('5. Pp (3 años)'!$C$45,INT((ROW()-13)/2),0)),"",OFFSET('5. Pp (3 años)'!$C$45,INT((ROW()-13)/2),0))</f>
        <v/>
      </c>
      <c r="D133" s="791" t="str">
        <f ca="1">IF(ISBLANK(OFFSET('5. Pp (3 años)'!$D$45,INT((ROW()-13)/2),0)),"",OFFSET('5. Pp (3 años)'!$D$45,INT((ROW()-13)/2),0))</f>
        <v/>
      </c>
      <c r="E133" s="791" t="str">
        <f ca="1">IF(ISBLANK(OFFSET('5. Pp (3 años)'!$E$45,INT((ROW()-13)/2),0)),"",OFFSET('5. Pp (3 años)'!$E$45,INT((ROW()-13)/2),0))</f>
        <v/>
      </c>
      <c r="F133" s="793" t="str">
        <f ca="1">IF(ISBLANK(OFFSET('5. Pp (3 años)'!$K$45,INT((ROW()-13)/2),0)),"",OFFSET('5. Pp (3 años)'!$K$45,INT((ROW()-13)/2),0))</f>
        <v/>
      </c>
      <c r="G133" s="795" t="str">
        <f ca="1">IF(ISBLANK(OFFSET('5. Pp (3 años)'!$H$45,INT((ROW()-13)/2),0)),"",OFFSET('5. Pp (3 años)'!$H$45,INT((ROW()-13)/2),0))</f>
        <v/>
      </c>
      <c r="H133" s="886" t="str">
        <f ca="1">IF(ISBLANK(OFFSET('9. METAS'!$M$20,INT((ROW()-13)/2),0)),"",OFFSET('9. METAS'!$M$20,INT((ROW()-13)/2),0))</f>
        <v/>
      </c>
      <c r="I133" s="804"/>
      <c r="J133" s="242" t="str">
        <f ca="1">IF(MOD(ROW()-13,2)=0,IF(ISBLANK(OFFSET('12. SEGUIMIENTO 2027'!$N$14,INT((ROW()-13)/2),0)),"",OFFSET('12. SEGUIMIENTO 2027'!$N$14,INT((ROW()-13)/2),0)),IF(ISBLANK(OFFSET('9. METAS'!$V$20,INT((ROW()-14)/2),0)),"",OFFSET('9. METAS'!$V$20,INT((ROW()-14)/2),0)))</f>
        <v/>
      </c>
      <c r="K133" s="243" t="str">
        <f ca="1">IF(MOD(ROW()-13,2)=0,IF(ISBLANK(OFFSET('12. SEGUIMIENTO 2027'!$O$14,INT((ROW()-13)/2),0)),"",OFFSET('12. SEGUIMIENTO 2027'!$O$14,INT((ROW()-13)/2),0)),IF(ISBLANK(OFFSET('9. METAS'!$W$20,INT((ROW()-14)/2),0)),"",OFFSET('9. METAS'!$W$20,INT((ROW()-14)/2),0)))</f>
        <v/>
      </c>
      <c r="L133" s="243" t="str">
        <f ca="1">IF(MOD(ROW()-13,2)=0,IF(ISBLANK(OFFSET('12. SEGUIMIENTO 2027'!$P$14,INT((ROW()-13)/2),0)),"",OFFSET('12. SEGUIMIENTO 2027'!$P$14,INT((ROW()-13)/2),0)),IF(ISBLANK(OFFSET('9. METAS'!$X$20,INT((ROW()-14)/2),0)),"",OFFSET('9. METAS'!$X$20,INT((ROW()-14)/2),0)))</f>
        <v/>
      </c>
      <c r="M133" s="244" t="str">
        <f ca="1">IF(MOD(ROW()-13,2)=0,IF(ISBLANK(OFFSET('12. SEGUIMIENTO 2027'!$Q$14,INT((ROW()-13)/2),0)),"",OFFSET('12. SEGUIMIENTO 2027'!$Q$14,INT((ROW()-13)/2),0)),IF(ISBLANK(OFFSET('9. METAS'!$Y$20,INT((ROW()-14)/2),0)),"",OFFSET('9. METAS'!$Y$20,INT((ROW()-14)/2),0)))</f>
        <v/>
      </c>
      <c r="N133" s="810" t="str">
        <f t="shared" ref="N133" ca="1" si="116">IFERROR(J133/J134,"ND")</f>
        <v>ND</v>
      </c>
      <c r="O133" s="812" t="str">
        <f t="shared" ref="O133" ca="1" si="117">IFERROR(((J133+K133+L133)/H133),"ND")</f>
        <v>ND</v>
      </c>
      <c r="P133" s="816"/>
    </row>
    <row r="134" spans="3:16">
      <c r="C134" s="789"/>
      <c r="D134" s="791"/>
      <c r="E134" s="791"/>
      <c r="F134" s="793"/>
      <c r="G134" s="795"/>
      <c r="H134" s="886"/>
      <c r="I134" s="805"/>
      <c r="J134" s="242" t="str">
        <f ca="1">IF(MOD(ROW()-13,2)=0,IF(ISBLANK(OFFSET('12. SEGUIMIENTO 2027'!$N$14,INT((ROW()-13)/2),0)),"",OFFSET('12. SEGUIMIENTO 2027'!$N$14,INT((ROW()-13)/2),0)),IF(ISBLANK(OFFSET('9. METAS'!$V$20,INT((ROW()-14)/2),0)),"",OFFSET('9. METAS'!$V$20,INT((ROW()-14)/2),0)))</f>
        <v/>
      </c>
      <c r="K134" s="243" t="str">
        <f ca="1">IF(MOD(ROW()-13,2)=0,IF(ISBLANK(OFFSET('12. SEGUIMIENTO 2027'!$O$14,INT((ROW()-13)/2),0)),"",OFFSET('12. SEGUIMIENTO 2027'!$O$14,INT((ROW()-13)/2),0)),IF(ISBLANK(OFFSET('9. METAS'!$W$20,INT((ROW()-14)/2),0)),"",OFFSET('9. METAS'!$W$20,INT((ROW()-14)/2),0)))</f>
        <v/>
      </c>
      <c r="L134" s="243" t="str">
        <f ca="1">IF(MOD(ROW()-13,2)=0,IF(ISBLANK(OFFSET('12. SEGUIMIENTO 2027'!$P$14,INT((ROW()-13)/2),0)),"",OFFSET('12. SEGUIMIENTO 2027'!$P$14,INT((ROW()-13)/2),0)),IF(ISBLANK(OFFSET('9. METAS'!$X$20,INT((ROW()-14)/2),0)),"",OFFSET('9. METAS'!$X$20,INT((ROW()-14)/2),0)))</f>
        <v/>
      </c>
      <c r="M134" s="244" t="str">
        <f ca="1">IF(MOD(ROW()-13,2)=0,IF(ISBLANK(OFFSET('12. SEGUIMIENTO 2027'!$Q$14,INT((ROW()-13)/2),0)),"",OFFSET('12. SEGUIMIENTO 2027'!$Q$14,INT((ROW()-13)/2),0)),IF(ISBLANK(OFFSET('9. METAS'!$Y$20,INT((ROW()-14)/2),0)),"",OFFSET('9. METAS'!$Y$20,INT((ROW()-14)/2),0)))</f>
        <v/>
      </c>
      <c r="N134" s="811"/>
      <c r="O134" s="813"/>
      <c r="P134" s="817"/>
    </row>
    <row r="135" spans="3:16">
      <c r="C135" s="797" t="str">
        <f ca="1">IF(ISBLANK(OFFSET('5. Pp (3 años)'!$C$45,INT((ROW()-13)/2),0)),"",OFFSET('5. Pp (3 años)'!$C$45,INT((ROW()-13)/2),0))</f>
        <v/>
      </c>
      <c r="D135" s="791" t="str">
        <f ca="1">IF(ISBLANK(OFFSET('5. Pp (3 años)'!$D$45,INT((ROW()-13)/2),0)),"",OFFSET('5. Pp (3 años)'!$D$45,INT((ROW()-13)/2),0))</f>
        <v/>
      </c>
      <c r="E135" s="791" t="str">
        <f ca="1">IF(ISBLANK(OFFSET('5. Pp (3 años)'!$E$45,INT((ROW()-13)/2),0)),"",OFFSET('5. Pp (3 años)'!$E$45,INT((ROW()-13)/2),0))</f>
        <v/>
      </c>
      <c r="F135" s="793" t="str">
        <f ca="1">IF(ISBLANK(OFFSET('5. Pp (3 años)'!$K$45,INT((ROW()-13)/2),0)),"",OFFSET('5. Pp (3 años)'!$K$45,INT((ROW()-13)/2),0))</f>
        <v/>
      </c>
      <c r="G135" s="795" t="str">
        <f ca="1">IF(ISBLANK(OFFSET('5. Pp (3 años)'!$H$45,INT((ROW()-13)/2),0)),"",OFFSET('5. Pp (3 años)'!$H$45,INT((ROW()-13)/2),0))</f>
        <v/>
      </c>
      <c r="H135" s="886" t="str">
        <f ca="1">IF(ISBLANK(OFFSET('9. METAS'!$M$20,INT((ROW()-13)/2),0)),"",OFFSET('9. METAS'!$M$20,INT((ROW()-13)/2),0))</f>
        <v/>
      </c>
      <c r="I135" s="804"/>
      <c r="J135" s="242" t="str">
        <f ca="1">IF(MOD(ROW()-13,2)=0,IF(ISBLANK(OFFSET('12. SEGUIMIENTO 2027'!$N$14,INT((ROW()-13)/2),0)),"",OFFSET('12. SEGUIMIENTO 2027'!$N$14,INT((ROW()-13)/2),0)),IF(ISBLANK(OFFSET('9. METAS'!$V$20,INT((ROW()-14)/2),0)),"",OFFSET('9. METAS'!$V$20,INT((ROW()-14)/2),0)))</f>
        <v/>
      </c>
      <c r="K135" s="243" t="str">
        <f ca="1">IF(MOD(ROW()-13,2)=0,IF(ISBLANK(OFFSET('12. SEGUIMIENTO 2027'!$O$14,INT((ROW()-13)/2),0)),"",OFFSET('12. SEGUIMIENTO 2027'!$O$14,INT((ROW()-13)/2),0)),IF(ISBLANK(OFFSET('9. METAS'!$W$20,INT((ROW()-14)/2),0)),"",OFFSET('9. METAS'!$W$20,INT((ROW()-14)/2),0)))</f>
        <v/>
      </c>
      <c r="L135" s="243" t="str">
        <f ca="1">IF(MOD(ROW()-13,2)=0,IF(ISBLANK(OFFSET('12. SEGUIMIENTO 2027'!$P$14,INT((ROW()-13)/2),0)),"",OFFSET('12. SEGUIMIENTO 2027'!$P$14,INT((ROW()-13)/2),0)),IF(ISBLANK(OFFSET('9. METAS'!$X$20,INT((ROW()-14)/2),0)),"",OFFSET('9. METAS'!$X$20,INT((ROW()-14)/2),0)))</f>
        <v/>
      </c>
      <c r="M135" s="244" t="str">
        <f ca="1">IF(MOD(ROW()-13,2)=0,IF(ISBLANK(OFFSET('12. SEGUIMIENTO 2027'!$Q$14,INT((ROW()-13)/2),0)),"",OFFSET('12. SEGUIMIENTO 2027'!$Q$14,INT((ROW()-13)/2),0)),IF(ISBLANK(OFFSET('9. METAS'!$Y$20,INT((ROW()-14)/2),0)),"",OFFSET('9. METAS'!$Y$20,INT((ROW()-14)/2),0)))</f>
        <v/>
      </c>
      <c r="N135" s="810" t="str">
        <f t="shared" ref="N135" ca="1" si="118">IFERROR(J135/J136,"ND")</f>
        <v>ND</v>
      </c>
      <c r="O135" s="812" t="str">
        <f t="shared" ref="O135" ca="1" si="119">IFERROR(((J135+K135+L135)/H135),"ND")</f>
        <v>ND</v>
      </c>
      <c r="P135" s="816"/>
    </row>
    <row r="136" spans="3:16">
      <c r="C136" s="789"/>
      <c r="D136" s="791"/>
      <c r="E136" s="791"/>
      <c r="F136" s="793"/>
      <c r="G136" s="795"/>
      <c r="H136" s="886"/>
      <c r="I136" s="805"/>
      <c r="J136" s="242" t="str">
        <f ca="1">IF(MOD(ROW()-13,2)=0,IF(ISBLANK(OFFSET('12. SEGUIMIENTO 2027'!$N$14,INT((ROW()-13)/2),0)),"",OFFSET('12. SEGUIMIENTO 2027'!$N$14,INT((ROW()-13)/2),0)),IF(ISBLANK(OFFSET('9. METAS'!$V$20,INT((ROW()-14)/2),0)),"",OFFSET('9. METAS'!$V$20,INT((ROW()-14)/2),0)))</f>
        <v/>
      </c>
      <c r="K136" s="243" t="str">
        <f ca="1">IF(MOD(ROW()-13,2)=0,IF(ISBLANK(OFFSET('12. SEGUIMIENTO 2027'!$O$14,INT((ROW()-13)/2),0)),"",OFFSET('12. SEGUIMIENTO 2027'!$O$14,INT((ROW()-13)/2),0)),IF(ISBLANK(OFFSET('9. METAS'!$W$20,INT((ROW()-14)/2),0)),"",OFFSET('9. METAS'!$W$20,INT((ROW()-14)/2),0)))</f>
        <v/>
      </c>
      <c r="L136" s="243" t="str">
        <f ca="1">IF(MOD(ROW()-13,2)=0,IF(ISBLANK(OFFSET('12. SEGUIMIENTO 2027'!$P$14,INT((ROW()-13)/2),0)),"",OFFSET('12. SEGUIMIENTO 2027'!$P$14,INT((ROW()-13)/2),0)),IF(ISBLANK(OFFSET('9. METAS'!$X$20,INT((ROW()-14)/2),0)),"",OFFSET('9. METAS'!$X$20,INT((ROW()-14)/2),0)))</f>
        <v/>
      </c>
      <c r="M136" s="244" t="str">
        <f ca="1">IF(MOD(ROW()-13,2)=0,IF(ISBLANK(OFFSET('12. SEGUIMIENTO 2027'!$Q$14,INT((ROW()-13)/2),0)),"",OFFSET('12. SEGUIMIENTO 2027'!$Q$14,INT((ROW()-13)/2),0)),IF(ISBLANK(OFFSET('9. METAS'!$Y$20,INT((ROW()-14)/2),0)),"",OFFSET('9. METAS'!$Y$20,INT((ROW()-14)/2),0)))</f>
        <v/>
      </c>
      <c r="N136" s="811"/>
      <c r="O136" s="813"/>
      <c r="P136" s="817"/>
    </row>
    <row r="137" spans="3:16">
      <c r="C137" s="797" t="str">
        <f ca="1">IF(ISBLANK(OFFSET('5. Pp (3 años)'!$C$45,INT((ROW()-13)/2),0)),"",OFFSET('5. Pp (3 años)'!$C$45,INT((ROW()-13)/2),0))</f>
        <v/>
      </c>
      <c r="D137" s="791" t="str">
        <f ca="1">IF(ISBLANK(OFFSET('5. Pp (3 años)'!$D$45,INT((ROW()-13)/2),0)),"",OFFSET('5. Pp (3 años)'!$D$45,INT((ROW()-13)/2),0))</f>
        <v/>
      </c>
      <c r="E137" s="791" t="str">
        <f ca="1">IF(ISBLANK(OFFSET('5. Pp (3 años)'!$E$45,INT((ROW()-13)/2),0)),"",OFFSET('5. Pp (3 años)'!$E$45,INT((ROW()-13)/2),0))</f>
        <v/>
      </c>
      <c r="F137" s="793" t="str">
        <f ca="1">IF(ISBLANK(OFFSET('5. Pp (3 años)'!$K$45,INT((ROW()-13)/2),0)),"",OFFSET('5. Pp (3 años)'!$K$45,INT((ROW()-13)/2),0))</f>
        <v/>
      </c>
      <c r="G137" s="795" t="str">
        <f ca="1">IF(ISBLANK(OFFSET('5. Pp (3 años)'!$H$45,INT((ROW()-13)/2),0)),"",OFFSET('5. Pp (3 años)'!$H$45,INT((ROW()-13)/2),0))</f>
        <v/>
      </c>
      <c r="H137" s="886" t="str">
        <f ca="1">IF(ISBLANK(OFFSET('9. METAS'!$M$20,INT((ROW()-13)/2),0)),"",OFFSET('9. METAS'!$M$20,INT((ROW()-13)/2),0))</f>
        <v/>
      </c>
      <c r="I137" s="804"/>
      <c r="J137" s="242" t="str">
        <f ca="1">IF(MOD(ROW()-13,2)=0,IF(ISBLANK(OFFSET('12. SEGUIMIENTO 2027'!$N$14,INT((ROW()-13)/2),0)),"",OFFSET('12. SEGUIMIENTO 2027'!$N$14,INT((ROW()-13)/2),0)),IF(ISBLANK(OFFSET('9. METAS'!$V$20,INT((ROW()-14)/2),0)),"",OFFSET('9. METAS'!$V$20,INT((ROW()-14)/2),0)))</f>
        <v/>
      </c>
      <c r="K137" s="243" t="str">
        <f ca="1">IF(MOD(ROW()-13,2)=0,IF(ISBLANK(OFFSET('12. SEGUIMIENTO 2027'!$O$14,INT((ROW()-13)/2),0)),"",OFFSET('12. SEGUIMIENTO 2027'!$O$14,INT((ROW()-13)/2),0)),IF(ISBLANK(OFFSET('9. METAS'!$W$20,INT((ROW()-14)/2),0)),"",OFFSET('9. METAS'!$W$20,INT((ROW()-14)/2),0)))</f>
        <v/>
      </c>
      <c r="L137" s="243" t="str">
        <f ca="1">IF(MOD(ROW()-13,2)=0,IF(ISBLANK(OFFSET('12. SEGUIMIENTO 2027'!$P$14,INT((ROW()-13)/2),0)),"",OFFSET('12. SEGUIMIENTO 2027'!$P$14,INT((ROW()-13)/2),0)),IF(ISBLANK(OFFSET('9. METAS'!$X$20,INT((ROW()-14)/2),0)),"",OFFSET('9. METAS'!$X$20,INT((ROW()-14)/2),0)))</f>
        <v/>
      </c>
      <c r="M137" s="244" t="str">
        <f ca="1">IF(MOD(ROW()-13,2)=0,IF(ISBLANK(OFFSET('12. SEGUIMIENTO 2027'!$Q$14,INT((ROW()-13)/2),0)),"",OFFSET('12. SEGUIMIENTO 2027'!$Q$14,INT((ROW()-13)/2),0)),IF(ISBLANK(OFFSET('9. METAS'!$Y$20,INT((ROW()-14)/2),0)),"",OFFSET('9. METAS'!$Y$20,INT((ROW()-14)/2),0)))</f>
        <v/>
      </c>
      <c r="N137" s="810" t="str">
        <f t="shared" ref="N137" ca="1" si="120">IFERROR(J137/J138,"ND")</f>
        <v>ND</v>
      </c>
      <c r="O137" s="812" t="str">
        <f t="shared" ref="O137" ca="1" si="121">IFERROR(((J137+K137+L137)/H137),"ND")</f>
        <v>ND</v>
      </c>
      <c r="P137" s="816"/>
    </row>
    <row r="138" spans="3:16">
      <c r="C138" s="789"/>
      <c r="D138" s="791"/>
      <c r="E138" s="791"/>
      <c r="F138" s="793"/>
      <c r="G138" s="795"/>
      <c r="H138" s="886"/>
      <c r="I138" s="805"/>
      <c r="J138" s="242" t="str">
        <f ca="1">IF(MOD(ROW()-13,2)=0,IF(ISBLANK(OFFSET('12. SEGUIMIENTO 2027'!$N$14,INT((ROW()-13)/2),0)),"",OFFSET('12. SEGUIMIENTO 2027'!$N$14,INT((ROW()-13)/2),0)),IF(ISBLANK(OFFSET('9. METAS'!$V$20,INT((ROW()-14)/2),0)),"",OFFSET('9. METAS'!$V$20,INT((ROW()-14)/2),0)))</f>
        <v/>
      </c>
      <c r="K138" s="243" t="str">
        <f ca="1">IF(MOD(ROW()-13,2)=0,IF(ISBLANK(OFFSET('12. SEGUIMIENTO 2027'!$O$14,INT((ROW()-13)/2),0)),"",OFFSET('12. SEGUIMIENTO 2027'!$O$14,INT((ROW()-13)/2),0)),IF(ISBLANK(OFFSET('9. METAS'!$W$20,INT((ROW()-14)/2),0)),"",OFFSET('9. METAS'!$W$20,INT((ROW()-14)/2),0)))</f>
        <v/>
      </c>
      <c r="L138" s="243" t="str">
        <f ca="1">IF(MOD(ROW()-13,2)=0,IF(ISBLANK(OFFSET('12. SEGUIMIENTO 2027'!$P$14,INT((ROW()-13)/2),0)),"",OFFSET('12. SEGUIMIENTO 2027'!$P$14,INT((ROW()-13)/2),0)),IF(ISBLANK(OFFSET('9. METAS'!$X$20,INT((ROW()-14)/2),0)),"",OFFSET('9. METAS'!$X$20,INT((ROW()-14)/2),0)))</f>
        <v/>
      </c>
      <c r="M138" s="244" t="str">
        <f ca="1">IF(MOD(ROW()-13,2)=0,IF(ISBLANK(OFFSET('12. SEGUIMIENTO 2027'!$Q$14,INT((ROW()-13)/2),0)),"",OFFSET('12. SEGUIMIENTO 2027'!$Q$14,INT((ROW()-13)/2),0)),IF(ISBLANK(OFFSET('9. METAS'!$Y$20,INT((ROW()-14)/2),0)),"",OFFSET('9. METAS'!$Y$20,INT((ROW()-14)/2),0)))</f>
        <v/>
      </c>
      <c r="N138" s="811"/>
      <c r="O138" s="813"/>
      <c r="P138" s="817"/>
    </row>
    <row r="139" spans="3:16">
      <c r="C139" s="797" t="str">
        <f ca="1">IF(ISBLANK(OFFSET('5. Pp (3 años)'!$C$45,INT((ROW()-13)/2),0)),"",OFFSET('5. Pp (3 años)'!$C$45,INT((ROW()-13)/2),0))</f>
        <v/>
      </c>
      <c r="D139" s="791" t="str">
        <f ca="1">IF(ISBLANK(OFFSET('5. Pp (3 años)'!$D$45,INT((ROW()-13)/2),0)),"",OFFSET('5. Pp (3 años)'!$D$45,INT((ROW()-13)/2),0))</f>
        <v/>
      </c>
      <c r="E139" s="791" t="str">
        <f ca="1">IF(ISBLANK(OFFSET('5. Pp (3 años)'!$E$45,INT((ROW()-13)/2),0)),"",OFFSET('5. Pp (3 años)'!$E$45,INT((ROW()-13)/2),0))</f>
        <v/>
      </c>
      <c r="F139" s="793" t="str">
        <f ca="1">IF(ISBLANK(OFFSET('5. Pp (3 años)'!$K$45,INT((ROW()-13)/2),0)),"",OFFSET('5. Pp (3 años)'!$K$45,INT((ROW()-13)/2),0))</f>
        <v/>
      </c>
      <c r="G139" s="795" t="str">
        <f ca="1">IF(ISBLANK(OFFSET('5. Pp (3 años)'!$H$45,INT((ROW()-13)/2),0)),"",OFFSET('5. Pp (3 años)'!$H$45,INT((ROW()-13)/2),0))</f>
        <v/>
      </c>
      <c r="H139" s="886" t="str">
        <f ca="1">IF(ISBLANK(OFFSET('9. METAS'!$M$20,INT((ROW()-13)/2),0)),"",OFFSET('9. METAS'!$M$20,INT((ROW()-13)/2),0))</f>
        <v/>
      </c>
      <c r="I139" s="804"/>
      <c r="J139" s="242" t="str">
        <f ca="1">IF(MOD(ROW()-13,2)=0,IF(ISBLANK(OFFSET('12. SEGUIMIENTO 2027'!$N$14,INT((ROW()-13)/2),0)),"",OFFSET('12. SEGUIMIENTO 2027'!$N$14,INT((ROW()-13)/2),0)),IF(ISBLANK(OFFSET('9. METAS'!$V$20,INT((ROW()-14)/2),0)),"",OFFSET('9. METAS'!$V$20,INT((ROW()-14)/2),0)))</f>
        <v/>
      </c>
      <c r="K139" s="243" t="str">
        <f ca="1">IF(MOD(ROW()-13,2)=0,IF(ISBLANK(OFFSET('12. SEGUIMIENTO 2027'!$O$14,INT((ROW()-13)/2),0)),"",OFFSET('12. SEGUIMIENTO 2027'!$O$14,INT((ROW()-13)/2),0)),IF(ISBLANK(OFFSET('9. METAS'!$W$20,INT((ROW()-14)/2),0)),"",OFFSET('9. METAS'!$W$20,INT((ROW()-14)/2),0)))</f>
        <v/>
      </c>
      <c r="L139" s="243" t="str">
        <f ca="1">IF(MOD(ROW()-13,2)=0,IF(ISBLANK(OFFSET('12. SEGUIMIENTO 2027'!$P$14,INT((ROW()-13)/2),0)),"",OFFSET('12. SEGUIMIENTO 2027'!$P$14,INT((ROW()-13)/2),0)),IF(ISBLANK(OFFSET('9. METAS'!$X$20,INT((ROW()-14)/2),0)),"",OFFSET('9. METAS'!$X$20,INT((ROW()-14)/2),0)))</f>
        <v/>
      </c>
      <c r="M139" s="244" t="str">
        <f ca="1">IF(MOD(ROW()-13,2)=0,IF(ISBLANK(OFFSET('12. SEGUIMIENTO 2027'!$Q$14,INT((ROW()-13)/2),0)),"",OFFSET('12. SEGUIMIENTO 2027'!$Q$14,INT((ROW()-13)/2),0)),IF(ISBLANK(OFFSET('9. METAS'!$Y$20,INT((ROW()-14)/2),0)),"",OFFSET('9. METAS'!$Y$20,INT((ROW()-14)/2),0)))</f>
        <v/>
      </c>
      <c r="N139" s="810" t="str">
        <f t="shared" ref="N139" ca="1" si="122">IFERROR(J139/J140,"ND")</f>
        <v>ND</v>
      </c>
      <c r="O139" s="812" t="str">
        <f t="shared" ref="O139" ca="1" si="123">IFERROR(((J139+K139+L139)/H139),"ND")</f>
        <v>ND</v>
      </c>
      <c r="P139" s="816"/>
    </row>
    <row r="140" spans="3:16">
      <c r="C140" s="789"/>
      <c r="D140" s="791"/>
      <c r="E140" s="791"/>
      <c r="F140" s="793"/>
      <c r="G140" s="795"/>
      <c r="H140" s="886"/>
      <c r="I140" s="805"/>
      <c r="J140" s="242" t="str">
        <f ca="1">IF(MOD(ROW()-13,2)=0,IF(ISBLANK(OFFSET('12. SEGUIMIENTO 2027'!$N$14,INT((ROW()-13)/2),0)),"",OFFSET('12. SEGUIMIENTO 2027'!$N$14,INT((ROW()-13)/2),0)),IF(ISBLANK(OFFSET('9. METAS'!$V$20,INT((ROW()-14)/2),0)),"",OFFSET('9. METAS'!$V$20,INT((ROW()-14)/2),0)))</f>
        <v/>
      </c>
      <c r="K140" s="243" t="str">
        <f ca="1">IF(MOD(ROW()-13,2)=0,IF(ISBLANK(OFFSET('12. SEGUIMIENTO 2027'!$O$14,INT((ROW()-13)/2),0)),"",OFFSET('12. SEGUIMIENTO 2027'!$O$14,INT((ROW()-13)/2),0)),IF(ISBLANK(OFFSET('9. METAS'!$W$20,INT((ROW()-14)/2),0)),"",OFFSET('9. METAS'!$W$20,INT((ROW()-14)/2),0)))</f>
        <v/>
      </c>
      <c r="L140" s="243" t="str">
        <f ca="1">IF(MOD(ROW()-13,2)=0,IF(ISBLANK(OFFSET('12. SEGUIMIENTO 2027'!$P$14,INT((ROW()-13)/2),0)),"",OFFSET('12. SEGUIMIENTO 2027'!$P$14,INT((ROW()-13)/2),0)),IF(ISBLANK(OFFSET('9. METAS'!$X$20,INT((ROW()-14)/2),0)),"",OFFSET('9. METAS'!$X$20,INT((ROW()-14)/2),0)))</f>
        <v/>
      </c>
      <c r="M140" s="244" t="str">
        <f ca="1">IF(MOD(ROW()-13,2)=0,IF(ISBLANK(OFFSET('12. SEGUIMIENTO 2027'!$Q$14,INT((ROW()-13)/2),0)),"",OFFSET('12. SEGUIMIENTO 2027'!$Q$14,INT((ROW()-13)/2),0)),IF(ISBLANK(OFFSET('9. METAS'!$Y$20,INT((ROW()-14)/2),0)),"",OFFSET('9. METAS'!$Y$20,INT((ROW()-14)/2),0)))</f>
        <v/>
      </c>
      <c r="N140" s="811"/>
      <c r="O140" s="813"/>
      <c r="P140" s="817"/>
    </row>
    <row r="141" spans="3:16">
      <c r="C141" s="797" t="str">
        <f ca="1">IF(ISBLANK(OFFSET('5. Pp (3 años)'!$C$45,INT((ROW()-13)/2),0)),"",OFFSET('5. Pp (3 años)'!$C$45,INT((ROW()-13)/2),0))</f>
        <v/>
      </c>
      <c r="D141" s="791" t="str">
        <f ca="1">IF(ISBLANK(OFFSET('5. Pp (3 años)'!$D$45,INT((ROW()-13)/2),0)),"",OFFSET('5. Pp (3 años)'!$D$45,INT((ROW()-13)/2),0))</f>
        <v/>
      </c>
      <c r="E141" s="791" t="str">
        <f ca="1">IF(ISBLANK(OFFSET('5. Pp (3 años)'!$E$45,INT((ROW()-13)/2),0)),"",OFFSET('5. Pp (3 años)'!$E$45,INT((ROW()-13)/2),0))</f>
        <v/>
      </c>
      <c r="F141" s="793" t="str">
        <f ca="1">IF(ISBLANK(OFFSET('5. Pp (3 años)'!$K$45,INT((ROW()-13)/2),0)),"",OFFSET('5. Pp (3 años)'!$K$45,INT((ROW()-13)/2),0))</f>
        <v/>
      </c>
      <c r="G141" s="795" t="str">
        <f ca="1">IF(ISBLANK(OFFSET('5. Pp (3 años)'!$H$45,INT((ROW()-13)/2),0)),"",OFFSET('5. Pp (3 años)'!$H$45,INT((ROW()-13)/2),0))</f>
        <v/>
      </c>
      <c r="H141" s="886" t="str">
        <f ca="1">IF(ISBLANK(OFFSET('9. METAS'!$M$20,INT((ROW()-13)/2),0)),"",OFFSET('9. METAS'!$M$20,INT((ROW()-13)/2),0))</f>
        <v/>
      </c>
      <c r="I141" s="804"/>
      <c r="J141" s="242" t="str">
        <f ca="1">IF(MOD(ROW()-13,2)=0,IF(ISBLANK(OFFSET('12. SEGUIMIENTO 2027'!$N$14,INT((ROW()-13)/2),0)),"",OFFSET('12. SEGUIMIENTO 2027'!$N$14,INT((ROW()-13)/2),0)),IF(ISBLANK(OFFSET('9. METAS'!$V$20,INT((ROW()-14)/2),0)),"",OFFSET('9. METAS'!$V$20,INT((ROW()-14)/2),0)))</f>
        <v/>
      </c>
      <c r="K141" s="243" t="str">
        <f ca="1">IF(MOD(ROW()-13,2)=0,IF(ISBLANK(OFFSET('12. SEGUIMIENTO 2027'!$O$14,INT((ROW()-13)/2),0)),"",OFFSET('12. SEGUIMIENTO 2027'!$O$14,INT((ROW()-13)/2),0)),IF(ISBLANK(OFFSET('9. METAS'!$W$20,INT((ROW()-14)/2),0)),"",OFFSET('9. METAS'!$W$20,INT((ROW()-14)/2),0)))</f>
        <v/>
      </c>
      <c r="L141" s="243" t="str">
        <f ca="1">IF(MOD(ROW()-13,2)=0,IF(ISBLANK(OFFSET('12. SEGUIMIENTO 2027'!$P$14,INT((ROW()-13)/2),0)),"",OFFSET('12. SEGUIMIENTO 2027'!$P$14,INT((ROW()-13)/2),0)),IF(ISBLANK(OFFSET('9. METAS'!$X$20,INT((ROW()-14)/2),0)),"",OFFSET('9. METAS'!$X$20,INT((ROW()-14)/2),0)))</f>
        <v/>
      </c>
      <c r="M141" s="244" t="str">
        <f ca="1">IF(MOD(ROW()-13,2)=0,IF(ISBLANK(OFFSET('12. SEGUIMIENTO 2027'!$Q$14,INT((ROW()-13)/2),0)),"",OFFSET('12. SEGUIMIENTO 2027'!$Q$14,INT((ROW()-13)/2),0)),IF(ISBLANK(OFFSET('9. METAS'!$Y$20,INT((ROW()-14)/2),0)),"",OFFSET('9. METAS'!$Y$20,INT((ROW()-14)/2),0)))</f>
        <v/>
      </c>
      <c r="N141" s="810" t="str">
        <f t="shared" ref="N141" ca="1" si="124">IFERROR(J141/J142,"ND")</f>
        <v>ND</v>
      </c>
      <c r="O141" s="812" t="str">
        <f t="shared" ref="O141" ca="1" si="125">IFERROR(((J141+K141+L141)/H141),"ND")</f>
        <v>ND</v>
      </c>
      <c r="P141" s="816"/>
    </row>
    <row r="142" spans="3:16">
      <c r="C142" s="789"/>
      <c r="D142" s="791"/>
      <c r="E142" s="791"/>
      <c r="F142" s="793"/>
      <c r="G142" s="795"/>
      <c r="H142" s="886"/>
      <c r="I142" s="805"/>
      <c r="J142" s="242" t="str">
        <f ca="1">IF(MOD(ROW()-13,2)=0,IF(ISBLANK(OFFSET('12. SEGUIMIENTO 2027'!$N$14,INT((ROW()-13)/2),0)),"",OFFSET('12. SEGUIMIENTO 2027'!$N$14,INT((ROW()-13)/2),0)),IF(ISBLANK(OFFSET('9. METAS'!$V$20,INT((ROW()-14)/2),0)),"",OFFSET('9. METAS'!$V$20,INT((ROW()-14)/2),0)))</f>
        <v/>
      </c>
      <c r="K142" s="243" t="str">
        <f ca="1">IF(MOD(ROW()-13,2)=0,IF(ISBLANK(OFFSET('12. SEGUIMIENTO 2027'!$O$14,INT((ROW()-13)/2),0)),"",OFFSET('12. SEGUIMIENTO 2027'!$O$14,INT((ROW()-13)/2),0)),IF(ISBLANK(OFFSET('9. METAS'!$W$20,INT((ROW()-14)/2),0)),"",OFFSET('9. METAS'!$W$20,INT((ROW()-14)/2),0)))</f>
        <v/>
      </c>
      <c r="L142" s="243" t="str">
        <f ca="1">IF(MOD(ROW()-13,2)=0,IF(ISBLANK(OFFSET('12. SEGUIMIENTO 2027'!$P$14,INT((ROW()-13)/2),0)),"",OFFSET('12. SEGUIMIENTO 2027'!$P$14,INT((ROW()-13)/2),0)),IF(ISBLANK(OFFSET('9. METAS'!$X$20,INT((ROW()-14)/2),0)),"",OFFSET('9. METAS'!$X$20,INT((ROW()-14)/2),0)))</f>
        <v/>
      </c>
      <c r="M142" s="244" t="str">
        <f ca="1">IF(MOD(ROW()-13,2)=0,IF(ISBLANK(OFFSET('12. SEGUIMIENTO 2027'!$Q$14,INT((ROW()-13)/2),0)),"",OFFSET('12. SEGUIMIENTO 2027'!$Q$14,INT((ROW()-13)/2),0)),IF(ISBLANK(OFFSET('9. METAS'!$Y$20,INT((ROW()-14)/2),0)),"",OFFSET('9. METAS'!$Y$20,INT((ROW()-14)/2),0)))</f>
        <v/>
      </c>
      <c r="N142" s="811"/>
      <c r="O142" s="813"/>
      <c r="P142" s="817"/>
    </row>
    <row r="143" spans="3:16">
      <c r="C143" s="797" t="str">
        <f ca="1">IF(ISBLANK(OFFSET('5. Pp (3 años)'!$C$45,INT((ROW()-13)/2),0)),"",OFFSET('5. Pp (3 años)'!$C$45,INT((ROW()-13)/2),0))</f>
        <v/>
      </c>
      <c r="D143" s="791" t="str">
        <f ca="1">IF(ISBLANK(OFFSET('5. Pp (3 años)'!$D$45,INT((ROW()-13)/2),0)),"",OFFSET('5. Pp (3 años)'!$D$45,INT((ROW()-13)/2),0))</f>
        <v/>
      </c>
      <c r="E143" s="791" t="str">
        <f ca="1">IF(ISBLANK(OFFSET('5. Pp (3 años)'!$E$45,INT((ROW()-13)/2),0)),"",OFFSET('5. Pp (3 años)'!$E$45,INT((ROW()-13)/2),0))</f>
        <v/>
      </c>
      <c r="F143" s="793" t="str">
        <f ca="1">IF(ISBLANK(OFFSET('5. Pp (3 años)'!$K$45,INT((ROW()-13)/2),0)),"",OFFSET('5. Pp (3 años)'!$K$45,INT((ROW()-13)/2),0))</f>
        <v/>
      </c>
      <c r="G143" s="795" t="str">
        <f ca="1">IF(ISBLANK(OFFSET('5. Pp (3 años)'!$H$45,INT((ROW()-13)/2),0)),"",OFFSET('5. Pp (3 años)'!$H$45,INT((ROW()-13)/2),0))</f>
        <v/>
      </c>
      <c r="H143" s="886" t="str">
        <f ca="1">IF(ISBLANK(OFFSET('9. METAS'!$M$20,INT((ROW()-13)/2),0)),"",OFFSET('9. METAS'!$M$20,INT((ROW()-13)/2),0))</f>
        <v/>
      </c>
      <c r="I143" s="804"/>
      <c r="J143" s="242" t="str">
        <f ca="1">IF(MOD(ROW()-13,2)=0,IF(ISBLANK(OFFSET('12. SEGUIMIENTO 2027'!$N$14,INT((ROW()-13)/2),0)),"",OFFSET('12. SEGUIMIENTO 2027'!$N$14,INT((ROW()-13)/2),0)),IF(ISBLANK(OFFSET('9. METAS'!$V$20,INT((ROW()-14)/2),0)),"",OFFSET('9. METAS'!$V$20,INT((ROW()-14)/2),0)))</f>
        <v/>
      </c>
      <c r="K143" s="243" t="str">
        <f ca="1">IF(MOD(ROW()-13,2)=0,IF(ISBLANK(OFFSET('12. SEGUIMIENTO 2027'!$O$14,INT((ROW()-13)/2),0)),"",OFFSET('12. SEGUIMIENTO 2027'!$O$14,INT((ROW()-13)/2),0)),IF(ISBLANK(OFFSET('9. METAS'!$W$20,INT((ROW()-14)/2),0)),"",OFFSET('9. METAS'!$W$20,INT((ROW()-14)/2),0)))</f>
        <v/>
      </c>
      <c r="L143" s="243" t="str">
        <f ca="1">IF(MOD(ROW()-13,2)=0,IF(ISBLANK(OFFSET('12. SEGUIMIENTO 2027'!$P$14,INT((ROW()-13)/2),0)),"",OFFSET('12. SEGUIMIENTO 2027'!$P$14,INT((ROW()-13)/2),0)),IF(ISBLANK(OFFSET('9. METAS'!$X$20,INT((ROW()-14)/2),0)),"",OFFSET('9. METAS'!$X$20,INT((ROW()-14)/2),0)))</f>
        <v/>
      </c>
      <c r="M143" s="244" t="str">
        <f ca="1">IF(MOD(ROW()-13,2)=0,IF(ISBLANK(OFFSET('12. SEGUIMIENTO 2027'!$Q$14,INT((ROW()-13)/2),0)),"",OFFSET('12. SEGUIMIENTO 2027'!$Q$14,INT((ROW()-13)/2),0)),IF(ISBLANK(OFFSET('9. METAS'!$Y$20,INT((ROW()-14)/2),0)),"",OFFSET('9. METAS'!$Y$20,INT((ROW()-14)/2),0)))</f>
        <v/>
      </c>
      <c r="N143" s="810" t="str">
        <f t="shared" ref="N143" ca="1" si="126">IFERROR(J143/J144,"ND")</f>
        <v>ND</v>
      </c>
      <c r="O143" s="812" t="str">
        <f t="shared" ref="O143" ca="1" si="127">IFERROR(((J143+K143+L143)/H143),"ND")</f>
        <v>ND</v>
      </c>
      <c r="P143" s="816"/>
    </row>
    <row r="144" spans="3:16">
      <c r="C144" s="789"/>
      <c r="D144" s="791"/>
      <c r="E144" s="791"/>
      <c r="F144" s="793"/>
      <c r="G144" s="795"/>
      <c r="H144" s="886"/>
      <c r="I144" s="805"/>
      <c r="J144" s="242" t="str">
        <f ca="1">IF(MOD(ROW()-13,2)=0,IF(ISBLANK(OFFSET('12. SEGUIMIENTO 2027'!$N$14,INT((ROW()-13)/2),0)),"",OFFSET('12. SEGUIMIENTO 2027'!$N$14,INT((ROW()-13)/2),0)),IF(ISBLANK(OFFSET('9. METAS'!$V$20,INT((ROW()-14)/2),0)),"",OFFSET('9. METAS'!$V$20,INT((ROW()-14)/2),0)))</f>
        <v/>
      </c>
      <c r="K144" s="243" t="str">
        <f ca="1">IF(MOD(ROW()-13,2)=0,IF(ISBLANK(OFFSET('12. SEGUIMIENTO 2027'!$O$14,INT((ROW()-13)/2),0)),"",OFFSET('12. SEGUIMIENTO 2027'!$O$14,INT((ROW()-13)/2),0)),IF(ISBLANK(OFFSET('9. METAS'!$W$20,INT((ROW()-14)/2),0)),"",OFFSET('9. METAS'!$W$20,INT((ROW()-14)/2),0)))</f>
        <v/>
      </c>
      <c r="L144" s="243" t="str">
        <f ca="1">IF(MOD(ROW()-13,2)=0,IF(ISBLANK(OFFSET('12. SEGUIMIENTO 2027'!$P$14,INT((ROW()-13)/2),0)),"",OFFSET('12. SEGUIMIENTO 2027'!$P$14,INT((ROW()-13)/2),0)),IF(ISBLANK(OFFSET('9. METAS'!$X$20,INT((ROW()-14)/2),0)),"",OFFSET('9. METAS'!$X$20,INT((ROW()-14)/2),0)))</f>
        <v/>
      </c>
      <c r="M144" s="244" t="str">
        <f ca="1">IF(MOD(ROW()-13,2)=0,IF(ISBLANK(OFFSET('12. SEGUIMIENTO 2027'!$Q$14,INT((ROW()-13)/2),0)),"",OFFSET('12. SEGUIMIENTO 2027'!$Q$14,INT((ROW()-13)/2),0)),IF(ISBLANK(OFFSET('9. METAS'!$Y$20,INT((ROW()-14)/2),0)),"",OFFSET('9. METAS'!$Y$20,INT((ROW()-14)/2),0)))</f>
        <v/>
      </c>
      <c r="N144" s="811"/>
      <c r="O144" s="813"/>
      <c r="P144" s="817"/>
    </row>
    <row r="145" spans="3:16">
      <c r="C145" s="797" t="str">
        <f ca="1">IF(ISBLANK(OFFSET('5. Pp (3 años)'!$C$45,INT((ROW()-13)/2),0)),"",OFFSET('5. Pp (3 años)'!$C$45,INT((ROW()-13)/2),0))</f>
        <v/>
      </c>
      <c r="D145" s="791" t="str">
        <f ca="1">IF(ISBLANK(OFFSET('5. Pp (3 años)'!$D$45,INT((ROW()-13)/2),0)),"",OFFSET('5. Pp (3 años)'!$D$45,INT((ROW()-13)/2),0))</f>
        <v/>
      </c>
      <c r="E145" s="791" t="str">
        <f ca="1">IF(ISBLANK(OFFSET('5. Pp (3 años)'!$E$45,INT((ROW()-13)/2),0)),"",OFFSET('5. Pp (3 años)'!$E$45,INT((ROW()-13)/2),0))</f>
        <v/>
      </c>
      <c r="F145" s="793" t="str">
        <f ca="1">IF(ISBLANK(OFFSET('5. Pp (3 años)'!$K$45,INT((ROW()-13)/2),0)),"",OFFSET('5. Pp (3 años)'!$K$45,INT((ROW()-13)/2),0))</f>
        <v/>
      </c>
      <c r="G145" s="795" t="str">
        <f ca="1">IF(ISBLANK(OFFSET('5. Pp (3 años)'!$H$45,INT((ROW()-13)/2),0)),"",OFFSET('5. Pp (3 años)'!$H$45,INT((ROW()-13)/2),0))</f>
        <v/>
      </c>
      <c r="H145" s="886" t="str">
        <f ca="1">IF(ISBLANK(OFFSET('9. METAS'!$M$20,INT((ROW()-13)/2),0)),"",OFFSET('9. METAS'!$M$20,INT((ROW()-13)/2),0))</f>
        <v/>
      </c>
      <c r="I145" s="804"/>
      <c r="J145" s="242" t="str">
        <f ca="1">IF(MOD(ROW()-13,2)=0,IF(ISBLANK(OFFSET('12. SEGUIMIENTO 2027'!$N$14,INT((ROW()-13)/2),0)),"",OFFSET('12. SEGUIMIENTO 2027'!$N$14,INT((ROW()-13)/2),0)),IF(ISBLANK(OFFSET('9. METAS'!$V$20,INT((ROW()-14)/2),0)),"",OFFSET('9. METAS'!$V$20,INT((ROW()-14)/2),0)))</f>
        <v/>
      </c>
      <c r="K145" s="243" t="str">
        <f ca="1">IF(MOD(ROW()-13,2)=0,IF(ISBLANK(OFFSET('12. SEGUIMIENTO 2027'!$O$14,INT((ROW()-13)/2),0)),"",OFFSET('12. SEGUIMIENTO 2027'!$O$14,INT((ROW()-13)/2),0)),IF(ISBLANK(OFFSET('9. METAS'!$W$20,INT((ROW()-14)/2),0)),"",OFFSET('9. METAS'!$W$20,INT((ROW()-14)/2),0)))</f>
        <v/>
      </c>
      <c r="L145" s="243" t="str">
        <f ca="1">IF(MOD(ROW()-13,2)=0,IF(ISBLANK(OFFSET('12. SEGUIMIENTO 2027'!$P$14,INT((ROW()-13)/2),0)),"",OFFSET('12. SEGUIMIENTO 2027'!$P$14,INT((ROW()-13)/2),0)),IF(ISBLANK(OFFSET('9. METAS'!$X$20,INT((ROW()-14)/2),0)),"",OFFSET('9. METAS'!$X$20,INT((ROW()-14)/2),0)))</f>
        <v/>
      </c>
      <c r="M145" s="244" t="str">
        <f ca="1">IF(MOD(ROW()-13,2)=0,IF(ISBLANK(OFFSET('12. SEGUIMIENTO 2027'!$Q$14,INT((ROW()-13)/2),0)),"",OFFSET('12. SEGUIMIENTO 2027'!$Q$14,INT((ROW()-13)/2),0)),IF(ISBLANK(OFFSET('9. METAS'!$Y$20,INT((ROW()-14)/2),0)),"",OFFSET('9. METAS'!$Y$20,INT((ROW()-14)/2),0)))</f>
        <v/>
      </c>
      <c r="N145" s="810" t="str">
        <f t="shared" ref="N145" ca="1" si="128">IFERROR(J145/J146,"ND")</f>
        <v>ND</v>
      </c>
      <c r="O145" s="812" t="str">
        <f t="shared" ref="O145" ca="1" si="129">IFERROR(((J145+K145+L145)/H145),"ND")</f>
        <v>ND</v>
      </c>
      <c r="P145" s="816"/>
    </row>
    <row r="146" spans="3:16">
      <c r="C146" s="789"/>
      <c r="D146" s="791"/>
      <c r="E146" s="791"/>
      <c r="F146" s="793"/>
      <c r="G146" s="795"/>
      <c r="H146" s="886"/>
      <c r="I146" s="805"/>
      <c r="J146" s="242" t="str">
        <f ca="1">IF(MOD(ROW()-13,2)=0,IF(ISBLANK(OFFSET('12. SEGUIMIENTO 2027'!$N$14,INT((ROW()-13)/2),0)),"",OFFSET('12. SEGUIMIENTO 2027'!$N$14,INT((ROW()-13)/2),0)),IF(ISBLANK(OFFSET('9. METAS'!$V$20,INT((ROW()-14)/2),0)),"",OFFSET('9. METAS'!$V$20,INT((ROW()-14)/2),0)))</f>
        <v/>
      </c>
      <c r="K146" s="243" t="str">
        <f ca="1">IF(MOD(ROW()-13,2)=0,IF(ISBLANK(OFFSET('12. SEGUIMIENTO 2027'!$O$14,INT((ROW()-13)/2),0)),"",OFFSET('12. SEGUIMIENTO 2027'!$O$14,INT((ROW()-13)/2),0)),IF(ISBLANK(OFFSET('9. METAS'!$W$20,INT((ROW()-14)/2),0)),"",OFFSET('9. METAS'!$W$20,INT((ROW()-14)/2),0)))</f>
        <v/>
      </c>
      <c r="L146" s="243" t="str">
        <f ca="1">IF(MOD(ROW()-13,2)=0,IF(ISBLANK(OFFSET('12. SEGUIMIENTO 2027'!$P$14,INT((ROW()-13)/2),0)),"",OFFSET('12. SEGUIMIENTO 2027'!$P$14,INT((ROW()-13)/2),0)),IF(ISBLANK(OFFSET('9. METAS'!$X$20,INT((ROW()-14)/2),0)),"",OFFSET('9. METAS'!$X$20,INT((ROW()-14)/2),0)))</f>
        <v/>
      </c>
      <c r="M146" s="244" t="str">
        <f ca="1">IF(MOD(ROW()-13,2)=0,IF(ISBLANK(OFFSET('12. SEGUIMIENTO 2027'!$Q$14,INT((ROW()-13)/2),0)),"",OFFSET('12. SEGUIMIENTO 2027'!$Q$14,INT((ROW()-13)/2),0)),IF(ISBLANK(OFFSET('9. METAS'!$Y$20,INT((ROW()-14)/2),0)),"",OFFSET('9. METAS'!$Y$20,INT((ROW()-14)/2),0)))</f>
        <v/>
      </c>
      <c r="N146" s="811"/>
      <c r="O146" s="813"/>
      <c r="P146" s="817"/>
    </row>
    <row r="147" spans="3:16">
      <c r="C147" s="797" t="str">
        <f ca="1">IF(ISBLANK(OFFSET('5. Pp (3 años)'!$C$45,INT((ROW()-13)/2),0)),"",OFFSET('5. Pp (3 años)'!$C$45,INT((ROW()-13)/2),0))</f>
        <v/>
      </c>
      <c r="D147" s="791" t="str">
        <f ca="1">IF(ISBLANK(OFFSET('5. Pp (3 años)'!$D$45,INT((ROW()-13)/2),0)),"",OFFSET('5. Pp (3 años)'!$D$45,INT((ROW()-13)/2),0))</f>
        <v/>
      </c>
      <c r="E147" s="791" t="str">
        <f ca="1">IF(ISBLANK(OFFSET('5. Pp (3 años)'!$E$45,INT((ROW()-13)/2),0)),"",OFFSET('5. Pp (3 años)'!$E$45,INT((ROW()-13)/2),0))</f>
        <v/>
      </c>
      <c r="F147" s="793" t="str">
        <f ca="1">IF(ISBLANK(OFFSET('5. Pp (3 años)'!$K$45,INT((ROW()-13)/2),0)),"",OFFSET('5. Pp (3 años)'!$K$45,INT((ROW()-13)/2),0))</f>
        <v/>
      </c>
      <c r="G147" s="795" t="str">
        <f ca="1">IF(ISBLANK(OFFSET('5. Pp (3 años)'!$H$45,INT((ROW()-13)/2),0)),"",OFFSET('5. Pp (3 años)'!$H$45,INT((ROW()-13)/2),0))</f>
        <v/>
      </c>
      <c r="H147" s="886" t="str">
        <f ca="1">IF(ISBLANK(OFFSET('9. METAS'!$M$20,INT((ROW()-13)/2),0)),"",OFFSET('9. METAS'!$M$20,INT((ROW()-13)/2),0))</f>
        <v/>
      </c>
      <c r="I147" s="804"/>
      <c r="J147" s="242" t="str">
        <f ca="1">IF(MOD(ROW()-13,2)=0,IF(ISBLANK(OFFSET('12. SEGUIMIENTO 2027'!$N$14,INT((ROW()-13)/2),0)),"",OFFSET('12. SEGUIMIENTO 2027'!$N$14,INT((ROW()-13)/2),0)),IF(ISBLANK(OFFSET('9. METAS'!$V$20,INT((ROW()-14)/2),0)),"",OFFSET('9. METAS'!$V$20,INT((ROW()-14)/2),0)))</f>
        <v/>
      </c>
      <c r="K147" s="243" t="str">
        <f ca="1">IF(MOD(ROW()-13,2)=0,IF(ISBLANK(OFFSET('12. SEGUIMIENTO 2027'!$O$14,INT((ROW()-13)/2),0)),"",OFFSET('12. SEGUIMIENTO 2027'!$O$14,INT((ROW()-13)/2),0)),IF(ISBLANK(OFFSET('9. METAS'!$W$20,INT((ROW()-14)/2),0)),"",OFFSET('9. METAS'!$W$20,INT((ROW()-14)/2),0)))</f>
        <v/>
      </c>
      <c r="L147" s="243" t="str">
        <f ca="1">IF(MOD(ROW()-13,2)=0,IF(ISBLANK(OFFSET('12. SEGUIMIENTO 2027'!$P$14,INT((ROW()-13)/2),0)),"",OFFSET('12. SEGUIMIENTO 2027'!$P$14,INT((ROW()-13)/2),0)),IF(ISBLANK(OFFSET('9. METAS'!$X$20,INT((ROW()-14)/2),0)),"",OFFSET('9. METAS'!$X$20,INT((ROW()-14)/2),0)))</f>
        <v/>
      </c>
      <c r="M147" s="244" t="str">
        <f ca="1">IF(MOD(ROW()-13,2)=0,IF(ISBLANK(OFFSET('12. SEGUIMIENTO 2027'!$Q$14,INT((ROW()-13)/2),0)),"",OFFSET('12. SEGUIMIENTO 2027'!$Q$14,INT((ROW()-13)/2),0)),IF(ISBLANK(OFFSET('9. METAS'!$Y$20,INT((ROW()-14)/2),0)),"",OFFSET('9. METAS'!$Y$20,INT((ROW()-14)/2),0)))</f>
        <v/>
      </c>
      <c r="N147" s="810" t="str">
        <f t="shared" ref="N147" ca="1" si="130">IFERROR(J147/J148,"ND")</f>
        <v>ND</v>
      </c>
      <c r="O147" s="812" t="str">
        <f t="shared" ref="O147" ca="1" si="131">IFERROR(((J147+K147+L147)/H147),"ND")</f>
        <v>ND</v>
      </c>
      <c r="P147" s="816"/>
    </row>
    <row r="148" spans="3:16">
      <c r="C148" s="789"/>
      <c r="D148" s="791"/>
      <c r="E148" s="791"/>
      <c r="F148" s="793"/>
      <c r="G148" s="795"/>
      <c r="H148" s="886"/>
      <c r="I148" s="805"/>
      <c r="J148" s="242" t="str">
        <f ca="1">IF(MOD(ROW()-13,2)=0,IF(ISBLANK(OFFSET('12. SEGUIMIENTO 2027'!$N$14,INT((ROW()-13)/2),0)),"",OFFSET('12. SEGUIMIENTO 2027'!$N$14,INT((ROW()-13)/2),0)),IF(ISBLANK(OFFSET('9. METAS'!$V$20,INT((ROW()-14)/2),0)),"",OFFSET('9. METAS'!$V$20,INT((ROW()-14)/2),0)))</f>
        <v/>
      </c>
      <c r="K148" s="243" t="str">
        <f ca="1">IF(MOD(ROW()-13,2)=0,IF(ISBLANK(OFFSET('12. SEGUIMIENTO 2027'!$O$14,INT((ROW()-13)/2),0)),"",OFFSET('12. SEGUIMIENTO 2027'!$O$14,INT((ROW()-13)/2),0)),IF(ISBLANK(OFFSET('9. METAS'!$W$20,INT((ROW()-14)/2),0)),"",OFFSET('9. METAS'!$W$20,INT((ROW()-14)/2),0)))</f>
        <v/>
      </c>
      <c r="L148" s="243" t="str">
        <f ca="1">IF(MOD(ROW()-13,2)=0,IF(ISBLANK(OFFSET('12. SEGUIMIENTO 2027'!$P$14,INT((ROW()-13)/2),0)),"",OFFSET('12. SEGUIMIENTO 2027'!$P$14,INT((ROW()-13)/2),0)),IF(ISBLANK(OFFSET('9. METAS'!$X$20,INT((ROW()-14)/2),0)),"",OFFSET('9. METAS'!$X$20,INT((ROW()-14)/2),0)))</f>
        <v/>
      </c>
      <c r="M148" s="244" t="str">
        <f ca="1">IF(MOD(ROW()-13,2)=0,IF(ISBLANK(OFFSET('12. SEGUIMIENTO 2027'!$Q$14,INT((ROW()-13)/2),0)),"",OFFSET('12. SEGUIMIENTO 2027'!$Q$14,INT((ROW()-13)/2),0)),IF(ISBLANK(OFFSET('9. METAS'!$Y$20,INT((ROW()-14)/2),0)),"",OFFSET('9. METAS'!$Y$20,INT((ROW()-14)/2),0)))</f>
        <v/>
      </c>
      <c r="N148" s="811"/>
      <c r="O148" s="813"/>
      <c r="P148" s="817"/>
    </row>
    <row r="149" spans="3:16">
      <c r="C149" s="797" t="str">
        <f ca="1">IF(ISBLANK(OFFSET('5. Pp (3 años)'!$C$45,INT((ROW()-13)/2),0)),"",OFFSET('5. Pp (3 años)'!$C$45,INT((ROW()-13)/2),0))</f>
        <v/>
      </c>
      <c r="D149" s="791" t="str">
        <f ca="1">IF(ISBLANK(OFFSET('5. Pp (3 años)'!$D$45,INT((ROW()-13)/2),0)),"",OFFSET('5. Pp (3 años)'!$D$45,INT((ROW()-13)/2),0))</f>
        <v/>
      </c>
      <c r="E149" s="791" t="str">
        <f ca="1">IF(ISBLANK(OFFSET('5. Pp (3 años)'!$E$45,INT((ROW()-13)/2),0)),"",OFFSET('5. Pp (3 años)'!$E$45,INT((ROW()-13)/2),0))</f>
        <v/>
      </c>
      <c r="F149" s="793" t="str">
        <f ca="1">IF(ISBLANK(OFFSET('5. Pp (3 años)'!$K$45,INT((ROW()-13)/2),0)),"",OFFSET('5. Pp (3 años)'!$K$45,INT((ROW()-13)/2),0))</f>
        <v/>
      </c>
      <c r="G149" s="795" t="str">
        <f ca="1">IF(ISBLANK(OFFSET('5. Pp (3 años)'!$H$45,INT((ROW()-13)/2),0)),"",OFFSET('5. Pp (3 años)'!$H$45,INT((ROW()-13)/2),0))</f>
        <v/>
      </c>
      <c r="H149" s="886" t="str">
        <f ca="1">IF(ISBLANK(OFFSET('9. METAS'!$M$20,INT((ROW()-13)/2),0)),"",OFFSET('9. METAS'!$M$20,INT((ROW()-13)/2),0))</f>
        <v/>
      </c>
      <c r="I149" s="804"/>
      <c r="J149" s="242" t="str">
        <f ca="1">IF(MOD(ROW()-13,2)=0,IF(ISBLANK(OFFSET('12. SEGUIMIENTO 2027'!$N$14,INT((ROW()-13)/2),0)),"",OFFSET('12. SEGUIMIENTO 2027'!$N$14,INT((ROW()-13)/2),0)),IF(ISBLANK(OFFSET('9. METAS'!$V$20,INT((ROW()-14)/2),0)),"",OFFSET('9. METAS'!$V$20,INT((ROW()-14)/2),0)))</f>
        <v/>
      </c>
      <c r="K149" s="243" t="str">
        <f ca="1">IF(MOD(ROW()-13,2)=0,IF(ISBLANK(OFFSET('12. SEGUIMIENTO 2027'!$O$14,INT((ROW()-13)/2),0)),"",OFFSET('12. SEGUIMIENTO 2027'!$O$14,INT((ROW()-13)/2),0)),IF(ISBLANK(OFFSET('9. METAS'!$W$20,INT((ROW()-14)/2),0)),"",OFFSET('9. METAS'!$W$20,INT((ROW()-14)/2),0)))</f>
        <v/>
      </c>
      <c r="L149" s="243" t="str">
        <f ca="1">IF(MOD(ROW()-13,2)=0,IF(ISBLANK(OFFSET('12. SEGUIMIENTO 2027'!$P$14,INT((ROW()-13)/2),0)),"",OFFSET('12. SEGUIMIENTO 2027'!$P$14,INT((ROW()-13)/2),0)),IF(ISBLANK(OFFSET('9. METAS'!$X$20,INT((ROW()-14)/2),0)),"",OFFSET('9. METAS'!$X$20,INT((ROW()-14)/2),0)))</f>
        <v/>
      </c>
      <c r="M149" s="244" t="str">
        <f ca="1">IF(MOD(ROW()-13,2)=0,IF(ISBLANK(OFFSET('12. SEGUIMIENTO 2027'!$Q$14,INT((ROW()-13)/2),0)),"",OFFSET('12. SEGUIMIENTO 2027'!$Q$14,INT((ROW()-13)/2),0)),IF(ISBLANK(OFFSET('9. METAS'!$Y$20,INT((ROW()-14)/2),0)),"",OFFSET('9. METAS'!$Y$20,INT((ROW()-14)/2),0)))</f>
        <v/>
      </c>
      <c r="N149" s="810" t="str">
        <f t="shared" ref="N149" ca="1" si="132">IFERROR(J149/J150,"ND")</f>
        <v>ND</v>
      </c>
      <c r="O149" s="812" t="str">
        <f t="shared" ref="O149" ca="1" si="133">IFERROR(((J149+K149+L149)/H149),"ND")</f>
        <v>ND</v>
      </c>
      <c r="P149" s="816"/>
    </row>
    <row r="150" spans="3:16">
      <c r="C150" s="789"/>
      <c r="D150" s="791"/>
      <c r="E150" s="791"/>
      <c r="F150" s="793"/>
      <c r="G150" s="795"/>
      <c r="H150" s="886"/>
      <c r="I150" s="805"/>
      <c r="J150" s="242" t="str">
        <f ca="1">IF(MOD(ROW()-13,2)=0,IF(ISBLANK(OFFSET('12. SEGUIMIENTO 2027'!$N$14,INT((ROW()-13)/2),0)),"",OFFSET('12. SEGUIMIENTO 2027'!$N$14,INT((ROW()-13)/2),0)),IF(ISBLANK(OFFSET('9. METAS'!$V$20,INT((ROW()-14)/2),0)),"",OFFSET('9. METAS'!$V$20,INT((ROW()-14)/2),0)))</f>
        <v/>
      </c>
      <c r="K150" s="243" t="str">
        <f ca="1">IF(MOD(ROW()-13,2)=0,IF(ISBLANK(OFFSET('12. SEGUIMIENTO 2027'!$O$14,INT((ROW()-13)/2),0)),"",OFFSET('12. SEGUIMIENTO 2027'!$O$14,INT((ROW()-13)/2),0)),IF(ISBLANK(OFFSET('9. METAS'!$W$20,INT((ROW()-14)/2),0)),"",OFFSET('9. METAS'!$W$20,INT((ROW()-14)/2),0)))</f>
        <v/>
      </c>
      <c r="L150" s="243" t="str">
        <f ca="1">IF(MOD(ROW()-13,2)=0,IF(ISBLANK(OFFSET('12. SEGUIMIENTO 2027'!$P$14,INT((ROW()-13)/2),0)),"",OFFSET('12. SEGUIMIENTO 2027'!$P$14,INT((ROW()-13)/2),0)),IF(ISBLANK(OFFSET('9. METAS'!$X$20,INT((ROW()-14)/2),0)),"",OFFSET('9. METAS'!$X$20,INT((ROW()-14)/2),0)))</f>
        <v/>
      </c>
      <c r="M150" s="244" t="str">
        <f ca="1">IF(MOD(ROW()-13,2)=0,IF(ISBLANK(OFFSET('12. SEGUIMIENTO 2027'!$Q$14,INT((ROW()-13)/2),0)),"",OFFSET('12. SEGUIMIENTO 2027'!$Q$14,INT((ROW()-13)/2),0)),IF(ISBLANK(OFFSET('9. METAS'!$Y$20,INT((ROW()-14)/2),0)),"",OFFSET('9. METAS'!$Y$20,INT((ROW()-14)/2),0)))</f>
        <v/>
      </c>
      <c r="N150" s="811"/>
      <c r="O150" s="813"/>
      <c r="P150" s="817"/>
    </row>
    <row r="151" spans="3:16">
      <c r="C151" s="797" t="str">
        <f ca="1">IF(ISBLANK(OFFSET('5. Pp (3 años)'!$C$45,INT((ROW()-13)/2),0)),"",OFFSET('5. Pp (3 años)'!$C$45,INT((ROW()-13)/2),0))</f>
        <v/>
      </c>
      <c r="D151" s="791" t="str">
        <f ca="1">IF(ISBLANK(OFFSET('5. Pp (3 años)'!$D$45,INT((ROW()-13)/2),0)),"",OFFSET('5. Pp (3 años)'!$D$45,INT((ROW()-13)/2),0))</f>
        <v/>
      </c>
      <c r="E151" s="791" t="str">
        <f ca="1">IF(ISBLANK(OFFSET('5. Pp (3 años)'!$E$45,INT((ROW()-13)/2),0)),"",OFFSET('5. Pp (3 años)'!$E$45,INT((ROW()-13)/2),0))</f>
        <v/>
      </c>
      <c r="F151" s="793" t="str">
        <f ca="1">IF(ISBLANK(OFFSET('5. Pp (3 años)'!$K$45,INT((ROW()-13)/2),0)),"",OFFSET('5. Pp (3 años)'!$K$45,INT((ROW()-13)/2),0))</f>
        <v/>
      </c>
      <c r="G151" s="795" t="str">
        <f ca="1">IF(ISBLANK(OFFSET('5. Pp (3 años)'!$H$45,INT((ROW()-13)/2),0)),"",OFFSET('5. Pp (3 años)'!$H$45,INT((ROW()-13)/2),0))</f>
        <v/>
      </c>
      <c r="H151" s="886" t="str">
        <f ca="1">IF(ISBLANK(OFFSET('9. METAS'!$M$20,INT((ROW()-13)/2),0)),"",OFFSET('9. METAS'!$M$20,INT((ROW()-13)/2),0))</f>
        <v/>
      </c>
      <c r="I151" s="804"/>
      <c r="J151" s="242" t="str">
        <f ca="1">IF(MOD(ROW()-13,2)=0,IF(ISBLANK(OFFSET('12. SEGUIMIENTO 2027'!$N$14,INT((ROW()-13)/2),0)),"",OFFSET('12. SEGUIMIENTO 2027'!$N$14,INT((ROW()-13)/2),0)),IF(ISBLANK(OFFSET('9. METAS'!$V$20,INT((ROW()-14)/2),0)),"",OFFSET('9. METAS'!$V$20,INT((ROW()-14)/2),0)))</f>
        <v/>
      </c>
      <c r="K151" s="243" t="str">
        <f ca="1">IF(MOD(ROW()-13,2)=0,IF(ISBLANK(OFFSET('12. SEGUIMIENTO 2027'!$O$14,INT((ROW()-13)/2),0)),"",OFFSET('12. SEGUIMIENTO 2027'!$O$14,INT((ROW()-13)/2),0)),IF(ISBLANK(OFFSET('9. METAS'!$W$20,INT((ROW()-14)/2),0)),"",OFFSET('9. METAS'!$W$20,INT((ROW()-14)/2),0)))</f>
        <v/>
      </c>
      <c r="L151" s="243" t="str">
        <f ca="1">IF(MOD(ROW()-13,2)=0,IF(ISBLANK(OFFSET('12. SEGUIMIENTO 2027'!$P$14,INT((ROW()-13)/2),0)),"",OFFSET('12. SEGUIMIENTO 2027'!$P$14,INT((ROW()-13)/2),0)),IF(ISBLANK(OFFSET('9. METAS'!$X$20,INT((ROW()-14)/2),0)),"",OFFSET('9. METAS'!$X$20,INT((ROW()-14)/2),0)))</f>
        <v/>
      </c>
      <c r="M151" s="244" t="str">
        <f ca="1">IF(MOD(ROW()-13,2)=0,IF(ISBLANK(OFFSET('12. SEGUIMIENTO 2027'!$Q$14,INT((ROW()-13)/2),0)),"",OFFSET('12. SEGUIMIENTO 2027'!$Q$14,INT((ROW()-13)/2),0)),IF(ISBLANK(OFFSET('9. METAS'!$Y$20,INT((ROW()-14)/2),0)),"",OFFSET('9. METAS'!$Y$20,INT((ROW()-14)/2),0)))</f>
        <v/>
      </c>
      <c r="N151" s="810" t="str">
        <f t="shared" ref="N151" ca="1" si="134">IFERROR(J151/J152,"ND")</f>
        <v>ND</v>
      </c>
      <c r="O151" s="812" t="str">
        <f t="shared" ref="O151" ca="1" si="135">IFERROR(((J151+K151+L151)/H151),"ND")</f>
        <v>ND</v>
      </c>
      <c r="P151" s="816"/>
    </row>
    <row r="152" spans="3:16">
      <c r="C152" s="789"/>
      <c r="D152" s="791"/>
      <c r="E152" s="791"/>
      <c r="F152" s="793"/>
      <c r="G152" s="795"/>
      <c r="H152" s="886"/>
      <c r="I152" s="805"/>
      <c r="J152" s="242" t="str">
        <f ca="1">IF(MOD(ROW()-13,2)=0,IF(ISBLANK(OFFSET('12. SEGUIMIENTO 2027'!$N$14,INT((ROW()-13)/2),0)),"",OFFSET('12. SEGUIMIENTO 2027'!$N$14,INT((ROW()-13)/2),0)),IF(ISBLANK(OFFSET('9. METAS'!$V$20,INT((ROW()-14)/2),0)),"",OFFSET('9. METAS'!$V$20,INT((ROW()-14)/2),0)))</f>
        <v/>
      </c>
      <c r="K152" s="243" t="str">
        <f ca="1">IF(MOD(ROW()-13,2)=0,IF(ISBLANK(OFFSET('12. SEGUIMIENTO 2027'!$O$14,INT((ROW()-13)/2),0)),"",OFFSET('12. SEGUIMIENTO 2027'!$O$14,INT((ROW()-13)/2),0)),IF(ISBLANK(OFFSET('9. METAS'!$W$20,INT((ROW()-14)/2),0)),"",OFFSET('9. METAS'!$W$20,INT((ROW()-14)/2),0)))</f>
        <v/>
      </c>
      <c r="L152" s="243" t="str">
        <f ca="1">IF(MOD(ROW()-13,2)=0,IF(ISBLANK(OFFSET('12. SEGUIMIENTO 2027'!$P$14,INT((ROW()-13)/2),0)),"",OFFSET('12. SEGUIMIENTO 2027'!$P$14,INT((ROW()-13)/2),0)),IF(ISBLANK(OFFSET('9. METAS'!$X$20,INT((ROW()-14)/2),0)),"",OFFSET('9. METAS'!$X$20,INT((ROW()-14)/2),0)))</f>
        <v/>
      </c>
      <c r="M152" s="244" t="str">
        <f ca="1">IF(MOD(ROW()-13,2)=0,IF(ISBLANK(OFFSET('12. SEGUIMIENTO 2027'!$Q$14,INT((ROW()-13)/2),0)),"",OFFSET('12. SEGUIMIENTO 2027'!$Q$14,INT((ROW()-13)/2),0)),IF(ISBLANK(OFFSET('9. METAS'!$Y$20,INT((ROW()-14)/2),0)),"",OFFSET('9. METAS'!$Y$20,INT((ROW()-14)/2),0)))</f>
        <v/>
      </c>
      <c r="N152" s="811"/>
      <c r="O152" s="813"/>
      <c r="P152" s="817"/>
    </row>
    <row r="153" spans="3:16">
      <c r="C153" s="797" t="str">
        <f ca="1">IF(ISBLANK(OFFSET('5. Pp (3 años)'!$C$45,INT((ROW()-13)/2),0)),"",OFFSET('5. Pp (3 años)'!$C$45,INT((ROW()-13)/2),0))</f>
        <v/>
      </c>
      <c r="D153" s="791" t="str">
        <f ca="1">IF(ISBLANK(OFFSET('5. Pp (3 años)'!$D$45,INT((ROW()-13)/2),0)),"",OFFSET('5. Pp (3 años)'!$D$45,INT((ROW()-13)/2),0))</f>
        <v/>
      </c>
      <c r="E153" s="791" t="str">
        <f ca="1">IF(ISBLANK(OFFSET('5. Pp (3 años)'!$E$45,INT((ROW()-13)/2),0)),"",OFFSET('5. Pp (3 años)'!$E$45,INT((ROW()-13)/2),0))</f>
        <v/>
      </c>
      <c r="F153" s="793" t="str">
        <f ca="1">IF(ISBLANK(OFFSET('5. Pp (3 años)'!$K$45,INT((ROW()-13)/2),0)),"",OFFSET('5. Pp (3 años)'!$K$45,INT((ROW()-13)/2),0))</f>
        <v/>
      </c>
      <c r="G153" s="795" t="str">
        <f ca="1">IF(ISBLANK(OFFSET('5. Pp (3 años)'!$H$45,INT((ROW()-13)/2),0)),"",OFFSET('5. Pp (3 años)'!$H$45,INT((ROW()-13)/2),0))</f>
        <v/>
      </c>
      <c r="H153" s="886" t="str">
        <f ca="1">IF(ISBLANK(OFFSET('9. METAS'!$M$20,INT((ROW()-13)/2),0)),"",OFFSET('9. METAS'!$M$20,INT((ROW()-13)/2),0))</f>
        <v/>
      </c>
      <c r="I153" s="804"/>
      <c r="J153" s="242" t="str">
        <f ca="1">IF(MOD(ROW()-13,2)=0,IF(ISBLANK(OFFSET('12. SEGUIMIENTO 2027'!$N$14,INT((ROW()-13)/2),0)),"",OFFSET('12. SEGUIMIENTO 2027'!$N$14,INT((ROW()-13)/2),0)),IF(ISBLANK(OFFSET('9. METAS'!$V$20,INT((ROW()-14)/2),0)),"",OFFSET('9. METAS'!$V$20,INT((ROW()-14)/2),0)))</f>
        <v/>
      </c>
      <c r="K153" s="243" t="str">
        <f ca="1">IF(MOD(ROW()-13,2)=0,IF(ISBLANK(OFFSET('12. SEGUIMIENTO 2027'!$O$14,INT((ROW()-13)/2),0)),"",OFFSET('12. SEGUIMIENTO 2027'!$O$14,INT((ROW()-13)/2),0)),IF(ISBLANK(OFFSET('9. METAS'!$W$20,INT((ROW()-14)/2),0)),"",OFFSET('9. METAS'!$W$20,INT((ROW()-14)/2),0)))</f>
        <v/>
      </c>
      <c r="L153" s="243" t="str">
        <f ca="1">IF(MOD(ROW()-13,2)=0,IF(ISBLANK(OFFSET('12. SEGUIMIENTO 2027'!$P$14,INT((ROW()-13)/2),0)),"",OFFSET('12. SEGUIMIENTO 2027'!$P$14,INT((ROW()-13)/2),0)),IF(ISBLANK(OFFSET('9. METAS'!$X$20,INT((ROW()-14)/2),0)),"",OFFSET('9. METAS'!$X$20,INT((ROW()-14)/2),0)))</f>
        <v/>
      </c>
      <c r="M153" s="244" t="str">
        <f ca="1">IF(MOD(ROW()-13,2)=0,IF(ISBLANK(OFFSET('12. SEGUIMIENTO 2027'!$Q$14,INT((ROW()-13)/2),0)),"",OFFSET('12. SEGUIMIENTO 2027'!$Q$14,INT((ROW()-13)/2),0)),IF(ISBLANK(OFFSET('9. METAS'!$Y$20,INT((ROW()-14)/2),0)),"",OFFSET('9. METAS'!$Y$20,INT((ROW()-14)/2),0)))</f>
        <v/>
      </c>
      <c r="N153" s="810" t="str">
        <f t="shared" ref="N153" ca="1" si="136">IFERROR(J153/J154,"ND")</f>
        <v>ND</v>
      </c>
      <c r="O153" s="812" t="str">
        <f t="shared" ref="O153" ca="1" si="137">IFERROR(((J153+K153+L153)/H153),"ND")</f>
        <v>ND</v>
      </c>
      <c r="P153" s="816"/>
    </row>
    <row r="154" spans="3:16">
      <c r="C154" s="789"/>
      <c r="D154" s="791"/>
      <c r="E154" s="791"/>
      <c r="F154" s="793"/>
      <c r="G154" s="795"/>
      <c r="H154" s="886"/>
      <c r="I154" s="805"/>
      <c r="J154" s="242" t="str">
        <f ca="1">IF(MOD(ROW()-13,2)=0,IF(ISBLANK(OFFSET('12. SEGUIMIENTO 2027'!$N$14,INT((ROW()-13)/2),0)),"",OFFSET('12. SEGUIMIENTO 2027'!$N$14,INT((ROW()-13)/2),0)),IF(ISBLANK(OFFSET('9. METAS'!$V$20,INT((ROW()-14)/2),0)),"",OFFSET('9. METAS'!$V$20,INT((ROW()-14)/2),0)))</f>
        <v/>
      </c>
      <c r="K154" s="243" t="str">
        <f ca="1">IF(MOD(ROW()-13,2)=0,IF(ISBLANK(OFFSET('12. SEGUIMIENTO 2027'!$O$14,INT((ROW()-13)/2),0)),"",OFFSET('12. SEGUIMIENTO 2027'!$O$14,INT((ROW()-13)/2),0)),IF(ISBLANK(OFFSET('9. METAS'!$W$20,INT((ROW()-14)/2),0)),"",OFFSET('9. METAS'!$W$20,INT((ROW()-14)/2),0)))</f>
        <v/>
      </c>
      <c r="L154" s="243" t="str">
        <f ca="1">IF(MOD(ROW()-13,2)=0,IF(ISBLANK(OFFSET('12. SEGUIMIENTO 2027'!$P$14,INT((ROW()-13)/2),0)),"",OFFSET('12. SEGUIMIENTO 2027'!$P$14,INT((ROW()-13)/2),0)),IF(ISBLANK(OFFSET('9. METAS'!$X$20,INT((ROW()-14)/2),0)),"",OFFSET('9. METAS'!$X$20,INT((ROW()-14)/2),0)))</f>
        <v/>
      </c>
      <c r="M154" s="244" t="str">
        <f ca="1">IF(MOD(ROW()-13,2)=0,IF(ISBLANK(OFFSET('12. SEGUIMIENTO 2027'!$Q$14,INT((ROW()-13)/2),0)),"",OFFSET('12. SEGUIMIENTO 2027'!$Q$14,INT((ROW()-13)/2),0)),IF(ISBLANK(OFFSET('9. METAS'!$Y$20,INT((ROW()-14)/2),0)),"",OFFSET('9. METAS'!$Y$20,INT((ROW()-14)/2),0)))</f>
        <v/>
      </c>
      <c r="N154" s="811"/>
      <c r="O154" s="813"/>
      <c r="P154" s="817"/>
    </row>
    <row r="155" spans="3:16">
      <c r="C155" s="797" t="str">
        <f ca="1">IF(ISBLANK(OFFSET('5. Pp (3 años)'!$C$45,INT((ROW()-13)/2),0)),"",OFFSET('5. Pp (3 años)'!$C$45,INT((ROW()-13)/2),0))</f>
        <v/>
      </c>
      <c r="D155" s="791" t="str">
        <f ca="1">IF(ISBLANK(OFFSET('5. Pp (3 años)'!$D$45,INT((ROW()-13)/2),0)),"",OFFSET('5. Pp (3 años)'!$D$45,INT((ROW()-13)/2),0))</f>
        <v/>
      </c>
      <c r="E155" s="791" t="str">
        <f ca="1">IF(ISBLANK(OFFSET('5. Pp (3 años)'!$E$45,INT((ROW()-13)/2),0)),"",OFFSET('5. Pp (3 años)'!$E$45,INT((ROW()-13)/2),0))</f>
        <v/>
      </c>
      <c r="F155" s="793" t="str">
        <f ca="1">IF(ISBLANK(OFFSET('5. Pp (3 años)'!$K$45,INT((ROW()-13)/2),0)),"",OFFSET('5. Pp (3 años)'!$K$45,INT((ROW()-13)/2),0))</f>
        <v/>
      </c>
      <c r="G155" s="795" t="str">
        <f ca="1">IF(ISBLANK(OFFSET('5. Pp (3 años)'!$H$45,INT((ROW()-13)/2),0)),"",OFFSET('5. Pp (3 años)'!$H$45,INT((ROW()-13)/2),0))</f>
        <v/>
      </c>
      <c r="H155" s="886" t="str">
        <f ca="1">IF(ISBLANK(OFFSET('9. METAS'!$M$20,INT((ROW()-13)/2),0)),"",OFFSET('9. METAS'!$M$20,INT((ROW()-13)/2),0))</f>
        <v/>
      </c>
      <c r="I155" s="804"/>
      <c r="J155" s="242" t="str">
        <f ca="1">IF(MOD(ROW()-13,2)=0,IF(ISBLANK(OFFSET('12. SEGUIMIENTO 2027'!$N$14,INT((ROW()-13)/2),0)),"",OFFSET('12. SEGUIMIENTO 2027'!$N$14,INT((ROW()-13)/2),0)),IF(ISBLANK(OFFSET('9. METAS'!$V$20,INT((ROW()-14)/2),0)),"",OFFSET('9. METAS'!$V$20,INT((ROW()-14)/2),0)))</f>
        <v/>
      </c>
      <c r="K155" s="243" t="str">
        <f ca="1">IF(MOD(ROW()-13,2)=0,IF(ISBLANK(OFFSET('12. SEGUIMIENTO 2027'!$O$14,INT((ROW()-13)/2),0)),"",OFFSET('12. SEGUIMIENTO 2027'!$O$14,INT((ROW()-13)/2),0)),IF(ISBLANK(OFFSET('9. METAS'!$W$20,INT((ROW()-14)/2),0)),"",OFFSET('9. METAS'!$W$20,INT((ROW()-14)/2),0)))</f>
        <v/>
      </c>
      <c r="L155" s="243" t="str">
        <f ca="1">IF(MOD(ROW()-13,2)=0,IF(ISBLANK(OFFSET('12. SEGUIMIENTO 2027'!$P$14,INT((ROW()-13)/2),0)),"",OFFSET('12. SEGUIMIENTO 2027'!$P$14,INT((ROW()-13)/2),0)),IF(ISBLANK(OFFSET('9. METAS'!$X$20,INT((ROW()-14)/2),0)),"",OFFSET('9. METAS'!$X$20,INT((ROW()-14)/2),0)))</f>
        <v/>
      </c>
      <c r="M155" s="244" t="str">
        <f ca="1">IF(MOD(ROW()-13,2)=0,IF(ISBLANK(OFFSET('12. SEGUIMIENTO 2027'!$Q$14,INT((ROW()-13)/2),0)),"",OFFSET('12. SEGUIMIENTO 2027'!$Q$14,INT((ROW()-13)/2),0)),IF(ISBLANK(OFFSET('9. METAS'!$Y$20,INT((ROW()-14)/2),0)),"",OFFSET('9. METAS'!$Y$20,INT((ROW()-14)/2),0)))</f>
        <v/>
      </c>
      <c r="N155" s="810" t="str">
        <f t="shared" ref="N155" ca="1" si="138">IFERROR(J155/J156,"ND")</f>
        <v>ND</v>
      </c>
      <c r="O155" s="812" t="str">
        <f t="shared" ref="O155" ca="1" si="139">IFERROR(((J155+K155+L155)/H155),"ND")</f>
        <v>ND</v>
      </c>
      <c r="P155" s="816"/>
    </row>
    <row r="156" spans="3:16">
      <c r="C156" s="789"/>
      <c r="D156" s="791"/>
      <c r="E156" s="791"/>
      <c r="F156" s="793"/>
      <c r="G156" s="795"/>
      <c r="H156" s="886"/>
      <c r="I156" s="805"/>
      <c r="J156" s="242" t="str">
        <f ca="1">IF(MOD(ROW()-13,2)=0,IF(ISBLANK(OFFSET('12. SEGUIMIENTO 2027'!$N$14,INT((ROW()-13)/2),0)),"",OFFSET('12. SEGUIMIENTO 2027'!$N$14,INT((ROW()-13)/2),0)),IF(ISBLANK(OFFSET('9. METAS'!$V$20,INT((ROW()-14)/2),0)),"",OFFSET('9. METAS'!$V$20,INT((ROW()-14)/2),0)))</f>
        <v/>
      </c>
      <c r="K156" s="243" t="str">
        <f ca="1">IF(MOD(ROW()-13,2)=0,IF(ISBLANK(OFFSET('12. SEGUIMIENTO 2027'!$O$14,INT((ROW()-13)/2),0)),"",OFFSET('12. SEGUIMIENTO 2027'!$O$14,INT((ROW()-13)/2),0)),IF(ISBLANK(OFFSET('9. METAS'!$W$20,INT((ROW()-14)/2),0)),"",OFFSET('9. METAS'!$W$20,INT((ROW()-14)/2),0)))</f>
        <v/>
      </c>
      <c r="L156" s="243" t="str">
        <f ca="1">IF(MOD(ROW()-13,2)=0,IF(ISBLANK(OFFSET('12. SEGUIMIENTO 2027'!$P$14,INT((ROW()-13)/2),0)),"",OFFSET('12. SEGUIMIENTO 2027'!$P$14,INT((ROW()-13)/2),0)),IF(ISBLANK(OFFSET('9. METAS'!$X$20,INT((ROW()-14)/2),0)),"",OFFSET('9. METAS'!$X$20,INT((ROW()-14)/2),0)))</f>
        <v/>
      </c>
      <c r="M156" s="244" t="str">
        <f ca="1">IF(MOD(ROW()-13,2)=0,IF(ISBLANK(OFFSET('12. SEGUIMIENTO 2027'!$Q$14,INT((ROW()-13)/2),0)),"",OFFSET('12. SEGUIMIENTO 2027'!$Q$14,INT((ROW()-13)/2),0)),IF(ISBLANK(OFFSET('9. METAS'!$Y$20,INT((ROW()-14)/2),0)),"",OFFSET('9. METAS'!$Y$20,INT((ROW()-14)/2),0)))</f>
        <v/>
      </c>
      <c r="N156" s="811"/>
      <c r="O156" s="813"/>
      <c r="P156" s="817"/>
    </row>
    <row r="157" spans="3:16">
      <c r="C157" s="797" t="str">
        <f ca="1">IF(ISBLANK(OFFSET('5. Pp (3 años)'!$C$45,INT((ROW()-13)/2),0)),"",OFFSET('5. Pp (3 años)'!$C$45,INT((ROW()-13)/2),0))</f>
        <v/>
      </c>
      <c r="D157" s="791" t="str">
        <f ca="1">IF(ISBLANK(OFFSET('5. Pp (3 años)'!$D$45,INT((ROW()-13)/2),0)),"",OFFSET('5. Pp (3 años)'!$D$45,INT((ROW()-13)/2),0))</f>
        <v/>
      </c>
      <c r="E157" s="791" t="str">
        <f ca="1">IF(ISBLANK(OFFSET('5. Pp (3 años)'!$E$45,INT((ROW()-13)/2),0)),"",OFFSET('5. Pp (3 años)'!$E$45,INT((ROW()-13)/2),0))</f>
        <v/>
      </c>
      <c r="F157" s="793" t="str">
        <f ca="1">IF(ISBLANK(OFFSET('5. Pp (3 años)'!$K$45,INT((ROW()-13)/2),0)),"",OFFSET('5. Pp (3 años)'!$K$45,INT((ROW()-13)/2),0))</f>
        <v/>
      </c>
      <c r="G157" s="795" t="str">
        <f ca="1">IF(ISBLANK(OFFSET('5. Pp (3 años)'!$H$45,INT((ROW()-13)/2),0)),"",OFFSET('5. Pp (3 años)'!$H$45,INT((ROW()-13)/2),0))</f>
        <v/>
      </c>
      <c r="H157" s="886" t="str">
        <f ca="1">IF(ISBLANK(OFFSET('9. METAS'!$M$20,INT((ROW()-13)/2),0)),"",OFFSET('9. METAS'!$M$20,INT((ROW()-13)/2),0))</f>
        <v/>
      </c>
      <c r="I157" s="804"/>
      <c r="J157" s="242" t="str">
        <f ca="1">IF(MOD(ROW()-13,2)=0,IF(ISBLANK(OFFSET('12. SEGUIMIENTO 2027'!$N$14,INT((ROW()-13)/2),0)),"",OFFSET('12. SEGUIMIENTO 2027'!$N$14,INT((ROW()-13)/2),0)),IF(ISBLANK(OFFSET('9. METAS'!$V$20,INT((ROW()-14)/2),0)),"",OFFSET('9. METAS'!$V$20,INT((ROW()-14)/2),0)))</f>
        <v/>
      </c>
      <c r="K157" s="243" t="str">
        <f ca="1">IF(MOD(ROW()-13,2)=0,IF(ISBLANK(OFFSET('12. SEGUIMIENTO 2027'!$O$14,INT((ROW()-13)/2),0)),"",OFFSET('12. SEGUIMIENTO 2027'!$O$14,INT((ROW()-13)/2),0)),IF(ISBLANK(OFFSET('9. METAS'!$W$20,INT((ROW()-14)/2),0)),"",OFFSET('9. METAS'!$W$20,INT((ROW()-14)/2),0)))</f>
        <v/>
      </c>
      <c r="L157" s="243" t="str">
        <f ca="1">IF(MOD(ROW()-13,2)=0,IF(ISBLANK(OFFSET('12. SEGUIMIENTO 2027'!$P$14,INT((ROW()-13)/2),0)),"",OFFSET('12. SEGUIMIENTO 2027'!$P$14,INT((ROW()-13)/2),0)),IF(ISBLANK(OFFSET('9. METAS'!$X$20,INT((ROW()-14)/2),0)),"",OFFSET('9. METAS'!$X$20,INT((ROW()-14)/2),0)))</f>
        <v/>
      </c>
      <c r="M157" s="244" t="str">
        <f ca="1">IF(MOD(ROW()-13,2)=0,IF(ISBLANK(OFFSET('12. SEGUIMIENTO 2027'!$Q$14,INT((ROW()-13)/2),0)),"",OFFSET('12. SEGUIMIENTO 2027'!$Q$14,INT((ROW()-13)/2),0)),IF(ISBLANK(OFFSET('9. METAS'!$Y$20,INT((ROW()-14)/2),0)),"",OFFSET('9. METAS'!$Y$20,INT((ROW()-14)/2),0)))</f>
        <v/>
      </c>
      <c r="N157" s="810" t="str">
        <f t="shared" ref="N157" ca="1" si="140">IFERROR(J157/J158,"ND")</f>
        <v>ND</v>
      </c>
      <c r="O157" s="812" t="str">
        <f t="shared" ref="O157" ca="1" si="141">IFERROR(((J157+K157+L157)/H157),"ND")</f>
        <v>ND</v>
      </c>
      <c r="P157" s="816"/>
    </row>
    <row r="158" spans="3:16">
      <c r="C158" s="789"/>
      <c r="D158" s="791"/>
      <c r="E158" s="791"/>
      <c r="F158" s="793"/>
      <c r="G158" s="795"/>
      <c r="H158" s="886"/>
      <c r="I158" s="805"/>
      <c r="J158" s="242" t="str">
        <f ca="1">IF(MOD(ROW()-13,2)=0,IF(ISBLANK(OFFSET('12. SEGUIMIENTO 2027'!$N$14,INT((ROW()-13)/2),0)),"",OFFSET('12. SEGUIMIENTO 2027'!$N$14,INT((ROW()-13)/2),0)),IF(ISBLANK(OFFSET('9. METAS'!$V$20,INT((ROW()-14)/2),0)),"",OFFSET('9. METAS'!$V$20,INT((ROW()-14)/2),0)))</f>
        <v/>
      </c>
      <c r="K158" s="243" t="str">
        <f ca="1">IF(MOD(ROW()-13,2)=0,IF(ISBLANK(OFFSET('12. SEGUIMIENTO 2027'!$O$14,INT((ROW()-13)/2),0)),"",OFFSET('12. SEGUIMIENTO 2027'!$O$14,INT((ROW()-13)/2),0)),IF(ISBLANK(OFFSET('9. METAS'!$W$20,INT((ROW()-14)/2),0)),"",OFFSET('9. METAS'!$W$20,INT((ROW()-14)/2),0)))</f>
        <v/>
      </c>
      <c r="L158" s="243" t="str">
        <f ca="1">IF(MOD(ROW()-13,2)=0,IF(ISBLANK(OFFSET('12. SEGUIMIENTO 2027'!$P$14,INT((ROW()-13)/2),0)),"",OFFSET('12. SEGUIMIENTO 2027'!$P$14,INT((ROW()-13)/2),0)),IF(ISBLANK(OFFSET('9. METAS'!$X$20,INT((ROW()-14)/2),0)),"",OFFSET('9. METAS'!$X$20,INT((ROW()-14)/2),0)))</f>
        <v/>
      </c>
      <c r="M158" s="244" t="str">
        <f ca="1">IF(MOD(ROW()-13,2)=0,IF(ISBLANK(OFFSET('12. SEGUIMIENTO 2027'!$Q$14,INT((ROW()-13)/2),0)),"",OFFSET('12. SEGUIMIENTO 2027'!$Q$14,INT((ROW()-13)/2),0)),IF(ISBLANK(OFFSET('9. METAS'!$Y$20,INT((ROW()-14)/2),0)),"",OFFSET('9. METAS'!$Y$20,INT((ROW()-14)/2),0)))</f>
        <v/>
      </c>
      <c r="N158" s="811"/>
      <c r="O158" s="813"/>
      <c r="P158" s="817"/>
    </row>
    <row r="159" spans="3:16">
      <c r="C159" s="797" t="str">
        <f ca="1">IF(ISBLANK(OFFSET('5. Pp (3 años)'!$C$45,INT((ROW()-13)/2),0)),"",OFFSET('5. Pp (3 años)'!$C$45,INT((ROW()-13)/2),0))</f>
        <v/>
      </c>
      <c r="D159" s="791" t="str">
        <f ca="1">IF(ISBLANK(OFFSET('5. Pp (3 años)'!$D$45,INT((ROW()-13)/2),0)),"",OFFSET('5. Pp (3 años)'!$D$45,INT((ROW()-13)/2),0))</f>
        <v/>
      </c>
      <c r="E159" s="791" t="str">
        <f ca="1">IF(ISBLANK(OFFSET('5. Pp (3 años)'!$E$45,INT((ROW()-13)/2),0)),"",OFFSET('5. Pp (3 años)'!$E$45,INT((ROW()-13)/2),0))</f>
        <v/>
      </c>
      <c r="F159" s="793" t="str">
        <f ca="1">IF(ISBLANK(OFFSET('5. Pp (3 años)'!$K$45,INT((ROW()-13)/2),0)),"",OFFSET('5. Pp (3 años)'!$K$45,INT((ROW()-13)/2),0))</f>
        <v/>
      </c>
      <c r="G159" s="795" t="str">
        <f ca="1">IF(ISBLANK(OFFSET('5. Pp (3 años)'!$H$45,INT((ROW()-13)/2),0)),"",OFFSET('5. Pp (3 años)'!$H$45,INT((ROW()-13)/2),0))</f>
        <v/>
      </c>
      <c r="H159" s="886" t="str">
        <f ca="1">IF(ISBLANK(OFFSET('9. METAS'!$M$20,INT((ROW()-13)/2),0)),"",OFFSET('9. METAS'!$M$20,INT((ROW()-13)/2),0))</f>
        <v/>
      </c>
      <c r="I159" s="804"/>
      <c r="J159" s="242" t="str">
        <f ca="1">IF(MOD(ROW()-13,2)=0,IF(ISBLANK(OFFSET('12. SEGUIMIENTO 2027'!$N$14,INT((ROW()-13)/2),0)),"",OFFSET('12. SEGUIMIENTO 2027'!$N$14,INT((ROW()-13)/2),0)),IF(ISBLANK(OFFSET('9. METAS'!$V$20,INT((ROW()-14)/2),0)),"",OFFSET('9. METAS'!$V$20,INT((ROW()-14)/2),0)))</f>
        <v/>
      </c>
      <c r="K159" s="243" t="str">
        <f ca="1">IF(MOD(ROW()-13,2)=0,IF(ISBLANK(OFFSET('12. SEGUIMIENTO 2027'!$O$14,INT((ROW()-13)/2),0)),"",OFFSET('12. SEGUIMIENTO 2027'!$O$14,INT((ROW()-13)/2),0)),IF(ISBLANK(OFFSET('9. METAS'!$W$20,INT((ROW()-14)/2),0)),"",OFFSET('9. METAS'!$W$20,INT((ROW()-14)/2),0)))</f>
        <v/>
      </c>
      <c r="L159" s="243" t="str">
        <f ca="1">IF(MOD(ROW()-13,2)=0,IF(ISBLANK(OFFSET('12. SEGUIMIENTO 2027'!$P$14,INT((ROW()-13)/2),0)),"",OFFSET('12. SEGUIMIENTO 2027'!$P$14,INT((ROW()-13)/2),0)),IF(ISBLANK(OFFSET('9. METAS'!$X$20,INT((ROW()-14)/2),0)),"",OFFSET('9. METAS'!$X$20,INT((ROW()-14)/2),0)))</f>
        <v/>
      </c>
      <c r="M159" s="244" t="str">
        <f ca="1">IF(MOD(ROW()-13,2)=0,IF(ISBLANK(OFFSET('12. SEGUIMIENTO 2027'!$Q$14,INT((ROW()-13)/2),0)),"",OFFSET('12. SEGUIMIENTO 2027'!$Q$14,INT((ROW()-13)/2),0)),IF(ISBLANK(OFFSET('9. METAS'!$Y$20,INT((ROW()-14)/2),0)),"",OFFSET('9. METAS'!$Y$20,INT((ROW()-14)/2),0)))</f>
        <v/>
      </c>
      <c r="N159" s="810" t="str">
        <f t="shared" ref="N159" ca="1" si="142">IFERROR(J159/J160,"ND")</f>
        <v>ND</v>
      </c>
      <c r="O159" s="812" t="str">
        <f t="shared" ref="O159" ca="1" si="143">IFERROR(((J159+K159+L159)/H159),"ND")</f>
        <v>ND</v>
      </c>
      <c r="P159" s="816"/>
    </row>
    <row r="160" spans="3:16">
      <c r="C160" s="789"/>
      <c r="D160" s="791"/>
      <c r="E160" s="791"/>
      <c r="F160" s="793"/>
      <c r="G160" s="795"/>
      <c r="H160" s="886"/>
      <c r="I160" s="805"/>
      <c r="J160" s="242" t="str">
        <f ca="1">IF(MOD(ROW()-13,2)=0,IF(ISBLANK(OFFSET('12. SEGUIMIENTO 2027'!$N$14,INT((ROW()-13)/2),0)),"",OFFSET('12. SEGUIMIENTO 2027'!$N$14,INT((ROW()-13)/2),0)),IF(ISBLANK(OFFSET('9. METAS'!$V$20,INT((ROW()-14)/2),0)),"",OFFSET('9. METAS'!$V$20,INT((ROW()-14)/2),0)))</f>
        <v/>
      </c>
      <c r="K160" s="243" t="str">
        <f ca="1">IF(MOD(ROW()-13,2)=0,IF(ISBLANK(OFFSET('12. SEGUIMIENTO 2027'!$O$14,INT((ROW()-13)/2),0)),"",OFFSET('12. SEGUIMIENTO 2027'!$O$14,INT((ROW()-13)/2),0)),IF(ISBLANK(OFFSET('9. METAS'!$W$20,INT((ROW()-14)/2),0)),"",OFFSET('9. METAS'!$W$20,INT((ROW()-14)/2),0)))</f>
        <v/>
      </c>
      <c r="L160" s="243" t="str">
        <f ca="1">IF(MOD(ROW()-13,2)=0,IF(ISBLANK(OFFSET('12. SEGUIMIENTO 2027'!$P$14,INT((ROW()-13)/2),0)),"",OFFSET('12. SEGUIMIENTO 2027'!$P$14,INT((ROW()-13)/2),0)),IF(ISBLANK(OFFSET('9. METAS'!$X$20,INT((ROW()-14)/2),0)),"",OFFSET('9. METAS'!$X$20,INT((ROW()-14)/2),0)))</f>
        <v/>
      </c>
      <c r="M160" s="244" t="str">
        <f ca="1">IF(MOD(ROW()-13,2)=0,IF(ISBLANK(OFFSET('12. SEGUIMIENTO 2027'!$Q$14,INT((ROW()-13)/2),0)),"",OFFSET('12. SEGUIMIENTO 2027'!$Q$14,INT((ROW()-13)/2),0)),IF(ISBLANK(OFFSET('9. METAS'!$Y$20,INT((ROW()-14)/2),0)),"",OFFSET('9. METAS'!$Y$20,INT((ROW()-14)/2),0)))</f>
        <v/>
      </c>
      <c r="N160" s="811"/>
      <c r="O160" s="813"/>
      <c r="P160" s="817"/>
    </row>
    <row r="161" spans="3:16">
      <c r="C161" s="797" t="str">
        <f ca="1">IF(ISBLANK(OFFSET('5. Pp (3 años)'!$C$45,INT((ROW()-13)/2),0)),"",OFFSET('5. Pp (3 años)'!$C$45,INT((ROW()-13)/2),0))</f>
        <v/>
      </c>
      <c r="D161" s="791" t="str">
        <f ca="1">IF(ISBLANK(OFFSET('5. Pp (3 años)'!$D$45,INT((ROW()-13)/2),0)),"",OFFSET('5. Pp (3 años)'!$D$45,INT((ROW()-13)/2),0))</f>
        <v/>
      </c>
      <c r="E161" s="791" t="str">
        <f ca="1">IF(ISBLANK(OFFSET('5. Pp (3 años)'!$E$45,INT((ROW()-13)/2),0)),"",OFFSET('5. Pp (3 años)'!$E$45,INT((ROW()-13)/2),0))</f>
        <v/>
      </c>
      <c r="F161" s="793" t="str">
        <f ca="1">IF(ISBLANK(OFFSET('5. Pp (3 años)'!$K$45,INT((ROW()-13)/2),0)),"",OFFSET('5. Pp (3 años)'!$K$45,INT((ROW()-13)/2),0))</f>
        <v/>
      </c>
      <c r="G161" s="795" t="str">
        <f ca="1">IF(ISBLANK(OFFSET('5. Pp (3 años)'!$H$45,INT((ROW()-13)/2),0)),"",OFFSET('5. Pp (3 años)'!$H$45,INT((ROW()-13)/2),0))</f>
        <v/>
      </c>
      <c r="H161" s="886" t="str">
        <f ca="1">IF(ISBLANK(OFFSET('9. METAS'!$M$20,INT((ROW()-13)/2),0)),"",OFFSET('9. METAS'!$M$20,INT((ROW()-13)/2),0))</f>
        <v/>
      </c>
      <c r="I161" s="804"/>
      <c r="J161" s="242" t="str">
        <f ca="1">IF(MOD(ROW()-13,2)=0,IF(ISBLANK(OFFSET('12. SEGUIMIENTO 2027'!$N$14,INT((ROW()-13)/2),0)),"",OFFSET('12. SEGUIMIENTO 2027'!$N$14,INT((ROW()-13)/2),0)),IF(ISBLANK(OFFSET('9. METAS'!$V$20,INT((ROW()-14)/2),0)),"",OFFSET('9. METAS'!$V$20,INT((ROW()-14)/2),0)))</f>
        <v/>
      </c>
      <c r="K161" s="243" t="str">
        <f ca="1">IF(MOD(ROW()-13,2)=0,IF(ISBLANK(OFFSET('12. SEGUIMIENTO 2027'!$O$14,INT((ROW()-13)/2),0)),"",OFFSET('12. SEGUIMIENTO 2027'!$O$14,INT((ROW()-13)/2),0)),IF(ISBLANK(OFFSET('9. METAS'!$W$20,INT((ROW()-14)/2),0)),"",OFFSET('9. METAS'!$W$20,INT((ROW()-14)/2),0)))</f>
        <v/>
      </c>
      <c r="L161" s="243" t="str">
        <f ca="1">IF(MOD(ROW()-13,2)=0,IF(ISBLANK(OFFSET('12. SEGUIMIENTO 2027'!$P$14,INT((ROW()-13)/2),0)),"",OFFSET('12. SEGUIMIENTO 2027'!$P$14,INT((ROW()-13)/2),0)),IF(ISBLANK(OFFSET('9. METAS'!$X$20,INT((ROW()-14)/2),0)),"",OFFSET('9. METAS'!$X$20,INT((ROW()-14)/2),0)))</f>
        <v/>
      </c>
      <c r="M161" s="244" t="str">
        <f ca="1">IF(MOD(ROW()-13,2)=0,IF(ISBLANK(OFFSET('12. SEGUIMIENTO 2027'!$Q$14,INT((ROW()-13)/2),0)),"",OFFSET('12. SEGUIMIENTO 2027'!$Q$14,INT((ROW()-13)/2),0)),IF(ISBLANK(OFFSET('9. METAS'!$Y$20,INT((ROW()-14)/2),0)),"",OFFSET('9. METAS'!$Y$20,INT((ROW()-14)/2),0)))</f>
        <v/>
      </c>
      <c r="N161" s="810" t="str">
        <f t="shared" ref="N161" ca="1" si="144">IFERROR(J161/J162,"ND")</f>
        <v>ND</v>
      </c>
      <c r="O161" s="812" t="str">
        <f t="shared" ref="O161" ca="1" si="145">IFERROR(((J161+K161+L161)/H161),"ND")</f>
        <v>ND</v>
      </c>
      <c r="P161" s="816"/>
    </row>
    <row r="162" spans="3:16">
      <c r="C162" s="789"/>
      <c r="D162" s="791"/>
      <c r="E162" s="791"/>
      <c r="F162" s="793"/>
      <c r="G162" s="795"/>
      <c r="H162" s="886"/>
      <c r="I162" s="805"/>
      <c r="J162" s="242" t="str">
        <f ca="1">IF(MOD(ROW()-13,2)=0,IF(ISBLANK(OFFSET('12. SEGUIMIENTO 2027'!$N$14,INT((ROW()-13)/2),0)),"",OFFSET('12. SEGUIMIENTO 2027'!$N$14,INT((ROW()-13)/2),0)),IF(ISBLANK(OFFSET('9. METAS'!$V$20,INT((ROW()-14)/2),0)),"",OFFSET('9. METAS'!$V$20,INT((ROW()-14)/2),0)))</f>
        <v/>
      </c>
      <c r="K162" s="243" t="str">
        <f ca="1">IF(MOD(ROW()-13,2)=0,IF(ISBLANK(OFFSET('12. SEGUIMIENTO 2027'!$O$14,INT((ROW()-13)/2),0)),"",OFFSET('12. SEGUIMIENTO 2027'!$O$14,INT((ROW()-13)/2),0)),IF(ISBLANK(OFFSET('9. METAS'!$W$20,INT((ROW()-14)/2),0)),"",OFFSET('9. METAS'!$W$20,INT((ROW()-14)/2),0)))</f>
        <v/>
      </c>
      <c r="L162" s="243" t="str">
        <f ca="1">IF(MOD(ROW()-13,2)=0,IF(ISBLANK(OFFSET('12. SEGUIMIENTO 2027'!$P$14,INT((ROW()-13)/2),0)),"",OFFSET('12. SEGUIMIENTO 2027'!$P$14,INT((ROW()-13)/2),0)),IF(ISBLANK(OFFSET('9. METAS'!$X$20,INT((ROW()-14)/2),0)),"",OFFSET('9. METAS'!$X$20,INT((ROW()-14)/2),0)))</f>
        <v/>
      </c>
      <c r="M162" s="244" t="str">
        <f ca="1">IF(MOD(ROW()-13,2)=0,IF(ISBLANK(OFFSET('12. SEGUIMIENTO 2027'!$Q$14,INT((ROW()-13)/2),0)),"",OFFSET('12. SEGUIMIENTO 2027'!$Q$14,INT((ROW()-13)/2),0)),IF(ISBLANK(OFFSET('9. METAS'!$Y$20,INT((ROW()-14)/2),0)),"",OFFSET('9. METAS'!$Y$20,INT((ROW()-14)/2),0)))</f>
        <v/>
      </c>
      <c r="N162" s="811"/>
      <c r="O162" s="813"/>
      <c r="P162" s="817"/>
    </row>
    <row r="163" spans="3:16">
      <c r="C163" s="797" t="str">
        <f ca="1">IF(ISBLANK(OFFSET('5. Pp (3 años)'!$C$45,INT((ROW()-13)/2),0)),"",OFFSET('5. Pp (3 años)'!$C$45,INT((ROW()-13)/2),0))</f>
        <v/>
      </c>
      <c r="D163" s="791" t="str">
        <f ca="1">IF(ISBLANK(OFFSET('5. Pp (3 años)'!$D$45,INT((ROW()-13)/2),0)),"",OFFSET('5. Pp (3 años)'!$D$45,INT((ROW()-13)/2),0))</f>
        <v/>
      </c>
      <c r="E163" s="791" t="str">
        <f ca="1">IF(ISBLANK(OFFSET('5. Pp (3 años)'!$E$45,INT((ROW()-13)/2),0)),"",OFFSET('5. Pp (3 años)'!$E$45,INT((ROW()-13)/2),0))</f>
        <v/>
      </c>
      <c r="F163" s="793" t="str">
        <f ca="1">IF(ISBLANK(OFFSET('5. Pp (3 años)'!$K$45,INT((ROW()-13)/2),0)),"",OFFSET('5. Pp (3 años)'!$K$45,INT((ROW()-13)/2),0))</f>
        <v/>
      </c>
      <c r="G163" s="795" t="str">
        <f ca="1">IF(ISBLANK(OFFSET('5. Pp (3 años)'!$H$45,INT((ROW()-13)/2),0)),"",OFFSET('5. Pp (3 años)'!$H$45,INT((ROW()-13)/2),0))</f>
        <v/>
      </c>
      <c r="H163" s="886" t="str">
        <f ca="1">IF(ISBLANK(OFFSET('9. METAS'!$M$20,INT((ROW()-13)/2),0)),"",OFFSET('9. METAS'!$M$20,INT((ROW()-13)/2),0))</f>
        <v/>
      </c>
      <c r="I163" s="804"/>
      <c r="J163" s="242" t="str">
        <f ca="1">IF(MOD(ROW()-13,2)=0,IF(ISBLANK(OFFSET('12. SEGUIMIENTO 2027'!$N$14,INT((ROW()-13)/2),0)),"",OFFSET('12. SEGUIMIENTO 2027'!$N$14,INT((ROW()-13)/2),0)),IF(ISBLANK(OFFSET('9. METAS'!$V$20,INT((ROW()-14)/2),0)),"",OFFSET('9. METAS'!$V$20,INT((ROW()-14)/2),0)))</f>
        <v/>
      </c>
      <c r="K163" s="243" t="str">
        <f ca="1">IF(MOD(ROW()-13,2)=0,IF(ISBLANK(OFFSET('12. SEGUIMIENTO 2027'!$O$14,INT((ROW()-13)/2),0)),"",OFFSET('12. SEGUIMIENTO 2027'!$O$14,INT((ROW()-13)/2),0)),IF(ISBLANK(OFFSET('9. METAS'!$W$20,INT((ROW()-14)/2),0)),"",OFFSET('9. METAS'!$W$20,INT((ROW()-14)/2),0)))</f>
        <v/>
      </c>
      <c r="L163" s="243" t="str">
        <f ca="1">IF(MOD(ROW()-13,2)=0,IF(ISBLANK(OFFSET('12. SEGUIMIENTO 2027'!$P$14,INT((ROW()-13)/2),0)),"",OFFSET('12. SEGUIMIENTO 2027'!$P$14,INT((ROW()-13)/2),0)),IF(ISBLANK(OFFSET('9. METAS'!$X$20,INT((ROW()-14)/2),0)),"",OFFSET('9. METAS'!$X$20,INT((ROW()-14)/2),0)))</f>
        <v/>
      </c>
      <c r="M163" s="244" t="str">
        <f ca="1">IF(MOD(ROW()-13,2)=0,IF(ISBLANK(OFFSET('12. SEGUIMIENTO 2027'!$Q$14,INT((ROW()-13)/2),0)),"",OFFSET('12. SEGUIMIENTO 2027'!$Q$14,INT((ROW()-13)/2),0)),IF(ISBLANK(OFFSET('9. METAS'!$Y$20,INT((ROW()-14)/2),0)),"",OFFSET('9. METAS'!$Y$20,INT((ROW()-14)/2),0)))</f>
        <v/>
      </c>
      <c r="N163" s="810" t="str">
        <f t="shared" ref="N163" ca="1" si="146">IFERROR(J163/J164,"ND")</f>
        <v>ND</v>
      </c>
      <c r="O163" s="812" t="str">
        <f t="shared" ref="O163" ca="1" si="147">IFERROR(((J163+K163+L163)/H163),"ND")</f>
        <v>ND</v>
      </c>
      <c r="P163" s="816"/>
    </row>
    <row r="164" spans="3:16">
      <c r="C164" s="789"/>
      <c r="D164" s="791"/>
      <c r="E164" s="791"/>
      <c r="F164" s="793"/>
      <c r="G164" s="795"/>
      <c r="H164" s="886"/>
      <c r="I164" s="805"/>
      <c r="J164" s="242" t="str">
        <f ca="1">IF(MOD(ROW()-13,2)=0,IF(ISBLANK(OFFSET('12. SEGUIMIENTO 2027'!$N$14,INT((ROW()-13)/2),0)),"",OFFSET('12. SEGUIMIENTO 2027'!$N$14,INT((ROW()-13)/2),0)),IF(ISBLANK(OFFSET('9. METAS'!$V$20,INT((ROW()-14)/2),0)),"",OFFSET('9. METAS'!$V$20,INT((ROW()-14)/2),0)))</f>
        <v/>
      </c>
      <c r="K164" s="243" t="str">
        <f ca="1">IF(MOD(ROW()-13,2)=0,IF(ISBLANK(OFFSET('12. SEGUIMIENTO 2027'!$O$14,INT((ROW()-13)/2),0)),"",OFFSET('12. SEGUIMIENTO 2027'!$O$14,INT((ROW()-13)/2),0)),IF(ISBLANK(OFFSET('9. METAS'!$W$20,INT((ROW()-14)/2),0)),"",OFFSET('9. METAS'!$W$20,INT((ROW()-14)/2),0)))</f>
        <v/>
      </c>
      <c r="L164" s="243" t="str">
        <f ca="1">IF(MOD(ROW()-13,2)=0,IF(ISBLANK(OFFSET('12. SEGUIMIENTO 2027'!$P$14,INT((ROW()-13)/2),0)),"",OFFSET('12. SEGUIMIENTO 2027'!$P$14,INT((ROW()-13)/2),0)),IF(ISBLANK(OFFSET('9. METAS'!$X$20,INT((ROW()-14)/2),0)),"",OFFSET('9. METAS'!$X$20,INT((ROW()-14)/2),0)))</f>
        <v/>
      </c>
      <c r="M164" s="244" t="str">
        <f ca="1">IF(MOD(ROW()-13,2)=0,IF(ISBLANK(OFFSET('12. SEGUIMIENTO 2027'!$Q$14,INT((ROW()-13)/2),0)),"",OFFSET('12. SEGUIMIENTO 2027'!$Q$14,INT((ROW()-13)/2),0)),IF(ISBLANK(OFFSET('9. METAS'!$Y$20,INT((ROW()-14)/2),0)),"",OFFSET('9. METAS'!$Y$20,INT((ROW()-14)/2),0)))</f>
        <v/>
      </c>
      <c r="N164" s="811"/>
      <c r="O164" s="813"/>
      <c r="P164" s="817"/>
    </row>
    <row r="165" spans="3:16">
      <c r="C165" s="797" t="str">
        <f ca="1">IF(ISBLANK(OFFSET('5. Pp (3 años)'!$C$45,INT((ROW()-13)/2),0)),"",OFFSET('5. Pp (3 años)'!$C$45,INT((ROW()-13)/2),0))</f>
        <v/>
      </c>
      <c r="D165" s="791" t="str">
        <f ca="1">IF(ISBLANK(OFFSET('5. Pp (3 años)'!$D$45,INT((ROW()-13)/2),0)),"",OFFSET('5. Pp (3 años)'!$D$45,INT((ROW()-13)/2),0))</f>
        <v/>
      </c>
      <c r="E165" s="791" t="str">
        <f ca="1">IF(ISBLANK(OFFSET('5. Pp (3 años)'!$E$45,INT((ROW()-13)/2),0)),"",OFFSET('5. Pp (3 años)'!$E$45,INT((ROW()-13)/2),0))</f>
        <v/>
      </c>
      <c r="F165" s="793" t="str">
        <f ca="1">IF(ISBLANK(OFFSET('5. Pp (3 años)'!$K$45,INT((ROW()-13)/2),0)),"",OFFSET('5. Pp (3 años)'!$K$45,INT((ROW()-13)/2),0))</f>
        <v/>
      </c>
      <c r="G165" s="795" t="str">
        <f ca="1">IF(ISBLANK(OFFSET('5. Pp (3 años)'!$H$45,INT((ROW()-13)/2),0)),"",OFFSET('5. Pp (3 años)'!$H$45,INT((ROW()-13)/2),0))</f>
        <v/>
      </c>
      <c r="H165" s="886" t="str">
        <f ca="1">IF(ISBLANK(OFFSET('9. METAS'!$M$20,INT((ROW()-13)/2),0)),"",OFFSET('9. METAS'!$M$20,INT((ROW()-13)/2),0))</f>
        <v/>
      </c>
      <c r="I165" s="804"/>
      <c r="J165" s="242" t="str">
        <f ca="1">IF(MOD(ROW()-13,2)=0,IF(ISBLANK(OFFSET('12. SEGUIMIENTO 2027'!$N$14,INT((ROW()-13)/2),0)),"",OFFSET('12. SEGUIMIENTO 2027'!$N$14,INT((ROW()-13)/2),0)),IF(ISBLANK(OFFSET('9. METAS'!$V$20,INT((ROW()-14)/2),0)),"",OFFSET('9. METAS'!$V$20,INT((ROW()-14)/2),0)))</f>
        <v/>
      </c>
      <c r="K165" s="243" t="str">
        <f ca="1">IF(MOD(ROW()-13,2)=0,IF(ISBLANK(OFFSET('12. SEGUIMIENTO 2027'!$O$14,INT((ROW()-13)/2),0)),"",OFFSET('12. SEGUIMIENTO 2027'!$O$14,INT((ROW()-13)/2),0)),IF(ISBLANK(OFFSET('9. METAS'!$W$20,INT((ROW()-14)/2),0)),"",OFFSET('9. METAS'!$W$20,INT((ROW()-14)/2),0)))</f>
        <v/>
      </c>
      <c r="L165" s="243" t="str">
        <f ca="1">IF(MOD(ROW()-13,2)=0,IF(ISBLANK(OFFSET('12. SEGUIMIENTO 2027'!$P$14,INT((ROW()-13)/2),0)),"",OFFSET('12. SEGUIMIENTO 2027'!$P$14,INT((ROW()-13)/2),0)),IF(ISBLANK(OFFSET('9. METAS'!$X$20,INT((ROW()-14)/2),0)),"",OFFSET('9. METAS'!$X$20,INT((ROW()-14)/2),0)))</f>
        <v/>
      </c>
      <c r="M165" s="244" t="str">
        <f ca="1">IF(MOD(ROW()-13,2)=0,IF(ISBLANK(OFFSET('12. SEGUIMIENTO 2027'!$Q$14,INT((ROW()-13)/2),0)),"",OFFSET('12. SEGUIMIENTO 2027'!$Q$14,INT((ROW()-13)/2),0)),IF(ISBLANK(OFFSET('9. METAS'!$Y$20,INT((ROW()-14)/2),0)),"",OFFSET('9. METAS'!$Y$20,INT((ROW()-14)/2),0)))</f>
        <v/>
      </c>
      <c r="N165" s="810" t="str">
        <f t="shared" ref="N165" ca="1" si="148">IFERROR(J165/J166,"ND")</f>
        <v>ND</v>
      </c>
      <c r="O165" s="812" t="str">
        <f t="shared" ref="O165" ca="1" si="149">IFERROR(((J165+K165+L165)/H165),"ND")</f>
        <v>ND</v>
      </c>
      <c r="P165" s="816"/>
    </row>
    <row r="166" spans="3:16">
      <c r="C166" s="789"/>
      <c r="D166" s="791"/>
      <c r="E166" s="791"/>
      <c r="F166" s="793"/>
      <c r="G166" s="795"/>
      <c r="H166" s="886"/>
      <c r="I166" s="805"/>
      <c r="J166" s="242" t="str">
        <f ca="1">IF(MOD(ROW()-13,2)=0,IF(ISBLANK(OFFSET('12. SEGUIMIENTO 2027'!$N$14,INT((ROW()-13)/2),0)),"",OFFSET('12. SEGUIMIENTO 2027'!$N$14,INT((ROW()-13)/2),0)),IF(ISBLANK(OFFSET('9. METAS'!$V$20,INT((ROW()-14)/2),0)),"",OFFSET('9. METAS'!$V$20,INT((ROW()-14)/2),0)))</f>
        <v/>
      </c>
      <c r="K166" s="243" t="str">
        <f ca="1">IF(MOD(ROW()-13,2)=0,IF(ISBLANK(OFFSET('12. SEGUIMIENTO 2027'!$O$14,INT((ROW()-13)/2),0)),"",OFFSET('12. SEGUIMIENTO 2027'!$O$14,INT((ROW()-13)/2),0)),IF(ISBLANK(OFFSET('9. METAS'!$W$20,INT((ROW()-14)/2),0)),"",OFFSET('9. METAS'!$W$20,INT((ROW()-14)/2),0)))</f>
        <v/>
      </c>
      <c r="L166" s="243" t="str">
        <f ca="1">IF(MOD(ROW()-13,2)=0,IF(ISBLANK(OFFSET('12. SEGUIMIENTO 2027'!$P$14,INT((ROW()-13)/2),0)),"",OFFSET('12. SEGUIMIENTO 2027'!$P$14,INT((ROW()-13)/2),0)),IF(ISBLANK(OFFSET('9. METAS'!$X$20,INT((ROW()-14)/2),0)),"",OFFSET('9. METAS'!$X$20,INT((ROW()-14)/2),0)))</f>
        <v/>
      </c>
      <c r="M166" s="244" t="str">
        <f ca="1">IF(MOD(ROW()-13,2)=0,IF(ISBLANK(OFFSET('12. SEGUIMIENTO 2027'!$Q$14,INT((ROW()-13)/2),0)),"",OFFSET('12. SEGUIMIENTO 2027'!$Q$14,INT((ROW()-13)/2),0)),IF(ISBLANK(OFFSET('9. METAS'!$Y$20,INT((ROW()-14)/2),0)),"",OFFSET('9. METAS'!$Y$20,INT((ROW()-14)/2),0)))</f>
        <v/>
      </c>
      <c r="N166" s="811"/>
      <c r="O166" s="813"/>
      <c r="P166" s="817"/>
    </row>
    <row r="167" spans="3:16">
      <c r="C167" s="797" t="str">
        <f ca="1">IF(ISBLANK(OFFSET('5. Pp (3 años)'!$C$45,INT((ROW()-13)/2),0)),"",OFFSET('5. Pp (3 años)'!$C$45,INT((ROW()-13)/2),0))</f>
        <v/>
      </c>
      <c r="D167" s="791" t="str">
        <f ca="1">IF(ISBLANK(OFFSET('5. Pp (3 años)'!$D$45,INT((ROW()-13)/2),0)),"",OFFSET('5. Pp (3 años)'!$D$45,INT((ROW()-13)/2),0))</f>
        <v/>
      </c>
      <c r="E167" s="791" t="str">
        <f ca="1">IF(ISBLANK(OFFSET('5. Pp (3 años)'!$E$45,INT((ROW()-13)/2),0)),"",OFFSET('5. Pp (3 años)'!$E$45,INT((ROW()-13)/2),0))</f>
        <v/>
      </c>
      <c r="F167" s="793" t="str">
        <f ca="1">IF(ISBLANK(OFFSET('5. Pp (3 años)'!$K$45,INT((ROW()-13)/2),0)),"",OFFSET('5. Pp (3 años)'!$K$45,INT((ROW()-13)/2),0))</f>
        <v/>
      </c>
      <c r="G167" s="795" t="str">
        <f ca="1">IF(ISBLANK(OFFSET('5. Pp (3 años)'!$H$45,INT((ROW()-13)/2),0)),"",OFFSET('5. Pp (3 años)'!$H$45,INT((ROW()-13)/2),0))</f>
        <v/>
      </c>
      <c r="H167" s="886" t="str">
        <f ca="1">IF(ISBLANK(OFFSET('9. METAS'!$M$20,INT((ROW()-13)/2),0)),"",OFFSET('9. METAS'!$M$20,INT((ROW()-13)/2),0))</f>
        <v/>
      </c>
      <c r="I167" s="804"/>
      <c r="J167" s="242" t="str">
        <f ca="1">IF(MOD(ROW()-13,2)=0,IF(ISBLANK(OFFSET('12. SEGUIMIENTO 2027'!$N$14,INT((ROW()-13)/2),0)),"",OFFSET('12. SEGUIMIENTO 2027'!$N$14,INT((ROW()-13)/2),0)),IF(ISBLANK(OFFSET('9. METAS'!$V$20,INT((ROW()-14)/2),0)),"",OFFSET('9. METAS'!$V$20,INT((ROW()-14)/2),0)))</f>
        <v/>
      </c>
      <c r="K167" s="243" t="str">
        <f ca="1">IF(MOD(ROW()-13,2)=0,IF(ISBLANK(OFFSET('12. SEGUIMIENTO 2027'!$O$14,INT((ROW()-13)/2),0)),"",OFFSET('12. SEGUIMIENTO 2027'!$O$14,INT((ROW()-13)/2),0)),IF(ISBLANK(OFFSET('9. METAS'!$W$20,INT((ROW()-14)/2),0)),"",OFFSET('9. METAS'!$W$20,INT((ROW()-14)/2),0)))</f>
        <v/>
      </c>
      <c r="L167" s="243" t="str">
        <f ca="1">IF(MOD(ROW()-13,2)=0,IF(ISBLANK(OFFSET('12. SEGUIMIENTO 2027'!$P$14,INT((ROW()-13)/2),0)),"",OFFSET('12. SEGUIMIENTO 2027'!$P$14,INT((ROW()-13)/2),0)),IF(ISBLANK(OFFSET('9. METAS'!$X$20,INT((ROW()-14)/2),0)),"",OFFSET('9. METAS'!$X$20,INT((ROW()-14)/2),0)))</f>
        <v/>
      </c>
      <c r="M167" s="244" t="str">
        <f ca="1">IF(MOD(ROW()-13,2)=0,IF(ISBLANK(OFFSET('12. SEGUIMIENTO 2027'!$Q$14,INT((ROW()-13)/2),0)),"",OFFSET('12. SEGUIMIENTO 2027'!$Q$14,INT((ROW()-13)/2),0)),IF(ISBLANK(OFFSET('9. METAS'!$Y$20,INT((ROW()-14)/2),0)),"",OFFSET('9. METAS'!$Y$20,INT((ROW()-14)/2),0)))</f>
        <v/>
      </c>
      <c r="N167" s="810" t="str">
        <f t="shared" ref="N167" ca="1" si="150">IFERROR(J167/J168,"ND")</f>
        <v>ND</v>
      </c>
      <c r="O167" s="812" t="str">
        <f t="shared" ref="O167" ca="1" si="151">IFERROR(((J167+K167+L167)/H167),"ND")</f>
        <v>ND</v>
      </c>
      <c r="P167" s="816"/>
    </row>
    <row r="168" spans="3:16">
      <c r="C168" s="789"/>
      <c r="D168" s="791"/>
      <c r="E168" s="791"/>
      <c r="F168" s="793"/>
      <c r="G168" s="795"/>
      <c r="H168" s="886"/>
      <c r="I168" s="805"/>
      <c r="J168" s="242" t="str">
        <f ca="1">IF(MOD(ROW()-13,2)=0,IF(ISBLANK(OFFSET('12. SEGUIMIENTO 2027'!$N$14,INT((ROW()-13)/2),0)),"",OFFSET('12. SEGUIMIENTO 2027'!$N$14,INT((ROW()-13)/2),0)),IF(ISBLANK(OFFSET('9. METAS'!$V$20,INT((ROW()-14)/2),0)),"",OFFSET('9. METAS'!$V$20,INT((ROW()-14)/2),0)))</f>
        <v/>
      </c>
      <c r="K168" s="243" t="str">
        <f ca="1">IF(MOD(ROW()-13,2)=0,IF(ISBLANK(OFFSET('12. SEGUIMIENTO 2027'!$O$14,INT((ROW()-13)/2),0)),"",OFFSET('12. SEGUIMIENTO 2027'!$O$14,INT((ROW()-13)/2),0)),IF(ISBLANK(OFFSET('9. METAS'!$W$20,INT((ROW()-14)/2),0)),"",OFFSET('9. METAS'!$W$20,INT((ROW()-14)/2),0)))</f>
        <v/>
      </c>
      <c r="L168" s="243" t="str">
        <f ca="1">IF(MOD(ROW()-13,2)=0,IF(ISBLANK(OFFSET('12. SEGUIMIENTO 2027'!$P$14,INT((ROW()-13)/2),0)),"",OFFSET('12. SEGUIMIENTO 2027'!$P$14,INT((ROW()-13)/2),0)),IF(ISBLANK(OFFSET('9. METAS'!$X$20,INT((ROW()-14)/2),0)),"",OFFSET('9. METAS'!$X$20,INT((ROW()-14)/2),0)))</f>
        <v/>
      </c>
      <c r="M168" s="244" t="str">
        <f ca="1">IF(MOD(ROW()-13,2)=0,IF(ISBLANK(OFFSET('12. SEGUIMIENTO 2027'!$Q$14,INT((ROW()-13)/2),0)),"",OFFSET('12. SEGUIMIENTO 2027'!$Q$14,INT((ROW()-13)/2),0)),IF(ISBLANK(OFFSET('9. METAS'!$Y$20,INT((ROW()-14)/2),0)),"",OFFSET('9. METAS'!$Y$20,INT((ROW()-14)/2),0)))</f>
        <v/>
      </c>
      <c r="N168" s="811"/>
      <c r="O168" s="813"/>
      <c r="P168" s="817"/>
    </row>
    <row r="169" spans="3:16">
      <c r="C169" s="797" t="str">
        <f ca="1">IF(ISBLANK(OFFSET('5. Pp (3 años)'!$C$45,INT((ROW()-13)/2),0)),"",OFFSET('5. Pp (3 años)'!$C$45,INT((ROW()-13)/2),0))</f>
        <v/>
      </c>
      <c r="D169" s="791" t="str">
        <f ca="1">IF(ISBLANK(OFFSET('5. Pp (3 años)'!$D$45,INT((ROW()-13)/2),0)),"",OFFSET('5. Pp (3 años)'!$D$45,INT((ROW()-13)/2),0))</f>
        <v/>
      </c>
      <c r="E169" s="791" t="str">
        <f ca="1">IF(ISBLANK(OFFSET('5. Pp (3 años)'!$E$45,INT((ROW()-13)/2),0)),"",OFFSET('5. Pp (3 años)'!$E$45,INT((ROW()-13)/2),0))</f>
        <v/>
      </c>
      <c r="F169" s="793" t="str">
        <f ca="1">IF(ISBLANK(OFFSET('5. Pp (3 años)'!$K$45,INT((ROW()-13)/2),0)),"",OFFSET('5. Pp (3 años)'!$K$45,INT((ROW()-13)/2),0))</f>
        <v/>
      </c>
      <c r="G169" s="795" t="str">
        <f ca="1">IF(ISBLANK(OFFSET('5. Pp (3 años)'!$H$45,INT((ROW()-13)/2),0)),"",OFFSET('5. Pp (3 años)'!$H$45,INT((ROW()-13)/2),0))</f>
        <v/>
      </c>
      <c r="H169" s="886" t="str">
        <f ca="1">IF(ISBLANK(OFFSET('9. METAS'!$M$20,INT((ROW()-13)/2),0)),"",OFFSET('9. METAS'!$M$20,INT((ROW()-13)/2),0))</f>
        <v/>
      </c>
      <c r="I169" s="804"/>
      <c r="J169" s="242" t="str">
        <f ca="1">IF(MOD(ROW()-13,2)=0,IF(ISBLANK(OFFSET('12. SEGUIMIENTO 2027'!$N$14,INT((ROW()-13)/2),0)),"",OFFSET('12. SEGUIMIENTO 2027'!$N$14,INT((ROW()-13)/2),0)),IF(ISBLANK(OFFSET('9. METAS'!$V$20,INT((ROW()-14)/2),0)),"",OFFSET('9. METAS'!$V$20,INT((ROW()-14)/2),0)))</f>
        <v/>
      </c>
      <c r="K169" s="243" t="str">
        <f ca="1">IF(MOD(ROW()-13,2)=0,IF(ISBLANK(OFFSET('12. SEGUIMIENTO 2027'!$O$14,INT((ROW()-13)/2),0)),"",OFFSET('12. SEGUIMIENTO 2027'!$O$14,INT((ROW()-13)/2),0)),IF(ISBLANK(OFFSET('9. METAS'!$W$20,INT((ROW()-14)/2),0)),"",OFFSET('9. METAS'!$W$20,INT((ROW()-14)/2),0)))</f>
        <v/>
      </c>
      <c r="L169" s="243" t="str">
        <f ca="1">IF(MOD(ROW()-13,2)=0,IF(ISBLANK(OFFSET('12. SEGUIMIENTO 2027'!$P$14,INT((ROW()-13)/2),0)),"",OFFSET('12. SEGUIMIENTO 2027'!$P$14,INT((ROW()-13)/2),0)),IF(ISBLANK(OFFSET('9. METAS'!$X$20,INT((ROW()-14)/2),0)),"",OFFSET('9. METAS'!$X$20,INT((ROW()-14)/2),0)))</f>
        <v/>
      </c>
      <c r="M169" s="244" t="str">
        <f ca="1">IF(MOD(ROW()-13,2)=0,IF(ISBLANK(OFFSET('12. SEGUIMIENTO 2027'!$Q$14,INT((ROW()-13)/2),0)),"",OFFSET('12. SEGUIMIENTO 2027'!$Q$14,INT((ROW()-13)/2),0)),IF(ISBLANK(OFFSET('9. METAS'!$Y$20,INT((ROW()-14)/2),0)),"",OFFSET('9. METAS'!$Y$20,INT((ROW()-14)/2),0)))</f>
        <v/>
      </c>
      <c r="N169" s="810" t="str">
        <f t="shared" ref="N169" ca="1" si="152">IFERROR(J169/J170,"ND")</f>
        <v>ND</v>
      </c>
      <c r="O169" s="812" t="str">
        <f t="shared" ref="O169" ca="1" si="153">IFERROR(((J169+K169+L169)/H169),"ND")</f>
        <v>ND</v>
      </c>
      <c r="P169" s="816"/>
    </row>
    <row r="170" spans="3:16">
      <c r="C170" s="789"/>
      <c r="D170" s="791"/>
      <c r="E170" s="791"/>
      <c r="F170" s="793"/>
      <c r="G170" s="795"/>
      <c r="H170" s="886"/>
      <c r="I170" s="805"/>
      <c r="J170" s="242" t="str">
        <f ca="1">IF(MOD(ROW()-13,2)=0,IF(ISBLANK(OFFSET('12. SEGUIMIENTO 2027'!$N$14,INT((ROW()-13)/2),0)),"",OFFSET('12. SEGUIMIENTO 2027'!$N$14,INT((ROW()-13)/2),0)),IF(ISBLANK(OFFSET('9. METAS'!$V$20,INT((ROW()-14)/2),0)),"",OFFSET('9. METAS'!$V$20,INT((ROW()-14)/2),0)))</f>
        <v/>
      </c>
      <c r="K170" s="243" t="str">
        <f ca="1">IF(MOD(ROW()-13,2)=0,IF(ISBLANK(OFFSET('12. SEGUIMIENTO 2027'!$O$14,INT((ROW()-13)/2),0)),"",OFFSET('12. SEGUIMIENTO 2027'!$O$14,INT((ROW()-13)/2),0)),IF(ISBLANK(OFFSET('9. METAS'!$W$20,INT((ROW()-14)/2),0)),"",OFFSET('9. METAS'!$W$20,INT((ROW()-14)/2),0)))</f>
        <v/>
      </c>
      <c r="L170" s="243" t="str">
        <f ca="1">IF(MOD(ROW()-13,2)=0,IF(ISBLANK(OFFSET('12. SEGUIMIENTO 2027'!$P$14,INT((ROW()-13)/2),0)),"",OFFSET('12. SEGUIMIENTO 2027'!$P$14,INT((ROW()-13)/2),0)),IF(ISBLANK(OFFSET('9. METAS'!$X$20,INT((ROW()-14)/2),0)),"",OFFSET('9. METAS'!$X$20,INT((ROW()-14)/2),0)))</f>
        <v/>
      </c>
      <c r="M170" s="244" t="str">
        <f ca="1">IF(MOD(ROW()-13,2)=0,IF(ISBLANK(OFFSET('12. SEGUIMIENTO 2027'!$Q$14,INT((ROW()-13)/2),0)),"",OFFSET('12. SEGUIMIENTO 2027'!$Q$14,INT((ROW()-13)/2),0)),IF(ISBLANK(OFFSET('9. METAS'!$Y$20,INT((ROW()-14)/2),0)),"",OFFSET('9. METAS'!$Y$20,INT((ROW()-14)/2),0)))</f>
        <v/>
      </c>
      <c r="N170" s="811"/>
      <c r="O170" s="813"/>
      <c r="P170" s="817"/>
    </row>
    <row r="171" spans="3:16">
      <c r="C171" s="797" t="str">
        <f ca="1">IF(ISBLANK(OFFSET('5. Pp (3 años)'!$C$45,INT((ROW()-13)/2),0)),"",OFFSET('5. Pp (3 años)'!$C$45,INT((ROW()-13)/2),0))</f>
        <v/>
      </c>
      <c r="D171" s="791" t="str">
        <f ca="1">IF(ISBLANK(OFFSET('5. Pp (3 años)'!$D$45,INT((ROW()-13)/2),0)),"",OFFSET('5. Pp (3 años)'!$D$45,INT((ROW()-13)/2),0))</f>
        <v/>
      </c>
      <c r="E171" s="791" t="str">
        <f ca="1">IF(ISBLANK(OFFSET('5. Pp (3 años)'!$E$45,INT((ROW()-13)/2),0)),"",OFFSET('5. Pp (3 años)'!$E$45,INT((ROW()-13)/2),0))</f>
        <v/>
      </c>
      <c r="F171" s="793" t="str">
        <f ca="1">IF(ISBLANK(OFFSET('5. Pp (3 años)'!$K$45,INT((ROW()-13)/2),0)),"",OFFSET('5. Pp (3 años)'!$K$45,INT((ROW()-13)/2),0))</f>
        <v/>
      </c>
      <c r="G171" s="795" t="str">
        <f ca="1">IF(ISBLANK(OFFSET('5. Pp (3 años)'!$H$45,INT((ROW()-13)/2),0)),"",OFFSET('5. Pp (3 años)'!$H$45,INT((ROW()-13)/2),0))</f>
        <v/>
      </c>
      <c r="H171" s="886" t="str">
        <f ca="1">IF(ISBLANK(OFFSET('9. METAS'!$M$20,INT((ROW()-13)/2),0)),"",OFFSET('9. METAS'!$M$20,INT((ROW()-13)/2),0))</f>
        <v/>
      </c>
      <c r="I171" s="804"/>
      <c r="J171" s="242" t="str">
        <f ca="1">IF(MOD(ROW()-13,2)=0,IF(ISBLANK(OFFSET('12. SEGUIMIENTO 2027'!$N$14,INT((ROW()-13)/2),0)),"",OFFSET('12. SEGUIMIENTO 2027'!$N$14,INT((ROW()-13)/2),0)),IF(ISBLANK(OFFSET('9. METAS'!$V$20,INT((ROW()-14)/2),0)),"",OFFSET('9. METAS'!$V$20,INT((ROW()-14)/2),0)))</f>
        <v/>
      </c>
      <c r="K171" s="243" t="str">
        <f ca="1">IF(MOD(ROW()-13,2)=0,IF(ISBLANK(OFFSET('12. SEGUIMIENTO 2027'!$O$14,INT((ROW()-13)/2),0)),"",OFFSET('12. SEGUIMIENTO 2027'!$O$14,INT((ROW()-13)/2),0)),IF(ISBLANK(OFFSET('9. METAS'!$W$20,INT((ROW()-14)/2),0)),"",OFFSET('9. METAS'!$W$20,INT((ROW()-14)/2),0)))</f>
        <v/>
      </c>
      <c r="L171" s="243" t="str">
        <f ca="1">IF(MOD(ROW()-13,2)=0,IF(ISBLANK(OFFSET('12. SEGUIMIENTO 2027'!$P$14,INT((ROW()-13)/2),0)),"",OFFSET('12. SEGUIMIENTO 2027'!$P$14,INT((ROW()-13)/2),0)),IF(ISBLANK(OFFSET('9. METAS'!$X$20,INT((ROW()-14)/2),0)),"",OFFSET('9. METAS'!$X$20,INT((ROW()-14)/2),0)))</f>
        <v/>
      </c>
      <c r="M171" s="244" t="str">
        <f ca="1">IF(MOD(ROW()-13,2)=0,IF(ISBLANK(OFFSET('12. SEGUIMIENTO 2027'!$Q$14,INT((ROW()-13)/2),0)),"",OFFSET('12. SEGUIMIENTO 2027'!$Q$14,INT((ROW()-13)/2),0)),IF(ISBLANK(OFFSET('9. METAS'!$Y$20,INT((ROW()-14)/2),0)),"",OFFSET('9. METAS'!$Y$20,INT((ROW()-14)/2),0)))</f>
        <v/>
      </c>
      <c r="N171" s="810" t="str">
        <f t="shared" ref="N171" ca="1" si="154">IFERROR(J171/J172,"ND")</f>
        <v>ND</v>
      </c>
      <c r="O171" s="812" t="str">
        <f t="shared" ref="O171" ca="1" si="155">IFERROR(((J171+K171+L171)/H171),"ND")</f>
        <v>ND</v>
      </c>
      <c r="P171" s="816"/>
    </row>
    <row r="172" spans="3:16">
      <c r="C172" s="789"/>
      <c r="D172" s="791"/>
      <c r="E172" s="791"/>
      <c r="F172" s="793"/>
      <c r="G172" s="795"/>
      <c r="H172" s="886"/>
      <c r="I172" s="805"/>
      <c r="J172" s="242" t="str">
        <f ca="1">IF(MOD(ROW()-13,2)=0,IF(ISBLANK(OFFSET('12. SEGUIMIENTO 2027'!$N$14,INT((ROW()-13)/2),0)),"",OFFSET('12. SEGUIMIENTO 2027'!$N$14,INT((ROW()-13)/2),0)),IF(ISBLANK(OFFSET('9. METAS'!$V$20,INT((ROW()-14)/2),0)),"",OFFSET('9. METAS'!$V$20,INT((ROW()-14)/2),0)))</f>
        <v/>
      </c>
      <c r="K172" s="243" t="str">
        <f ca="1">IF(MOD(ROW()-13,2)=0,IF(ISBLANK(OFFSET('12. SEGUIMIENTO 2027'!$O$14,INT((ROW()-13)/2),0)),"",OFFSET('12. SEGUIMIENTO 2027'!$O$14,INT((ROW()-13)/2),0)),IF(ISBLANK(OFFSET('9. METAS'!$W$20,INT((ROW()-14)/2),0)),"",OFFSET('9. METAS'!$W$20,INT((ROW()-14)/2),0)))</f>
        <v/>
      </c>
      <c r="L172" s="243" t="str">
        <f ca="1">IF(MOD(ROW()-13,2)=0,IF(ISBLANK(OFFSET('12. SEGUIMIENTO 2027'!$P$14,INT((ROW()-13)/2),0)),"",OFFSET('12. SEGUIMIENTO 2027'!$P$14,INT((ROW()-13)/2),0)),IF(ISBLANK(OFFSET('9. METAS'!$X$20,INT((ROW()-14)/2),0)),"",OFFSET('9. METAS'!$X$20,INT((ROW()-14)/2),0)))</f>
        <v/>
      </c>
      <c r="M172" s="244" t="str">
        <f ca="1">IF(MOD(ROW()-13,2)=0,IF(ISBLANK(OFFSET('12. SEGUIMIENTO 2027'!$Q$14,INT((ROW()-13)/2),0)),"",OFFSET('12. SEGUIMIENTO 2027'!$Q$14,INT((ROW()-13)/2),0)),IF(ISBLANK(OFFSET('9. METAS'!$Y$20,INT((ROW()-14)/2),0)),"",OFFSET('9. METAS'!$Y$20,INT((ROW()-14)/2),0)))</f>
        <v/>
      </c>
      <c r="N172" s="811"/>
      <c r="O172" s="813"/>
      <c r="P172" s="817"/>
    </row>
    <row r="173" spans="3:16">
      <c r="C173" s="797" t="str">
        <f ca="1">IF(ISBLANK(OFFSET('5. Pp (3 años)'!$C$45,INT((ROW()-13)/2),0)),"",OFFSET('5. Pp (3 años)'!$C$45,INT((ROW()-13)/2),0))</f>
        <v/>
      </c>
      <c r="D173" s="791" t="str">
        <f ca="1">IF(ISBLANK(OFFSET('5. Pp (3 años)'!$D$45,INT((ROW()-13)/2),0)),"",OFFSET('5. Pp (3 años)'!$D$45,INT((ROW()-13)/2),0))</f>
        <v/>
      </c>
      <c r="E173" s="791" t="str">
        <f ca="1">IF(ISBLANK(OFFSET('5. Pp (3 años)'!$E$45,INT((ROW()-13)/2),0)),"",OFFSET('5. Pp (3 años)'!$E$45,INT((ROW()-13)/2),0))</f>
        <v/>
      </c>
      <c r="F173" s="793" t="str">
        <f ca="1">IF(ISBLANK(OFFSET('5. Pp (3 años)'!$K$45,INT((ROW()-13)/2),0)),"",OFFSET('5. Pp (3 años)'!$K$45,INT((ROW()-13)/2),0))</f>
        <v/>
      </c>
      <c r="G173" s="795" t="str">
        <f ca="1">IF(ISBLANK(OFFSET('5. Pp (3 años)'!$H$45,INT((ROW()-13)/2),0)),"",OFFSET('5. Pp (3 años)'!$H$45,INT((ROW()-13)/2),0))</f>
        <v/>
      </c>
      <c r="H173" s="886" t="str">
        <f ca="1">IF(ISBLANK(OFFSET('9. METAS'!$M$20,INT((ROW()-13)/2),0)),"",OFFSET('9. METAS'!$M$20,INT((ROW()-13)/2),0))</f>
        <v/>
      </c>
      <c r="I173" s="804"/>
      <c r="J173" s="242" t="str">
        <f ca="1">IF(MOD(ROW()-13,2)=0,IF(ISBLANK(OFFSET('12. SEGUIMIENTO 2027'!$N$14,INT((ROW()-13)/2),0)),"",OFFSET('12. SEGUIMIENTO 2027'!$N$14,INT((ROW()-13)/2),0)),IF(ISBLANK(OFFSET('9. METAS'!$V$20,INT((ROW()-14)/2),0)),"",OFFSET('9. METAS'!$V$20,INT((ROW()-14)/2),0)))</f>
        <v/>
      </c>
      <c r="K173" s="243" t="str">
        <f ca="1">IF(MOD(ROW()-13,2)=0,IF(ISBLANK(OFFSET('12. SEGUIMIENTO 2027'!$O$14,INT((ROW()-13)/2),0)),"",OFFSET('12. SEGUIMIENTO 2027'!$O$14,INT((ROW()-13)/2),0)),IF(ISBLANK(OFFSET('9. METAS'!$W$20,INT((ROW()-14)/2),0)),"",OFFSET('9. METAS'!$W$20,INT((ROW()-14)/2),0)))</f>
        <v/>
      </c>
      <c r="L173" s="243" t="str">
        <f ca="1">IF(MOD(ROW()-13,2)=0,IF(ISBLANK(OFFSET('12. SEGUIMIENTO 2027'!$P$14,INT((ROW()-13)/2),0)),"",OFFSET('12. SEGUIMIENTO 2027'!$P$14,INT((ROW()-13)/2),0)),IF(ISBLANK(OFFSET('9. METAS'!$X$20,INT((ROW()-14)/2),0)),"",OFFSET('9. METAS'!$X$20,INT((ROW()-14)/2),0)))</f>
        <v/>
      </c>
      <c r="M173" s="244" t="str">
        <f ca="1">IF(MOD(ROW()-13,2)=0,IF(ISBLANK(OFFSET('12. SEGUIMIENTO 2027'!$Q$14,INT((ROW()-13)/2),0)),"",OFFSET('12. SEGUIMIENTO 2027'!$Q$14,INT((ROW()-13)/2),0)),IF(ISBLANK(OFFSET('9. METAS'!$Y$20,INT((ROW()-14)/2),0)),"",OFFSET('9. METAS'!$Y$20,INT((ROW()-14)/2),0)))</f>
        <v/>
      </c>
      <c r="N173" s="810" t="str">
        <f t="shared" ref="N173" ca="1" si="156">IFERROR(J173/J174,"ND")</f>
        <v>ND</v>
      </c>
      <c r="O173" s="812" t="str">
        <f t="shared" ref="O173" ca="1" si="157">IFERROR(((J173+K173+L173)/H173),"ND")</f>
        <v>ND</v>
      </c>
      <c r="P173" s="816"/>
    </row>
    <row r="174" spans="3:16">
      <c r="C174" s="789"/>
      <c r="D174" s="791"/>
      <c r="E174" s="791"/>
      <c r="F174" s="793"/>
      <c r="G174" s="795"/>
      <c r="H174" s="886"/>
      <c r="I174" s="805"/>
      <c r="J174" s="242" t="str">
        <f ca="1">IF(MOD(ROW()-13,2)=0,IF(ISBLANK(OFFSET('12. SEGUIMIENTO 2027'!$N$14,INT((ROW()-13)/2),0)),"",OFFSET('12. SEGUIMIENTO 2027'!$N$14,INT((ROW()-13)/2),0)),IF(ISBLANK(OFFSET('9. METAS'!$V$20,INT((ROW()-14)/2),0)),"",OFFSET('9. METAS'!$V$20,INT((ROW()-14)/2),0)))</f>
        <v/>
      </c>
      <c r="K174" s="243" t="str">
        <f ca="1">IF(MOD(ROW()-13,2)=0,IF(ISBLANK(OFFSET('12. SEGUIMIENTO 2027'!$O$14,INT((ROW()-13)/2),0)),"",OFFSET('12. SEGUIMIENTO 2027'!$O$14,INT((ROW()-13)/2),0)),IF(ISBLANK(OFFSET('9. METAS'!$W$20,INT((ROW()-14)/2),0)),"",OFFSET('9. METAS'!$W$20,INT((ROW()-14)/2),0)))</f>
        <v/>
      </c>
      <c r="L174" s="243" t="str">
        <f ca="1">IF(MOD(ROW()-13,2)=0,IF(ISBLANK(OFFSET('12. SEGUIMIENTO 2027'!$P$14,INT((ROW()-13)/2),0)),"",OFFSET('12. SEGUIMIENTO 2027'!$P$14,INT((ROW()-13)/2),0)),IF(ISBLANK(OFFSET('9. METAS'!$X$20,INT((ROW()-14)/2),0)),"",OFFSET('9. METAS'!$X$20,INT((ROW()-14)/2),0)))</f>
        <v/>
      </c>
      <c r="M174" s="244" t="str">
        <f ca="1">IF(MOD(ROW()-13,2)=0,IF(ISBLANK(OFFSET('12. SEGUIMIENTO 2027'!$Q$14,INT((ROW()-13)/2),0)),"",OFFSET('12. SEGUIMIENTO 2027'!$Q$14,INT((ROW()-13)/2),0)),IF(ISBLANK(OFFSET('9. METAS'!$Y$20,INT((ROW()-14)/2),0)),"",OFFSET('9. METAS'!$Y$20,INT((ROW()-14)/2),0)))</f>
        <v/>
      </c>
      <c r="N174" s="811"/>
      <c r="O174" s="813"/>
      <c r="P174" s="817"/>
    </row>
    <row r="175" spans="3:16">
      <c r="C175" s="797" t="str">
        <f ca="1">IF(ISBLANK(OFFSET('5. Pp (3 años)'!$C$45,INT((ROW()-13)/2),0)),"",OFFSET('5. Pp (3 años)'!$C$45,INT((ROW()-13)/2),0))</f>
        <v/>
      </c>
      <c r="D175" s="791" t="str">
        <f ca="1">IF(ISBLANK(OFFSET('5. Pp (3 años)'!$D$45,INT((ROW()-13)/2),0)),"",OFFSET('5. Pp (3 años)'!$D$45,INT((ROW()-13)/2),0))</f>
        <v/>
      </c>
      <c r="E175" s="791" t="str">
        <f ca="1">IF(ISBLANK(OFFSET('5. Pp (3 años)'!$E$45,INT((ROW()-13)/2),0)),"",OFFSET('5. Pp (3 años)'!$E$45,INT((ROW()-13)/2),0))</f>
        <v/>
      </c>
      <c r="F175" s="793" t="str">
        <f ca="1">IF(ISBLANK(OFFSET('5. Pp (3 años)'!$K$45,INT((ROW()-13)/2),0)),"",OFFSET('5. Pp (3 años)'!$K$45,INT((ROW()-13)/2),0))</f>
        <v/>
      </c>
      <c r="G175" s="795" t="str">
        <f ca="1">IF(ISBLANK(OFFSET('5. Pp (3 años)'!$H$45,INT((ROW()-13)/2),0)),"",OFFSET('5. Pp (3 años)'!$H$45,INT((ROW()-13)/2),0))</f>
        <v/>
      </c>
      <c r="H175" s="886" t="str">
        <f ca="1">IF(ISBLANK(OFFSET('9. METAS'!$M$20,INT((ROW()-13)/2),0)),"",OFFSET('9. METAS'!$M$20,INT((ROW()-13)/2),0))</f>
        <v/>
      </c>
      <c r="I175" s="804"/>
      <c r="J175" s="242" t="str">
        <f ca="1">IF(MOD(ROW()-13,2)=0,IF(ISBLANK(OFFSET('12. SEGUIMIENTO 2027'!$N$14,INT((ROW()-13)/2),0)),"",OFFSET('12. SEGUIMIENTO 2027'!$N$14,INT((ROW()-13)/2),0)),IF(ISBLANK(OFFSET('9. METAS'!$V$20,INT((ROW()-14)/2),0)),"",OFFSET('9. METAS'!$V$20,INT((ROW()-14)/2),0)))</f>
        <v/>
      </c>
      <c r="K175" s="243" t="str">
        <f ca="1">IF(MOD(ROW()-13,2)=0,IF(ISBLANK(OFFSET('12. SEGUIMIENTO 2027'!$O$14,INT((ROW()-13)/2),0)),"",OFFSET('12. SEGUIMIENTO 2027'!$O$14,INT((ROW()-13)/2),0)),IF(ISBLANK(OFFSET('9. METAS'!$W$20,INT((ROW()-14)/2),0)),"",OFFSET('9. METAS'!$W$20,INT((ROW()-14)/2),0)))</f>
        <v/>
      </c>
      <c r="L175" s="243" t="str">
        <f ca="1">IF(MOD(ROW()-13,2)=0,IF(ISBLANK(OFFSET('12. SEGUIMIENTO 2027'!$P$14,INT((ROW()-13)/2),0)),"",OFFSET('12. SEGUIMIENTO 2027'!$P$14,INT((ROW()-13)/2),0)),IF(ISBLANK(OFFSET('9. METAS'!$X$20,INT((ROW()-14)/2),0)),"",OFFSET('9. METAS'!$X$20,INT((ROW()-14)/2),0)))</f>
        <v/>
      </c>
      <c r="M175" s="244" t="str">
        <f ca="1">IF(MOD(ROW()-13,2)=0,IF(ISBLANK(OFFSET('12. SEGUIMIENTO 2027'!$Q$14,INT((ROW()-13)/2),0)),"",OFFSET('12. SEGUIMIENTO 2027'!$Q$14,INT((ROW()-13)/2),0)),IF(ISBLANK(OFFSET('9. METAS'!$Y$20,INT((ROW()-14)/2),0)),"",OFFSET('9. METAS'!$Y$20,INT((ROW()-14)/2),0)))</f>
        <v/>
      </c>
      <c r="N175" s="810" t="str">
        <f t="shared" ref="N175" ca="1" si="158">IFERROR(J175/J176,"ND")</f>
        <v>ND</v>
      </c>
      <c r="O175" s="812" t="str">
        <f t="shared" ref="O175" ca="1" si="159">IFERROR(((J175+K175+L175)/H175),"ND")</f>
        <v>ND</v>
      </c>
      <c r="P175" s="816"/>
    </row>
    <row r="176" spans="3:16">
      <c r="C176" s="789"/>
      <c r="D176" s="791"/>
      <c r="E176" s="791"/>
      <c r="F176" s="793"/>
      <c r="G176" s="795"/>
      <c r="H176" s="886"/>
      <c r="I176" s="805"/>
      <c r="J176" s="242" t="str">
        <f ca="1">IF(MOD(ROW()-13,2)=0,IF(ISBLANK(OFFSET('12. SEGUIMIENTO 2027'!$N$14,INT((ROW()-13)/2),0)),"",OFFSET('12. SEGUIMIENTO 2027'!$N$14,INT((ROW()-13)/2),0)),IF(ISBLANK(OFFSET('9. METAS'!$V$20,INT((ROW()-14)/2),0)),"",OFFSET('9. METAS'!$V$20,INT((ROW()-14)/2),0)))</f>
        <v/>
      </c>
      <c r="K176" s="243" t="str">
        <f ca="1">IF(MOD(ROW()-13,2)=0,IF(ISBLANK(OFFSET('12. SEGUIMIENTO 2027'!$O$14,INT((ROW()-13)/2),0)),"",OFFSET('12. SEGUIMIENTO 2027'!$O$14,INT((ROW()-13)/2),0)),IF(ISBLANK(OFFSET('9. METAS'!$W$20,INT((ROW()-14)/2),0)),"",OFFSET('9. METAS'!$W$20,INT((ROW()-14)/2),0)))</f>
        <v/>
      </c>
      <c r="L176" s="243" t="str">
        <f ca="1">IF(MOD(ROW()-13,2)=0,IF(ISBLANK(OFFSET('12. SEGUIMIENTO 2027'!$P$14,INT((ROW()-13)/2),0)),"",OFFSET('12. SEGUIMIENTO 2027'!$P$14,INT((ROW()-13)/2),0)),IF(ISBLANK(OFFSET('9. METAS'!$X$20,INT((ROW()-14)/2),0)),"",OFFSET('9. METAS'!$X$20,INT((ROW()-14)/2),0)))</f>
        <v/>
      </c>
      <c r="M176" s="244" t="str">
        <f ca="1">IF(MOD(ROW()-13,2)=0,IF(ISBLANK(OFFSET('12. SEGUIMIENTO 2027'!$Q$14,INT((ROW()-13)/2),0)),"",OFFSET('12. SEGUIMIENTO 2027'!$Q$14,INT((ROW()-13)/2),0)),IF(ISBLANK(OFFSET('9. METAS'!$Y$20,INT((ROW()-14)/2),0)),"",OFFSET('9. METAS'!$Y$20,INT((ROW()-14)/2),0)))</f>
        <v/>
      </c>
      <c r="N176" s="811"/>
      <c r="O176" s="813"/>
      <c r="P176" s="817"/>
    </row>
    <row r="177" spans="3:16">
      <c r="C177" s="797" t="str">
        <f ca="1">IF(ISBLANK(OFFSET('5. Pp (3 años)'!$C$45,INT((ROW()-13)/2),0)),"",OFFSET('5. Pp (3 años)'!$C$45,INT((ROW()-13)/2),0))</f>
        <v/>
      </c>
      <c r="D177" s="791" t="str">
        <f ca="1">IF(ISBLANK(OFFSET('5. Pp (3 años)'!$D$45,INT((ROW()-13)/2),0)),"",OFFSET('5. Pp (3 años)'!$D$45,INT((ROW()-13)/2),0))</f>
        <v/>
      </c>
      <c r="E177" s="791" t="str">
        <f ca="1">IF(ISBLANK(OFFSET('5. Pp (3 años)'!$E$45,INT((ROW()-13)/2),0)),"",OFFSET('5. Pp (3 años)'!$E$45,INT((ROW()-13)/2),0))</f>
        <v/>
      </c>
      <c r="F177" s="793" t="str">
        <f ca="1">IF(ISBLANK(OFFSET('5. Pp (3 años)'!$K$45,INT((ROW()-13)/2),0)),"",OFFSET('5. Pp (3 años)'!$K$45,INT((ROW()-13)/2),0))</f>
        <v/>
      </c>
      <c r="G177" s="795" t="str">
        <f ca="1">IF(ISBLANK(OFFSET('5. Pp (3 años)'!$H$45,INT((ROW()-13)/2),0)),"",OFFSET('5. Pp (3 años)'!$H$45,INT((ROW()-13)/2),0))</f>
        <v/>
      </c>
      <c r="H177" s="886" t="str">
        <f ca="1">IF(ISBLANK(OFFSET('9. METAS'!$M$20,INT((ROW()-13)/2),0)),"",OFFSET('9. METAS'!$M$20,INT((ROW()-13)/2),0))</f>
        <v/>
      </c>
      <c r="I177" s="804"/>
      <c r="J177" s="242" t="str">
        <f ca="1">IF(MOD(ROW()-13,2)=0,IF(ISBLANK(OFFSET('12. SEGUIMIENTO 2027'!$N$14,INT((ROW()-13)/2),0)),"",OFFSET('12. SEGUIMIENTO 2027'!$N$14,INT((ROW()-13)/2),0)),IF(ISBLANK(OFFSET('9. METAS'!$V$20,INT((ROW()-14)/2),0)),"",OFFSET('9. METAS'!$V$20,INT((ROW()-14)/2),0)))</f>
        <v/>
      </c>
      <c r="K177" s="243" t="str">
        <f ca="1">IF(MOD(ROW()-13,2)=0,IF(ISBLANK(OFFSET('12. SEGUIMIENTO 2027'!$O$14,INT((ROW()-13)/2),0)),"",OFFSET('12. SEGUIMIENTO 2027'!$O$14,INT((ROW()-13)/2),0)),IF(ISBLANK(OFFSET('9. METAS'!$W$20,INT((ROW()-14)/2),0)),"",OFFSET('9. METAS'!$W$20,INT((ROW()-14)/2),0)))</f>
        <v/>
      </c>
      <c r="L177" s="243" t="str">
        <f ca="1">IF(MOD(ROW()-13,2)=0,IF(ISBLANK(OFFSET('12. SEGUIMIENTO 2027'!$P$14,INT((ROW()-13)/2),0)),"",OFFSET('12. SEGUIMIENTO 2027'!$P$14,INT((ROW()-13)/2),0)),IF(ISBLANK(OFFSET('9. METAS'!$X$20,INT((ROW()-14)/2),0)),"",OFFSET('9. METAS'!$X$20,INT((ROW()-14)/2),0)))</f>
        <v/>
      </c>
      <c r="M177" s="244" t="str">
        <f ca="1">IF(MOD(ROW()-13,2)=0,IF(ISBLANK(OFFSET('12. SEGUIMIENTO 2027'!$Q$14,INT((ROW()-13)/2),0)),"",OFFSET('12. SEGUIMIENTO 2027'!$Q$14,INT((ROW()-13)/2),0)),IF(ISBLANK(OFFSET('9. METAS'!$Y$20,INT((ROW()-14)/2),0)),"",OFFSET('9. METAS'!$Y$20,INT((ROW()-14)/2),0)))</f>
        <v/>
      </c>
      <c r="N177" s="810" t="str">
        <f t="shared" ref="N177" ca="1" si="160">IFERROR(J177/J178,"ND")</f>
        <v>ND</v>
      </c>
      <c r="O177" s="812" t="str">
        <f t="shared" ref="O177" ca="1" si="161">IFERROR(((J177+K177+L177)/H177),"ND")</f>
        <v>ND</v>
      </c>
      <c r="P177" s="816"/>
    </row>
    <row r="178" spans="3:16">
      <c r="C178" s="789"/>
      <c r="D178" s="791"/>
      <c r="E178" s="791"/>
      <c r="F178" s="793"/>
      <c r="G178" s="795"/>
      <c r="H178" s="886"/>
      <c r="I178" s="805"/>
      <c r="J178" s="242" t="str">
        <f ca="1">IF(MOD(ROW()-13,2)=0,IF(ISBLANK(OFFSET('12. SEGUIMIENTO 2027'!$N$14,INT((ROW()-13)/2),0)),"",OFFSET('12. SEGUIMIENTO 2027'!$N$14,INT((ROW()-13)/2),0)),IF(ISBLANK(OFFSET('9. METAS'!$V$20,INT((ROW()-14)/2),0)),"",OFFSET('9. METAS'!$V$20,INT((ROW()-14)/2),0)))</f>
        <v/>
      </c>
      <c r="K178" s="243" t="str">
        <f ca="1">IF(MOD(ROW()-13,2)=0,IF(ISBLANK(OFFSET('12. SEGUIMIENTO 2027'!$O$14,INT((ROW()-13)/2),0)),"",OFFSET('12. SEGUIMIENTO 2027'!$O$14,INT((ROW()-13)/2),0)),IF(ISBLANK(OFFSET('9. METAS'!$W$20,INT((ROW()-14)/2),0)),"",OFFSET('9. METAS'!$W$20,INT((ROW()-14)/2),0)))</f>
        <v/>
      </c>
      <c r="L178" s="243" t="str">
        <f ca="1">IF(MOD(ROW()-13,2)=0,IF(ISBLANK(OFFSET('12. SEGUIMIENTO 2027'!$P$14,INT((ROW()-13)/2),0)),"",OFFSET('12. SEGUIMIENTO 2027'!$P$14,INT((ROW()-13)/2),0)),IF(ISBLANK(OFFSET('9. METAS'!$X$20,INT((ROW()-14)/2),0)),"",OFFSET('9. METAS'!$X$20,INT((ROW()-14)/2),0)))</f>
        <v/>
      </c>
      <c r="M178" s="244" t="str">
        <f ca="1">IF(MOD(ROW()-13,2)=0,IF(ISBLANK(OFFSET('12. SEGUIMIENTO 2027'!$Q$14,INT((ROW()-13)/2),0)),"",OFFSET('12. SEGUIMIENTO 2027'!$Q$14,INT((ROW()-13)/2),0)),IF(ISBLANK(OFFSET('9. METAS'!$Y$20,INT((ROW()-14)/2),0)),"",OFFSET('9. METAS'!$Y$20,INT((ROW()-14)/2),0)))</f>
        <v/>
      </c>
      <c r="N178" s="811"/>
      <c r="O178" s="813"/>
      <c r="P178" s="817"/>
    </row>
    <row r="179" spans="3:16">
      <c r="C179" s="797" t="str">
        <f ca="1">IF(ISBLANK(OFFSET('5. Pp (3 años)'!$C$45,INT((ROW()-13)/2),0)),"",OFFSET('5. Pp (3 años)'!$C$45,INT((ROW()-13)/2),0))</f>
        <v/>
      </c>
      <c r="D179" s="791" t="str">
        <f ca="1">IF(ISBLANK(OFFSET('5. Pp (3 años)'!$D$45,INT((ROW()-13)/2),0)),"",OFFSET('5. Pp (3 años)'!$D$45,INT((ROW()-13)/2),0))</f>
        <v/>
      </c>
      <c r="E179" s="791" t="str">
        <f ca="1">IF(ISBLANK(OFFSET('5. Pp (3 años)'!$E$45,INT((ROW()-13)/2),0)),"",OFFSET('5. Pp (3 años)'!$E$45,INT((ROW()-13)/2),0))</f>
        <v/>
      </c>
      <c r="F179" s="793" t="str">
        <f ca="1">IF(ISBLANK(OFFSET('5. Pp (3 años)'!$K$45,INT((ROW()-13)/2),0)),"",OFFSET('5. Pp (3 años)'!$K$45,INT((ROW()-13)/2),0))</f>
        <v/>
      </c>
      <c r="G179" s="795" t="str">
        <f ca="1">IF(ISBLANK(OFFSET('5. Pp (3 años)'!$H$45,INT((ROW()-13)/2),0)),"",OFFSET('5. Pp (3 años)'!$H$45,INT((ROW()-13)/2),0))</f>
        <v/>
      </c>
      <c r="H179" s="886" t="str">
        <f ca="1">IF(ISBLANK(OFFSET('9. METAS'!$M$20,INT((ROW()-13)/2),0)),"",OFFSET('9. METAS'!$M$20,INT((ROW()-13)/2),0))</f>
        <v/>
      </c>
      <c r="I179" s="804"/>
      <c r="J179" s="242" t="str">
        <f ca="1">IF(MOD(ROW()-13,2)=0,IF(ISBLANK(OFFSET('12. SEGUIMIENTO 2027'!$N$14,INT((ROW()-13)/2),0)),"",OFFSET('12. SEGUIMIENTO 2027'!$N$14,INT((ROW()-13)/2),0)),IF(ISBLANK(OFFSET('9. METAS'!$V$20,INT((ROW()-14)/2),0)),"",OFFSET('9. METAS'!$V$20,INT((ROW()-14)/2),0)))</f>
        <v/>
      </c>
      <c r="K179" s="243" t="str">
        <f ca="1">IF(MOD(ROW()-13,2)=0,IF(ISBLANK(OFFSET('12. SEGUIMIENTO 2027'!$O$14,INT((ROW()-13)/2),0)),"",OFFSET('12. SEGUIMIENTO 2027'!$O$14,INT((ROW()-13)/2),0)),IF(ISBLANK(OFFSET('9. METAS'!$W$20,INT((ROW()-14)/2),0)),"",OFFSET('9. METAS'!$W$20,INT((ROW()-14)/2),0)))</f>
        <v/>
      </c>
      <c r="L179" s="243" t="str">
        <f ca="1">IF(MOD(ROW()-13,2)=0,IF(ISBLANK(OFFSET('12. SEGUIMIENTO 2027'!$P$14,INT((ROW()-13)/2),0)),"",OFFSET('12. SEGUIMIENTO 2027'!$P$14,INT((ROW()-13)/2),0)),IF(ISBLANK(OFFSET('9. METAS'!$X$20,INT((ROW()-14)/2),0)),"",OFFSET('9. METAS'!$X$20,INT((ROW()-14)/2),0)))</f>
        <v/>
      </c>
      <c r="M179" s="244" t="str">
        <f ca="1">IF(MOD(ROW()-13,2)=0,IF(ISBLANK(OFFSET('12. SEGUIMIENTO 2027'!$Q$14,INT((ROW()-13)/2),0)),"",OFFSET('12. SEGUIMIENTO 2027'!$Q$14,INT((ROW()-13)/2),0)),IF(ISBLANK(OFFSET('9. METAS'!$Y$20,INT((ROW()-14)/2),0)),"",OFFSET('9. METAS'!$Y$20,INT((ROW()-14)/2),0)))</f>
        <v/>
      </c>
      <c r="N179" s="810" t="str">
        <f t="shared" ref="N179" ca="1" si="162">IFERROR(J179/J180,"ND")</f>
        <v>ND</v>
      </c>
      <c r="O179" s="812" t="str">
        <f t="shared" ref="O179" ca="1" si="163">IFERROR(((J179+K179+L179)/H179),"ND")</f>
        <v>ND</v>
      </c>
      <c r="P179" s="816"/>
    </row>
    <row r="180" spans="3:16">
      <c r="C180" s="789"/>
      <c r="D180" s="791"/>
      <c r="E180" s="791"/>
      <c r="F180" s="793"/>
      <c r="G180" s="795"/>
      <c r="H180" s="886"/>
      <c r="I180" s="805"/>
      <c r="J180" s="242" t="str">
        <f ca="1">IF(MOD(ROW()-13,2)=0,IF(ISBLANK(OFFSET('12. SEGUIMIENTO 2027'!$N$14,INT((ROW()-13)/2),0)),"",OFFSET('12. SEGUIMIENTO 2027'!$N$14,INT((ROW()-13)/2),0)),IF(ISBLANK(OFFSET('9. METAS'!$V$20,INT((ROW()-14)/2),0)),"",OFFSET('9. METAS'!$V$20,INT((ROW()-14)/2),0)))</f>
        <v/>
      </c>
      <c r="K180" s="243" t="str">
        <f ca="1">IF(MOD(ROW()-13,2)=0,IF(ISBLANK(OFFSET('12. SEGUIMIENTO 2027'!$O$14,INT((ROW()-13)/2),0)),"",OFFSET('12. SEGUIMIENTO 2027'!$O$14,INT((ROW()-13)/2),0)),IF(ISBLANK(OFFSET('9. METAS'!$W$20,INT((ROW()-14)/2),0)),"",OFFSET('9. METAS'!$W$20,INT((ROW()-14)/2),0)))</f>
        <v/>
      </c>
      <c r="L180" s="243" t="str">
        <f ca="1">IF(MOD(ROW()-13,2)=0,IF(ISBLANK(OFFSET('12. SEGUIMIENTO 2027'!$P$14,INT((ROW()-13)/2),0)),"",OFFSET('12. SEGUIMIENTO 2027'!$P$14,INT((ROW()-13)/2),0)),IF(ISBLANK(OFFSET('9. METAS'!$X$20,INT((ROW()-14)/2),0)),"",OFFSET('9. METAS'!$X$20,INT((ROW()-14)/2),0)))</f>
        <v/>
      </c>
      <c r="M180" s="244" t="str">
        <f ca="1">IF(MOD(ROW()-13,2)=0,IF(ISBLANK(OFFSET('12. SEGUIMIENTO 2027'!$Q$14,INT((ROW()-13)/2),0)),"",OFFSET('12. SEGUIMIENTO 2027'!$Q$14,INT((ROW()-13)/2),0)),IF(ISBLANK(OFFSET('9. METAS'!$Y$20,INT((ROW()-14)/2),0)),"",OFFSET('9. METAS'!$Y$20,INT((ROW()-14)/2),0)))</f>
        <v/>
      </c>
      <c r="N180" s="811"/>
      <c r="O180" s="813"/>
      <c r="P180" s="817"/>
    </row>
    <row r="181" spans="3:16">
      <c r="C181" s="797" t="str">
        <f ca="1">IF(ISBLANK(OFFSET('5. Pp (3 años)'!$C$45,INT((ROW()-13)/2),0)),"",OFFSET('5. Pp (3 años)'!$C$45,INT((ROW()-13)/2),0))</f>
        <v/>
      </c>
      <c r="D181" s="791" t="str">
        <f ca="1">IF(ISBLANK(OFFSET('5. Pp (3 años)'!$D$45,INT((ROW()-13)/2),0)),"",OFFSET('5. Pp (3 años)'!$D$45,INT((ROW()-13)/2),0))</f>
        <v/>
      </c>
      <c r="E181" s="791" t="str">
        <f ca="1">IF(ISBLANK(OFFSET('5. Pp (3 años)'!$E$45,INT((ROW()-13)/2),0)),"",OFFSET('5. Pp (3 años)'!$E$45,INT((ROW()-13)/2),0))</f>
        <v/>
      </c>
      <c r="F181" s="793" t="str">
        <f ca="1">IF(ISBLANK(OFFSET('5. Pp (3 años)'!$K$45,INT((ROW()-13)/2),0)),"",OFFSET('5. Pp (3 años)'!$K$45,INT((ROW()-13)/2),0))</f>
        <v/>
      </c>
      <c r="G181" s="795" t="str">
        <f ca="1">IF(ISBLANK(OFFSET('5. Pp (3 años)'!$H$45,INT((ROW()-13)/2),0)),"",OFFSET('5. Pp (3 años)'!$H$45,INT((ROW()-13)/2),0))</f>
        <v/>
      </c>
      <c r="H181" s="886" t="str">
        <f ca="1">IF(ISBLANK(OFFSET('9. METAS'!$M$20,INT((ROW()-13)/2),0)),"",OFFSET('9. METAS'!$M$20,INT((ROW()-13)/2),0))</f>
        <v/>
      </c>
      <c r="I181" s="804"/>
      <c r="J181" s="242" t="str">
        <f ca="1">IF(MOD(ROW()-13,2)=0,IF(ISBLANK(OFFSET('12. SEGUIMIENTO 2027'!$N$14,INT((ROW()-13)/2),0)),"",OFFSET('12. SEGUIMIENTO 2027'!$N$14,INT((ROW()-13)/2),0)),IF(ISBLANK(OFFSET('9. METAS'!$V$20,INT((ROW()-14)/2),0)),"",OFFSET('9. METAS'!$V$20,INT((ROW()-14)/2),0)))</f>
        <v/>
      </c>
      <c r="K181" s="243" t="str">
        <f ca="1">IF(MOD(ROW()-13,2)=0,IF(ISBLANK(OFFSET('12. SEGUIMIENTO 2027'!$O$14,INT((ROW()-13)/2),0)),"",OFFSET('12. SEGUIMIENTO 2027'!$O$14,INT((ROW()-13)/2),0)),IF(ISBLANK(OFFSET('9. METAS'!$W$20,INT((ROW()-14)/2),0)),"",OFFSET('9. METAS'!$W$20,INT((ROW()-14)/2),0)))</f>
        <v/>
      </c>
      <c r="L181" s="243" t="str">
        <f ca="1">IF(MOD(ROW()-13,2)=0,IF(ISBLANK(OFFSET('12. SEGUIMIENTO 2027'!$P$14,INT((ROW()-13)/2),0)),"",OFFSET('12. SEGUIMIENTO 2027'!$P$14,INT((ROW()-13)/2),0)),IF(ISBLANK(OFFSET('9. METAS'!$X$20,INT((ROW()-14)/2),0)),"",OFFSET('9. METAS'!$X$20,INT((ROW()-14)/2),0)))</f>
        <v/>
      </c>
      <c r="M181" s="244" t="str">
        <f ca="1">IF(MOD(ROW()-13,2)=0,IF(ISBLANK(OFFSET('12. SEGUIMIENTO 2027'!$Q$14,INT((ROW()-13)/2),0)),"",OFFSET('12. SEGUIMIENTO 2027'!$Q$14,INT((ROW()-13)/2),0)),IF(ISBLANK(OFFSET('9. METAS'!$Y$20,INT((ROW()-14)/2),0)),"",OFFSET('9. METAS'!$Y$20,INT((ROW()-14)/2),0)))</f>
        <v/>
      </c>
      <c r="N181" s="810" t="str">
        <f t="shared" ref="N181" ca="1" si="164">IFERROR(J181/J182,"ND")</f>
        <v>ND</v>
      </c>
      <c r="O181" s="812" t="str">
        <f t="shared" ref="O181" ca="1" si="165">IFERROR(((J181+K181+L181)/H181),"ND")</f>
        <v>ND</v>
      </c>
      <c r="P181" s="816"/>
    </row>
    <row r="182" spans="3:16">
      <c r="C182" s="789"/>
      <c r="D182" s="791"/>
      <c r="E182" s="791"/>
      <c r="F182" s="793"/>
      <c r="G182" s="795"/>
      <c r="H182" s="886"/>
      <c r="I182" s="805"/>
      <c r="J182" s="242" t="str">
        <f ca="1">IF(MOD(ROW()-13,2)=0,IF(ISBLANK(OFFSET('12. SEGUIMIENTO 2027'!$N$14,INT((ROW()-13)/2),0)),"",OFFSET('12. SEGUIMIENTO 2027'!$N$14,INT((ROW()-13)/2),0)),IF(ISBLANK(OFFSET('9. METAS'!$V$20,INT((ROW()-14)/2),0)),"",OFFSET('9. METAS'!$V$20,INT((ROW()-14)/2),0)))</f>
        <v/>
      </c>
      <c r="K182" s="243" t="str">
        <f ca="1">IF(MOD(ROW()-13,2)=0,IF(ISBLANK(OFFSET('12. SEGUIMIENTO 2027'!$O$14,INT((ROW()-13)/2),0)),"",OFFSET('12. SEGUIMIENTO 2027'!$O$14,INT((ROW()-13)/2),0)),IF(ISBLANK(OFFSET('9. METAS'!$W$20,INT((ROW()-14)/2),0)),"",OFFSET('9. METAS'!$W$20,INT((ROW()-14)/2),0)))</f>
        <v/>
      </c>
      <c r="L182" s="243" t="str">
        <f ca="1">IF(MOD(ROW()-13,2)=0,IF(ISBLANK(OFFSET('12. SEGUIMIENTO 2027'!$P$14,INT((ROW()-13)/2),0)),"",OFFSET('12. SEGUIMIENTO 2027'!$P$14,INT((ROW()-13)/2),0)),IF(ISBLANK(OFFSET('9. METAS'!$X$20,INT((ROW()-14)/2),0)),"",OFFSET('9. METAS'!$X$20,INT((ROW()-14)/2),0)))</f>
        <v/>
      </c>
      <c r="M182" s="244" t="str">
        <f ca="1">IF(MOD(ROW()-13,2)=0,IF(ISBLANK(OFFSET('12. SEGUIMIENTO 2027'!$Q$14,INT((ROW()-13)/2),0)),"",OFFSET('12. SEGUIMIENTO 2027'!$Q$14,INT((ROW()-13)/2),0)),IF(ISBLANK(OFFSET('9. METAS'!$Y$20,INT((ROW()-14)/2),0)),"",OFFSET('9. METAS'!$Y$20,INT((ROW()-14)/2),0)))</f>
        <v/>
      </c>
      <c r="N182" s="811"/>
      <c r="O182" s="813"/>
      <c r="P182" s="817"/>
    </row>
    <row r="183" spans="3:16">
      <c r="C183" s="797" t="str">
        <f ca="1">IF(ISBLANK(OFFSET('5. Pp (3 años)'!$C$45,INT((ROW()-13)/2),0)),"",OFFSET('5. Pp (3 años)'!$C$45,INT((ROW()-13)/2),0))</f>
        <v/>
      </c>
      <c r="D183" s="791" t="str">
        <f ca="1">IF(ISBLANK(OFFSET('5. Pp (3 años)'!$D$45,INT((ROW()-13)/2),0)),"",OFFSET('5. Pp (3 años)'!$D$45,INT((ROW()-13)/2),0))</f>
        <v/>
      </c>
      <c r="E183" s="791" t="str">
        <f ca="1">IF(ISBLANK(OFFSET('5. Pp (3 años)'!$E$45,INT((ROW()-13)/2),0)),"",OFFSET('5. Pp (3 años)'!$E$45,INT((ROW()-13)/2),0))</f>
        <v/>
      </c>
      <c r="F183" s="793" t="str">
        <f ca="1">IF(ISBLANK(OFFSET('5. Pp (3 años)'!$K$45,INT((ROW()-13)/2),0)),"",OFFSET('5. Pp (3 años)'!$K$45,INT((ROW()-13)/2),0))</f>
        <v/>
      </c>
      <c r="G183" s="795" t="str">
        <f ca="1">IF(ISBLANK(OFFSET('5. Pp (3 años)'!$H$45,INT((ROW()-13)/2),0)),"",OFFSET('5. Pp (3 años)'!$H$45,INT((ROW()-13)/2),0))</f>
        <v/>
      </c>
      <c r="H183" s="886" t="str">
        <f ca="1">IF(ISBLANK(OFFSET('9. METAS'!$M$20,INT((ROW()-13)/2),0)),"",OFFSET('9. METAS'!$M$20,INT((ROW()-13)/2),0))</f>
        <v/>
      </c>
      <c r="I183" s="804"/>
      <c r="J183" s="242" t="str">
        <f ca="1">IF(MOD(ROW()-13,2)=0,IF(ISBLANK(OFFSET('12. SEGUIMIENTO 2027'!$N$14,INT((ROW()-13)/2),0)),"",OFFSET('12. SEGUIMIENTO 2027'!$N$14,INT((ROW()-13)/2),0)),IF(ISBLANK(OFFSET('9. METAS'!$V$20,INT((ROW()-14)/2),0)),"",OFFSET('9. METAS'!$V$20,INT((ROW()-14)/2),0)))</f>
        <v/>
      </c>
      <c r="K183" s="243" t="str">
        <f ca="1">IF(MOD(ROW()-13,2)=0,IF(ISBLANK(OFFSET('12. SEGUIMIENTO 2027'!$O$14,INT((ROW()-13)/2),0)),"",OFFSET('12. SEGUIMIENTO 2027'!$O$14,INT((ROW()-13)/2),0)),IF(ISBLANK(OFFSET('9. METAS'!$W$20,INT((ROW()-14)/2),0)),"",OFFSET('9. METAS'!$W$20,INT((ROW()-14)/2),0)))</f>
        <v/>
      </c>
      <c r="L183" s="243" t="str">
        <f ca="1">IF(MOD(ROW()-13,2)=0,IF(ISBLANK(OFFSET('12. SEGUIMIENTO 2027'!$P$14,INT((ROW()-13)/2),0)),"",OFFSET('12. SEGUIMIENTO 2027'!$P$14,INT((ROW()-13)/2),0)),IF(ISBLANK(OFFSET('9. METAS'!$X$20,INT((ROW()-14)/2),0)),"",OFFSET('9. METAS'!$X$20,INT((ROW()-14)/2),0)))</f>
        <v/>
      </c>
      <c r="M183" s="244" t="str">
        <f ca="1">IF(MOD(ROW()-13,2)=0,IF(ISBLANK(OFFSET('12. SEGUIMIENTO 2027'!$Q$14,INT((ROW()-13)/2),0)),"",OFFSET('12. SEGUIMIENTO 2027'!$Q$14,INT((ROW()-13)/2),0)),IF(ISBLANK(OFFSET('9. METAS'!$Y$20,INT((ROW()-14)/2),0)),"",OFFSET('9. METAS'!$Y$20,INT((ROW()-14)/2),0)))</f>
        <v/>
      </c>
      <c r="N183" s="810" t="str">
        <f t="shared" ref="N183" ca="1" si="166">IFERROR(J183/J184,"ND")</f>
        <v>ND</v>
      </c>
      <c r="O183" s="812" t="str">
        <f t="shared" ref="O183" ca="1" si="167">IFERROR(((J183+K183+L183)/H183),"ND")</f>
        <v>ND</v>
      </c>
      <c r="P183" s="816"/>
    </row>
    <row r="184" spans="3:16">
      <c r="C184" s="789"/>
      <c r="D184" s="791"/>
      <c r="E184" s="791"/>
      <c r="F184" s="793"/>
      <c r="G184" s="795"/>
      <c r="H184" s="886"/>
      <c r="I184" s="805"/>
      <c r="J184" s="242" t="str">
        <f ca="1">IF(MOD(ROW()-13,2)=0,IF(ISBLANK(OFFSET('12. SEGUIMIENTO 2027'!$N$14,INT((ROW()-13)/2),0)),"",OFFSET('12. SEGUIMIENTO 2027'!$N$14,INT((ROW()-13)/2),0)),IF(ISBLANK(OFFSET('9. METAS'!$V$20,INT((ROW()-14)/2),0)),"",OFFSET('9. METAS'!$V$20,INT((ROW()-14)/2),0)))</f>
        <v/>
      </c>
      <c r="K184" s="243" t="str">
        <f ca="1">IF(MOD(ROW()-13,2)=0,IF(ISBLANK(OFFSET('12. SEGUIMIENTO 2027'!$O$14,INT((ROW()-13)/2),0)),"",OFFSET('12. SEGUIMIENTO 2027'!$O$14,INT((ROW()-13)/2),0)),IF(ISBLANK(OFFSET('9. METAS'!$W$20,INT((ROW()-14)/2),0)),"",OFFSET('9. METAS'!$W$20,INT((ROW()-14)/2),0)))</f>
        <v/>
      </c>
      <c r="L184" s="243" t="str">
        <f ca="1">IF(MOD(ROW()-13,2)=0,IF(ISBLANK(OFFSET('12. SEGUIMIENTO 2027'!$P$14,INT((ROW()-13)/2),0)),"",OFFSET('12. SEGUIMIENTO 2027'!$P$14,INT((ROW()-13)/2),0)),IF(ISBLANK(OFFSET('9. METAS'!$X$20,INT((ROW()-14)/2),0)),"",OFFSET('9. METAS'!$X$20,INT((ROW()-14)/2),0)))</f>
        <v/>
      </c>
      <c r="M184" s="244" t="str">
        <f ca="1">IF(MOD(ROW()-13,2)=0,IF(ISBLANK(OFFSET('12. SEGUIMIENTO 2027'!$Q$14,INT((ROW()-13)/2),0)),"",OFFSET('12. SEGUIMIENTO 2027'!$Q$14,INT((ROW()-13)/2),0)),IF(ISBLANK(OFFSET('9. METAS'!$Y$20,INT((ROW()-14)/2),0)),"",OFFSET('9. METAS'!$Y$20,INT((ROW()-14)/2),0)))</f>
        <v/>
      </c>
      <c r="N184" s="811"/>
      <c r="O184" s="813"/>
      <c r="P184" s="817"/>
    </row>
    <row r="185" spans="3:16">
      <c r="C185" s="797" t="str">
        <f ca="1">IF(ISBLANK(OFFSET('5. Pp (3 años)'!$C$45,INT((ROW()-13)/2),0)),"",OFFSET('5. Pp (3 años)'!$C$45,INT((ROW()-13)/2),0))</f>
        <v/>
      </c>
      <c r="D185" s="791" t="str">
        <f ca="1">IF(ISBLANK(OFFSET('5. Pp (3 años)'!$D$45,INT((ROW()-13)/2),0)),"",OFFSET('5. Pp (3 años)'!$D$45,INT((ROW()-13)/2),0))</f>
        <v/>
      </c>
      <c r="E185" s="791" t="str">
        <f ca="1">IF(ISBLANK(OFFSET('5. Pp (3 años)'!$E$45,INT((ROW()-13)/2),0)),"",OFFSET('5. Pp (3 años)'!$E$45,INT((ROW()-13)/2),0))</f>
        <v/>
      </c>
      <c r="F185" s="793" t="str">
        <f ca="1">IF(ISBLANK(OFFSET('5. Pp (3 años)'!$K$45,INT((ROW()-13)/2),0)),"",OFFSET('5. Pp (3 años)'!$K$45,INT((ROW()-13)/2),0))</f>
        <v/>
      </c>
      <c r="G185" s="795" t="str">
        <f ca="1">IF(ISBLANK(OFFSET('5. Pp (3 años)'!$H$45,INT((ROW()-13)/2),0)),"",OFFSET('5. Pp (3 años)'!$H$45,INT((ROW()-13)/2),0))</f>
        <v/>
      </c>
      <c r="H185" s="886" t="str">
        <f ca="1">IF(ISBLANK(OFFSET('9. METAS'!$M$20,INT((ROW()-13)/2),0)),"",OFFSET('9. METAS'!$M$20,INT((ROW()-13)/2),0))</f>
        <v/>
      </c>
      <c r="I185" s="804"/>
      <c r="J185" s="242" t="str">
        <f ca="1">IF(MOD(ROW()-13,2)=0,IF(ISBLANK(OFFSET('12. SEGUIMIENTO 2027'!$N$14,INT((ROW()-13)/2),0)),"",OFFSET('12. SEGUIMIENTO 2027'!$N$14,INT((ROW()-13)/2),0)),IF(ISBLANK(OFFSET('9. METAS'!$V$20,INT((ROW()-14)/2),0)),"",OFFSET('9. METAS'!$V$20,INT((ROW()-14)/2),0)))</f>
        <v/>
      </c>
      <c r="K185" s="243" t="str">
        <f ca="1">IF(MOD(ROW()-13,2)=0,IF(ISBLANK(OFFSET('12. SEGUIMIENTO 2027'!$O$14,INT((ROW()-13)/2),0)),"",OFFSET('12. SEGUIMIENTO 2027'!$O$14,INT((ROW()-13)/2),0)),IF(ISBLANK(OFFSET('9. METAS'!$W$20,INT((ROW()-14)/2),0)),"",OFFSET('9. METAS'!$W$20,INT((ROW()-14)/2),0)))</f>
        <v/>
      </c>
      <c r="L185" s="243" t="str">
        <f ca="1">IF(MOD(ROW()-13,2)=0,IF(ISBLANK(OFFSET('12. SEGUIMIENTO 2027'!$P$14,INT((ROW()-13)/2),0)),"",OFFSET('12. SEGUIMIENTO 2027'!$P$14,INT((ROW()-13)/2),0)),IF(ISBLANK(OFFSET('9. METAS'!$X$20,INT((ROW()-14)/2),0)),"",OFFSET('9. METAS'!$X$20,INT((ROW()-14)/2),0)))</f>
        <v/>
      </c>
      <c r="M185" s="244" t="str">
        <f ca="1">IF(MOD(ROW()-13,2)=0,IF(ISBLANK(OFFSET('12. SEGUIMIENTO 2027'!$Q$14,INT((ROW()-13)/2),0)),"",OFFSET('12. SEGUIMIENTO 2027'!$Q$14,INT((ROW()-13)/2),0)),IF(ISBLANK(OFFSET('9. METAS'!$Y$20,INT((ROW()-14)/2),0)),"",OFFSET('9. METAS'!$Y$20,INT((ROW()-14)/2),0)))</f>
        <v/>
      </c>
      <c r="N185" s="810" t="str">
        <f t="shared" ref="N185" ca="1" si="168">IFERROR(J185/J186,"ND")</f>
        <v>ND</v>
      </c>
      <c r="O185" s="812" t="str">
        <f t="shared" ref="O185" ca="1" si="169">IFERROR(((J185+K185+L185)/H185),"ND")</f>
        <v>ND</v>
      </c>
      <c r="P185" s="816"/>
    </row>
    <row r="186" spans="3:16">
      <c r="C186" s="789"/>
      <c r="D186" s="791"/>
      <c r="E186" s="791"/>
      <c r="F186" s="793"/>
      <c r="G186" s="795"/>
      <c r="H186" s="886"/>
      <c r="I186" s="805"/>
      <c r="J186" s="242" t="str">
        <f ca="1">IF(MOD(ROW()-13,2)=0,IF(ISBLANK(OFFSET('12. SEGUIMIENTO 2027'!$N$14,INT((ROW()-13)/2),0)),"",OFFSET('12. SEGUIMIENTO 2027'!$N$14,INT((ROW()-13)/2),0)),IF(ISBLANK(OFFSET('9. METAS'!$V$20,INT((ROW()-14)/2),0)),"",OFFSET('9. METAS'!$V$20,INT((ROW()-14)/2),0)))</f>
        <v/>
      </c>
      <c r="K186" s="243" t="str">
        <f ca="1">IF(MOD(ROW()-13,2)=0,IF(ISBLANK(OFFSET('12. SEGUIMIENTO 2027'!$O$14,INT((ROW()-13)/2),0)),"",OFFSET('12. SEGUIMIENTO 2027'!$O$14,INT((ROW()-13)/2),0)),IF(ISBLANK(OFFSET('9. METAS'!$W$20,INT((ROW()-14)/2),0)),"",OFFSET('9. METAS'!$W$20,INT((ROW()-14)/2),0)))</f>
        <v/>
      </c>
      <c r="L186" s="243" t="str">
        <f ca="1">IF(MOD(ROW()-13,2)=0,IF(ISBLANK(OFFSET('12. SEGUIMIENTO 2027'!$P$14,INT((ROW()-13)/2),0)),"",OFFSET('12. SEGUIMIENTO 2027'!$P$14,INT((ROW()-13)/2),0)),IF(ISBLANK(OFFSET('9. METAS'!$X$20,INT((ROW()-14)/2),0)),"",OFFSET('9. METAS'!$X$20,INT((ROW()-14)/2),0)))</f>
        <v/>
      </c>
      <c r="M186" s="244" t="str">
        <f ca="1">IF(MOD(ROW()-13,2)=0,IF(ISBLANK(OFFSET('12. SEGUIMIENTO 2027'!$Q$14,INT((ROW()-13)/2),0)),"",OFFSET('12. SEGUIMIENTO 2027'!$Q$14,INT((ROW()-13)/2),0)),IF(ISBLANK(OFFSET('9. METAS'!$Y$20,INT((ROW()-14)/2),0)),"",OFFSET('9. METAS'!$Y$20,INT((ROW()-14)/2),0)))</f>
        <v/>
      </c>
      <c r="N186" s="811"/>
      <c r="O186" s="813"/>
      <c r="P186" s="817"/>
    </row>
    <row r="187" spans="3:16">
      <c r="C187" s="797" t="str">
        <f ca="1">IF(ISBLANK(OFFSET('5. Pp (3 años)'!$C$45,INT((ROW()-13)/2),0)),"",OFFSET('5. Pp (3 años)'!$C$45,INT((ROW()-13)/2),0))</f>
        <v/>
      </c>
      <c r="D187" s="791" t="str">
        <f ca="1">IF(ISBLANK(OFFSET('5. Pp (3 años)'!$D$45,INT((ROW()-13)/2),0)),"",OFFSET('5. Pp (3 años)'!$D$45,INT((ROW()-13)/2),0))</f>
        <v/>
      </c>
      <c r="E187" s="791" t="str">
        <f ca="1">IF(ISBLANK(OFFSET('5. Pp (3 años)'!$E$45,INT((ROW()-13)/2),0)),"",OFFSET('5. Pp (3 años)'!$E$45,INT((ROW()-13)/2),0))</f>
        <v/>
      </c>
      <c r="F187" s="793" t="str">
        <f ca="1">IF(ISBLANK(OFFSET('5. Pp (3 años)'!$K$45,INT((ROW()-13)/2),0)),"",OFFSET('5. Pp (3 años)'!$K$45,INT((ROW()-13)/2),0))</f>
        <v/>
      </c>
      <c r="G187" s="795" t="str">
        <f ca="1">IF(ISBLANK(OFFSET('5. Pp (3 años)'!$H$45,INT((ROW()-13)/2),0)),"",OFFSET('5. Pp (3 años)'!$H$45,INT((ROW()-13)/2),0))</f>
        <v/>
      </c>
      <c r="H187" s="886" t="str">
        <f ca="1">IF(ISBLANK(OFFSET('9. METAS'!$M$20,INT((ROW()-13)/2),0)),"",OFFSET('9. METAS'!$M$20,INT((ROW()-13)/2),0))</f>
        <v/>
      </c>
      <c r="I187" s="804"/>
      <c r="J187" s="242" t="str">
        <f ca="1">IF(MOD(ROW()-13,2)=0,IF(ISBLANK(OFFSET('12. SEGUIMIENTO 2027'!$N$14,INT((ROW()-13)/2),0)),"",OFFSET('12. SEGUIMIENTO 2027'!$N$14,INT((ROW()-13)/2),0)),IF(ISBLANK(OFFSET('9. METAS'!$V$20,INT((ROW()-14)/2),0)),"",OFFSET('9. METAS'!$V$20,INT((ROW()-14)/2),0)))</f>
        <v/>
      </c>
      <c r="K187" s="243" t="str">
        <f ca="1">IF(MOD(ROW()-13,2)=0,IF(ISBLANK(OFFSET('12. SEGUIMIENTO 2027'!$O$14,INT((ROW()-13)/2),0)),"",OFFSET('12. SEGUIMIENTO 2027'!$O$14,INT((ROW()-13)/2),0)),IF(ISBLANK(OFFSET('9. METAS'!$W$20,INT((ROW()-14)/2),0)),"",OFFSET('9. METAS'!$W$20,INT((ROW()-14)/2),0)))</f>
        <v/>
      </c>
      <c r="L187" s="243" t="str">
        <f ca="1">IF(MOD(ROW()-13,2)=0,IF(ISBLANK(OFFSET('12. SEGUIMIENTO 2027'!$P$14,INT((ROW()-13)/2),0)),"",OFFSET('12. SEGUIMIENTO 2027'!$P$14,INT((ROW()-13)/2),0)),IF(ISBLANK(OFFSET('9. METAS'!$X$20,INT((ROW()-14)/2),0)),"",OFFSET('9. METAS'!$X$20,INT((ROW()-14)/2),0)))</f>
        <v/>
      </c>
      <c r="M187" s="244" t="str">
        <f ca="1">IF(MOD(ROW()-13,2)=0,IF(ISBLANK(OFFSET('12. SEGUIMIENTO 2027'!$Q$14,INT((ROW()-13)/2),0)),"",OFFSET('12. SEGUIMIENTO 2027'!$Q$14,INT((ROW()-13)/2),0)),IF(ISBLANK(OFFSET('9. METAS'!$Y$20,INT((ROW()-14)/2),0)),"",OFFSET('9. METAS'!$Y$20,INT((ROW()-14)/2),0)))</f>
        <v/>
      </c>
      <c r="N187" s="810" t="str">
        <f t="shared" ref="N187" ca="1" si="170">IFERROR(J187/J188,"ND")</f>
        <v>ND</v>
      </c>
      <c r="O187" s="812" t="str">
        <f t="shared" ref="O187" ca="1" si="171">IFERROR(((J187+K187+L187)/H187),"ND")</f>
        <v>ND</v>
      </c>
      <c r="P187" s="816"/>
    </row>
    <row r="188" spans="3:16">
      <c r="C188" s="789"/>
      <c r="D188" s="791"/>
      <c r="E188" s="791"/>
      <c r="F188" s="793"/>
      <c r="G188" s="795"/>
      <c r="H188" s="886"/>
      <c r="I188" s="805"/>
      <c r="J188" s="242" t="str">
        <f ca="1">IF(MOD(ROW()-13,2)=0,IF(ISBLANK(OFFSET('12. SEGUIMIENTO 2027'!$N$14,INT((ROW()-13)/2),0)),"",OFFSET('12. SEGUIMIENTO 2027'!$N$14,INT((ROW()-13)/2),0)),IF(ISBLANK(OFFSET('9. METAS'!$V$20,INT((ROW()-14)/2),0)),"",OFFSET('9. METAS'!$V$20,INT((ROW()-14)/2),0)))</f>
        <v/>
      </c>
      <c r="K188" s="243" t="str">
        <f ca="1">IF(MOD(ROW()-13,2)=0,IF(ISBLANK(OFFSET('12. SEGUIMIENTO 2027'!$O$14,INT((ROW()-13)/2),0)),"",OFFSET('12. SEGUIMIENTO 2027'!$O$14,INT((ROW()-13)/2),0)),IF(ISBLANK(OFFSET('9. METAS'!$W$20,INT((ROW()-14)/2),0)),"",OFFSET('9. METAS'!$W$20,INT((ROW()-14)/2),0)))</f>
        <v/>
      </c>
      <c r="L188" s="243" t="str">
        <f ca="1">IF(MOD(ROW()-13,2)=0,IF(ISBLANK(OFFSET('12. SEGUIMIENTO 2027'!$P$14,INT((ROW()-13)/2),0)),"",OFFSET('12. SEGUIMIENTO 2027'!$P$14,INT((ROW()-13)/2),0)),IF(ISBLANK(OFFSET('9. METAS'!$X$20,INT((ROW()-14)/2),0)),"",OFFSET('9. METAS'!$X$20,INT((ROW()-14)/2),0)))</f>
        <v/>
      </c>
      <c r="M188" s="244" t="str">
        <f ca="1">IF(MOD(ROW()-13,2)=0,IF(ISBLANK(OFFSET('12. SEGUIMIENTO 2027'!$Q$14,INT((ROW()-13)/2),0)),"",OFFSET('12. SEGUIMIENTO 2027'!$Q$14,INT((ROW()-13)/2),0)),IF(ISBLANK(OFFSET('9. METAS'!$Y$20,INT((ROW()-14)/2),0)),"",OFFSET('9. METAS'!$Y$20,INT((ROW()-14)/2),0)))</f>
        <v/>
      </c>
      <c r="N188" s="811"/>
      <c r="O188" s="813"/>
      <c r="P188" s="817"/>
    </row>
    <row r="189" spans="3:16">
      <c r="C189" s="797" t="str">
        <f ca="1">IF(ISBLANK(OFFSET('5. Pp (3 años)'!$C$45,INT((ROW()-13)/2),0)),"",OFFSET('5. Pp (3 años)'!$C$45,INT((ROW()-13)/2),0))</f>
        <v/>
      </c>
      <c r="D189" s="791" t="str">
        <f ca="1">IF(ISBLANK(OFFSET('5. Pp (3 años)'!$D$45,INT((ROW()-13)/2),0)),"",OFFSET('5. Pp (3 años)'!$D$45,INT((ROW()-13)/2),0))</f>
        <v/>
      </c>
      <c r="E189" s="791" t="str">
        <f ca="1">IF(ISBLANK(OFFSET('5. Pp (3 años)'!$E$45,INT((ROW()-13)/2),0)),"",OFFSET('5. Pp (3 años)'!$E$45,INT((ROW()-13)/2),0))</f>
        <v/>
      </c>
      <c r="F189" s="793" t="str">
        <f ca="1">IF(ISBLANK(OFFSET('5. Pp (3 años)'!$K$45,INT((ROW()-13)/2),0)),"",OFFSET('5. Pp (3 años)'!$K$45,INT((ROW()-13)/2),0))</f>
        <v/>
      </c>
      <c r="G189" s="795" t="str">
        <f ca="1">IF(ISBLANK(OFFSET('5. Pp (3 años)'!$H$45,INT((ROW()-13)/2),0)),"",OFFSET('5. Pp (3 años)'!$H$45,INT((ROW()-13)/2),0))</f>
        <v/>
      </c>
      <c r="H189" s="886" t="str">
        <f ca="1">IF(ISBLANK(OFFSET('9. METAS'!$M$20,INT((ROW()-13)/2),0)),"",OFFSET('9. METAS'!$M$20,INT((ROW()-13)/2),0))</f>
        <v/>
      </c>
      <c r="I189" s="804"/>
      <c r="J189" s="242" t="str">
        <f ca="1">IF(MOD(ROW()-13,2)=0,IF(ISBLANK(OFFSET('12. SEGUIMIENTO 2027'!$N$14,INT((ROW()-13)/2),0)),"",OFFSET('12. SEGUIMIENTO 2027'!$N$14,INT((ROW()-13)/2),0)),IF(ISBLANK(OFFSET('9. METAS'!$V$20,INT((ROW()-14)/2),0)),"",OFFSET('9. METAS'!$V$20,INT((ROW()-14)/2),0)))</f>
        <v/>
      </c>
      <c r="K189" s="243" t="str">
        <f ca="1">IF(MOD(ROW()-13,2)=0,IF(ISBLANK(OFFSET('12. SEGUIMIENTO 2027'!$O$14,INT((ROW()-13)/2),0)),"",OFFSET('12. SEGUIMIENTO 2027'!$O$14,INT((ROW()-13)/2),0)),IF(ISBLANK(OFFSET('9. METAS'!$W$20,INT((ROW()-14)/2),0)),"",OFFSET('9. METAS'!$W$20,INT((ROW()-14)/2),0)))</f>
        <v/>
      </c>
      <c r="L189" s="243" t="str">
        <f ca="1">IF(MOD(ROW()-13,2)=0,IF(ISBLANK(OFFSET('12. SEGUIMIENTO 2027'!$P$14,INT((ROW()-13)/2),0)),"",OFFSET('12. SEGUIMIENTO 2027'!$P$14,INT((ROW()-13)/2),0)),IF(ISBLANK(OFFSET('9. METAS'!$X$20,INT((ROW()-14)/2),0)),"",OFFSET('9. METAS'!$X$20,INT((ROW()-14)/2),0)))</f>
        <v/>
      </c>
      <c r="M189" s="244" t="str">
        <f ca="1">IF(MOD(ROW()-13,2)=0,IF(ISBLANK(OFFSET('12. SEGUIMIENTO 2027'!$Q$14,INT((ROW()-13)/2),0)),"",OFFSET('12. SEGUIMIENTO 2027'!$Q$14,INT((ROW()-13)/2),0)),IF(ISBLANK(OFFSET('9. METAS'!$Y$20,INT((ROW()-14)/2),0)),"",OFFSET('9. METAS'!$Y$20,INT((ROW()-14)/2),0)))</f>
        <v/>
      </c>
      <c r="N189" s="810" t="str">
        <f t="shared" ref="N189" ca="1" si="172">IFERROR(J189/J190,"ND")</f>
        <v>ND</v>
      </c>
      <c r="O189" s="812" t="str">
        <f t="shared" ref="O189" ca="1" si="173">IFERROR(((J189+K189+L189)/H189),"ND")</f>
        <v>ND</v>
      </c>
      <c r="P189" s="816"/>
    </row>
    <row r="190" spans="3:16">
      <c r="C190" s="789"/>
      <c r="D190" s="791"/>
      <c r="E190" s="791"/>
      <c r="F190" s="793"/>
      <c r="G190" s="795"/>
      <c r="H190" s="886"/>
      <c r="I190" s="805"/>
      <c r="J190" s="242" t="str">
        <f ca="1">IF(MOD(ROW()-13,2)=0,IF(ISBLANK(OFFSET('12. SEGUIMIENTO 2027'!$N$14,INT((ROW()-13)/2),0)),"",OFFSET('12. SEGUIMIENTO 2027'!$N$14,INT((ROW()-13)/2),0)),IF(ISBLANK(OFFSET('9. METAS'!$V$20,INT((ROW()-14)/2),0)),"",OFFSET('9. METAS'!$V$20,INT((ROW()-14)/2),0)))</f>
        <v/>
      </c>
      <c r="K190" s="243" t="str">
        <f ca="1">IF(MOD(ROW()-13,2)=0,IF(ISBLANK(OFFSET('12. SEGUIMIENTO 2027'!$O$14,INT((ROW()-13)/2),0)),"",OFFSET('12. SEGUIMIENTO 2027'!$O$14,INT((ROW()-13)/2),0)),IF(ISBLANK(OFFSET('9. METAS'!$W$20,INT((ROW()-14)/2),0)),"",OFFSET('9. METAS'!$W$20,INT((ROW()-14)/2),0)))</f>
        <v/>
      </c>
      <c r="L190" s="243" t="str">
        <f ca="1">IF(MOD(ROW()-13,2)=0,IF(ISBLANK(OFFSET('12. SEGUIMIENTO 2027'!$P$14,INT((ROW()-13)/2),0)),"",OFFSET('12. SEGUIMIENTO 2027'!$P$14,INT((ROW()-13)/2),0)),IF(ISBLANK(OFFSET('9. METAS'!$X$20,INT((ROW()-14)/2),0)),"",OFFSET('9. METAS'!$X$20,INT((ROW()-14)/2),0)))</f>
        <v/>
      </c>
      <c r="M190" s="244" t="str">
        <f ca="1">IF(MOD(ROW()-13,2)=0,IF(ISBLANK(OFFSET('12. SEGUIMIENTO 2027'!$Q$14,INT((ROW()-13)/2),0)),"",OFFSET('12. SEGUIMIENTO 2027'!$Q$14,INT((ROW()-13)/2),0)),IF(ISBLANK(OFFSET('9. METAS'!$Y$20,INT((ROW()-14)/2),0)),"",OFFSET('9. METAS'!$Y$20,INT((ROW()-14)/2),0)))</f>
        <v/>
      </c>
      <c r="N190" s="811"/>
      <c r="O190" s="813"/>
      <c r="P190" s="817"/>
    </row>
    <row r="191" spans="3:16">
      <c r="C191" s="797" t="str">
        <f ca="1">IF(ISBLANK(OFFSET('5. Pp (3 años)'!$C$45,INT((ROW()-13)/2),0)),"",OFFSET('5. Pp (3 años)'!$C$45,INT((ROW()-13)/2),0))</f>
        <v/>
      </c>
      <c r="D191" s="791" t="str">
        <f ca="1">IF(ISBLANK(OFFSET('5. Pp (3 años)'!$D$45,INT((ROW()-13)/2),0)),"",OFFSET('5. Pp (3 años)'!$D$45,INT((ROW()-13)/2),0))</f>
        <v/>
      </c>
      <c r="E191" s="791" t="str">
        <f ca="1">IF(ISBLANK(OFFSET('5. Pp (3 años)'!$E$45,INT((ROW()-13)/2),0)),"",OFFSET('5. Pp (3 años)'!$E$45,INT((ROW()-13)/2),0))</f>
        <v/>
      </c>
      <c r="F191" s="793" t="str">
        <f ca="1">IF(ISBLANK(OFFSET('5. Pp (3 años)'!$K$45,INT((ROW()-13)/2),0)),"",OFFSET('5. Pp (3 años)'!$K$45,INT((ROW()-13)/2),0))</f>
        <v/>
      </c>
      <c r="G191" s="795" t="str">
        <f ca="1">IF(ISBLANK(OFFSET('5. Pp (3 años)'!$H$45,INT((ROW()-13)/2),0)),"",OFFSET('5. Pp (3 años)'!$H$45,INT((ROW()-13)/2),0))</f>
        <v/>
      </c>
      <c r="H191" s="886" t="str">
        <f ca="1">IF(ISBLANK(OFFSET('9. METAS'!$M$20,INT((ROW()-13)/2),0)),"",OFFSET('9. METAS'!$M$20,INT((ROW()-13)/2),0))</f>
        <v/>
      </c>
      <c r="I191" s="804"/>
      <c r="J191" s="242" t="str">
        <f ca="1">IF(MOD(ROW()-13,2)=0,IF(ISBLANK(OFFSET('12. SEGUIMIENTO 2027'!$N$14,INT((ROW()-13)/2),0)),"",OFFSET('12. SEGUIMIENTO 2027'!$N$14,INT((ROW()-13)/2),0)),IF(ISBLANK(OFFSET('9. METAS'!$V$20,INT((ROW()-14)/2),0)),"",OFFSET('9. METAS'!$V$20,INT((ROW()-14)/2),0)))</f>
        <v/>
      </c>
      <c r="K191" s="243" t="str">
        <f ca="1">IF(MOD(ROW()-13,2)=0,IF(ISBLANK(OFFSET('12. SEGUIMIENTO 2027'!$O$14,INT((ROW()-13)/2),0)),"",OFFSET('12. SEGUIMIENTO 2027'!$O$14,INT((ROW()-13)/2),0)),IF(ISBLANK(OFFSET('9. METAS'!$W$20,INT((ROW()-14)/2),0)),"",OFFSET('9. METAS'!$W$20,INT((ROW()-14)/2),0)))</f>
        <v/>
      </c>
      <c r="L191" s="243" t="str">
        <f ca="1">IF(MOD(ROW()-13,2)=0,IF(ISBLANK(OFFSET('12. SEGUIMIENTO 2027'!$P$14,INT((ROW()-13)/2),0)),"",OFFSET('12. SEGUIMIENTO 2027'!$P$14,INT((ROW()-13)/2),0)),IF(ISBLANK(OFFSET('9. METAS'!$X$20,INT((ROW()-14)/2),0)),"",OFFSET('9. METAS'!$X$20,INT((ROW()-14)/2),0)))</f>
        <v/>
      </c>
      <c r="M191" s="244" t="str">
        <f ca="1">IF(MOD(ROW()-13,2)=0,IF(ISBLANK(OFFSET('12. SEGUIMIENTO 2027'!$Q$14,INT((ROW()-13)/2),0)),"",OFFSET('12. SEGUIMIENTO 2027'!$Q$14,INT((ROW()-13)/2),0)),IF(ISBLANK(OFFSET('9. METAS'!$Y$20,INT((ROW()-14)/2),0)),"",OFFSET('9. METAS'!$Y$20,INT((ROW()-14)/2),0)))</f>
        <v/>
      </c>
      <c r="N191" s="810" t="str">
        <f t="shared" ref="N191" ca="1" si="174">IFERROR(J191/J192,"ND")</f>
        <v>ND</v>
      </c>
      <c r="O191" s="812" t="str">
        <f t="shared" ref="O191" ca="1" si="175">IFERROR(((J191+K191+L191)/H191),"ND")</f>
        <v>ND</v>
      </c>
      <c r="P191" s="816"/>
    </row>
    <row r="192" spans="3:16">
      <c r="C192" s="789"/>
      <c r="D192" s="791"/>
      <c r="E192" s="791"/>
      <c r="F192" s="793"/>
      <c r="G192" s="795"/>
      <c r="H192" s="886"/>
      <c r="I192" s="805"/>
      <c r="J192" s="242" t="str">
        <f ca="1">IF(MOD(ROW()-13,2)=0,IF(ISBLANK(OFFSET('12. SEGUIMIENTO 2027'!$N$14,INT((ROW()-13)/2),0)),"",OFFSET('12. SEGUIMIENTO 2027'!$N$14,INT((ROW()-13)/2),0)),IF(ISBLANK(OFFSET('9. METAS'!$V$20,INT((ROW()-14)/2),0)),"",OFFSET('9. METAS'!$V$20,INT((ROW()-14)/2),0)))</f>
        <v/>
      </c>
      <c r="K192" s="243" t="str">
        <f ca="1">IF(MOD(ROW()-13,2)=0,IF(ISBLANK(OFFSET('12. SEGUIMIENTO 2027'!$O$14,INT((ROW()-13)/2),0)),"",OFFSET('12. SEGUIMIENTO 2027'!$O$14,INT((ROW()-13)/2),0)),IF(ISBLANK(OFFSET('9. METAS'!$W$20,INT((ROW()-14)/2),0)),"",OFFSET('9. METAS'!$W$20,INT((ROW()-14)/2),0)))</f>
        <v/>
      </c>
      <c r="L192" s="243" t="str">
        <f ca="1">IF(MOD(ROW()-13,2)=0,IF(ISBLANK(OFFSET('12. SEGUIMIENTO 2027'!$P$14,INT((ROW()-13)/2),0)),"",OFFSET('12. SEGUIMIENTO 2027'!$P$14,INT((ROW()-13)/2),0)),IF(ISBLANK(OFFSET('9. METAS'!$X$20,INT((ROW()-14)/2),0)),"",OFFSET('9. METAS'!$X$20,INT((ROW()-14)/2),0)))</f>
        <v/>
      </c>
      <c r="M192" s="244" t="str">
        <f ca="1">IF(MOD(ROW()-13,2)=0,IF(ISBLANK(OFFSET('12. SEGUIMIENTO 2027'!$Q$14,INT((ROW()-13)/2),0)),"",OFFSET('12. SEGUIMIENTO 2027'!$Q$14,INT((ROW()-13)/2),0)),IF(ISBLANK(OFFSET('9. METAS'!$Y$20,INT((ROW()-14)/2),0)),"",OFFSET('9. METAS'!$Y$20,INT((ROW()-14)/2),0)))</f>
        <v/>
      </c>
      <c r="N192" s="811"/>
      <c r="O192" s="813"/>
      <c r="P192" s="817"/>
    </row>
    <row r="193" spans="3:16">
      <c r="C193" s="797" t="str">
        <f ca="1">IF(ISBLANK(OFFSET('5. Pp (3 años)'!$C$45,INT((ROW()-13)/2),0)),"",OFFSET('5. Pp (3 años)'!$C$45,INT((ROW()-13)/2),0))</f>
        <v/>
      </c>
      <c r="D193" s="791" t="str">
        <f ca="1">IF(ISBLANK(OFFSET('5. Pp (3 años)'!$D$45,INT((ROW()-13)/2),0)),"",OFFSET('5. Pp (3 años)'!$D$45,INT((ROW()-13)/2),0))</f>
        <v/>
      </c>
      <c r="E193" s="791" t="str">
        <f ca="1">IF(ISBLANK(OFFSET('5. Pp (3 años)'!$E$45,INT((ROW()-13)/2),0)),"",OFFSET('5. Pp (3 años)'!$E$45,INT((ROW()-13)/2),0))</f>
        <v/>
      </c>
      <c r="F193" s="793" t="str">
        <f ca="1">IF(ISBLANK(OFFSET('5. Pp (3 años)'!$K$45,INT((ROW()-13)/2),0)),"",OFFSET('5. Pp (3 años)'!$K$45,INT((ROW()-13)/2),0))</f>
        <v/>
      </c>
      <c r="G193" s="795" t="str">
        <f ca="1">IF(ISBLANK(OFFSET('5. Pp (3 años)'!$H$45,INT((ROW()-13)/2),0)),"",OFFSET('5. Pp (3 años)'!$H$45,INT((ROW()-13)/2),0))</f>
        <v/>
      </c>
      <c r="H193" s="886" t="str">
        <f ca="1">IF(ISBLANK(OFFSET('9. METAS'!$M$20,INT((ROW()-13)/2),0)),"",OFFSET('9. METAS'!$M$20,INT((ROW()-13)/2),0))</f>
        <v/>
      </c>
      <c r="I193" s="804"/>
      <c r="J193" s="242" t="str">
        <f ca="1">IF(MOD(ROW()-13,2)=0,IF(ISBLANK(OFFSET('12. SEGUIMIENTO 2027'!$N$14,INT((ROW()-13)/2),0)),"",OFFSET('12. SEGUIMIENTO 2027'!$N$14,INT((ROW()-13)/2),0)),IF(ISBLANK(OFFSET('9. METAS'!$V$20,INT((ROW()-14)/2),0)),"",OFFSET('9. METAS'!$V$20,INT((ROW()-14)/2),0)))</f>
        <v/>
      </c>
      <c r="K193" s="243" t="str">
        <f ca="1">IF(MOD(ROW()-13,2)=0,IF(ISBLANK(OFFSET('12. SEGUIMIENTO 2027'!$O$14,INT((ROW()-13)/2),0)),"",OFFSET('12. SEGUIMIENTO 2027'!$O$14,INT((ROW()-13)/2),0)),IF(ISBLANK(OFFSET('9. METAS'!$W$20,INT((ROW()-14)/2),0)),"",OFFSET('9. METAS'!$W$20,INT((ROW()-14)/2),0)))</f>
        <v/>
      </c>
      <c r="L193" s="243" t="str">
        <f ca="1">IF(MOD(ROW()-13,2)=0,IF(ISBLANK(OFFSET('12. SEGUIMIENTO 2027'!$P$14,INT((ROW()-13)/2),0)),"",OFFSET('12. SEGUIMIENTO 2027'!$P$14,INT((ROW()-13)/2),0)),IF(ISBLANK(OFFSET('9. METAS'!$X$20,INT((ROW()-14)/2),0)),"",OFFSET('9. METAS'!$X$20,INT((ROW()-14)/2),0)))</f>
        <v/>
      </c>
      <c r="M193" s="244" t="str">
        <f ca="1">IF(MOD(ROW()-13,2)=0,IF(ISBLANK(OFFSET('12. SEGUIMIENTO 2027'!$Q$14,INT((ROW()-13)/2),0)),"",OFFSET('12. SEGUIMIENTO 2027'!$Q$14,INT((ROW()-13)/2),0)),IF(ISBLANK(OFFSET('9. METAS'!$Y$20,INT((ROW()-14)/2),0)),"",OFFSET('9. METAS'!$Y$20,INT((ROW()-14)/2),0)))</f>
        <v/>
      </c>
      <c r="N193" s="810" t="str">
        <f t="shared" ref="N193" ca="1" si="176">IFERROR(J193/J194,"ND")</f>
        <v>ND</v>
      </c>
      <c r="O193" s="812" t="str">
        <f t="shared" ref="O193" ca="1" si="177">IFERROR(((J193+K193+L193)/H193),"ND")</f>
        <v>ND</v>
      </c>
      <c r="P193" s="816"/>
    </row>
    <row r="194" spans="3:16">
      <c r="C194" s="789"/>
      <c r="D194" s="791"/>
      <c r="E194" s="791"/>
      <c r="F194" s="793"/>
      <c r="G194" s="795"/>
      <c r="H194" s="886"/>
      <c r="I194" s="805"/>
      <c r="J194" s="242" t="str">
        <f ca="1">IF(MOD(ROW()-13,2)=0,IF(ISBLANK(OFFSET('12. SEGUIMIENTO 2027'!$N$14,INT((ROW()-13)/2),0)),"",OFFSET('12. SEGUIMIENTO 2027'!$N$14,INT((ROW()-13)/2),0)),IF(ISBLANK(OFFSET('9. METAS'!$V$20,INT((ROW()-14)/2),0)),"",OFFSET('9. METAS'!$V$20,INT((ROW()-14)/2),0)))</f>
        <v/>
      </c>
      <c r="K194" s="243" t="str">
        <f ca="1">IF(MOD(ROW()-13,2)=0,IF(ISBLANK(OFFSET('12. SEGUIMIENTO 2027'!$O$14,INT((ROW()-13)/2),0)),"",OFFSET('12. SEGUIMIENTO 2027'!$O$14,INT((ROW()-13)/2),0)),IF(ISBLANK(OFFSET('9. METAS'!$W$20,INT((ROW()-14)/2),0)),"",OFFSET('9. METAS'!$W$20,INT((ROW()-14)/2),0)))</f>
        <v/>
      </c>
      <c r="L194" s="243" t="str">
        <f ca="1">IF(MOD(ROW()-13,2)=0,IF(ISBLANK(OFFSET('12. SEGUIMIENTO 2027'!$P$14,INT((ROW()-13)/2),0)),"",OFFSET('12. SEGUIMIENTO 2027'!$P$14,INT((ROW()-13)/2),0)),IF(ISBLANK(OFFSET('9. METAS'!$X$20,INT((ROW()-14)/2),0)),"",OFFSET('9. METAS'!$X$20,INT((ROW()-14)/2),0)))</f>
        <v/>
      </c>
      <c r="M194" s="244" t="str">
        <f ca="1">IF(MOD(ROW()-13,2)=0,IF(ISBLANK(OFFSET('12. SEGUIMIENTO 2027'!$Q$14,INT((ROW()-13)/2),0)),"",OFFSET('12. SEGUIMIENTO 2027'!$Q$14,INT((ROW()-13)/2),0)),IF(ISBLANK(OFFSET('9. METAS'!$Y$20,INT((ROW()-14)/2),0)),"",OFFSET('9. METAS'!$Y$20,INT((ROW()-14)/2),0)))</f>
        <v/>
      </c>
      <c r="N194" s="811"/>
      <c r="O194" s="813"/>
      <c r="P194" s="817"/>
    </row>
    <row r="195" spans="3:16">
      <c r="C195" s="797" t="str">
        <f ca="1">IF(ISBLANK(OFFSET('5. Pp (3 años)'!$C$45,INT((ROW()-13)/2),0)),"",OFFSET('5. Pp (3 años)'!$C$45,INT((ROW()-13)/2),0))</f>
        <v/>
      </c>
      <c r="D195" s="791" t="str">
        <f ca="1">IF(ISBLANK(OFFSET('5. Pp (3 años)'!$D$45,INT((ROW()-13)/2),0)),"",OFFSET('5. Pp (3 años)'!$D$45,INT((ROW()-13)/2),0))</f>
        <v/>
      </c>
      <c r="E195" s="791" t="str">
        <f ca="1">IF(ISBLANK(OFFSET('5. Pp (3 años)'!$E$45,INT((ROW()-13)/2),0)),"",OFFSET('5. Pp (3 años)'!$E$45,INT((ROW()-13)/2),0))</f>
        <v/>
      </c>
      <c r="F195" s="793" t="str">
        <f ca="1">IF(ISBLANK(OFFSET('5. Pp (3 años)'!$K$45,INT((ROW()-13)/2),0)),"",OFFSET('5. Pp (3 años)'!$K$45,INT((ROW()-13)/2),0))</f>
        <v/>
      </c>
      <c r="G195" s="795" t="str">
        <f ca="1">IF(ISBLANK(OFFSET('5. Pp (3 años)'!$H$45,INT((ROW()-13)/2),0)),"",OFFSET('5. Pp (3 años)'!$H$45,INT((ROW()-13)/2),0))</f>
        <v/>
      </c>
      <c r="H195" s="886" t="str">
        <f ca="1">IF(ISBLANK(OFFSET('9. METAS'!$M$20,INT((ROW()-13)/2),0)),"",OFFSET('9. METAS'!$M$20,INT((ROW()-13)/2),0))</f>
        <v/>
      </c>
      <c r="I195" s="804"/>
      <c r="J195" s="242" t="str">
        <f ca="1">IF(MOD(ROW()-13,2)=0,IF(ISBLANK(OFFSET('12. SEGUIMIENTO 2027'!$N$14,INT((ROW()-13)/2),0)),"",OFFSET('12. SEGUIMIENTO 2027'!$N$14,INT((ROW()-13)/2),0)),IF(ISBLANK(OFFSET('9. METAS'!$V$20,INT((ROW()-14)/2),0)),"",OFFSET('9. METAS'!$V$20,INT((ROW()-14)/2),0)))</f>
        <v/>
      </c>
      <c r="K195" s="243" t="str">
        <f ca="1">IF(MOD(ROW()-13,2)=0,IF(ISBLANK(OFFSET('12. SEGUIMIENTO 2027'!$O$14,INT((ROW()-13)/2),0)),"",OFFSET('12. SEGUIMIENTO 2027'!$O$14,INT((ROW()-13)/2),0)),IF(ISBLANK(OFFSET('9. METAS'!$W$20,INT((ROW()-14)/2),0)),"",OFFSET('9. METAS'!$W$20,INT((ROW()-14)/2),0)))</f>
        <v/>
      </c>
      <c r="L195" s="243" t="str">
        <f ca="1">IF(MOD(ROW()-13,2)=0,IF(ISBLANK(OFFSET('12. SEGUIMIENTO 2027'!$P$14,INT((ROW()-13)/2),0)),"",OFFSET('12. SEGUIMIENTO 2027'!$P$14,INT((ROW()-13)/2),0)),IF(ISBLANK(OFFSET('9. METAS'!$X$20,INT((ROW()-14)/2),0)),"",OFFSET('9. METAS'!$X$20,INT((ROW()-14)/2),0)))</f>
        <v/>
      </c>
      <c r="M195" s="244" t="str">
        <f ca="1">IF(MOD(ROW()-13,2)=0,IF(ISBLANK(OFFSET('12. SEGUIMIENTO 2027'!$Q$14,INT((ROW()-13)/2),0)),"",OFFSET('12. SEGUIMIENTO 2027'!$Q$14,INT((ROW()-13)/2),0)),IF(ISBLANK(OFFSET('9. METAS'!$Y$20,INT((ROW()-14)/2),0)),"",OFFSET('9. METAS'!$Y$20,INT((ROW()-14)/2),0)))</f>
        <v/>
      </c>
      <c r="N195" s="810" t="str">
        <f t="shared" ref="N195" ca="1" si="178">IFERROR(J195/J196,"ND")</f>
        <v>ND</v>
      </c>
      <c r="O195" s="812" t="str">
        <f t="shared" ref="O195" ca="1" si="179">IFERROR(((J195+K195+L195)/H195),"ND")</f>
        <v>ND</v>
      </c>
      <c r="P195" s="816"/>
    </row>
    <row r="196" spans="3:16">
      <c r="C196" s="789"/>
      <c r="D196" s="791"/>
      <c r="E196" s="791"/>
      <c r="F196" s="793"/>
      <c r="G196" s="795"/>
      <c r="H196" s="886"/>
      <c r="I196" s="805"/>
      <c r="J196" s="242" t="str">
        <f ca="1">IF(MOD(ROW()-13,2)=0,IF(ISBLANK(OFFSET('12. SEGUIMIENTO 2027'!$N$14,INT((ROW()-13)/2),0)),"",OFFSET('12. SEGUIMIENTO 2027'!$N$14,INT((ROW()-13)/2),0)),IF(ISBLANK(OFFSET('9. METAS'!$V$20,INT((ROW()-14)/2),0)),"",OFFSET('9. METAS'!$V$20,INT((ROW()-14)/2),0)))</f>
        <v/>
      </c>
      <c r="K196" s="243" t="str">
        <f ca="1">IF(MOD(ROW()-13,2)=0,IF(ISBLANK(OFFSET('12. SEGUIMIENTO 2027'!$O$14,INT((ROW()-13)/2),0)),"",OFFSET('12. SEGUIMIENTO 2027'!$O$14,INT((ROW()-13)/2),0)),IF(ISBLANK(OFFSET('9. METAS'!$W$20,INT((ROW()-14)/2),0)),"",OFFSET('9. METAS'!$W$20,INT((ROW()-14)/2),0)))</f>
        <v/>
      </c>
      <c r="L196" s="243" t="str">
        <f ca="1">IF(MOD(ROW()-13,2)=0,IF(ISBLANK(OFFSET('12. SEGUIMIENTO 2027'!$P$14,INT((ROW()-13)/2),0)),"",OFFSET('12. SEGUIMIENTO 2027'!$P$14,INT((ROW()-13)/2),0)),IF(ISBLANK(OFFSET('9. METAS'!$X$20,INT((ROW()-14)/2),0)),"",OFFSET('9. METAS'!$X$20,INT((ROW()-14)/2),0)))</f>
        <v/>
      </c>
      <c r="M196" s="244" t="str">
        <f ca="1">IF(MOD(ROW()-13,2)=0,IF(ISBLANK(OFFSET('12. SEGUIMIENTO 2027'!$Q$14,INT((ROW()-13)/2),0)),"",OFFSET('12. SEGUIMIENTO 2027'!$Q$14,INT((ROW()-13)/2),0)),IF(ISBLANK(OFFSET('9. METAS'!$Y$20,INT((ROW()-14)/2),0)),"",OFFSET('9. METAS'!$Y$20,INT((ROW()-14)/2),0)))</f>
        <v/>
      </c>
      <c r="N196" s="811"/>
      <c r="O196" s="813"/>
      <c r="P196" s="817"/>
    </row>
    <row r="197" spans="3:16">
      <c r="C197" s="797" t="str">
        <f ca="1">IF(ISBLANK(OFFSET('5. Pp (3 años)'!$C$45,INT((ROW()-13)/2),0)),"",OFFSET('5. Pp (3 años)'!$C$45,INT((ROW()-13)/2),0))</f>
        <v/>
      </c>
      <c r="D197" s="791" t="str">
        <f ca="1">IF(ISBLANK(OFFSET('5. Pp (3 años)'!$D$45,INT((ROW()-13)/2),0)),"",OFFSET('5. Pp (3 años)'!$D$45,INT((ROW()-13)/2),0))</f>
        <v/>
      </c>
      <c r="E197" s="791" t="str">
        <f ca="1">IF(ISBLANK(OFFSET('5. Pp (3 años)'!$E$45,INT((ROW()-13)/2),0)),"",OFFSET('5. Pp (3 años)'!$E$45,INT((ROW()-13)/2),0))</f>
        <v/>
      </c>
      <c r="F197" s="793" t="str">
        <f ca="1">IF(ISBLANK(OFFSET('5. Pp (3 años)'!$K$45,INT((ROW()-13)/2),0)),"",OFFSET('5. Pp (3 años)'!$K$45,INT((ROW()-13)/2),0))</f>
        <v/>
      </c>
      <c r="G197" s="795" t="str">
        <f ca="1">IF(ISBLANK(OFFSET('5. Pp (3 años)'!$H$45,INT((ROW()-13)/2),0)),"",OFFSET('5. Pp (3 años)'!$H$45,INT((ROW()-13)/2),0))</f>
        <v/>
      </c>
      <c r="H197" s="886" t="str">
        <f ca="1">IF(ISBLANK(OFFSET('9. METAS'!$M$20,INT((ROW()-13)/2),0)),"",OFFSET('9. METAS'!$M$20,INT((ROW()-13)/2),0))</f>
        <v/>
      </c>
      <c r="I197" s="804"/>
      <c r="J197" s="242" t="str">
        <f ca="1">IF(MOD(ROW()-13,2)=0,IF(ISBLANK(OFFSET('12. SEGUIMIENTO 2027'!$N$14,INT((ROW()-13)/2),0)),"",OFFSET('12. SEGUIMIENTO 2027'!$N$14,INT((ROW()-13)/2),0)),IF(ISBLANK(OFFSET('9. METAS'!$V$20,INT((ROW()-14)/2),0)),"",OFFSET('9. METAS'!$V$20,INT((ROW()-14)/2),0)))</f>
        <v/>
      </c>
      <c r="K197" s="243" t="str">
        <f ca="1">IF(MOD(ROW()-13,2)=0,IF(ISBLANK(OFFSET('12. SEGUIMIENTO 2027'!$O$14,INT((ROW()-13)/2),0)),"",OFFSET('12. SEGUIMIENTO 2027'!$O$14,INT((ROW()-13)/2),0)),IF(ISBLANK(OFFSET('9. METAS'!$W$20,INT((ROW()-14)/2),0)),"",OFFSET('9. METAS'!$W$20,INT((ROW()-14)/2),0)))</f>
        <v/>
      </c>
      <c r="L197" s="243" t="str">
        <f ca="1">IF(MOD(ROW()-13,2)=0,IF(ISBLANK(OFFSET('12. SEGUIMIENTO 2027'!$P$14,INT((ROW()-13)/2),0)),"",OFFSET('12. SEGUIMIENTO 2027'!$P$14,INT((ROW()-13)/2),0)),IF(ISBLANK(OFFSET('9. METAS'!$X$20,INT((ROW()-14)/2),0)),"",OFFSET('9. METAS'!$X$20,INT((ROW()-14)/2),0)))</f>
        <v/>
      </c>
      <c r="M197" s="244" t="str">
        <f ca="1">IF(MOD(ROW()-13,2)=0,IF(ISBLANK(OFFSET('12. SEGUIMIENTO 2027'!$Q$14,INT((ROW()-13)/2),0)),"",OFFSET('12. SEGUIMIENTO 2027'!$Q$14,INT((ROW()-13)/2),0)),IF(ISBLANK(OFFSET('9. METAS'!$Y$20,INT((ROW()-14)/2),0)),"",OFFSET('9. METAS'!$Y$20,INT((ROW()-14)/2),0)))</f>
        <v/>
      </c>
      <c r="N197" s="810" t="str">
        <f t="shared" ref="N197" ca="1" si="180">IFERROR(J197/J198,"ND")</f>
        <v>ND</v>
      </c>
      <c r="O197" s="812" t="str">
        <f t="shared" ref="O197" ca="1" si="181">IFERROR(((J197+K197+L197)/H197),"ND")</f>
        <v>ND</v>
      </c>
      <c r="P197" s="816"/>
    </row>
    <row r="198" spans="3:16">
      <c r="C198" s="789"/>
      <c r="D198" s="791"/>
      <c r="E198" s="791"/>
      <c r="F198" s="793"/>
      <c r="G198" s="795"/>
      <c r="H198" s="886"/>
      <c r="I198" s="805"/>
      <c r="J198" s="242" t="str">
        <f ca="1">IF(MOD(ROW()-13,2)=0,IF(ISBLANK(OFFSET('12. SEGUIMIENTO 2027'!$N$14,INT((ROW()-13)/2),0)),"",OFFSET('12. SEGUIMIENTO 2027'!$N$14,INT((ROW()-13)/2),0)),IF(ISBLANK(OFFSET('9. METAS'!$V$20,INT((ROW()-14)/2),0)),"",OFFSET('9. METAS'!$V$20,INT((ROW()-14)/2),0)))</f>
        <v/>
      </c>
      <c r="K198" s="243" t="str">
        <f ca="1">IF(MOD(ROW()-13,2)=0,IF(ISBLANK(OFFSET('12. SEGUIMIENTO 2027'!$O$14,INT((ROW()-13)/2),0)),"",OFFSET('12. SEGUIMIENTO 2027'!$O$14,INT((ROW()-13)/2),0)),IF(ISBLANK(OFFSET('9. METAS'!$W$20,INT((ROW()-14)/2),0)),"",OFFSET('9. METAS'!$W$20,INT((ROW()-14)/2),0)))</f>
        <v/>
      </c>
      <c r="L198" s="243" t="str">
        <f ca="1">IF(MOD(ROW()-13,2)=0,IF(ISBLANK(OFFSET('12. SEGUIMIENTO 2027'!$P$14,INT((ROW()-13)/2),0)),"",OFFSET('12. SEGUIMIENTO 2027'!$P$14,INT((ROW()-13)/2),0)),IF(ISBLANK(OFFSET('9. METAS'!$X$20,INT((ROW()-14)/2),0)),"",OFFSET('9. METAS'!$X$20,INT((ROW()-14)/2),0)))</f>
        <v/>
      </c>
      <c r="M198" s="244" t="str">
        <f ca="1">IF(MOD(ROW()-13,2)=0,IF(ISBLANK(OFFSET('12. SEGUIMIENTO 2027'!$Q$14,INT((ROW()-13)/2),0)),"",OFFSET('12. SEGUIMIENTO 2027'!$Q$14,INT((ROW()-13)/2),0)),IF(ISBLANK(OFFSET('9. METAS'!$Y$20,INT((ROW()-14)/2),0)),"",OFFSET('9. METAS'!$Y$20,INT((ROW()-14)/2),0)))</f>
        <v/>
      </c>
      <c r="N198" s="811"/>
      <c r="O198" s="813"/>
      <c r="P198" s="817"/>
    </row>
    <row r="199" spans="3:16">
      <c r="C199" s="797" t="str">
        <f ca="1">IF(ISBLANK(OFFSET('5. Pp (3 años)'!$C$45,INT((ROW()-13)/2),0)),"",OFFSET('5. Pp (3 años)'!$C$45,INT((ROW()-13)/2),0))</f>
        <v/>
      </c>
      <c r="D199" s="791" t="str">
        <f ca="1">IF(ISBLANK(OFFSET('5. Pp (3 años)'!$D$45,INT((ROW()-13)/2),0)),"",OFFSET('5. Pp (3 años)'!$D$45,INT((ROW()-13)/2),0))</f>
        <v/>
      </c>
      <c r="E199" s="791" t="str">
        <f ca="1">IF(ISBLANK(OFFSET('5. Pp (3 años)'!$E$45,INT((ROW()-13)/2),0)),"",OFFSET('5. Pp (3 años)'!$E$45,INT((ROW()-13)/2),0))</f>
        <v/>
      </c>
      <c r="F199" s="793" t="str">
        <f ca="1">IF(ISBLANK(OFFSET('5. Pp (3 años)'!$K$45,INT((ROW()-13)/2),0)),"",OFFSET('5. Pp (3 años)'!$K$45,INT((ROW()-13)/2),0))</f>
        <v/>
      </c>
      <c r="G199" s="795" t="str">
        <f ca="1">IF(ISBLANK(OFFSET('5. Pp (3 años)'!$H$45,INT((ROW()-13)/2),0)),"",OFFSET('5. Pp (3 años)'!$H$45,INT((ROW()-13)/2),0))</f>
        <v/>
      </c>
      <c r="H199" s="886" t="str">
        <f ca="1">IF(ISBLANK(OFFSET('9. METAS'!$M$20,INT((ROW()-13)/2),0)),"",OFFSET('9. METAS'!$M$20,INT((ROW()-13)/2),0))</f>
        <v/>
      </c>
      <c r="I199" s="804"/>
      <c r="J199" s="242" t="str">
        <f ca="1">IF(MOD(ROW()-13,2)=0,IF(ISBLANK(OFFSET('12. SEGUIMIENTO 2027'!$N$14,INT((ROW()-13)/2),0)),"",OFFSET('12. SEGUIMIENTO 2027'!$N$14,INT((ROW()-13)/2),0)),IF(ISBLANK(OFFSET('9. METAS'!$V$20,INT((ROW()-14)/2),0)),"",OFFSET('9. METAS'!$V$20,INT((ROW()-14)/2),0)))</f>
        <v/>
      </c>
      <c r="K199" s="243" t="str">
        <f ca="1">IF(MOD(ROW()-13,2)=0,IF(ISBLANK(OFFSET('12. SEGUIMIENTO 2027'!$O$14,INT((ROW()-13)/2),0)),"",OFFSET('12. SEGUIMIENTO 2027'!$O$14,INT((ROW()-13)/2),0)),IF(ISBLANK(OFFSET('9. METAS'!$W$20,INT((ROW()-14)/2),0)),"",OFFSET('9. METAS'!$W$20,INT((ROW()-14)/2),0)))</f>
        <v/>
      </c>
      <c r="L199" s="243" t="str">
        <f ca="1">IF(MOD(ROW()-13,2)=0,IF(ISBLANK(OFFSET('12. SEGUIMIENTO 2027'!$P$14,INT((ROW()-13)/2),0)),"",OFFSET('12. SEGUIMIENTO 2027'!$P$14,INT((ROW()-13)/2),0)),IF(ISBLANK(OFFSET('9. METAS'!$X$20,INT((ROW()-14)/2),0)),"",OFFSET('9. METAS'!$X$20,INT((ROW()-14)/2),0)))</f>
        <v/>
      </c>
      <c r="M199" s="244" t="str">
        <f ca="1">IF(MOD(ROW()-13,2)=0,IF(ISBLANK(OFFSET('12. SEGUIMIENTO 2027'!$Q$14,INT((ROW()-13)/2),0)),"",OFFSET('12. SEGUIMIENTO 2027'!$Q$14,INT((ROW()-13)/2),0)),IF(ISBLANK(OFFSET('9. METAS'!$Y$20,INT((ROW()-14)/2),0)),"",OFFSET('9. METAS'!$Y$20,INT((ROW()-14)/2),0)))</f>
        <v/>
      </c>
      <c r="N199" s="810" t="str">
        <f t="shared" ref="N199" ca="1" si="182">IFERROR(J199/J200,"ND")</f>
        <v>ND</v>
      </c>
      <c r="O199" s="812" t="str">
        <f t="shared" ref="O199" ca="1" si="183">IFERROR(((J199+K199+L199)/H199),"ND")</f>
        <v>ND</v>
      </c>
      <c r="P199" s="816"/>
    </row>
    <row r="200" spans="3:16">
      <c r="C200" s="789"/>
      <c r="D200" s="791"/>
      <c r="E200" s="791"/>
      <c r="F200" s="793"/>
      <c r="G200" s="795"/>
      <c r="H200" s="886"/>
      <c r="I200" s="805"/>
      <c r="J200" s="242" t="str">
        <f ca="1">IF(MOD(ROW()-13,2)=0,IF(ISBLANK(OFFSET('12. SEGUIMIENTO 2027'!$N$14,INT((ROW()-13)/2),0)),"",OFFSET('12. SEGUIMIENTO 2027'!$N$14,INT((ROW()-13)/2),0)),IF(ISBLANK(OFFSET('9. METAS'!$V$20,INT((ROW()-14)/2),0)),"",OFFSET('9. METAS'!$V$20,INT((ROW()-14)/2),0)))</f>
        <v/>
      </c>
      <c r="K200" s="243" t="str">
        <f ca="1">IF(MOD(ROW()-13,2)=0,IF(ISBLANK(OFFSET('12. SEGUIMIENTO 2027'!$O$14,INT((ROW()-13)/2),0)),"",OFFSET('12. SEGUIMIENTO 2027'!$O$14,INT((ROW()-13)/2),0)),IF(ISBLANK(OFFSET('9. METAS'!$W$20,INT((ROW()-14)/2),0)),"",OFFSET('9. METAS'!$W$20,INT((ROW()-14)/2),0)))</f>
        <v/>
      </c>
      <c r="L200" s="243" t="str">
        <f ca="1">IF(MOD(ROW()-13,2)=0,IF(ISBLANK(OFFSET('12. SEGUIMIENTO 2027'!$P$14,INT((ROW()-13)/2),0)),"",OFFSET('12. SEGUIMIENTO 2027'!$P$14,INT((ROW()-13)/2),0)),IF(ISBLANK(OFFSET('9. METAS'!$X$20,INT((ROW()-14)/2),0)),"",OFFSET('9. METAS'!$X$20,INT((ROW()-14)/2),0)))</f>
        <v/>
      </c>
      <c r="M200" s="244" t="str">
        <f ca="1">IF(MOD(ROW()-13,2)=0,IF(ISBLANK(OFFSET('12. SEGUIMIENTO 2027'!$Q$14,INT((ROW()-13)/2),0)),"",OFFSET('12. SEGUIMIENTO 2027'!$Q$14,INT((ROW()-13)/2),0)),IF(ISBLANK(OFFSET('9. METAS'!$Y$20,INT((ROW()-14)/2),0)),"",OFFSET('9. METAS'!$Y$20,INT((ROW()-14)/2),0)))</f>
        <v/>
      </c>
      <c r="N200" s="811"/>
      <c r="O200" s="813"/>
      <c r="P200" s="817"/>
    </row>
    <row r="201" spans="3:16">
      <c r="C201" s="797" t="str">
        <f ca="1">IF(ISBLANK(OFFSET('5. Pp (3 años)'!$C$45,INT((ROW()-13)/2),0)),"",OFFSET('5. Pp (3 años)'!$C$45,INT((ROW()-13)/2),0))</f>
        <v/>
      </c>
      <c r="D201" s="791" t="str">
        <f ca="1">IF(ISBLANK(OFFSET('5. Pp (3 años)'!$D$45,INT((ROW()-13)/2),0)),"",OFFSET('5. Pp (3 años)'!$D$45,INT((ROW()-13)/2),0))</f>
        <v/>
      </c>
      <c r="E201" s="791" t="str">
        <f ca="1">IF(ISBLANK(OFFSET('5. Pp (3 años)'!$E$45,INT((ROW()-13)/2),0)),"",OFFSET('5. Pp (3 años)'!$E$45,INT((ROW()-13)/2),0))</f>
        <v/>
      </c>
      <c r="F201" s="793" t="str">
        <f ca="1">IF(ISBLANK(OFFSET('5. Pp (3 años)'!$K$45,INT((ROW()-13)/2),0)),"",OFFSET('5. Pp (3 años)'!$K$45,INT((ROW()-13)/2),0))</f>
        <v/>
      </c>
      <c r="G201" s="795" t="str">
        <f ca="1">IF(ISBLANK(OFFSET('5. Pp (3 años)'!$H$45,INT((ROW()-13)/2),0)),"",OFFSET('5. Pp (3 años)'!$H$45,INT((ROW()-13)/2),0))</f>
        <v/>
      </c>
      <c r="H201" s="886" t="str">
        <f ca="1">IF(ISBLANK(OFFSET('9. METAS'!$M$20,INT((ROW()-13)/2),0)),"",OFFSET('9. METAS'!$M$20,INT((ROW()-13)/2),0))</f>
        <v/>
      </c>
      <c r="I201" s="804"/>
      <c r="J201" s="242" t="str">
        <f ca="1">IF(MOD(ROW()-13,2)=0,IF(ISBLANK(OFFSET('12. SEGUIMIENTO 2027'!$N$14,INT((ROW()-13)/2),0)),"",OFFSET('12. SEGUIMIENTO 2027'!$N$14,INT((ROW()-13)/2),0)),IF(ISBLANK(OFFSET('9. METAS'!$V$20,INT((ROW()-14)/2),0)),"",OFFSET('9. METAS'!$V$20,INT((ROW()-14)/2),0)))</f>
        <v/>
      </c>
      <c r="K201" s="243" t="str">
        <f ca="1">IF(MOD(ROW()-13,2)=0,IF(ISBLANK(OFFSET('12. SEGUIMIENTO 2027'!$O$14,INT((ROW()-13)/2),0)),"",OFFSET('12. SEGUIMIENTO 2027'!$O$14,INT((ROW()-13)/2),0)),IF(ISBLANK(OFFSET('9. METAS'!$W$20,INT((ROW()-14)/2),0)),"",OFFSET('9. METAS'!$W$20,INT((ROW()-14)/2),0)))</f>
        <v/>
      </c>
      <c r="L201" s="243" t="str">
        <f ca="1">IF(MOD(ROW()-13,2)=0,IF(ISBLANK(OFFSET('12. SEGUIMIENTO 2027'!$P$14,INT((ROW()-13)/2),0)),"",OFFSET('12. SEGUIMIENTO 2027'!$P$14,INT((ROW()-13)/2),0)),IF(ISBLANK(OFFSET('9. METAS'!$X$20,INT((ROW()-14)/2),0)),"",OFFSET('9. METAS'!$X$20,INT((ROW()-14)/2),0)))</f>
        <v/>
      </c>
      <c r="M201" s="244" t="str">
        <f ca="1">IF(MOD(ROW()-13,2)=0,IF(ISBLANK(OFFSET('12. SEGUIMIENTO 2027'!$Q$14,INT((ROW()-13)/2),0)),"",OFFSET('12. SEGUIMIENTO 2027'!$Q$14,INT((ROW()-13)/2),0)),IF(ISBLANK(OFFSET('9. METAS'!$Y$20,INT((ROW()-14)/2),0)),"",OFFSET('9. METAS'!$Y$20,INT((ROW()-14)/2),0)))</f>
        <v/>
      </c>
      <c r="N201" s="810" t="str">
        <f t="shared" ref="N201" ca="1" si="184">IFERROR(J201/J202,"ND")</f>
        <v>ND</v>
      </c>
      <c r="O201" s="812" t="str">
        <f t="shared" ref="O201" ca="1" si="185">IFERROR(((J201+K201+L201)/H201),"ND")</f>
        <v>ND</v>
      </c>
      <c r="P201" s="816"/>
    </row>
    <row r="202" spans="3:16">
      <c r="C202" s="789"/>
      <c r="D202" s="791"/>
      <c r="E202" s="791"/>
      <c r="F202" s="793"/>
      <c r="G202" s="795"/>
      <c r="H202" s="886"/>
      <c r="I202" s="805"/>
      <c r="J202" s="242" t="str">
        <f ca="1">IF(MOD(ROW()-13,2)=0,IF(ISBLANK(OFFSET('12. SEGUIMIENTO 2027'!$N$14,INT((ROW()-13)/2),0)),"",OFFSET('12. SEGUIMIENTO 2027'!$N$14,INT((ROW()-13)/2),0)),IF(ISBLANK(OFFSET('9. METAS'!$V$20,INT((ROW()-14)/2),0)),"",OFFSET('9. METAS'!$V$20,INT((ROW()-14)/2),0)))</f>
        <v/>
      </c>
      <c r="K202" s="243" t="str">
        <f ca="1">IF(MOD(ROW()-13,2)=0,IF(ISBLANK(OFFSET('12. SEGUIMIENTO 2027'!$O$14,INT((ROW()-13)/2),0)),"",OFFSET('12. SEGUIMIENTO 2027'!$O$14,INT((ROW()-13)/2),0)),IF(ISBLANK(OFFSET('9. METAS'!$W$20,INT((ROW()-14)/2),0)),"",OFFSET('9. METAS'!$W$20,INT((ROW()-14)/2),0)))</f>
        <v/>
      </c>
      <c r="L202" s="243" t="str">
        <f ca="1">IF(MOD(ROW()-13,2)=0,IF(ISBLANK(OFFSET('12. SEGUIMIENTO 2027'!$P$14,INT((ROW()-13)/2),0)),"",OFFSET('12. SEGUIMIENTO 2027'!$P$14,INT((ROW()-13)/2),0)),IF(ISBLANK(OFFSET('9. METAS'!$X$20,INT((ROW()-14)/2),0)),"",OFFSET('9. METAS'!$X$20,INT((ROW()-14)/2),0)))</f>
        <v/>
      </c>
      <c r="M202" s="244" t="str">
        <f ca="1">IF(MOD(ROW()-13,2)=0,IF(ISBLANK(OFFSET('12. SEGUIMIENTO 2027'!$Q$14,INT((ROW()-13)/2),0)),"",OFFSET('12. SEGUIMIENTO 2027'!$Q$14,INT((ROW()-13)/2),0)),IF(ISBLANK(OFFSET('9. METAS'!$Y$20,INT((ROW()-14)/2),0)),"",OFFSET('9. METAS'!$Y$20,INT((ROW()-14)/2),0)))</f>
        <v/>
      </c>
      <c r="N202" s="811"/>
      <c r="O202" s="813"/>
      <c r="P202" s="817"/>
    </row>
    <row r="203" spans="3:16">
      <c r="C203" s="797" t="str">
        <f ca="1">IF(ISBLANK(OFFSET('5. Pp (3 años)'!$C$45,INT((ROW()-13)/2),0)),"",OFFSET('5. Pp (3 años)'!$C$45,INT((ROW()-13)/2),0))</f>
        <v/>
      </c>
      <c r="D203" s="791" t="str">
        <f ca="1">IF(ISBLANK(OFFSET('5. Pp (3 años)'!$D$45,INT((ROW()-13)/2),0)),"",OFFSET('5. Pp (3 años)'!$D$45,INT((ROW()-13)/2),0))</f>
        <v/>
      </c>
      <c r="E203" s="791" t="str">
        <f ca="1">IF(ISBLANK(OFFSET('5. Pp (3 años)'!$E$45,INT((ROW()-13)/2),0)),"",OFFSET('5. Pp (3 años)'!$E$45,INT((ROW()-13)/2),0))</f>
        <v/>
      </c>
      <c r="F203" s="793" t="str">
        <f ca="1">IF(ISBLANK(OFFSET('5. Pp (3 años)'!$K$45,INT((ROW()-13)/2),0)),"",OFFSET('5. Pp (3 años)'!$K$45,INT((ROW()-13)/2),0))</f>
        <v/>
      </c>
      <c r="G203" s="795" t="str">
        <f ca="1">IF(ISBLANK(OFFSET('5. Pp (3 años)'!$H$45,INT((ROW()-13)/2),0)),"",OFFSET('5. Pp (3 años)'!$H$45,INT((ROW()-13)/2),0))</f>
        <v/>
      </c>
      <c r="H203" s="886" t="str">
        <f ca="1">IF(ISBLANK(OFFSET('9. METAS'!$M$20,INT((ROW()-13)/2),0)),"",OFFSET('9. METAS'!$M$20,INT((ROW()-13)/2),0))</f>
        <v/>
      </c>
      <c r="I203" s="804"/>
      <c r="J203" s="242" t="str">
        <f ca="1">IF(MOD(ROW()-13,2)=0,IF(ISBLANK(OFFSET('12. SEGUIMIENTO 2027'!$N$14,INT((ROW()-13)/2),0)),"",OFFSET('12. SEGUIMIENTO 2027'!$N$14,INT((ROW()-13)/2),0)),IF(ISBLANK(OFFSET('9. METAS'!$V$20,INT((ROW()-14)/2),0)),"",OFFSET('9. METAS'!$V$20,INT((ROW()-14)/2),0)))</f>
        <v/>
      </c>
      <c r="K203" s="243" t="str">
        <f ca="1">IF(MOD(ROW()-13,2)=0,IF(ISBLANK(OFFSET('12. SEGUIMIENTO 2027'!$O$14,INT((ROW()-13)/2),0)),"",OFFSET('12. SEGUIMIENTO 2027'!$O$14,INT((ROW()-13)/2),0)),IF(ISBLANK(OFFSET('9. METAS'!$W$20,INT((ROW()-14)/2),0)),"",OFFSET('9. METAS'!$W$20,INT((ROW()-14)/2),0)))</f>
        <v/>
      </c>
      <c r="L203" s="243" t="str">
        <f ca="1">IF(MOD(ROW()-13,2)=0,IF(ISBLANK(OFFSET('12. SEGUIMIENTO 2027'!$P$14,INT((ROW()-13)/2),0)),"",OFFSET('12. SEGUIMIENTO 2027'!$P$14,INT((ROW()-13)/2),0)),IF(ISBLANK(OFFSET('9. METAS'!$X$20,INT((ROW()-14)/2),0)),"",OFFSET('9. METAS'!$X$20,INT((ROW()-14)/2),0)))</f>
        <v/>
      </c>
      <c r="M203" s="244" t="str">
        <f ca="1">IF(MOD(ROW()-13,2)=0,IF(ISBLANK(OFFSET('12. SEGUIMIENTO 2027'!$Q$14,INT((ROW()-13)/2),0)),"",OFFSET('12. SEGUIMIENTO 2027'!$Q$14,INT((ROW()-13)/2),0)),IF(ISBLANK(OFFSET('9. METAS'!$Y$20,INT((ROW()-14)/2),0)),"",OFFSET('9. METAS'!$Y$20,INT((ROW()-14)/2),0)))</f>
        <v/>
      </c>
      <c r="N203" s="810" t="str">
        <f t="shared" ref="N203" ca="1" si="186">IFERROR(J203/J204,"ND")</f>
        <v>ND</v>
      </c>
      <c r="O203" s="812" t="str">
        <f t="shared" ref="O203" ca="1" si="187">IFERROR(((J203+K203+L203)/H203),"ND")</f>
        <v>ND</v>
      </c>
      <c r="P203" s="816"/>
    </row>
    <row r="204" spans="3:16">
      <c r="C204" s="789"/>
      <c r="D204" s="791"/>
      <c r="E204" s="791"/>
      <c r="F204" s="793"/>
      <c r="G204" s="795"/>
      <c r="H204" s="886"/>
      <c r="I204" s="805"/>
      <c r="J204" s="242" t="str">
        <f ca="1">IF(MOD(ROW()-13,2)=0,IF(ISBLANK(OFFSET('12. SEGUIMIENTO 2027'!$N$14,INT((ROW()-13)/2),0)),"",OFFSET('12. SEGUIMIENTO 2027'!$N$14,INT((ROW()-13)/2),0)),IF(ISBLANK(OFFSET('9. METAS'!$V$20,INT((ROW()-14)/2),0)),"",OFFSET('9. METAS'!$V$20,INT((ROW()-14)/2),0)))</f>
        <v/>
      </c>
      <c r="K204" s="243" t="str">
        <f ca="1">IF(MOD(ROW()-13,2)=0,IF(ISBLANK(OFFSET('12. SEGUIMIENTO 2027'!$O$14,INT((ROW()-13)/2),0)),"",OFFSET('12. SEGUIMIENTO 2027'!$O$14,INT((ROW()-13)/2),0)),IF(ISBLANK(OFFSET('9. METAS'!$W$20,INT((ROW()-14)/2),0)),"",OFFSET('9. METAS'!$W$20,INT((ROW()-14)/2),0)))</f>
        <v/>
      </c>
      <c r="L204" s="243" t="str">
        <f ca="1">IF(MOD(ROW()-13,2)=0,IF(ISBLANK(OFFSET('12. SEGUIMIENTO 2027'!$P$14,INT((ROW()-13)/2),0)),"",OFFSET('12. SEGUIMIENTO 2027'!$P$14,INT((ROW()-13)/2),0)),IF(ISBLANK(OFFSET('9. METAS'!$X$20,INT((ROW()-14)/2),0)),"",OFFSET('9. METAS'!$X$20,INT((ROW()-14)/2),0)))</f>
        <v/>
      </c>
      <c r="M204" s="244" t="str">
        <f ca="1">IF(MOD(ROW()-13,2)=0,IF(ISBLANK(OFFSET('12. SEGUIMIENTO 2027'!$Q$14,INT((ROW()-13)/2),0)),"",OFFSET('12. SEGUIMIENTO 2027'!$Q$14,INT((ROW()-13)/2),0)),IF(ISBLANK(OFFSET('9. METAS'!$Y$20,INT((ROW()-14)/2),0)),"",OFFSET('9. METAS'!$Y$20,INT((ROW()-14)/2),0)))</f>
        <v/>
      </c>
      <c r="N204" s="811"/>
      <c r="O204" s="813"/>
      <c r="P204" s="817"/>
    </row>
    <row r="205" spans="3:16">
      <c r="C205" s="797" t="str">
        <f ca="1">IF(ISBLANK(OFFSET('5. Pp (3 años)'!$C$45,INT((ROW()-13)/2),0)),"",OFFSET('5. Pp (3 años)'!$C$45,INT((ROW()-13)/2),0))</f>
        <v/>
      </c>
      <c r="D205" s="791" t="str">
        <f ca="1">IF(ISBLANK(OFFSET('5. Pp (3 años)'!$D$45,INT((ROW()-13)/2),0)),"",OFFSET('5. Pp (3 años)'!$D$45,INT((ROW()-13)/2),0))</f>
        <v/>
      </c>
      <c r="E205" s="791" t="str">
        <f ca="1">IF(ISBLANK(OFFSET('5. Pp (3 años)'!$E$45,INT((ROW()-13)/2),0)),"",OFFSET('5. Pp (3 años)'!$E$45,INT((ROW()-13)/2),0))</f>
        <v/>
      </c>
      <c r="F205" s="793" t="str">
        <f ca="1">IF(ISBLANK(OFFSET('5. Pp (3 años)'!$K$45,INT((ROW()-13)/2),0)),"",OFFSET('5. Pp (3 años)'!$K$45,INT((ROW()-13)/2),0))</f>
        <v/>
      </c>
      <c r="G205" s="795" t="str">
        <f ca="1">IF(ISBLANK(OFFSET('5. Pp (3 años)'!$H$45,INT((ROW()-13)/2),0)),"",OFFSET('5. Pp (3 años)'!$H$45,INT((ROW()-13)/2),0))</f>
        <v/>
      </c>
      <c r="H205" s="886" t="str">
        <f ca="1">IF(ISBLANK(OFFSET('9. METAS'!$M$20,INT((ROW()-13)/2),0)),"",OFFSET('9. METAS'!$M$20,INT((ROW()-13)/2),0))</f>
        <v/>
      </c>
      <c r="I205" s="804"/>
      <c r="J205" s="242" t="str">
        <f ca="1">IF(MOD(ROW()-13,2)=0,IF(ISBLANK(OFFSET('12. SEGUIMIENTO 2027'!$N$14,INT((ROW()-13)/2),0)),"",OFFSET('12. SEGUIMIENTO 2027'!$N$14,INT((ROW()-13)/2),0)),IF(ISBLANK(OFFSET('9. METAS'!$V$20,INT((ROW()-14)/2),0)),"",OFFSET('9. METAS'!$V$20,INT((ROW()-14)/2),0)))</f>
        <v/>
      </c>
      <c r="K205" s="243" t="str">
        <f ca="1">IF(MOD(ROW()-13,2)=0,IF(ISBLANK(OFFSET('12. SEGUIMIENTO 2027'!$O$14,INT((ROW()-13)/2),0)),"",OFFSET('12. SEGUIMIENTO 2027'!$O$14,INT((ROW()-13)/2),0)),IF(ISBLANK(OFFSET('9. METAS'!$W$20,INT((ROW()-14)/2),0)),"",OFFSET('9. METAS'!$W$20,INT((ROW()-14)/2),0)))</f>
        <v/>
      </c>
      <c r="L205" s="243" t="str">
        <f ca="1">IF(MOD(ROW()-13,2)=0,IF(ISBLANK(OFFSET('12. SEGUIMIENTO 2027'!$P$14,INT((ROW()-13)/2),0)),"",OFFSET('12. SEGUIMIENTO 2027'!$P$14,INT((ROW()-13)/2),0)),IF(ISBLANK(OFFSET('9. METAS'!$X$20,INT((ROW()-14)/2),0)),"",OFFSET('9. METAS'!$X$20,INT((ROW()-14)/2),0)))</f>
        <v/>
      </c>
      <c r="M205" s="244" t="str">
        <f ca="1">IF(MOD(ROW()-13,2)=0,IF(ISBLANK(OFFSET('12. SEGUIMIENTO 2027'!$Q$14,INT((ROW()-13)/2),0)),"",OFFSET('12. SEGUIMIENTO 2027'!$Q$14,INT((ROW()-13)/2),0)),IF(ISBLANK(OFFSET('9. METAS'!$Y$20,INT((ROW()-14)/2),0)),"",OFFSET('9. METAS'!$Y$20,INT((ROW()-14)/2),0)))</f>
        <v/>
      </c>
      <c r="N205" s="810" t="str">
        <f t="shared" ref="N205" ca="1" si="188">IFERROR(J205/J206,"ND")</f>
        <v>ND</v>
      </c>
      <c r="O205" s="812" t="str">
        <f t="shared" ref="O205" ca="1" si="189">IFERROR(((J205+K205+L205)/H205),"ND")</f>
        <v>ND</v>
      </c>
      <c r="P205" s="816"/>
    </row>
    <row r="206" spans="3:16">
      <c r="C206" s="789"/>
      <c r="D206" s="791"/>
      <c r="E206" s="791"/>
      <c r="F206" s="793"/>
      <c r="G206" s="795"/>
      <c r="H206" s="886"/>
      <c r="I206" s="805"/>
      <c r="J206" s="242" t="str">
        <f ca="1">IF(MOD(ROW()-13,2)=0,IF(ISBLANK(OFFSET('12. SEGUIMIENTO 2027'!$N$14,INT((ROW()-13)/2),0)),"",OFFSET('12. SEGUIMIENTO 2027'!$N$14,INT((ROW()-13)/2),0)),IF(ISBLANK(OFFSET('9. METAS'!$V$20,INT((ROW()-14)/2),0)),"",OFFSET('9. METAS'!$V$20,INT((ROW()-14)/2),0)))</f>
        <v/>
      </c>
      <c r="K206" s="243" t="str">
        <f ca="1">IF(MOD(ROW()-13,2)=0,IF(ISBLANK(OFFSET('12. SEGUIMIENTO 2027'!$O$14,INT((ROW()-13)/2),0)),"",OFFSET('12. SEGUIMIENTO 2027'!$O$14,INT((ROW()-13)/2),0)),IF(ISBLANK(OFFSET('9. METAS'!$W$20,INT((ROW()-14)/2),0)),"",OFFSET('9. METAS'!$W$20,INT((ROW()-14)/2),0)))</f>
        <v/>
      </c>
      <c r="L206" s="243" t="str">
        <f ca="1">IF(MOD(ROW()-13,2)=0,IF(ISBLANK(OFFSET('12. SEGUIMIENTO 2027'!$P$14,INT((ROW()-13)/2),0)),"",OFFSET('12. SEGUIMIENTO 2027'!$P$14,INT((ROW()-13)/2),0)),IF(ISBLANK(OFFSET('9. METAS'!$X$20,INT((ROW()-14)/2),0)),"",OFFSET('9. METAS'!$X$20,INT((ROW()-14)/2),0)))</f>
        <v/>
      </c>
      <c r="M206" s="244" t="str">
        <f ca="1">IF(MOD(ROW()-13,2)=0,IF(ISBLANK(OFFSET('12. SEGUIMIENTO 2027'!$Q$14,INT((ROW()-13)/2),0)),"",OFFSET('12. SEGUIMIENTO 2027'!$Q$14,INT((ROW()-13)/2),0)),IF(ISBLANK(OFFSET('9. METAS'!$Y$20,INT((ROW()-14)/2),0)),"",OFFSET('9. METAS'!$Y$20,INT((ROW()-14)/2),0)))</f>
        <v/>
      </c>
      <c r="N206" s="811"/>
      <c r="O206" s="813"/>
      <c r="P206" s="817"/>
    </row>
    <row r="207" spans="3:16">
      <c r="C207" s="797" t="str">
        <f ca="1">IF(ISBLANK(OFFSET('5. Pp (3 años)'!$C$45,INT((ROW()-13)/2),0)),"",OFFSET('5. Pp (3 años)'!$C$45,INT((ROW()-13)/2),0))</f>
        <v/>
      </c>
      <c r="D207" s="791" t="str">
        <f ca="1">IF(ISBLANK(OFFSET('5. Pp (3 años)'!$D$45,INT((ROW()-13)/2),0)),"",OFFSET('5. Pp (3 años)'!$D$45,INT((ROW()-13)/2),0))</f>
        <v/>
      </c>
      <c r="E207" s="791" t="str">
        <f ca="1">IF(ISBLANK(OFFSET('5. Pp (3 años)'!$E$45,INT((ROW()-13)/2),0)),"",OFFSET('5. Pp (3 años)'!$E$45,INT((ROW()-13)/2),0))</f>
        <v/>
      </c>
      <c r="F207" s="793" t="str">
        <f ca="1">IF(ISBLANK(OFFSET('5. Pp (3 años)'!$K$45,INT((ROW()-13)/2),0)),"",OFFSET('5. Pp (3 años)'!$K$45,INT((ROW()-13)/2),0))</f>
        <v/>
      </c>
      <c r="G207" s="795" t="str">
        <f ca="1">IF(ISBLANK(OFFSET('5. Pp (3 años)'!$H$45,INT((ROW()-13)/2),0)),"",OFFSET('5. Pp (3 años)'!$H$45,INT((ROW()-13)/2),0))</f>
        <v/>
      </c>
      <c r="H207" s="886" t="str">
        <f ca="1">IF(ISBLANK(OFFSET('9. METAS'!$M$20,INT((ROW()-13)/2),0)),"",OFFSET('9. METAS'!$M$20,INT((ROW()-13)/2),0))</f>
        <v/>
      </c>
      <c r="I207" s="804"/>
      <c r="J207" s="242" t="str">
        <f ca="1">IF(MOD(ROW()-13,2)=0,IF(ISBLANK(OFFSET('12. SEGUIMIENTO 2027'!$N$14,INT((ROW()-13)/2),0)),"",OFFSET('12. SEGUIMIENTO 2027'!$N$14,INT((ROW()-13)/2),0)),IF(ISBLANK(OFFSET('9. METAS'!$V$20,INT((ROW()-14)/2),0)),"",OFFSET('9. METAS'!$V$20,INT((ROW()-14)/2),0)))</f>
        <v/>
      </c>
      <c r="K207" s="243" t="str">
        <f ca="1">IF(MOD(ROW()-13,2)=0,IF(ISBLANK(OFFSET('12. SEGUIMIENTO 2027'!$O$14,INT((ROW()-13)/2),0)),"",OFFSET('12. SEGUIMIENTO 2027'!$O$14,INT((ROW()-13)/2),0)),IF(ISBLANK(OFFSET('9. METAS'!$W$20,INT((ROW()-14)/2),0)),"",OFFSET('9. METAS'!$W$20,INT((ROW()-14)/2),0)))</f>
        <v/>
      </c>
      <c r="L207" s="243" t="str">
        <f ca="1">IF(MOD(ROW()-13,2)=0,IF(ISBLANK(OFFSET('12. SEGUIMIENTO 2027'!$P$14,INT((ROW()-13)/2),0)),"",OFFSET('12. SEGUIMIENTO 2027'!$P$14,INT((ROW()-13)/2),0)),IF(ISBLANK(OFFSET('9. METAS'!$X$20,INT((ROW()-14)/2),0)),"",OFFSET('9. METAS'!$X$20,INT((ROW()-14)/2),0)))</f>
        <v/>
      </c>
      <c r="M207" s="244" t="str">
        <f ca="1">IF(MOD(ROW()-13,2)=0,IF(ISBLANK(OFFSET('12. SEGUIMIENTO 2027'!$Q$14,INT((ROW()-13)/2),0)),"",OFFSET('12. SEGUIMIENTO 2027'!$Q$14,INT((ROW()-13)/2),0)),IF(ISBLANK(OFFSET('9. METAS'!$Y$20,INT((ROW()-14)/2),0)),"",OFFSET('9. METAS'!$Y$20,INT((ROW()-14)/2),0)))</f>
        <v/>
      </c>
      <c r="N207" s="810" t="str">
        <f t="shared" ref="N207" ca="1" si="190">IFERROR(J207/J208,"ND")</f>
        <v>ND</v>
      </c>
      <c r="O207" s="812" t="str">
        <f t="shared" ref="O207" ca="1" si="191">IFERROR(((J207+K207+L207)/H207),"ND")</f>
        <v>ND</v>
      </c>
      <c r="P207" s="816"/>
    </row>
    <row r="208" spans="3:16">
      <c r="C208" s="789"/>
      <c r="D208" s="791"/>
      <c r="E208" s="791"/>
      <c r="F208" s="793"/>
      <c r="G208" s="795"/>
      <c r="H208" s="886"/>
      <c r="I208" s="805"/>
      <c r="J208" s="242" t="str">
        <f ca="1">IF(MOD(ROW()-13,2)=0,IF(ISBLANK(OFFSET('12. SEGUIMIENTO 2027'!$N$14,INT((ROW()-13)/2),0)),"",OFFSET('12. SEGUIMIENTO 2027'!$N$14,INT((ROW()-13)/2),0)),IF(ISBLANK(OFFSET('9. METAS'!$V$20,INT((ROW()-14)/2),0)),"",OFFSET('9. METAS'!$V$20,INT((ROW()-14)/2),0)))</f>
        <v/>
      </c>
      <c r="K208" s="243" t="str">
        <f ca="1">IF(MOD(ROW()-13,2)=0,IF(ISBLANK(OFFSET('12. SEGUIMIENTO 2027'!$O$14,INT((ROW()-13)/2),0)),"",OFFSET('12. SEGUIMIENTO 2027'!$O$14,INT((ROW()-13)/2),0)),IF(ISBLANK(OFFSET('9. METAS'!$W$20,INT((ROW()-14)/2),0)),"",OFFSET('9. METAS'!$W$20,INT((ROW()-14)/2),0)))</f>
        <v/>
      </c>
      <c r="L208" s="243" t="str">
        <f ca="1">IF(MOD(ROW()-13,2)=0,IF(ISBLANK(OFFSET('12. SEGUIMIENTO 2027'!$P$14,INT((ROW()-13)/2),0)),"",OFFSET('12. SEGUIMIENTO 2027'!$P$14,INT((ROW()-13)/2),0)),IF(ISBLANK(OFFSET('9. METAS'!$X$20,INT((ROW()-14)/2),0)),"",OFFSET('9. METAS'!$X$20,INT((ROW()-14)/2),0)))</f>
        <v/>
      </c>
      <c r="M208" s="244" t="str">
        <f ca="1">IF(MOD(ROW()-13,2)=0,IF(ISBLANK(OFFSET('12. SEGUIMIENTO 2027'!$Q$14,INT((ROW()-13)/2),0)),"",OFFSET('12. SEGUIMIENTO 2027'!$Q$14,INT((ROW()-13)/2),0)),IF(ISBLANK(OFFSET('9. METAS'!$Y$20,INT((ROW()-14)/2),0)),"",OFFSET('9. METAS'!$Y$20,INT((ROW()-14)/2),0)))</f>
        <v/>
      </c>
      <c r="N208" s="811"/>
      <c r="O208" s="813"/>
      <c r="P208" s="817"/>
    </row>
    <row r="209" spans="3:16">
      <c r="C209" s="797" t="str">
        <f ca="1">IF(ISBLANK(OFFSET('5. Pp (3 años)'!$C$45,INT((ROW()-13)/2),0)),"",OFFSET('5. Pp (3 años)'!$C$45,INT((ROW()-13)/2),0))</f>
        <v/>
      </c>
      <c r="D209" s="791" t="str">
        <f ca="1">IF(ISBLANK(OFFSET('5. Pp (3 años)'!$D$45,INT((ROW()-13)/2),0)),"",OFFSET('5. Pp (3 años)'!$D$45,INT((ROW()-13)/2),0))</f>
        <v/>
      </c>
      <c r="E209" s="791" t="str">
        <f ca="1">IF(ISBLANK(OFFSET('5. Pp (3 años)'!$E$45,INT((ROW()-13)/2),0)),"",OFFSET('5. Pp (3 años)'!$E$45,INT((ROW()-13)/2),0))</f>
        <v/>
      </c>
      <c r="F209" s="793" t="str">
        <f ca="1">IF(ISBLANK(OFFSET('5. Pp (3 años)'!$K$45,INT((ROW()-13)/2),0)),"",OFFSET('5. Pp (3 años)'!$K$45,INT((ROW()-13)/2),0))</f>
        <v/>
      </c>
      <c r="G209" s="795" t="str">
        <f ca="1">IF(ISBLANK(OFFSET('5. Pp (3 años)'!$H$45,INT((ROW()-13)/2),0)),"",OFFSET('5. Pp (3 años)'!$H$45,INT((ROW()-13)/2),0))</f>
        <v/>
      </c>
      <c r="H209" s="886" t="str">
        <f ca="1">IF(ISBLANK(OFFSET('9. METAS'!$M$20,INT((ROW()-13)/2),0)),"",OFFSET('9. METAS'!$M$20,INT((ROW()-13)/2),0))</f>
        <v/>
      </c>
      <c r="I209" s="804"/>
      <c r="J209" s="242" t="str">
        <f ca="1">IF(MOD(ROW()-13,2)=0,IF(ISBLANK(OFFSET('12. SEGUIMIENTO 2027'!$N$14,INT((ROW()-13)/2),0)),"",OFFSET('12. SEGUIMIENTO 2027'!$N$14,INT((ROW()-13)/2),0)),IF(ISBLANK(OFFSET('9. METAS'!$V$20,INT((ROW()-14)/2),0)),"",OFFSET('9. METAS'!$V$20,INT((ROW()-14)/2),0)))</f>
        <v/>
      </c>
      <c r="K209" s="243" t="str">
        <f ca="1">IF(MOD(ROW()-13,2)=0,IF(ISBLANK(OFFSET('12. SEGUIMIENTO 2027'!$O$14,INT((ROW()-13)/2),0)),"",OFFSET('12. SEGUIMIENTO 2027'!$O$14,INT((ROW()-13)/2),0)),IF(ISBLANK(OFFSET('9. METAS'!$W$20,INT((ROW()-14)/2),0)),"",OFFSET('9. METAS'!$W$20,INT((ROW()-14)/2),0)))</f>
        <v/>
      </c>
      <c r="L209" s="243" t="str">
        <f ca="1">IF(MOD(ROW()-13,2)=0,IF(ISBLANK(OFFSET('12. SEGUIMIENTO 2027'!$P$14,INT((ROW()-13)/2),0)),"",OFFSET('12. SEGUIMIENTO 2027'!$P$14,INT((ROW()-13)/2),0)),IF(ISBLANK(OFFSET('9. METAS'!$X$20,INT((ROW()-14)/2),0)),"",OFFSET('9. METAS'!$X$20,INT((ROW()-14)/2),0)))</f>
        <v/>
      </c>
      <c r="M209" s="244" t="str">
        <f ca="1">IF(MOD(ROW()-13,2)=0,IF(ISBLANK(OFFSET('12. SEGUIMIENTO 2027'!$Q$14,INT((ROW()-13)/2),0)),"",OFFSET('12. SEGUIMIENTO 2027'!$Q$14,INT((ROW()-13)/2),0)),IF(ISBLANK(OFFSET('9. METAS'!$Y$20,INT((ROW()-14)/2),0)),"",OFFSET('9. METAS'!$Y$20,INT((ROW()-14)/2),0)))</f>
        <v/>
      </c>
      <c r="N209" s="810" t="str">
        <f t="shared" ref="N209" ca="1" si="192">IFERROR(J209/J210,"ND")</f>
        <v>ND</v>
      </c>
      <c r="O209" s="812" t="str">
        <f t="shared" ref="O209" ca="1" si="193">IFERROR(((J209+K209+L209)/H209),"ND")</f>
        <v>ND</v>
      </c>
      <c r="P209" s="816"/>
    </row>
    <row r="210" spans="3:16">
      <c r="C210" s="789"/>
      <c r="D210" s="791"/>
      <c r="E210" s="791"/>
      <c r="F210" s="793"/>
      <c r="G210" s="795"/>
      <c r="H210" s="886"/>
      <c r="I210" s="805"/>
      <c r="J210" s="242" t="str">
        <f ca="1">IF(MOD(ROW()-13,2)=0,IF(ISBLANK(OFFSET('12. SEGUIMIENTO 2027'!$N$14,INT((ROW()-13)/2),0)),"",OFFSET('12. SEGUIMIENTO 2027'!$N$14,INT((ROW()-13)/2),0)),IF(ISBLANK(OFFSET('9. METAS'!$V$20,INT((ROW()-14)/2),0)),"",OFFSET('9. METAS'!$V$20,INT((ROW()-14)/2),0)))</f>
        <v/>
      </c>
      <c r="K210" s="243" t="str">
        <f ca="1">IF(MOD(ROW()-13,2)=0,IF(ISBLANK(OFFSET('12. SEGUIMIENTO 2027'!$O$14,INT((ROW()-13)/2),0)),"",OFFSET('12. SEGUIMIENTO 2027'!$O$14,INT((ROW()-13)/2),0)),IF(ISBLANK(OFFSET('9. METAS'!$W$20,INT((ROW()-14)/2),0)),"",OFFSET('9. METAS'!$W$20,INT((ROW()-14)/2),0)))</f>
        <v/>
      </c>
      <c r="L210" s="243" t="str">
        <f ca="1">IF(MOD(ROW()-13,2)=0,IF(ISBLANK(OFFSET('12. SEGUIMIENTO 2027'!$P$14,INT((ROW()-13)/2),0)),"",OFFSET('12. SEGUIMIENTO 2027'!$P$14,INT((ROW()-13)/2),0)),IF(ISBLANK(OFFSET('9. METAS'!$X$20,INT((ROW()-14)/2),0)),"",OFFSET('9. METAS'!$X$20,INT((ROW()-14)/2),0)))</f>
        <v/>
      </c>
      <c r="M210" s="244" t="str">
        <f ca="1">IF(MOD(ROW()-13,2)=0,IF(ISBLANK(OFFSET('12. SEGUIMIENTO 2027'!$Q$14,INT((ROW()-13)/2),0)),"",OFFSET('12. SEGUIMIENTO 2027'!$Q$14,INT((ROW()-13)/2),0)),IF(ISBLANK(OFFSET('9. METAS'!$Y$20,INT((ROW()-14)/2),0)),"",OFFSET('9. METAS'!$Y$20,INT((ROW()-14)/2),0)))</f>
        <v/>
      </c>
      <c r="N210" s="811"/>
      <c r="O210" s="813"/>
      <c r="P210" s="817"/>
    </row>
    <row r="211" spans="3:16">
      <c r="C211" s="797" t="str">
        <f ca="1">IF(ISBLANK(OFFSET('5. Pp (3 años)'!$C$45,INT((ROW()-13)/2),0)),"",OFFSET('5. Pp (3 años)'!$C$45,INT((ROW()-13)/2),0))</f>
        <v/>
      </c>
      <c r="D211" s="791" t="str">
        <f ca="1">IF(ISBLANK(OFFSET('5. Pp (3 años)'!$D$45,INT((ROW()-13)/2),0)),"",OFFSET('5. Pp (3 años)'!$D$45,INT((ROW()-13)/2),0))</f>
        <v/>
      </c>
      <c r="E211" s="791" t="str">
        <f ca="1">IF(ISBLANK(OFFSET('5. Pp (3 años)'!$E$45,INT((ROW()-13)/2),0)),"",OFFSET('5. Pp (3 años)'!$E$45,INT((ROW()-13)/2),0))</f>
        <v/>
      </c>
      <c r="F211" s="793" t="str">
        <f ca="1">IF(ISBLANK(OFFSET('5. Pp (3 años)'!$K$45,INT((ROW()-13)/2),0)),"",OFFSET('5. Pp (3 años)'!$K$45,INT((ROW()-13)/2),0))</f>
        <v/>
      </c>
      <c r="G211" s="795" t="str">
        <f ca="1">IF(ISBLANK(OFFSET('5. Pp (3 años)'!$H$45,INT((ROW()-13)/2),0)),"",OFFSET('5. Pp (3 años)'!$H$45,INT((ROW()-13)/2),0))</f>
        <v/>
      </c>
      <c r="H211" s="886" t="str">
        <f ca="1">IF(ISBLANK(OFFSET('9. METAS'!$M$20,INT((ROW()-13)/2),0)),"",OFFSET('9. METAS'!$M$20,INT((ROW()-13)/2),0))</f>
        <v/>
      </c>
      <c r="I211" s="804"/>
      <c r="J211" s="242" t="str">
        <f ca="1">IF(MOD(ROW()-13,2)=0,IF(ISBLANK(OFFSET('12. SEGUIMIENTO 2027'!$N$14,INT((ROW()-13)/2),0)),"",OFFSET('12. SEGUIMIENTO 2027'!$N$14,INT((ROW()-13)/2),0)),IF(ISBLANK(OFFSET('9. METAS'!$V$20,INT((ROW()-14)/2),0)),"",OFFSET('9. METAS'!$V$20,INT((ROW()-14)/2),0)))</f>
        <v/>
      </c>
      <c r="K211" s="243" t="str">
        <f ca="1">IF(MOD(ROW()-13,2)=0,IF(ISBLANK(OFFSET('12. SEGUIMIENTO 2027'!$O$14,INT((ROW()-13)/2),0)),"",OFFSET('12. SEGUIMIENTO 2027'!$O$14,INT((ROW()-13)/2),0)),IF(ISBLANK(OFFSET('9. METAS'!$W$20,INT((ROW()-14)/2),0)),"",OFFSET('9. METAS'!$W$20,INT((ROW()-14)/2),0)))</f>
        <v/>
      </c>
      <c r="L211" s="243" t="str">
        <f ca="1">IF(MOD(ROW()-13,2)=0,IF(ISBLANK(OFFSET('12. SEGUIMIENTO 2027'!$P$14,INT((ROW()-13)/2),0)),"",OFFSET('12. SEGUIMIENTO 2027'!$P$14,INT((ROW()-13)/2),0)),IF(ISBLANK(OFFSET('9. METAS'!$X$20,INT((ROW()-14)/2),0)),"",OFFSET('9. METAS'!$X$20,INT((ROW()-14)/2),0)))</f>
        <v/>
      </c>
      <c r="M211" s="244" t="str">
        <f ca="1">IF(MOD(ROW()-13,2)=0,IF(ISBLANK(OFFSET('12. SEGUIMIENTO 2027'!$Q$14,INT((ROW()-13)/2),0)),"",OFFSET('12. SEGUIMIENTO 2027'!$Q$14,INT((ROW()-13)/2),0)),IF(ISBLANK(OFFSET('9. METAS'!$Y$20,INT((ROW()-14)/2),0)),"",OFFSET('9. METAS'!$Y$20,INT((ROW()-14)/2),0)))</f>
        <v/>
      </c>
      <c r="N211" s="810" t="str">
        <f t="shared" ref="N211" ca="1" si="194">IFERROR(J211/J212,"ND")</f>
        <v>ND</v>
      </c>
      <c r="O211" s="812" t="str">
        <f t="shared" ref="O211" ca="1" si="195">IFERROR(((J211+K211+L211)/H211),"ND")</f>
        <v>ND</v>
      </c>
      <c r="P211" s="816"/>
    </row>
    <row r="212" spans="3:16">
      <c r="C212" s="789"/>
      <c r="D212" s="791"/>
      <c r="E212" s="791"/>
      <c r="F212" s="793"/>
      <c r="G212" s="795"/>
      <c r="H212" s="886"/>
      <c r="I212" s="805"/>
      <c r="J212" s="242" t="str">
        <f ca="1">IF(MOD(ROW()-13,2)=0,IF(ISBLANK(OFFSET('12. SEGUIMIENTO 2027'!$N$14,INT((ROW()-13)/2),0)),"",OFFSET('12. SEGUIMIENTO 2027'!$N$14,INT((ROW()-13)/2),0)),IF(ISBLANK(OFFSET('9. METAS'!$V$20,INT((ROW()-14)/2),0)),"",OFFSET('9. METAS'!$V$20,INT((ROW()-14)/2),0)))</f>
        <v/>
      </c>
      <c r="K212" s="243" t="str">
        <f ca="1">IF(MOD(ROW()-13,2)=0,IF(ISBLANK(OFFSET('12. SEGUIMIENTO 2027'!$O$14,INT((ROW()-13)/2),0)),"",OFFSET('12. SEGUIMIENTO 2027'!$O$14,INT((ROW()-13)/2),0)),IF(ISBLANK(OFFSET('9. METAS'!$W$20,INT((ROW()-14)/2),0)),"",OFFSET('9. METAS'!$W$20,INT((ROW()-14)/2),0)))</f>
        <v/>
      </c>
      <c r="L212" s="243" t="str">
        <f ca="1">IF(MOD(ROW()-13,2)=0,IF(ISBLANK(OFFSET('12. SEGUIMIENTO 2027'!$P$14,INT((ROW()-13)/2),0)),"",OFFSET('12. SEGUIMIENTO 2027'!$P$14,INT((ROW()-13)/2),0)),IF(ISBLANK(OFFSET('9. METAS'!$X$20,INT((ROW()-14)/2),0)),"",OFFSET('9. METAS'!$X$20,INT((ROW()-14)/2),0)))</f>
        <v/>
      </c>
      <c r="M212" s="244" t="str">
        <f ca="1">IF(MOD(ROW()-13,2)=0,IF(ISBLANK(OFFSET('12. SEGUIMIENTO 2027'!$Q$14,INT((ROW()-13)/2),0)),"",OFFSET('12. SEGUIMIENTO 2027'!$Q$14,INT((ROW()-13)/2),0)),IF(ISBLANK(OFFSET('9. METAS'!$Y$20,INT((ROW()-14)/2),0)),"",OFFSET('9. METAS'!$Y$20,INT((ROW()-14)/2),0)))</f>
        <v/>
      </c>
      <c r="N212" s="811"/>
      <c r="O212" s="813"/>
      <c r="P212" s="817"/>
    </row>
    <row r="213" spans="3:16">
      <c r="C213" s="797" t="str">
        <f ca="1">IF(ISBLANK(OFFSET('5. Pp (3 años)'!$C$45,INT((ROW()-13)/2),0)),"",OFFSET('5. Pp (3 años)'!$C$45,INT((ROW()-13)/2),0))</f>
        <v/>
      </c>
      <c r="D213" s="791" t="str">
        <f ca="1">IF(ISBLANK(OFFSET('5. Pp (3 años)'!$D$45,INT((ROW()-13)/2),0)),"",OFFSET('5. Pp (3 años)'!$D$45,INT((ROW()-13)/2),0))</f>
        <v/>
      </c>
      <c r="E213" s="791" t="str">
        <f ca="1">IF(ISBLANK(OFFSET('5. Pp (3 años)'!$E$45,INT((ROW()-13)/2),0)),"",OFFSET('5. Pp (3 años)'!$E$45,INT((ROW()-13)/2),0))</f>
        <v/>
      </c>
      <c r="F213" s="793" t="str">
        <f ca="1">IF(ISBLANK(OFFSET('5. Pp (3 años)'!$K$45,INT((ROW()-13)/2),0)),"",OFFSET('5. Pp (3 años)'!$K$45,INT((ROW()-13)/2),0))</f>
        <v/>
      </c>
      <c r="G213" s="795" t="str">
        <f ca="1">IF(ISBLANK(OFFSET('5. Pp (3 años)'!$H$45,INT((ROW()-13)/2),0)),"",OFFSET('5. Pp (3 años)'!$H$45,INT((ROW()-13)/2),0))</f>
        <v/>
      </c>
      <c r="H213" s="886" t="str">
        <f ca="1">IF(ISBLANK(OFFSET('9. METAS'!$M$20,INT((ROW()-13)/2),0)),"",OFFSET('9. METAS'!$M$20,INT((ROW()-13)/2),0))</f>
        <v/>
      </c>
      <c r="I213" s="804"/>
      <c r="J213" s="242" t="str">
        <f ca="1">IF(MOD(ROW()-13,2)=0,IF(ISBLANK(OFFSET('12. SEGUIMIENTO 2027'!$N$14,INT((ROW()-13)/2),0)),"",OFFSET('12. SEGUIMIENTO 2027'!$N$14,INT((ROW()-13)/2),0)),IF(ISBLANK(OFFSET('9. METAS'!$V$20,INT((ROW()-14)/2),0)),"",OFFSET('9. METAS'!$V$20,INT((ROW()-14)/2),0)))</f>
        <v/>
      </c>
      <c r="K213" s="243" t="str">
        <f ca="1">IF(MOD(ROW()-13,2)=0,IF(ISBLANK(OFFSET('12. SEGUIMIENTO 2027'!$O$14,INT((ROW()-13)/2),0)),"",OFFSET('12. SEGUIMIENTO 2027'!$O$14,INT((ROW()-13)/2),0)),IF(ISBLANK(OFFSET('9. METAS'!$W$20,INT((ROW()-14)/2),0)),"",OFFSET('9. METAS'!$W$20,INT((ROW()-14)/2),0)))</f>
        <v/>
      </c>
      <c r="L213" s="243" t="str">
        <f ca="1">IF(MOD(ROW()-13,2)=0,IF(ISBLANK(OFFSET('12. SEGUIMIENTO 2027'!$P$14,INT((ROW()-13)/2),0)),"",OFFSET('12. SEGUIMIENTO 2027'!$P$14,INT((ROW()-13)/2),0)),IF(ISBLANK(OFFSET('9. METAS'!$X$20,INT((ROW()-14)/2),0)),"",OFFSET('9. METAS'!$X$20,INT((ROW()-14)/2),0)))</f>
        <v/>
      </c>
      <c r="M213" s="244" t="str">
        <f ca="1">IF(MOD(ROW()-13,2)=0,IF(ISBLANK(OFFSET('12. SEGUIMIENTO 2027'!$Q$14,INT((ROW()-13)/2),0)),"",OFFSET('12. SEGUIMIENTO 2027'!$Q$14,INT((ROW()-13)/2),0)),IF(ISBLANK(OFFSET('9. METAS'!$Y$20,INT((ROW()-14)/2),0)),"",OFFSET('9. METAS'!$Y$20,INT((ROW()-14)/2),0)))</f>
        <v/>
      </c>
      <c r="N213" s="810" t="str">
        <f t="shared" ref="N213" ca="1" si="196">IFERROR(J213/J214,"ND")</f>
        <v>ND</v>
      </c>
      <c r="O213" s="812" t="str">
        <f t="shared" ref="O213" ca="1" si="197">IFERROR(((J213+K213+L213)/H213),"ND")</f>
        <v>ND</v>
      </c>
      <c r="P213" s="816"/>
    </row>
    <row r="214" spans="3:16">
      <c r="C214" s="789"/>
      <c r="D214" s="791"/>
      <c r="E214" s="791"/>
      <c r="F214" s="793"/>
      <c r="G214" s="795"/>
      <c r="H214" s="886"/>
      <c r="I214" s="805"/>
      <c r="J214" s="242" t="str">
        <f ca="1">IF(MOD(ROW()-13,2)=0,IF(ISBLANK(OFFSET('12. SEGUIMIENTO 2027'!$N$14,INT((ROW()-13)/2),0)),"",OFFSET('12. SEGUIMIENTO 2027'!$N$14,INT((ROW()-13)/2),0)),IF(ISBLANK(OFFSET('9. METAS'!$V$20,INT((ROW()-14)/2),0)),"",OFFSET('9. METAS'!$V$20,INT((ROW()-14)/2),0)))</f>
        <v/>
      </c>
      <c r="K214" s="243" t="str">
        <f ca="1">IF(MOD(ROW()-13,2)=0,IF(ISBLANK(OFFSET('12. SEGUIMIENTO 2027'!$O$14,INT((ROW()-13)/2),0)),"",OFFSET('12. SEGUIMIENTO 2027'!$O$14,INT((ROW()-13)/2),0)),IF(ISBLANK(OFFSET('9. METAS'!$W$20,INT((ROW()-14)/2),0)),"",OFFSET('9. METAS'!$W$20,INT((ROW()-14)/2),0)))</f>
        <v/>
      </c>
      <c r="L214" s="243" t="str">
        <f ca="1">IF(MOD(ROW()-13,2)=0,IF(ISBLANK(OFFSET('12. SEGUIMIENTO 2027'!$P$14,INT((ROW()-13)/2),0)),"",OFFSET('12. SEGUIMIENTO 2027'!$P$14,INT((ROW()-13)/2),0)),IF(ISBLANK(OFFSET('9. METAS'!$X$20,INT((ROW()-14)/2),0)),"",OFFSET('9. METAS'!$X$20,INT((ROW()-14)/2),0)))</f>
        <v/>
      </c>
      <c r="M214" s="244" t="str">
        <f ca="1">IF(MOD(ROW()-13,2)=0,IF(ISBLANK(OFFSET('12. SEGUIMIENTO 2027'!$Q$14,INT((ROW()-13)/2),0)),"",OFFSET('12. SEGUIMIENTO 2027'!$Q$14,INT((ROW()-13)/2),0)),IF(ISBLANK(OFFSET('9. METAS'!$Y$20,INT((ROW()-14)/2),0)),"",OFFSET('9. METAS'!$Y$20,INT((ROW()-14)/2),0)))</f>
        <v/>
      </c>
      <c r="N214" s="811"/>
      <c r="O214" s="813"/>
      <c r="P214" s="817"/>
    </row>
    <row r="215" spans="3:16">
      <c r="C215" s="797" t="str">
        <f ca="1">IF(ISBLANK(OFFSET('5. Pp (3 años)'!$C$45,INT((ROW()-13)/2),0)),"",OFFSET('5. Pp (3 años)'!$C$45,INT((ROW()-13)/2),0))</f>
        <v/>
      </c>
      <c r="D215" s="791" t="str">
        <f ca="1">IF(ISBLANK(OFFSET('5. Pp (3 años)'!$D$45,INT((ROW()-13)/2),0)),"",OFFSET('5. Pp (3 años)'!$D$45,INT((ROW()-13)/2),0))</f>
        <v/>
      </c>
      <c r="E215" s="791" t="str">
        <f ca="1">IF(ISBLANK(OFFSET('5. Pp (3 años)'!$E$45,INT((ROW()-13)/2),0)),"",OFFSET('5. Pp (3 años)'!$E$45,INT((ROW()-13)/2),0))</f>
        <v/>
      </c>
      <c r="F215" s="793" t="str">
        <f ca="1">IF(ISBLANK(OFFSET('5. Pp (3 años)'!$K$45,INT((ROW()-13)/2),0)),"",OFFSET('5. Pp (3 años)'!$K$45,INT((ROW()-13)/2),0))</f>
        <v/>
      </c>
      <c r="G215" s="795" t="str">
        <f ca="1">IF(ISBLANK(OFFSET('5. Pp (3 años)'!$H$45,INT((ROW()-13)/2),0)),"",OFFSET('5. Pp (3 años)'!$H$45,INT((ROW()-13)/2),0))</f>
        <v/>
      </c>
      <c r="H215" s="886" t="str">
        <f ca="1">IF(ISBLANK(OFFSET('9. METAS'!$M$20,INT((ROW()-13)/2),0)),"",OFFSET('9. METAS'!$M$20,INT((ROW()-13)/2),0))</f>
        <v/>
      </c>
      <c r="I215" s="804"/>
      <c r="J215" s="242" t="str">
        <f ca="1">IF(MOD(ROW()-13,2)=0,IF(ISBLANK(OFFSET('12. SEGUIMIENTO 2027'!$N$14,INT((ROW()-13)/2),0)),"",OFFSET('12. SEGUIMIENTO 2027'!$N$14,INT((ROW()-13)/2),0)),IF(ISBLANK(OFFSET('9. METAS'!$V$20,INT((ROW()-14)/2),0)),"",OFFSET('9. METAS'!$V$20,INT((ROW()-14)/2),0)))</f>
        <v/>
      </c>
      <c r="K215" s="243" t="str">
        <f ca="1">IF(MOD(ROW()-13,2)=0,IF(ISBLANK(OFFSET('12. SEGUIMIENTO 2027'!$O$14,INT((ROW()-13)/2),0)),"",OFFSET('12. SEGUIMIENTO 2027'!$O$14,INT((ROW()-13)/2),0)),IF(ISBLANK(OFFSET('9. METAS'!$W$20,INT((ROW()-14)/2),0)),"",OFFSET('9. METAS'!$W$20,INT((ROW()-14)/2),0)))</f>
        <v/>
      </c>
      <c r="L215" s="243" t="str">
        <f ca="1">IF(MOD(ROW()-13,2)=0,IF(ISBLANK(OFFSET('12. SEGUIMIENTO 2027'!$P$14,INT((ROW()-13)/2),0)),"",OFFSET('12. SEGUIMIENTO 2027'!$P$14,INT((ROW()-13)/2),0)),IF(ISBLANK(OFFSET('9. METAS'!$X$20,INT((ROW()-14)/2),0)),"",OFFSET('9. METAS'!$X$20,INT((ROW()-14)/2),0)))</f>
        <v/>
      </c>
      <c r="M215" s="244" t="str">
        <f ca="1">IF(MOD(ROW()-13,2)=0,IF(ISBLANK(OFFSET('12. SEGUIMIENTO 2027'!$Q$14,INT((ROW()-13)/2),0)),"",OFFSET('12. SEGUIMIENTO 2027'!$Q$14,INT((ROW()-13)/2),0)),IF(ISBLANK(OFFSET('9. METAS'!$Y$20,INT((ROW()-14)/2),0)),"",OFFSET('9. METAS'!$Y$20,INT((ROW()-14)/2),0)))</f>
        <v/>
      </c>
      <c r="N215" s="810" t="str">
        <f t="shared" ref="N215" ca="1" si="198">IFERROR(J215/J216,"ND")</f>
        <v>ND</v>
      </c>
      <c r="O215" s="812" t="str">
        <f t="shared" ref="O215" ca="1" si="199">IFERROR(((J215+K215+L215)/H215),"ND")</f>
        <v>ND</v>
      </c>
      <c r="P215" s="816"/>
    </row>
    <row r="216" spans="3:16">
      <c r="C216" s="789"/>
      <c r="D216" s="791"/>
      <c r="E216" s="791"/>
      <c r="F216" s="793"/>
      <c r="G216" s="795"/>
      <c r="H216" s="886"/>
      <c r="I216" s="805"/>
      <c r="J216" s="242" t="str">
        <f ca="1">IF(MOD(ROW()-13,2)=0,IF(ISBLANK(OFFSET('12. SEGUIMIENTO 2027'!$N$14,INT((ROW()-13)/2),0)),"",OFFSET('12. SEGUIMIENTO 2027'!$N$14,INT((ROW()-13)/2),0)),IF(ISBLANK(OFFSET('9. METAS'!$V$20,INT((ROW()-14)/2),0)),"",OFFSET('9. METAS'!$V$20,INT((ROW()-14)/2),0)))</f>
        <v/>
      </c>
      <c r="K216" s="243" t="str">
        <f ca="1">IF(MOD(ROW()-13,2)=0,IF(ISBLANK(OFFSET('12. SEGUIMIENTO 2027'!$O$14,INT((ROW()-13)/2),0)),"",OFFSET('12. SEGUIMIENTO 2027'!$O$14,INT((ROW()-13)/2),0)),IF(ISBLANK(OFFSET('9. METAS'!$W$20,INT((ROW()-14)/2),0)),"",OFFSET('9. METAS'!$W$20,INT((ROW()-14)/2),0)))</f>
        <v/>
      </c>
      <c r="L216" s="243" t="str">
        <f ca="1">IF(MOD(ROW()-13,2)=0,IF(ISBLANK(OFFSET('12. SEGUIMIENTO 2027'!$P$14,INT((ROW()-13)/2),0)),"",OFFSET('12. SEGUIMIENTO 2027'!$P$14,INT((ROW()-13)/2),0)),IF(ISBLANK(OFFSET('9. METAS'!$X$20,INT((ROW()-14)/2),0)),"",OFFSET('9. METAS'!$X$20,INT((ROW()-14)/2),0)))</f>
        <v/>
      </c>
      <c r="M216" s="244" t="str">
        <f ca="1">IF(MOD(ROW()-13,2)=0,IF(ISBLANK(OFFSET('12. SEGUIMIENTO 2027'!$Q$14,INT((ROW()-13)/2),0)),"",OFFSET('12. SEGUIMIENTO 2027'!$Q$14,INT((ROW()-13)/2),0)),IF(ISBLANK(OFFSET('9. METAS'!$Y$20,INT((ROW()-14)/2),0)),"",OFFSET('9. METAS'!$Y$20,INT((ROW()-14)/2),0)))</f>
        <v/>
      </c>
      <c r="N216" s="811"/>
      <c r="O216" s="813"/>
      <c r="P216" s="817"/>
    </row>
    <row r="217" spans="3:16">
      <c r="C217" s="797" t="str">
        <f ca="1">IF(ISBLANK(OFFSET('5. Pp (3 años)'!$C$45,INT((ROW()-13)/2),0)),"",OFFSET('5. Pp (3 años)'!$C$45,INT((ROW()-13)/2),0))</f>
        <v/>
      </c>
      <c r="D217" s="791" t="str">
        <f ca="1">IF(ISBLANK(OFFSET('5. Pp (3 años)'!$D$45,INT((ROW()-13)/2),0)),"",OFFSET('5. Pp (3 años)'!$D$45,INT((ROW()-13)/2),0))</f>
        <v/>
      </c>
      <c r="E217" s="791" t="str">
        <f ca="1">IF(ISBLANK(OFFSET('5. Pp (3 años)'!$E$45,INT((ROW()-13)/2),0)),"",OFFSET('5. Pp (3 años)'!$E$45,INT((ROW()-13)/2),0))</f>
        <v/>
      </c>
      <c r="F217" s="793" t="str">
        <f ca="1">IF(ISBLANK(OFFSET('5. Pp (3 años)'!$K$45,INT((ROW()-13)/2),0)),"",OFFSET('5. Pp (3 años)'!$K$45,INT((ROW()-13)/2),0))</f>
        <v/>
      </c>
      <c r="G217" s="795" t="str">
        <f ca="1">IF(ISBLANK(OFFSET('5. Pp (3 años)'!$H$45,INT((ROW()-13)/2),0)),"",OFFSET('5. Pp (3 años)'!$H$45,INT((ROW()-13)/2),0))</f>
        <v/>
      </c>
      <c r="H217" s="886" t="str">
        <f ca="1">IF(ISBLANK(OFFSET('9. METAS'!$M$20,INT((ROW()-13)/2),0)),"",OFFSET('9. METAS'!$M$20,INT((ROW()-13)/2),0))</f>
        <v/>
      </c>
      <c r="I217" s="804"/>
      <c r="J217" s="242" t="str">
        <f ca="1">IF(MOD(ROW()-13,2)=0,IF(ISBLANK(OFFSET('12. SEGUIMIENTO 2027'!$N$14,INT((ROW()-13)/2),0)),"",OFFSET('12. SEGUIMIENTO 2027'!$N$14,INT((ROW()-13)/2),0)),IF(ISBLANK(OFFSET('9. METAS'!$V$20,INT((ROW()-14)/2),0)),"",OFFSET('9. METAS'!$V$20,INT((ROW()-14)/2),0)))</f>
        <v/>
      </c>
      <c r="K217" s="243" t="str">
        <f ca="1">IF(MOD(ROW()-13,2)=0,IF(ISBLANK(OFFSET('12. SEGUIMIENTO 2027'!$O$14,INT((ROW()-13)/2),0)),"",OFFSET('12. SEGUIMIENTO 2027'!$O$14,INT((ROW()-13)/2),0)),IF(ISBLANK(OFFSET('9. METAS'!$W$20,INT((ROW()-14)/2),0)),"",OFFSET('9. METAS'!$W$20,INT((ROW()-14)/2),0)))</f>
        <v/>
      </c>
      <c r="L217" s="243" t="str">
        <f ca="1">IF(MOD(ROW()-13,2)=0,IF(ISBLANK(OFFSET('12. SEGUIMIENTO 2027'!$P$14,INT((ROW()-13)/2),0)),"",OFFSET('12. SEGUIMIENTO 2027'!$P$14,INT((ROW()-13)/2),0)),IF(ISBLANK(OFFSET('9. METAS'!$X$20,INT((ROW()-14)/2),0)),"",OFFSET('9. METAS'!$X$20,INT((ROW()-14)/2),0)))</f>
        <v/>
      </c>
      <c r="M217" s="244" t="str">
        <f ca="1">IF(MOD(ROW()-13,2)=0,IF(ISBLANK(OFFSET('12. SEGUIMIENTO 2027'!$Q$14,INT((ROW()-13)/2),0)),"",OFFSET('12. SEGUIMIENTO 2027'!$Q$14,INT((ROW()-13)/2),0)),IF(ISBLANK(OFFSET('9. METAS'!$Y$20,INT((ROW()-14)/2),0)),"",OFFSET('9. METAS'!$Y$20,INT((ROW()-14)/2),0)))</f>
        <v/>
      </c>
      <c r="N217" s="810" t="str">
        <f t="shared" ref="N217" ca="1" si="200">IFERROR(J217/J218,"ND")</f>
        <v>ND</v>
      </c>
      <c r="O217" s="812" t="str">
        <f t="shared" ref="O217" ca="1" si="201">IFERROR(((J217+K217+L217)/H217),"ND")</f>
        <v>ND</v>
      </c>
      <c r="P217" s="816"/>
    </row>
    <row r="218" spans="3:16">
      <c r="C218" s="789"/>
      <c r="D218" s="791"/>
      <c r="E218" s="791"/>
      <c r="F218" s="793"/>
      <c r="G218" s="795"/>
      <c r="H218" s="886"/>
      <c r="I218" s="805"/>
      <c r="J218" s="242" t="str">
        <f ca="1">IF(MOD(ROW()-13,2)=0,IF(ISBLANK(OFFSET('12. SEGUIMIENTO 2027'!$N$14,INT((ROW()-13)/2),0)),"",OFFSET('12. SEGUIMIENTO 2027'!$N$14,INT((ROW()-13)/2),0)),IF(ISBLANK(OFFSET('9. METAS'!$V$20,INT((ROW()-14)/2),0)),"",OFFSET('9. METAS'!$V$20,INT((ROW()-14)/2),0)))</f>
        <v/>
      </c>
      <c r="K218" s="243" t="str">
        <f ca="1">IF(MOD(ROW()-13,2)=0,IF(ISBLANK(OFFSET('12. SEGUIMIENTO 2027'!$O$14,INT((ROW()-13)/2),0)),"",OFFSET('12. SEGUIMIENTO 2027'!$O$14,INT((ROW()-13)/2),0)),IF(ISBLANK(OFFSET('9. METAS'!$W$20,INT((ROW()-14)/2),0)),"",OFFSET('9. METAS'!$W$20,INT((ROW()-14)/2),0)))</f>
        <v/>
      </c>
      <c r="L218" s="243" t="str">
        <f ca="1">IF(MOD(ROW()-13,2)=0,IF(ISBLANK(OFFSET('12. SEGUIMIENTO 2027'!$P$14,INT((ROW()-13)/2),0)),"",OFFSET('12. SEGUIMIENTO 2027'!$P$14,INT((ROW()-13)/2),0)),IF(ISBLANK(OFFSET('9. METAS'!$X$20,INT((ROW()-14)/2),0)),"",OFFSET('9. METAS'!$X$20,INT((ROW()-14)/2),0)))</f>
        <v/>
      </c>
      <c r="M218" s="244" t="str">
        <f ca="1">IF(MOD(ROW()-13,2)=0,IF(ISBLANK(OFFSET('12. SEGUIMIENTO 2027'!$Q$14,INT((ROW()-13)/2),0)),"",OFFSET('12. SEGUIMIENTO 2027'!$Q$14,INT((ROW()-13)/2),0)),IF(ISBLANK(OFFSET('9. METAS'!$Y$20,INT((ROW()-14)/2),0)),"",OFFSET('9. METAS'!$Y$20,INT((ROW()-14)/2),0)))</f>
        <v/>
      </c>
      <c r="N218" s="811"/>
      <c r="O218" s="813"/>
      <c r="P218" s="817"/>
    </row>
    <row r="219" spans="3:16">
      <c r="C219" s="797" t="str">
        <f ca="1">IF(ISBLANK(OFFSET('5. Pp (3 años)'!$C$45,INT((ROW()-13)/2),0)),"",OFFSET('5. Pp (3 años)'!$C$45,INT((ROW()-13)/2),0))</f>
        <v/>
      </c>
      <c r="D219" s="791" t="str">
        <f ca="1">IF(ISBLANK(OFFSET('5. Pp (3 años)'!$D$45,INT((ROW()-13)/2),0)),"",OFFSET('5. Pp (3 años)'!$D$45,INT((ROW()-13)/2),0))</f>
        <v/>
      </c>
      <c r="E219" s="791" t="str">
        <f ca="1">IF(ISBLANK(OFFSET('5. Pp (3 años)'!$E$45,INT((ROW()-13)/2),0)),"",OFFSET('5. Pp (3 años)'!$E$45,INT((ROW()-13)/2),0))</f>
        <v/>
      </c>
      <c r="F219" s="793" t="str">
        <f ca="1">IF(ISBLANK(OFFSET('5. Pp (3 años)'!$K$45,INT((ROW()-13)/2),0)),"",OFFSET('5. Pp (3 años)'!$K$45,INT((ROW()-13)/2),0))</f>
        <v/>
      </c>
      <c r="G219" s="795" t="str">
        <f ca="1">IF(ISBLANK(OFFSET('5. Pp (3 años)'!$H$45,INT((ROW()-13)/2),0)),"",OFFSET('5. Pp (3 años)'!$H$45,INT((ROW()-13)/2),0))</f>
        <v/>
      </c>
      <c r="H219" s="886" t="str">
        <f ca="1">IF(ISBLANK(OFFSET('9. METAS'!$M$20,INT((ROW()-13)/2),0)),"",OFFSET('9. METAS'!$M$20,INT((ROW()-13)/2),0))</f>
        <v/>
      </c>
      <c r="I219" s="804"/>
      <c r="J219" s="242" t="str">
        <f ca="1">IF(MOD(ROW()-13,2)=0,IF(ISBLANK(OFFSET('12. SEGUIMIENTO 2027'!$N$14,INT((ROW()-13)/2),0)),"",OFFSET('12. SEGUIMIENTO 2027'!$N$14,INT((ROW()-13)/2),0)),IF(ISBLANK(OFFSET('9. METAS'!$V$20,INT((ROW()-14)/2),0)),"",OFFSET('9. METAS'!$V$20,INT((ROW()-14)/2),0)))</f>
        <v/>
      </c>
      <c r="K219" s="243" t="str">
        <f ca="1">IF(MOD(ROW()-13,2)=0,IF(ISBLANK(OFFSET('12. SEGUIMIENTO 2027'!$O$14,INT((ROW()-13)/2),0)),"",OFFSET('12. SEGUIMIENTO 2027'!$O$14,INT((ROW()-13)/2),0)),IF(ISBLANK(OFFSET('9. METAS'!$W$20,INT((ROW()-14)/2),0)),"",OFFSET('9. METAS'!$W$20,INT((ROW()-14)/2),0)))</f>
        <v/>
      </c>
      <c r="L219" s="243" t="str">
        <f ca="1">IF(MOD(ROW()-13,2)=0,IF(ISBLANK(OFFSET('12. SEGUIMIENTO 2027'!$P$14,INT((ROW()-13)/2),0)),"",OFFSET('12. SEGUIMIENTO 2027'!$P$14,INT((ROW()-13)/2),0)),IF(ISBLANK(OFFSET('9. METAS'!$X$20,INT((ROW()-14)/2),0)),"",OFFSET('9. METAS'!$X$20,INT((ROW()-14)/2),0)))</f>
        <v/>
      </c>
      <c r="M219" s="244" t="str">
        <f ca="1">IF(MOD(ROW()-13,2)=0,IF(ISBLANK(OFFSET('12. SEGUIMIENTO 2027'!$Q$14,INT((ROW()-13)/2),0)),"",OFFSET('12. SEGUIMIENTO 2027'!$Q$14,INT((ROW()-13)/2),0)),IF(ISBLANK(OFFSET('9. METAS'!$Y$20,INT((ROW()-14)/2),0)),"",OFFSET('9. METAS'!$Y$20,INT((ROW()-14)/2),0)))</f>
        <v/>
      </c>
      <c r="N219" s="810" t="str">
        <f t="shared" ref="N219" ca="1" si="202">IFERROR(J219/J220,"ND")</f>
        <v>ND</v>
      </c>
      <c r="O219" s="812" t="str">
        <f t="shared" ref="O219" ca="1" si="203">IFERROR(((J219+K219+L219)/H219),"ND")</f>
        <v>ND</v>
      </c>
      <c r="P219" s="816"/>
    </row>
    <row r="220" spans="3:16">
      <c r="C220" s="789"/>
      <c r="D220" s="791"/>
      <c r="E220" s="791"/>
      <c r="F220" s="793"/>
      <c r="G220" s="795"/>
      <c r="H220" s="886"/>
      <c r="I220" s="805"/>
      <c r="J220" s="242" t="str">
        <f ca="1">IF(MOD(ROW()-13,2)=0,IF(ISBLANK(OFFSET('12. SEGUIMIENTO 2027'!$N$14,INT((ROW()-13)/2),0)),"",OFFSET('12. SEGUIMIENTO 2027'!$N$14,INT((ROW()-13)/2),0)),IF(ISBLANK(OFFSET('9. METAS'!$V$20,INT((ROW()-14)/2),0)),"",OFFSET('9. METAS'!$V$20,INT((ROW()-14)/2),0)))</f>
        <v/>
      </c>
      <c r="K220" s="243" t="str">
        <f ca="1">IF(MOD(ROW()-13,2)=0,IF(ISBLANK(OFFSET('12. SEGUIMIENTO 2027'!$O$14,INT((ROW()-13)/2),0)),"",OFFSET('12. SEGUIMIENTO 2027'!$O$14,INT((ROW()-13)/2),0)),IF(ISBLANK(OFFSET('9. METAS'!$W$20,INT((ROW()-14)/2),0)),"",OFFSET('9. METAS'!$W$20,INT((ROW()-14)/2),0)))</f>
        <v/>
      </c>
      <c r="L220" s="243" t="str">
        <f ca="1">IF(MOD(ROW()-13,2)=0,IF(ISBLANK(OFFSET('12. SEGUIMIENTO 2027'!$P$14,INT((ROW()-13)/2),0)),"",OFFSET('12. SEGUIMIENTO 2027'!$P$14,INT((ROW()-13)/2),0)),IF(ISBLANK(OFFSET('9. METAS'!$X$20,INT((ROW()-14)/2),0)),"",OFFSET('9. METAS'!$X$20,INT((ROW()-14)/2),0)))</f>
        <v/>
      </c>
      <c r="M220" s="244" t="str">
        <f ca="1">IF(MOD(ROW()-13,2)=0,IF(ISBLANK(OFFSET('12. SEGUIMIENTO 2027'!$Q$14,INT((ROW()-13)/2),0)),"",OFFSET('12. SEGUIMIENTO 2027'!$Q$14,INT((ROW()-13)/2),0)),IF(ISBLANK(OFFSET('9. METAS'!$Y$20,INT((ROW()-14)/2),0)),"",OFFSET('9. METAS'!$Y$20,INT((ROW()-14)/2),0)))</f>
        <v/>
      </c>
      <c r="N220" s="811"/>
      <c r="O220" s="813"/>
      <c r="P220" s="817"/>
    </row>
    <row r="221" spans="3:16">
      <c r="C221" s="797" t="str">
        <f ca="1">IF(ISBLANK(OFFSET('5. Pp (3 años)'!$C$45,INT((ROW()-13)/2),0)),"",OFFSET('5. Pp (3 años)'!$C$45,INT((ROW()-13)/2),0))</f>
        <v/>
      </c>
      <c r="D221" s="791" t="str">
        <f ca="1">IF(ISBLANK(OFFSET('5. Pp (3 años)'!$D$45,INT((ROW()-13)/2),0)),"",OFFSET('5. Pp (3 años)'!$D$45,INT((ROW()-13)/2),0))</f>
        <v/>
      </c>
      <c r="E221" s="791" t="str">
        <f ca="1">IF(ISBLANK(OFFSET('5. Pp (3 años)'!$E$45,INT((ROW()-13)/2),0)),"",OFFSET('5. Pp (3 años)'!$E$45,INT((ROW()-13)/2),0))</f>
        <v/>
      </c>
      <c r="F221" s="793" t="str">
        <f ca="1">IF(ISBLANK(OFFSET('5. Pp (3 años)'!$K$45,INT((ROW()-13)/2),0)),"",OFFSET('5. Pp (3 años)'!$K$45,INT((ROW()-13)/2),0))</f>
        <v/>
      </c>
      <c r="G221" s="795" t="str">
        <f ca="1">IF(ISBLANK(OFFSET('5. Pp (3 años)'!$H$45,INT((ROW()-13)/2),0)),"",OFFSET('5. Pp (3 años)'!$H$45,INT((ROW()-13)/2),0))</f>
        <v/>
      </c>
      <c r="H221" s="886" t="str">
        <f ca="1">IF(ISBLANK(OFFSET('9. METAS'!$M$20,INT((ROW()-13)/2),0)),"",OFFSET('9. METAS'!$M$20,INT((ROW()-13)/2),0))</f>
        <v/>
      </c>
      <c r="I221" s="804"/>
      <c r="J221" s="242" t="str">
        <f ca="1">IF(MOD(ROW()-13,2)=0,IF(ISBLANK(OFFSET('12. SEGUIMIENTO 2027'!$N$14,INT((ROW()-13)/2),0)),"",OFFSET('12. SEGUIMIENTO 2027'!$N$14,INT((ROW()-13)/2),0)),IF(ISBLANK(OFFSET('9. METAS'!$V$20,INT((ROW()-14)/2),0)),"",OFFSET('9. METAS'!$V$20,INT((ROW()-14)/2),0)))</f>
        <v/>
      </c>
      <c r="K221" s="243" t="str">
        <f ca="1">IF(MOD(ROW()-13,2)=0,IF(ISBLANK(OFFSET('12. SEGUIMIENTO 2027'!$O$14,INT((ROW()-13)/2),0)),"",OFFSET('12. SEGUIMIENTO 2027'!$O$14,INT((ROW()-13)/2),0)),IF(ISBLANK(OFFSET('9. METAS'!$W$20,INT((ROW()-14)/2),0)),"",OFFSET('9. METAS'!$W$20,INT((ROW()-14)/2),0)))</f>
        <v/>
      </c>
      <c r="L221" s="243" t="str">
        <f ca="1">IF(MOD(ROW()-13,2)=0,IF(ISBLANK(OFFSET('12. SEGUIMIENTO 2027'!$P$14,INT((ROW()-13)/2),0)),"",OFFSET('12. SEGUIMIENTO 2027'!$P$14,INT((ROW()-13)/2),0)),IF(ISBLANK(OFFSET('9. METAS'!$X$20,INT((ROW()-14)/2),0)),"",OFFSET('9. METAS'!$X$20,INT((ROW()-14)/2),0)))</f>
        <v/>
      </c>
      <c r="M221" s="244" t="str">
        <f ca="1">IF(MOD(ROW()-13,2)=0,IF(ISBLANK(OFFSET('12. SEGUIMIENTO 2027'!$Q$14,INT((ROW()-13)/2),0)),"",OFFSET('12. SEGUIMIENTO 2027'!$Q$14,INT((ROW()-13)/2),0)),IF(ISBLANK(OFFSET('9. METAS'!$Y$20,INT((ROW()-14)/2),0)),"",OFFSET('9. METAS'!$Y$20,INT((ROW()-14)/2),0)))</f>
        <v/>
      </c>
      <c r="N221" s="810" t="str">
        <f t="shared" ref="N221" ca="1" si="204">IFERROR(J221/J222,"ND")</f>
        <v>ND</v>
      </c>
      <c r="O221" s="812" t="str">
        <f t="shared" ref="O221" ca="1" si="205">IFERROR(((J221+K221+L221)/H221),"ND")</f>
        <v>ND</v>
      </c>
      <c r="P221" s="816"/>
    </row>
    <row r="222" spans="3:16">
      <c r="C222" s="789"/>
      <c r="D222" s="791"/>
      <c r="E222" s="791"/>
      <c r="F222" s="793"/>
      <c r="G222" s="795"/>
      <c r="H222" s="886"/>
      <c r="I222" s="805"/>
      <c r="J222" s="242" t="str">
        <f ca="1">IF(MOD(ROW()-13,2)=0,IF(ISBLANK(OFFSET('12. SEGUIMIENTO 2027'!$N$14,INT((ROW()-13)/2),0)),"",OFFSET('12. SEGUIMIENTO 2027'!$N$14,INT((ROW()-13)/2),0)),IF(ISBLANK(OFFSET('9. METAS'!$V$20,INT((ROW()-14)/2),0)),"",OFFSET('9. METAS'!$V$20,INT((ROW()-14)/2),0)))</f>
        <v/>
      </c>
      <c r="K222" s="243" t="str">
        <f ca="1">IF(MOD(ROW()-13,2)=0,IF(ISBLANK(OFFSET('12. SEGUIMIENTO 2027'!$O$14,INT((ROW()-13)/2),0)),"",OFFSET('12. SEGUIMIENTO 2027'!$O$14,INT((ROW()-13)/2),0)),IF(ISBLANK(OFFSET('9. METAS'!$W$20,INT((ROW()-14)/2),0)),"",OFFSET('9. METAS'!$W$20,INT((ROW()-14)/2),0)))</f>
        <v/>
      </c>
      <c r="L222" s="243" t="str">
        <f ca="1">IF(MOD(ROW()-13,2)=0,IF(ISBLANK(OFFSET('12. SEGUIMIENTO 2027'!$P$14,INT((ROW()-13)/2),0)),"",OFFSET('12. SEGUIMIENTO 2027'!$P$14,INT((ROW()-13)/2),0)),IF(ISBLANK(OFFSET('9. METAS'!$X$20,INT((ROW()-14)/2),0)),"",OFFSET('9. METAS'!$X$20,INT((ROW()-14)/2),0)))</f>
        <v/>
      </c>
      <c r="M222" s="244" t="str">
        <f ca="1">IF(MOD(ROW()-13,2)=0,IF(ISBLANK(OFFSET('12. SEGUIMIENTO 2027'!$Q$14,INT((ROW()-13)/2),0)),"",OFFSET('12. SEGUIMIENTO 2027'!$Q$14,INT((ROW()-13)/2),0)),IF(ISBLANK(OFFSET('9. METAS'!$Y$20,INT((ROW()-14)/2),0)),"",OFFSET('9. METAS'!$Y$20,INT((ROW()-14)/2),0)))</f>
        <v/>
      </c>
      <c r="N222" s="811"/>
      <c r="O222" s="813"/>
      <c r="P222" s="817"/>
    </row>
    <row r="223" spans="3:16">
      <c r="C223" s="797" t="str">
        <f ca="1">IF(ISBLANK(OFFSET('5. Pp (3 años)'!$C$45,INT((ROW()-13)/2),0)),"",OFFSET('5. Pp (3 años)'!$C$45,INT((ROW()-13)/2),0))</f>
        <v/>
      </c>
      <c r="D223" s="791" t="str">
        <f ca="1">IF(ISBLANK(OFFSET('5. Pp (3 años)'!$D$45,INT((ROW()-13)/2),0)),"",OFFSET('5. Pp (3 años)'!$D$45,INT((ROW()-13)/2),0))</f>
        <v/>
      </c>
      <c r="E223" s="791" t="str">
        <f ca="1">IF(ISBLANK(OFFSET('5. Pp (3 años)'!$E$45,INT((ROW()-13)/2),0)),"",OFFSET('5. Pp (3 años)'!$E$45,INT((ROW()-13)/2),0))</f>
        <v/>
      </c>
      <c r="F223" s="793" t="str">
        <f ca="1">IF(ISBLANK(OFFSET('5. Pp (3 años)'!$K$45,INT((ROW()-13)/2),0)),"",OFFSET('5. Pp (3 años)'!$K$45,INT((ROW()-13)/2),0))</f>
        <v/>
      </c>
      <c r="G223" s="795" t="str">
        <f ca="1">IF(ISBLANK(OFFSET('5. Pp (3 años)'!$H$45,INT((ROW()-13)/2),0)),"",OFFSET('5. Pp (3 años)'!$H$45,INT((ROW()-13)/2),0))</f>
        <v/>
      </c>
      <c r="H223" s="886" t="str">
        <f ca="1">IF(ISBLANK(OFFSET('9. METAS'!$M$20,INT((ROW()-13)/2),0)),"",OFFSET('9. METAS'!$M$20,INT((ROW()-13)/2),0))</f>
        <v/>
      </c>
      <c r="I223" s="804"/>
      <c r="J223" s="242" t="str">
        <f ca="1">IF(MOD(ROW()-13,2)=0,IF(ISBLANK(OFFSET('12. SEGUIMIENTO 2027'!$N$14,INT((ROW()-13)/2),0)),"",OFFSET('12. SEGUIMIENTO 2027'!$N$14,INT((ROW()-13)/2),0)),IF(ISBLANK(OFFSET('9. METAS'!$V$20,INT((ROW()-14)/2),0)),"",OFFSET('9. METAS'!$V$20,INT((ROW()-14)/2),0)))</f>
        <v/>
      </c>
      <c r="K223" s="243" t="str">
        <f ca="1">IF(MOD(ROW()-13,2)=0,IF(ISBLANK(OFFSET('12. SEGUIMIENTO 2027'!$O$14,INT((ROW()-13)/2),0)),"",OFFSET('12. SEGUIMIENTO 2027'!$O$14,INT((ROW()-13)/2),0)),IF(ISBLANK(OFFSET('9. METAS'!$W$20,INT((ROW()-14)/2),0)),"",OFFSET('9. METAS'!$W$20,INT((ROW()-14)/2),0)))</f>
        <v/>
      </c>
      <c r="L223" s="243" t="str">
        <f ca="1">IF(MOD(ROW()-13,2)=0,IF(ISBLANK(OFFSET('12. SEGUIMIENTO 2027'!$P$14,INT((ROW()-13)/2),0)),"",OFFSET('12. SEGUIMIENTO 2027'!$P$14,INT((ROW()-13)/2),0)),IF(ISBLANK(OFFSET('9. METAS'!$X$20,INT((ROW()-14)/2),0)),"",OFFSET('9. METAS'!$X$20,INT((ROW()-14)/2),0)))</f>
        <v/>
      </c>
      <c r="M223" s="244" t="str">
        <f ca="1">IF(MOD(ROW()-13,2)=0,IF(ISBLANK(OFFSET('12. SEGUIMIENTO 2027'!$Q$14,INT((ROW()-13)/2),0)),"",OFFSET('12. SEGUIMIENTO 2027'!$Q$14,INT((ROW()-13)/2),0)),IF(ISBLANK(OFFSET('9. METAS'!$Y$20,INT((ROW()-14)/2),0)),"",OFFSET('9. METAS'!$Y$20,INT((ROW()-14)/2),0)))</f>
        <v/>
      </c>
      <c r="N223" s="810" t="str">
        <f t="shared" ref="N223" ca="1" si="206">IFERROR(J223/J224,"ND")</f>
        <v>ND</v>
      </c>
      <c r="O223" s="812" t="str">
        <f t="shared" ref="O223" ca="1" si="207">IFERROR(((J223+K223+L223)/H223),"ND")</f>
        <v>ND</v>
      </c>
      <c r="P223" s="816"/>
    </row>
    <row r="224" spans="3:16">
      <c r="C224" s="789"/>
      <c r="D224" s="791"/>
      <c r="E224" s="791"/>
      <c r="F224" s="793"/>
      <c r="G224" s="795"/>
      <c r="H224" s="886"/>
      <c r="I224" s="805"/>
      <c r="J224" s="242" t="str">
        <f ca="1">IF(MOD(ROW()-13,2)=0,IF(ISBLANK(OFFSET('12. SEGUIMIENTO 2027'!$N$14,INT((ROW()-13)/2),0)),"",OFFSET('12. SEGUIMIENTO 2027'!$N$14,INT((ROW()-13)/2),0)),IF(ISBLANK(OFFSET('9. METAS'!$V$20,INT((ROW()-14)/2),0)),"",OFFSET('9. METAS'!$V$20,INT((ROW()-14)/2),0)))</f>
        <v/>
      </c>
      <c r="K224" s="243" t="str">
        <f ca="1">IF(MOD(ROW()-13,2)=0,IF(ISBLANK(OFFSET('12. SEGUIMIENTO 2027'!$O$14,INT((ROW()-13)/2),0)),"",OFFSET('12. SEGUIMIENTO 2027'!$O$14,INT((ROW()-13)/2),0)),IF(ISBLANK(OFFSET('9. METAS'!$W$20,INT((ROW()-14)/2),0)),"",OFFSET('9. METAS'!$W$20,INT((ROW()-14)/2),0)))</f>
        <v/>
      </c>
      <c r="L224" s="243" t="str">
        <f ca="1">IF(MOD(ROW()-13,2)=0,IF(ISBLANK(OFFSET('12. SEGUIMIENTO 2027'!$P$14,INT((ROW()-13)/2),0)),"",OFFSET('12. SEGUIMIENTO 2027'!$P$14,INT((ROW()-13)/2),0)),IF(ISBLANK(OFFSET('9. METAS'!$X$20,INT((ROW()-14)/2),0)),"",OFFSET('9. METAS'!$X$20,INT((ROW()-14)/2),0)))</f>
        <v/>
      </c>
      <c r="M224" s="244" t="str">
        <f ca="1">IF(MOD(ROW()-13,2)=0,IF(ISBLANK(OFFSET('12. SEGUIMIENTO 2027'!$Q$14,INT((ROW()-13)/2),0)),"",OFFSET('12. SEGUIMIENTO 2027'!$Q$14,INT((ROW()-13)/2),0)),IF(ISBLANK(OFFSET('9. METAS'!$Y$20,INT((ROW()-14)/2),0)),"",OFFSET('9. METAS'!$Y$20,INT((ROW()-14)/2),0)))</f>
        <v/>
      </c>
      <c r="N224" s="811"/>
      <c r="O224" s="813"/>
      <c r="P224" s="817"/>
    </row>
    <row r="225" spans="3:16">
      <c r="C225" s="797" t="str">
        <f ca="1">IF(ISBLANK(OFFSET('5. Pp (3 años)'!$C$45,INT((ROW()-13)/2),0)),"",OFFSET('5. Pp (3 años)'!$C$45,INT((ROW()-13)/2),0))</f>
        <v/>
      </c>
      <c r="D225" s="791" t="str">
        <f ca="1">IF(ISBLANK(OFFSET('5. Pp (3 años)'!$D$45,INT((ROW()-13)/2),0)),"",OFFSET('5. Pp (3 años)'!$D$45,INT((ROW()-13)/2),0))</f>
        <v/>
      </c>
      <c r="E225" s="791" t="str">
        <f ca="1">IF(ISBLANK(OFFSET('5. Pp (3 años)'!$E$45,INT((ROW()-13)/2),0)),"",OFFSET('5. Pp (3 años)'!$E$45,INT((ROW()-13)/2),0))</f>
        <v/>
      </c>
      <c r="F225" s="793" t="str">
        <f ca="1">IF(ISBLANK(OFFSET('5. Pp (3 años)'!$K$45,INT((ROW()-13)/2),0)),"",OFFSET('5. Pp (3 años)'!$K$45,INT((ROW()-13)/2),0))</f>
        <v/>
      </c>
      <c r="G225" s="795" t="str">
        <f ca="1">IF(ISBLANK(OFFSET('5. Pp (3 años)'!$H$45,INT((ROW()-13)/2),0)),"",OFFSET('5. Pp (3 años)'!$H$45,INT((ROW()-13)/2),0))</f>
        <v/>
      </c>
      <c r="H225" s="886" t="str">
        <f ca="1">IF(ISBLANK(OFFSET('9. METAS'!$M$20,INT((ROW()-13)/2),0)),"",OFFSET('9. METAS'!$M$20,INT((ROW()-13)/2),0))</f>
        <v/>
      </c>
      <c r="I225" s="804"/>
      <c r="J225" s="242" t="str">
        <f ca="1">IF(MOD(ROW()-13,2)=0,IF(ISBLANK(OFFSET('12. SEGUIMIENTO 2027'!$N$14,INT((ROW()-13)/2),0)),"",OFFSET('12. SEGUIMIENTO 2027'!$N$14,INT((ROW()-13)/2),0)),IF(ISBLANK(OFFSET('9. METAS'!$V$20,INT((ROW()-14)/2),0)),"",OFFSET('9. METAS'!$V$20,INT((ROW()-14)/2),0)))</f>
        <v/>
      </c>
      <c r="K225" s="243" t="str">
        <f ca="1">IF(MOD(ROW()-13,2)=0,IF(ISBLANK(OFFSET('12. SEGUIMIENTO 2027'!$O$14,INT((ROW()-13)/2),0)),"",OFFSET('12. SEGUIMIENTO 2027'!$O$14,INT((ROW()-13)/2),0)),IF(ISBLANK(OFFSET('9. METAS'!$W$20,INT((ROW()-14)/2),0)),"",OFFSET('9. METAS'!$W$20,INT((ROW()-14)/2),0)))</f>
        <v/>
      </c>
      <c r="L225" s="243" t="str">
        <f ca="1">IF(MOD(ROW()-13,2)=0,IF(ISBLANK(OFFSET('12. SEGUIMIENTO 2027'!$P$14,INT((ROW()-13)/2),0)),"",OFFSET('12. SEGUIMIENTO 2027'!$P$14,INT((ROW()-13)/2),0)),IF(ISBLANK(OFFSET('9. METAS'!$X$20,INT((ROW()-14)/2),0)),"",OFFSET('9. METAS'!$X$20,INT((ROW()-14)/2),0)))</f>
        <v/>
      </c>
      <c r="M225" s="244" t="str">
        <f ca="1">IF(MOD(ROW()-13,2)=0,IF(ISBLANK(OFFSET('12. SEGUIMIENTO 2027'!$Q$14,INT((ROW()-13)/2),0)),"",OFFSET('12. SEGUIMIENTO 2027'!$Q$14,INT((ROW()-13)/2),0)),IF(ISBLANK(OFFSET('9. METAS'!$Y$20,INT((ROW()-14)/2),0)),"",OFFSET('9. METAS'!$Y$20,INT((ROW()-14)/2),0)))</f>
        <v/>
      </c>
      <c r="N225" s="810" t="str">
        <f t="shared" ref="N225" ca="1" si="208">IFERROR(J225/J226,"ND")</f>
        <v>ND</v>
      </c>
      <c r="O225" s="812" t="str">
        <f t="shared" ref="O225" ca="1" si="209">IFERROR(((J225+K225+L225)/H225),"ND")</f>
        <v>ND</v>
      </c>
      <c r="P225" s="816"/>
    </row>
    <row r="226" spans="3:16">
      <c r="C226" s="789"/>
      <c r="D226" s="791"/>
      <c r="E226" s="791"/>
      <c r="F226" s="793"/>
      <c r="G226" s="795"/>
      <c r="H226" s="886"/>
      <c r="I226" s="805"/>
      <c r="J226" s="242" t="str">
        <f ca="1">IF(MOD(ROW()-13,2)=0,IF(ISBLANK(OFFSET('12. SEGUIMIENTO 2027'!$N$14,INT((ROW()-13)/2),0)),"",OFFSET('12. SEGUIMIENTO 2027'!$N$14,INT((ROW()-13)/2),0)),IF(ISBLANK(OFFSET('9. METAS'!$V$20,INT((ROW()-14)/2),0)),"",OFFSET('9. METAS'!$V$20,INT((ROW()-14)/2),0)))</f>
        <v/>
      </c>
      <c r="K226" s="243" t="str">
        <f ca="1">IF(MOD(ROW()-13,2)=0,IF(ISBLANK(OFFSET('12. SEGUIMIENTO 2027'!$O$14,INT((ROW()-13)/2),0)),"",OFFSET('12. SEGUIMIENTO 2027'!$O$14,INT((ROW()-13)/2),0)),IF(ISBLANK(OFFSET('9. METAS'!$W$20,INT((ROW()-14)/2),0)),"",OFFSET('9. METAS'!$W$20,INT((ROW()-14)/2),0)))</f>
        <v/>
      </c>
      <c r="L226" s="243" t="str">
        <f ca="1">IF(MOD(ROW()-13,2)=0,IF(ISBLANK(OFFSET('12. SEGUIMIENTO 2027'!$P$14,INT((ROW()-13)/2),0)),"",OFFSET('12. SEGUIMIENTO 2027'!$P$14,INT((ROW()-13)/2),0)),IF(ISBLANK(OFFSET('9. METAS'!$X$20,INT((ROW()-14)/2),0)),"",OFFSET('9. METAS'!$X$20,INT((ROW()-14)/2),0)))</f>
        <v/>
      </c>
      <c r="M226" s="244" t="str">
        <f ca="1">IF(MOD(ROW()-13,2)=0,IF(ISBLANK(OFFSET('12. SEGUIMIENTO 2027'!$Q$14,INT((ROW()-13)/2),0)),"",OFFSET('12. SEGUIMIENTO 2027'!$Q$14,INT((ROW()-13)/2),0)),IF(ISBLANK(OFFSET('9. METAS'!$Y$20,INT((ROW()-14)/2),0)),"",OFFSET('9. METAS'!$Y$20,INT((ROW()-14)/2),0)))</f>
        <v/>
      </c>
      <c r="N226" s="811"/>
      <c r="O226" s="813"/>
      <c r="P226" s="817"/>
    </row>
    <row r="227" spans="3:16">
      <c r="C227" s="797" t="str">
        <f ca="1">IF(ISBLANK(OFFSET('5. Pp (3 años)'!$C$45,INT((ROW()-13)/2),0)),"",OFFSET('5. Pp (3 años)'!$C$45,INT((ROW()-13)/2),0))</f>
        <v/>
      </c>
      <c r="D227" s="791" t="str">
        <f ca="1">IF(ISBLANK(OFFSET('5. Pp (3 años)'!$D$45,INT((ROW()-13)/2),0)),"",OFFSET('5. Pp (3 años)'!$D$45,INT((ROW()-13)/2),0))</f>
        <v/>
      </c>
      <c r="E227" s="791" t="str">
        <f ca="1">IF(ISBLANK(OFFSET('5. Pp (3 años)'!$E$45,INT((ROW()-13)/2),0)),"",OFFSET('5. Pp (3 años)'!$E$45,INT((ROW()-13)/2),0))</f>
        <v/>
      </c>
      <c r="F227" s="793" t="str">
        <f ca="1">IF(ISBLANK(OFFSET('5. Pp (3 años)'!$K$45,INT((ROW()-13)/2),0)),"",OFFSET('5. Pp (3 años)'!$K$45,INT((ROW()-13)/2),0))</f>
        <v/>
      </c>
      <c r="G227" s="795" t="str">
        <f ca="1">IF(ISBLANK(OFFSET('5. Pp (3 años)'!$H$45,INT((ROW()-13)/2),0)),"",OFFSET('5. Pp (3 años)'!$H$45,INT((ROW()-13)/2),0))</f>
        <v/>
      </c>
      <c r="H227" s="886" t="str">
        <f ca="1">IF(ISBLANK(OFFSET('9. METAS'!$M$20,INT((ROW()-13)/2),0)),"",OFFSET('9. METAS'!$M$20,INT((ROW()-13)/2),0))</f>
        <v/>
      </c>
      <c r="I227" s="804"/>
      <c r="J227" s="242" t="str">
        <f ca="1">IF(MOD(ROW()-13,2)=0,IF(ISBLANK(OFFSET('12. SEGUIMIENTO 2027'!$N$14,INT((ROW()-13)/2),0)),"",OFFSET('12. SEGUIMIENTO 2027'!$N$14,INT((ROW()-13)/2),0)),IF(ISBLANK(OFFSET('9. METAS'!$V$20,INT((ROW()-14)/2),0)),"",OFFSET('9. METAS'!$V$20,INT((ROW()-14)/2),0)))</f>
        <v/>
      </c>
      <c r="K227" s="243" t="str">
        <f ca="1">IF(MOD(ROW()-13,2)=0,IF(ISBLANK(OFFSET('12. SEGUIMIENTO 2027'!$O$14,INT((ROW()-13)/2),0)),"",OFFSET('12. SEGUIMIENTO 2027'!$O$14,INT((ROW()-13)/2),0)),IF(ISBLANK(OFFSET('9. METAS'!$W$20,INT((ROW()-14)/2),0)),"",OFFSET('9. METAS'!$W$20,INT((ROW()-14)/2),0)))</f>
        <v/>
      </c>
      <c r="L227" s="243" t="str">
        <f ca="1">IF(MOD(ROW()-13,2)=0,IF(ISBLANK(OFFSET('12. SEGUIMIENTO 2027'!$P$14,INT((ROW()-13)/2),0)),"",OFFSET('12. SEGUIMIENTO 2027'!$P$14,INT((ROW()-13)/2),0)),IF(ISBLANK(OFFSET('9. METAS'!$X$20,INT((ROW()-14)/2),0)),"",OFFSET('9. METAS'!$X$20,INT((ROW()-14)/2),0)))</f>
        <v/>
      </c>
      <c r="M227" s="244" t="str">
        <f ca="1">IF(MOD(ROW()-13,2)=0,IF(ISBLANK(OFFSET('12. SEGUIMIENTO 2027'!$Q$14,INT((ROW()-13)/2),0)),"",OFFSET('12. SEGUIMIENTO 2027'!$Q$14,INT((ROW()-13)/2),0)),IF(ISBLANK(OFFSET('9. METAS'!$Y$20,INT((ROW()-14)/2),0)),"",OFFSET('9. METAS'!$Y$20,INT((ROW()-14)/2),0)))</f>
        <v/>
      </c>
      <c r="N227" s="810" t="str">
        <f t="shared" ref="N227" ca="1" si="210">IFERROR(J227/J228,"ND")</f>
        <v>ND</v>
      </c>
      <c r="O227" s="812" t="str">
        <f t="shared" ref="O227" ca="1" si="211">IFERROR(((J227+K227+L227)/H227),"ND")</f>
        <v>ND</v>
      </c>
      <c r="P227" s="816"/>
    </row>
    <row r="228" spans="3:16">
      <c r="C228" s="789"/>
      <c r="D228" s="791"/>
      <c r="E228" s="791"/>
      <c r="F228" s="793"/>
      <c r="G228" s="795"/>
      <c r="H228" s="886"/>
      <c r="I228" s="805"/>
      <c r="J228" s="242" t="str">
        <f ca="1">IF(MOD(ROW()-13,2)=0,IF(ISBLANK(OFFSET('12. SEGUIMIENTO 2027'!$N$14,INT((ROW()-13)/2),0)),"",OFFSET('12. SEGUIMIENTO 2027'!$N$14,INT((ROW()-13)/2),0)),IF(ISBLANK(OFFSET('9. METAS'!$V$20,INT((ROW()-14)/2),0)),"",OFFSET('9. METAS'!$V$20,INT((ROW()-14)/2),0)))</f>
        <v/>
      </c>
      <c r="K228" s="243" t="str">
        <f ca="1">IF(MOD(ROW()-13,2)=0,IF(ISBLANK(OFFSET('12. SEGUIMIENTO 2027'!$O$14,INT((ROW()-13)/2),0)),"",OFFSET('12. SEGUIMIENTO 2027'!$O$14,INT((ROW()-13)/2),0)),IF(ISBLANK(OFFSET('9. METAS'!$W$20,INT((ROW()-14)/2),0)),"",OFFSET('9. METAS'!$W$20,INT((ROW()-14)/2),0)))</f>
        <v/>
      </c>
      <c r="L228" s="243" t="str">
        <f ca="1">IF(MOD(ROW()-13,2)=0,IF(ISBLANK(OFFSET('12. SEGUIMIENTO 2027'!$P$14,INT((ROW()-13)/2),0)),"",OFFSET('12. SEGUIMIENTO 2027'!$P$14,INT((ROW()-13)/2),0)),IF(ISBLANK(OFFSET('9. METAS'!$X$20,INT((ROW()-14)/2),0)),"",OFFSET('9. METAS'!$X$20,INT((ROW()-14)/2),0)))</f>
        <v/>
      </c>
      <c r="M228" s="244" t="str">
        <f ca="1">IF(MOD(ROW()-13,2)=0,IF(ISBLANK(OFFSET('12. SEGUIMIENTO 2027'!$Q$14,INT((ROW()-13)/2),0)),"",OFFSET('12. SEGUIMIENTO 2027'!$Q$14,INT((ROW()-13)/2),0)),IF(ISBLANK(OFFSET('9. METAS'!$Y$20,INT((ROW()-14)/2),0)),"",OFFSET('9. METAS'!$Y$20,INT((ROW()-14)/2),0)))</f>
        <v/>
      </c>
      <c r="N228" s="811"/>
      <c r="O228" s="813"/>
      <c r="P228" s="817"/>
    </row>
    <row r="229" spans="3:16">
      <c r="C229" s="797" t="str">
        <f ca="1">IF(ISBLANK(OFFSET('5. Pp (3 años)'!$C$45,INT((ROW()-13)/2),0)),"",OFFSET('5. Pp (3 años)'!$C$45,INT((ROW()-13)/2),0))</f>
        <v/>
      </c>
      <c r="D229" s="791" t="str">
        <f ca="1">IF(ISBLANK(OFFSET('5. Pp (3 años)'!$D$45,INT((ROW()-13)/2),0)),"",OFFSET('5. Pp (3 años)'!$D$45,INT((ROW()-13)/2),0))</f>
        <v/>
      </c>
      <c r="E229" s="791" t="str">
        <f ca="1">IF(ISBLANK(OFFSET('5. Pp (3 años)'!$E$45,INT((ROW()-13)/2),0)),"",OFFSET('5. Pp (3 años)'!$E$45,INT((ROW()-13)/2),0))</f>
        <v/>
      </c>
      <c r="F229" s="793" t="str">
        <f ca="1">IF(ISBLANK(OFFSET('5. Pp (3 años)'!$K$45,INT((ROW()-13)/2),0)),"",OFFSET('5. Pp (3 años)'!$K$45,INT((ROW()-13)/2),0))</f>
        <v/>
      </c>
      <c r="G229" s="795" t="str">
        <f ca="1">IF(ISBLANK(OFFSET('5. Pp (3 años)'!$H$45,INT((ROW()-13)/2),0)),"",OFFSET('5. Pp (3 años)'!$H$45,INT((ROW()-13)/2),0))</f>
        <v/>
      </c>
      <c r="H229" s="886" t="str">
        <f ca="1">IF(ISBLANK(OFFSET('9. METAS'!$M$20,INT((ROW()-13)/2),0)),"",OFFSET('9. METAS'!$M$20,INT((ROW()-13)/2),0))</f>
        <v/>
      </c>
      <c r="I229" s="804"/>
      <c r="J229" s="242" t="str">
        <f ca="1">IF(MOD(ROW()-13,2)=0,IF(ISBLANK(OFFSET('12. SEGUIMIENTO 2027'!$N$14,INT((ROW()-13)/2),0)),"",OFFSET('12. SEGUIMIENTO 2027'!$N$14,INT((ROW()-13)/2),0)),IF(ISBLANK(OFFSET('9. METAS'!$V$20,INT((ROW()-14)/2),0)),"",OFFSET('9. METAS'!$V$20,INT((ROW()-14)/2),0)))</f>
        <v/>
      </c>
      <c r="K229" s="243" t="str">
        <f ca="1">IF(MOD(ROW()-13,2)=0,IF(ISBLANK(OFFSET('12. SEGUIMIENTO 2027'!$O$14,INT((ROW()-13)/2),0)),"",OFFSET('12. SEGUIMIENTO 2027'!$O$14,INT((ROW()-13)/2),0)),IF(ISBLANK(OFFSET('9. METAS'!$W$20,INT((ROW()-14)/2),0)),"",OFFSET('9. METAS'!$W$20,INT((ROW()-14)/2),0)))</f>
        <v/>
      </c>
      <c r="L229" s="243" t="str">
        <f ca="1">IF(MOD(ROW()-13,2)=0,IF(ISBLANK(OFFSET('12. SEGUIMIENTO 2027'!$P$14,INT((ROW()-13)/2),0)),"",OFFSET('12. SEGUIMIENTO 2027'!$P$14,INT((ROW()-13)/2),0)),IF(ISBLANK(OFFSET('9. METAS'!$X$20,INT((ROW()-14)/2),0)),"",OFFSET('9. METAS'!$X$20,INT((ROW()-14)/2),0)))</f>
        <v/>
      </c>
      <c r="M229" s="244" t="str">
        <f ca="1">IF(MOD(ROW()-13,2)=0,IF(ISBLANK(OFFSET('12. SEGUIMIENTO 2027'!$Q$14,INT((ROW()-13)/2),0)),"",OFFSET('12. SEGUIMIENTO 2027'!$Q$14,INT((ROW()-13)/2),0)),IF(ISBLANK(OFFSET('9. METAS'!$Y$20,INT((ROW()-14)/2),0)),"",OFFSET('9. METAS'!$Y$20,INT((ROW()-14)/2),0)))</f>
        <v/>
      </c>
      <c r="N229" s="810" t="str">
        <f t="shared" ref="N229" ca="1" si="212">IFERROR(J229/J230,"ND")</f>
        <v>ND</v>
      </c>
      <c r="O229" s="812" t="str">
        <f t="shared" ref="O229" ca="1" si="213">IFERROR(((J229+K229+L229)/H229),"ND")</f>
        <v>ND</v>
      </c>
      <c r="P229" s="816"/>
    </row>
    <row r="230" spans="3:16">
      <c r="C230" s="789"/>
      <c r="D230" s="791"/>
      <c r="E230" s="791"/>
      <c r="F230" s="793"/>
      <c r="G230" s="795"/>
      <c r="H230" s="886"/>
      <c r="I230" s="805"/>
      <c r="J230" s="242" t="str">
        <f ca="1">IF(MOD(ROW()-13,2)=0,IF(ISBLANK(OFFSET('12. SEGUIMIENTO 2027'!$N$14,INT((ROW()-13)/2),0)),"",OFFSET('12. SEGUIMIENTO 2027'!$N$14,INT((ROW()-13)/2),0)),IF(ISBLANK(OFFSET('9. METAS'!$V$20,INT((ROW()-14)/2),0)),"",OFFSET('9. METAS'!$V$20,INT((ROW()-14)/2),0)))</f>
        <v/>
      </c>
      <c r="K230" s="243" t="str">
        <f ca="1">IF(MOD(ROW()-13,2)=0,IF(ISBLANK(OFFSET('12. SEGUIMIENTO 2027'!$O$14,INT((ROW()-13)/2),0)),"",OFFSET('12. SEGUIMIENTO 2027'!$O$14,INT((ROW()-13)/2),0)),IF(ISBLANK(OFFSET('9. METAS'!$W$20,INT((ROW()-14)/2),0)),"",OFFSET('9. METAS'!$W$20,INT((ROW()-14)/2),0)))</f>
        <v/>
      </c>
      <c r="L230" s="243" t="str">
        <f ca="1">IF(MOD(ROW()-13,2)=0,IF(ISBLANK(OFFSET('12. SEGUIMIENTO 2027'!$P$14,INT((ROW()-13)/2),0)),"",OFFSET('12. SEGUIMIENTO 2027'!$P$14,INT((ROW()-13)/2),0)),IF(ISBLANK(OFFSET('9. METAS'!$X$20,INT((ROW()-14)/2),0)),"",OFFSET('9. METAS'!$X$20,INT((ROW()-14)/2),0)))</f>
        <v/>
      </c>
      <c r="M230" s="244" t="str">
        <f ca="1">IF(MOD(ROW()-13,2)=0,IF(ISBLANK(OFFSET('12. SEGUIMIENTO 2027'!$Q$14,INT((ROW()-13)/2),0)),"",OFFSET('12. SEGUIMIENTO 2027'!$Q$14,INT((ROW()-13)/2),0)),IF(ISBLANK(OFFSET('9. METAS'!$Y$20,INT((ROW()-14)/2),0)),"",OFFSET('9. METAS'!$Y$20,INT((ROW()-14)/2),0)))</f>
        <v/>
      </c>
      <c r="N230" s="811"/>
      <c r="O230" s="813"/>
      <c r="P230" s="817"/>
    </row>
    <row r="231" spans="3:16">
      <c r="C231" s="797" t="str">
        <f ca="1">IF(ISBLANK(OFFSET('5. Pp (3 años)'!$C$45,INT((ROW()-13)/2),0)),"",OFFSET('5. Pp (3 años)'!$C$45,INT((ROW()-13)/2),0))</f>
        <v/>
      </c>
      <c r="D231" s="791" t="str">
        <f ca="1">IF(ISBLANK(OFFSET('5. Pp (3 años)'!$D$45,INT((ROW()-13)/2),0)),"",OFFSET('5. Pp (3 años)'!$D$45,INT((ROW()-13)/2),0))</f>
        <v/>
      </c>
      <c r="E231" s="791" t="str">
        <f ca="1">IF(ISBLANK(OFFSET('5. Pp (3 años)'!$E$45,INT((ROW()-13)/2),0)),"",OFFSET('5. Pp (3 años)'!$E$45,INT((ROW()-13)/2),0))</f>
        <v/>
      </c>
      <c r="F231" s="793" t="str">
        <f ca="1">IF(ISBLANK(OFFSET('5. Pp (3 años)'!$K$45,INT((ROW()-13)/2),0)),"",OFFSET('5. Pp (3 años)'!$K$45,INT((ROW()-13)/2),0))</f>
        <v/>
      </c>
      <c r="G231" s="795" t="str">
        <f ca="1">IF(ISBLANK(OFFSET('5. Pp (3 años)'!$H$45,INT((ROW()-13)/2),0)),"",OFFSET('5. Pp (3 años)'!$H$45,INT((ROW()-13)/2),0))</f>
        <v/>
      </c>
      <c r="H231" s="886" t="str">
        <f ca="1">IF(ISBLANK(OFFSET('9. METAS'!$M$20,INT((ROW()-13)/2),0)),"",OFFSET('9. METAS'!$M$20,INT((ROW()-13)/2),0))</f>
        <v/>
      </c>
      <c r="I231" s="804"/>
      <c r="J231" s="242" t="str">
        <f ca="1">IF(MOD(ROW()-13,2)=0,IF(ISBLANK(OFFSET('12. SEGUIMIENTO 2027'!$N$14,INT((ROW()-13)/2),0)),"",OFFSET('12. SEGUIMIENTO 2027'!$N$14,INT((ROW()-13)/2),0)),IF(ISBLANK(OFFSET('9. METAS'!$V$20,INT((ROW()-14)/2),0)),"",OFFSET('9. METAS'!$V$20,INT((ROW()-14)/2),0)))</f>
        <v/>
      </c>
      <c r="K231" s="243" t="str">
        <f ca="1">IF(MOD(ROW()-13,2)=0,IF(ISBLANK(OFFSET('12. SEGUIMIENTO 2027'!$O$14,INT((ROW()-13)/2),0)),"",OFFSET('12. SEGUIMIENTO 2027'!$O$14,INT((ROW()-13)/2),0)),IF(ISBLANK(OFFSET('9. METAS'!$W$20,INT((ROW()-14)/2),0)),"",OFFSET('9. METAS'!$W$20,INT((ROW()-14)/2),0)))</f>
        <v/>
      </c>
      <c r="L231" s="243" t="str">
        <f ca="1">IF(MOD(ROW()-13,2)=0,IF(ISBLANK(OFFSET('12. SEGUIMIENTO 2027'!$P$14,INT((ROW()-13)/2),0)),"",OFFSET('12. SEGUIMIENTO 2027'!$P$14,INT((ROW()-13)/2),0)),IF(ISBLANK(OFFSET('9. METAS'!$X$20,INT((ROW()-14)/2),0)),"",OFFSET('9. METAS'!$X$20,INT((ROW()-14)/2),0)))</f>
        <v/>
      </c>
      <c r="M231" s="244" t="str">
        <f ca="1">IF(MOD(ROW()-13,2)=0,IF(ISBLANK(OFFSET('12. SEGUIMIENTO 2027'!$Q$14,INT((ROW()-13)/2),0)),"",OFFSET('12. SEGUIMIENTO 2027'!$Q$14,INT((ROW()-13)/2),0)),IF(ISBLANK(OFFSET('9. METAS'!$Y$20,INT((ROW()-14)/2),0)),"",OFFSET('9. METAS'!$Y$20,INT((ROW()-14)/2),0)))</f>
        <v/>
      </c>
      <c r="N231" s="810" t="str">
        <f t="shared" ref="N231" ca="1" si="214">IFERROR(J231/J232,"ND")</f>
        <v>ND</v>
      </c>
      <c r="O231" s="812" t="str">
        <f t="shared" ref="O231" ca="1" si="215">IFERROR(((J231+K231+L231)/H231),"ND")</f>
        <v>ND</v>
      </c>
      <c r="P231" s="816"/>
    </row>
    <row r="232" spans="3:16">
      <c r="C232" s="789"/>
      <c r="D232" s="791"/>
      <c r="E232" s="791"/>
      <c r="F232" s="793"/>
      <c r="G232" s="795"/>
      <c r="H232" s="886"/>
      <c r="I232" s="805"/>
      <c r="J232" s="242" t="str">
        <f ca="1">IF(MOD(ROW()-13,2)=0,IF(ISBLANK(OFFSET('12. SEGUIMIENTO 2027'!$N$14,INT((ROW()-13)/2),0)),"",OFFSET('12. SEGUIMIENTO 2027'!$N$14,INT((ROW()-13)/2),0)),IF(ISBLANK(OFFSET('9. METAS'!$V$20,INT((ROW()-14)/2),0)),"",OFFSET('9. METAS'!$V$20,INT((ROW()-14)/2),0)))</f>
        <v/>
      </c>
      <c r="K232" s="243" t="str">
        <f ca="1">IF(MOD(ROW()-13,2)=0,IF(ISBLANK(OFFSET('12. SEGUIMIENTO 2027'!$O$14,INT((ROW()-13)/2),0)),"",OFFSET('12. SEGUIMIENTO 2027'!$O$14,INT((ROW()-13)/2),0)),IF(ISBLANK(OFFSET('9. METAS'!$W$20,INT((ROW()-14)/2),0)),"",OFFSET('9. METAS'!$W$20,INT((ROW()-14)/2),0)))</f>
        <v/>
      </c>
      <c r="L232" s="243" t="str">
        <f ca="1">IF(MOD(ROW()-13,2)=0,IF(ISBLANK(OFFSET('12. SEGUIMIENTO 2027'!$P$14,INT((ROW()-13)/2),0)),"",OFFSET('12. SEGUIMIENTO 2027'!$P$14,INT((ROW()-13)/2),0)),IF(ISBLANK(OFFSET('9. METAS'!$X$20,INT((ROW()-14)/2),0)),"",OFFSET('9. METAS'!$X$20,INT((ROW()-14)/2),0)))</f>
        <v/>
      </c>
      <c r="M232" s="244" t="str">
        <f ca="1">IF(MOD(ROW()-13,2)=0,IF(ISBLANK(OFFSET('12. SEGUIMIENTO 2027'!$Q$14,INT((ROW()-13)/2),0)),"",OFFSET('12. SEGUIMIENTO 2027'!$Q$14,INT((ROW()-13)/2),0)),IF(ISBLANK(OFFSET('9. METAS'!$Y$20,INT((ROW()-14)/2),0)),"",OFFSET('9. METAS'!$Y$20,INT((ROW()-14)/2),0)))</f>
        <v/>
      </c>
      <c r="N232" s="811"/>
      <c r="O232" s="813"/>
      <c r="P232" s="817"/>
    </row>
    <row r="233" spans="3:16">
      <c r="C233" s="797" t="str">
        <f ca="1">IF(ISBLANK(OFFSET('5. Pp (3 años)'!$C$45,INT((ROW()-13)/2),0)),"",OFFSET('5. Pp (3 años)'!$C$45,INT((ROW()-13)/2),0))</f>
        <v/>
      </c>
      <c r="D233" s="791" t="str">
        <f ca="1">IF(ISBLANK(OFFSET('5. Pp (3 años)'!$D$45,INT((ROW()-13)/2),0)),"",OFFSET('5. Pp (3 años)'!$D$45,INT((ROW()-13)/2),0))</f>
        <v/>
      </c>
      <c r="E233" s="791" t="str">
        <f ca="1">IF(ISBLANK(OFFSET('5. Pp (3 años)'!$E$45,INT((ROW()-13)/2),0)),"",OFFSET('5. Pp (3 años)'!$E$45,INT((ROW()-13)/2),0))</f>
        <v/>
      </c>
      <c r="F233" s="793" t="str">
        <f ca="1">IF(ISBLANK(OFFSET('5. Pp (3 años)'!$K$45,INT((ROW()-13)/2),0)),"",OFFSET('5. Pp (3 años)'!$K$45,INT((ROW()-13)/2),0))</f>
        <v/>
      </c>
      <c r="G233" s="795" t="str">
        <f ca="1">IF(ISBLANK(OFFSET('5. Pp (3 años)'!$H$45,INT((ROW()-13)/2),0)),"",OFFSET('5. Pp (3 años)'!$H$45,INT((ROW()-13)/2),0))</f>
        <v/>
      </c>
      <c r="H233" s="886" t="str">
        <f ca="1">IF(ISBLANK(OFFSET('9. METAS'!$M$20,INT((ROW()-13)/2),0)),"",OFFSET('9. METAS'!$M$20,INT((ROW()-13)/2),0))</f>
        <v/>
      </c>
      <c r="I233" s="804"/>
      <c r="J233" s="242" t="str">
        <f ca="1">IF(MOD(ROW()-13,2)=0,IF(ISBLANK(OFFSET('12. SEGUIMIENTO 2027'!$N$14,INT((ROW()-13)/2),0)),"",OFFSET('12. SEGUIMIENTO 2027'!$N$14,INT((ROW()-13)/2),0)),IF(ISBLANK(OFFSET('9. METAS'!$V$20,INT((ROW()-14)/2),0)),"",OFFSET('9. METAS'!$V$20,INT((ROW()-14)/2),0)))</f>
        <v/>
      </c>
      <c r="K233" s="243" t="str">
        <f ca="1">IF(MOD(ROW()-13,2)=0,IF(ISBLANK(OFFSET('12. SEGUIMIENTO 2027'!$O$14,INT((ROW()-13)/2),0)),"",OFFSET('12. SEGUIMIENTO 2027'!$O$14,INT((ROW()-13)/2),0)),IF(ISBLANK(OFFSET('9. METAS'!$W$20,INT((ROW()-14)/2),0)),"",OFFSET('9. METAS'!$W$20,INT((ROW()-14)/2),0)))</f>
        <v/>
      </c>
      <c r="L233" s="243" t="str">
        <f ca="1">IF(MOD(ROW()-13,2)=0,IF(ISBLANK(OFFSET('12. SEGUIMIENTO 2027'!$P$14,INT((ROW()-13)/2),0)),"",OFFSET('12. SEGUIMIENTO 2027'!$P$14,INT((ROW()-13)/2),0)),IF(ISBLANK(OFFSET('9. METAS'!$X$20,INT((ROW()-14)/2),0)),"",OFFSET('9. METAS'!$X$20,INT((ROW()-14)/2),0)))</f>
        <v/>
      </c>
      <c r="M233" s="244" t="str">
        <f ca="1">IF(MOD(ROW()-13,2)=0,IF(ISBLANK(OFFSET('12. SEGUIMIENTO 2027'!$Q$14,INT((ROW()-13)/2),0)),"",OFFSET('12. SEGUIMIENTO 2027'!$Q$14,INT((ROW()-13)/2),0)),IF(ISBLANK(OFFSET('9. METAS'!$Y$20,INT((ROW()-14)/2),0)),"",OFFSET('9. METAS'!$Y$20,INT((ROW()-14)/2),0)))</f>
        <v/>
      </c>
      <c r="N233" s="810" t="str">
        <f t="shared" ref="N233" ca="1" si="216">IFERROR(J233/J234,"ND")</f>
        <v>ND</v>
      </c>
      <c r="O233" s="812" t="str">
        <f t="shared" ref="O233" ca="1" si="217">IFERROR(((J233+K233+L233)/H233),"ND")</f>
        <v>ND</v>
      </c>
      <c r="P233" s="816"/>
    </row>
    <row r="234" spans="3:16">
      <c r="C234" s="789"/>
      <c r="D234" s="791"/>
      <c r="E234" s="791"/>
      <c r="F234" s="793"/>
      <c r="G234" s="795"/>
      <c r="H234" s="886"/>
      <c r="I234" s="805"/>
      <c r="J234" s="242" t="str">
        <f ca="1">IF(MOD(ROW()-13,2)=0,IF(ISBLANK(OFFSET('12. SEGUIMIENTO 2027'!$N$14,INT((ROW()-13)/2),0)),"",OFFSET('12. SEGUIMIENTO 2027'!$N$14,INT((ROW()-13)/2),0)),IF(ISBLANK(OFFSET('9. METAS'!$V$20,INT((ROW()-14)/2),0)),"",OFFSET('9. METAS'!$V$20,INT((ROW()-14)/2),0)))</f>
        <v/>
      </c>
      <c r="K234" s="243" t="str">
        <f ca="1">IF(MOD(ROW()-13,2)=0,IF(ISBLANK(OFFSET('12. SEGUIMIENTO 2027'!$O$14,INT((ROW()-13)/2),0)),"",OFFSET('12. SEGUIMIENTO 2027'!$O$14,INT((ROW()-13)/2),0)),IF(ISBLANK(OFFSET('9. METAS'!$W$20,INT((ROW()-14)/2),0)),"",OFFSET('9. METAS'!$W$20,INT((ROW()-14)/2),0)))</f>
        <v/>
      </c>
      <c r="L234" s="243" t="str">
        <f ca="1">IF(MOD(ROW()-13,2)=0,IF(ISBLANK(OFFSET('12. SEGUIMIENTO 2027'!$P$14,INT((ROW()-13)/2),0)),"",OFFSET('12. SEGUIMIENTO 2027'!$P$14,INT((ROW()-13)/2),0)),IF(ISBLANK(OFFSET('9. METAS'!$X$20,INT((ROW()-14)/2),0)),"",OFFSET('9. METAS'!$X$20,INT((ROW()-14)/2),0)))</f>
        <v/>
      </c>
      <c r="M234" s="244" t="str">
        <f ca="1">IF(MOD(ROW()-13,2)=0,IF(ISBLANK(OFFSET('12. SEGUIMIENTO 2027'!$Q$14,INT((ROW()-13)/2),0)),"",OFFSET('12. SEGUIMIENTO 2027'!$Q$14,INT((ROW()-13)/2),0)),IF(ISBLANK(OFFSET('9. METAS'!$Y$20,INT((ROW()-14)/2),0)),"",OFFSET('9. METAS'!$Y$20,INT((ROW()-14)/2),0)))</f>
        <v/>
      </c>
      <c r="N234" s="811"/>
      <c r="O234" s="813"/>
      <c r="P234" s="817"/>
    </row>
    <row r="235" spans="3:16">
      <c r="C235" s="797" t="str">
        <f ca="1">IF(ISBLANK(OFFSET('5. Pp (3 años)'!$C$45,INT((ROW()-13)/2),0)),"",OFFSET('5. Pp (3 años)'!$C$45,INT((ROW()-13)/2),0))</f>
        <v/>
      </c>
      <c r="D235" s="791" t="str">
        <f ca="1">IF(ISBLANK(OFFSET('5. Pp (3 años)'!$D$45,INT((ROW()-13)/2),0)),"",OFFSET('5. Pp (3 años)'!$D$45,INT((ROW()-13)/2),0))</f>
        <v/>
      </c>
      <c r="E235" s="791" t="str">
        <f ca="1">IF(ISBLANK(OFFSET('5. Pp (3 años)'!$E$45,INT((ROW()-13)/2),0)),"",OFFSET('5. Pp (3 años)'!$E$45,INT((ROW()-13)/2),0))</f>
        <v/>
      </c>
      <c r="F235" s="793" t="str">
        <f ca="1">IF(ISBLANK(OFFSET('5. Pp (3 años)'!$K$45,INT((ROW()-13)/2),0)),"",OFFSET('5. Pp (3 años)'!$K$45,INT((ROW()-13)/2),0))</f>
        <v/>
      </c>
      <c r="G235" s="795" t="str">
        <f ca="1">IF(ISBLANK(OFFSET('5. Pp (3 años)'!$H$45,INT((ROW()-13)/2),0)),"",OFFSET('5. Pp (3 años)'!$H$45,INT((ROW()-13)/2),0))</f>
        <v/>
      </c>
      <c r="H235" s="886" t="str">
        <f ca="1">IF(ISBLANK(OFFSET('9. METAS'!$M$20,INT((ROW()-13)/2),0)),"",OFFSET('9. METAS'!$M$20,INT((ROW()-13)/2),0))</f>
        <v/>
      </c>
      <c r="I235" s="804"/>
      <c r="J235" s="242" t="str">
        <f ca="1">IF(MOD(ROW()-13,2)=0,IF(ISBLANK(OFFSET('12. SEGUIMIENTO 2027'!$N$14,INT((ROW()-13)/2),0)),"",OFFSET('12. SEGUIMIENTO 2027'!$N$14,INT((ROW()-13)/2),0)),IF(ISBLANK(OFFSET('9. METAS'!$V$20,INT((ROW()-14)/2),0)),"",OFFSET('9. METAS'!$V$20,INT((ROW()-14)/2),0)))</f>
        <v/>
      </c>
      <c r="K235" s="243" t="str">
        <f ca="1">IF(MOD(ROW()-13,2)=0,IF(ISBLANK(OFFSET('12. SEGUIMIENTO 2027'!$O$14,INT((ROW()-13)/2),0)),"",OFFSET('12. SEGUIMIENTO 2027'!$O$14,INT((ROW()-13)/2),0)),IF(ISBLANK(OFFSET('9. METAS'!$W$20,INT((ROW()-14)/2),0)),"",OFFSET('9. METAS'!$W$20,INT((ROW()-14)/2),0)))</f>
        <v/>
      </c>
      <c r="L235" s="243" t="str">
        <f ca="1">IF(MOD(ROW()-13,2)=0,IF(ISBLANK(OFFSET('12. SEGUIMIENTO 2027'!$P$14,INT((ROW()-13)/2),0)),"",OFFSET('12. SEGUIMIENTO 2027'!$P$14,INT((ROW()-13)/2),0)),IF(ISBLANK(OFFSET('9. METAS'!$X$20,INT((ROW()-14)/2),0)),"",OFFSET('9. METAS'!$X$20,INT((ROW()-14)/2),0)))</f>
        <v/>
      </c>
      <c r="M235" s="244" t="str">
        <f ca="1">IF(MOD(ROW()-13,2)=0,IF(ISBLANK(OFFSET('12. SEGUIMIENTO 2027'!$Q$14,INT((ROW()-13)/2),0)),"",OFFSET('12. SEGUIMIENTO 2027'!$Q$14,INT((ROW()-13)/2),0)),IF(ISBLANK(OFFSET('9. METAS'!$Y$20,INT((ROW()-14)/2),0)),"",OFFSET('9. METAS'!$Y$20,INT((ROW()-14)/2),0)))</f>
        <v/>
      </c>
      <c r="N235" s="810" t="str">
        <f t="shared" ref="N235" ca="1" si="218">IFERROR(J235/J236,"ND")</f>
        <v>ND</v>
      </c>
      <c r="O235" s="812" t="str">
        <f t="shared" ref="O235" ca="1" si="219">IFERROR(((J235+K235+L235)/H235),"ND")</f>
        <v>ND</v>
      </c>
      <c r="P235" s="816"/>
    </row>
    <row r="236" spans="3:16">
      <c r="C236" s="789"/>
      <c r="D236" s="791"/>
      <c r="E236" s="791"/>
      <c r="F236" s="793"/>
      <c r="G236" s="795"/>
      <c r="H236" s="886"/>
      <c r="I236" s="805"/>
      <c r="J236" s="242" t="str">
        <f ca="1">IF(MOD(ROW()-13,2)=0,IF(ISBLANK(OFFSET('12. SEGUIMIENTO 2027'!$N$14,INT((ROW()-13)/2),0)),"",OFFSET('12. SEGUIMIENTO 2027'!$N$14,INT((ROW()-13)/2),0)),IF(ISBLANK(OFFSET('9. METAS'!$V$20,INT((ROW()-14)/2),0)),"",OFFSET('9. METAS'!$V$20,INT((ROW()-14)/2),0)))</f>
        <v/>
      </c>
      <c r="K236" s="243" t="str">
        <f ca="1">IF(MOD(ROW()-13,2)=0,IF(ISBLANK(OFFSET('12. SEGUIMIENTO 2027'!$O$14,INT((ROW()-13)/2),0)),"",OFFSET('12. SEGUIMIENTO 2027'!$O$14,INT((ROW()-13)/2),0)),IF(ISBLANK(OFFSET('9. METAS'!$W$20,INT((ROW()-14)/2),0)),"",OFFSET('9. METAS'!$W$20,INT((ROW()-14)/2),0)))</f>
        <v/>
      </c>
      <c r="L236" s="243" t="str">
        <f ca="1">IF(MOD(ROW()-13,2)=0,IF(ISBLANK(OFFSET('12. SEGUIMIENTO 2027'!$P$14,INT((ROW()-13)/2),0)),"",OFFSET('12. SEGUIMIENTO 2027'!$P$14,INT((ROW()-13)/2),0)),IF(ISBLANK(OFFSET('9. METAS'!$X$20,INT((ROW()-14)/2),0)),"",OFFSET('9. METAS'!$X$20,INT((ROW()-14)/2),0)))</f>
        <v/>
      </c>
      <c r="M236" s="244" t="str">
        <f ca="1">IF(MOD(ROW()-13,2)=0,IF(ISBLANK(OFFSET('12. SEGUIMIENTO 2027'!$Q$14,INT((ROW()-13)/2),0)),"",OFFSET('12. SEGUIMIENTO 2027'!$Q$14,INT((ROW()-13)/2),0)),IF(ISBLANK(OFFSET('9. METAS'!$Y$20,INT((ROW()-14)/2),0)),"",OFFSET('9. METAS'!$Y$20,INT((ROW()-14)/2),0)))</f>
        <v/>
      </c>
      <c r="N236" s="811"/>
      <c r="O236" s="813"/>
      <c r="P236" s="817"/>
    </row>
    <row r="237" spans="3:16">
      <c r="C237" s="797" t="str">
        <f ca="1">IF(ISBLANK(OFFSET('5. Pp (3 años)'!$C$45,INT((ROW()-13)/2),0)),"",OFFSET('5. Pp (3 años)'!$C$45,INT((ROW()-13)/2),0))</f>
        <v/>
      </c>
      <c r="D237" s="791" t="str">
        <f ca="1">IF(ISBLANK(OFFSET('5. Pp (3 años)'!$D$45,INT((ROW()-13)/2),0)),"",OFFSET('5. Pp (3 años)'!$D$45,INT((ROW()-13)/2),0))</f>
        <v/>
      </c>
      <c r="E237" s="791" t="str">
        <f ca="1">IF(ISBLANK(OFFSET('5. Pp (3 años)'!$E$45,INT((ROW()-13)/2),0)),"",OFFSET('5. Pp (3 años)'!$E$45,INT((ROW()-13)/2),0))</f>
        <v/>
      </c>
      <c r="F237" s="793" t="str">
        <f ca="1">IF(ISBLANK(OFFSET('5. Pp (3 años)'!$K$45,INT((ROW()-13)/2),0)),"",OFFSET('5. Pp (3 años)'!$K$45,INT((ROW()-13)/2),0))</f>
        <v/>
      </c>
      <c r="G237" s="795" t="str">
        <f ca="1">IF(ISBLANK(OFFSET('5. Pp (3 años)'!$H$45,INT((ROW()-13)/2),0)),"",OFFSET('5. Pp (3 años)'!$H$45,INT((ROW()-13)/2),0))</f>
        <v/>
      </c>
      <c r="H237" s="886" t="str">
        <f ca="1">IF(ISBLANK(OFFSET('9. METAS'!$M$20,INT((ROW()-13)/2),0)),"",OFFSET('9. METAS'!$M$20,INT((ROW()-13)/2),0))</f>
        <v/>
      </c>
      <c r="I237" s="804"/>
      <c r="J237" s="242" t="str">
        <f ca="1">IF(MOD(ROW()-13,2)=0,IF(ISBLANK(OFFSET('12. SEGUIMIENTO 2027'!$N$14,INT((ROW()-13)/2),0)),"",OFFSET('12. SEGUIMIENTO 2027'!$N$14,INT((ROW()-13)/2),0)),IF(ISBLANK(OFFSET('9. METAS'!$V$20,INT((ROW()-14)/2),0)),"",OFFSET('9. METAS'!$V$20,INT((ROW()-14)/2),0)))</f>
        <v/>
      </c>
      <c r="K237" s="243" t="str">
        <f ca="1">IF(MOD(ROW()-13,2)=0,IF(ISBLANK(OFFSET('12. SEGUIMIENTO 2027'!$O$14,INT((ROW()-13)/2),0)),"",OFFSET('12. SEGUIMIENTO 2027'!$O$14,INT((ROW()-13)/2),0)),IF(ISBLANK(OFFSET('9. METAS'!$W$20,INT((ROW()-14)/2),0)),"",OFFSET('9. METAS'!$W$20,INT((ROW()-14)/2),0)))</f>
        <v/>
      </c>
      <c r="L237" s="243" t="str">
        <f ca="1">IF(MOD(ROW()-13,2)=0,IF(ISBLANK(OFFSET('12. SEGUIMIENTO 2027'!$P$14,INT((ROW()-13)/2),0)),"",OFFSET('12. SEGUIMIENTO 2027'!$P$14,INT((ROW()-13)/2),0)),IF(ISBLANK(OFFSET('9. METAS'!$X$20,INT((ROW()-14)/2),0)),"",OFFSET('9. METAS'!$X$20,INT((ROW()-14)/2),0)))</f>
        <v/>
      </c>
      <c r="M237" s="244" t="str">
        <f ca="1">IF(MOD(ROW()-13,2)=0,IF(ISBLANK(OFFSET('12. SEGUIMIENTO 2027'!$Q$14,INT((ROW()-13)/2),0)),"",OFFSET('12. SEGUIMIENTO 2027'!$Q$14,INT((ROW()-13)/2),0)),IF(ISBLANK(OFFSET('9. METAS'!$Y$20,INT((ROW()-14)/2),0)),"",OFFSET('9. METAS'!$Y$20,INT((ROW()-14)/2),0)))</f>
        <v/>
      </c>
      <c r="N237" s="810" t="str">
        <f t="shared" ref="N237" ca="1" si="220">IFERROR(J237/J238,"ND")</f>
        <v>ND</v>
      </c>
      <c r="O237" s="812" t="str">
        <f t="shared" ref="O237" ca="1" si="221">IFERROR(((J237+K237+L237)/H237),"ND")</f>
        <v>ND</v>
      </c>
      <c r="P237" s="816"/>
    </row>
    <row r="238" spans="3:16">
      <c r="C238" s="789"/>
      <c r="D238" s="791"/>
      <c r="E238" s="791"/>
      <c r="F238" s="793"/>
      <c r="G238" s="795"/>
      <c r="H238" s="886"/>
      <c r="I238" s="805"/>
      <c r="J238" s="242" t="str">
        <f ca="1">IF(MOD(ROW()-13,2)=0,IF(ISBLANK(OFFSET('12. SEGUIMIENTO 2027'!$N$14,INT((ROW()-13)/2),0)),"",OFFSET('12. SEGUIMIENTO 2027'!$N$14,INT((ROW()-13)/2),0)),IF(ISBLANK(OFFSET('9. METAS'!$V$20,INT((ROW()-14)/2),0)),"",OFFSET('9. METAS'!$V$20,INT((ROW()-14)/2),0)))</f>
        <v/>
      </c>
      <c r="K238" s="243" t="str">
        <f ca="1">IF(MOD(ROW()-13,2)=0,IF(ISBLANK(OFFSET('12. SEGUIMIENTO 2027'!$O$14,INT((ROW()-13)/2),0)),"",OFFSET('12. SEGUIMIENTO 2027'!$O$14,INT((ROW()-13)/2),0)),IF(ISBLANK(OFFSET('9. METAS'!$W$20,INT((ROW()-14)/2),0)),"",OFFSET('9. METAS'!$W$20,INT((ROW()-14)/2),0)))</f>
        <v/>
      </c>
      <c r="L238" s="243" t="str">
        <f ca="1">IF(MOD(ROW()-13,2)=0,IF(ISBLANK(OFFSET('12. SEGUIMIENTO 2027'!$P$14,INT((ROW()-13)/2),0)),"",OFFSET('12. SEGUIMIENTO 2027'!$P$14,INT((ROW()-13)/2),0)),IF(ISBLANK(OFFSET('9. METAS'!$X$20,INT((ROW()-14)/2),0)),"",OFFSET('9. METAS'!$X$20,INT((ROW()-14)/2),0)))</f>
        <v/>
      </c>
      <c r="M238" s="244" t="str">
        <f ca="1">IF(MOD(ROW()-13,2)=0,IF(ISBLANK(OFFSET('12. SEGUIMIENTO 2027'!$Q$14,INT((ROW()-13)/2),0)),"",OFFSET('12. SEGUIMIENTO 2027'!$Q$14,INT((ROW()-13)/2),0)),IF(ISBLANK(OFFSET('9. METAS'!$Y$20,INT((ROW()-14)/2),0)),"",OFFSET('9. METAS'!$Y$20,INT((ROW()-14)/2),0)))</f>
        <v/>
      </c>
      <c r="N238" s="811"/>
      <c r="O238" s="813"/>
      <c r="P238" s="817"/>
    </row>
    <row r="239" spans="3:16">
      <c r="C239" s="797" t="str">
        <f ca="1">IF(ISBLANK(OFFSET('5. Pp (3 años)'!$C$45,INT((ROW()-13)/2),0)),"",OFFSET('5. Pp (3 años)'!$C$45,INT((ROW()-13)/2),0))</f>
        <v/>
      </c>
      <c r="D239" s="791" t="str">
        <f ca="1">IF(ISBLANK(OFFSET('5. Pp (3 años)'!$D$45,INT((ROW()-13)/2),0)),"",OFFSET('5. Pp (3 años)'!$D$45,INT((ROW()-13)/2),0))</f>
        <v/>
      </c>
      <c r="E239" s="791" t="str">
        <f ca="1">IF(ISBLANK(OFFSET('5. Pp (3 años)'!$E$45,INT((ROW()-13)/2),0)),"",OFFSET('5. Pp (3 años)'!$E$45,INT((ROW()-13)/2),0))</f>
        <v/>
      </c>
      <c r="F239" s="793" t="str">
        <f ca="1">IF(ISBLANK(OFFSET('5. Pp (3 años)'!$K$45,INT((ROW()-13)/2),0)),"",OFFSET('5. Pp (3 años)'!$K$45,INT((ROW()-13)/2),0))</f>
        <v/>
      </c>
      <c r="G239" s="795" t="str">
        <f ca="1">IF(ISBLANK(OFFSET('5. Pp (3 años)'!$H$45,INT((ROW()-13)/2),0)),"",OFFSET('5. Pp (3 años)'!$H$45,INT((ROW()-13)/2),0))</f>
        <v/>
      </c>
      <c r="H239" s="886" t="str">
        <f ca="1">IF(ISBLANK(OFFSET('9. METAS'!$M$20,INT((ROW()-13)/2),0)),"",OFFSET('9. METAS'!$M$20,INT((ROW()-13)/2),0))</f>
        <v/>
      </c>
      <c r="I239" s="804"/>
      <c r="J239" s="242" t="str">
        <f ca="1">IF(MOD(ROW()-13,2)=0,IF(ISBLANK(OFFSET('12. SEGUIMIENTO 2027'!$N$14,INT((ROW()-13)/2),0)),"",OFFSET('12. SEGUIMIENTO 2027'!$N$14,INT((ROW()-13)/2),0)),IF(ISBLANK(OFFSET('9. METAS'!$V$20,INT((ROW()-14)/2),0)),"",OFFSET('9. METAS'!$V$20,INT((ROW()-14)/2),0)))</f>
        <v/>
      </c>
      <c r="K239" s="243" t="str">
        <f ca="1">IF(MOD(ROW()-13,2)=0,IF(ISBLANK(OFFSET('12. SEGUIMIENTO 2027'!$O$14,INT((ROW()-13)/2),0)),"",OFFSET('12. SEGUIMIENTO 2027'!$O$14,INT((ROW()-13)/2),0)),IF(ISBLANK(OFFSET('9. METAS'!$W$20,INT((ROW()-14)/2),0)),"",OFFSET('9. METAS'!$W$20,INT((ROW()-14)/2),0)))</f>
        <v/>
      </c>
      <c r="L239" s="243" t="str">
        <f ca="1">IF(MOD(ROW()-13,2)=0,IF(ISBLANK(OFFSET('12. SEGUIMIENTO 2027'!$P$14,INT((ROW()-13)/2),0)),"",OFFSET('12. SEGUIMIENTO 2027'!$P$14,INT((ROW()-13)/2),0)),IF(ISBLANK(OFFSET('9. METAS'!$X$20,INT((ROW()-14)/2),0)),"",OFFSET('9. METAS'!$X$20,INT((ROW()-14)/2),0)))</f>
        <v/>
      </c>
      <c r="M239" s="244" t="str">
        <f ca="1">IF(MOD(ROW()-13,2)=0,IF(ISBLANK(OFFSET('12. SEGUIMIENTO 2027'!$Q$14,INT((ROW()-13)/2),0)),"",OFFSET('12. SEGUIMIENTO 2027'!$Q$14,INT((ROW()-13)/2),0)),IF(ISBLANK(OFFSET('9. METAS'!$Y$20,INT((ROW()-14)/2),0)),"",OFFSET('9. METAS'!$Y$20,INT((ROW()-14)/2),0)))</f>
        <v/>
      </c>
      <c r="N239" s="810" t="str">
        <f t="shared" ref="N239" ca="1" si="222">IFERROR(J239/J240,"ND")</f>
        <v>ND</v>
      </c>
      <c r="O239" s="812" t="str">
        <f t="shared" ref="O239" ca="1" si="223">IFERROR(((J239+K239+L239)/H239),"ND")</f>
        <v>ND</v>
      </c>
      <c r="P239" s="816"/>
    </row>
    <row r="240" spans="3:16">
      <c r="C240" s="789"/>
      <c r="D240" s="791"/>
      <c r="E240" s="791"/>
      <c r="F240" s="793"/>
      <c r="G240" s="795"/>
      <c r="H240" s="886"/>
      <c r="I240" s="805"/>
      <c r="J240" s="242" t="str">
        <f ca="1">IF(MOD(ROW()-13,2)=0,IF(ISBLANK(OFFSET('12. SEGUIMIENTO 2027'!$N$14,INT((ROW()-13)/2),0)),"",OFFSET('12. SEGUIMIENTO 2027'!$N$14,INT((ROW()-13)/2),0)),IF(ISBLANK(OFFSET('9. METAS'!$V$20,INT((ROW()-14)/2),0)),"",OFFSET('9. METAS'!$V$20,INT((ROW()-14)/2),0)))</f>
        <v/>
      </c>
      <c r="K240" s="243" t="str">
        <f ca="1">IF(MOD(ROW()-13,2)=0,IF(ISBLANK(OFFSET('12. SEGUIMIENTO 2027'!$O$14,INT((ROW()-13)/2),0)),"",OFFSET('12. SEGUIMIENTO 2027'!$O$14,INT((ROW()-13)/2),0)),IF(ISBLANK(OFFSET('9. METAS'!$W$20,INT((ROW()-14)/2),0)),"",OFFSET('9. METAS'!$W$20,INT((ROW()-14)/2),0)))</f>
        <v/>
      </c>
      <c r="L240" s="243" t="str">
        <f ca="1">IF(MOD(ROW()-13,2)=0,IF(ISBLANK(OFFSET('12. SEGUIMIENTO 2027'!$P$14,INT((ROW()-13)/2),0)),"",OFFSET('12. SEGUIMIENTO 2027'!$P$14,INT((ROW()-13)/2),0)),IF(ISBLANK(OFFSET('9. METAS'!$X$20,INT((ROW()-14)/2),0)),"",OFFSET('9. METAS'!$X$20,INT((ROW()-14)/2),0)))</f>
        <v/>
      </c>
      <c r="M240" s="244" t="str">
        <f ca="1">IF(MOD(ROW()-13,2)=0,IF(ISBLANK(OFFSET('12. SEGUIMIENTO 2027'!$Q$14,INT((ROW()-13)/2),0)),"",OFFSET('12. SEGUIMIENTO 2027'!$Q$14,INT((ROW()-13)/2),0)),IF(ISBLANK(OFFSET('9. METAS'!$Y$20,INT((ROW()-14)/2),0)),"",OFFSET('9. METAS'!$Y$20,INT((ROW()-14)/2),0)))</f>
        <v/>
      </c>
      <c r="N240" s="811"/>
      <c r="O240" s="813"/>
      <c r="P240" s="817"/>
    </row>
    <row r="241" spans="3:16">
      <c r="C241" s="797" t="str">
        <f ca="1">IF(ISBLANK(OFFSET('5. Pp (3 años)'!$C$45,INT((ROW()-13)/2),0)),"",OFFSET('5. Pp (3 años)'!$C$45,INT((ROW()-13)/2),0))</f>
        <v/>
      </c>
      <c r="D241" s="791" t="str">
        <f ca="1">IF(ISBLANK(OFFSET('5. Pp (3 años)'!$D$45,INT((ROW()-13)/2),0)),"",OFFSET('5. Pp (3 años)'!$D$45,INT((ROW()-13)/2),0))</f>
        <v/>
      </c>
      <c r="E241" s="791" t="str">
        <f ca="1">IF(ISBLANK(OFFSET('5. Pp (3 años)'!$E$45,INT((ROW()-13)/2),0)),"",OFFSET('5. Pp (3 años)'!$E$45,INT((ROW()-13)/2),0))</f>
        <v/>
      </c>
      <c r="F241" s="793" t="str">
        <f ca="1">IF(ISBLANK(OFFSET('5. Pp (3 años)'!$K$45,INT((ROW()-13)/2),0)),"",OFFSET('5. Pp (3 años)'!$K$45,INT((ROW()-13)/2),0))</f>
        <v/>
      </c>
      <c r="G241" s="795" t="str">
        <f ca="1">IF(ISBLANK(OFFSET('5. Pp (3 años)'!$H$45,INT((ROW()-13)/2),0)),"",OFFSET('5. Pp (3 años)'!$H$45,INT((ROW()-13)/2),0))</f>
        <v/>
      </c>
      <c r="H241" s="886" t="str">
        <f ca="1">IF(ISBLANK(OFFSET('9. METAS'!$M$20,INT((ROW()-13)/2),0)),"",OFFSET('9. METAS'!$M$20,INT((ROW()-13)/2),0))</f>
        <v/>
      </c>
      <c r="I241" s="804"/>
      <c r="J241" s="242" t="str">
        <f ca="1">IF(MOD(ROW()-13,2)=0,IF(ISBLANK(OFFSET('12. SEGUIMIENTO 2027'!$N$14,INT((ROW()-13)/2),0)),"",OFFSET('12. SEGUIMIENTO 2027'!$N$14,INT((ROW()-13)/2),0)),IF(ISBLANK(OFFSET('9. METAS'!$V$20,INT((ROW()-14)/2),0)),"",OFFSET('9. METAS'!$V$20,INT((ROW()-14)/2),0)))</f>
        <v/>
      </c>
      <c r="K241" s="243" t="str">
        <f ca="1">IF(MOD(ROW()-13,2)=0,IF(ISBLANK(OFFSET('12. SEGUIMIENTO 2027'!$O$14,INT((ROW()-13)/2),0)),"",OFFSET('12. SEGUIMIENTO 2027'!$O$14,INT((ROW()-13)/2),0)),IF(ISBLANK(OFFSET('9. METAS'!$W$20,INT((ROW()-14)/2),0)),"",OFFSET('9. METAS'!$W$20,INT((ROW()-14)/2),0)))</f>
        <v/>
      </c>
      <c r="L241" s="243" t="str">
        <f ca="1">IF(MOD(ROW()-13,2)=0,IF(ISBLANK(OFFSET('12. SEGUIMIENTO 2027'!$P$14,INT((ROW()-13)/2),0)),"",OFFSET('12. SEGUIMIENTO 2027'!$P$14,INT((ROW()-13)/2),0)),IF(ISBLANK(OFFSET('9. METAS'!$X$20,INT((ROW()-14)/2),0)),"",OFFSET('9. METAS'!$X$20,INT((ROW()-14)/2),0)))</f>
        <v/>
      </c>
      <c r="M241" s="244" t="str">
        <f ca="1">IF(MOD(ROW()-13,2)=0,IF(ISBLANK(OFFSET('12. SEGUIMIENTO 2027'!$Q$14,INT((ROW()-13)/2),0)),"",OFFSET('12. SEGUIMIENTO 2027'!$Q$14,INT((ROW()-13)/2),0)),IF(ISBLANK(OFFSET('9. METAS'!$Y$20,INT((ROW()-14)/2),0)),"",OFFSET('9. METAS'!$Y$20,INT((ROW()-14)/2),0)))</f>
        <v/>
      </c>
      <c r="N241" s="810" t="str">
        <f t="shared" ref="N241" ca="1" si="224">IFERROR(J241/J242,"ND")</f>
        <v>ND</v>
      </c>
      <c r="O241" s="812" t="str">
        <f t="shared" ref="O241" ca="1" si="225">IFERROR(((J241+K241+L241)/H241),"ND")</f>
        <v>ND</v>
      </c>
      <c r="P241" s="816"/>
    </row>
    <row r="242" spans="3:16">
      <c r="C242" s="789"/>
      <c r="D242" s="791"/>
      <c r="E242" s="791"/>
      <c r="F242" s="793"/>
      <c r="G242" s="795"/>
      <c r="H242" s="886"/>
      <c r="I242" s="805"/>
      <c r="J242" s="242" t="str">
        <f ca="1">IF(MOD(ROW()-13,2)=0,IF(ISBLANK(OFFSET('12. SEGUIMIENTO 2027'!$N$14,INT((ROW()-13)/2),0)),"",OFFSET('12. SEGUIMIENTO 2027'!$N$14,INT((ROW()-13)/2),0)),IF(ISBLANK(OFFSET('9. METAS'!$V$20,INT((ROW()-14)/2),0)),"",OFFSET('9. METAS'!$V$20,INT((ROW()-14)/2),0)))</f>
        <v/>
      </c>
      <c r="K242" s="243" t="str">
        <f ca="1">IF(MOD(ROW()-13,2)=0,IF(ISBLANK(OFFSET('12. SEGUIMIENTO 2027'!$O$14,INT((ROW()-13)/2),0)),"",OFFSET('12. SEGUIMIENTO 2027'!$O$14,INT((ROW()-13)/2),0)),IF(ISBLANK(OFFSET('9. METAS'!$W$20,INT((ROW()-14)/2),0)),"",OFFSET('9. METAS'!$W$20,INT((ROW()-14)/2),0)))</f>
        <v/>
      </c>
      <c r="L242" s="243" t="str">
        <f ca="1">IF(MOD(ROW()-13,2)=0,IF(ISBLANK(OFFSET('12. SEGUIMIENTO 2027'!$P$14,INT((ROW()-13)/2),0)),"",OFFSET('12. SEGUIMIENTO 2027'!$P$14,INT((ROW()-13)/2),0)),IF(ISBLANK(OFFSET('9. METAS'!$X$20,INT((ROW()-14)/2),0)),"",OFFSET('9. METAS'!$X$20,INT((ROW()-14)/2),0)))</f>
        <v/>
      </c>
      <c r="M242" s="244" t="str">
        <f ca="1">IF(MOD(ROW()-13,2)=0,IF(ISBLANK(OFFSET('12. SEGUIMIENTO 2027'!$Q$14,INT((ROW()-13)/2),0)),"",OFFSET('12. SEGUIMIENTO 2027'!$Q$14,INT((ROW()-13)/2),0)),IF(ISBLANK(OFFSET('9. METAS'!$Y$20,INT((ROW()-14)/2),0)),"",OFFSET('9. METAS'!$Y$20,INT((ROW()-14)/2),0)))</f>
        <v/>
      </c>
      <c r="N242" s="811"/>
      <c r="O242" s="813"/>
      <c r="P242" s="817"/>
    </row>
    <row r="243" spans="3:16">
      <c r="C243" s="797" t="str">
        <f ca="1">IF(ISBLANK(OFFSET('5. Pp (3 años)'!$C$45,INT((ROW()-13)/2),0)),"",OFFSET('5. Pp (3 años)'!$C$45,INT((ROW()-13)/2),0))</f>
        <v/>
      </c>
      <c r="D243" s="791" t="str">
        <f ca="1">IF(ISBLANK(OFFSET('5. Pp (3 años)'!$D$45,INT((ROW()-13)/2),0)),"",OFFSET('5. Pp (3 años)'!$D$45,INT((ROW()-13)/2),0))</f>
        <v/>
      </c>
      <c r="E243" s="791" t="str">
        <f ca="1">IF(ISBLANK(OFFSET('5. Pp (3 años)'!$E$45,INT((ROW()-13)/2),0)),"",OFFSET('5. Pp (3 años)'!$E$45,INT((ROW()-13)/2),0))</f>
        <v/>
      </c>
      <c r="F243" s="793" t="str">
        <f ca="1">IF(ISBLANK(OFFSET('5. Pp (3 años)'!$K$45,INT((ROW()-13)/2),0)),"",OFFSET('5. Pp (3 años)'!$K$45,INT((ROW()-13)/2),0))</f>
        <v/>
      </c>
      <c r="G243" s="795" t="str">
        <f ca="1">IF(ISBLANK(OFFSET('5. Pp (3 años)'!$H$45,INT((ROW()-13)/2),0)),"",OFFSET('5. Pp (3 años)'!$H$45,INT((ROW()-13)/2),0))</f>
        <v/>
      </c>
      <c r="H243" s="886" t="str">
        <f ca="1">IF(ISBLANK(OFFSET('9. METAS'!$M$20,INT((ROW()-13)/2),0)),"",OFFSET('9. METAS'!$M$20,INT((ROW()-13)/2),0))</f>
        <v/>
      </c>
      <c r="I243" s="804"/>
      <c r="J243" s="242" t="str">
        <f ca="1">IF(MOD(ROW()-13,2)=0,IF(ISBLANK(OFFSET('12. SEGUIMIENTO 2027'!$N$14,INT((ROW()-13)/2),0)),"",OFFSET('12. SEGUIMIENTO 2027'!$N$14,INT((ROW()-13)/2),0)),IF(ISBLANK(OFFSET('9. METAS'!$V$20,INT((ROW()-14)/2),0)),"",OFFSET('9. METAS'!$V$20,INT((ROW()-14)/2),0)))</f>
        <v/>
      </c>
      <c r="K243" s="243" t="str">
        <f ca="1">IF(MOD(ROW()-13,2)=0,IF(ISBLANK(OFFSET('12. SEGUIMIENTO 2027'!$O$14,INT((ROW()-13)/2),0)),"",OFFSET('12. SEGUIMIENTO 2027'!$O$14,INT((ROW()-13)/2),0)),IF(ISBLANK(OFFSET('9. METAS'!$W$20,INT((ROW()-14)/2),0)),"",OFFSET('9. METAS'!$W$20,INT((ROW()-14)/2),0)))</f>
        <v/>
      </c>
      <c r="L243" s="243" t="str">
        <f ca="1">IF(MOD(ROW()-13,2)=0,IF(ISBLANK(OFFSET('12. SEGUIMIENTO 2027'!$P$14,INT((ROW()-13)/2),0)),"",OFFSET('12. SEGUIMIENTO 2027'!$P$14,INT((ROW()-13)/2),0)),IF(ISBLANK(OFFSET('9. METAS'!$X$20,INT((ROW()-14)/2),0)),"",OFFSET('9. METAS'!$X$20,INT((ROW()-14)/2),0)))</f>
        <v/>
      </c>
      <c r="M243" s="244" t="str">
        <f ca="1">IF(MOD(ROW()-13,2)=0,IF(ISBLANK(OFFSET('12. SEGUIMIENTO 2027'!$Q$14,INT((ROW()-13)/2),0)),"",OFFSET('12. SEGUIMIENTO 2027'!$Q$14,INT((ROW()-13)/2),0)),IF(ISBLANK(OFFSET('9. METAS'!$Y$20,INT((ROW()-14)/2),0)),"",OFFSET('9. METAS'!$Y$20,INT((ROW()-14)/2),0)))</f>
        <v/>
      </c>
      <c r="N243" s="810" t="str">
        <f t="shared" ref="N243" ca="1" si="226">IFERROR(J243/J244,"ND")</f>
        <v>ND</v>
      </c>
      <c r="O243" s="812" t="str">
        <f t="shared" ref="O243" ca="1" si="227">IFERROR(((J243+K243+L243)/H243),"ND")</f>
        <v>ND</v>
      </c>
      <c r="P243" s="816"/>
    </row>
    <row r="244" spans="3:16">
      <c r="C244" s="789"/>
      <c r="D244" s="791"/>
      <c r="E244" s="791"/>
      <c r="F244" s="793"/>
      <c r="G244" s="795"/>
      <c r="H244" s="886"/>
      <c r="I244" s="805"/>
      <c r="J244" s="242" t="str">
        <f ca="1">IF(MOD(ROW()-13,2)=0,IF(ISBLANK(OFFSET('12. SEGUIMIENTO 2027'!$N$14,INT((ROW()-13)/2),0)),"",OFFSET('12. SEGUIMIENTO 2027'!$N$14,INT((ROW()-13)/2),0)),IF(ISBLANK(OFFSET('9. METAS'!$V$20,INT((ROW()-14)/2),0)),"",OFFSET('9. METAS'!$V$20,INT((ROW()-14)/2),0)))</f>
        <v/>
      </c>
      <c r="K244" s="243" t="str">
        <f ca="1">IF(MOD(ROW()-13,2)=0,IF(ISBLANK(OFFSET('12. SEGUIMIENTO 2027'!$O$14,INT((ROW()-13)/2),0)),"",OFFSET('12. SEGUIMIENTO 2027'!$O$14,INT((ROW()-13)/2),0)),IF(ISBLANK(OFFSET('9. METAS'!$W$20,INT((ROW()-14)/2),0)),"",OFFSET('9. METAS'!$W$20,INT((ROW()-14)/2),0)))</f>
        <v/>
      </c>
      <c r="L244" s="243" t="str">
        <f ca="1">IF(MOD(ROW()-13,2)=0,IF(ISBLANK(OFFSET('12. SEGUIMIENTO 2027'!$P$14,INT((ROW()-13)/2),0)),"",OFFSET('12. SEGUIMIENTO 2027'!$P$14,INT((ROW()-13)/2),0)),IF(ISBLANK(OFFSET('9. METAS'!$X$20,INT((ROW()-14)/2),0)),"",OFFSET('9. METAS'!$X$20,INT((ROW()-14)/2),0)))</f>
        <v/>
      </c>
      <c r="M244" s="244" t="str">
        <f ca="1">IF(MOD(ROW()-13,2)=0,IF(ISBLANK(OFFSET('12. SEGUIMIENTO 2027'!$Q$14,INT((ROW()-13)/2),0)),"",OFFSET('12. SEGUIMIENTO 2027'!$Q$14,INT((ROW()-13)/2),0)),IF(ISBLANK(OFFSET('9. METAS'!$Y$20,INT((ROW()-14)/2),0)),"",OFFSET('9. METAS'!$Y$20,INT((ROW()-14)/2),0)))</f>
        <v/>
      </c>
      <c r="N244" s="811"/>
      <c r="O244" s="813"/>
      <c r="P244" s="817"/>
    </row>
    <row r="245" spans="3:16">
      <c r="C245" s="797" t="str">
        <f ca="1">IF(ISBLANK(OFFSET('5. Pp (3 años)'!$C$45,INT((ROW()-13)/2),0)),"",OFFSET('5. Pp (3 años)'!$C$45,INT((ROW()-13)/2),0))</f>
        <v/>
      </c>
      <c r="D245" s="791" t="str">
        <f ca="1">IF(ISBLANK(OFFSET('5. Pp (3 años)'!$D$45,INT((ROW()-13)/2),0)),"",OFFSET('5. Pp (3 años)'!$D$45,INT((ROW()-13)/2),0))</f>
        <v/>
      </c>
      <c r="E245" s="791" t="str">
        <f ca="1">IF(ISBLANK(OFFSET('5. Pp (3 años)'!$E$45,INT((ROW()-13)/2),0)),"",OFFSET('5. Pp (3 años)'!$E$45,INT((ROW()-13)/2),0))</f>
        <v/>
      </c>
      <c r="F245" s="793" t="str">
        <f ca="1">IF(ISBLANK(OFFSET('5. Pp (3 años)'!$K$45,INT((ROW()-13)/2),0)),"",OFFSET('5. Pp (3 años)'!$K$45,INT((ROW()-13)/2),0))</f>
        <v/>
      </c>
      <c r="G245" s="795" t="str">
        <f ca="1">IF(ISBLANK(OFFSET('5. Pp (3 años)'!$H$45,INT((ROW()-13)/2),0)),"",OFFSET('5. Pp (3 años)'!$H$45,INT((ROW()-13)/2),0))</f>
        <v/>
      </c>
      <c r="H245" s="886" t="str">
        <f ca="1">IF(ISBLANK(OFFSET('9. METAS'!$M$20,INT((ROW()-13)/2),0)),"",OFFSET('9. METAS'!$M$20,INT((ROW()-13)/2),0))</f>
        <v/>
      </c>
      <c r="I245" s="804"/>
      <c r="J245" s="242" t="str">
        <f ca="1">IF(MOD(ROW()-13,2)=0,IF(ISBLANK(OFFSET('12. SEGUIMIENTO 2027'!$N$14,INT((ROW()-13)/2),0)),"",OFFSET('12. SEGUIMIENTO 2027'!$N$14,INT((ROW()-13)/2),0)),IF(ISBLANK(OFFSET('9. METAS'!$V$20,INT((ROW()-14)/2),0)),"",OFFSET('9. METAS'!$V$20,INT((ROW()-14)/2),0)))</f>
        <v/>
      </c>
      <c r="K245" s="243" t="str">
        <f ca="1">IF(MOD(ROW()-13,2)=0,IF(ISBLANK(OFFSET('12. SEGUIMIENTO 2027'!$O$14,INT((ROW()-13)/2),0)),"",OFFSET('12. SEGUIMIENTO 2027'!$O$14,INT((ROW()-13)/2),0)),IF(ISBLANK(OFFSET('9. METAS'!$W$20,INT((ROW()-14)/2),0)),"",OFFSET('9. METAS'!$W$20,INT((ROW()-14)/2),0)))</f>
        <v/>
      </c>
      <c r="L245" s="243" t="str">
        <f ca="1">IF(MOD(ROW()-13,2)=0,IF(ISBLANK(OFFSET('12. SEGUIMIENTO 2027'!$P$14,INT((ROW()-13)/2),0)),"",OFFSET('12. SEGUIMIENTO 2027'!$P$14,INT((ROW()-13)/2),0)),IF(ISBLANK(OFFSET('9. METAS'!$X$20,INT((ROW()-14)/2),0)),"",OFFSET('9. METAS'!$X$20,INT((ROW()-14)/2),0)))</f>
        <v/>
      </c>
      <c r="M245" s="244" t="str">
        <f ca="1">IF(MOD(ROW()-13,2)=0,IF(ISBLANK(OFFSET('12. SEGUIMIENTO 2027'!$Q$14,INT((ROW()-13)/2),0)),"",OFFSET('12. SEGUIMIENTO 2027'!$Q$14,INT((ROW()-13)/2),0)),IF(ISBLANK(OFFSET('9. METAS'!$Y$20,INT((ROW()-14)/2),0)),"",OFFSET('9. METAS'!$Y$20,INT((ROW()-14)/2),0)))</f>
        <v/>
      </c>
      <c r="N245" s="810" t="str">
        <f t="shared" ref="N245" ca="1" si="228">IFERROR(J245/J246,"ND")</f>
        <v>ND</v>
      </c>
      <c r="O245" s="812" t="str">
        <f t="shared" ref="O245" ca="1" si="229">IFERROR(((J245+K245+L245)/H245),"ND")</f>
        <v>ND</v>
      </c>
      <c r="P245" s="816"/>
    </row>
    <row r="246" spans="3:16">
      <c r="C246" s="789"/>
      <c r="D246" s="791"/>
      <c r="E246" s="791"/>
      <c r="F246" s="793"/>
      <c r="G246" s="795"/>
      <c r="H246" s="886"/>
      <c r="I246" s="805"/>
      <c r="J246" s="242" t="str">
        <f ca="1">IF(MOD(ROW()-13,2)=0,IF(ISBLANK(OFFSET('12. SEGUIMIENTO 2027'!$N$14,INT((ROW()-13)/2),0)),"",OFFSET('12. SEGUIMIENTO 2027'!$N$14,INT((ROW()-13)/2),0)),IF(ISBLANK(OFFSET('9. METAS'!$V$20,INT((ROW()-14)/2),0)),"",OFFSET('9. METAS'!$V$20,INT((ROW()-14)/2),0)))</f>
        <v/>
      </c>
      <c r="K246" s="243" t="str">
        <f ca="1">IF(MOD(ROW()-13,2)=0,IF(ISBLANK(OFFSET('12. SEGUIMIENTO 2027'!$O$14,INT((ROW()-13)/2),0)),"",OFFSET('12. SEGUIMIENTO 2027'!$O$14,INT((ROW()-13)/2),0)),IF(ISBLANK(OFFSET('9. METAS'!$W$20,INT((ROW()-14)/2),0)),"",OFFSET('9. METAS'!$W$20,INT((ROW()-14)/2),0)))</f>
        <v/>
      </c>
      <c r="L246" s="243" t="str">
        <f ca="1">IF(MOD(ROW()-13,2)=0,IF(ISBLANK(OFFSET('12. SEGUIMIENTO 2027'!$P$14,INT((ROW()-13)/2),0)),"",OFFSET('12. SEGUIMIENTO 2027'!$P$14,INT((ROW()-13)/2),0)),IF(ISBLANK(OFFSET('9. METAS'!$X$20,INT((ROW()-14)/2),0)),"",OFFSET('9. METAS'!$X$20,INT((ROW()-14)/2),0)))</f>
        <v/>
      </c>
      <c r="M246" s="244" t="str">
        <f ca="1">IF(MOD(ROW()-13,2)=0,IF(ISBLANK(OFFSET('12. SEGUIMIENTO 2027'!$Q$14,INT((ROW()-13)/2),0)),"",OFFSET('12. SEGUIMIENTO 2027'!$Q$14,INT((ROW()-13)/2),0)),IF(ISBLANK(OFFSET('9. METAS'!$Y$20,INT((ROW()-14)/2),0)),"",OFFSET('9. METAS'!$Y$20,INT((ROW()-14)/2),0)))</f>
        <v/>
      </c>
      <c r="N246" s="811"/>
      <c r="O246" s="813"/>
      <c r="P246" s="817"/>
    </row>
    <row r="247" spans="3:16">
      <c r="C247" s="797" t="str">
        <f ca="1">IF(ISBLANK(OFFSET('5. Pp (3 años)'!$C$45,INT((ROW()-13)/2),0)),"",OFFSET('5. Pp (3 años)'!$C$45,INT((ROW()-13)/2),0))</f>
        <v/>
      </c>
      <c r="D247" s="791" t="str">
        <f ca="1">IF(ISBLANK(OFFSET('5. Pp (3 años)'!$D$45,INT((ROW()-13)/2),0)),"",OFFSET('5. Pp (3 años)'!$D$45,INT((ROW()-13)/2),0))</f>
        <v/>
      </c>
      <c r="E247" s="791" t="str">
        <f ca="1">IF(ISBLANK(OFFSET('5. Pp (3 años)'!$E$45,INT((ROW()-13)/2),0)),"",OFFSET('5. Pp (3 años)'!$E$45,INT((ROW()-13)/2),0))</f>
        <v/>
      </c>
      <c r="F247" s="793" t="str">
        <f ca="1">IF(ISBLANK(OFFSET('5. Pp (3 años)'!$K$45,INT((ROW()-13)/2),0)),"",OFFSET('5. Pp (3 años)'!$K$45,INT((ROW()-13)/2),0))</f>
        <v/>
      </c>
      <c r="G247" s="795" t="str">
        <f ca="1">IF(ISBLANK(OFFSET('5. Pp (3 años)'!$H$45,INT((ROW()-13)/2),0)),"",OFFSET('5. Pp (3 años)'!$H$45,INT((ROW()-13)/2),0))</f>
        <v/>
      </c>
      <c r="H247" s="886" t="str">
        <f ca="1">IF(ISBLANK(OFFSET('9. METAS'!$M$20,INT((ROW()-13)/2),0)),"",OFFSET('9. METAS'!$M$20,INT((ROW()-13)/2),0))</f>
        <v/>
      </c>
      <c r="I247" s="804"/>
      <c r="J247" s="242" t="str">
        <f ca="1">IF(MOD(ROW()-13,2)=0,IF(ISBLANK(OFFSET('12. SEGUIMIENTO 2027'!$N$14,INT((ROW()-13)/2),0)),"",OFFSET('12. SEGUIMIENTO 2027'!$N$14,INT((ROW()-13)/2),0)),IF(ISBLANK(OFFSET('9. METAS'!$V$20,INT((ROW()-14)/2),0)),"",OFFSET('9. METAS'!$V$20,INT((ROW()-14)/2),0)))</f>
        <v/>
      </c>
      <c r="K247" s="243" t="str">
        <f ca="1">IF(MOD(ROW()-13,2)=0,IF(ISBLANK(OFFSET('12. SEGUIMIENTO 2027'!$O$14,INT((ROW()-13)/2),0)),"",OFFSET('12. SEGUIMIENTO 2027'!$O$14,INT((ROW()-13)/2),0)),IF(ISBLANK(OFFSET('9. METAS'!$W$20,INT((ROW()-14)/2),0)),"",OFFSET('9. METAS'!$W$20,INT((ROW()-14)/2),0)))</f>
        <v/>
      </c>
      <c r="L247" s="243" t="str">
        <f ca="1">IF(MOD(ROW()-13,2)=0,IF(ISBLANK(OFFSET('12. SEGUIMIENTO 2027'!$P$14,INT((ROW()-13)/2),0)),"",OFFSET('12. SEGUIMIENTO 2027'!$P$14,INT((ROW()-13)/2),0)),IF(ISBLANK(OFFSET('9. METAS'!$X$20,INT((ROW()-14)/2),0)),"",OFFSET('9. METAS'!$X$20,INT((ROW()-14)/2),0)))</f>
        <v/>
      </c>
      <c r="M247" s="244" t="str">
        <f ca="1">IF(MOD(ROW()-13,2)=0,IF(ISBLANK(OFFSET('12. SEGUIMIENTO 2027'!$Q$14,INT((ROW()-13)/2),0)),"",OFFSET('12. SEGUIMIENTO 2027'!$Q$14,INT((ROW()-13)/2),0)),IF(ISBLANK(OFFSET('9. METAS'!$Y$20,INT((ROW()-14)/2),0)),"",OFFSET('9. METAS'!$Y$20,INT((ROW()-14)/2),0)))</f>
        <v/>
      </c>
      <c r="N247" s="810" t="str">
        <f t="shared" ref="N247" ca="1" si="230">IFERROR(J247/J248,"ND")</f>
        <v>ND</v>
      </c>
      <c r="O247" s="812" t="str">
        <f t="shared" ref="O247" ca="1" si="231">IFERROR(((J247+K247+L247)/H247),"ND")</f>
        <v>ND</v>
      </c>
      <c r="P247" s="816"/>
    </row>
    <row r="248" spans="3:16">
      <c r="C248" s="789"/>
      <c r="D248" s="791"/>
      <c r="E248" s="791"/>
      <c r="F248" s="793"/>
      <c r="G248" s="795"/>
      <c r="H248" s="886"/>
      <c r="I248" s="805"/>
      <c r="J248" s="242" t="str">
        <f ca="1">IF(MOD(ROW()-13,2)=0,IF(ISBLANK(OFFSET('12. SEGUIMIENTO 2027'!$N$14,INT((ROW()-13)/2),0)),"",OFFSET('12. SEGUIMIENTO 2027'!$N$14,INT((ROW()-13)/2),0)),IF(ISBLANK(OFFSET('9. METAS'!$V$20,INT((ROW()-14)/2),0)),"",OFFSET('9. METAS'!$V$20,INT((ROW()-14)/2),0)))</f>
        <v/>
      </c>
      <c r="K248" s="243" t="str">
        <f ca="1">IF(MOD(ROW()-13,2)=0,IF(ISBLANK(OFFSET('12. SEGUIMIENTO 2027'!$O$14,INT((ROW()-13)/2),0)),"",OFFSET('12. SEGUIMIENTO 2027'!$O$14,INT((ROW()-13)/2),0)),IF(ISBLANK(OFFSET('9. METAS'!$W$20,INT((ROW()-14)/2),0)),"",OFFSET('9. METAS'!$W$20,INT((ROW()-14)/2),0)))</f>
        <v/>
      </c>
      <c r="L248" s="243" t="str">
        <f ca="1">IF(MOD(ROW()-13,2)=0,IF(ISBLANK(OFFSET('12. SEGUIMIENTO 2027'!$P$14,INT((ROW()-13)/2),0)),"",OFFSET('12. SEGUIMIENTO 2027'!$P$14,INT((ROW()-13)/2),0)),IF(ISBLANK(OFFSET('9. METAS'!$X$20,INT((ROW()-14)/2),0)),"",OFFSET('9. METAS'!$X$20,INT((ROW()-14)/2),0)))</f>
        <v/>
      </c>
      <c r="M248" s="244" t="str">
        <f ca="1">IF(MOD(ROW()-13,2)=0,IF(ISBLANK(OFFSET('12. SEGUIMIENTO 2027'!$Q$14,INT((ROW()-13)/2),0)),"",OFFSET('12. SEGUIMIENTO 2027'!$Q$14,INT((ROW()-13)/2),0)),IF(ISBLANK(OFFSET('9. METAS'!$Y$20,INT((ROW()-14)/2),0)),"",OFFSET('9. METAS'!$Y$20,INT((ROW()-14)/2),0)))</f>
        <v/>
      </c>
      <c r="N248" s="811"/>
      <c r="O248" s="813"/>
      <c r="P248" s="817"/>
    </row>
    <row r="249" spans="3:16">
      <c r="C249" s="797" t="str">
        <f ca="1">IF(ISBLANK(OFFSET('5. Pp (3 años)'!$C$45,INT((ROW()-13)/2),0)),"",OFFSET('5. Pp (3 años)'!$C$45,INT((ROW()-13)/2),0))</f>
        <v/>
      </c>
      <c r="D249" s="791" t="str">
        <f ca="1">IF(ISBLANK(OFFSET('5. Pp (3 años)'!$D$45,INT((ROW()-13)/2),0)),"",OFFSET('5. Pp (3 años)'!$D$45,INT((ROW()-13)/2),0))</f>
        <v/>
      </c>
      <c r="E249" s="791" t="str">
        <f ca="1">IF(ISBLANK(OFFSET('5. Pp (3 años)'!$E$45,INT((ROW()-13)/2),0)),"",OFFSET('5. Pp (3 años)'!$E$45,INT((ROW()-13)/2),0))</f>
        <v/>
      </c>
      <c r="F249" s="793" t="str">
        <f ca="1">IF(ISBLANK(OFFSET('5. Pp (3 años)'!$K$45,INT((ROW()-13)/2),0)),"",OFFSET('5. Pp (3 años)'!$K$45,INT((ROW()-13)/2),0))</f>
        <v/>
      </c>
      <c r="G249" s="795" t="str">
        <f ca="1">IF(ISBLANK(OFFSET('5. Pp (3 años)'!$H$45,INT((ROW()-13)/2),0)),"",OFFSET('5. Pp (3 años)'!$H$45,INT((ROW()-13)/2),0))</f>
        <v/>
      </c>
      <c r="H249" s="886" t="str">
        <f ca="1">IF(ISBLANK(OFFSET('9. METAS'!$M$20,INT((ROW()-13)/2),0)),"",OFFSET('9. METAS'!$M$20,INT((ROW()-13)/2),0))</f>
        <v/>
      </c>
      <c r="I249" s="804"/>
      <c r="J249" s="242" t="str">
        <f ca="1">IF(MOD(ROW()-13,2)=0,IF(ISBLANK(OFFSET('12. SEGUIMIENTO 2027'!$N$14,INT((ROW()-13)/2),0)),"",OFFSET('12. SEGUIMIENTO 2027'!$N$14,INT((ROW()-13)/2),0)),IF(ISBLANK(OFFSET('9. METAS'!$V$20,INT((ROW()-14)/2),0)),"",OFFSET('9. METAS'!$V$20,INT((ROW()-14)/2),0)))</f>
        <v/>
      </c>
      <c r="K249" s="243" t="str">
        <f ca="1">IF(MOD(ROW()-13,2)=0,IF(ISBLANK(OFFSET('12. SEGUIMIENTO 2027'!$O$14,INT((ROW()-13)/2),0)),"",OFFSET('12. SEGUIMIENTO 2027'!$O$14,INT((ROW()-13)/2),0)),IF(ISBLANK(OFFSET('9. METAS'!$W$20,INT((ROW()-14)/2),0)),"",OFFSET('9. METAS'!$W$20,INT((ROW()-14)/2),0)))</f>
        <v/>
      </c>
      <c r="L249" s="243" t="str">
        <f ca="1">IF(MOD(ROW()-13,2)=0,IF(ISBLANK(OFFSET('12. SEGUIMIENTO 2027'!$P$14,INT((ROW()-13)/2),0)),"",OFFSET('12. SEGUIMIENTO 2027'!$P$14,INT((ROW()-13)/2),0)),IF(ISBLANK(OFFSET('9. METAS'!$X$20,INT((ROW()-14)/2),0)),"",OFFSET('9. METAS'!$X$20,INT((ROW()-14)/2),0)))</f>
        <v/>
      </c>
      <c r="M249" s="244" t="str">
        <f ca="1">IF(MOD(ROW()-13,2)=0,IF(ISBLANK(OFFSET('12. SEGUIMIENTO 2027'!$Q$14,INT((ROW()-13)/2),0)),"",OFFSET('12. SEGUIMIENTO 2027'!$Q$14,INT((ROW()-13)/2),0)),IF(ISBLANK(OFFSET('9. METAS'!$Y$20,INT((ROW()-14)/2),0)),"",OFFSET('9. METAS'!$Y$20,INT((ROW()-14)/2),0)))</f>
        <v/>
      </c>
      <c r="N249" s="810" t="str">
        <f t="shared" ref="N249" ca="1" si="232">IFERROR(J249/J250,"ND")</f>
        <v>ND</v>
      </c>
      <c r="O249" s="812" t="str">
        <f t="shared" ref="O249" ca="1" si="233">IFERROR(((J249+K249+L249)/H249),"ND")</f>
        <v>ND</v>
      </c>
      <c r="P249" s="816"/>
    </row>
    <row r="250" spans="3:16">
      <c r="C250" s="789"/>
      <c r="D250" s="791"/>
      <c r="E250" s="791"/>
      <c r="F250" s="793"/>
      <c r="G250" s="795"/>
      <c r="H250" s="886"/>
      <c r="I250" s="805"/>
      <c r="J250" s="242" t="str">
        <f ca="1">IF(MOD(ROW()-13,2)=0,IF(ISBLANK(OFFSET('12. SEGUIMIENTO 2027'!$N$14,INT((ROW()-13)/2),0)),"",OFFSET('12. SEGUIMIENTO 2027'!$N$14,INT((ROW()-13)/2),0)),IF(ISBLANK(OFFSET('9. METAS'!$V$20,INT((ROW()-14)/2),0)),"",OFFSET('9. METAS'!$V$20,INT((ROW()-14)/2),0)))</f>
        <v/>
      </c>
      <c r="K250" s="243" t="str">
        <f ca="1">IF(MOD(ROW()-13,2)=0,IF(ISBLANK(OFFSET('12. SEGUIMIENTO 2027'!$O$14,INT((ROW()-13)/2),0)),"",OFFSET('12. SEGUIMIENTO 2027'!$O$14,INT((ROW()-13)/2),0)),IF(ISBLANK(OFFSET('9. METAS'!$W$20,INT((ROW()-14)/2),0)),"",OFFSET('9. METAS'!$W$20,INT((ROW()-14)/2),0)))</f>
        <v/>
      </c>
      <c r="L250" s="243" t="str">
        <f ca="1">IF(MOD(ROW()-13,2)=0,IF(ISBLANK(OFFSET('12. SEGUIMIENTO 2027'!$P$14,INT((ROW()-13)/2),0)),"",OFFSET('12. SEGUIMIENTO 2027'!$P$14,INT((ROW()-13)/2),0)),IF(ISBLANK(OFFSET('9. METAS'!$X$20,INT((ROW()-14)/2),0)),"",OFFSET('9. METAS'!$X$20,INT((ROW()-14)/2),0)))</f>
        <v/>
      </c>
      <c r="M250" s="244" t="str">
        <f ca="1">IF(MOD(ROW()-13,2)=0,IF(ISBLANK(OFFSET('12. SEGUIMIENTO 2027'!$Q$14,INT((ROW()-13)/2),0)),"",OFFSET('12. SEGUIMIENTO 2027'!$Q$14,INT((ROW()-13)/2),0)),IF(ISBLANK(OFFSET('9. METAS'!$Y$20,INT((ROW()-14)/2),0)),"",OFFSET('9. METAS'!$Y$20,INT((ROW()-14)/2),0)))</f>
        <v/>
      </c>
      <c r="N250" s="811"/>
      <c r="O250" s="813"/>
      <c r="P250" s="817"/>
    </row>
    <row r="251" spans="3:16">
      <c r="C251" s="797" t="str">
        <f ca="1">IF(ISBLANK(OFFSET('5. Pp (3 años)'!$C$45,INT((ROW()-13)/2),0)),"",OFFSET('5. Pp (3 años)'!$C$45,INT((ROW()-13)/2),0))</f>
        <v/>
      </c>
      <c r="D251" s="791" t="str">
        <f ca="1">IF(ISBLANK(OFFSET('5. Pp (3 años)'!$D$45,INT((ROW()-13)/2),0)),"",OFFSET('5. Pp (3 años)'!$D$45,INT((ROW()-13)/2),0))</f>
        <v/>
      </c>
      <c r="E251" s="791" t="str">
        <f ca="1">IF(ISBLANK(OFFSET('5. Pp (3 años)'!$E$45,INT((ROW()-13)/2),0)),"",OFFSET('5. Pp (3 años)'!$E$45,INT((ROW()-13)/2),0))</f>
        <v/>
      </c>
      <c r="F251" s="793" t="str">
        <f ca="1">IF(ISBLANK(OFFSET('5. Pp (3 años)'!$K$45,INT((ROW()-13)/2),0)),"",OFFSET('5. Pp (3 años)'!$K$45,INT((ROW()-13)/2),0))</f>
        <v/>
      </c>
      <c r="G251" s="795" t="str">
        <f ca="1">IF(ISBLANK(OFFSET('5. Pp (3 años)'!$H$45,INT((ROW()-13)/2),0)),"",OFFSET('5. Pp (3 años)'!$H$45,INT((ROW()-13)/2),0))</f>
        <v/>
      </c>
      <c r="H251" s="886" t="str">
        <f ca="1">IF(ISBLANK(OFFSET('9. METAS'!$M$20,INT((ROW()-13)/2),0)),"",OFFSET('9. METAS'!$M$20,INT((ROW()-13)/2),0))</f>
        <v/>
      </c>
      <c r="I251" s="804"/>
      <c r="J251" s="242" t="str">
        <f ca="1">IF(MOD(ROW()-13,2)=0,IF(ISBLANK(OFFSET('12. SEGUIMIENTO 2027'!$N$14,INT((ROW()-13)/2),0)),"",OFFSET('12. SEGUIMIENTO 2027'!$N$14,INT((ROW()-13)/2),0)),IF(ISBLANK(OFFSET('9. METAS'!$V$20,INT((ROW()-14)/2),0)),"",OFFSET('9. METAS'!$V$20,INT((ROW()-14)/2),0)))</f>
        <v/>
      </c>
      <c r="K251" s="243" t="str">
        <f ca="1">IF(MOD(ROW()-13,2)=0,IF(ISBLANK(OFFSET('12. SEGUIMIENTO 2027'!$O$14,INT((ROW()-13)/2),0)),"",OFFSET('12. SEGUIMIENTO 2027'!$O$14,INT((ROW()-13)/2),0)),IF(ISBLANK(OFFSET('9. METAS'!$W$20,INT((ROW()-14)/2),0)),"",OFFSET('9. METAS'!$W$20,INT((ROW()-14)/2),0)))</f>
        <v/>
      </c>
      <c r="L251" s="243" t="str">
        <f ca="1">IF(MOD(ROW()-13,2)=0,IF(ISBLANK(OFFSET('12. SEGUIMIENTO 2027'!$P$14,INT((ROW()-13)/2),0)),"",OFFSET('12. SEGUIMIENTO 2027'!$P$14,INT((ROW()-13)/2),0)),IF(ISBLANK(OFFSET('9. METAS'!$X$20,INT((ROW()-14)/2),0)),"",OFFSET('9. METAS'!$X$20,INT((ROW()-14)/2),0)))</f>
        <v/>
      </c>
      <c r="M251" s="244" t="str">
        <f ca="1">IF(MOD(ROW()-13,2)=0,IF(ISBLANK(OFFSET('12. SEGUIMIENTO 2027'!$Q$14,INT((ROW()-13)/2),0)),"",OFFSET('12. SEGUIMIENTO 2027'!$Q$14,INT((ROW()-13)/2),0)),IF(ISBLANK(OFFSET('9. METAS'!$Y$20,INT((ROW()-14)/2),0)),"",OFFSET('9. METAS'!$Y$20,INT((ROW()-14)/2),0)))</f>
        <v/>
      </c>
      <c r="N251" s="810" t="str">
        <f t="shared" ref="N251" ca="1" si="234">IFERROR(J251/J252,"ND")</f>
        <v>ND</v>
      </c>
      <c r="O251" s="812" t="str">
        <f t="shared" ref="O251" ca="1" si="235">IFERROR(((J251+K251+L251)/H251),"ND")</f>
        <v>ND</v>
      </c>
      <c r="P251" s="816"/>
    </row>
    <row r="252" spans="3:16">
      <c r="C252" s="789"/>
      <c r="D252" s="791"/>
      <c r="E252" s="791"/>
      <c r="F252" s="793"/>
      <c r="G252" s="795"/>
      <c r="H252" s="886"/>
      <c r="I252" s="805"/>
      <c r="J252" s="242" t="str">
        <f ca="1">IF(MOD(ROW()-13,2)=0,IF(ISBLANK(OFFSET('12. SEGUIMIENTO 2027'!$N$14,INT((ROW()-13)/2),0)),"",OFFSET('12. SEGUIMIENTO 2027'!$N$14,INT((ROW()-13)/2),0)),IF(ISBLANK(OFFSET('9. METAS'!$V$20,INT((ROW()-14)/2),0)),"",OFFSET('9. METAS'!$V$20,INT((ROW()-14)/2),0)))</f>
        <v/>
      </c>
      <c r="K252" s="243" t="str">
        <f ca="1">IF(MOD(ROW()-13,2)=0,IF(ISBLANK(OFFSET('12. SEGUIMIENTO 2027'!$O$14,INT((ROW()-13)/2),0)),"",OFFSET('12. SEGUIMIENTO 2027'!$O$14,INT((ROW()-13)/2),0)),IF(ISBLANK(OFFSET('9. METAS'!$W$20,INT((ROW()-14)/2),0)),"",OFFSET('9. METAS'!$W$20,INT((ROW()-14)/2),0)))</f>
        <v/>
      </c>
      <c r="L252" s="243" t="str">
        <f ca="1">IF(MOD(ROW()-13,2)=0,IF(ISBLANK(OFFSET('12. SEGUIMIENTO 2027'!$P$14,INT((ROW()-13)/2),0)),"",OFFSET('12. SEGUIMIENTO 2027'!$P$14,INT((ROW()-13)/2),0)),IF(ISBLANK(OFFSET('9. METAS'!$X$20,INT((ROW()-14)/2),0)),"",OFFSET('9. METAS'!$X$20,INT((ROW()-14)/2),0)))</f>
        <v/>
      </c>
      <c r="M252" s="244" t="str">
        <f ca="1">IF(MOD(ROW()-13,2)=0,IF(ISBLANK(OFFSET('12. SEGUIMIENTO 2027'!$Q$14,INT((ROW()-13)/2),0)),"",OFFSET('12. SEGUIMIENTO 2027'!$Q$14,INT((ROW()-13)/2),0)),IF(ISBLANK(OFFSET('9. METAS'!$Y$20,INT((ROW()-14)/2),0)),"",OFFSET('9. METAS'!$Y$20,INT((ROW()-14)/2),0)))</f>
        <v/>
      </c>
      <c r="N252" s="811"/>
      <c r="O252" s="813"/>
      <c r="P252" s="817"/>
    </row>
    <row r="253" spans="3:16">
      <c r="C253" s="797" t="str">
        <f ca="1">IF(ISBLANK(OFFSET('5. Pp (3 años)'!$C$45,INT((ROW()-13)/2),0)),"",OFFSET('5. Pp (3 años)'!$C$45,INT((ROW()-13)/2),0))</f>
        <v/>
      </c>
      <c r="D253" s="791" t="str">
        <f ca="1">IF(ISBLANK(OFFSET('5. Pp (3 años)'!$D$45,INT((ROW()-13)/2),0)),"",OFFSET('5. Pp (3 años)'!$D$45,INT((ROW()-13)/2),0))</f>
        <v/>
      </c>
      <c r="E253" s="791" t="str">
        <f ca="1">IF(ISBLANK(OFFSET('5. Pp (3 años)'!$E$45,INT((ROW()-13)/2),0)),"",OFFSET('5. Pp (3 años)'!$E$45,INT((ROW()-13)/2),0))</f>
        <v/>
      </c>
      <c r="F253" s="793" t="str">
        <f ca="1">IF(ISBLANK(OFFSET('5. Pp (3 años)'!$K$45,INT((ROW()-13)/2),0)),"",OFFSET('5. Pp (3 años)'!$K$45,INT((ROW()-13)/2),0))</f>
        <v/>
      </c>
      <c r="G253" s="795" t="str">
        <f ca="1">IF(ISBLANK(OFFSET('5. Pp (3 años)'!$H$45,INT((ROW()-13)/2),0)),"",OFFSET('5. Pp (3 años)'!$H$45,INT((ROW()-13)/2),0))</f>
        <v/>
      </c>
      <c r="H253" s="886" t="str">
        <f ca="1">IF(ISBLANK(OFFSET('9. METAS'!$M$20,INT((ROW()-13)/2),0)),"",OFFSET('9. METAS'!$M$20,INT((ROW()-13)/2),0))</f>
        <v/>
      </c>
      <c r="I253" s="804"/>
      <c r="J253" s="242" t="str">
        <f ca="1">IF(MOD(ROW()-13,2)=0,IF(ISBLANK(OFFSET('12. SEGUIMIENTO 2027'!$N$14,INT((ROW()-13)/2),0)),"",OFFSET('12. SEGUIMIENTO 2027'!$N$14,INT((ROW()-13)/2),0)),IF(ISBLANK(OFFSET('9. METAS'!$V$20,INT((ROW()-14)/2),0)),"",OFFSET('9. METAS'!$V$20,INT((ROW()-14)/2),0)))</f>
        <v/>
      </c>
      <c r="K253" s="243" t="str">
        <f ca="1">IF(MOD(ROW()-13,2)=0,IF(ISBLANK(OFFSET('12. SEGUIMIENTO 2027'!$O$14,INT((ROW()-13)/2),0)),"",OFFSET('12. SEGUIMIENTO 2027'!$O$14,INT((ROW()-13)/2),0)),IF(ISBLANK(OFFSET('9. METAS'!$W$20,INT((ROW()-14)/2),0)),"",OFFSET('9. METAS'!$W$20,INT((ROW()-14)/2),0)))</f>
        <v/>
      </c>
      <c r="L253" s="243" t="str">
        <f ca="1">IF(MOD(ROW()-13,2)=0,IF(ISBLANK(OFFSET('12. SEGUIMIENTO 2027'!$P$14,INT((ROW()-13)/2),0)),"",OFFSET('12. SEGUIMIENTO 2027'!$P$14,INT((ROW()-13)/2),0)),IF(ISBLANK(OFFSET('9. METAS'!$X$20,INT((ROW()-14)/2),0)),"",OFFSET('9. METAS'!$X$20,INT((ROW()-14)/2),0)))</f>
        <v/>
      </c>
      <c r="M253" s="244" t="str">
        <f ca="1">IF(MOD(ROW()-13,2)=0,IF(ISBLANK(OFFSET('12. SEGUIMIENTO 2027'!$Q$14,INT((ROW()-13)/2),0)),"",OFFSET('12. SEGUIMIENTO 2027'!$Q$14,INT((ROW()-13)/2),0)),IF(ISBLANK(OFFSET('9. METAS'!$Y$20,INT((ROW()-14)/2),0)),"",OFFSET('9. METAS'!$Y$20,INT((ROW()-14)/2),0)))</f>
        <v/>
      </c>
      <c r="N253" s="810" t="str">
        <f t="shared" ref="N253" ca="1" si="236">IFERROR(J253/J254,"ND")</f>
        <v>ND</v>
      </c>
      <c r="O253" s="812" t="str">
        <f t="shared" ref="O253" ca="1" si="237">IFERROR(((J253+K253+L253)/H253),"ND")</f>
        <v>ND</v>
      </c>
      <c r="P253" s="816"/>
    </row>
    <row r="254" spans="3:16">
      <c r="C254" s="789"/>
      <c r="D254" s="791"/>
      <c r="E254" s="791"/>
      <c r="F254" s="793"/>
      <c r="G254" s="795"/>
      <c r="H254" s="886"/>
      <c r="I254" s="805"/>
      <c r="J254" s="242" t="str">
        <f ca="1">IF(MOD(ROW()-13,2)=0,IF(ISBLANK(OFFSET('12. SEGUIMIENTO 2027'!$N$14,INT((ROW()-13)/2),0)),"",OFFSET('12. SEGUIMIENTO 2027'!$N$14,INT((ROW()-13)/2),0)),IF(ISBLANK(OFFSET('9. METAS'!$V$20,INT((ROW()-14)/2),0)),"",OFFSET('9. METAS'!$V$20,INT((ROW()-14)/2),0)))</f>
        <v/>
      </c>
      <c r="K254" s="243" t="str">
        <f ca="1">IF(MOD(ROW()-13,2)=0,IF(ISBLANK(OFFSET('12. SEGUIMIENTO 2027'!$O$14,INT((ROW()-13)/2),0)),"",OFFSET('12. SEGUIMIENTO 2027'!$O$14,INT((ROW()-13)/2),0)),IF(ISBLANK(OFFSET('9. METAS'!$W$20,INT((ROW()-14)/2),0)),"",OFFSET('9. METAS'!$W$20,INT((ROW()-14)/2),0)))</f>
        <v/>
      </c>
      <c r="L254" s="243" t="str">
        <f ca="1">IF(MOD(ROW()-13,2)=0,IF(ISBLANK(OFFSET('12. SEGUIMIENTO 2027'!$P$14,INT((ROW()-13)/2),0)),"",OFFSET('12. SEGUIMIENTO 2027'!$P$14,INT((ROW()-13)/2),0)),IF(ISBLANK(OFFSET('9. METAS'!$X$20,INT((ROW()-14)/2),0)),"",OFFSET('9. METAS'!$X$20,INT((ROW()-14)/2),0)))</f>
        <v/>
      </c>
      <c r="M254" s="244" t="str">
        <f ca="1">IF(MOD(ROW()-13,2)=0,IF(ISBLANK(OFFSET('12. SEGUIMIENTO 2027'!$Q$14,INT((ROW()-13)/2),0)),"",OFFSET('12. SEGUIMIENTO 2027'!$Q$14,INT((ROW()-13)/2),0)),IF(ISBLANK(OFFSET('9. METAS'!$Y$20,INT((ROW()-14)/2),0)),"",OFFSET('9. METAS'!$Y$20,INT((ROW()-14)/2),0)))</f>
        <v/>
      </c>
      <c r="N254" s="811"/>
      <c r="O254" s="813"/>
      <c r="P254" s="817"/>
    </row>
    <row r="255" spans="3:16">
      <c r="C255" s="797" t="str">
        <f ca="1">IF(ISBLANK(OFFSET('5. Pp (3 años)'!$C$45,INT((ROW()-13)/2),0)),"",OFFSET('5. Pp (3 años)'!$C$45,INT((ROW()-13)/2),0))</f>
        <v/>
      </c>
      <c r="D255" s="791" t="str">
        <f ca="1">IF(ISBLANK(OFFSET('5. Pp (3 años)'!$D$45,INT((ROW()-13)/2),0)),"",OFFSET('5. Pp (3 años)'!$D$45,INT((ROW()-13)/2),0))</f>
        <v/>
      </c>
      <c r="E255" s="791" t="str">
        <f ca="1">IF(ISBLANK(OFFSET('5. Pp (3 años)'!$E$45,INT((ROW()-13)/2),0)),"",OFFSET('5. Pp (3 años)'!$E$45,INT((ROW()-13)/2),0))</f>
        <v/>
      </c>
      <c r="F255" s="793" t="str">
        <f ca="1">IF(ISBLANK(OFFSET('5. Pp (3 años)'!$K$45,INT((ROW()-13)/2),0)),"",OFFSET('5. Pp (3 años)'!$K$45,INT((ROW()-13)/2),0))</f>
        <v/>
      </c>
      <c r="G255" s="795" t="str">
        <f ca="1">IF(ISBLANK(OFFSET('5. Pp (3 años)'!$H$45,INT((ROW()-13)/2),0)),"",OFFSET('5. Pp (3 años)'!$H$45,INT((ROW()-13)/2),0))</f>
        <v/>
      </c>
      <c r="H255" s="886" t="str">
        <f ca="1">IF(ISBLANK(OFFSET('9. METAS'!$M$20,INT((ROW()-13)/2),0)),"",OFFSET('9. METAS'!$M$20,INT((ROW()-13)/2),0))</f>
        <v/>
      </c>
      <c r="I255" s="804"/>
      <c r="J255" s="242" t="str">
        <f ca="1">IF(MOD(ROW()-13,2)=0,IF(ISBLANK(OFFSET('12. SEGUIMIENTO 2027'!$N$14,INT((ROW()-13)/2),0)),"",OFFSET('12. SEGUIMIENTO 2027'!$N$14,INT((ROW()-13)/2),0)),IF(ISBLANK(OFFSET('9. METAS'!$V$20,INT((ROW()-14)/2),0)),"",OFFSET('9. METAS'!$V$20,INT((ROW()-14)/2),0)))</f>
        <v/>
      </c>
      <c r="K255" s="243" t="str">
        <f ca="1">IF(MOD(ROW()-13,2)=0,IF(ISBLANK(OFFSET('12. SEGUIMIENTO 2027'!$O$14,INT((ROW()-13)/2),0)),"",OFFSET('12. SEGUIMIENTO 2027'!$O$14,INT((ROW()-13)/2),0)),IF(ISBLANK(OFFSET('9. METAS'!$W$20,INT((ROW()-14)/2),0)),"",OFFSET('9. METAS'!$W$20,INT((ROW()-14)/2),0)))</f>
        <v/>
      </c>
      <c r="L255" s="243" t="str">
        <f ca="1">IF(MOD(ROW()-13,2)=0,IF(ISBLANK(OFFSET('12. SEGUIMIENTO 2027'!$P$14,INT((ROW()-13)/2),0)),"",OFFSET('12. SEGUIMIENTO 2027'!$P$14,INT((ROW()-13)/2),0)),IF(ISBLANK(OFFSET('9. METAS'!$X$20,INT((ROW()-14)/2),0)),"",OFFSET('9. METAS'!$X$20,INT((ROW()-14)/2),0)))</f>
        <v/>
      </c>
      <c r="M255" s="244" t="str">
        <f ca="1">IF(MOD(ROW()-13,2)=0,IF(ISBLANK(OFFSET('12. SEGUIMIENTO 2027'!$Q$14,INT((ROW()-13)/2),0)),"",OFFSET('12. SEGUIMIENTO 2027'!$Q$14,INT((ROW()-13)/2),0)),IF(ISBLANK(OFFSET('9. METAS'!$Y$20,INT((ROW()-14)/2),0)),"",OFFSET('9. METAS'!$Y$20,INT((ROW()-14)/2),0)))</f>
        <v/>
      </c>
      <c r="N255" s="810" t="str">
        <f t="shared" ref="N255" ca="1" si="238">IFERROR(J255/J256,"ND")</f>
        <v>ND</v>
      </c>
      <c r="O255" s="812" t="str">
        <f t="shared" ref="O255" ca="1" si="239">IFERROR(((J255+K255+L255)/H255),"ND")</f>
        <v>ND</v>
      </c>
      <c r="P255" s="816"/>
    </row>
    <row r="256" spans="3:16">
      <c r="C256" s="789"/>
      <c r="D256" s="791"/>
      <c r="E256" s="791"/>
      <c r="F256" s="793"/>
      <c r="G256" s="795"/>
      <c r="H256" s="886"/>
      <c r="I256" s="805"/>
      <c r="J256" s="242" t="str">
        <f ca="1">IF(MOD(ROW()-13,2)=0,IF(ISBLANK(OFFSET('12. SEGUIMIENTO 2027'!$N$14,INT((ROW()-13)/2),0)),"",OFFSET('12. SEGUIMIENTO 2027'!$N$14,INT((ROW()-13)/2),0)),IF(ISBLANK(OFFSET('9. METAS'!$V$20,INT((ROW()-14)/2),0)),"",OFFSET('9. METAS'!$V$20,INT((ROW()-14)/2),0)))</f>
        <v/>
      </c>
      <c r="K256" s="243" t="str">
        <f ca="1">IF(MOD(ROW()-13,2)=0,IF(ISBLANK(OFFSET('12. SEGUIMIENTO 2027'!$O$14,INT((ROW()-13)/2),0)),"",OFFSET('12. SEGUIMIENTO 2027'!$O$14,INT((ROW()-13)/2),0)),IF(ISBLANK(OFFSET('9. METAS'!$W$20,INT((ROW()-14)/2),0)),"",OFFSET('9. METAS'!$W$20,INT((ROW()-14)/2),0)))</f>
        <v/>
      </c>
      <c r="L256" s="243" t="str">
        <f ca="1">IF(MOD(ROW()-13,2)=0,IF(ISBLANK(OFFSET('12. SEGUIMIENTO 2027'!$P$14,INT((ROW()-13)/2),0)),"",OFFSET('12. SEGUIMIENTO 2027'!$P$14,INT((ROW()-13)/2),0)),IF(ISBLANK(OFFSET('9. METAS'!$X$20,INT((ROW()-14)/2),0)),"",OFFSET('9. METAS'!$X$20,INT((ROW()-14)/2),0)))</f>
        <v/>
      </c>
      <c r="M256" s="244" t="str">
        <f ca="1">IF(MOD(ROW()-13,2)=0,IF(ISBLANK(OFFSET('12. SEGUIMIENTO 2027'!$Q$14,INT((ROW()-13)/2),0)),"",OFFSET('12. SEGUIMIENTO 2027'!$Q$14,INT((ROW()-13)/2),0)),IF(ISBLANK(OFFSET('9. METAS'!$Y$20,INT((ROW()-14)/2),0)),"",OFFSET('9. METAS'!$Y$20,INT((ROW()-14)/2),0)))</f>
        <v/>
      </c>
      <c r="N256" s="811"/>
      <c r="O256" s="813"/>
      <c r="P256" s="817"/>
    </row>
    <row r="257" spans="3:16">
      <c r="C257" s="797" t="str">
        <f ca="1">IF(ISBLANK(OFFSET('5. Pp (3 años)'!$C$45,INT((ROW()-13)/2),0)),"",OFFSET('5. Pp (3 años)'!$C$45,INT((ROW()-13)/2),0))</f>
        <v/>
      </c>
      <c r="D257" s="791" t="str">
        <f ca="1">IF(ISBLANK(OFFSET('5. Pp (3 años)'!$D$45,INT((ROW()-13)/2),0)),"",OFFSET('5. Pp (3 años)'!$D$45,INT((ROW()-13)/2),0))</f>
        <v/>
      </c>
      <c r="E257" s="791" t="str">
        <f ca="1">IF(ISBLANK(OFFSET('5. Pp (3 años)'!$E$45,INT((ROW()-13)/2),0)),"",OFFSET('5. Pp (3 años)'!$E$45,INT((ROW()-13)/2),0))</f>
        <v/>
      </c>
      <c r="F257" s="793" t="str">
        <f ca="1">IF(ISBLANK(OFFSET('5. Pp (3 años)'!$K$45,INT((ROW()-13)/2),0)),"",OFFSET('5. Pp (3 años)'!$K$45,INT((ROW()-13)/2),0))</f>
        <v/>
      </c>
      <c r="G257" s="795" t="str">
        <f ca="1">IF(ISBLANK(OFFSET('5. Pp (3 años)'!$H$45,INT((ROW()-13)/2),0)),"",OFFSET('5. Pp (3 años)'!$H$45,INT((ROW()-13)/2),0))</f>
        <v/>
      </c>
      <c r="H257" s="886" t="str">
        <f ca="1">IF(ISBLANK(OFFSET('9. METAS'!$M$20,INT((ROW()-13)/2),0)),"",OFFSET('9. METAS'!$M$20,INT((ROW()-13)/2),0))</f>
        <v/>
      </c>
      <c r="I257" s="804"/>
      <c r="J257" s="242" t="str">
        <f ca="1">IF(MOD(ROW()-13,2)=0,IF(ISBLANK(OFFSET('12. SEGUIMIENTO 2027'!$N$14,INT((ROW()-13)/2),0)),"",OFFSET('12. SEGUIMIENTO 2027'!$N$14,INT((ROW()-13)/2),0)),IF(ISBLANK(OFFSET('9. METAS'!$V$20,INT((ROW()-14)/2),0)),"",OFFSET('9. METAS'!$V$20,INT((ROW()-14)/2),0)))</f>
        <v/>
      </c>
      <c r="K257" s="243" t="str">
        <f ca="1">IF(MOD(ROW()-13,2)=0,IF(ISBLANK(OFFSET('12. SEGUIMIENTO 2027'!$O$14,INT((ROW()-13)/2),0)),"",OFFSET('12. SEGUIMIENTO 2027'!$O$14,INT((ROW()-13)/2),0)),IF(ISBLANK(OFFSET('9. METAS'!$W$20,INT((ROW()-14)/2),0)),"",OFFSET('9. METAS'!$W$20,INT((ROW()-14)/2),0)))</f>
        <v/>
      </c>
      <c r="L257" s="243" t="str">
        <f ca="1">IF(MOD(ROW()-13,2)=0,IF(ISBLANK(OFFSET('12. SEGUIMIENTO 2027'!$P$14,INT((ROW()-13)/2),0)),"",OFFSET('12. SEGUIMIENTO 2027'!$P$14,INT((ROW()-13)/2),0)),IF(ISBLANK(OFFSET('9. METAS'!$X$20,INT((ROW()-14)/2),0)),"",OFFSET('9. METAS'!$X$20,INT((ROW()-14)/2),0)))</f>
        <v/>
      </c>
      <c r="M257" s="244" t="str">
        <f ca="1">IF(MOD(ROW()-13,2)=0,IF(ISBLANK(OFFSET('12. SEGUIMIENTO 2027'!$Q$14,INT((ROW()-13)/2),0)),"",OFFSET('12. SEGUIMIENTO 2027'!$Q$14,INT((ROW()-13)/2),0)),IF(ISBLANK(OFFSET('9. METAS'!$Y$20,INT((ROW()-14)/2),0)),"",OFFSET('9. METAS'!$Y$20,INT((ROW()-14)/2),0)))</f>
        <v/>
      </c>
      <c r="N257" s="810" t="str">
        <f t="shared" ref="N257" ca="1" si="240">IFERROR(J257/J258,"ND")</f>
        <v>ND</v>
      </c>
      <c r="O257" s="812" t="str">
        <f t="shared" ref="O257" ca="1" si="241">IFERROR(((J257+K257+L257)/H257),"ND")</f>
        <v>ND</v>
      </c>
      <c r="P257" s="816"/>
    </row>
    <row r="258" spans="3:16">
      <c r="C258" s="789"/>
      <c r="D258" s="791"/>
      <c r="E258" s="791"/>
      <c r="F258" s="793"/>
      <c r="G258" s="795"/>
      <c r="H258" s="886"/>
      <c r="I258" s="805"/>
      <c r="J258" s="242" t="str">
        <f ca="1">IF(MOD(ROW()-13,2)=0,IF(ISBLANK(OFFSET('12. SEGUIMIENTO 2027'!$N$14,INT((ROW()-13)/2),0)),"",OFFSET('12. SEGUIMIENTO 2027'!$N$14,INT((ROW()-13)/2),0)),IF(ISBLANK(OFFSET('9. METAS'!$V$20,INT((ROW()-14)/2),0)),"",OFFSET('9. METAS'!$V$20,INT((ROW()-14)/2),0)))</f>
        <v/>
      </c>
      <c r="K258" s="243" t="str">
        <f ca="1">IF(MOD(ROW()-13,2)=0,IF(ISBLANK(OFFSET('12. SEGUIMIENTO 2027'!$O$14,INT((ROW()-13)/2),0)),"",OFFSET('12. SEGUIMIENTO 2027'!$O$14,INT((ROW()-13)/2),0)),IF(ISBLANK(OFFSET('9. METAS'!$W$20,INT((ROW()-14)/2),0)),"",OFFSET('9. METAS'!$W$20,INT((ROW()-14)/2),0)))</f>
        <v/>
      </c>
      <c r="L258" s="243" t="str">
        <f ca="1">IF(MOD(ROW()-13,2)=0,IF(ISBLANK(OFFSET('12. SEGUIMIENTO 2027'!$P$14,INT((ROW()-13)/2),0)),"",OFFSET('12. SEGUIMIENTO 2027'!$P$14,INT((ROW()-13)/2),0)),IF(ISBLANK(OFFSET('9. METAS'!$X$20,INT((ROW()-14)/2),0)),"",OFFSET('9. METAS'!$X$20,INT((ROW()-14)/2),0)))</f>
        <v/>
      </c>
      <c r="M258" s="244" t="str">
        <f ca="1">IF(MOD(ROW()-13,2)=0,IF(ISBLANK(OFFSET('12. SEGUIMIENTO 2027'!$Q$14,INT((ROW()-13)/2),0)),"",OFFSET('12. SEGUIMIENTO 2027'!$Q$14,INT((ROW()-13)/2),0)),IF(ISBLANK(OFFSET('9. METAS'!$Y$20,INT((ROW()-14)/2),0)),"",OFFSET('9. METAS'!$Y$20,INT((ROW()-14)/2),0)))</f>
        <v/>
      </c>
      <c r="N258" s="811"/>
      <c r="O258" s="813"/>
      <c r="P258" s="817"/>
    </row>
    <row r="259" spans="3:16">
      <c r="C259" s="797" t="str">
        <f ca="1">IF(ISBLANK(OFFSET('5. Pp (3 años)'!$C$45,INT((ROW()-13)/2),0)),"",OFFSET('5. Pp (3 años)'!$C$45,INT((ROW()-13)/2),0))</f>
        <v/>
      </c>
      <c r="D259" s="791" t="str">
        <f ca="1">IF(ISBLANK(OFFSET('5. Pp (3 años)'!$D$45,INT((ROW()-13)/2),0)),"",OFFSET('5. Pp (3 años)'!$D$45,INT((ROW()-13)/2),0))</f>
        <v/>
      </c>
      <c r="E259" s="791" t="str">
        <f ca="1">IF(ISBLANK(OFFSET('5. Pp (3 años)'!$E$45,INT((ROW()-13)/2),0)),"",OFFSET('5. Pp (3 años)'!$E$45,INT((ROW()-13)/2),0))</f>
        <v/>
      </c>
      <c r="F259" s="793" t="str">
        <f ca="1">IF(ISBLANK(OFFSET('5. Pp (3 años)'!$K$45,INT((ROW()-13)/2),0)),"",OFFSET('5. Pp (3 años)'!$K$45,INT((ROW()-13)/2),0))</f>
        <v/>
      </c>
      <c r="G259" s="795" t="str">
        <f ca="1">IF(ISBLANK(OFFSET('5. Pp (3 años)'!$H$45,INT((ROW()-13)/2),0)),"",OFFSET('5. Pp (3 años)'!$H$45,INT((ROW()-13)/2),0))</f>
        <v/>
      </c>
      <c r="H259" s="886" t="str">
        <f ca="1">IF(ISBLANK(OFFSET('9. METAS'!$M$20,INT((ROW()-13)/2),0)),"",OFFSET('9. METAS'!$M$20,INT((ROW()-13)/2),0))</f>
        <v/>
      </c>
      <c r="I259" s="804"/>
      <c r="J259" s="242" t="str">
        <f ca="1">IF(MOD(ROW()-13,2)=0,IF(ISBLANK(OFFSET('12. SEGUIMIENTO 2027'!$N$14,INT((ROW()-13)/2),0)),"",OFFSET('12. SEGUIMIENTO 2027'!$N$14,INT((ROW()-13)/2),0)),IF(ISBLANK(OFFSET('9. METAS'!$V$20,INT((ROW()-14)/2),0)),"",OFFSET('9. METAS'!$V$20,INT((ROW()-14)/2),0)))</f>
        <v/>
      </c>
      <c r="K259" s="243" t="str">
        <f ca="1">IF(MOD(ROW()-13,2)=0,IF(ISBLANK(OFFSET('12. SEGUIMIENTO 2027'!$O$14,INT((ROW()-13)/2),0)),"",OFFSET('12. SEGUIMIENTO 2027'!$O$14,INT((ROW()-13)/2),0)),IF(ISBLANK(OFFSET('9. METAS'!$W$20,INT((ROW()-14)/2),0)),"",OFFSET('9. METAS'!$W$20,INT((ROW()-14)/2),0)))</f>
        <v/>
      </c>
      <c r="L259" s="243" t="str">
        <f ca="1">IF(MOD(ROW()-13,2)=0,IF(ISBLANK(OFFSET('12. SEGUIMIENTO 2027'!$P$14,INT((ROW()-13)/2),0)),"",OFFSET('12. SEGUIMIENTO 2027'!$P$14,INT((ROW()-13)/2),0)),IF(ISBLANK(OFFSET('9. METAS'!$X$20,INT((ROW()-14)/2),0)),"",OFFSET('9. METAS'!$X$20,INT((ROW()-14)/2),0)))</f>
        <v/>
      </c>
      <c r="M259" s="244" t="str">
        <f ca="1">IF(MOD(ROW()-13,2)=0,IF(ISBLANK(OFFSET('12. SEGUIMIENTO 2027'!$Q$14,INT((ROW()-13)/2),0)),"",OFFSET('12. SEGUIMIENTO 2027'!$Q$14,INT((ROW()-13)/2),0)),IF(ISBLANK(OFFSET('9. METAS'!$Y$20,INT((ROW()-14)/2),0)),"",OFFSET('9. METAS'!$Y$20,INT((ROW()-14)/2),0)))</f>
        <v/>
      </c>
      <c r="N259" s="810" t="str">
        <f t="shared" ref="N259" ca="1" si="242">IFERROR(J259/J260,"ND")</f>
        <v>ND</v>
      </c>
      <c r="O259" s="812" t="str">
        <f t="shared" ref="O259" ca="1" si="243">IFERROR(((J259+K259+L259)/H259),"ND")</f>
        <v>ND</v>
      </c>
      <c r="P259" s="816"/>
    </row>
    <row r="260" spans="3:16">
      <c r="C260" s="789"/>
      <c r="D260" s="791"/>
      <c r="E260" s="791"/>
      <c r="F260" s="793"/>
      <c r="G260" s="795"/>
      <c r="H260" s="886"/>
      <c r="I260" s="805"/>
      <c r="J260" s="242" t="str">
        <f ca="1">IF(MOD(ROW()-13,2)=0,IF(ISBLANK(OFFSET('12. SEGUIMIENTO 2027'!$N$14,INT((ROW()-13)/2),0)),"",OFFSET('12. SEGUIMIENTO 2027'!$N$14,INT((ROW()-13)/2),0)),IF(ISBLANK(OFFSET('9. METAS'!$V$20,INT((ROW()-14)/2),0)),"",OFFSET('9. METAS'!$V$20,INT((ROW()-14)/2),0)))</f>
        <v/>
      </c>
      <c r="K260" s="243" t="str">
        <f ca="1">IF(MOD(ROW()-13,2)=0,IF(ISBLANK(OFFSET('12. SEGUIMIENTO 2027'!$O$14,INT((ROW()-13)/2),0)),"",OFFSET('12. SEGUIMIENTO 2027'!$O$14,INT((ROW()-13)/2),0)),IF(ISBLANK(OFFSET('9. METAS'!$W$20,INT((ROW()-14)/2),0)),"",OFFSET('9. METAS'!$W$20,INT((ROW()-14)/2),0)))</f>
        <v/>
      </c>
      <c r="L260" s="243" t="str">
        <f ca="1">IF(MOD(ROW()-13,2)=0,IF(ISBLANK(OFFSET('12. SEGUIMIENTO 2027'!$P$14,INT((ROW()-13)/2),0)),"",OFFSET('12. SEGUIMIENTO 2027'!$P$14,INT((ROW()-13)/2),0)),IF(ISBLANK(OFFSET('9. METAS'!$X$20,INT((ROW()-14)/2),0)),"",OFFSET('9. METAS'!$X$20,INT((ROW()-14)/2),0)))</f>
        <v/>
      </c>
      <c r="M260" s="244" t="str">
        <f ca="1">IF(MOD(ROW()-13,2)=0,IF(ISBLANK(OFFSET('12. SEGUIMIENTO 2027'!$Q$14,INT((ROW()-13)/2),0)),"",OFFSET('12. SEGUIMIENTO 2027'!$Q$14,INT((ROW()-13)/2),0)),IF(ISBLANK(OFFSET('9. METAS'!$Y$20,INT((ROW()-14)/2),0)),"",OFFSET('9. METAS'!$Y$20,INT((ROW()-14)/2),0)))</f>
        <v/>
      </c>
      <c r="N260" s="811"/>
      <c r="O260" s="813"/>
      <c r="P260" s="817"/>
    </row>
    <row r="261" spans="3:16">
      <c r="C261" s="797" t="str">
        <f ca="1">IF(ISBLANK(OFFSET('5. Pp (3 años)'!$C$45,INT((ROW()-13)/2),0)),"",OFFSET('5. Pp (3 años)'!$C$45,INT((ROW()-13)/2),0))</f>
        <v/>
      </c>
      <c r="D261" s="791" t="str">
        <f ca="1">IF(ISBLANK(OFFSET('5. Pp (3 años)'!$D$45,INT((ROW()-13)/2),0)),"",OFFSET('5. Pp (3 años)'!$D$45,INT((ROW()-13)/2),0))</f>
        <v/>
      </c>
      <c r="E261" s="791" t="str">
        <f ca="1">IF(ISBLANK(OFFSET('5. Pp (3 años)'!$E$45,INT((ROW()-13)/2),0)),"",OFFSET('5. Pp (3 años)'!$E$45,INT((ROW()-13)/2),0))</f>
        <v/>
      </c>
      <c r="F261" s="793" t="str">
        <f ca="1">IF(ISBLANK(OFFSET('5. Pp (3 años)'!$K$45,INT((ROW()-13)/2),0)),"",OFFSET('5. Pp (3 años)'!$K$45,INT((ROW()-13)/2),0))</f>
        <v/>
      </c>
      <c r="G261" s="795" t="str">
        <f ca="1">IF(ISBLANK(OFFSET('5. Pp (3 años)'!$H$45,INT((ROW()-13)/2),0)),"",OFFSET('5. Pp (3 años)'!$H$45,INT((ROW()-13)/2),0))</f>
        <v/>
      </c>
      <c r="H261" s="886" t="str">
        <f ca="1">IF(ISBLANK(OFFSET('9. METAS'!$M$20,INT((ROW()-13)/2),0)),"",OFFSET('9. METAS'!$M$20,INT((ROW()-13)/2),0))</f>
        <v/>
      </c>
      <c r="I261" s="804"/>
      <c r="J261" s="242" t="str">
        <f ca="1">IF(MOD(ROW()-13,2)=0,IF(ISBLANK(OFFSET('12. SEGUIMIENTO 2027'!$N$14,INT((ROW()-13)/2),0)),"",OFFSET('12. SEGUIMIENTO 2027'!$N$14,INT((ROW()-13)/2),0)),IF(ISBLANK(OFFSET('9. METAS'!$V$20,INT((ROW()-14)/2),0)),"",OFFSET('9. METAS'!$V$20,INT((ROW()-14)/2),0)))</f>
        <v/>
      </c>
      <c r="K261" s="243" t="str">
        <f ca="1">IF(MOD(ROW()-13,2)=0,IF(ISBLANK(OFFSET('12. SEGUIMIENTO 2027'!$O$14,INT((ROW()-13)/2),0)),"",OFFSET('12. SEGUIMIENTO 2027'!$O$14,INT((ROW()-13)/2),0)),IF(ISBLANK(OFFSET('9. METAS'!$W$20,INT((ROW()-14)/2),0)),"",OFFSET('9. METAS'!$W$20,INT((ROW()-14)/2),0)))</f>
        <v/>
      </c>
      <c r="L261" s="243" t="str">
        <f ca="1">IF(MOD(ROW()-13,2)=0,IF(ISBLANK(OFFSET('12. SEGUIMIENTO 2027'!$P$14,INT((ROW()-13)/2),0)),"",OFFSET('12. SEGUIMIENTO 2027'!$P$14,INT((ROW()-13)/2),0)),IF(ISBLANK(OFFSET('9. METAS'!$X$20,INT((ROW()-14)/2),0)),"",OFFSET('9. METAS'!$X$20,INT((ROW()-14)/2),0)))</f>
        <v/>
      </c>
      <c r="M261" s="244" t="str">
        <f ca="1">IF(MOD(ROW()-13,2)=0,IF(ISBLANK(OFFSET('12. SEGUIMIENTO 2027'!$Q$14,INT((ROW()-13)/2),0)),"",OFFSET('12. SEGUIMIENTO 2027'!$Q$14,INT((ROW()-13)/2),0)),IF(ISBLANK(OFFSET('9. METAS'!$Y$20,INT((ROW()-14)/2),0)),"",OFFSET('9. METAS'!$Y$20,INT((ROW()-14)/2),0)))</f>
        <v/>
      </c>
      <c r="N261" s="810" t="str">
        <f t="shared" ref="N261" ca="1" si="244">IFERROR(J261/J262,"ND")</f>
        <v>ND</v>
      </c>
      <c r="O261" s="812" t="str">
        <f t="shared" ref="O261" ca="1" si="245">IFERROR(((J261+K261+L261)/H261),"ND")</f>
        <v>ND</v>
      </c>
      <c r="P261" s="816"/>
    </row>
    <row r="262" spans="3:16">
      <c r="C262" s="789"/>
      <c r="D262" s="791"/>
      <c r="E262" s="791"/>
      <c r="F262" s="793"/>
      <c r="G262" s="795"/>
      <c r="H262" s="886"/>
      <c r="I262" s="805"/>
      <c r="J262" s="242" t="str">
        <f ca="1">IF(MOD(ROW()-13,2)=0,IF(ISBLANK(OFFSET('12. SEGUIMIENTO 2027'!$N$14,INT((ROW()-13)/2),0)),"",OFFSET('12. SEGUIMIENTO 2027'!$N$14,INT((ROW()-13)/2),0)),IF(ISBLANK(OFFSET('9. METAS'!$V$20,INT((ROW()-14)/2),0)),"",OFFSET('9. METAS'!$V$20,INT((ROW()-14)/2),0)))</f>
        <v/>
      </c>
      <c r="K262" s="243" t="str">
        <f ca="1">IF(MOD(ROW()-13,2)=0,IF(ISBLANK(OFFSET('12. SEGUIMIENTO 2027'!$O$14,INT((ROW()-13)/2),0)),"",OFFSET('12. SEGUIMIENTO 2027'!$O$14,INT((ROW()-13)/2),0)),IF(ISBLANK(OFFSET('9. METAS'!$W$20,INT((ROW()-14)/2),0)),"",OFFSET('9. METAS'!$W$20,INT((ROW()-14)/2),0)))</f>
        <v/>
      </c>
      <c r="L262" s="243" t="str">
        <f ca="1">IF(MOD(ROW()-13,2)=0,IF(ISBLANK(OFFSET('12. SEGUIMIENTO 2027'!$P$14,INT((ROW()-13)/2),0)),"",OFFSET('12. SEGUIMIENTO 2027'!$P$14,INT((ROW()-13)/2),0)),IF(ISBLANK(OFFSET('9. METAS'!$X$20,INT((ROW()-14)/2),0)),"",OFFSET('9. METAS'!$X$20,INT((ROW()-14)/2),0)))</f>
        <v/>
      </c>
      <c r="M262" s="244" t="str">
        <f ca="1">IF(MOD(ROW()-13,2)=0,IF(ISBLANK(OFFSET('12. SEGUIMIENTO 2027'!$Q$14,INT((ROW()-13)/2),0)),"",OFFSET('12. SEGUIMIENTO 2027'!$Q$14,INT((ROW()-13)/2),0)),IF(ISBLANK(OFFSET('9. METAS'!$Y$20,INT((ROW()-14)/2),0)),"",OFFSET('9. METAS'!$Y$20,INT((ROW()-14)/2),0)))</f>
        <v/>
      </c>
      <c r="N262" s="811"/>
      <c r="O262" s="813"/>
      <c r="P262" s="817"/>
    </row>
    <row r="263" spans="3:16">
      <c r="C263" s="797" t="str">
        <f ca="1">IF(ISBLANK(OFFSET('5. Pp (3 años)'!$C$45,INT((ROW()-13)/2),0)),"",OFFSET('5. Pp (3 años)'!$C$45,INT((ROW()-13)/2),0))</f>
        <v/>
      </c>
      <c r="D263" s="791" t="str">
        <f ca="1">IF(ISBLANK(OFFSET('5. Pp (3 años)'!$D$45,INT((ROW()-13)/2),0)),"",OFFSET('5. Pp (3 años)'!$D$45,INT((ROW()-13)/2),0))</f>
        <v/>
      </c>
      <c r="E263" s="791" t="str">
        <f ca="1">IF(ISBLANK(OFFSET('5. Pp (3 años)'!$E$45,INT((ROW()-13)/2),0)),"",OFFSET('5. Pp (3 años)'!$E$45,INT((ROW()-13)/2),0))</f>
        <v/>
      </c>
      <c r="F263" s="793" t="str">
        <f ca="1">IF(ISBLANK(OFFSET('5. Pp (3 años)'!$K$45,INT((ROW()-13)/2),0)),"",OFFSET('5. Pp (3 años)'!$K$45,INT((ROW()-13)/2),0))</f>
        <v/>
      </c>
      <c r="G263" s="795" t="str">
        <f ca="1">IF(ISBLANK(OFFSET('5. Pp (3 años)'!$H$45,INT((ROW()-13)/2),0)),"",OFFSET('5. Pp (3 años)'!$H$45,INT((ROW()-13)/2),0))</f>
        <v/>
      </c>
      <c r="H263" s="886" t="str">
        <f ca="1">IF(ISBLANK(OFFSET('9. METAS'!$M$20,INT((ROW()-13)/2),0)),"",OFFSET('9. METAS'!$M$20,INT((ROW()-13)/2),0))</f>
        <v/>
      </c>
      <c r="I263" s="804"/>
      <c r="J263" s="242" t="str">
        <f ca="1">IF(MOD(ROW()-13,2)=0,IF(ISBLANK(OFFSET('12. SEGUIMIENTO 2027'!$N$14,INT((ROW()-13)/2),0)),"",OFFSET('12. SEGUIMIENTO 2027'!$N$14,INT((ROW()-13)/2),0)),IF(ISBLANK(OFFSET('9. METAS'!$V$20,INT((ROW()-14)/2),0)),"",OFFSET('9. METAS'!$V$20,INT((ROW()-14)/2),0)))</f>
        <v/>
      </c>
      <c r="K263" s="243" t="str">
        <f ca="1">IF(MOD(ROW()-13,2)=0,IF(ISBLANK(OFFSET('12. SEGUIMIENTO 2027'!$O$14,INT((ROW()-13)/2),0)),"",OFFSET('12. SEGUIMIENTO 2027'!$O$14,INT((ROW()-13)/2),0)),IF(ISBLANK(OFFSET('9. METAS'!$W$20,INT((ROW()-14)/2),0)),"",OFFSET('9. METAS'!$W$20,INT((ROW()-14)/2),0)))</f>
        <v/>
      </c>
      <c r="L263" s="243" t="str">
        <f ca="1">IF(MOD(ROW()-13,2)=0,IF(ISBLANK(OFFSET('12. SEGUIMIENTO 2027'!$P$14,INT((ROW()-13)/2),0)),"",OFFSET('12. SEGUIMIENTO 2027'!$P$14,INT((ROW()-13)/2),0)),IF(ISBLANK(OFFSET('9. METAS'!$X$20,INT((ROW()-14)/2),0)),"",OFFSET('9. METAS'!$X$20,INT((ROW()-14)/2),0)))</f>
        <v/>
      </c>
      <c r="M263" s="244" t="str">
        <f ca="1">IF(MOD(ROW()-13,2)=0,IF(ISBLANK(OFFSET('12. SEGUIMIENTO 2027'!$Q$14,INT((ROW()-13)/2),0)),"",OFFSET('12. SEGUIMIENTO 2027'!$Q$14,INT((ROW()-13)/2),0)),IF(ISBLANK(OFFSET('9. METAS'!$Y$20,INT((ROW()-14)/2),0)),"",OFFSET('9. METAS'!$Y$20,INT((ROW()-14)/2),0)))</f>
        <v/>
      </c>
      <c r="N263" s="810" t="str">
        <f t="shared" ref="N263" ca="1" si="246">IFERROR(J263/J264,"ND")</f>
        <v>ND</v>
      </c>
      <c r="O263" s="812" t="str">
        <f t="shared" ref="O263" ca="1" si="247">IFERROR(((J263+K263+L263)/H263),"ND")</f>
        <v>ND</v>
      </c>
      <c r="P263" s="816"/>
    </row>
    <row r="264" spans="3:16">
      <c r="C264" s="789"/>
      <c r="D264" s="791"/>
      <c r="E264" s="791"/>
      <c r="F264" s="793"/>
      <c r="G264" s="795"/>
      <c r="H264" s="886"/>
      <c r="I264" s="805"/>
      <c r="J264" s="242" t="str">
        <f ca="1">IF(MOD(ROW()-13,2)=0,IF(ISBLANK(OFFSET('12. SEGUIMIENTO 2027'!$N$14,INT((ROW()-13)/2),0)),"",OFFSET('12. SEGUIMIENTO 2027'!$N$14,INT((ROW()-13)/2),0)),IF(ISBLANK(OFFSET('9. METAS'!$V$20,INT((ROW()-14)/2),0)),"",OFFSET('9. METAS'!$V$20,INT((ROW()-14)/2),0)))</f>
        <v/>
      </c>
      <c r="K264" s="243" t="str">
        <f ca="1">IF(MOD(ROW()-13,2)=0,IF(ISBLANK(OFFSET('12. SEGUIMIENTO 2027'!$O$14,INT((ROW()-13)/2),0)),"",OFFSET('12. SEGUIMIENTO 2027'!$O$14,INT((ROW()-13)/2),0)),IF(ISBLANK(OFFSET('9. METAS'!$W$20,INT((ROW()-14)/2),0)),"",OFFSET('9. METAS'!$W$20,INT((ROW()-14)/2),0)))</f>
        <v/>
      </c>
      <c r="L264" s="243" t="str">
        <f ca="1">IF(MOD(ROW()-13,2)=0,IF(ISBLANK(OFFSET('12. SEGUIMIENTO 2027'!$P$14,INT((ROW()-13)/2),0)),"",OFFSET('12. SEGUIMIENTO 2027'!$P$14,INT((ROW()-13)/2),0)),IF(ISBLANK(OFFSET('9. METAS'!$X$20,INT((ROW()-14)/2),0)),"",OFFSET('9. METAS'!$X$20,INT((ROW()-14)/2),0)))</f>
        <v/>
      </c>
      <c r="M264" s="244" t="str">
        <f ca="1">IF(MOD(ROW()-13,2)=0,IF(ISBLANK(OFFSET('12. SEGUIMIENTO 2027'!$Q$14,INT((ROW()-13)/2),0)),"",OFFSET('12. SEGUIMIENTO 2027'!$Q$14,INT((ROW()-13)/2),0)),IF(ISBLANK(OFFSET('9. METAS'!$Y$20,INT((ROW()-14)/2),0)),"",OFFSET('9. METAS'!$Y$20,INT((ROW()-14)/2),0)))</f>
        <v/>
      </c>
      <c r="N264" s="811"/>
      <c r="O264" s="813"/>
      <c r="P264" s="817"/>
    </row>
    <row r="265" spans="3:16">
      <c r="C265" s="797" t="str">
        <f ca="1">IF(ISBLANK(OFFSET('5. Pp (3 años)'!$C$45,INT((ROW()-13)/2),0)),"",OFFSET('5. Pp (3 años)'!$C$45,INT((ROW()-13)/2),0))</f>
        <v/>
      </c>
      <c r="D265" s="791" t="str">
        <f ca="1">IF(ISBLANK(OFFSET('5. Pp (3 años)'!$D$45,INT((ROW()-13)/2),0)),"",OFFSET('5. Pp (3 años)'!$D$45,INT((ROW()-13)/2),0))</f>
        <v/>
      </c>
      <c r="E265" s="791" t="str">
        <f ca="1">IF(ISBLANK(OFFSET('5. Pp (3 años)'!$E$45,INT((ROW()-13)/2),0)),"",OFFSET('5. Pp (3 años)'!$E$45,INT((ROW()-13)/2),0))</f>
        <v/>
      </c>
      <c r="F265" s="793" t="str">
        <f ca="1">IF(ISBLANK(OFFSET('5. Pp (3 años)'!$K$45,INT((ROW()-13)/2),0)),"",OFFSET('5. Pp (3 años)'!$K$45,INT((ROW()-13)/2),0))</f>
        <v/>
      </c>
      <c r="G265" s="795" t="str">
        <f ca="1">IF(ISBLANK(OFFSET('5. Pp (3 años)'!$H$45,INT((ROW()-13)/2),0)),"",OFFSET('5. Pp (3 años)'!$H$45,INT((ROW()-13)/2),0))</f>
        <v/>
      </c>
      <c r="H265" s="886" t="str">
        <f ca="1">IF(ISBLANK(OFFSET('9. METAS'!$M$20,INT((ROW()-13)/2),0)),"",OFFSET('9. METAS'!$M$20,INT((ROW()-13)/2),0))</f>
        <v/>
      </c>
      <c r="I265" s="804"/>
      <c r="J265" s="242" t="str">
        <f ca="1">IF(MOD(ROW()-13,2)=0,IF(ISBLANK(OFFSET('12. SEGUIMIENTO 2027'!$N$14,INT((ROW()-13)/2),0)),"",OFFSET('12. SEGUIMIENTO 2027'!$N$14,INT((ROW()-13)/2),0)),IF(ISBLANK(OFFSET('9. METAS'!$V$20,INT((ROW()-14)/2),0)),"",OFFSET('9. METAS'!$V$20,INT((ROW()-14)/2),0)))</f>
        <v/>
      </c>
      <c r="K265" s="243" t="str">
        <f ca="1">IF(MOD(ROW()-13,2)=0,IF(ISBLANK(OFFSET('12. SEGUIMIENTO 2027'!$O$14,INT((ROW()-13)/2),0)),"",OFFSET('12. SEGUIMIENTO 2027'!$O$14,INT((ROW()-13)/2),0)),IF(ISBLANK(OFFSET('9. METAS'!$W$20,INT((ROW()-14)/2),0)),"",OFFSET('9. METAS'!$W$20,INT((ROW()-14)/2),0)))</f>
        <v/>
      </c>
      <c r="L265" s="243" t="str">
        <f ca="1">IF(MOD(ROW()-13,2)=0,IF(ISBLANK(OFFSET('12. SEGUIMIENTO 2027'!$P$14,INT((ROW()-13)/2),0)),"",OFFSET('12. SEGUIMIENTO 2027'!$P$14,INT((ROW()-13)/2),0)),IF(ISBLANK(OFFSET('9. METAS'!$X$20,INT((ROW()-14)/2),0)),"",OFFSET('9. METAS'!$X$20,INT((ROW()-14)/2),0)))</f>
        <v/>
      </c>
      <c r="M265" s="244" t="str">
        <f ca="1">IF(MOD(ROW()-13,2)=0,IF(ISBLANK(OFFSET('12. SEGUIMIENTO 2027'!$Q$14,INT((ROW()-13)/2),0)),"",OFFSET('12. SEGUIMIENTO 2027'!$Q$14,INT((ROW()-13)/2),0)),IF(ISBLANK(OFFSET('9. METAS'!$Y$20,INT((ROW()-14)/2),0)),"",OFFSET('9. METAS'!$Y$20,INT((ROW()-14)/2),0)))</f>
        <v/>
      </c>
      <c r="N265" s="810" t="str">
        <f t="shared" ref="N265" ca="1" si="248">IFERROR(J265/J266,"ND")</f>
        <v>ND</v>
      </c>
      <c r="O265" s="812" t="str">
        <f t="shared" ref="O265" ca="1" si="249">IFERROR(((J265+K265+L265)/H265),"ND")</f>
        <v>ND</v>
      </c>
      <c r="P265" s="816"/>
    </row>
    <row r="266" spans="3:16">
      <c r="C266" s="789"/>
      <c r="D266" s="791"/>
      <c r="E266" s="791"/>
      <c r="F266" s="793"/>
      <c r="G266" s="795"/>
      <c r="H266" s="886"/>
      <c r="I266" s="805"/>
      <c r="J266" s="242" t="str">
        <f ca="1">IF(MOD(ROW()-13,2)=0,IF(ISBLANK(OFFSET('12. SEGUIMIENTO 2027'!$N$14,INT((ROW()-13)/2),0)),"",OFFSET('12. SEGUIMIENTO 2027'!$N$14,INT((ROW()-13)/2),0)),IF(ISBLANK(OFFSET('9. METAS'!$V$20,INT((ROW()-14)/2),0)),"",OFFSET('9. METAS'!$V$20,INT((ROW()-14)/2),0)))</f>
        <v/>
      </c>
      <c r="K266" s="243" t="str">
        <f ca="1">IF(MOD(ROW()-13,2)=0,IF(ISBLANK(OFFSET('12. SEGUIMIENTO 2027'!$O$14,INT((ROW()-13)/2),0)),"",OFFSET('12. SEGUIMIENTO 2027'!$O$14,INT((ROW()-13)/2),0)),IF(ISBLANK(OFFSET('9. METAS'!$W$20,INT((ROW()-14)/2),0)),"",OFFSET('9. METAS'!$W$20,INT((ROW()-14)/2),0)))</f>
        <v/>
      </c>
      <c r="L266" s="243" t="str">
        <f ca="1">IF(MOD(ROW()-13,2)=0,IF(ISBLANK(OFFSET('12. SEGUIMIENTO 2027'!$P$14,INT((ROW()-13)/2),0)),"",OFFSET('12. SEGUIMIENTO 2027'!$P$14,INT((ROW()-13)/2),0)),IF(ISBLANK(OFFSET('9. METAS'!$X$20,INT((ROW()-14)/2),0)),"",OFFSET('9. METAS'!$X$20,INT((ROW()-14)/2),0)))</f>
        <v/>
      </c>
      <c r="M266" s="244" t="str">
        <f ca="1">IF(MOD(ROW()-13,2)=0,IF(ISBLANK(OFFSET('12. SEGUIMIENTO 2027'!$Q$14,INT((ROW()-13)/2),0)),"",OFFSET('12. SEGUIMIENTO 2027'!$Q$14,INT((ROW()-13)/2),0)),IF(ISBLANK(OFFSET('9. METAS'!$Y$20,INT((ROW()-14)/2),0)),"",OFFSET('9. METAS'!$Y$20,INT((ROW()-14)/2),0)))</f>
        <v/>
      </c>
      <c r="N266" s="811"/>
      <c r="O266" s="813"/>
      <c r="P266" s="817"/>
    </row>
    <row r="267" spans="3:16">
      <c r="C267" s="797" t="str">
        <f ca="1">IF(ISBLANK(OFFSET('5. Pp (3 años)'!$C$45,INT((ROW()-13)/2),0)),"",OFFSET('5. Pp (3 años)'!$C$45,INT((ROW()-13)/2),0))</f>
        <v/>
      </c>
      <c r="D267" s="791" t="str">
        <f ca="1">IF(ISBLANK(OFFSET('5. Pp (3 años)'!$D$45,INT((ROW()-13)/2),0)),"",OFFSET('5. Pp (3 años)'!$D$45,INT((ROW()-13)/2),0))</f>
        <v/>
      </c>
      <c r="E267" s="791" t="str">
        <f ca="1">IF(ISBLANK(OFFSET('5. Pp (3 años)'!$E$45,INT((ROW()-13)/2),0)),"",OFFSET('5. Pp (3 años)'!$E$45,INT((ROW()-13)/2),0))</f>
        <v/>
      </c>
      <c r="F267" s="793" t="str">
        <f ca="1">IF(ISBLANK(OFFSET('5. Pp (3 años)'!$K$45,INT((ROW()-13)/2),0)),"",OFFSET('5. Pp (3 años)'!$K$45,INT((ROW()-13)/2),0))</f>
        <v/>
      </c>
      <c r="G267" s="795" t="str">
        <f ca="1">IF(ISBLANK(OFFSET('5. Pp (3 años)'!$H$45,INT((ROW()-13)/2),0)),"",OFFSET('5. Pp (3 años)'!$H$45,INT((ROW()-13)/2),0))</f>
        <v/>
      </c>
      <c r="H267" s="886" t="str">
        <f ca="1">IF(ISBLANK(OFFSET('9. METAS'!$M$20,INT((ROW()-13)/2),0)),"",OFFSET('9. METAS'!$M$20,INT((ROW()-13)/2),0))</f>
        <v/>
      </c>
      <c r="I267" s="804"/>
      <c r="J267" s="242" t="str">
        <f ca="1">IF(MOD(ROW()-13,2)=0,IF(ISBLANK(OFFSET('12. SEGUIMIENTO 2027'!$N$14,INT((ROW()-13)/2),0)),"",OFFSET('12. SEGUIMIENTO 2027'!$N$14,INT((ROW()-13)/2),0)),IF(ISBLANK(OFFSET('9. METAS'!$V$20,INT((ROW()-14)/2),0)),"",OFFSET('9. METAS'!$V$20,INT((ROW()-14)/2),0)))</f>
        <v/>
      </c>
      <c r="K267" s="243" t="str">
        <f ca="1">IF(MOD(ROW()-13,2)=0,IF(ISBLANK(OFFSET('12. SEGUIMIENTO 2027'!$O$14,INT((ROW()-13)/2),0)),"",OFFSET('12. SEGUIMIENTO 2027'!$O$14,INT((ROW()-13)/2),0)),IF(ISBLANK(OFFSET('9. METAS'!$W$20,INT((ROW()-14)/2),0)),"",OFFSET('9. METAS'!$W$20,INT((ROW()-14)/2),0)))</f>
        <v/>
      </c>
      <c r="L267" s="243" t="str">
        <f ca="1">IF(MOD(ROW()-13,2)=0,IF(ISBLANK(OFFSET('12. SEGUIMIENTO 2027'!$P$14,INT((ROW()-13)/2),0)),"",OFFSET('12. SEGUIMIENTO 2027'!$P$14,INT((ROW()-13)/2),0)),IF(ISBLANK(OFFSET('9. METAS'!$X$20,INT((ROW()-14)/2),0)),"",OFFSET('9. METAS'!$X$20,INT((ROW()-14)/2),0)))</f>
        <v/>
      </c>
      <c r="M267" s="244" t="str">
        <f ca="1">IF(MOD(ROW()-13,2)=0,IF(ISBLANK(OFFSET('12. SEGUIMIENTO 2027'!$Q$14,INT((ROW()-13)/2),0)),"",OFFSET('12. SEGUIMIENTO 2027'!$Q$14,INT((ROW()-13)/2),0)),IF(ISBLANK(OFFSET('9. METAS'!$Y$20,INT((ROW()-14)/2),0)),"",OFFSET('9. METAS'!$Y$20,INT((ROW()-14)/2),0)))</f>
        <v/>
      </c>
      <c r="N267" s="810" t="str">
        <f t="shared" ref="N267" ca="1" si="250">IFERROR(J267/J268,"ND")</f>
        <v>ND</v>
      </c>
      <c r="O267" s="812" t="str">
        <f t="shared" ref="O267" ca="1" si="251">IFERROR(((J267+K267+L267)/H267),"ND")</f>
        <v>ND</v>
      </c>
      <c r="P267" s="816"/>
    </row>
    <row r="268" spans="3:16">
      <c r="C268" s="789"/>
      <c r="D268" s="791"/>
      <c r="E268" s="791"/>
      <c r="F268" s="793"/>
      <c r="G268" s="795"/>
      <c r="H268" s="886"/>
      <c r="I268" s="805"/>
      <c r="J268" s="242" t="str">
        <f ca="1">IF(MOD(ROW()-13,2)=0,IF(ISBLANK(OFFSET('12. SEGUIMIENTO 2027'!$N$14,INT((ROW()-13)/2),0)),"",OFFSET('12. SEGUIMIENTO 2027'!$N$14,INT((ROW()-13)/2),0)),IF(ISBLANK(OFFSET('9. METAS'!$V$20,INT((ROW()-14)/2),0)),"",OFFSET('9. METAS'!$V$20,INT((ROW()-14)/2),0)))</f>
        <v/>
      </c>
      <c r="K268" s="243" t="str">
        <f ca="1">IF(MOD(ROW()-13,2)=0,IF(ISBLANK(OFFSET('12. SEGUIMIENTO 2027'!$O$14,INT((ROW()-13)/2),0)),"",OFFSET('12. SEGUIMIENTO 2027'!$O$14,INT((ROW()-13)/2),0)),IF(ISBLANK(OFFSET('9. METAS'!$W$20,INT((ROW()-14)/2),0)),"",OFFSET('9. METAS'!$W$20,INT((ROW()-14)/2),0)))</f>
        <v/>
      </c>
      <c r="L268" s="243" t="str">
        <f ca="1">IF(MOD(ROW()-13,2)=0,IF(ISBLANK(OFFSET('12. SEGUIMIENTO 2027'!$P$14,INT((ROW()-13)/2),0)),"",OFFSET('12. SEGUIMIENTO 2027'!$P$14,INT((ROW()-13)/2),0)),IF(ISBLANK(OFFSET('9. METAS'!$X$20,INT((ROW()-14)/2),0)),"",OFFSET('9. METAS'!$X$20,INT((ROW()-14)/2),0)))</f>
        <v/>
      </c>
      <c r="M268" s="244" t="str">
        <f ca="1">IF(MOD(ROW()-13,2)=0,IF(ISBLANK(OFFSET('12. SEGUIMIENTO 2027'!$Q$14,INT((ROW()-13)/2),0)),"",OFFSET('12. SEGUIMIENTO 2027'!$Q$14,INT((ROW()-13)/2),0)),IF(ISBLANK(OFFSET('9. METAS'!$Y$20,INT((ROW()-14)/2),0)),"",OFFSET('9. METAS'!$Y$20,INT((ROW()-14)/2),0)))</f>
        <v/>
      </c>
      <c r="N268" s="811"/>
      <c r="O268" s="813"/>
      <c r="P268" s="817"/>
    </row>
    <row r="269" spans="3:16">
      <c r="C269" s="797" t="str">
        <f ca="1">IF(ISBLANK(OFFSET('5. Pp (3 años)'!$C$45,INT((ROW()-13)/2),0)),"",OFFSET('5. Pp (3 años)'!$C$45,INT((ROW()-13)/2),0))</f>
        <v/>
      </c>
      <c r="D269" s="791" t="str">
        <f ca="1">IF(ISBLANK(OFFSET('5. Pp (3 años)'!$D$45,INT((ROW()-13)/2),0)),"",OFFSET('5. Pp (3 años)'!$D$45,INT((ROW()-13)/2),0))</f>
        <v/>
      </c>
      <c r="E269" s="791" t="str">
        <f ca="1">IF(ISBLANK(OFFSET('5. Pp (3 años)'!$E$45,INT((ROW()-13)/2),0)),"",OFFSET('5. Pp (3 años)'!$E$45,INT((ROW()-13)/2),0))</f>
        <v/>
      </c>
      <c r="F269" s="793" t="str">
        <f ca="1">IF(ISBLANK(OFFSET('5. Pp (3 años)'!$K$45,INT((ROW()-13)/2),0)),"",OFFSET('5. Pp (3 años)'!$K$45,INT((ROW()-13)/2),0))</f>
        <v/>
      </c>
      <c r="G269" s="795" t="str">
        <f ca="1">IF(ISBLANK(OFFSET('5. Pp (3 años)'!$H$45,INT((ROW()-13)/2),0)),"",OFFSET('5. Pp (3 años)'!$H$45,INT((ROW()-13)/2),0))</f>
        <v/>
      </c>
      <c r="H269" s="886" t="str">
        <f ca="1">IF(ISBLANK(OFFSET('9. METAS'!$M$20,INT((ROW()-13)/2),0)),"",OFFSET('9. METAS'!$M$20,INT((ROW()-13)/2),0))</f>
        <v/>
      </c>
      <c r="I269" s="804"/>
      <c r="J269" s="242" t="str">
        <f ca="1">IF(MOD(ROW()-13,2)=0,IF(ISBLANK(OFFSET('12. SEGUIMIENTO 2027'!$N$14,INT((ROW()-13)/2),0)),"",OFFSET('12. SEGUIMIENTO 2027'!$N$14,INT((ROW()-13)/2),0)),IF(ISBLANK(OFFSET('9. METAS'!$V$20,INT((ROW()-14)/2),0)),"",OFFSET('9. METAS'!$V$20,INT((ROW()-14)/2),0)))</f>
        <v/>
      </c>
      <c r="K269" s="243" t="str">
        <f ca="1">IF(MOD(ROW()-13,2)=0,IF(ISBLANK(OFFSET('12. SEGUIMIENTO 2027'!$O$14,INT((ROW()-13)/2),0)),"",OFFSET('12. SEGUIMIENTO 2027'!$O$14,INT((ROW()-13)/2),0)),IF(ISBLANK(OFFSET('9. METAS'!$W$20,INT((ROW()-14)/2),0)),"",OFFSET('9. METAS'!$W$20,INT((ROW()-14)/2),0)))</f>
        <v/>
      </c>
      <c r="L269" s="243" t="str">
        <f ca="1">IF(MOD(ROW()-13,2)=0,IF(ISBLANK(OFFSET('12. SEGUIMIENTO 2027'!$P$14,INT((ROW()-13)/2),0)),"",OFFSET('12. SEGUIMIENTO 2027'!$P$14,INT((ROW()-13)/2),0)),IF(ISBLANK(OFFSET('9. METAS'!$X$20,INT((ROW()-14)/2),0)),"",OFFSET('9. METAS'!$X$20,INT((ROW()-14)/2),0)))</f>
        <v/>
      </c>
      <c r="M269" s="244" t="str">
        <f ca="1">IF(MOD(ROW()-13,2)=0,IF(ISBLANK(OFFSET('12. SEGUIMIENTO 2027'!$Q$14,INT((ROW()-13)/2),0)),"",OFFSET('12. SEGUIMIENTO 2027'!$Q$14,INT((ROW()-13)/2),0)),IF(ISBLANK(OFFSET('9. METAS'!$Y$20,INT((ROW()-14)/2),0)),"",OFFSET('9. METAS'!$Y$20,INT((ROW()-14)/2),0)))</f>
        <v/>
      </c>
      <c r="N269" s="810" t="str">
        <f t="shared" ref="N269" ca="1" si="252">IFERROR(J269/J270,"ND")</f>
        <v>ND</v>
      </c>
      <c r="O269" s="812" t="str">
        <f t="shared" ref="O269" ca="1" si="253">IFERROR(((J269+K269+L269)/H269),"ND")</f>
        <v>ND</v>
      </c>
      <c r="P269" s="816"/>
    </row>
    <row r="270" spans="3:16">
      <c r="C270" s="789"/>
      <c r="D270" s="791"/>
      <c r="E270" s="791"/>
      <c r="F270" s="793"/>
      <c r="G270" s="795"/>
      <c r="H270" s="886"/>
      <c r="I270" s="805"/>
      <c r="J270" s="242" t="str">
        <f ca="1">IF(MOD(ROW()-13,2)=0,IF(ISBLANK(OFFSET('12. SEGUIMIENTO 2027'!$N$14,INT((ROW()-13)/2),0)),"",OFFSET('12. SEGUIMIENTO 2027'!$N$14,INT((ROW()-13)/2),0)),IF(ISBLANK(OFFSET('9. METAS'!$V$20,INT((ROW()-14)/2),0)),"",OFFSET('9. METAS'!$V$20,INT((ROW()-14)/2),0)))</f>
        <v/>
      </c>
      <c r="K270" s="243" t="str">
        <f ca="1">IF(MOD(ROW()-13,2)=0,IF(ISBLANK(OFFSET('12. SEGUIMIENTO 2027'!$O$14,INT((ROW()-13)/2),0)),"",OFFSET('12. SEGUIMIENTO 2027'!$O$14,INT((ROW()-13)/2),0)),IF(ISBLANK(OFFSET('9. METAS'!$W$20,INT((ROW()-14)/2),0)),"",OFFSET('9. METAS'!$W$20,INT((ROW()-14)/2),0)))</f>
        <v/>
      </c>
      <c r="L270" s="243" t="str">
        <f ca="1">IF(MOD(ROW()-13,2)=0,IF(ISBLANK(OFFSET('12. SEGUIMIENTO 2027'!$P$14,INT((ROW()-13)/2),0)),"",OFFSET('12. SEGUIMIENTO 2027'!$P$14,INT((ROW()-13)/2),0)),IF(ISBLANK(OFFSET('9. METAS'!$X$20,INT((ROW()-14)/2),0)),"",OFFSET('9. METAS'!$X$20,INT((ROW()-14)/2),0)))</f>
        <v/>
      </c>
      <c r="M270" s="244" t="str">
        <f ca="1">IF(MOD(ROW()-13,2)=0,IF(ISBLANK(OFFSET('12. SEGUIMIENTO 2027'!$Q$14,INT((ROW()-13)/2),0)),"",OFFSET('12. SEGUIMIENTO 2027'!$Q$14,INT((ROW()-13)/2),0)),IF(ISBLANK(OFFSET('9. METAS'!$Y$20,INT((ROW()-14)/2),0)),"",OFFSET('9. METAS'!$Y$20,INT((ROW()-14)/2),0)))</f>
        <v/>
      </c>
      <c r="N270" s="811"/>
      <c r="O270" s="813"/>
      <c r="P270" s="817"/>
    </row>
    <row r="271" spans="3:16">
      <c r="C271" s="797" t="str">
        <f ca="1">IF(ISBLANK(OFFSET('5. Pp (3 años)'!$C$45,INT((ROW()-13)/2),0)),"",OFFSET('5. Pp (3 años)'!$C$45,INT((ROW()-13)/2),0))</f>
        <v/>
      </c>
      <c r="D271" s="791" t="str">
        <f ca="1">IF(ISBLANK(OFFSET('5. Pp (3 años)'!$D$45,INT((ROW()-13)/2),0)),"",OFFSET('5. Pp (3 años)'!$D$45,INT((ROW()-13)/2),0))</f>
        <v/>
      </c>
      <c r="E271" s="791" t="str">
        <f ca="1">IF(ISBLANK(OFFSET('5. Pp (3 años)'!$E$45,INT((ROW()-13)/2),0)),"",OFFSET('5. Pp (3 años)'!$E$45,INT((ROW()-13)/2),0))</f>
        <v/>
      </c>
      <c r="F271" s="793" t="str">
        <f ca="1">IF(ISBLANK(OFFSET('5. Pp (3 años)'!$K$45,INT((ROW()-13)/2),0)),"",OFFSET('5. Pp (3 años)'!$K$45,INT((ROW()-13)/2),0))</f>
        <v/>
      </c>
      <c r="G271" s="795" t="str">
        <f ca="1">IF(ISBLANK(OFFSET('5. Pp (3 años)'!$H$45,INT((ROW()-13)/2),0)),"",OFFSET('5. Pp (3 años)'!$H$45,INT((ROW()-13)/2),0))</f>
        <v/>
      </c>
      <c r="H271" s="886" t="str">
        <f ca="1">IF(ISBLANK(OFFSET('9. METAS'!$M$20,INT((ROW()-13)/2),0)),"",OFFSET('9. METAS'!$M$20,INT((ROW()-13)/2),0))</f>
        <v/>
      </c>
      <c r="I271" s="804"/>
      <c r="J271" s="242" t="str">
        <f ca="1">IF(MOD(ROW()-13,2)=0,IF(ISBLANK(OFFSET('12. SEGUIMIENTO 2027'!$N$14,INT((ROW()-13)/2),0)),"",OFFSET('12. SEGUIMIENTO 2027'!$N$14,INT((ROW()-13)/2),0)),IF(ISBLANK(OFFSET('9. METAS'!$V$20,INT((ROW()-14)/2),0)),"",OFFSET('9. METAS'!$V$20,INT((ROW()-14)/2),0)))</f>
        <v/>
      </c>
      <c r="K271" s="243" t="str">
        <f ca="1">IF(MOD(ROW()-13,2)=0,IF(ISBLANK(OFFSET('12. SEGUIMIENTO 2027'!$O$14,INT((ROW()-13)/2),0)),"",OFFSET('12. SEGUIMIENTO 2027'!$O$14,INT((ROW()-13)/2),0)),IF(ISBLANK(OFFSET('9. METAS'!$W$20,INT((ROW()-14)/2),0)),"",OFFSET('9. METAS'!$W$20,INT((ROW()-14)/2),0)))</f>
        <v/>
      </c>
      <c r="L271" s="243" t="str">
        <f ca="1">IF(MOD(ROW()-13,2)=0,IF(ISBLANK(OFFSET('12. SEGUIMIENTO 2027'!$P$14,INT((ROW()-13)/2),0)),"",OFFSET('12. SEGUIMIENTO 2027'!$P$14,INT((ROW()-13)/2),0)),IF(ISBLANK(OFFSET('9. METAS'!$X$20,INT((ROW()-14)/2),0)),"",OFFSET('9. METAS'!$X$20,INT((ROW()-14)/2),0)))</f>
        <v/>
      </c>
      <c r="M271" s="244" t="str">
        <f ca="1">IF(MOD(ROW()-13,2)=0,IF(ISBLANK(OFFSET('12. SEGUIMIENTO 2027'!$Q$14,INT((ROW()-13)/2),0)),"",OFFSET('12. SEGUIMIENTO 2027'!$Q$14,INT((ROW()-13)/2),0)),IF(ISBLANK(OFFSET('9. METAS'!$Y$20,INT((ROW()-14)/2),0)),"",OFFSET('9. METAS'!$Y$20,INT((ROW()-14)/2),0)))</f>
        <v/>
      </c>
      <c r="N271" s="810" t="str">
        <f t="shared" ref="N271" ca="1" si="254">IFERROR(J271/J272,"ND")</f>
        <v>ND</v>
      </c>
      <c r="O271" s="812" t="str">
        <f t="shared" ref="O271" ca="1" si="255">IFERROR(((J271+K271+L271)/H271),"ND")</f>
        <v>ND</v>
      </c>
      <c r="P271" s="816"/>
    </row>
    <row r="272" spans="3:16">
      <c r="C272" s="789"/>
      <c r="D272" s="791"/>
      <c r="E272" s="791"/>
      <c r="F272" s="793"/>
      <c r="G272" s="795"/>
      <c r="H272" s="886"/>
      <c r="I272" s="805"/>
      <c r="J272" s="242" t="str">
        <f ca="1">IF(MOD(ROW()-13,2)=0,IF(ISBLANK(OFFSET('12. SEGUIMIENTO 2027'!$N$14,INT((ROW()-13)/2),0)),"",OFFSET('12. SEGUIMIENTO 2027'!$N$14,INT((ROW()-13)/2),0)),IF(ISBLANK(OFFSET('9. METAS'!$V$20,INT((ROW()-14)/2),0)),"",OFFSET('9. METAS'!$V$20,INT((ROW()-14)/2),0)))</f>
        <v/>
      </c>
      <c r="K272" s="243" t="str">
        <f ca="1">IF(MOD(ROW()-13,2)=0,IF(ISBLANK(OFFSET('12. SEGUIMIENTO 2027'!$O$14,INT((ROW()-13)/2),0)),"",OFFSET('12. SEGUIMIENTO 2027'!$O$14,INT((ROW()-13)/2),0)),IF(ISBLANK(OFFSET('9. METAS'!$W$20,INT((ROW()-14)/2),0)),"",OFFSET('9. METAS'!$W$20,INT((ROW()-14)/2),0)))</f>
        <v/>
      </c>
      <c r="L272" s="243" t="str">
        <f ca="1">IF(MOD(ROW()-13,2)=0,IF(ISBLANK(OFFSET('12. SEGUIMIENTO 2027'!$P$14,INT((ROW()-13)/2),0)),"",OFFSET('12. SEGUIMIENTO 2027'!$P$14,INT((ROW()-13)/2),0)),IF(ISBLANK(OFFSET('9. METAS'!$X$20,INT((ROW()-14)/2),0)),"",OFFSET('9. METAS'!$X$20,INT((ROW()-14)/2),0)))</f>
        <v/>
      </c>
      <c r="M272" s="244" t="str">
        <f ca="1">IF(MOD(ROW()-13,2)=0,IF(ISBLANK(OFFSET('12. SEGUIMIENTO 2027'!$Q$14,INT((ROW()-13)/2),0)),"",OFFSET('12. SEGUIMIENTO 2027'!$Q$14,INT((ROW()-13)/2),0)),IF(ISBLANK(OFFSET('9. METAS'!$Y$20,INT((ROW()-14)/2),0)),"",OFFSET('9. METAS'!$Y$20,INT((ROW()-14)/2),0)))</f>
        <v/>
      </c>
      <c r="N272" s="811"/>
      <c r="O272" s="813"/>
      <c r="P272" s="817"/>
    </row>
    <row r="273" spans="3:16">
      <c r="C273" s="797" t="str">
        <f ca="1">IF(ISBLANK(OFFSET('5. Pp (3 años)'!$C$45,INT((ROW()-13)/2),0)),"",OFFSET('5. Pp (3 años)'!$C$45,INT((ROW()-13)/2),0))</f>
        <v/>
      </c>
      <c r="D273" s="791" t="str">
        <f ca="1">IF(ISBLANK(OFFSET('5. Pp (3 años)'!$D$45,INT((ROW()-13)/2),0)),"",OFFSET('5. Pp (3 años)'!$D$45,INT((ROW()-13)/2),0))</f>
        <v/>
      </c>
      <c r="E273" s="791" t="str">
        <f ca="1">IF(ISBLANK(OFFSET('5. Pp (3 años)'!$E$45,INT((ROW()-13)/2),0)),"",OFFSET('5. Pp (3 años)'!$E$45,INT((ROW()-13)/2),0))</f>
        <v/>
      </c>
      <c r="F273" s="793" t="str">
        <f ca="1">IF(ISBLANK(OFFSET('5. Pp (3 años)'!$K$45,INT((ROW()-13)/2),0)),"",OFFSET('5. Pp (3 años)'!$K$45,INT((ROW()-13)/2),0))</f>
        <v/>
      </c>
      <c r="G273" s="795" t="str">
        <f ca="1">IF(ISBLANK(OFFSET('5. Pp (3 años)'!$H$45,INT((ROW()-13)/2),0)),"",OFFSET('5. Pp (3 años)'!$H$45,INT((ROW()-13)/2),0))</f>
        <v/>
      </c>
      <c r="H273" s="886" t="str">
        <f ca="1">IF(ISBLANK(OFFSET('9. METAS'!$M$20,INT((ROW()-13)/2),0)),"",OFFSET('9. METAS'!$M$20,INT((ROW()-13)/2),0))</f>
        <v/>
      </c>
      <c r="I273" s="804"/>
      <c r="J273" s="242" t="str">
        <f ca="1">IF(MOD(ROW()-13,2)=0,IF(ISBLANK(OFFSET('12. SEGUIMIENTO 2027'!$N$14,INT((ROW()-13)/2),0)),"",OFFSET('12. SEGUIMIENTO 2027'!$N$14,INT((ROW()-13)/2),0)),IF(ISBLANK(OFFSET('9. METAS'!$V$20,INT((ROW()-14)/2),0)),"",OFFSET('9. METAS'!$V$20,INT((ROW()-14)/2),0)))</f>
        <v/>
      </c>
      <c r="K273" s="243" t="str">
        <f ca="1">IF(MOD(ROW()-13,2)=0,IF(ISBLANK(OFFSET('12. SEGUIMIENTO 2027'!$O$14,INT((ROW()-13)/2),0)),"",OFFSET('12. SEGUIMIENTO 2027'!$O$14,INT((ROW()-13)/2),0)),IF(ISBLANK(OFFSET('9. METAS'!$W$20,INT((ROW()-14)/2),0)),"",OFFSET('9. METAS'!$W$20,INT((ROW()-14)/2),0)))</f>
        <v/>
      </c>
      <c r="L273" s="243" t="str">
        <f ca="1">IF(MOD(ROW()-13,2)=0,IF(ISBLANK(OFFSET('12. SEGUIMIENTO 2027'!$P$14,INT((ROW()-13)/2),0)),"",OFFSET('12. SEGUIMIENTO 2027'!$P$14,INT((ROW()-13)/2),0)),IF(ISBLANK(OFFSET('9. METAS'!$X$20,INT((ROW()-14)/2),0)),"",OFFSET('9. METAS'!$X$20,INT((ROW()-14)/2),0)))</f>
        <v/>
      </c>
      <c r="M273" s="244" t="str">
        <f ca="1">IF(MOD(ROW()-13,2)=0,IF(ISBLANK(OFFSET('12. SEGUIMIENTO 2027'!$Q$14,INT((ROW()-13)/2),0)),"",OFFSET('12. SEGUIMIENTO 2027'!$Q$14,INT((ROW()-13)/2),0)),IF(ISBLANK(OFFSET('9. METAS'!$Y$20,INT((ROW()-14)/2),0)),"",OFFSET('9. METAS'!$Y$20,INT((ROW()-14)/2),0)))</f>
        <v/>
      </c>
      <c r="N273" s="810" t="str">
        <f t="shared" ref="N273" ca="1" si="256">IFERROR(J273/J274,"ND")</f>
        <v>ND</v>
      </c>
      <c r="O273" s="812" t="str">
        <f t="shared" ref="O273" ca="1" si="257">IFERROR(((J273+K273+L273)/H273),"ND")</f>
        <v>ND</v>
      </c>
      <c r="P273" s="816"/>
    </row>
    <row r="274" spans="3:16">
      <c r="C274" s="789"/>
      <c r="D274" s="791"/>
      <c r="E274" s="791"/>
      <c r="F274" s="793"/>
      <c r="G274" s="795"/>
      <c r="H274" s="886"/>
      <c r="I274" s="805"/>
      <c r="J274" s="242" t="str">
        <f ca="1">IF(MOD(ROW()-13,2)=0,IF(ISBLANK(OFFSET('12. SEGUIMIENTO 2027'!$N$14,INT((ROW()-13)/2),0)),"",OFFSET('12. SEGUIMIENTO 2027'!$N$14,INT((ROW()-13)/2),0)),IF(ISBLANK(OFFSET('9. METAS'!$V$20,INT((ROW()-14)/2),0)),"",OFFSET('9. METAS'!$V$20,INT((ROW()-14)/2),0)))</f>
        <v/>
      </c>
      <c r="K274" s="243" t="str">
        <f ca="1">IF(MOD(ROW()-13,2)=0,IF(ISBLANK(OFFSET('12. SEGUIMIENTO 2027'!$O$14,INT((ROW()-13)/2),0)),"",OFFSET('12. SEGUIMIENTO 2027'!$O$14,INT((ROW()-13)/2),0)),IF(ISBLANK(OFFSET('9. METAS'!$W$20,INT((ROW()-14)/2),0)),"",OFFSET('9. METAS'!$W$20,INT((ROW()-14)/2),0)))</f>
        <v/>
      </c>
      <c r="L274" s="243" t="str">
        <f ca="1">IF(MOD(ROW()-13,2)=0,IF(ISBLANK(OFFSET('12. SEGUIMIENTO 2027'!$P$14,INT((ROW()-13)/2),0)),"",OFFSET('12. SEGUIMIENTO 2027'!$P$14,INT((ROW()-13)/2),0)),IF(ISBLANK(OFFSET('9. METAS'!$X$20,INT((ROW()-14)/2),0)),"",OFFSET('9. METAS'!$X$20,INT((ROW()-14)/2),0)))</f>
        <v/>
      </c>
      <c r="M274" s="244" t="str">
        <f ca="1">IF(MOD(ROW()-13,2)=0,IF(ISBLANK(OFFSET('12. SEGUIMIENTO 2027'!$Q$14,INT((ROW()-13)/2),0)),"",OFFSET('12. SEGUIMIENTO 2027'!$Q$14,INT((ROW()-13)/2),0)),IF(ISBLANK(OFFSET('9. METAS'!$Y$20,INT((ROW()-14)/2),0)),"",OFFSET('9. METAS'!$Y$20,INT((ROW()-14)/2),0)))</f>
        <v/>
      </c>
      <c r="N274" s="811"/>
      <c r="O274" s="813"/>
      <c r="P274" s="817"/>
    </row>
    <row r="275" spans="3:16">
      <c r="C275" s="797" t="str">
        <f ca="1">IF(ISBLANK(OFFSET('5. Pp (3 años)'!$C$45,INT((ROW()-13)/2),0)),"",OFFSET('5. Pp (3 años)'!$C$45,INT((ROW()-13)/2),0))</f>
        <v/>
      </c>
      <c r="D275" s="791" t="str">
        <f ca="1">IF(ISBLANK(OFFSET('5. Pp (3 años)'!$D$45,INT((ROW()-13)/2),0)),"",OFFSET('5. Pp (3 años)'!$D$45,INT((ROW()-13)/2),0))</f>
        <v/>
      </c>
      <c r="E275" s="791" t="str">
        <f ca="1">IF(ISBLANK(OFFSET('5. Pp (3 años)'!$E$45,INT((ROW()-13)/2),0)),"",OFFSET('5. Pp (3 años)'!$E$45,INT((ROW()-13)/2),0))</f>
        <v/>
      </c>
      <c r="F275" s="793" t="str">
        <f ca="1">IF(ISBLANK(OFFSET('5. Pp (3 años)'!$K$45,INT((ROW()-13)/2),0)),"",OFFSET('5. Pp (3 años)'!$K$45,INT((ROW()-13)/2),0))</f>
        <v/>
      </c>
      <c r="G275" s="795" t="str">
        <f ca="1">IF(ISBLANK(OFFSET('5. Pp (3 años)'!$H$45,INT((ROW()-13)/2),0)),"",OFFSET('5. Pp (3 años)'!$H$45,INT((ROW()-13)/2),0))</f>
        <v/>
      </c>
      <c r="H275" s="886" t="str">
        <f ca="1">IF(ISBLANK(OFFSET('9. METAS'!$M$20,INT((ROW()-13)/2),0)),"",OFFSET('9. METAS'!$M$20,INT((ROW()-13)/2),0))</f>
        <v/>
      </c>
      <c r="I275" s="804"/>
      <c r="J275" s="242" t="str">
        <f ca="1">IF(MOD(ROW()-13,2)=0,IF(ISBLANK(OFFSET('12. SEGUIMIENTO 2027'!$N$14,INT((ROW()-13)/2),0)),"",OFFSET('12. SEGUIMIENTO 2027'!$N$14,INT((ROW()-13)/2),0)),IF(ISBLANK(OFFSET('9. METAS'!$V$20,INT((ROW()-14)/2),0)),"",OFFSET('9. METAS'!$V$20,INT((ROW()-14)/2),0)))</f>
        <v/>
      </c>
      <c r="K275" s="243" t="str">
        <f ca="1">IF(MOD(ROW()-13,2)=0,IF(ISBLANK(OFFSET('12. SEGUIMIENTO 2027'!$O$14,INT((ROW()-13)/2),0)),"",OFFSET('12. SEGUIMIENTO 2027'!$O$14,INT((ROW()-13)/2),0)),IF(ISBLANK(OFFSET('9. METAS'!$W$20,INT((ROW()-14)/2),0)),"",OFFSET('9. METAS'!$W$20,INT((ROW()-14)/2),0)))</f>
        <v/>
      </c>
      <c r="L275" s="243" t="str">
        <f ca="1">IF(MOD(ROW()-13,2)=0,IF(ISBLANK(OFFSET('12. SEGUIMIENTO 2027'!$P$14,INT((ROW()-13)/2),0)),"",OFFSET('12. SEGUIMIENTO 2027'!$P$14,INT((ROW()-13)/2),0)),IF(ISBLANK(OFFSET('9. METAS'!$X$20,INT((ROW()-14)/2),0)),"",OFFSET('9. METAS'!$X$20,INT((ROW()-14)/2),0)))</f>
        <v/>
      </c>
      <c r="M275" s="244" t="str">
        <f ca="1">IF(MOD(ROW()-13,2)=0,IF(ISBLANK(OFFSET('12. SEGUIMIENTO 2027'!$Q$14,INT((ROW()-13)/2),0)),"",OFFSET('12. SEGUIMIENTO 2027'!$Q$14,INT((ROW()-13)/2),0)),IF(ISBLANK(OFFSET('9. METAS'!$Y$20,INT((ROW()-14)/2),0)),"",OFFSET('9. METAS'!$Y$20,INT((ROW()-14)/2),0)))</f>
        <v/>
      </c>
      <c r="N275" s="810" t="str">
        <f t="shared" ref="N275" ca="1" si="258">IFERROR(J275/J276,"ND")</f>
        <v>ND</v>
      </c>
      <c r="O275" s="812" t="str">
        <f t="shared" ref="O275" ca="1" si="259">IFERROR(((J275+K275+L275)/H275),"ND")</f>
        <v>ND</v>
      </c>
      <c r="P275" s="816"/>
    </row>
    <row r="276" spans="3:16">
      <c r="C276" s="789"/>
      <c r="D276" s="791"/>
      <c r="E276" s="791"/>
      <c r="F276" s="793"/>
      <c r="G276" s="795"/>
      <c r="H276" s="886"/>
      <c r="I276" s="805"/>
      <c r="J276" s="242" t="str">
        <f ca="1">IF(MOD(ROW()-13,2)=0,IF(ISBLANK(OFFSET('12. SEGUIMIENTO 2027'!$N$14,INT((ROW()-13)/2),0)),"",OFFSET('12. SEGUIMIENTO 2027'!$N$14,INT((ROW()-13)/2),0)),IF(ISBLANK(OFFSET('9. METAS'!$V$20,INT((ROW()-14)/2),0)),"",OFFSET('9. METAS'!$V$20,INT((ROW()-14)/2),0)))</f>
        <v/>
      </c>
      <c r="K276" s="243" t="str">
        <f ca="1">IF(MOD(ROW()-13,2)=0,IF(ISBLANK(OFFSET('12. SEGUIMIENTO 2027'!$O$14,INT((ROW()-13)/2),0)),"",OFFSET('12. SEGUIMIENTO 2027'!$O$14,INT((ROW()-13)/2),0)),IF(ISBLANK(OFFSET('9. METAS'!$W$20,INT((ROW()-14)/2),0)),"",OFFSET('9. METAS'!$W$20,INT((ROW()-14)/2),0)))</f>
        <v/>
      </c>
      <c r="L276" s="243" t="str">
        <f ca="1">IF(MOD(ROW()-13,2)=0,IF(ISBLANK(OFFSET('12. SEGUIMIENTO 2027'!$P$14,INT((ROW()-13)/2),0)),"",OFFSET('12. SEGUIMIENTO 2027'!$P$14,INT((ROW()-13)/2),0)),IF(ISBLANK(OFFSET('9. METAS'!$X$20,INT((ROW()-14)/2),0)),"",OFFSET('9. METAS'!$X$20,INT((ROW()-14)/2),0)))</f>
        <v/>
      </c>
      <c r="M276" s="244" t="str">
        <f ca="1">IF(MOD(ROW()-13,2)=0,IF(ISBLANK(OFFSET('12. SEGUIMIENTO 2027'!$Q$14,INT((ROW()-13)/2),0)),"",OFFSET('12. SEGUIMIENTO 2027'!$Q$14,INT((ROW()-13)/2),0)),IF(ISBLANK(OFFSET('9. METAS'!$Y$20,INT((ROW()-14)/2),0)),"",OFFSET('9. METAS'!$Y$20,INT((ROW()-14)/2),0)))</f>
        <v/>
      </c>
      <c r="N276" s="811"/>
      <c r="O276" s="813"/>
      <c r="P276" s="817"/>
    </row>
    <row r="277" spans="3:16">
      <c r="C277" s="797" t="str">
        <f ca="1">IF(ISBLANK(OFFSET('5. Pp (3 años)'!$C$45,INT((ROW()-13)/2),0)),"",OFFSET('5. Pp (3 años)'!$C$45,INT((ROW()-13)/2),0))</f>
        <v/>
      </c>
      <c r="D277" s="791" t="str">
        <f ca="1">IF(ISBLANK(OFFSET('5. Pp (3 años)'!$D$45,INT((ROW()-13)/2),0)),"",OFFSET('5. Pp (3 años)'!$D$45,INT((ROW()-13)/2),0))</f>
        <v/>
      </c>
      <c r="E277" s="791" t="str">
        <f ca="1">IF(ISBLANK(OFFSET('5. Pp (3 años)'!$E$45,INT((ROW()-13)/2),0)),"",OFFSET('5. Pp (3 años)'!$E$45,INT((ROW()-13)/2),0))</f>
        <v/>
      </c>
      <c r="F277" s="793" t="str">
        <f ca="1">IF(ISBLANK(OFFSET('5. Pp (3 años)'!$K$45,INT((ROW()-13)/2),0)),"",OFFSET('5. Pp (3 años)'!$K$45,INT((ROW()-13)/2),0))</f>
        <v/>
      </c>
      <c r="G277" s="795" t="str">
        <f ca="1">IF(ISBLANK(OFFSET('5. Pp (3 años)'!$H$45,INT((ROW()-13)/2),0)),"",OFFSET('5. Pp (3 años)'!$H$45,INT((ROW()-13)/2),0))</f>
        <v/>
      </c>
      <c r="H277" s="886" t="str">
        <f ca="1">IF(ISBLANK(OFFSET('9. METAS'!$M$20,INT((ROW()-13)/2),0)),"",OFFSET('9. METAS'!$M$20,INT((ROW()-13)/2),0))</f>
        <v/>
      </c>
      <c r="I277" s="804"/>
      <c r="J277" s="242" t="str">
        <f ca="1">IF(MOD(ROW()-13,2)=0,IF(ISBLANK(OFFSET('12. SEGUIMIENTO 2027'!$N$14,INT((ROW()-13)/2),0)),"",OFFSET('12. SEGUIMIENTO 2027'!$N$14,INT((ROW()-13)/2),0)),IF(ISBLANK(OFFSET('9. METAS'!$V$20,INT((ROW()-14)/2),0)),"",OFFSET('9. METAS'!$V$20,INT((ROW()-14)/2),0)))</f>
        <v/>
      </c>
      <c r="K277" s="243" t="str">
        <f ca="1">IF(MOD(ROW()-13,2)=0,IF(ISBLANK(OFFSET('12. SEGUIMIENTO 2027'!$O$14,INT((ROW()-13)/2),0)),"",OFFSET('12. SEGUIMIENTO 2027'!$O$14,INT((ROW()-13)/2),0)),IF(ISBLANK(OFFSET('9. METAS'!$W$20,INT((ROW()-14)/2),0)),"",OFFSET('9. METAS'!$W$20,INT((ROW()-14)/2),0)))</f>
        <v/>
      </c>
      <c r="L277" s="243" t="str">
        <f ca="1">IF(MOD(ROW()-13,2)=0,IF(ISBLANK(OFFSET('12. SEGUIMIENTO 2027'!$P$14,INT((ROW()-13)/2),0)),"",OFFSET('12. SEGUIMIENTO 2027'!$P$14,INT((ROW()-13)/2),0)),IF(ISBLANK(OFFSET('9. METAS'!$X$20,INT((ROW()-14)/2),0)),"",OFFSET('9. METAS'!$X$20,INT((ROW()-14)/2),0)))</f>
        <v/>
      </c>
      <c r="M277" s="244" t="str">
        <f ca="1">IF(MOD(ROW()-13,2)=0,IF(ISBLANK(OFFSET('12. SEGUIMIENTO 2027'!$Q$14,INT((ROW()-13)/2),0)),"",OFFSET('12. SEGUIMIENTO 2027'!$Q$14,INT((ROW()-13)/2),0)),IF(ISBLANK(OFFSET('9. METAS'!$Y$20,INT((ROW()-14)/2),0)),"",OFFSET('9. METAS'!$Y$20,INT((ROW()-14)/2),0)))</f>
        <v/>
      </c>
      <c r="N277" s="810" t="str">
        <f t="shared" ref="N277" ca="1" si="260">IFERROR(J277/J278,"ND")</f>
        <v>ND</v>
      </c>
      <c r="O277" s="812" t="str">
        <f t="shared" ref="O277" ca="1" si="261">IFERROR(((J277+K277+L277)/H277),"ND")</f>
        <v>ND</v>
      </c>
      <c r="P277" s="816"/>
    </row>
    <row r="278" spans="3:16">
      <c r="C278" s="789"/>
      <c r="D278" s="791"/>
      <c r="E278" s="791"/>
      <c r="F278" s="793"/>
      <c r="G278" s="795"/>
      <c r="H278" s="886"/>
      <c r="I278" s="805"/>
      <c r="J278" s="242" t="str">
        <f ca="1">IF(MOD(ROW()-13,2)=0,IF(ISBLANK(OFFSET('12. SEGUIMIENTO 2027'!$N$14,INT((ROW()-13)/2),0)),"",OFFSET('12. SEGUIMIENTO 2027'!$N$14,INT((ROW()-13)/2),0)),IF(ISBLANK(OFFSET('9. METAS'!$V$20,INT((ROW()-14)/2),0)),"",OFFSET('9. METAS'!$V$20,INT((ROW()-14)/2),0)))</f>
        <v/>
      </c>
      <c r="K278" s="243" t="str">
        <f ca="1">IF(MOD(ROW()-13,2)=0,IF(ISBLANK(OFFSET('12. SEGUIMIENTO 2027'!$O$14,INT((ROW()-13)/2),0)),"",OFFSET('12. SEGUIMIENTO 2027'!$O$14,INT((ROW()-13)/2),0)),IF(ISBLANK(OFFSET('9. METAS'!$W$20,INT((ROW()-14)/2),0)),"",OFFSET('9. METAS'!$W$20,INT((ROW()-14)/2),0)))</f>
        <v/>
      </c>
      <c r="L278" s="243" t="str">
        <f ca="1">IF(MOD(ROW()-13,2)=0,IF(ISBLANK(OFFSET('12. SEGUIMIENTO 2027'!$P$14,INT((ROW()-13)/2),0)),"",OFFSET('12. SEGUIMIENTO 2027'!$P$14,INT((ROW()-13)/2),0)),IF(ISBLANK(OFFSET('9. METAS'!$X$20,INT((ROW()-14)/2),0)),"",OFFSET('9. METAS'!$X$20,INT((ROW()-14)/2),0)))</f>
        <v/>
      </c>
      <c r="M278" s="244" t="str">
        <f ca="1">IF(MOD(ROW()-13,2)=0,IF(ISBLANK(OFFSET('12. SEGUIMIENTO 2027'!$Q$14,INT((ROW()-13)/2),0)),"",OFFSET('12. SEGUIMIENTO 2027'!$Q$14,INT((ROW()-13)/2),0)),IF(ISBLANK(OFFSET('9. METAS'!$Y$20,INT((ROW()-14)/2),0)),"",OFFSET('9. METAS'!$Y$20,INT((ROW()-14)/2),0)))</f>
        <v/>
      </c>
      <c r="N278" s="811"/>
      <c r="O278" s="813"/>
      <c r="P278" s="817"/>
    </row>
    <row r="279" spans="3:16">
      <c r="C279" s="797" t="str">
        <f ca="1">IF(ISBLANK(OFFSET('5. Pp (3 años)'!$C$45,INT((ROW()-13)/2),0)),"",OFFSET('5. Pp (3 años)'!$C$45,INT((ROW()-13)/2),0))</f>
        <v/>
      </c>
      <c r="D279" s="791" t="str">
        <f ca="1">IF(ISBLANK(OFFSET('5. Pp (3 años)'!$D$45,INT((ROW()-13)/2),0)),"",OFFSET('5. Pp (3 años)'!$D$45,INT((ROW()-13)/2),0))</f>
        <v/>
      </c>
      <c r="E279" s="791" t="str">
        <f ca="1">IF(ISBLANK(OFFSET('5. Pp (3 años)'!$E$45,INT((ROW()-13)/2),0)),"",OFFSET('5. Pp (3 años)'!$E$45,INT((ROW()-13)/2),0))</f>
        <v/>
      </c>
      <c r="F279" s="793" t="str">
        <f ca="1">IF(ISBLANK(OFFSET('5. Pp (3 años)'!$K$45,INT((ROW()-13)/2),0)),"",OFFSET('5. Pp (3 años)'!$K$45,INT((ROW()-13)/2),0))</f>
        <v/>
      </c>
      <c r="G279" s="795" t="str">
        <f ca="1">IF(ISBLANK(OFFSET('5. Pp (3 años)'!$H$45,INT((ROW()-13)/2),0)),"",OFFSET('5. Pp (3 años)'!$H$45,INT((ROW()-13)/2),0))</f>
        <v/>
      </c>
      <c r="H279" s="886" t="str">
        <f ca="1">IF(ISBLANK(OFFSET('9. METAS'!$M$20,INT((ROW()-13)/2),0)),"",OFFSET('9. METAS'!$M$20,INT((ROW()-13)/2),0))</f>
        <v/>
      </c>
      <c r="I279" s="804"/>
      <c r="J279" s="242" t="str">
        <f ca="1">IF(MOD(ROW()-13,2)=0,IF(ISBLANK(OFFSET('12. SEGUIMIENTO 2027'!$N$14,INT((ROW()-13)/2),0)),"",OFFSET('12. SEGUIMIENTO 2027'!$N$14,INT((ROW()-13)/2),0)),IF(ISBLANK(OFFSET('9. METAS'!$V$20,INT((ROW()-14)/2),0)),"",OFFSET('9. METAS'!$V$20,INT((ROW()-14)/2),0)))</f>
        <v/>
      </c>
      <c r="K279" s="243" t="str">
        <f ca="1">IF(MOD(ROW()-13,2)=0,IF(ISBLANK(OFFSET('12. SEGUIMIENTO 2027'!$O$14,INT((ROW()-13)/2),0)),"",OFFSET('12. SEGUIMIENTO 2027'!$O$14,INT((ROW()-13)/2),0)),IF(ISBLANK(OFFSET('9. METAS'!$W$20,INT((ROW()-14)/2),0)),"",OFFSET('9. METAS'!$W$20,INT((ROW()-14)/2),0)))</f>
        <v/>
      </c>
      <c r="L279" s="243" t="str">
        <f ca="1">IF(MOD(ROW()-13,2)=0,IF(ISBLANK(OFFSET('12. SEGUIMIENTO 2027'!$P$14,INT((ROW()-13)/2),0)),"",OFFSET('12. SEGUIMIENTO 2027'!$P$14,INT((ROW()-13)/2),0)),IF(ISBLANK(OFFSET('9. METAS'!$X$20,INT((ROW()-14)/2),0)),"",OFFSET('9. METAS'!$X$20,INT((ROW()-14)/2),0)))</f>
        <v/>
      </c>
      <c r="M279" s="244" t="str">
        <f ca="1">IF(MOD(ROW()-13,2)=0,IF(ISBLANK(OFFSET('12. SEGUIMIENTO 2027'!$Q$14,INT((ROW()-13)/2),0)),"",OFFSET('12. SEGUIMIENTO 2027'!$Q$14,INT((ROW()-13)/2),0)),IF(ISBLANK(OFFSET('9. METAS'!$Y$20,INT((ROW()-14)/2),0)),"",OFFSET('9. METAS'!$Y$20,INT((ROW()-14)/2),0)))</f>
        <v/>
      </c>
      <c r="N279" s="810" t="str">
        <f t="shared" ref="N279" ca="1" si="262">IFERROR(J279/J280,"ND")</f>
        <v>ND</v>
      </c>
      <c r="O279" s="812" t="str">
        <f t="shared" ref="O279" ca="1" si="263">IFERROR(((J279+K279+L279)/H279),"ND")</f>
        <v>ND</v>
      </c>
      <c r="P279" s="816"/>
    </row>
    <row r="280" spans="3:16">
      <c r="C280" s="789"/>
      <c r="D280" s="791"/>
      <c r="E280" s="791"/>
      <c r="F280" s="793"/>
      <c r="G280" s="795"/>
      <c r="H280" s="886"/>
      <c r="I280" s="805"/>
      <c r="J280" s="242" t="str">
        <f ca="1">IF(MOD(ROW()-13,2)=0,IF(ISBLANK(OFFSET('12. SEGUIMIENTO 2027'!$N$14,INT((ROW()-13)/2),0)),"",OFFSET('12. SEGUIMIENTO 2027'!$N$14,INT((ROW()-13)/2),0)),IF(ISBLANK(OFFSET('9. METAS'!$V$20,INT((ROW()-14)/2),0)),"",OFFSET('9. METAS'!$V$20,INT((ROW()-14)/2),0)))</f>
        <v/>
      </c>
      <c r="K280" s="243" t="str">
        <f ca="1">IF(MOD(ROW()-13,2)=0,IF(ISBLANK(OFFSET('12. SEGUIMIENTO 2027'!$O$14,INT((ROW()-13)/2),0)),"",OFFSET('12. SEGUIMIENTO 2027'!$O$14,INT((ROW()-13)/2),0)),IF(ISBLANK(OFFSET('9. METAS'!$W$20,INT((ROW()-14)/2),0)),"",OFFSET('9. METAS'!$W$20,INT((ROW()-14)/2),0)))</f>
        <v/>
      </c>
      <c r="L280" s="243" t="str">
        <f ca="1">IF(MOD(ROW()-13,2)=0,IF(ISBLANK(OFFSET('12. SEGUIMIENTO 2027'!$P$14,INT((ROW()-13)/2),0)),"",OFFSET('12. SEGUIMIENTO 2027'!$P$14,INT((ROW()-13)/2),0)),IF(ISBLANK(OFFSET('9. METAS'!$X$20,INT((ROW()-14)/2),0)),"",OFFSET('9. METAS'!$X$20,INT((ROW()-14)/2),0)))</f>
        <v/>
      </c>
      <c r="M280" s="244" t="str">
        <f ca="1">IF(MOD(ROW()-13,2)=0,IF(ISBLANK(OFFSET('12. SEGUIMIENTO 2027'!$Q$14,INT((ROW()-13)/2),0)),"",OFFSET('12. SEGUIMIENTO 2027'!$Q$14,INT((ROW()-13)/2),0)),IF(ISBLANK(OFFSET('9. METAS'!$Y$20,INT((ROW()-14)/2),0)),"",OFFSET('9. METAS'!$Y$20,INT((ROW()-14)/2),0)))</f>
        <v/>
      </c>
      <c r="N280" s="811"/>
      <c r="O280" s="813"/>
      <c r="P280" s="817"/>
    </row>
    <row r="281" spans="3:16">
      <c r="C281" s="797" t="str">
        <f ca="1">IF(ISBLANK(OFFSET('5. Pp (3 años)'!$C$45,INT((ROW()-13)/2),0)),"",OFFSET('5. Pp (3 años)'!$C$45,INT((ROW()-13)/2),0))</f>
        <v/>
      </c>
      <c r="D281" s="791" t="str">
        <f ca="1">IF(ISBLANK(OFFSET('5. Pp (3 años)'!$D$45,INT((ROW()-13)/2),0)),"",OFFSET('5. Pp (3 años)'!$D$45,INT((ROW()-13)/2),0))</f>
        <v/>
      </c>
      <c r="E281" s="791" t="str">
        <f ca="1">IF(ISBLANK(OFFSET('5. Pp (3 años)'!$E$45,INT((ROW()-13)/2),0)),"",OFFSET('5. Pp (3 años)'!$E$45,INT((ROW()-13)/2),0))</f>
        <v/>
      </c>
      <c r="F281" s="793" t="str">
        <f ca="1">IF(ISBLANK(OFFSET('5. Pp (3 años)'!$K$45,INT((ROW()-13)/2),0)),"",OFFSET('5. Pp (3 años)'!$K$45,INT((ROW()-13)/2),0))</f>
        <v/>
      </c>
      <c r="G281" s="795" t="str">
        <f ca="1">IF(ISBLANK(OFFSET('5. Pp (3 años)'!$H$45,INT((ROW()-13)/2),0)),"",OFFSET('5. Pp (3 años)'!$H$45,INT((ROW()-13)/2),0))</f>
        <v/>
      </c>
      <c r="H281" s="886" t="str">
        <f ca="1">IF(ISBLANK(OFFSET('9. METAS'!$M$20,INT((ROW()-13)/2),0)),"",OFFSET('9. METAS'!$M$20,INT((ROW()-13)/2),0))</f>
        <v/>
      </c>
      <c r="I281" s="804"/>
      <c r="J281" s="242" t="str">
        <f ca="1">IF(MOD(ROW()-13,2)=0,IF(ISBLANK(OFFSET('12. SEGUIMIENTO 2027'!$N$14,INT((ROW()-13)/2),0)),"",OFFSET('12. SEGUIMIENTO 2027'!$N$14,INT((ROW()-13)/2),0)),IF(ISBLANK(OFFSET('9. METAS'!$V$20,INT((ROW()-14)/2),0)),"",OFFSET('9. METAS'!$V$20,INT((ROW()-14)/2),0)))</f>
        <v/>
      </c>
      <c r="K281" s="243" t="str">
        <f ca="1">IF(MOD(ROW()-13,2)=0,IF(ISBLANK(OFFSET('12. SEGUIMIENTO 2027'!$O$14,INT((ROW()-13)/2),0)),"",OFFSET('12. SEGUIMIENTO 2027'!$O$14,INT((ROW()-13)/2),0)),IF(ISBLANK(OFFSET('9. METAS'!$W$20,INT((ROW()-14)/2),0)),"",OFFSET('9. METAS'!$W$20,INT((ROW()-14)/2),0)))</f>
        <v/>
      </c>
      <c r="L281" s="243" t="str">
        <f ca="1">IF(MOD(ROW()-13,2)=0,IF(ISBLANK(OFFSET('12. SEGUIMIENTO 2027'!$P$14,INT((ROW()-13)/2),0)),"",OFFSET('12. SEGUIMIENTO 2027'!$P$14,INT((ROW()-13)/2),0)),IF(ISBLANK(OFFSET('9. METAS'!$X$20,INT((ROW()-14)/2),0)),"",OFFSET('9. METAS'!$X$20,INT((ROW()-14)/2),0)))</f>
        <v/>
      </c>
      <c r="M281" s="244" t="str">
        <f ca="1">IF(MOD(ROW()-13,2)=0,IF(ISBLANK(OFFSET('12. SEGUIMIENTO 2027'!$Q$14,INT((ROW()-13)/2),0)),"",OFFSET('12. SEGUIMIENTO 2027'!$Q$14,INT((ROW()-13)/2),0)),IF(ISBLANK(OFFSET('9. METAS'!$Y$20,INT((ROW()-14)/2),0)),"",OFFSET('9. METAS'!$Y$20,INT((ROW()-14)/2),0)))</f>
        <v/>
      </c>
      <c r="N281" s="810" t="str">
        <f t="shared" ref="N281" ca="1" si="264">IFERROR(J281/J282,"ND")</f>
        <v>ND</v>
      </c>
      <c r="O281" s="812" t="str">
        <f t="shared" ref="O281" ca="1" si="265">IFERROR(((J281+K281+L281)/H281),"ND")</f>
        <v>ND</v>
      </c>
      <c r="P281" s="816"/>
    </row>
    <row r="282" spans="3:16">
      <c r="C282" s="789"/>
      <c r="D282" s="791"/>
      <c r="E282" s="791"/>
      <c r="F282" s="793"/>
      <c r="G282" s="795"/>
      <c r="H282" s="886"/>
      <c r="I282" s="805"/>
      <c r="J282" s="242" t="str">
        <f ca="1">IF(MOD(ROW()-13,2)=0,IF(ISBLANK(OFFSET('12. SEGUIMIENTO 2027'!$N$14,INT((ROW()-13)/2),0)),"",OFFSET('12. SEGUIMIENTO 2027'!$N$14,INT((ROW()-13)/2),0)),IF(ISBLANK(OFFSET('9. METAS'!$V$20,INT((ROW()-14)/2),0)),"",OFFSET('9. METAS'!$V$20,INT((ROW()-14)/2),0)))</f>
        <v/>
      </c>
      <c r="K282" s="243" t="str">
        <f ca="1">IF(MOD(ROW()-13,2)=0,IF(ISBLANK(OFFSET('12. SEGUIMIENTO 2027'!$O$14,INT((ROW()-13)/2),0)),"",OFFSET('12. SEGUIMIENTO 2027'!$O$14,INT((ROW()-13)/2),0)),IF(ISBLANK(OFFSET('9. METAS'!$W$20,INT((ROW()-14)/2),0)),"",OFFSET('9. METAS'!$W$20,INT((ROW()-14)/2),0)))</f>
        <v/>
      </c>
      <c r="L282" s="243" t="str">
        <f ca="1">IF(MOD(ROW()-13,2)=0,IF(ISBLANK(OFFSET('12. SEGUIMIENTO 2027'!$P$14,INT((ROW()-13)/2),0)),"",OFFSET('12. SEGUIMIENTO 2027'!$P$14,INT((ROW()-13)/2),0)),IF(ISBLANK(OFFSET('9. METAS'!$X$20,INT((ROW()-14)/2),0)),"",OFFSET('9. METAS'!$X$20,INT((ROW()-14)/2),0)))</f>
        <v/>
      </c>
      <c r="M282" s="244" t="str">
        <f ca="1">IF(MOD(ROW()-13,2)=0,IF(ISBLANK(OFFSET('12. SEGUIMIENTO 2027'!$Q$14,INT((ROW()-13)/2),0)),"",OFFSET('12. SEGUIMIENTO 2027'!$Q$14,INT((ROW()-13)/2),0)),IF(ISBLANK(OFFSET('9. METAS'!$Y$20,INT((ROW()-14)/2),0)),"",OFFSET('9. METAS'!$Y$20,INT((ROW()-14)/2),0)))</f>
        <v/>
      </c>
      <c r="N282" s="811"/>
      <c r="O282" s="813"/>
      <c r="P282" s="817"/>
    </row>
    <row r="283" spans="3:16">
      <c r="C283" s="797" t="str">
        <f ca="1">IF(ISBLANK(OFFSET('5. Pp (3 años)'!$C$45,INT((ROW()-13)/2),0)),"",OFFSET('5. Pp (3 años)'!$C$45,INT((ROW()-13)/2),0))</f>
        <v/>
      </c>
      <c r="D283" s="791" t="str">
        <f ca="1">IF(ISBLANK(OFFSET('5. Pp (3 años)'!$D$45,INT((ROW()-13)/2),0)),"",OFFSET('5. Pp (3 años)'!$D$45,INT((ROW()-13)/2),0))</f>
        <v/>
      </c>
      <c r="E283" s="791" t="str">
        <f ca="1">IF(ISBLANK(OFFSET('5. Pp (3 años)'!$E$45,INT((ROW()-13)/2),0)),"",OFFSET('5. Pp (3 años)'!$E$45,INT((ROW()-13)/2),0))</f>
        <v/>
      </c>
      <c r="F283" s="793" t="str">
        <f ca="1">IF(ISBLANK(OFFSET('5. Pp (3 años)'!$K$45,INT((ROW()-13)/2),0)),"",OFFSET('5. Pp (3 años)'!$K$45,INT((ROW()-13)/2),0))</f>
        <v/>
      </c>
      <c r="G283" s="795" t="str">
        <f ca="1">IF(ISBLANK(OFFSET('5. Pp (3 años)'!$H$45,INT((ROW()-13)/2),0)),"",OFFSET('5. Pp (3 años)'!$H$45,INT((ROW()-13)/2),0))</f>
        <v/>
      </c>
      <c r="H283" s="886" t="str">
        <f ca="1">IF(ISBLANK(OFFSET('9. METAS'!$M$20,INT((ROW()-13)/2),0)),"",OFFSET('9. METAS'!$M$20,INT((ROW()-13)/2),0))</f>
        <v/>
      </c>
      <c r="I283" s="804"/>
      <c r="J283" s="242" t="str">
        <f ca="1">IF(MOD(ROW()-13,2)=0,IF(ISBLANK(OFFSET('12. SEGUIMIENTO 2027'!$N$14,INT((ROW()-13)/2),0)),"",OFFSET('12. SEGUIMIENTO 2027'!$N$14,INT((ROW()-13)/2),0)),IF(ISBLANK(OFFSET('9. METAS'!$V$20,INT((ROW()-14)/2),0)),"",OFFSET('9. METAS'!$V$20,INT((ROW()-14)/2),0)))</f>
        <v/>
      </c>
      <c r="K283" s="243" t="str">
        <f ca="1">IF(MOD(ROW()-13,2)=0,IF(ISBLANK(OFFSET('12. SEGUIMIENTO 2027'!$O$14,INT((ROW()-13)/2),0)),"",OFFSET('12. SEGUIMIENTO 2027'!$O$14,INT((ROW()-13)/2),0)),IF(ISBLANK(OFFSET('9. METAS'!$W$20,INT((ROW()-14)/2),0)),"",OFFSET('9. METAS'!$W$20,INT((ROW()-14)/2),0)))</f>
        <v/>
      </c>
      <c r="L283" s="243" t="str">
        <f ca="1">IF(MOD(ROW()-13,2)=0,IF(ISBLANK(OFFSET('12. SEGUIMIENTO 2027'!$P$14,INT((ROW()-13)/2),0)),"",OFFSET('12. SEGUIMIENTO 2027'!$P$14,INT((ROW()-13)/2),0)),IF(ISBLANK(OFFSET('9. METAS'!$X$20,INT((ROW()-14)/2),0)),"",OFFSET('9. METAS'!$X$20,INT((ROW()-14)/2),0)))</f>
        <v/>
      </c>
      <c r="M283" s="244" t="str">
        <f ca="1">IF(MOD(ROW()-13,2)=0,IF(ISBLANK(OFFSET('12. SEGUIMIENTO 2027'!$Q$14,INT((ROW()-13)/2),0)),"",OFFSET('12. SEGUIMIENTO 2027'!$Q$14,INT((ROW()-13)/2),0)),IF(ISBLANK(OFFSET('9. METAS'!$Y$20,INT((ROW()-14)/2),0)),"",OFFSET('9. METAS'!$Y$20,INT((ROW()-14)/2),0)))</f>
        <v/>
      </c>
      <c r="N283" s="810" t="str">
        <f t="shared" ref="N283" ca="1" si="266">IFERROR(J283/J284,"ND")</f>
        <v>ND</v>
      </c>
      <c r="O283" s="812" t="str">
        <f t="shared" ref="O283" ca="1" si="267">IFERROR(((J283+K283+L283)/H283),"ND")</f>
        <v>ND</v>
      </c>
      <c r="P283" s="816"/>
    </row>
    <row r="284" spans="3:16">
      <c r="C284" s="789"/>
      <c r="D284" s="791"/>
      <c r="E284" s="791"/>
      <c r="F284" s="793"/>
      <c r="G284" s="795"/>
      <c r="H284" s="886"/>
      <c r="I284" s="805"/>
      <c r="J284" s="242" t="str">
        <f ca="1">IF(MOD(ROW()-13,2)=0,IF(ISBLANK(OFFSET('12. SEGUIMIENTO 2027'!$N$14,INT((ROW()-13)/2),0)),"",OFFSET('12. SEGUIMIENTO 2027'!$N$14,INT((ROW()-13)/2),0)),IF(ISBLANK(OFFSET('9. METAS'!$V$20,INT((ROW()-14)/2),0)),"",OFFSET('9. METAS'!$V$20,INT((ROW()-14)/2),0)))</f>
        <v/>
      </c>
      <c r="K284" s="243" t="str">
        <f ca="1">IF(MOD(ROW()-13,2)=0,IF(ISBLANK(OFFSET('12. SEGUIMIENTO 2027'!$O$14,INT((ROW()-13)/2),0)),"",OFFSET('12. SEGUIMIENTO 2027'!$O$14,INT((ROW()-13)/2),0)),IF(ISBLANK(OFFSET('9. METAS'!$W$20,INT((ROW()-14)/2),0)),"",OFFSET('9. METAS'!$W$20,INT((ROW()-14)/2),0)))</f>
        <v/>
      </c>
      <c r="L284" s="243" t="str">
        <f ca="1">IF(MOD(ROW()-13,2)=0,IF(ISBLANK(OFFSET('12. SEGUIMIENTO 2027'!$P$14,INT((ROW()-13)/2),0)),"",OFFSET('12. SEGUIMIENTO 2027'!$P$14,INT((ROW()-13)/2),0)),IF(ISBLANK(OFFSET('9. METAS'!$X$20,INT((ROW()-14)/2),0)),"",OFFSET('9. METAS'!$X$20,INT((ROW()-14)/2),0)))</f>
        <v/>
      </c>
      <c r="M284" s="244" t="str">
        <f ca="1">IF(MOD(ROW()-13,2)=0,IF(ISBLANK(OFFSET('12. SEGUIMIENTO 2027'!$Q$14,INT((ROW()-13)/2),0)),"",OFFSET('12. SEGUIMIENTO 2027'!$Q$14,INT((ROW()-13)/2),0)),IF(ISBLANK(OFFSET('9. METAS'!$Y$20,INT((ROW()-14)/2),0)),"",OFFSET('9. METAS'!$Y$20,INT((ROW()-14)/2),0)))</f>
        <v/>
      </c>
      <c r="N284" s="811"/>
      <c r="O284" s="813"/>
      <c r="P284" s="817"/>
    </row>
    <row r="285" spans="3:16">
      <c r="C285" s="797" t="str">
        <f ca="1">IF(ISBLANK(OFFSET('5. Pp (3 años)'!$C$45,INT((ROW()-13)/2),0)),"",OFFSET('5. Pp (3 años)'!$C$45,INT((ROW()-13)/2),0))</f>
        <v/>
      </c>
      <c r="D285" s="791" t="str">
        <f ca="1">IF(ISBLANK(OFFSET('5. Pp (3 años)'!$D$45,INT((ROW()-13)/2),0)),"",OFFSET('5. Pp (3 años)'!$D$45,INT((ROW()-13)/2),0))</f>
        <v/>
      </c>
      <c r="E285" s="791" t="str">
        <f ca="1">IF(ISBLANK(OFFSET('5. Pp (3 años)'!$E$45,INT((ROW()-13)/2),0)),"",OFFSET('5. Pp (3 años)'!$E$45,INT((ROW()-13)/2),0))</f>
        <v/>
      </c>
      <c r="F285" s="793" t="str">
        <f ca="1">IF(ISBLANK(OFFSET('5. Pp (3 años)'!$K$45,INT((ROW()-13)/2),0)),"",OFFSET('5. Pp (3 años)'!$K$45,INT((ROW()-13)/2),0))</f>
        <v/>
      </c>
      <c r="G285" s="795" t="str">
        <f ca="1">IF(ISBLANK(OFFSET('5. Pp (3 años)'!$H$45,INT((ROW()-13)/2),0)),"",OFFSET('5. Pp (3 años)'!$H$45,INT((ROW()-13)/2),0))</f>
        <v/>
      </c>
      <c r="H285" s="886" t="str">
        <f ca="1">IF(ISBLANK(OFFSET('9. METAS'!$M$20,INT((ROW()-13)/2),0)),"",OFFSET('9. METAS'!$M$20,INT((ROW()-13)/2),0))</f>
        <v/>
      </c>
      <c r="I285" s="804"/>
      <c r="J285" s="242" t="str">
        <f ca="1">IF(MOD(ROW()-13,2)=0,IF(ISBLANK(OFFSET('12. SEGUIMIENTO 2027'!$N$14,INT((ROW()-13)/2),0)),"",OFFSET('12. SEGUIMIENTO 2027'!$N$14,INT((ROW()-13)/2),0)),IF(ISBLANK(OFFSET('9. METAS'!$V$20,INT((ROW()-14)/2),0)),"",OFFSET('9. METAS'!$V$20,INT((ROW()-14)/2),0)))</f>
        <v/>
      </c>
      <c r="K285" s="243" t="str">
        <f ca="1">IF(MOD(ROW()-13,2)=0,IF(ISBLANK(OFFSET('12. SEGUIMIENTO 2027'!$O$14,INT((ROW()-13)/2),0)),"",OFFSET('12. SEGUIMIENTO 2027'!$O$14,INT((ROW()-13)/2),0)),IF(ISBLANK(OFFSET('9. METAS'!$W$20,INT((ROW()-14)/2),0)),"",OFFSET('9. METAS'!$W$20,INT((ROW()-14)/2),0)))</f>
        <v/>
      </c>
      <c r="L285" s="243" t="str">
        <f ca="1">IF(MOD(ROW()-13,2)=0,IF(ISBLANK(OFFSET('12. SEGUIMIENTO 2027'!$P$14,INT((ROW()-13)/2),0)),"",OFFSET('12. SEGUIMIENTO 2027'!$P$14,INT((ROW()-13)/2),0)),IF(ISBLANK(OFFSET('9. METAS'!$X$20,INT((ROW()-14)/2),0)),"",OFFSET('9. METAS'!$X$20,INT((ROW()-14)/2),0)))</f>
        <v/>
      </c>
      <c r="M285" s="244" t="str">
        <f ca="1">IF(MOD(ROW()-13,2)=0,IF(ISBLANK(OFFSET('12. SEGUIMIENTO 2027'!$Q$14,INT((ROW()-13)/2),0)),"",OFFSET('12. SEGUIMIENTO 2027'!$Q$14,INT((ROW()-13)/2),0)),IF(ISBLANK(OFFSET('9. METAS'!$Y$20,INT((ROW()-14)/2),0)),"",OFFSET('9. METAS'!$Y$20,INT((ROW()-14)/2),0)))</f>
        <v/>
      </c>
      <c r="N285" s="810" t="str">
        <f t="shared" ref="N285" ca="1" si="268">IFERROR(J285/J286,"ND")</f>
        <v>ND</v>
      </c>
      <c r="O285" s="812" t="str">
        <f t="shared" ref="O285" ca="1" si="269">IFERROR(((J285+K285+L285)/H285),"ND")</f>
        <v>ND</v>
      </c>
      <c r="P285" s="816"/>
    </row>
    <row r="286" spans="3:16">
      <c r="C286" s="789"/>
      <c r="D286" s="791"/>
      <c r="E286" s="791"/>
      <c r="F286" s="793"/>
      <c r="G286" s="795"/>
      <c r="H286" s="886"/>
      <c r="I286" s="805"/>
      <c r="J286" s="242" t="str">
        <f ca="1">IF(MOD(ROW()-13,2)=0,IF(ISBLANK(OFFSET('12. SEGUIMIENTO 2027'!$N$14,INT((ROW()-13)/2),0)),"",OFFSET('12. SEGUIMIENTO 2027'!$N$14,INT((ROW()-13)/2),0)),IF(ISBLANK(OFFSET('9. METAS'!$V$20,INT((ROW()-14)/2),0)),"",OFFSET('9. METAS'!$V$20,INT((ROW()-14)/2),0)))</f>
        <v/>
      </c>
      <c r="K286" s="243" t="str">
        <f ca="1">IF(MOD(ROW()-13,2)=0,IF(ISBLANK(OFFSET('12. SEGUIMIENTO 2027'!$O$14,INT((ROW()-13)/2),0)),"",OFFSET('12. SEGUIMIENTO 2027'!$O$14,INT((ROW()-13)/2),0)),IF(ISBLANK(OFFSET('9. METAS'!$W$20,INT((ROW()-14)/2),0)),"",OFFSET('9. METAS'!$W$20,INT((ROW()-14)/2),0)))</f>
        <v/>
      </c>
      <c r="L286" s="243" t="str">
        <f ca="1">IF(MOD(ROW()-13,2)=0,IF(ISBLANK(OFFSET('12. SEGUIMIENTO 2027'!$P$14,INT((ROW()-13)/2),0)),"",OFFSET('12. SEGUIMIENTO 2027'!$P$14,INT((ROW()-13)/2),0)),IF(ISBLANK(OFFSET('9. METAS'!$X$20,INT((ROW()-14)/2),0)),"",OFFSET('9. METAS'!$X$20,INT((ROW()-14)/2),0)))</f>
        <v/>
      </c>
      <c r="M286" s="244" t="str">
        <f ca="1">IF(MOD(ROW()-13,2)=0,IF(ISBLANK(OFFSET('12. SEGUIMIENTO 2027'!$Q$14,INT((ROW()-13)/2),0)),"",OFFSET('12. SEGUIMIENTO 2027'!$Q$14,INT((ROW()-13)/2),0)),IF(ISBLANK(OFFSET('9. METAS'!$Y$20,INT((ROW()-14)/2),0)),"",OFFSET('9. METAS'!$Y$20,INT((ROW()-14)/2),0)))</f>
        <v/>
      </c>
      <c r="N286" s="811"/>
      <c r="O286" s="813"/>
      <c r="P286" s="817"/>
    </row>
    <row r="287" spans="3:16">
      <c r="C287" s="797" t="str">
        <f ca="1">IF(ISBLANK(OFFSET('5. Pp (3 años)'!$C$45,INT((ROW()-13)/2),0)),"",OFFSET('5. Pp (3 años)'!$C$45,INT((ROW()-13)/2),0))</f>
        <v/>
      </c>
      <c r="D287" s="791" t="str">
        <f ca="1">IF(ISBLANK(OFFSET('5. Pp (3 años)'!$D$45,INT((ROW()-13)/2),0)),"",OFFSET('5. Pp (3 años)'!$D$45,INT((ROW()-13)/2),0))</f>
        <v/>
      </c>
      <c r="E287" s="791" t="str">
        <f ca="1">IF(ISBLANK(OFFSET('5. Pp (3 años)'!$E$45,INT((ROW()-13)/2),0)),"",OFFSET('5. Pp (3 años)'!$E$45,INT((ROW()-13)/2),0))</f>
        <v/>
      </c>
      <c r="F287" s="793" t="str">
        <f ca="1">IF(ISBLANK(OFFSET('5. Pp (3 años)'!$K$45,INT((ROW()-13)/2),0)),"",OFFSET('5. Pp (3 años)'!$K$45,INT((ROW()-13)/2),0))</f>
        <v/>
      </c>
      <c r="G287" s="795" t="str">
        <f ca="1">IF(ISBLANK(OFFSET('5. Pp (3 años)'!$H$45,INT((ROW()-13)/2),0)),"",OFFSET('5. Pp (3 años)'!$H$45,INT((ROW()-13)/2),0))</f>
        <v/>
      </c>
      <c r="H287" s="886" t="str">
        <f ca="1">IF(ISBLANK(OFFSET('9. METAS'!$M$20,INT((ROW()-13)/2),0)),"",OFFSET('9. METAS'!$M$20,INT((ROW()-13)/2),0))</f>
        <v/>
      </c>
      <c r="I287" s="804"/>
      <c r="J287" s="242" t="str">
        <f ca="1">IF(MOD(ROW()-13,2)=0,IF(ISBLANK(OFFSET('12. SEGUIMIENTO 2027'!$N$14,INT((ROW()-13)/2),0)),"",OFFSET('12. SEGUIMIENTO 2027'!$N$14,INT((ROW()-13)/2),0)),IF(ISBLANK(OFFSET('9. METAS'!$V$20,INT((ROW()-14)/2),0)),"",OFFSET('9. METAS'!$V$20,INT((ROW()-14)/2),0)))</f>
        <v/>
      </c>
      <c r="K287" s="243" t="str">
        <f ca="1">IF(MOD(ROW()-13,2)=0,IF(ISBLANK(OFFSET('12. SEGUIMIENTO 2027'!$O$14,INT((ROW()-13)/2),0)),"",OFFSET('12. SEGUIMIENTO 2027'!$O$14,INT((ROW()-13)/2),0)),IF(ISBLANK(OFFSET('9. METAS'!$W$20,INT((ROW()-14)/2),0)),"",OFFSET('9. METAS'!$W$20,INT((ROW()-14)/2),0)))</f>
        <v/>
      </c>
      <c r="L287" s="243" t="str">
        <f ca="1">IF(MOD(ROW()-13,2)=0,IF(ISBLANK(OFFSET('12. SEGUIMIENTO 2027'!$P$14,INT((ROW()-13)/2),0)),"",OFFSET('12. SEGUIMIENTO 2027'!$P$14,INT((ROW()-13)/2),0)),IF(ISBLANK(OFFSET('9. METAS'!$X$20,INT((ROW()-14)/2),0)),"",OFFSET('9. METAS'!$X$20,INT((ROW()-14)/2),0)))</f>
        <v/>
      </c>
      <c r="M287" s="244" t="str">
        <f ca="1">IF(MOD(ROW()-13,2)=0,IF(ISBLANK(OFFSET('12. SEGUIMIENTO 2027'!$Q$14,INT((ROW()-13)/2),0)),"",OFFSET('12. SEGUIMIENTO 2027'!$Q$14,INT((ROW()-13)/2),0)),IF(ISBLANK(OFFSET('9. METAS'!$Y$20,INT((ROW()-14)/2),0)),"",OFFSET('9. METAS'!$Y$20,INT((ROW()-14)/2),0)))</f>
        <v/>
      </c>
      <c r="N287" s="810" t="str">
        <f t="shared" ref="N287" ca="1" si="270">IFERROR(J287/J288,"ND")</f>
        <v>ND</v>
      </c>
      <c r="O287" s="812" t="str">
        <f t="shared" ref="O287" ca="1" si="271">IFERROR(((J287+K287+L287)/H287),"ND")</f>
        <v>ND</v>
      </c>
      <c r="P287" s="816"/>
    </row>
    <row r="288" spans="3:16">
      <c r="C288" s="789"/>
      <c r="D288" s="791"/>
      <c r="E288" s="791"/>
      <c r="F288" s="793"/>
      <c r="G288" s="795"/>
      <c r="H288" s="886"/>
      <c r="I288" s="805"/>
      <c r="J288" s="242" t="str">
        <f ca="1">IF(MOD(ROW()-13,2)=0,IF(ISBLANK(OFFSET('12. SEGUIMIENTO 2027'!$N$14,INT((ROW()-13)/2),0)),"",OFFSET('12. SEGUIMIENTO 2027'!$N$14,INT((ROW()-13)/2),0)),IF(ISBLANK(OFFSET('9. METAS'!$V$20,INT((ROW()-14)/2),0)),"",OFFSET('9. METAS'!$V$20,INT((ROW()-14)/2),0)))</f>
        <v/>
      </c>
      <c r="K288" s="243" t="str">
        <f ca="1">IF(MOD(ROW()-13,2)=0,IF(ISBLANK(OFFSET('12. SEGUIMIENTO 2027'!$O$14,INT((ROW()-13)/2),0)),"",OFFSET('12. SEGUIMIENTO 2027'!$O$14,INT((ROW()-13)/2),0)),IF(ISBLANK(OFFSET('9. METAS'!$W$20,INT((ROW()-14)/2),0)),"",OFFSET('9. METAS'!$W$20,INT((ROW()-14)/2),0)))</f>
        <v/>
      </c>
      <c r="L288" s="243" t="str">
        <f ca="1">IF(MOD(ROW()-13,2)=0,IF(ISBLANK(OFFSET('12. SEGUIMIENTO 2027'!$P$14,INT((ROW()-13)/2),0)),"",OFFSET('12. SEGUIMIENTO 2027'!$P$14,INT((ROW()-13)/2),0)),IF(ISBLANK(OFFSET('9. METAS'!$X$20,INT((ROW()-14)/2),0)),"",OFFSET('9. METAS'!$X$20,INT((ROW()-14)/2),0)))</f>
        <v/>
      </c>
      <c r="M288" s="244" t="str">
        <f ca="1">IF(MOD(ROW()-13,2)=0,IF(ISBLANK(OFFSET('12. SEGUIMIENTO 2027'!$Q$14,INT((ROW()-13)/2),0)),"",OFFSET('12. SEGUIMIENTO 2027'!$Q$14,INT((ROW()-13)/2),0)),IF(ISBLANK(OFFSET('9. METAS'!$Y$20,INT((ROW()-14)/2),0)),"",OFFSET('9. METAS'!$Y$20,INT((ROW()-14)/2),0)))</f>
        <v/>
      </c>
      <c r="N288" s="811"/>
      <c r="O288" s="813"/>
      <c r="P288" s="817"/>
    </row>
    <row r="289" spans="3:16">
      <c r="C289" s="797" t="str">
        <f ca="1">IF(ISBLANK(OFFSET('5. Pp (3 años)'!$C$45,INT((ROW()-13)/2),0)),"",OFFSET('5. Pp (3 años)'!$C$45,INT((ROW()-13)/2),0))</f>
        <v/>
      </c>
      <c r="D289" s="791" t="str">
        <f ca="1">IF(ISBLANK(OFFSET('5. Pp (3 años)'!$D$45,INT((ROW()-13)/2),0)),"",OFFSET('5. Pp (3 años)'!$D$45,INT((ROW()-13)/2),0))</f>
        <v/>
      </c>
      <c r="E289" s="791" t="str">
        <f ca="1">IF(ISBLANK(OFFSET('5. Pp (3 años)'!$E$45,INT((ROW()-13)/2),0)),"",OFFSET('5. Pp (3 años)'!$E$45,INT((ROW()-13)/2),0))</f>
        <v/>
      </c>
      <c r="F289" s="793" t="str">
        <f ca="1">IF(ISBLANK(OFFSET('5. Pp (3 años)'!$K$45,INT((ROW()-13)/2),0)),"",OFFSET('5. Pp (3 años)'!$K$45,INT((ROW()-13)/2),0))</f>
        <v/>
      </c>
      <c r="G289" s="795" t="str">
        <f ca="1">IF(ISBLANK(OFFSET('5. Pp (3 años)'!$H$45,INT((ROW()-13)/2),0)),"",OFFSET('5. Pp (3 años)'!$H$45,INT((ROW()-13)/2),0))</f>
        <v/>
      </c>
      <c r="H289" s="886" t="str">
        <f ca="1">IF(ISBLANK(OFFSET('9. METAS'!$M$20,INT((ROW()-13)/2),0)),"",OFFSET('9. METAS'!$M$20,INT((ROW()-13)/2),0))</f>
        <v/>
      </c>
      <c r="I289" s="804"/>
      <c r="J289" s="242" t="str">
        <f ca="1">IF(MOD(ROW()-13,2)=0,IF(ISBLANK(OFFSET('12. SEGUIMIENTO 2027'!$N$14,INT((ROW()-13)/2),0)),"",OFFSET('12. SEGUIMIENTO 2027'!$N$14,INT((ROW()-13)/2),0)),IF(ISBLANK(OFFSET('9. METAS'!$V$20,INT((ROW()-14)/2),0)),"",OFFSET('9. METAS'!$V$20,INT((ROW()-14)/2),0)))</f>
        <v/>
      </c>
      <c r="K289" s="243" t="str">
        <f ca="1">IF(MOD(ROW()-13,2)=0,IF(ISBLANK(OFFSET('12. SEGUIMIENTO 2027'!$O$14,INT((ROW()-13)/2),0)),"",OFFSET('12. SEGUIMIENTO 2027'!$O$14,INT((ROW()-13)/2),0)),IF(ISBLANK(OFFSET('9. METAS'!$W$20,INT((ROW()-14)/2),0)),"",OFFSET('9. METAS'!$W$20,INT((ROW()-14)/2),0)))</f>
        <v/>
      </c>
      <c r="L289" s="243" t="str">
        <f ca="1">IF(MOD(ROW()-13,2)=0,IF(ISBLANK(OFFSET('12. SEGUIMIENTO 2027'!$P$14,INT((ROW()-13)/2),0)),"",OFFSET('12. SEGUIMIENTO 2027'!$P$14,INT((ROW()-13)/2),0)),IF(ISBLANK(OFFSET('9. METAS'!$X$20,INT((ROW()-14)/2),0)),"",OFFSET('9. METAS'!$X$20,INT((ROW()-14)/2),0)))</f>
        <v/>
      </c>
      <c r="M289" s="244" t="str">
        <f ca="1">IF(MOD(ROW()-13,2)=0,IF(ISBLANK(OFFSET('12. SEGUIMIENTO 2027'!$Q$14,INT((ROW()-13)/2),0)),"",OFFSET('12. SEGUIMIENTO 2027'!$Q$14,INT((ROW()-13)/2),0)),IF(ISBLANK(OFFSET('9. METAS'!$Y$20,INT((ROW()-14)/2),0)),"",OFFSET('9. METAS'!$Y$20,INT((ROW()-14)/2),0)))</f>
        <v/>
      </c>
      <c r="N289" s="810" t="str">
        <f t="shared" ref="N289" ca="1" si="272">IFERROR(J289/J290,"ND")</f>
        <v>ND</v>
      </c>
      <c r="O289" s="812" t="str">
        <f t="shared" ref="O289" ca="1" si="273">IFERROR(((J289+K289+L289)/H289),"ND")</f>
        <v>ND</v>
      </c>
      <c r="P289" s="816"/>
    </row>
    <row r="290" spans="3:16">
      <c r="C290" s="789"/>
      <c r="D290" s="791"/>
      <c r="E290" s="791"/>
      <c r="F290" s="793"/>
      <c r="G290" s="795"/>
      <c r="H290" s="886"/>
      <c r="I290" s="805"/>
      <c r="J290" s="242" t="str">
        <f ca="1">IF(MOD(ROW()-13,2)=0,IF(ISBLANK(OFFSET('12. SEGUIMIENTO 2027'!$N$14,INT((ROW()-13)/2),0)),"",OFFSET('12. SEGUIMIENTO 2027'!$N$14,INT((ROW()-13)/2),0)),IF(ISBLANK(OFFSET('9. METAS'!$V$20,INT((ROW()-14)/2),0)),"",OFFSET('9. METAS'!$V$20,INT((ROW()-14)/2),0)))</f>
        <v/>
      </c>
      <c r="K290" s="243" t="str">
        <f ca="1">IF(MOD(ROW()-13,2)=0,IF(ISBLANK(OFFSET('12. SEGUIMIENTO 2027'!$O$14,INT((ROW()-13)/2),0)),"",OFFSET('12. SEGUIMIENTO 2027'!$O$14,INT((ROW()-13)/2),0)),IF(ISBLANK(OFFSET('9. METAS'!$W$20,INT((ROW()-14)/2),0)),"",OFFSET('9. METAS'!$W$20,INT((ROW()-14)/2),0)))</f>
        <v/>
      </c>
      <c r="L290" s="243" t="str">
        <f ca="1">IF(MOD(ROW()-13,2)=0,IF(ISBLANK(OFFSET('12. SEGUIMIENTO 2027'!$P$14,INT((ROW()-13)/2),0)),"",OFFSET('12. SEGUIMIENTO 2027'!$P$14,INT((ROW()-13)/2),0)),IF(ISBLANK(OFFSET('9. METAS'!$X$20,INT((ROW()-14)/2),0)),"",OFFSET('9. METAS'!$X$20,INT((ROW()-14)/2),0)))</f>
        <v/>
      </c>
      <c r="M290" s="244" t="str">
        <f ca="1">IF(MOD(ROW()-13,2)=0,IF(ISBLANK(OFFSET('12. SEGUIMIENTO 2027'!$Q$14,INT((ROW()-13)/2),0)),"",OFFSET('12. SEGUIMIENTO 2027'!$Q$14,INT((ROW()-13)/2),0)),IF(ISBLANK(OFFSET('9. METAS'!$Y$20,INT((ROW()-14)/2),0)),"",OFFSET('9. METAS'!$Y$20,INT((ROW()-14)/2),0)))</f>
        <v/>
      </c>
      <c r="N290" s="811"/>
      <c r="O290" s="813"/>
      <c r="P290" s="817"/>
    </row>
    <row r="291" spans="3:16">
      <c r="C291" s="797" t="str">
        <f ca="1">IF(ISBLANK(OFFSET('5. Pp (3 años)'!$C$45,INT((ROW()-13)/2),0)),"",OFFSET('5. Pp (3 años)'!$C$45,INT((ROW()-13)/2),0))</f>
        <v/>
      </c>
      <c r="D291" s="791" t="str">
        <f ca="1">IF(ISBLANK(OFFSET('5. Pp (3 años)'!$D$45,INT((ROW()-13)/2),0)),"",OFFSET('5. Pp (3 años)'!$D$45,INT((ROW()-13)/2),0))</f>
        <v/>
      </c>
      <c r="E291" s="791" t="str">
        <f ca="1">IF(ISBLANK(OFFSET('5. Pp (3 años)'!$E$45,INT((ROW()-13)/2),0)),"",OFFSET('5. Pp (3 años)'!$E$45,INT((ROW()-13)/2),0))</f>
        <v/>
      </c>
      <c r="F291" s="793" t="str">
        <f ca="1">IF(ISBLANK(OFFSET('5. Pp (3 años)'!$K$45,INT((ROW()-13)/2),0)),"",OFFSET('5. Pp (3 años)'!$K$45,INT((ROW()-13)/2),0))</f>
        <v/>
      </c>
      <c r="G291" s="795" t="str">
        <f ca="1">IF(ISBLANK(OFFSET('5. Pp (3 años)'!$H$45,INT((ROW()-13)/2),0)),"",OFFSET('5. Pp (3 años)'!$H$45,INT((ROW()-13)/2),0))</f>
        <v/>
      </c>
      <c r="H291" s="886" t="str">
        <f ca="1">IF(ISBLANK(OFFSET('9. METAS'!$M$20,INT((ROW()-13)/2),0)),"",OFFSET('9. METAS'!$M$20,INT((ROW()-13)/2),0))</f>
        <v/>
      </c>
      <c r="I291" s="804"/>
      <c r="J291" s="242" t="str">
        <f ca="1">IF(MOD(ROW()-13,2)=0,IF(ISBLANK(OFFSET('12. SEGUIMIENTO 2027'!$N$14,INT((ROW()-13)/2),0)),"",OFFSET('12. SEGUIMIENTO 2027'!$N$14,INT((ROW()-13)/2),0)),IF(ISBLANK(OFFSET('9. METAS'!$V$20,INT((ROW()-14)/2),0)),"",OFFSET('9. METAS'!$V$20,INT((ROW()-14)/2),0)))</f>
        <v/>
      </c>
      <c r="K291" s="243" t="str">
        <f ca="1">IF(MOD(ROW()-13,2)=0,IF(ISBLANK(OFFSET('12. SEGUIMIENTO 2027'!$O$14,INT((ROW()-13)/2),0)),"",OFFSET('12. SEGUIMIENTO 2027'!$O$14,INT((ROW()-13)/2),0)),IF(ISBLANK(OFFSET('9. METAS'!$W$20,INT((ROW()-14)/2),0)),"",OFFSET('9. METAS'!$W$20,INT((ROW()-14)/2),0)))</f>
        <v/>
      </c>
      <c r="L291" s="243" t="str">
        <f ca="1">IF(MOD(ROW()-13,2)=0,IF(ISBLANK(OFFSET('12. SEGUIMIENTO 2027'!$P$14,INT((ROW()-13)/2),0)),"",OFFSET('12. SEGUIMIENTO 2027'!$P$14,INT((ROW()-13)/2),0)),IF(ISBLANK(OFFSET('9. METAS'!$X$20,INT((ROW()-14)/2),0)),"",OFFSET('9. METAS'!$X$20,INT((ROW()-14)/2),0)))</f>
        <v/>
      </c>
      <c r="M291" s="244" t="str">
        <f ca="1">IF(MOD(ROW()-13,2)=0,IF(ISBLANK(OFFSET('12. SEGUIMIENTO 2027'!$Q$14,INT((ROW()-13)/2),0)),"",OFFSET('12. SEGUIMIENTO 2027'!$Q$14,INT((ROW()-13)/2),0)),IF(ISBLANK(OFFSET('9. METAS'!$Y$20,INT((ROW()-14)/2),0)),"",OFFSET('9. METAS'!$Y$20,INT((ROW()-14)/2),0)))</f>
        <v/>
      </c>
      <c r="N291" s="810" t="str">
        <f t="shared" ref="N291" ca="1" si="274">IFERROR(J291/J292,"ND")</f>
        <v>ND</v>
      </c>
      <c r="O291" s="812" t="str">
        <f t="shared" ref="O291" ca="1" si="275">IFERROR(((J291+K291+L291)/H291),"ND")</f>
        <v>ND</v>
      </c>
      <c r="P291" s="816"/>
    </row>
    <row r="292" spans="3:16">
      <c r="C292" s="789"/>
      <c r="D292" s="791"/>
      <c r="E292" s="791"/>
      <c r="F292" s="793"/>
      <c r="G292" s="795"/>
      <c r="H292" s="886"/>
      <c r="I292" s="805"/>
      <c r="J292" s="242" t="str">
        <f ca="1">IF(MOD(ROW()-13,2)=0,IF(ISBLANK(OFFSET('12. SEGUIMIENTO 2027'!$N$14,INT((ROW()-13)/2),0)),"",OFFSET('12. SEGUIMIENTO 2027'!$N$14,INT((ROW()-13)/2),0)),IF(ISBLANK(OFFSET('9. METAS'!$V$20,INT((ROW()-14)/2),0)),"",OFFSET('9. METAS'!$V$20,INT((ROW()-14)/2),0)))</f>
        <v/>
      </c>
      <c r="K292" s="243" t="str">
        <f ca="1">IF(MOD(ROW()-13,2)=0,IF(ISBLANK(OFFSET('12. SEGUIMIENTO 2027'!$O$14,INT((ROW()-13)/2),0)),"",OFFSET('12. SEGUIMIENTO 2027'!$O$14,INT((ROW()-13)/2),0)),IF(ISBLANK(OFFSET('9. METAS'!$W$20,INT((ROW()-14)/2),0)),"",OFFSET('9. METAS'!$W$20,INT((ROW()-14)/2),0)))</f>
        <v/>
      </c>
      <c r="L292" s="243" t="str">
        <f ca="1">IF(MOD(ROW()-13,2)=0,IF(ISBLANK(OFFSET('12. SEGUIMIENTO 2027'!$P$14,INT((ROW()-13)/2),0)),"",OFFSET('12. SEGUIMIENTO 2027'!$P$14,INT((ROW()-13)/2),0)),IF(ISBLANK(OFFSET('9. METAS'!$X$20,INT((ROW()-14)/2),0)),"",OFFSET('9. METAS'!$X$20,INT((ROW()-14)/2),0)))</f>
        <v/>
      </c>
      <c r="M292" s="244" t="str">
        <f ca="1">IF(MOD(ROW()-13,2)=0,IF(ISBLANK(OFFSET('12. SEGUIMIENTO 2027'!$Q$14,INT((ROW()-13)/2),0)),"",OFFSET('12. SEGUIMIENTO 2027'!$Q$14,INT((ROW()-13)/2),0)),IF(ISBLANK(OFFSET('9. METAS'!$Y$20,INT((ROW()-14)/2),0)),"",OFFSET('9. METAS'!$Y$20,INT((ROW()-14)/2),0)))</f>
        <v/>
      </c>
      <c r="N292" s="811"/>
      <c r="O292" s="813"/>
      <c r="P292" s="817"/>
    </row>
    <row r="293" spans="3:16">
      <c r="C293" s="797" t="str">
        <f ca="1">IF(ISBLANK(OFFSET('5. Pp (3 años)'!$C$45,INT((ROW()-13)/2),0)),"",OFFSET('5. Pp (3 años)'!$C$45,INT((ROW()-13)/2),0))</f>
        <v/>
      </c>
      <c r="D293" s="791" t="str">
        <f ca="1">IF(ISBLANK(OFFSET('5. Pp (3 años)'!$D$45,INT((ROW()-13)/2),0)),"",OFFSET('5. Pp (3 años)'!$D$45,INT((ROW()-13)/2),0))</f>
        <v/>
      </c>
      <c r="E293" s="791" t="str">
        <f ca="1">IF(ISBLANK(OFFSET('5. Pp (3 años)'!$E$45,INT((ROW()-13)/2),0)),"",OFFSET('5. Pp (3 años)'!$E$45,INT((ROW()-13)/2),0))</f>
        <v/>
      </c>
      <c r="F293" s="793" t="str">
        <f ca="1">IF(ISBLANK(OFFSET('5. Pp (3 años)'!$K$45,INT((ROW()-13)/2),0)),"",OFFSET('5. Pp (3 años)'!$K$45,INT((ROW()-13)/2),0))</f>
        <v/>
      </c>
      <c r="G293" s="795" t="str">
        <f ca="1">IF(ISBLANK(OFFSET('5. Pp (3 años)'!$H$45,INT((ROW()-13)/2),0)),"",OFFSET('5. Pp (3 años)'!$H$45,INT((ROW()-13)/2),0))</f>
        <v/>
      </c>
      <c r="H293" s="886" t="str">
        <f ca="1">IF(ISBLANK(OFFSET('9. METAS'!$M$20,INT((ROW()-13)/2),0)),"",OFFSET('9. METAS'!$M$20,INT((ROW()-13)/2),0))</f>
        <v/>
      </c>
      <c r="I293" s="804"/>
      <c r="J293" s="242" t="str">
        <f ca="1">IF(MOD(ROW()-13,2)=0,IF(ISBLANK(OFFSET('12. SEGUIMIENTO 2027'!$N$14,INT((ROW()-13)/2),0)),"",OFFSET('12. SEGUIMIENTO 2027'!$N$14,INT((ROW()-13)/2),0)),IF(ISBLANK(OFFSET('9. METAS'!$V$20,INT((ROW()-14)/2),0)),"",OFFSET('9. METAS'!$V$20,INT((ROW()-14)/2),0)))</f>
        <v/>
      </c>
      <c r="K293" s="243" t="str">
        <f ca="1">IF(MOD(ROW()-13,2)=0,IF(ISBLANK(OFFSET('12. SEGUIMIENTO 2027'!$O$14,INT((ROW()-13)/2),0)),"",OFFSET('12. SEGUIMIENTO 2027'!$O$14,INT((ROW()-13)/2),0)),IF(ISBLANK(OFFSET('9. METAS'!$W$20,INT((ROW()-14)/2),0)),"",OFFSET('9. METAS'!$W$20,INT((ROW()-14)/2),0)))</f>
        <v/>
      </c>
      <c r="L293" s="243" t="str">
        <f ca="1">IF(MOD(ROW()-13,2)=0,IF(ISBLANK(OFFSET('12. SEGUIMIENTO 2027'!$P$14,INT((ROW()-13)/2),0)),"",OFFSET('12. SEGUIMIENTO 2027'!$P$14,INT((ROW()-13)/2),0)),IF(ISBLANK(OFFSET('9. METAS'!$X$20,INT((ROW()-14)/2),0)),"",OFFSET('9. METAS'!$X$20,INT((ROW()-14)/2),0)))</f>
        <v/>
      </c>
      <c r="M293" s="244" t="str">
        <f ca="1">IF(MOD(ROW()-13,2)=0,IF(ISBLANK(OFFSET('12. SEGUIMIENTO 2027'!$Q$14,INT((ROW()-13)/2),0)),"",OFFSET('12. SEGUIMIENTO 2027'!$Q$14,INT((ROW()-13)/2),0)),IF(ISBLANK(OFFSET('9. METAS'!$Y$20,INT((ROW()-14)/2),0)),"",OFFSET('9. METAS'!$Y$20,INT((ROW()-14)/2),0)))</f>
        <v/>
      </c>
      <c r="N293" s="810" t="str">
        <f t="shared" ref="N293" ca="1" si="276">IFERROR(J293/J294,"ND")</f>
        <v>ND</v>
      </c>
      <c r="O293" s="812" t="str">
        <f t="shared" ref="O293" ca="1" si="277">IFERROR(((J293+K293+L293)/H293),"ND")</f>
        <v>ND</v>
      </c>
      <c r="P293" s="816"/>
    </row>
    <row r="294" spans="3:16">
      <c r="C294" s="789"/>
      <c r="D294" s="791"/>
      <c r="E294" s="791"/>
      <c r="F294" s="793"/>
      <c r="G294" s="795"/>
      <c r="H294" s="886"/>
      <c r="I294" s="805"/>
      <c r="J294" s="242" t="str">
        <f ca="1">IF(MOD(ROW()-13,2)=0,IF(ISBLANK(OFFSET('12. SEGUIMIENTO 2027'!$N$14,INT((ROW()-13)/2),0)),"",OFFSET('12. SEGUIMIENTO 2027'!$N$14,INT((ROW()-13)/2),0)),IF(ISBLANK(OFFSET('9. METAS'!$V$20,INT((ROW()-14)/2),0)),"",OFFSET('9. METAS'!$V$20,INT((ROW()-14)/2),0)))</f>
        <v/>
      </c>
      <c r="K294" s="243" t="str">
        <f ca="1">IF(MOD(ROW()-13,2)=0,IF(ISBLANK(OFFSET('12. SEGUIMIENTO 2027'!$O$14,INT((ROW()-13)/2),0)),"",OFFSET('12. SEGUIMIENTO 2027'!$O$14,INT((ROW()-13)/2),0)),IF(ISBLANK(OFFSET('9. METAS'!$W$20,INT((ROW()-14)/2),0)),"",OFFSET('9. METAS'!$W$20,INT((ROW()-14)/2),0)))</f>
        <v/>
      </c>
      <c r="L294" s="243" t="str">
        <f ca="1">IF(MOD(ROW()-13,2)=0,IF(ISBLANK(OFFSET('12. SEGUIMIENTO 2027'!$P$14,INT((ROW()-13)/2),0)),"",OFFSET('12. SEGUIMIENTO 2027'!$P$14,INT((ROW()-13)/2),0)),IF(ISBLANK(OFFSET('9. METAS'!$X$20,INT((ROW()-14)/2),0)),"",OFFSET('9. METAS'!$X$20,INT((ROW()-14)/2),0)))</f>
        <v/>
      </c>
      <c r="M294" s="244" t="str">
        <f ca="1">IF(MOD(ROW()-13,2)=0,IF(ISBLANK(OFFSET('12. SEGUIMIENTO 2027'!$Q$14,INT((ROW()-13)/2),0)),"",OFFSET('12. SEGUIMIENTO 2027'!$Q$14,INT((ROW()-13)/2),0)),IF(ISBLANK(OFFSET('9. METAS'!$Y$20,INT((ROW()-14)/2),0)),"",OFFSET('9. METAS'!$Y$20,INT((ROW()-14)/2),0)))</f>
        <v/>
      </c>
      <c r="N294" s="811"/>
      <c r="O294" s="813"/>
      <c r="P294" s="817"/>
    </row>
    <row r="295" spans="3:16">
      <c r="C295" s="797" t="str">
        <f ca="1">IF(ISBLANK(OFFSET('5. Pp (3 años)'!$C$45,INT((ROW()-13)/2),0)),"",OFFSET('5. Pp (3 años)'!$C$45,INT((ROW()-13)/2),0))</f>
        <v/>
      </c>
      <c r="D295" s="791" t="str">
        <f ca="1">IF(ISBLANK(OFFSET('5. Pp (3 años)'!$D$45,INT((ROW()-13)/2),0)),"",OFFSET('5. Pp (3 años)'!$D$45,INT((ROW()-13)/2),0))</f>
        <v/>
      </c>
      <c r="E295" s="791" t="str">
        <f ca="1">IF(ISBLANK(OFFSET('5. Pp (3 años)'!$E$45,INT((ROW()-13)/2),0)),"",OFFSET('5. Pp (3 años)'!$E$45,INT((ROW()-13)/2),0))</f>
        <v/>
      </c>
      <c r="F295" s="793" t="str">
        <f ca="1">IF(ISBLANK(OFFSET('5. Pp (3 años)'!$K$45,INT((ROW()-13)/2),0)),"",OFFSET('5. Pp (3 años)'!$K$45,INT((ROW()-13)/2),0))</f>
        <v/>
      </c>
      <c r="G295" s="795" t="str">
        <f ca="1">IF(ISBLANK(OFFSET('5. Pp (3 años)'!$H$45,INT((ROW()-13)/2),0)),"",OFFSET('5. Pp (3 años)'!$H$45,INT((ROW()-13)/2),0))</f>
        <v/>
      </c>
      <c r="H295" s="886" t="str">
        <f ca="1">IF(ISBLANK(OFFSET('9. METAS'!$M$20,INT((ROW()-13)/2),0)),"",OFFSET('9. METAS'!$M$20,INT((ROW()-13)/2),0))</f>
        <v/>
      </c>
      <c r="I295" s="804"/>
      <c r="J295" s="242" t="str">
        <f ca="1">IF(MOD(ROW()-13,2)=0,IF(ISBLANK(OFFSET('12. SEGUIMIENTO 2027'!$N$14,INT((ROW()-13)/2),0)),"",OFFSET('12. SEGUIMIENTO 2027'!$N$14,INT((ROW()-13)/2),0)),IF(ISBLANK(OFFSET('9. METAS'!$V$20,INT((ROW()-14)/2),0)),"",OFFSET('9. METAS'!$V$20,INT((ROW()-14)/2),0)))</f>
        <v/>
      </c>
      <c r="K295" s="243" t="str">
        <f ca="1">IF(MOD(ROW()-13,2)=0,IF(ISBLANK(OFFSET('12. SEGUIMIENTO 2027'!$O$14,INT((ROW()-13)/2),0)),"",OFFSET('12. SEGUIMIENTO 2027'!$O$14,INT((ROW()-13)/2),0)),IF(ISBLANK(OFFSET('9. METAS'!$W$20,INT((ROW()-14)/2),0)),"",OFFSET('9. METAS'!$W$20,INT((ROW()-14)/2),0)))</f>
        <v/>
      </c>
      <c r="L295" s="243" t="str">
        <f ca="1">IF(MOD(ROW()-13,2)=0,IF(ISBLANK(OFFSET('12. SEGUIMIENTO 2027'!$P$14,INT((ROW()-13)/2),0)),"",OFFSET('12. SEGUIMIENTO 2027'!$P$14,INT((ROW()-13)/2),0)),IF(ISBLANK(OFFSET('9. METAS'!$X$20,INT((ROW()-14)/2),0)),"",OFFSET('9. METAS'!$X$20,INT((ROW()-14)/2),0)))</f>
        <v/>
      </c>
      <c r="M295" s="244" t="str">
        <f ca="1">IF(MOD(ROW()-13,2)=0,IF(ISBLANK(OFFSET('12. SEGUIMIENTO 2027'!$Q$14,INT((ROW()-13)/2),0)),"",OFFSET('12. SEGUIMIENTO 2027'!$Q$14,INT((ROW()-13)/2),0)),IF(ISBLANK(OFFSET('9. METAS'!$Y$20,INT((ROW()-14)/2),0)),"",OFFSET('9. METAS'!$Y$20,INT((ROW()-14)/2),0)))</f>
        <v/>
      </c>
      <c r="N295" s="810" t="str">
        <f t="shared" ref="N295" ca="1" si="278">IFERROR(J295/J296,"ND")</f>
        <v>ND</v>
      </c>
      <c r="O295" s="812" t="str">
        <f t="shared" ref="O295" ca="1" si="279">IFERROR(((J295+K295+L295)/H295),"ND")</f>
        <v>ND</v>
      </c>
      <c r="P295" s="816"/>
    </row>
    <row r="296" spans="3:16">
      <c r="C296" s="789"/>
      <c r="D296" s="791"/>
      <c r="E296" s="791"/>
      <c r="F296" s="793"/>
      <c r="G296" s="795"/>
      <c r="H296" s="886"/>
      <c r="I296" s="805"/>
      <c r="J296" s="242" t="str">
        <f ca="1">IF(MOD(ROW()-13,2)=0,IF(ISBLANK(OFFSET('12. SEGUIMIENTO 2027'!$N$14,INT((ROW()-13)/2),0)),"",OFFSET('12. SEGUIMIENTO 2027'!$N$14,INT((ROW()-13)/2),0)),IF(ISBLANK(OFFSET('9. METAS'!$V$20,INT((ROW()-14)/2),0)),"",OFFSET('9. METAS'!$V$20,INT((ROW()-14)/2),0)))</f>
        <v/>
      </c>
      <c r="K296" s="243" t="str">
        <f ca="1">IF(MOD(ROW()-13,2)=0,IF(ISBLANK(OFFSET('12. SEGUIMIENTO 2027'!$O$14,INT((ROW()-13)/2),0)),"",OFFSET('12. SEGUIMIENTO 2027'!$O$14,INT((ROW()-13)/2),0)),IF(ISBLANK(OFFSET('9. METAS'!$W$20,INT((ROW()-14)/2),0)),"",OFFSET('9. METAS'!$W$20,INT((ROW()-14)/2),0)))</f>
        <v/>
      </c>
      <c r="L296" s="243" t="str">
        <f ca="1">IF(MOD(ROW()-13,2)=0,IF(ISBLANK(OFFSET('12. SEGUIMIENTO 2027'!$P$14,INT((ROW()-13)/2),0)),"",OFFSET('12. SEGUIMIENTO 2027'!$P$14,INT((ROW()-13)/2),0)),IF(ISBLANK(OFFSET('9. METAS'!$X$20,INT((ROW()-14)/2),0)),"",OFFSET('9. METAS'!$X$20,INT((ROW()-14)/2),0)))</f>
        <v/>
      </c>
      <c r="M296" s="244" t="str">
        <f ca="1">IF(MOD(ROW()-13,2)=0,IF(ISBLANK(OFFSET('12. SEGUIMIENTO 2027'!$Q$14,INT((ROW()-13)/2),0)),"",OFFSET('12. SEGUIMIENTO 2027'!$Q$14,INT((ROW()-13)/2),0)),IF(ISBLANK(OFFSET('9. METAS'!$Y$20,INT((ROW()-14)/2),0)),"",OFFSET('9. METAS'!$Y$20,INT((ROW()-14)/2),0)))</f>
        <v/>
      </c>
      <c r="N296" s="811"/>
      <c r="O296" s="813"/>
      <c r="P296" s="817"/>
    </row>
    <row r="297" spans="3:16">
      <c r="C297" s="797" t="str">
        <f ca="1">IF(ISBLANK(OFFSET('5. Pp (3 años)'!$C$45,INT((ROW()-13)/2),0)),"",OFFSET('5. Pp (3 años)'!$C$45,INT((ROW()-13)/2),0))</f>
        <v/>
      </c>
      <c r="D297" s="791" t="str">
        <f ca="1">IF(ISBLANK(OFFSET('5. Pp (3 años)'!$D$45,INT((ROW()-13)/2),0)),"",OFFSET('5. Pp (3 años)'!$D$45,INT((ROW()-13)/2),0))</f>
        <v/>
      </c>
      <c r="E297" s="791" t="str">
        <f ca="1">IF(ISBLANK(OFFSET('5. Pp (3 años)'!$E$45,INT((ROW()-13)/2),0)),"",OFFSET('5. Pp (3 años)'!$E$45,INT((ROW()-13)/2),0))</f>
        <v/>
      </c>
      <c r="F297" s="793" t="str">
        <f ca="1">IF(ISBLANK(OFFSET('5. Pp (3 años)'!$K$45,INT((ROW()-13)/2),0)),"",OFFSET('5. Pp (3 años)'!$K$45,INT((ROW()-13)/2),0))</f>
        <v/>
      </c>
      <c r="G297" s="795" t="str">
        <f ca="1">IF(ISBLANK(OFFSET('5. Pp (3 años)'!$H$45,INT((ROW()-13)/2),0)),"",OFFSET('5. Pp (3 años)'!$H$45,INT((ROW()-13)/2),0))</f>
        <v/>
      </c>
      <c r="H297" s="886" t="str">
        <f ca="1">IF(ISBLANK(OFFSET('9. METAS'!$M$20,INT((ROW()-13)/2),0)),"",OFFSET('9. METAS'!$M$20,INT((ROW()-13)/2),0))</f>
        <v/>
      </c>
      <c r="I297" s="804"/>
      <c r="J297" s="242" t="str">
        <f ca="1">IF(MOD(ROW()-13,2)=0,IF(ISBLANK(OFFSET('12. SEGUIMIENTO 2027'!$N$14,INT((ROW()-13)/2),0)),"",OFFSET('12. SEGUIMIENTO 2027'!$N$14,INT((ROW()-13)/2),0)),IF(ISBLANK(OFFSET('9. METAS'!$V$20,INT((ROW()-14)/2),0)),"",OFFSET('9. METAS'!$V$20,INT((ROW()-14)/2),0)))</f>
        <v/>
      </c>
      <c r="K297" s="243" t="str">
        <f ca="1">IF(MOD(ROW()-13,2)=0,IF(ISBLANK(OFFSET('12. SEGUIMIENTO 2027'!$O$14,INT((ROW()-13)/2),0)),"",OFFSET('12. SEGUIMIENTO 2027'!$O$14,INT((ROW()-13)/2),0)),IF(ISBLANK(OFFSET('9. METAS'!$W$20,INT((ROW()-14)/2),0)),"",OFFSET('9. METAS'!$W$20,INT((ROW()-14)/2),0)))</f>
        <v/>
      </c>
      <c r="L297" s="243" t="str">
        <f ca="1">IF(MOD(ROW()-13,2)=0,IF(ISBLANK(OFFSET('12. SEGUIMIENTO 2027'!$P$14,INT((ROW()-13)/2),0)),"",OFFSET('12. SEGUIMIENTO 2027'!$P$14,INT((ROW()-13)/2),0)),IF(ISBLANK(OFFSET('9. METAS'!$X$20,INT((ROW()-14)/2),0)),"",OFFSET('9. METAS'!$X$20,INT((ROW()-14)/2),0)))</f>
        <v/>
      </c>
      <c r="M297" s="244" t="str">
        <f ca="1">IF(MOD(ROW()-13,2)=0,IF(ISBLANK(OFFSET('12. SEGUIMIENTO 2027'!$Q$14,INT((ROW()-13)/2),0)),"",OFFSET('12. SEGUIMIENTO 2027'!$Q$14,INT((ROW()-13)/2),0)),IF(ISBLANK(OFFSET('9. METAS'!$Y$20,INT((ROW()-14)/2),0)),"",OFFSET('9. METAS'!$Y$20,INT((ROW()-14)/2),0)))</f>
        <v/>
      </c>
      <c r="N297" s="810" t="str">
        <f t="shared" ref="N297" ca="1" si="280">IFERROR(J297/J298,"ND")</f>
        <v>ND</v>
      </c>
      <c r="O297" s="812" t="str">
        <f t="shared" ref="O297" ca="1" si="281">IFERROR(((J297+K297+L297)/H297),"ND")</f>
        <v>ND</v>
      </c>
      <c r="P297" s="816"/>
    </row>
    <row r="298" spans="3:16">
      <c r="C298" s="789"/>
      <c r="D298" s="791"/>
      <c r="E298" s="791"/>
      <c r="F298" s="793"/>
      <c r="G298" s="795"/>
      <c r="H298" s="886"/>
      <c r="I298" s="805"/>
      <c r="J298" s="242" t="str">
        <f ca="1">IF(MOD(ROW()-13,2)=0,IF(ISBLANK(OFFSET('12. SEGUIMIENTO 2027'!$N$14,INT((ROW()-13)/2),0)),"",OFFSET('12. SEGUIMIENTO 2027'!$N$14,INT((ROW()-13)/2),0)),IF(ISBLANK(OFFSET('9. METAS'!$V$20,INT((ROW()-14)/2),0)),"",OFFSET('9. METAS'!$V$20,INT((ROW()-14)/2),0)))</f>
        <v/>
      </c>
      <c r="K298" s="243" t="str">
        <f ca="1">IF(MOD(ROW()-13,2)=0,IF(ISBLANK(OFFSET('12. SEGUIMIENTO 2027'!$O$14,INT((ROW()-13)/2),0)),"",OFFSET('12. SEGUIMIENTO 2027'!$O$14,INT((ROW()-13)/2),0)),IF(ISBLANK(OFFSET('9. METAS'!$W$20,INT((ROW()-14)/2),0)),"",OFFSET('9. METAS'!$W$20,INT((ROW()-14)/2),0)))</f>
        <v/>
      </c>
      <c r="L298" s="243" t="str">
        <f ca="1">IF(MOD(ROW()-13,2)=0,IF(ISBLANK(OFFSET('12. SEGUIMIENTO 2027'!$P$14,INT((ROW()-13)/2),0)),"",OFFSET('12. SEGUIMIENTO 2027'!$P$14,INT((ROW()-13)/2),0)),IF(ISBLANK(OFFSET('9. METAS'!$X$20,INT((ROW()-14)/2),0)),"",OFFSET('9. METAS'!$X$20,INT((ROW()-14)/2),0)))</f>
        <v/>
      </c>
      <c r="M298" s="244" t="str">
        <f ca="1">IF(MOD(ROW()-13,2)=0,IF(ISBLANK(OFFSET('12. SEGUIMIENTO 2027'!$Q$14,INT((ROW()-13)/2),0)),"",OFFSET('12. SEGUIMIENTO 2027'!$Q$14,INT((ROW()-13)/2),0)),IF(ISBLANK(OFFSET('9. METAS'!$Y$20,INT((ROW()-14)/2),0)),"",OFFSET('9. METAS'!$Y$20,INT((ROW()-14)/2),0)))</f>
        <v/>
      </c>
      <c r="N298" s="811"/>
      <c r="O298" s="813"/>
      <c r="P298" s="817"/>
    </row>
    <row r="299" spans="3:16">
      <c r="C299" s="797" t="str">
        <f ca="1">IF(ISBLANK(OFFSET('5. Pp (3 años)'!$C$45,INT((ROW()-13)/2),0)),"",OFFSET('5. Pp (3 años)'!$C$45,INT((ROW()-13)/2),0))</f>
        <v/>
      </c>
      <c r="D299" s="791" t="str">
        <f ca="1">IF(ISBLANK(OFFSET('5. Pp (3 años)'!$D$45,INT((ROW()-13)/2),0)),"",OFFSET('5. Pp (3 años)'!$D$45,INT((ROW()-13)/2),0))</f>
        <v/>
      </c>
      <c r="E299" s="791" t="str">
        <f ca="1">IF(ISBLANK(OFFSET('5. Pp (3 años)'!$E$45,INT((ROW()-13)/2),0)),"",OFFSET('5. Pp (3 años)'!$E$45,INT((ROW()-13)/2),0))</f>
        <v/>
      </c>
      <c r="F299" s="793" t="str">
        <f ca="1">IF(ISBLANK(OFFSET('5. Pp (3 años)'!$K$45,INT((ROW()-13)/2),0)),"",OFFSET('5. Pp (3 años)'!$K$45,INT((ROW()-13)/2),0))</f>
        <v/>
      </c>
      <c r="G299" s="795" t="str">
        <f ca="1">IF(ISBLANK(OFFSET('5. Pp (3 años)'!$H$45,INT((ROW()-13)/2),0)),"",OFFSET('5. Pp (3 años)'!$H$45,INT((ROW()-13)/2),0))</f>
        <v/>
      </c>
      <c r="H299" s="886" t="str">
        <f ca="1">IF(ISBLANK(OFFSET('9. METAS'!$M$20,INT((ROW()-13)/2),0)),"",OFFSET('9. METAS'!$M$20,INT((ROW()-13)/2),0))</f>
        <v/>
      </c>
      <c r="I299" s="804"/>
      <c r="J299" s="242" t="str">
        <f ca="1">IF(MOD(ROW()-13,2)=0,IF(ISBLANK(OFFSET('12. SEGUIMIENTO 2027'!$N$14,INT((ROW()-13)/2),0)),"",OFFSET('12. SEGUIMIENTO 2027'!$N$14,INT((ROW()-13)/2),0)),IF(ISBLANK(OFFSET('9. METAS'!$V$20,INT((ROW()-14)/2),0)),"",OFFSET('9. METAS'!$V$20,INT((ROW()-14)/2),0)))</f>
        <v/>
      </c>
      <c r="K299" s="243" t="str">
        <f ca="1">IF(MOD(ROW()-13,2)=0,IF(ISBLANK(OFFSET('12. SEGUIMIENTO 2027'!$O$14,INT((ROW()-13)/2),0)),"",OFFSET('12. SEGUIMIENTO 2027'!$O$14,INT((ROW()-13)/2),0)),IF(ISBLANK(OFFSET('9. METAS'!$W$20,INT((ROW()-14)/2),0)),"",OFFSET('9. METAS'!$W$20,INT((ROW()-14)/2),0)))</f>
        <v/>
      </c>
      <c r="L299" s="243" t="str">
        <f ca="1">IF(MOD(ROW()-13,2)=0,IF(ISBLANK(OFFSET('12. SEGUIMIENTO 2027'!$P$14,INT((ROW()-13)/2),0)),"",OFFSET('12. SEGUIMIENTO 2027'!$P$14,INT((ROW()-13)/2),0)),IF(ISBLANK(OFFSET('9. METAS'!$X$20,INT((ROW()-14)/2),0)),"",OFFSET('9. METAS'!$X$20,INT((ROW()-14)/2),0)))</f>
        <v/>
      </c>
      <c r="M299" s="244" t="str">
        <f ca="1">IF(MOD(ROW()-13,2)=0,IF(ISBLANK(OFFSET('12. SEGUIMIENTO 2027'!$Q$14,INT((ROW()-13)/2),0)),"",OFFSET('12. SEGUIMIENTO 2027'!$Q$14,INT((ROW()-13)/2),0)),IF(ISBLANK(OFFSET('9. METAS'!$Y$20,INT((ROW()-14)/2),0)),"",OFFSET('9. METAS'!$Y$20,INT((ROW()-14)/2),0)))</f>
        <v/>
      </c>
      <c r="N299" s="810" t="str">
        <f t="shared" ref="N299" ca="1" si="282">IFERROR(J299/J300,"ND")</f>
        <v>ND</v>
      </c>
      <c r="O299" s="812" t="str">
        <f t="shared" ref="O299" ca="1" si="283">IFERROR(((J299+K299+L299)/H299),"ND")</f>
        <v>ND</v>
      </c>
      <c r="P299" s="816"/>
    </row>
    <row r="300" spans="3:16">
      <c r="C300" s="789"/>
      <c r="D300" s="791"/>
      <c r="E300" s="791"/>
      <c r="F300" s="793"/>
      <c r="G300" s="795"/>
      <c r="H300" s="886"/>
      <c r="I300" s="805"/>
      <c r="J300" s="242" t="str">
        <f ca="1">IF(MOD(ROW()-13,2)=0,IF(ISBLANK(OFFSET('12. SEGUIMIENTO 2027'!$N$14,INT((ROW()-13)/2),0)),"",OFFSET('12. SEGUIMIENTO 2027'!$N$14,INT((ROW()-13)/2),0)),IF(ISBLANK(OFFSET('9. METAS'!$V$20,INT((ROW()-14)/2),0)),"",OFFSET('9. METAS'!$V$20,INT((ROW()-14)/2),0)))</f>
        <v/>
      </c>
      <c r="K300" s="243" t="str">
        <f ca="1">IF(MOD(ROW()-13,2)=0,IF(ISBLANK(OFFSET('12. SEGUIMIENTO 2027'!$O$14,INT((ROW()-13)/2),0)),"",OFFSET('12. SEGUIMIENTO 2027'!$O$14,INT((ROW()-13)/2),0)),IF(ISBLANK(OFFSET('9. METAS'!$W$20,INT((ROW()-14)/2),0)),"",OFFSET('9. METAS'!$W$20,INT((ROW()-14)/2),0)))</f>
        <v/>
      </c>
      <c r="L300" s="243" t="str">
        <f ca="1">IF(MOD(ROW()-13,2)=0,IF(ISBLANK(OFFSET('12. SEGUIMIENTO 2027'!$P$14,INT((ROW()-13)/2),0)),"",OFFSET('12. SEGUIMIENTO 2027'!$P$14,INT((ROW()-13)/2),0)),IF(ISBLANK(OFFSET('9. METAS'!$X$20,INT((ROW()-14)/2),0)),"",OFFSET('9. METAS'!$X$20,INT((ROW()-14)/2),0)))</f>
        <v/>
      </c>
      <c r="M300" s="244" t="str">
        <f ca="1">IF(MOD(ROW()-13,2)=0,IF(ISBLANK(OFFSET('12. SEGUIMIENTO 2027'!$Q$14,INT((ROW()-13)/2),0)),"",OFFSET('12. SEGUIMIENTO 2027'!$Q$14,INT((ROW()-13)/2),0)),IF(ISBLANK(OFFSET('9. METAS'!$Y$20,INT((ROW()-14)/2),0)),"",OFFSET('9. METAS'!$Y$20,INT((ROW()-14)/2),0)))</f>
        <v/>
      </c>
      <c r="N300" s="811"/>
      <c r="O300" s="813"/>
      <c r="P300" s="817"/>
    </row>
    <row r="301" spans="3:16">
      <c r="C301" s="797" t="str">
        <f ca="1">IF(ISBLANK(OFFSET('5. Pp (3 años)'!$C$45,INT((ROW()-13)/2),0)),"",OFFSET('5. Pp (3 años)'!$C$45,INT((ROW()-13)/2),0))</f>
        <v/>
      </c>
      <c r="D301" s="791" t="str">
        <f ca="1">IF(ISBLANK(OFFSET('5. Pp (3 años)'!$D$45,INT((ROW()-13)/2),0)),"",OFFSET('5. Pp (3 años)'!$D$45,INT((ROW()-13)/2),0))</f>
        <v/>
      </c>
      <c r="E301" s="791" t="str">
        <f ca="1">IF(ISBLANK(OFFSET('5. Pp (3 años)'!$E$45,INT((ROW()-13)/2),0)),"",OFFSET('5. Pp (3 años)'!$E$45,INT((ROW()-13)/2),0))</f>
        <v/>
      </c>
      <c r="F301" s="793" t="str">
        <f ca="1">IF(ISBLANK(OFFSET('5. Pp (3 años)'!$K$45,INT((ROW()-13)/2),0)),"",OFFSET('5. Pp (3 años)'!$K$45,INT((ROW()-13)/2),0))</f>
        <v/>
      </c>
      <c r="G301" s="795" t="str">
        <f ca="1">IF(ISBLANK(OFFSET('5. Pp (3 años)'!$H$45,INT((ROW()-13)/2),0)),"",OFFSET('5. Pp (3 años)'!$H$45,INT((ROW()-13)/2),0))</f>
        <v/>
      </c>
      <c r="H301" s="886" t="str">
        <f ca="1">IF(ISBLANK(OFFSET('9. METAS'!$M$20,INT((ROW()-13)/2),0)),"",OFFSET('9. METAS'!$M$20,INT((ROW()-13)/2),0))</f>
        <v/>
      </c>
      <c r="I301" s="804"/>
      <c r="J301" s="242" t="str">
        <f ca="1">IF(MOD(ROW()-13,2)=0,IF(ISBLANK(OFFSET('12. SEGUIMIENTO 2027'!$N$14,INT((ROW()-13)/2),0)),"",OFFSET('12. SEGUIMIENTO 2027'!$N$14,INT((ROW()-13)/2),0)),IF(ISBLANK(OFFSET('9. METAS'!$V$20,INT((ROW()-14)/2),0)),"",OFFSET('9. METAS'!$V$20,INT((ROW()-14)/2),0)))</f>
        <v/>
      </c>
      <c r="K301" s="243" t="str">
        <f ca="1">IF(MOD(ROW()-13,2)=0,IF(ISBLANK(OFFSET('12. SEGUIMIENTO 2027'!$O$14,INT((ROW()-13)/2),0)),"",OFFSET('12. SEGUIMIENTO 2027'!$O$14,INT((ROW()-13)/2),0)),IF(ISBLANK(OFFSET('9. METAS'!$W$20,INT((ROW()-14)/2),0)),"",OFFSET('9. METAS'!$W$20,INT((ROW()-14)/2),0)))</f>
        <v/>
      </c>
      <c r="L301" s="243" t="str">
        <f ca="1">IF(MOD(ROW()-13,2)=0,IF(ISBLANK(OFFSET('12. SEGUIMIENTO 2027'!$P$14,INT((ROW()-13)/2),0)),"",OFFSET('12. SEGUIMIENTO 2027'!$P$14,INT((ROW()-13)/2),0)),IF(ISBLANK(OFFSET('9. METAS'!$X$20,INT((ROW()-14)/2),0)),"",OFFSET('9. METAS'!$X$20,INT((ROW()-14)/2),0)))</f>
        <v/>
      </c>
      <c r="M301" s="244" t="str">
        <f ca="1">IF(MOD(ROW()-13,2)=0,IF(ISBLANK(OFFSET('12. SEGUIMIENTO 2027'!$Q$14,INT((ROW()-13)/2),0)),"",OFFSET('12. SEGUIMIENTO 2027'!$Q$14,INT((ROW()-13)/2),0)),IF(ISBLANK(OFFSET('9. METAS'!$Y$20,INT((ROW()-14)/2),0)),"",OFFSET('9. METAS'!$Y$20,INT((ROW()-14)/2),0)))</f>
        <v/>
      </c>
      <c r="N301" s="810" t="str">
        <f t="shared" ref="N301" ca="1" si="284">IFERROR(J301/J302,"ND")</f>
        <v>ND</v>
      </c>
      <c r="O301" s="812" t="str">
        <f t="shared" ref="O301" ca="1" si="285">IFERROR(((J301+K301+L301)/H301),"ND")</f>
        <v>ND</v>
      </c>
      <c r="P301" s="816"/>
    </row>
    <row r="302" spans="3:16">
      <c r="C302" s="789"/>
      <c r="D302" s="791"/>
      <c r="E302" s="791"/>
      <c r="F302" s="793"/>
      <c r="G302" s="795"/>
      <c r="H302" s="886"/>
      <c r="I302" s="805"/>
      <c r="J302" s="242" t="str">
        <f ca="1">IF(MOD(ROW()-13,2)=0,IF(ISBLANK(OFFSET('12. SEGUIMIENTO 2027'!$N$14,INT((ROW()-13)/2),0)),"",OFFSET('12. SEGUIMIENTO 2027'!$N$14,INT((ROW()-13)/2),0)),IF(ISBLANK(OFFSET('9. METAS'!$V$20,INT((ROW()-14)/2),0)),"",OFFSET('9. METAS'!$V$20,INT((ROW()-14)/2),0)))</f>
        <v/>
      </c>
      <c r="K302" s="243" t="str">
        <f ca="1">IF(MOD(ROW()-13,2)=0,IF(ISBLANK(OFFSET('12. SEGUIMIENTO 2027'!$O$14,INT((ROW()-13)/2),0)),"",OFFSET('12. SEGUIMIENTO 2027'!$O$14,INT((ROW()-13)/2),0)),IF(ISBLANK(OFFSET('9. METAS'!$W$20,INT((ROW()-14)/2),0)),"",OFFSET('9. METAS'!$W$20,INT((ROW()-14)/2),0)))</f>
        <v/>
      </c>
      <c r="L302" s="243" t="str">
        <f ca="1">IF(MOD(ROW()-13,2)=0,IF(ISBLANK(OFFSET('12. SEGUIMIENTO 2027'!$P$14,INT((ROW()-13)/2),0)),"",OFFSET('12. SEGUIMIENTO 2027'!$P$14,INT((ROW()-13)/2),0)),IF(ISBLANK(OFFSET('9. METAS'!$X$20,INT((ROW()-14)/2),0)),"",OFFSET('9. METAS'!$X$20,INT((ROW()-14)/2),0)))</f>
        <v/>
      </c>
      <c r="M302" s="244" t="str">
        <f ca="1">IF(MOD(ROW()-13,2)=0,IF(ISBLANK(OFFSET('12. SEGUIMIENTO 2027'!$Q$14,INT((ROW()-13)/2),0)),"",OFFSET('12. SEGUIMIENTO 2027'!$Q$14,INT((ROW()-13)/2),0)),IF(ISBLANK(OFFSET('9. METAS'!$Y$20,INT((ROW()-14)/2),0)),"",OFFSET('9. METAS'!$Y$20,INT((ROW()-14)/2),0)))</f>
        <v/>
      </c>
      <c r="N302" s="811"/>
      <c r="O302" s="813"/>
      <c r="P302" s="817"/>
    </row>
    <row r="303" spans="3:16">
      <c r="C303" s="797" t="str">
        <f ca="1">IF(ISBLANK(OFFSET('5. Pp (3 años)'!$C$45,INT((ROW()-13)/2),0)),"",OFFSET('5. Pp (3 años)'!$C$45,INT((ROW()-13)/2),0))</f>
        <v/>
      </c>
      <c r="D303" s="791" t="str">
        <f ca="1">IF(ISBLANK(OFFSET('5. Pp (3 años)'!$D$45,INT((ROW()-13)/2),0)),"",OFFSET('5. Pp (3 años)'!$D$45,INT((ROW()-13)/2),0))</f>
        <v/>
      </c>
      <c r="E303" s="791" t="str">
        <f ca="1">IF(ISBLANK(OFFSET('5. Pp (3 años)'!$E$45,INT((ROW()-13)/2),0)),"",OFFSET('5. Pp (3 años)'!$E$45,INT((ROW()-13)/2),0))</f>
        <v/>
      </c>
      <c r="F303" s="793" t="str">
        <f ca="1">IF(ISBLANK(OFFSET('5. Pp (3 años)'!$K$45,INT((ROW()-13)/2),0)),"",OFFSET('5. Pp (3 años)'!$K$45,INT((ROW()-13)/2),0))</f>
        <v/>
      </c>
      <c r="G303" s="795" t="str">
        <f ca="1">IF(ISBLANK(OFFSET('5. Pp (3 años)'!$H$45,INT((ROW()-13)/2),0)),"",OFFSET('5. Pp (3 años)'!$H$45,INT((ROW()-13)/2),0))</f>
        <v/>
      </c>
      <c r="H303" s="886" t="str">
        <f ca="1">IF(ISBLANK(OFFSET('9. METAS'!$M$20,INT((ROW()-13)/2),0)),"",OFFSET('9. METAS'!$M$20,INT((ROW()-13)/2),0))</f>
        <v/>
      </c>
      <c r="I303" s="804"/>
      <c r="J303" s="242" t="str">
        <f ca="1">IF(MOD(ROW()-13,2)=0,IF(ISBLANK(OFFSET('12. SEGUIMIENTO 2027'!$N$14,INT((ROW()-13)/2),0)),"",OFFSET('12. SEGUIMIENTO 2027'!$N$14,INT((ROW()-13)/2),0)),IF(ISBLANK(OFFSET('9. METAS'!$V$20,INT((ROW()-14)/2),0)),"",OFFSET('9. METAS'!$V$20,INT((ROW()-14)/2),0)))</f>
        <v/>
      </c>
      <c r="K303" s="243" t="str">
        <f ca="1">IF(MOD(ROW()-13,2)=0,IF(ISBLANK(OFFSET('12. SEGUIMIENTO 2027'!$O$14,INT((ROW()-13)/2),0)),"",OFFSET('12. SEGUIMIENTO 2027'!$O$14,INT((ROW()-13)/2),0)),IF(ISBLANK(OFFSET('9. METAS'!$W$20,INT((ROW()-14)/2),0)),"",OFFSET('9. METAS'!$W$20,INT((ROW()-14)/2),0)))</f>
        <v/>
      </c>
      <c r="L303" s="243" t="str">
        <f ca="1">IF(MOD(ROW()-13,2)=0,IF(ISBLANK(OFFSET('12. SEGUIMIENTO 2027'!$P$14,INT((ROW()-13)/2),0)),"",OFFSET('12. SEGUIMIENTO 2027'!$P$14,INT((ROW()-13)/2),0)),IF(ISBLANK(OFFSET('9. METAS'!$X$20,INT((ROW()-14)/2),0)),"",OFFSET('9. METAS'!$X$20,INT((ROW()-14)/2),0)))</f>
        <v/>
      </c>
      <c r="M303" s="244" t="str">
        <f ca="1">IF(MOD(ROW()-13,2)=0,IF(ISBLANK(OFFSET('12. SEGUIMIENTO 2027'!$Q$14,INT((ROW()-13)/2),0)),"",OFFSET('12. SEGUIMIENTO 2027'!$Q$14,INT((ROW()-13)/2),0)),IF(ISBLANK(OFFSET('9. METAS'!$Y$20,INT((ROW()-14)/2),0)),"",OFFSET('9. METAS'!$Y$20,INT((ROW()-14)/2),0)))</f>
        <v/>
      </c>
      <c r="N303" s="810" t="str">
        <f t="shared" ref="N303" ca="1" si="286">IFERROR(J303/J304,"ND")</f>
        <v>ND</v>
      </c>
      <c r="O303" s="812" t="str">
        <f t="shared" ref="O303" ca="1" si="287">IFERROR(((J303+K303+L303)/H303),"ND")</f>
        <v>ND</v>
      </c>
      <c r="P303" s="816"/>
    </row>
    <row r="304" spans="3:16">
      <c r="C304" s="789"/>
      <c r="D304" s="791"/>
      <c r="E304" s="791"/>
      <c r="F304" s="793"/>
      <c r="G304" s="795"/>
      <c r="H304" s="886"/>
      <c r="I304" s="805"/>
      <c r="J304" s="242" t="str">
        <f ca="1">IF(MOD(ROW()-13,2)=0,IF(ISBLANK(OFFSET('12. SEGUIMIENTO 2027'!$N$14,INT((ROW()-13)/2),0)),"",OFFSET('12. SEGUIMIENTO 2027'!$N$14,INT((ROW()-13)/2),0)),IF(ISBLANK(OFFSET('9. METAS'!$V$20,INT((ROW()-14)/2),0)),"",OFFSET('9. METAS'!$V$20,INT((ROW()-14)/2),0)))</f>
        <v/>
      </c>
      <c r="K304" s="243" t="str">
        <f ca="1">IF(MOD(ROW()-13,2)=0,IF(ISBLANK(OFFSET('12. SEGUIMIENTO 2027'!$O$14,INT((ROW()-13)/2),0)),"",OFFSET('12. SEGUIMIENTO 2027'!$O$14,INT((ROW()-13)/2),0)),IF(ISBLANK(OFFSET('9. METAS'!$W$20,INT((ROW()-14)/2),0)),"",OFFSET('9. METAS'!$W$20,INT((ROW()-14)/2),0)))</f>
        <v/>
      </c>
      <c r="L304" s="243" t="str">
        <f ca="1">IF(MOD(ROW()-13,2)=0,IF(ISBLANK(OFFSET('12. SEGUIMIENTO 2027'!$P$14,INT((ROW()-13)/2),0)),"",OFFSET('12. SEGUIMIENTO 2027'!$P$14,INT((ROW()-13)/2),0)),IF(ISBLANK(OFFSET('9. METAS'!$X$20,INT((ROW()-14)/2),0)),"",OFFSET('9. METAS'!$X$20,INT((ROW()-14)/2),0)))</f>
        <v/>
      </c>
      <c r="M304" s="244" t="str">
        <f ca="1">IF(MOD(ROW()-13,2)=0,IF(ISBLANK(OFFSET('12. SEGUIMIENTO 2027'!$Q$14,INT((ROW()-13)/2),0)),"",OFFSET('12. SEGUIMIENTO 2027'!$Q$14,INT((ROW()-13)/2),0)),IF(ISBLANK(OFFSET('9. METAS'!$Y$20,INT((ROW()-14)/2),0)),"",OFFSET('9. METAS'!$Y$20,INT((ROW()-14)/2),0)))</f>
        <v/>
      </c>
      <c r="N304" s="811"/>
      <c r="O304" s="813"/>
      <c r="P304" s="817"/>
    </row>
    <row r="305" spans="3:16">
      <c r="C305" s="797" t="str">
        <f ca="1">IF(ISBLANK(OFFSET('5. Pp (3 años)'!$C$45,INT((ROW()-13)/2),0)),"",OFFSET('5. Pp (3 años)'!$C$45,INT((ROW()-13)/2),0))</f>
        <v/>
      </c>
      <c r="D305" s="791" t="str">
        <f ca="1">IF(ISBLANK(OFFSET('5. Pp (3 años)'!$D$45,INT((ROW()-13)/2),0)),"",OFFSET('5. Pp (3 años)'!$D$45,INT((ROW()-13)/2),0))</f>
        <v/>
      </c>
      <c r="E305" s="791" t="str">
        <f ca="1">IF(ISBLANK(OFFSET('5. Pp (3 años)'!$E$45,INT((ROW()-13)/2),0)),"",OFFSET('5. Pp (3 años)'!$E$45,INT((ROW()-13)/2),0))</f>
        <v/>
      </c>
      <c r="F305" s="793" t="str">
        <f ca="1">IF(ISBLANK(OFFSET('5. Pp (3 años)'!$K$45,INT((ROW()-13)/2),0)),"",OFFSET('5. Pp (3 años)'!$K$45,INT((ROW()-13)/2),0))</f>
        <v/>
      </c>
      <c r="G305" s="795" t="str">
        <f ca="1">IF(ISBLANK(OFFSET('5. Pp (3 años)'!$H$45,INT((ROW()-13)/2),0)),"",OFFSET('5. Pp (3 años)'!$H$45,INT((ROW()-13)/2),0))</f>
        <v/>
      </c>
      <c r="H305" s="886" t="str">
        <f ca="1">IF(ISBLANK(OFFSET('9. METAS'!$M$20,INT((ROW()-13)/2),0)),"",OFFSET('9. METAS'!$M$20,INT((ROW()-13)/2),0))</f>
        <v/>
      </c>
      <c r="I305" s="804"/>
      <c r="J305" s="242" t="str">
        <f ca="1">IF(MOD(ROW()-13,2)=0,IF(ISBLANK(OFFSET('12. SEGUIMIENTO 2027'!$N$14,INT((ROW()-13)/2),0)),"",OFFSET('12. SEGUIMIENTO 2027'!$N$14,INT((ROW()-13)/2),0)),IF(ISBLANK(OFFSET('9. METAS'!$V$20,INT((ROW()-14)/2),0)),"",OFFSET('9. METAS'!$V$20,INT((ROW()-14)/2),0)))</f>
        <v/>
      </c>
      <c r="K305" s="243" t="str">
        <f ca="1">IF(MOD(ROW()-13,2)=0,IF(ISBLANK(OFFSET('12. SEGUIMIENTO 2027'!$O$14,INT((ROW()-13)/2),0)),"",OFFSET('12. SEGUIMIENTO 2027'!$O$14,INT((ROW()-13)/2),0)),IF(ISBLANK(OFFSET('9. METAS'!$W$20,INT((ROW()-14)/2),0)),"",OFFSET('9. METAS'!$W$20,INT((ROW()-14)/2),0)))</f>
        <v/>
      </c>
      <c r="L305" s="243" t="str">
        <f ca="1">IF(MOD(ROW()-13,2)=0,IF(ISBLANK(OFFSET('12. SEGUIMIENTO 2027'!$P$14,INT((ROW()-13)/2),0)),"",OFFSET('12. SEGUIMIENTO 2027'!$P$14,INT((ROW()-13)/2),0)),IF(ISBLANK(OFFSET('9. METAS'!$X$20,INT((ROW()-14)/2),0)),"",OFFSET('9. METAS'!$X$20,INT((ROW()-14)/2),0)))</f>
        <v/>
      </c>
      <c r="M305" s="244" t="str">
        <f ca="1">IF(MOD(ROW()-13,2)=0,IF(ISBLANK(OFFSET('12. SEGUIMIENTO 2027'!$Q$14,INT((ROW()-13)/2),0)),"",OFFSET('12. SEGUIMIENTO 2027'!$Q$14,INT((ROW()-13)/2),0)),IF(ISBLANK(OFFSET('9. METAS'!$Y$20,INT((ROW()-14)/2),0)),"",OFFSET('9. METAS'!$Y$20,INT((ROW()-14)/2),0)))</f>
        <v/>
      </c>
      <c r="N305" s="810" t="str">
        <f t="shared" ref="N305" ca="1" si="288">IFERROR(J305/J306,"ND")</f>
        <v>ND</v>
      </c>
      <c r="O305" s="812" t="str">
        <f t="shared" ref="O305" ca="1" si="289">IFERROR(((J305+K305+L305)/H305),"ND")</f>
        <v>ND</v>
      </c>
      <c r="P305" s="816"/>
    </row>
    <row r="306" spans="3:16">
      <c r="C306" s="789"/>
      <c r="D306" s="791"/>
      <c r="E306" s="791"/>
      <c r="F306" s="793"/>
      <c r="G306" s="795"/>
      <c r="H306" s="886"/>
      <c r="I306" s="805"/>
      <c r="J306" s="242" t="str">
        <f ca="1">IF(MOD(ROW()-13,2)=0,IF(ISBLANK(OFFSET('12. SEGUIMIENTO 2027'!$N$14,INT((ROW()-13)/2),0)),"",OFFSET('12. SEGUIMIENTO 2027'!$N$14,INT((ROW()-13)/2),0)),IF(ISBLANK(OFFSET('9. METAS'!$V$20,INT((ROW()-14)/2),0)),"",OFFSET('9. METAS'!$V$20,INT((ROW()-14)/2),0)))</f>
        <v/>
      </c>
      <c r="K306" s="243" t="str">
        <f ca="1">IF(MOD(ROW()-13,2)=0,IF(ISBLANK(OFFSET('12. SEGUIMIENTO 2027'!$O$14,INT((ROW()-13)/2),0)),"",OFFSET('12. SEGUIMIENTO 2027'!$O$14,INT((ROW()-13)/2),0)),IF(ISBLANK(OFFSET('9. METAS'!$W$20,INT((ROW()-14)/2),0)),"",OFFSET('9. METAS'!$W$20,INT((ROW()-14)/2),0)))</f>
        <v/>
      </c>
      <c r="L306" s="243" t="str">
        <f ca="1">IF(MOD(ROW()-13,2)=0,IF(ISBLANK(OFFSET('12. SEGUIMIENTO 2027'!$P$14,INT((ROW()-13)/2),0)),"",OFFSET('12. SEGUIMIENTO 2027'!$P$14,INT((ROW()-13)/2),0)),IF(ISBLANK(OFFSET('9. METAS'!$X$20,INT((ROW()-14)/2),0)),"",OFFSET('9. METAS'!$X$20,INT((ROW()-14)/2),0)))</f>
        <v/>
      </c>
      <c r="M306" s="244" t="str">
        <f ca="1">IF(MOD(ROW()-13,2)=0,IF(ISBLANK(OFFSET('12. SEGUIMIENTO 2027'!$Q$14,INT((ROW()-13)/2),0)),"",OFFSET('12. SEGUIMIENTO 2027'!$Q$14,INT((ROW()-13)/2),0)),IF(ISBLANK(OFFSET('9. METAS'!$Y$20,INT((ROW()-14)/2),0)),"",OFFSET('9. METAS'!$Y$20,INT((ROW()-14)/2),0)))</f>
        <v/>
      </c>
      <c r="N306" s="811"/>
      <c r="O306" s="813"/>
      <c r="P306" s="817"/>
    </row>
    <row r="307" spans="3:16">
      <c r="C307" s="797" t="str">
        <f ca="1">IF(ISBLANK(OFFSET('5. Pp (3 años)'!$C$45,INT((ROW()-13)/2),0)),"",OFFSET('5. Pp (3 años)'!$C$45,INT((ROW()-13)/2),0))</f>
        <v/>
      </c>
      <c r="D307" s="791" t="str">
        <f ca="1">IF(ISBLANK(OFFSET('5. Pp (3 años)'!$D$45,INT((ROW()-13)/2),0)),"",OFFSET('5. Pp (3 años)'!$D$45,INT((ROW()-13)/2),0))</f>
        <v/>
      </c>
      <c r="E307" s="791" t="str">
        <f ca="1">IF(ISBLANK(OFFSET('5. Pp (3 años)'!$E$45,INT((ROW()-13)/2),0)),"",OFFSET('5. Pp (3 años)'!$E$45,INT((ROW()-13)/2),0))</f>
        <v/>
      </c>
      <c r="F307" s="793" t="str">
        <f ca="1">IF(ISBLANK(OFFSET('5. Pp (3 años)'!$K$45,INT((ROW()-13)/2),0)),"",OFFSET('5. Pp (3 años)'!$K$45,INT((ROW()-13)/2),0))</f>
        <v/>
      </c>
      <c r="G307" s="795" t="str">
        <f ca="1">IF(ISBLANK(OFFSET('5. Pp (3 años)'!$H$45,INT((ROW()-13)/2),0)),"",OFFSET('5. Pp (3 años)'!$H$45,INT((ROW()-13)/2),0))</f>
        <v/>
      </c>
      <c r="H307" s="886" t="str">
        <f ca="1">IF(ISBLANK(OFFSET('9. METAS'!$M$20,INT((ROW()-13)/2),0)),"",OFFSET('9. METAS'!$M$20,INT((ROW()-13)/2),0))</f>
        <v/>
      </c>
      <c r="I307" s="804"/>
      <c r="J307" s="242" t="str">
        <f ca="1">IF(MOD(ROW()-13,2)=0,IF(ISBLANK(OFFSET('12. SEGUIMIENTO 2027'!$N$14,INT((ROW()-13)/2),0)),"",OFFSET('12. SEGUIMIENTO 2027'!$N$14,INT((ROW()-13)/2),0)),IF(ISBLANK(OFFSET('9. METAS'!$V$20,INT((ROW()-14)/2),0)),"",OFFSET('9. METAS'!$V$20,INT((ROW()-14)/2),0)))</f>
        <v/>
      </c>
      <c r="K307" s="243" t="str">
        <f ca="1">IF(MOD(ROW()-13,2)=0,IF(ISBLANK(OFFSET('12. SEGUIMIENTO 2027'!$O$14,INT((ROW()-13)/2),0)),"",OFFSET('12. SEGUIMIENTO 2027'!$O$14,INT((ROW()-13)/2),0)),IF(ISBLANK(OFFSET('9. METAS'!$W$20,INT((ROW()-14)/2),0)),"",OFFSET('9. METAS'!$W$20,INT((ROW()-14)/2),0)))</f>
        <v/>
      </c>
      <c r="L307" s="243" t="str">
        <f ca="1">IF(MOD(ROW()-13,2)=0,IF(ISBLANK(OFFSET('12. SEGUIMIENTO 2027'!$P$14,INT((ROW()-13)/2),0)),"",OFFSET('12. SEGUIMIENTO 2027'!$P$14,INT((ROW()-13)/2),0)),IF(ISBLANK(OFFSET('9. METAS'!$X$20,INT((ROW()-14)/2),0)),"",OFFSET('9. METAS'!$X$20,INT((ROW()-14)/2),0)))</f>
        <v/>
      </c>
      <c r="M307" s="244" t="str">
        <f ca="1">IF(MOD(ROW()-13,2)=0,IF(ISBLANK(OFFSET('12. SEGUIMIENTO 2027'!$Q$14,INT((ROW()-13)/2),0)),"",OFFSET('12. SEGUIMIENTO 2027'!$Q$14,INT((ROW()-13)/2),0)),IF(ISBLANK(OFFSET('9. METAS'!$Y$20,INT((ROW()-14)/2),0)),"",OFFSET('9. METAS'!$Y$20,INT((ROW()-14)/2),0)))</f>
        <v/>
      </c>
      <c r="N307" s="810" t="str">
        <f t="shared" ref="N307" ca="1" si="290">IFERROR(J307/J308,"ND")</f>
        <v>ND</v>
      </c>
      <c r="O307" s="812" t="str">
        <f t="shared" ref="O307" ca="1" si="291">IFERROR(((J307+K307+L307)/H307),"ND")</f>
        <v>ND</v>
      </c>
      <c r="P307" s="816"/>
    </row>
    <row r="308" spans="3:16">
      <c r="C308" s="789"/>
      <c r="D308" s="791"/>
      <c r="E308" s="791"/>
      <c r="F308" s="793"/>
      <c r="G308" s="795"/>
      <c r="H308" s="886"/>
      <c r="I308" s="805"/>
      <c r="J308" s="242" t="str">
        <f ca="1">IF(MOD(ROW()-13,2)=0,IF(ISBLANK(OFFSET('12. SEGUIMIENTO 2027'!$N$14,INT((ROW()-13)/2),0)),"",OFFSET('12. SEGUIMIENTO 2027'!$N$14,INT((ROW()-13)/2),0)),IF(ISBLANK(OFFSET('9. METAS'!$V$20,INT((ROW()-14)/2),0)),"",OFFSET('9. METAS'!$V$20,INT((ROW()-14)/2),0)))</f>
        <v/>
      </c>
      <c r="K308" s="243" t="str">
        <f ca="1">IF(MOD(ROW()-13,2)=0,IF(ISBLANK(OFFSET('12. SEGUIMIENTO 2027'!$O$14,INT((ROW()-13)/2),0)),"",OFFSET('12. SEGUIMIENTO 2027'!$O$14,INT((ROW()-13)/2),0)),IF(ISBLANK(OFFSET('9. METAS'!$W$20,INT((ROW()-14)/2),0)),"",OFFSET('9. METAS'!$W$20,INT((ROW()-14)/2),0)))</f>
        <v/>
      </c>
      <c r="L308" s="243" t="str">
        <f ca="1">IF(MOD(ROW()-13,2)=0,IF(ISBLANK(OFFSET('12. SEGUIMIENTO 2027'!$P$14,INT((ROW()-13)/2),0)),"",OFFSET('12. SEGUIMIENTO 2027'!$P$14,INT((ROW()-13)/2),0)),IF(ISBLANK(OFFSET('9. METAS'!$X$20,INT((ROW()-14)/2),0)),"",OFFSET('9. METAS'!$X$20,INT((ROW()-14)/2),0)))</f>
        <v/>
      </c>
      <c r="M308" s="244" t="str">
        <f ca="1">IF(MOD(ROW()-13,2)=0,IF(ISBLANK(OFFSET('12. SEGUIMIENTO 2027'!$Q$14,INT((ROW()-13)/2),0)),"",OFFSET('12. SEGUIMIENTO 2027'!$Q$14,INT((ROW()-13)/2),0)),IF(ISBLANK(OFFSET('9. METAS'!$Y$20,INT((ROW()-14)/2),0)),"",OFFSET('9. METAS'!$Y$20,INT((ROW()-14)/2),0)))</f>
        <v/>
      </c>
      <c r="N308" s="811"/>
      <c r="O308" s="813"/>
      <c r="P308" s="817"/>
    </row>
    <row r="309" spans="3:16">
      <c r="C309" s="797" t="str">
        <f ca="1">IF(ISBLANK(OFFSET('5. Pp (3 años)'!$C$45,INT((ROW()-13)/2),0)),"",OFFSET('5. Pp (3 años)'!$C$45,INT((ROW()-13)/2),0))</f>
        <v/>
      </c>
      <c r="D309" s="791" t="str">
        <f ca="1">IF(ISBLANK(OFFSET('5. Pp (3 años)'!$D$45,INT((ROW()-13)/2),0)),"",OFFSET('5. Pp (3 años)'!$D$45,INT((ROW()-13)/2),0))</f>
        <v/>
      </c>
      <c r="E309" s="791" t="str">
        <f ca="1">IF(ISBLANK(OFFSET('5. Pp (3 años)'!$E$45,INT((ROW()-13)/2),0)),"",OFFSET('5. Pp (3 años)'!$E$45,INT((ROW()-13)/2),0))</f>
        <v/>
      </c>
      <c r="F309" s="793" t="str">
        <f ca="1">IF(ISBLANK(OFFSET('5. Pp (3 años)'!$K$45,INT((ROW()-13)/2),0)),"",OFFSET('5. Pp (3 años)'!$K$45,INT((ROW()-13)/2),0))</f>
        <v/>
      </c>
      <c r="G309" s="795" t="str">
        <f ca="1">IF(ISBLANK(OFFSET('5. Pp (3 años)'!$H$45,INT((ROW()-13)/2),0)),"",OFFSET('5. Pp (3 años)'!$H$45,INT((ROW()-13)/2),0))</f>
        <v/>
      </c>
      <c r="H309" s="886" t="str">
        <f ca="1">IF(ISBLANK(OFFSET('9. METAS'!$M$20,INT((ROW()-13)/2),0)),"",OFFSET('9. METAS'!$M$20,INT((ROW()-13)/2),0))</f>
        <v/>
      </c>
      <c r="I309" s="804"/>
      <c r="J309" s="242" t="str">
        <f ca="1">IF(MOD(ROW()-13,2)=0,IF(ISBLANK(OFFSET('12. SEGUIMIENTO 2027'!$N$14,INT((ROW()-13)/2),0)),"",OFFSET('12. SEGUIMIENTO 2027'!$N$14,INT((ROW()-13)/2),0)),IF(ISBLANK(OFFSET('9. METAS'!$V$20,INT((ROW()-14)/2),0)),"",OFFSET('9. METAS'!$V$20,INT((ROW()-14)/2),0)))</f>
        <v/>
      </c>
      <c r="K309" s="243" t="str">
        <f ca="1">IF(MOD(ROW()-13,2)=0,IF(ISBLANK(OFFSET('12. SEGUIMIENTO 2027'!$O$14,INT((ROW()-13)/2),0)),"",OFFSET('12. SEGUIMIENTO 2027'!$O$14,INT((ROW()-13)/2),0)),IF(ISBLANK(OFFSET('9. METAS'!$W$20,INT((ROW()-14)/2),0)),"",OFFSET('9. METAS'!$W$20,INT((ROW()-14)/2),0)))</f>
        <v/>
      </c>
      <c r="L309" s="243" t="str">
        <f ca="1">IF(MOD(ROW()-13,2)=0,IF(ISBLANK(OFFSET('12. SEGUIMIENTO 2027'!$P$14,INT((ROW()-13)/2),0)),"",OFFSET('12. SEGUIMIENTO 2027'!$P$14,INT((ROW()-13)/2),0)),IF(ISBLANK(OFFSET('9. METAS'!$X$20,INT((ROW()-14)/2),0)),"",OFFSET('9. METAS'!$X$20,INT((ROW()-14)/2),0)))</f>
        <v/>
      </c>
      <c r="M309" s="244" t="str">
        <f ca="1">IF(MOD(ROW()-13,2)=0,IF(ISBLANK(OFFSET('12. SEGUIMIENTO 2027'!$Q$14,INT((ROW()-13)/2),0)),"",OFFSET('12. SEGUIMIENTO 2027'!$Q$14,INT((ROW()-13)/2),0)),IF(ISBLANK(OFFSET('9. METAS'!$Y$20,INT((ROW()-14)/2),0)),"",OFFSET('9. METAS'!$Y$20,INT((ROW()-14)/2),0)))</f>
        <v/>
      </c>
      <c r="N309" s="810" t="str">
        <f t="shared" ref="N309" ca="1" si="292">IFERROR(J309/J310,"ND")</f>
        <v>ND</v>
      </c>
      <c r="O309" s="812" t="str">
        <f t="shared" ref="O309" ca="1" si="293">IFERROR(((J309+K309+L309)/H309),"ND")</f>
        <v>ND</v>
      </c>
      <c r="P309" s="816"/>
    </row>
    <row r="310" spans="3:16">
      <c r="C310" s="789"/>
      <c r="D310" s="791"/>
      <c r="E310" s="791"/>
      <c r="F310" s="793"/>
      <c r="G310" s="795"/>
      <c r="H310" s="886"/>
      <c r="I310" s="805"/>
      <c r="J310" s="242" t="str">
        <f ca="1">IF(MOD(ROW()-13,2)=0,IF(ISBLANK(OFFSET('12. SEGUIMIENTO 2027'!$N$14,INT((ROW()-13)/2),0)),"",OFFSET('12. SEGUIMIENTO 2027'!$N$14,INT((ROW()-13)/2),0)),IF(ISBLANK(OFFSET('9. METAS'!$V$20,INT((ROW()-14)/2),0)),"",OFFSET('9. METAS'!$V$20,INT((ROW()-14)/2),0)))</f>
        <v/>
      </c>
      <c r="K310" s="243" t="str">
        <f ca="1">IF(MOD(ROW()-13,2)=0,IF(ISBLANK(OFFSET('12. SEGUIMIENTO 2027'!$O$14,INT((ROW()-13)/2),0)),"",OFFSET('12. SEGUIMIENTO 2027'!$O$14,INT((ROW()-13)/2),0)),IF(ISBLANK(OFFSET('9. METAS'!$W$20,INT((ROW()-14)/2),0)),"",OFFSET('9. METAS'!$W$20,INT((ROW()-14)/2),0)))</f>
        <v/>
      </c>
      <c r="L310" s="243" t="str">
        <f ca="1">IF(MOD(ROW()-13,2)=0,IF(ISBLANK(OFFSET('12. SEGUIMIENTO 2027'!$P$14,INT((ROW()-13)/2),0)),"",OFFSET('12. SEGUIMIENTO 2027'!$P$14,INT((ROW()-13)/2),0)),IF(ISBLANK(OFFSET('9. METAS'!$X$20,INT((ROW()-14)/2),0)),"",OFFSET('9. METAS'!$X$20,INT((ROW()-14)/2),0)))</f>
        <v/>
      </c>
      <c r="M310" s="244" t="str">
        <f ca="1">IF(MOD(ROW()-13,2)=0,IF(ISBLANK(OFFSET('12. SEGUIMIENTO 2027'!$Q$14,INT((ROW()-13)/2),0)),"",OFFSET('12. SEGUIMIENTO 2027'!$Q$14,INT((ROW()-13)/2),0)),IF(ISBLANK(OFFSET('9. METAS'!$Y$20,INT((ROW()-14)/2),0)),"",OFFSET('9. METAS'!$Y$20,INT((ROW()-14)/2),0)))</f>
        <v/>
      </c>
      <c r="N310" s="811"/>
      <c r="O310" s="813"/>
      <c r="P310" s="817"/>
    </row>
    <row r="311" spans="3:16">
      <c r="C311" s="797" t="str">
        <f ca="1">IF(ISBLANK(OFFSET('5. Pp (3 años)'!$C$45,INT((ROW()-13)/2),0)),"",OFFSET('5. Pp (3 años)'!$C$45,INT((ROW()-13)/2),0))</f>
        <v/>
      </c>
      <c r="D311" s="791" t="str">
        <f ca="1">IF(ISBLANK(OFFSET('5. Pp (3 años)'!$D$45,INT((ROW()-13)/2),0)),"",OFFSET('5. Pp (3 años)'!$D$45,INT((ROW()-13)/2),0))</f>
        <v/>
      </c>
      <c r="E311" s="791" t="str">
        <f ca="1">IF(ISBLANK(OFFSET('5. Pp (3 años)'!$E$45,INT((ROW()-13)/2),0)),"",OFFSET('5. Pp (3 años)'!$E$45,INT((ROW()-13)/2),0))</f>
        <v/>
      </c>
      <c r="F311" s="793" t="str">
        <f ca="1">IF(ISBLANK(OFFSET('5. Pp (3 años)'!$K$45,INT((ROW()-13)/2),0)),"",OFFSET('5. Pp (3 años)'!$K$45,INT((ROW()-13)/2),0))</f>
        <v/>
      </c>
      <c r="G311" s="795" t="str">
        <f ca="1">IF(ISBLANK(OFFSET('5. Pp (3 años)'!$H$45,INT((ROW()-13)/2),0)),"",OFFSET('5. Pp (3 años)'!$H$45,INT((ROW()-13)/2),0))</f>
        <v/>
      </c>
      <c r="H311" s="886" t="str">
        <f ca="1">IF(ISBLANK(OFFSET('9. METAS'!$M$20,INT((ROW()-13)/2),0)),"",OFFSET('9. METAS'!$M$20,INT((ROW()-13)/2),0))</f>
        <v/>
      </c>
      <c r="I311" s="804"/>
      <c r="J311" s="242" t="str">
        <f ca="1">IF(MOD(ROW()-13,2)=0,IF(ISBLANK(OFFSET('12. SEGUIMIENTO 2027'!$N$14,INT((ROW()-13)/2),0)),"",OFFSET('12. SEGUIMIENTO 2027'!$N$14,INT((ROW()-13)/2),0)),IF(ISBLANK(OFFSET('9. METAS'!$V$20,INT((ROW()-14)/2),0)),"",OFFSET('9. METAS'!$V$20,INT((ROW()-14)/2),0)))</f>
        <v/>
      </c>
      <c r="K311" s="243" t="str">
        <f ca="1">IF(MOD(ROW()-13,2)=0,IF(ISBLANK(OFFSET('12. SEGUIMIENTO 2027'!$O$14,INT((ROW()-13)/2),0)),"",OFFSET('12. SEGUIMIENTO 2027'!$O$14,INT((ROW()-13)/2),0)),IF(ISBLANK(OFFSET('9. METAS'!$W$20,INT((ROW()-14)/2),0)),"",OFFSET('9. METAS'!$W$20,INT((ROW()-14)/2),0)))</f>
        <v/>
      </c>
      <c r="L311" s="243" t="str">
        <f ca="1">IF(MOD(ROW()-13,2)=0,IF(ISBLANK(OFFSET('12. SEGUIMIENTO 2027'!$P$14,INT((ROW()-13)/2),0)),"",OFFSET('12. SEGUIMIENTO 2027'!$P$14,INT((ROW()-13)/2),0)),IF(ISBLANK(OFFSET('9. METAS'!$X$20,INT((ROW()-14)/2),0)),"",OFFSET('9. METAS'!$X$20,INT((ROW()-14)/2),0)))</f>
        <v/>
      </c>
      <c r="M311" s="244" t="str">
        <f ca="1">IF(MOD(ROW()-13,2)=0,IF(ISBLANK(OFFSET('12. SEGUIMIENTO 2027'!$Q$14,INT((ROW()-13)/2),0)),"",OFFSET('12. SEGUIMIENTO 2027'!$Q$14,INT((ROW()-13)/2),0)),IF(ISBLANK(OFFSET('9. METAS'!$Y$20,INT((ROW()-14)/2),0)),"",OFFSET('9. METAS'!$Y$20,INT((ROW()-14)/2),0)))</f>
        <v/>
      </c>
      <c r="N311" s="810" t="str">
        <f t="shared" ref="N311" ca="1" si="294">IFERROR(J311/J312,"ND")</f>
        <v>ND</v>
      </c>
      <c r="O311" s="812" t="str">
        <f t="shared" ref="O311" ca="1" si="295">IFERROR(((J311+K311+L311)/H311),"ND")</f>
        <v>ND</v>
      </c>
      <c r="P311" s="816"/>
    </row>
    <row r="312" spans="3:16">
      <c r="C312" s="789"/>
      <c r="D312" s="791"/>
      <c r="E312" s="791"/>
      <c r="F312" s="793"/>
      <c r="G312" s="795"/>
      <c r="H312" s="886"/>
      <c r="I312" s="805"/>
      <c r="J312" s="242" t="str">
        <f ca="1">IF(MOD(ROW()-13,2)=0,IF(ISBLANK(OFFSET('12. SEGUIMIENTO 2027'!$N$14,INT((ROW()-13)/2),0)),"",OFFSET('12. SEGUIMIENTO 2027'!$N$14,INT((ROW()-13)/2),0)),IF(ISBLANK(OFFSET('9. METAS'!$V$20,INT((ROW()-14)/2),0)),"",OFFSET('9. METAS'!$V$20,INT((ROW()-14)/2),0)))</f>
        <v/>
      </c>
      <c r="K312" s="243" t="str">
        <f ca="1">IF(MOD(ROW()-13,2)=0,IF(ISBLANK(OFFSET('12. SEGUIMIENTO 2027'!$O$14,INT((ROW()-13)/2),0)),"",OFFSET('12. SEGUIMIENTO 2027'!$O$14,INT((ROW()-13)/2),0)),IF(ISBLANK(OFFSET('9. METAS'!$W$20,INT((ROW()-14)/2),0)),"",OFFSET('9. METAS'!$W$20,INT((ROW()-14)/2),0)))</f>
        <v/>
      </c>
      <c r="L312" s="243" t="str">
        <f ca="1">IF(MOD(ROW()-13,2)=0,IF(ISBLANK(OFFSET('12. SEGUIMIENTO 2027'!$P$14,INT((ROW()-13)/2),0)),"",OFFSET('12. SEGUIMIENTO 2027'!$P$14,INT((ROW()-13)/2),0)),IF(ISBLANK(OFFSET('9. METAS'!$X$20,INT((ROW()-14)/2),0)),"",OFFSET('9. METAS'!$X$20,INT((ROW()-14)/2),0)))</f>
        <v/>
      </c>
      <c r="M312" s="244" t="str">
        <f ca="1">IF(MOD(ROW()-13,2)=0,IF(ISBLANK(OFFSET('12. SEGUIMIENTO 2027'!$Q$14,INT((ROW()-13)/2),0)),"",OFFSET('12. SEGUIMIENTO 2027'!$Q$14,INT((ROW()-13)/2),0)),IF(ISBLANK(OFFSET('9. METAS'!$Y$20,INT((ROW()-14)/2),0)),"",OFFSET('9. METAS'!$Y$20,INT((ROW()-14)/2),0)))</f>
        <v/>
      </c>
      <c r="N312" s="811"/>
      <c r="O312" s="813"/>
      <c r="P312" s="817"/>
    </row>
    <row r="313" spans="3:16">
      <c r="C313" s="797" t="str">
        <f ca="1">IF(ISBLANK(OFFSET('5. Pp (3 años)'!$C$45,INT((ROW()-13)/2),0)),"",OFFSET('5. Pp (3 años)'!$C$45,INT((ROW()-13)/2),0))</f>
        <v/>
      </c>
      <c r="D313" s="791" t="str">
        <f ca="1">IF(ISBLANK(OFFSET('5. Pp (3 años)'!$D$45,INT((ROW()-13)/2),0)),"",OFFSET('5. Pp (3 años)'!$D$45,INT((ROW()-13)/2),0))</f>
        <v/>
      </c>
      <c r="E313" s="791" t="str">
        <f ca="1">IF(ISBLANK(OFFSET('5. Pp (3 años)'!$E$45,INT((ROW()-13)/2),0)),"",OFFSET('5. Pp (3 años)'!$E$45,INT((ROW()-13)/2),0))</f>
        <v/>
      </c>
      <c r="F313" s="793" t="str">
        <f ca="1">IF(ISBLANK(OFFSET('5. Pp (3 años)'!$K$45,INT((ROW()-13)/2),0)),"",OFFSET('5. Pp (3 años)'!$K$45,INT((ROW()-13)/2),0))</f>
        <v/>
      </c>
      <c r="G313" s="795" t="str">
        <f ca="1">IF(ISBLANK(OFFSET('5. Pp (3 años)'!$H$45,INT((ROW()-13)/2),0)),"",OFFSET('5. Pp (3 años)'!$H$45,INT((ROW()-13)/2),0))</f>
        <v/>
      </c>
      <c r="H313" s="886" t="str">
        <f ca="1">IF(ISBLANK(OFFSET('9. METAS'!$M$20,INT((ROW()-13)/2),0)),"",OFFSET('9. METAS'!$M$20,INT((ROW()-13)/2),0))</f>
        <v/>
      </c>
      <c r="I313" s="804"/>
      <c r="J313" s="242" t="str">
        <f ca="1">IF(MOD(ROW()-13,2)=0,IF(ISBLANK(OFFSET('12. SEGUIMIENTO 2027'!$N$14,INT((ROW()-13)/2),0)),"",OFFSET('12. SEGUIMIENTO 2027'!$N$14,INT((ROW()-13)/2),0)),IF(ISBLANK(OFFSET('9. METAS'!$V$20,INT((ROW()-14)/2),0)),"",OFFSET('9. METAS'!$V$20,INT((ROW()-14)/2),0)))</f>
        <v/>
      </c>
      <c r="K313" s="243" t="str">
        <f ca="1">IF(MOD(ROW()-13,2)=0,IF(ISBLANK(OFFSET('12. SEGUIMIENTO 2027'!$O$14,INT((ROW()-13)/2),0)),"",OFFSET('12. SEGUIMIENTO 2027'!$O$14,INT((ROW()-13)/2),0)),IF(ISBLANK(OFFSET('9. METAS'!$W$20,INT((ROW()-14)/2),0)),"",OFFSET('9. METAS'!$W$20,INT((ROW()-14)/2),0)))</f>
        <v/>
      </c>
      <c r="L313" s="243" t="str">
        <f ca="1">IF(MOD(ROW()-13,2)=0,IF(ISBLANK(OFFSET('12. SEGUIMIENTO 2027'!$P$14,INT((ROW()-13)/2),0)),"",OFFSET('12. SEGUIMIENTO 2027'!$P$14,INT((ROW()-13)/2),0)),IF(ISBLANK(OFFSET('9. METAS'!$X$20,INT((ROW()-14)/2),0)),"",OFFSET('9. METAS'!$X$20,INT((ROW()-14)/2),0)))</f>
        <v/>
      </c>
      <c r="M313" s="244" t="str">
        <f ca="1">IF(MOD(ROW()-13,2)=0,IF(ISBLANK(OFFSET('12. SEGUIMIENTO 2027'!$Q$14,INT((ROW()-13)/2),0)),"",OFFSET('12. SEGUIMIENTO 2027'!$Q$14,INT((ROW()-13)/2),0)),IF(ISBLANK(OFFSET('9. METAS'!$Y$20,INT((ROW()-14)/2),0)),"",OFFSET('9. METAS'!$Y$20,INT((ROW()-14)/2),0)))</f>
        <v/>
      </c>
      <c r="N313" s="810" t="str">
        <f t="shared" ref="N313" ca="1" si="296">IFERROR(J313/J314,"ND")</f>
        <v>ND</v>
      </c>
      <c r="O313" s="812" t="str">
        <f t="shared" ref="O313" ca="1" si="297">IFERROR(((J313+K313+L313)/H313),"ND")</f>
        <v>ND</v>
      </c>
      <c r="P313" s="816"/>
    </row>
    <row r="314" spans="3:16">
      <c r="C314" s="789"/>
      <c r="D314" s="791"/>
      <c r="E314" s="791"/>
      <c r="F314" s="793"/>
      <c r="G314" s="795"/>
      <c r="H314" s="886"/>
      <c r="I314" s="805"/>
      <c r="J314" s="242" t="str">
        <f ca="1">IF(MOD(ROW()-13,2)=0,IF(ISBLANK(OFFSET('12. SEGUIMIENTO 2027'!$N$14,INT((ROW()-13)/2),0)),"",OFFSET('12. SEGUIMIENTO 2027'!$N$14,INT((ROW()-13)/2),0)),IF(ISBLANK(OFFSET('9. METAS'!$V$20,INT((ROW()-14)/2),0)),"",OFFSET('9. METAS'!$V$20,INT((ROW()-14)/2),0)))</f>
        <v/>
      </c>
      <c r="K314" s="243" t="str">
        <f ca="1">IF(MOD(ROW()-13,2)=0,IF(ISBLANK(OFFSET('12. SEGUIMIENTO 2027'!$O$14,INT((ROW()-13)/2),0)),"",OFFSET('12. SEGUIMIENTO 2027'!$O$14,INT((ROW()-13)/2),0)),IF(ISBLANK(OFFSET('9. METAS'!$W$20,INT((ROW()-14)/2),0)),"",OFFSET('9. METAS'!$W$20,INT((ROW()-14)/2),0)))</f>
        <v/>
      </c>
      <c r="L314" s="243" t="str">
        <f ca="1">IF(MOD(ROW()-13,2)=0,IF(ISBLANK(OFFSET('12. SEGUIMIENTO 2027'!$P$14,INT((ROW()-13)/2),0)),"",OFFSET('12. SEGUIMIENTO 2027'!$P$14,INT((ROW()-13)/2),0)),IF(ISBLANK(OFFSET('9. METAS'!$X$20,INT((ROW()-14)/2),0)),"",OFFSET('9. METAS'!$X$20,INT((ROW()-14)/2),0)))</f>
        <v/>
      </c>
      <c r="M314" s="244" t="str">
        <f ca="1">IF(MOD(ROW()-13,2)=0,IF(ISBLANK(OFFSET('12. SEGUIMIENTO 2027'!$Q$14,INT((ROW()-13)/2),0)),"",OFFSET('12. SEGUIMIENTO 2027'!$Q$14,INT((ROW()-13)/2),0)),IF(ISBLANK(OFFSET('9. METAS'!$Y$20,INT((ROW()-14)/2),0)),"",OFFSET('9. METAS'!$Y$20,INT((ROW()-14)/2),0)))</f>
        <v/>
      </c>
      <c r="N314" s="811"/>
      <c r="O314" s="813"/>
      <c r="P314" s="817"/>
    </row>
    <row r="315" spans="3:16">
      <c r="C315" s="797" t="str">
        <f ca="1">IF(ISBLANK(OFFSET('5. Pp (3 años)'!$C$45,INT((ROW()-13)/2),0)),"",OFFSET('5. Pp (3 años)'!$C$45,INT((ROW()-13)/2),0))</f>
        <v/>
      </c>
      <c r="D315" s="791" t="str">
        <f ca="1">IF(ISBLANK(OFFSET('5. Pp (3 años)'!$D$45,INT((ROW()-13)/2),0)),"",OFFSET('5. Pp (3 años)'!$D$45,INT((ROW()-13)/2),0))</f>
        <v/>
      </c>
      <c r="E315" s="791" t="str">
        <f ca="1">IF(ISBLANK(OFFSET('5. Pp (3 años)'!$E$45,INT((ROW()-13)/2),0)),"",OFFSET('5. Pp (3 años)'!$E$45,INT((ROW()-13)/2),0))</f>
        <v/>
      </c>
      <c r="F315" s="793" t="str">
        <f ca="1">IF(ISBLANK(OFFSET('5. Pp (3 años)'!$K$45,INT((ROW()-13)/2),0)),"",OFFSET('5. Pp (3 años)'!$K$45,INT((ROW()-13)/2),0))</f>
        <v/>
      </c>
      <c r="G315" s="795" t="str">
        <f ca="1">IF(ISBLANK(OFFSET('5. Pp (3 años)'!$H$45,INT((ROW()-13)/2),0)),"",OFFSET('5. Pp (3 años)'!$H$45,INT((ROW()-13)/2),0))</f>
        <v/>
      </c>
      <c r="H315" s="886" t="str">
        <f ca="1">IF(ISBLANK(OFFSET('9. METAS'!$M$20,INT((ROW()-13)/2),0)),"",OFFSET('9. METAS'!$M$20,INT((ROW()-13)/2),0))</f>
        <v/>
      </c>
      <c r="I315" s="804"/>
      <c r="J315" s="242" t="str">
        <f ca="1">IF(MOD(ROW()-13,2)=0,IF(ISBLANK(OFFSET('12. SEGUIMIENTO 2027'!$N$14,INT((ROW()-13)/2),0)),"",OFFSET('12. SEGUIMIENTO 2027'!$N$14,INT((ROW()-13)/2),0)),IF(ISBLANK(OFFSET('9. METAS'!$V$20,INT((ROW()-14)/2),0)),"",OFFSET('9. METAS'!$V$20,INT((ROW()-14)/2),0)))</f>
        <v/>
      </c>
      <c r="K315" s="243" t="str">
        <f ca="1">IF(MOD(ROW()-13,2)=0,IF(ISBLANK(OFFSET('12. SEGUIMIENTO 2027'!$O$14,INT((ROW()-13)/2),0)),"",OFFSET('12. SEGUIMIENTO 2027'!$O$14,INT((ROW()-13)/2),0)),IF(ISBLANK(OFFSET('9. METAS'!$W$20,INT((ROW()-14)/2),0)),"",OFFSET('9. METAS'!$W$20,INT((ROW()-14)/2),0)))</f>
        <v/>
      </c>
      <c r="L315" s="243" t="str">
        <f ca="1">IF(MOD(ROW()-13,2)=0,IF(ISBLANK(OFFSET('12. SEGUIMIENTO 2027'!$P$14,INT((ROW()-13)/2),0)),"",OFFSET('12. SEGUIMIENTO 2027'!$P$14,INT((ROW()-13)/2),0)),IF(ISBLANK(OFFSET('9. METAS'!$X$20,INT((ROW()-14)/2),0)),"",OFFSET('9. METAS'!$X$20,INT((ROW()-14)/2),0)))</f>
        <v/>
      </c>
      <c r="M315" s="244" t="str">
        <f ca="1">IF(MOD(ROW()-13,2)=0,IF(ISBLANK(OFFSET('12. SEGUIMIENTO 2027'!$Q$14,INT((ROW()-13)/2),0)),"",OFFSET('12. SEGUIMIENTO 2027'!$Q$14,INT((ROW()-13)/2),0)),IF(ISBLANK(OFFSET('9. METAS'!$Y$20,INT((ROW()-14)/2),0)),"",OFFSET('9. METAS'!$Y$20,INT((ROW()-14)/2),0)))</f>
        <v/>
      </c>
      <c r="N315" s="810" t="str">
        <f t="shared" ref="N315" ca="1" si="298">IFERROR(J315/J316,"ND")</f>
        <v>ND</v>
      </c>
      <c r="O315" s="812" t="str">
        <f t="shared" ref="O315" ca="1" si="299">IFERROR(((J315+K315+L315)/H315),"ND")</f>
        <v>ND</v>
      </c>
      <c r="P315" s="816"/>
    </row>
    <row r="316" spans="3:16">
      <c r="C316" s="789"/>
      <c r="D316" s="791"/>
      <c r="E316" s="791"/>
      <c r="F316" s="793"/>
      <c r="G316" s="795"/>
      <c r="H316" s="886"/>
      <c r="I316" s="805"/>
      <c r="J316" s="242" t="str">
        <f ca="1">IF(MOD(ROW()-13,2)=0,IF(ISBLANK(OFFSET('12. SEGUIMIENTO 2027'!$N$14,INT((ROW()-13)/2),0)),"",OFFSET('12. SEGUIMIENTO 2027'!$N$14,INT((ROW()-13)/2),0)),IF(ISBLANK(OFFSET('9. METAS'!$V$20,INT((ROW()-14)/2),0)),"",OFFSET('9. METAS'!$V$20,INT((ROW()-14)/2),0)))</f>
        <v/>
      </c>
      <c r="K316" s="243" t="str">
        <f ca="1">IF(MOD(ROW()-13,2)=0,IF(ISBLANK(OFFSET('12. SEGUIMIENTO 2027'!$O$14,INT((ROW()-13)/2),0)),"",OFFSET('12. SEGUIMIENTO 2027'!$O$14,INT((ROW()-13)/2),0)),IF(ISBLANK(OFFSET('9. METAS'!$W$20,INT((ROW()-14)/2),0)),"",OFFSET('9. METAS'!$W$20,INT((ROW()-14)/2),0)))</f>
        <v/>
      </c>
      <c r="L316" s="243" t="str">
        <f ca="1">IF(MOD(ROW()-13,2)=0,IF(ISBLANK(OFFSET('12. SEGUIMIENTO 2027'!$P$14,INT((ROW()-13)/2),0)),"",OFFSET('12. SEGUIMIENTO 2027'!$P$14,INT((ROW()-13)/2),0)),IF(ISBLANK(OFFSET('9. METAS'!$X$20,INT((ROW()-14)/2),0)),"",OFFSET('9. METAS'!$X$20,INT((ROW()-14)/2),0)))</f>
        <v/>
      </c>
      <c r="M316" s="244" t="str">
        <f ca="1">IF(MOD(ROW()-13,2)=0,IF(ISBLANK(OFFSET('12. SEGUIMIENTO 2027'!$Q$14,INT((ROW()-13)/2),0)),"",OFFSET('12. SEGUIMIENTO 2027'!$Q$14,INT((ROW()-13)/2),0)),IF(ISBLANK(OFFSET('9. METAS'!$Y$20,INT((ROW()-14)/2),0)),"",OFFSET('9. METAS'!$Y$20,INT((ROW()-14)/2),0)))</f>
        <v/>
      </c>
      <c r="N316" s="811"/>
      <c r="O316" s="813"/>
      <c r="P316" s="817"/>
    </row>
    <row r="317" spans="3:16">
      <c r="C317" s="797" t="str">
        <f ca="1">IF(ISBLANK(OFFSET('5. Pp (3 años)'!$C$45,INT((ROW()-13)/2),0)),"",OFFSET('5. Pp (3 años)'!$C$45,INT((ROW()-13)/2),0))</f>
        <v/>
      </c>
      <c r="D317" s="791" t="str">
        <f ca="1">IF(ISBLANK(OFFSET('5. Pp (3 años)'!$D$45,INT((ROW()-13)/2),0)),"",OFFSET('5. Pp (3 años)'!$D$45,INT((ROW()-13)/2),0))</f>
        <v/>
      </c>
      <c r="E317" s="791" t="str">
        <f ca="1">IF(ISBLANK(OFFSET('5. Pp (3 años)'!$E$45,INT((ROW()-13)/2),0)),"",OFFSET('5. Pp (3 años)'!$E$45,INT((ROW()-13)/2),0))</f>
        <v/>
      </c>
      <c r="F317" s="793" t="str">
        <f ca="1">IF(ISBLANK(OFFSET('5. Pp (3 años)'!$K$45,INT((ROW()-13)/2),0)),"",OFFSET('5. Pp (3 años)'!$K$45,INT((ROW()-13)/2),0))</f>
        <v/>
      </c>
      <c r="G317" s="795" t="str">
        <f ca="1">IF(ISBLANK(OFFSET('5. Pp (3 años)'!$H$45,INT((ROW()-13)/2),0)),"",OFFSET('5. Pp (3 años)'!$H$45,INT((ROW()-13)/2),0))</f>
        <v/>
      </c>
      <c r="H317" s="886" t="str">
        <f ca="1">IF(ISBLANK(OFFSET('9. METAS'!$M$20,INT((ROW()-13)/2),0)),"",OFFSET('9. METAS'!$M$20,INT((ROW()-13)/2),0))</f>
        <v/>
      </c>
      <c r="I317" s="804"/>
      <c r="J317" s="242" t="str">
        <f ca="1">IF(MOD(ROW()-13,2)=0,IF(ISBLANK(OFFSET('12. SEGUIMIENTO 2027'!$N$14,INT((ROW()-13)/2),0)),"",OFFSET('12. SEGUIMIENTO 2027'!$N$14,INT((ROW()-13)/2),0)),IF(ISBLANK(OFFSET('9. METAS'!$V$20,INT((ROW()-14)/2),0)),"",OFFSET('9. METAS'!$V$20,INT((ROW()-14)/2),0)))</f>
        <v/>
      </c>
      <c r="K317" s="243" t="str">
        <f ca="1">IF(MOD(ROW()-13,2)=0,IF(ISBLANK(OFFSET('12. SEGUIMIENTO 2027'!$O$14,INT((ROW()-13)/2),0)),"",OFFSET('12. SEGUIMIENTO 2027'!$O$14,INT((ROW()-13)/2),0)),IF(ISBLANK(OFFSET('9. METAS'!$W$20,INT((ROW()-14)/2),0)),"",OFFSET('9. METAS'!$W$20,INT((ROW()-14)/2),0)))</f>
        <v/>
      </c>
      <c r="L317" s="243" t="str">
        <f ca="1">IF(MOD(ROW()-13,2)=0,IF(ISBLANK(OFFSET('12. SEGUIMIENTO 2027'!$P$14,INT((ROW()-13)/2),0)),"",OFFSET('12. SEGUIMIENTO 2027'!$P$14,INT((ROW()-13)/2),0)),IF(ISBLANK(OFFSET('9. METAS'!$X$20,INT((ROW()-14)/2),0)),"",OFFSET('9. METAS'!$X$20,INT((ROW()-14)/2),0)))</f>
        <v/>
      </c>
      <c r="M317" s="244" t="str">
        <f ca="1">IF(MOD(ROW()-13,2)=0,IF(ISBLANK(OFFSET('12. SEGUIMIENTO 2027'!$Q$14,INT((ROW()-13)/2),0)),"",OFFSET('12. SEGUIMIENTO 2027'!$Q$14,INT((ROW()-13)/2),0)),IF(ISBLANK(OFFSET('9. METAS'!$Y$20,INT((ROW()-14)/2),0)),"",OFFSET('9. METAS'!$Y$20,INT((ROW()-14)/2),0)))</f>
        <v/>
      </c>
      <c r="N317" s="810" t="str">
        <f t="shared" ref="N317" ca="1" si="300">IFERROR(J317/J318,"ND")</f>
        <v>ND</v>
      </c>
      <c r="O317" s="812" t="str">
        <f t="shared" ref="O317" ca="1" si="301">IFERROR(((J317+K317+L317)/H317),"ND")</f>
        <v>ND</v>
      </c>
      <c r="P317" s="816"/>
    </row>
    <row r="318" spans="3:16">
      <c r="C318" s="789"/>
      <c r="D318" s="791"/>
      <c r="E318" s="791"/>
      <c r="F318" s="793"/>
      <c r="G318" s="795"/>
      <c r="H318" s="886"/>
      <c r="I318" s="805"/>
      <c r="J318" s="242" t="str">
        <f ca="1">IF(MOD(ROW()-13,2)=0,IF(ISBLANK(OFFSET('12. SEGUIMIENTO 2027'!$N$14,INT((ROW()-13)/2),0)),"",OFFSET('12. SEGUIMIENTO 2027'!$N$14,INT((ROW()-13)/2),0)),IF(ISBLANK(OFFSET('9. METAS'!$V$20,INT((ROW()-14)/2),0)),"",OFFSET('9. METAS'!$V$20,INT((ROW()-14)/2),0)))</f>
        <v/>
      </c>
      <c r="K318" s="243" t="str">
        <f ca="1">IF(MOD(ROW()-13,2)=0,IF(ISBLANK(OFFSET('12. SEGUIMIENTO 2027'!$O$14,INT((ROW()-13)/2),0)),"",OFFSET('12. SEGUIMIENTO 2027'!$O$14,INT((ROW()-13)/2),0)),IF(ISBLANK(OFFSET('9. METAS'!$W$20,INT((ROW()-14)/2),0)),"",OFFSET('9. METAS'!$W$20,INT((ROW()-14)/2),0)))</f>
        <v/>
      </c>
      <c r="L318" s="243" t="str">
        <f ca="1">IF(MOD(ROW()-13,2)=0,IF(ISBLANK(OFFSET('12. SEGUIMIENTO 2027'!$P$14,INT((ROW()-13)/2),0)),"",OFFSET('12. SEGUIMIENTO 2027'!$P$14,INT((ROW()-13)/2),0)),IF(ISBLANK(OFFSET('9. METAS'!$X$20,INT((ROW()-14)/2),0)),"",OFFSET('9. METAS'!$X$20,INT((ROW()-14)/2),0)))</f>
        <v/>
      </c>
      <c r="M318" s="244" t="str">
        <f ca="1">IF(MOD(ROW()-13,2)=0,IF(ISBLANK(OFFSET('12. SEGUIMIENTO 2027'!$Q$14,INT((ROW()-13)/2),0)),"",OFFSET('12. SEGUIMIENTO 2027'!$Q$14,INT((ROW()-13)/2),0)),IF(ISBLANK(OFFSET('9. METAS'!$Y$20,INT((ROW()-14)/2),0)),"",OFFSET('9. METAS'!$Y$20,INT((ROW()-14)/2),0)))</f>
        <v/>
      </c>
      <c r="N318" s="811"/>
      <c r="O318" s="813"/>
      <c r="P318" s="817"/>
    </row>
    <row r="319" spans="3:16">
      <c r="C319" s="797" t="str">
        <f ca="1">IF(ISBLANK(OFFSET('5. Pp (3 años)'!$C$45,INT((ROW()-13)/2),0)),"",OFFSET('5. Pp (3 años)'!$C$45,INT((ROW()-13)/2),0))</f>
        <v/>
      </c>
      <c r="D319" s="791" t="str">
        <f ca="1">IF(ISBLANK(OFFSET('5. Pp (3 años)'!$D$45,INT((ROW()-13)/2),0)),"",OFFSET('5. Pp (3 años)'!$D$45,INT((ROW()-13)/2),0))</f>
        <v/>
      </c>
      <c r="E319" s="791" t="str">
        <f ca="1">IF(ISBLANK(OFFSET('5. Pp (3 años)'!$E$45,INT((ROW()-13)/2),0)),"",OFFSET('5. Pp (3 años)'!$E$45,INT((ROW()-13)/2),0))</f>
        <v/>
      </c>
      <c r="F319" s="793" t="str">
        <f ca="1">IF(ISBLANK(OFFSET('5. Pp (3 años)'!$K$45,INT((ROW()-13)/2),0)),"",OFFSET('5. Pp (3 años)'!$K$45,INT((ROW()-13)/2),0))</f>
        <v/>
      </c>
      <c r="G319" s="795" t="str">
        <f ca="1">IF(ISBLANK(OFFSET('5. Pp (3 años)'!$H$45,INT((ROW()-13)/2),0)),"",OFFSET('5. Pp (3 años)'!$H$45,INT((ROW()-13)/2),0))</f>
        <v/>
      </c>
      <c r="H319" s="886" t="str">
        <f ca="1">IF(ISBLANK(OFFSET('9. METAS'!$M$20,INT((ROW()-13)/2),0)),"",OFFSET('9. METAS'!$M$20,INT((ROW()-13)/2),0))</f>
        <v/>
      </c>
      <c r="I319" s="804"/>
      <c r="J319" s="242" t="str">
        <f ca="1">IF(MOD(ROW()-13,2)=0,IF(ISBLANK(OFFSET('12. SEGUIMIENTO 2027'!$N$14,INT((ROW()-13)/2),0)),"",OFFSET('12. SEGUIMIENTO 2027'!$N$14,INT((ROW()-13)/2),0)),IF(ISBLANK(OFFSET('9. METAS'!$V$20,INT((ROW()-14)/2),0)),"",OFFSET('9. METAS'!$V$20,INT((ROW()-14)/2),0)))</f>
        <v/>
      </c>
      <c r="K319" s="243" t="str">
        <f ca="1">IF(MOD(ROW()-13,2)=0,IF(ISBLANK(OFFSET('12. SEGUIMIENTO 2027'!$O$14,INT((ROW()-13)/2),0)),"",OFFSET('12. SEGUIMIENTO 2027'!$O$14,INT((ROW()-13)/2),0)),IF(ISBLANK(OFFSET('9. METAS'!$W$20,INT((ROW()-14)/2),0)),"",OFFSET('9. METAS'!$W$20,INT((ROW()-14)/2),0)))</f>
        <v/>
      </c>
      <c r="L319" s="243" t="str">
        <f ca="1">IF(MOD(ROW()-13,2)=0,IF(ISBLANK(OFFSET('12. SEGUIMIENTO 2027'!$P$14,INT((ROW()-13)/2),0)),"",OFFSET('12. SEGUIMIENTO 2027'!$P$14,INT((ROW()-13)/2),0)),IF(ISBLANK(OFFSET('9. METAS'!$X$20,INT((ROW()-14)/2),0)),"",OFFSET('9. METAS'!$X$20,INT((ROW()-14)/2),0)))</f>
        <v/>
      </c>
      <c r="M319" s="244" t="str">
        <f ca="1">IF(MOD(ROW()-13,2)=0,IF(ISBLANK(OFFSET('12. SEGUIMIENTO 2027'!$Q$14,INT((ROW()-13)/2),0)),"",OFFSET('12. SEGUIMIENTO 2027'!$Q$14,INT((ROW()-13)/2),0)),IF(ISBLANK(OFFSET('9. METAS'!$Y$20,INT((ROW()-14)/2),0)),"",OFFSET('9. METAS'!$Y$20,INT((ROW()-14)/2),0)))</f>
        <v/>
      </c>
      <c r="N319" s="810" t="str">
        <f t="shared" ref="N319" ca="1" si="302">IFERROR(J319/J320,"ND")</f>
        <v>ND</v>
      </c>
      <c r="O319" s="812" t="str">
        <f t="shared" ref="O319" ca="1" si="303">IFERROR(((J319+K319+L319)/H319),"ND")</f>
        <v>ND</v>
      </c>
      <c r="P319" s="816"/>
    </row>
    <row r="320" spans="3:16">
      <c r="C320" s="789"/>
      <c r="D320" s="791"/>
      <c r="E320" s="791"/>
      <c r="F320" s="793"/>
      <c r="G320" s="795"/>
      <c r="H320" s="886"/>
      <c r="I320" s="805"/>
      <c r="J320" s="242" t="str">
        <f ca="1">IF(MOD(ROW()-13,2)=0,IF(ISBLANK(OFFSET('12. SEGUIMIENTO 2027'!$N$14,INT((ROW()-13)/2),0)),"",OFFSET('12. SEGUIMIENTO 2027'!$N$14,INT((ROW()-13)/2),0)),IF(ISBLANK(OFFSET('9. METAS'!$V$20,INT((ROW()-14)/2),0)),"",OFFSET('9. METAS'!$V$20,INT((ROW()-14)/2),0)))</f>
        <v/>
      </c>
      <c r="K320" s="243" t="str">
        <f ca="1">IF(MOD(ROW()-13,2)=0,IF(ISBLANK(OFFSET('12. SEGUIMIENTO 2027'!$O$14,INT((ROW()-13)/2),0)),"",OFFSET('12. SEGUIMIENTO 2027'!$O$14,INT((ROW()-13)/2),0)),IF(ISBLANK(OFFSET('9. METAS'!$W$20,INT((ROW()-14)/2),0)),"",OFFSET('9. METAS'!$W$20,INT((ROW()-14)/2),0)))</f>
        <v/>
      </c>
      <c r="L320" s="243" t="str">
        <f ca="1">IF(MOD(ROW()-13,2)=0,IF(ISBLANK(OFFSET('12. SEGUIMIENTO 2027'!$P$14,INT((ROW()-13)/2),0)),"",OFFSET('12. SEGUIMIENTO 2027'!$P$14,INT((ROW()-13)/2),0)),IF(ISBLANK(OFFSET('9. METAS'!$X$20,INT((ROW()-14)/2),0)),"",OFFSET('9. METAS'!$X$20,INT((ROW()-14)/2),0)))</f>
        <v/>
      </c>
      <c r="M320" s="244" t="str">
        <f ca="1">IF(MOD(ROW()-13,2)=0,IF(ISBLANK(OFFSET('12. SEGUIMIENTO 2027'!$Q$14,INT((ROW()-13)/2),0)),"",OFFSET('12. SEGUIMIENTO 2027'!$Q$14,INT((ROW()-13)/2),0)),IF(ISBLANK(OFFSET('9. METAS'!$Y$20,INT((ROW()-14)/2),0)),"",OFFSET('9. METAS'!$Y$20,INT((ROW()-14)/2),0)))</f>
        <v/>
      </c>
      <c r="N320" s="811"/>
      <c r="O320" s="813"/>
      <c r="P320" s="817"/>
    </row>
    <row r="321" spans="3:16">
      <c r="C321" s="797" t="str">
        <f ca="1">IF(ISBLANK(OFFSET('5. Pp (3 años)'!$C$45,INT((ROW()-13)/2),0)),"",OFFSET('5. Pp (3 años)'!$C$45,INT((ROW()-13)/2),0))</f>
        <v/>
      </c>
      <c r="D321" s="791" t="str">
        <f ca="1">IF(ISBLANK(OFFSET('5. Pp (3 años)'!$D$45,INT((ROW()-13)/2),0)),"",OFFSET('5. Pp (3 años)'!$D$45,INT((ROW()-13)/2),0))</f>
        <v/>
      </c>
      <c r="E321" s="791" t="str">
        <f ca="1">IF(ISBLANK(OFFSET('5. Pp (3 años)'!$E$45,INT((ROW()-13)/2),0)),"",OFFSET('5. Pp (3 años)'!$E$45,INT((ROW()-13)/2),0))</f>
        <v/>
      </c>
      <c r="F321" s="793" t="str">
        <f ca="1">IF(ISBLANK(OFFSET('5. Pp (3 años)'!$K$45,INT((ROW()-13)/2),0)),"",OFFSET('5. Pp (3 años)'!$K$45,INT((ROW()-13)/2),0))</f>
        <v/>
      </c>
      <c r="G321" s="795" t="str">
        <f ca="1">IF(ISBLANK(OFFSET('5. Pp (3 años)'!$H$45,INT((ROW()-13)/2),0)),"",OFFSET('5. Pp (3 años)'!$H$45,INT((ROW()-13)/2),0))</f>
        <v/>
      </c>
      <c r="H321" s="886" t="str">
        <f ca="1">IF(ISBLANK(OFFSET('9. METAS'!$M$20,INT((ROW()-13)/2),0)),"",OFFSET('9. METAS'!$M$20,INT((ROW()-13)/2),0))</f>
        <v/>
      </c>
      <c r="I321" s="804"/>
      <c r="J321" s="242" t="str">
        <f ca="1">IF(MOD(ROW()-13,2)=0,IF(ISBLANK(OFFSET('12. SEGUIMIENTO 2027'!$N$14,INT((ROW()-13)/2),0)),"",OFFSET('12. SEGUIMIENTO 2027'!$N$14,INT((ROW()-13)/2),0)),IF(ISBLANK(OFFSET('9. METAS'!$V$20,INT((ROW()-14)/2),0)),"",OFFSET('9. METAS'!$V$20,INT((ROW()-14)/2),0)))</f>
        <v/>
      </c>
      <c r="K321" s="243" t="str">
        <f ca="1">IF(MOD(ROW()-13,2)=0,IF(ISBLANK(OFFSET('12. SEGUIMIENTO 2027'!$O$14,INT((ROW()-13)/2),0)),"",OFFSET('12. SEGUIMIENTO 2027'!$O$14,INT((ROW()-13)/2),0)),IF(ISBLANK(OFFSET('9. METAS'!$W$20,INT((ROW()-14)/2),0)),"",OFFSET('9. METAS'!$W$20,INT((ROW()-14)/2),0)))</f>
        <v/>
      </c>
      <c r="L321" s="243" t="str">
        <f ca="1">IF(MOD(ROW()-13,2)=0,IF(ISBLANK(OFFSET('12. SEGUIMIENTO 2027'!$P$14,INT((ROW()-13)/2),0)),"",OFFSET('12. SEGUIMIENTO 2027'!$P$14,INT((ROW()-13)/2),0)),IF(ISBLANK(OFFSET('9. METAS'!$X$20,INT((ROW()-14)/2),0)),"",OFFSET('9. METAS'!$X$20,INT((ROW()-14)/2),0)))</f>
        <v/>
      </c>
      <c r="M321" s="244" t="str">
        <f ca="1">IF(MOD(ROW()-13,2)=0,IF(ISBLANK(OFFSET('12. SEGUIMIENTO 2027'!$Q$14,INT((ROW()-13)/2),0)),"",OFFSET('12. SEGUIMIENTO 2027'!$Q$14,INT((ROW()-13)/2),0)),IF(ISBLANK(OFFSET('9. METAS'!$Y$20,INT((ROW()-14)/2),0)),"",OFFSET('9. METAS'!$Y$20,INT((ROW()-14)/2),0)))</f>
        <v/>
      </c>
      <c r="N321" s="810" t="str">
        <f t="shared" ref="N321" ca="1" si="304">IFERROR(J321/J322,"ND")</f>
        <v>ND</v>
      </c>
      <c r="O321" s="812" t="str">
        <f t="shared" ref="O321" ca="1" si="305">IFERROR(((J321+K321+L321)/H321),"ND")</f>
        <v>ND</v>
      </c>
      <c r="P321" s="816"/>
    </row>
    <row r="322" spans="3:16">
      <c r="C322" s="789"/>
      <c r="D322" s="791"/>
      <c r="E322" s="791"/>
      <c r="F322" s="793"/>
      <c r="G322" s="795"/>
      <c r="H322" s="886"/>
      <c r="I322" s="805"/>
      <c r="J322" s="242" t="str">
        <f ca="1">IF(MOD(ROW()-13,2)=0,IF(ISBLANK(OFFSET('12. SEGUIMIENTO 2027'!$N$14,INT((ROW()-13)/2),0)),"",OFFSET('12. SEGUIMIENTO 2027'!$N$14,INT((ROW()-13)/2),0)),IF(ISBLANK(OFFSET('9. METAS'!$V$20,INT((ROW()-14)/2),0)),"",OFFSET('9. METAS'!$V$20,INT((ROW()-14)/2),0)))</f>
        <v/>
      </c>
      <c r="K322" s="243" t="str">
        <f ca="1">IF(MOD(ROW()-13,2)=0,IF(ISBLANK(OFFSET('12. SEGUIMIENTO 2027'!$O$14,INT((ROW()-13)/2),0)),"",OFFSET('12. SEGUIMIENTO 2027'!$O$14,INT((ROW()-13)/2),0)),IF(ISBLANK(OFFSET('9. METAS'!$W$20,INT((ROW()-14)/2),0)),"",OFFSET('9. METAS'!$W$20,INT((ROW()-14)/2),0)))</f>
        <v/>
      </c>
      <c r="L322" s="243" t="str">
        <f ca="1">IF(MOD(ROW()-13,2)=0,IF(ISBLANK(OFFSET('12. SEGUIMIENTO 2027'!$P$14,INT((ROW()-13)/2),0)),"",OFFSET('12. SEGUIMIENTO 2027'!$P$14,INT((ROW()-13)/2),0)),IF(ISBLANK(OFFSET('9. METAS'!$X$20,INT((ROW()-14)/2),0)),"",OFFSET('9. METAS'!$X$20,INT((ROW()-14)/2),0)))</f>
        <v/>
      </c>
      <c r="M322" s="244" t="str">
        <f ca="1">IF(MOD(ROW()-13,2)=0,IF(ISBLANK(OFFSET('12. SEGUIMIENTO 2027'!$Q$14,INT((ROW()-13)/2),0)),"",OFFSET('12. SEGUIMIENTO 2027'!$Q$14,INT((ROW()-13)/2),0)),IF(ISBLANK(OFFSET('9. METAS'!$Y$20,INT((ROW()-14)/2),0)),"",OFFSET('9. METAS'!$Y$20,INT((ROW()-14)/2),0)))</f>
        <v/>
      </c>
      <c r="N322" s="811"/>
      <c r="O322" s="813"/>
      <c r="P322" s="817"/>
    </row>
    <row r="323" spans="3:16">
      <c r="C323" s="797" t="str">
        <f ca="1">IF(ISBLANK(OFFSET('5. Pp (3 años)'!$C$45,INT((ROW()-13)/2),0)),"",OFFSET('5. Pp (3 años)'!$C$45,INT((ROW()-13)/2),0))</f>
        <v/>
      </c>
      <c r="D323" s="791" t="str">
        <f ca="1">IF(ISBLANK(OFFSET('5. Pp (3 años)'!$D$45,INT((ROW()-13)/2),0)),"",OFFSET('5. Pp (3 años)'!$D$45,INT((ROW()-13)/2),0))</f>
        <v/>
      </c>
      <c r="E323" s="791" t="str">
        <f ca="1">IF(ISBLANK(OFFSET('5. Pp (3 años)'!$E$45,INT((ROW()-13)/2),0)),"",OFFSET('5. Pp (3 años)'!$E$45,INT((ROW()-13)/2),0))</f>
        <v/>
      </c>
      <c r="F323" s="793" t="str">
        <f ca="1">IF(ISBLANK(OFFSET('5. Pp (3 años)'!$K$45,INT((ROW()-13)/2),0)),"",OFFSET('5. Pp (3 años)'!$K$45,INT((ROW()-13)/2),0))</f>
        <v/>
      </c>
      <c r="G323" s="795" t="str">
        <f ca="1">IF(ISBLANK(OFFSET('5. Pp (3 años)'!$H$45,INT((ROW()-13)/2),0)),"",OFFSET('5. Pp (3 años)'!$H$45,INT((ROW()-13)/2),0))</f>
        <v/>
      </c>
      <c r="H323" s="886" t="str">
        <f ca="1">IF(ISBLANK(OFFSET('9. METAS'!$M$20,INT((ROW()-13)/2),0)),"",OFFSET('9. METAS'!$M$20,INT((ROW()-13)/2),0))</f>
        <v/>
      </c>
      <c r="I323" s="804"/>
      <c r="J323" s="242" t="str">
        <f ca="1">IF(MOD(ROW()-13,2)=0,IF(ISBLANK(OFFSET('12. SEGUIMIENTO 2027'!$N$14,INT((ROW()-13)/2),0)),"",OFFSET('12. SEGUIMIENTO 2027'!$N$14,INT((ROW()-13)/2),0)),IF(ISBLANK(OFFSET('9. METAS'!$V$20,INT((ROW()-14)/2),0)),"",OFFSET('9. METAS'!$V$20,INT((ROW()-14)/2),0)))</f>
        <v/>
      </c>
      <c r="K323" s="243" t="str">
        <f ca="1">IF(MOD(ROW()-13,2)=0,IF(ISBLANK(OFFSET('12. SEGUIMIENTO 2027'!$O$14,INT((ROW()-13)/2),0)),"",OFFSET('12. SEGUIMIENTO 2027'!$O$14,INT((ROW()-13)/2),0)),IF(ISBLANK(OFFSET('9. METAS'!$W$20,INT((ROW()-14)/2),0)),"",OFFSET('9. METAS'!$W$20,INT((ROW()-14)/2),0)))</f>
        <v/>
      </c>
      <c r="L323" s="243" t="str">
        <f ca="1">IF(MOD(ROW()-13,2)=0,IF(ISBLANK(OFFSET('12. SEGUIMIENTO 2027'!$P$14,INT((ROW()-13)/2),0)),"",OFFSET('12. SEGUIMIENTO 2027'!$P$14,INT((ROW()-13)/2),0)),IF(ISBLANK(OFFSET('9. METAS'!$X$20,INT((ROW()-14)/2),0)),"",OFFSET('9. METAS'!$X$20,INT((ROW()-14)/2),0)))</f>
        <v/>
      </c>
      <c r="M323" s="244" t="str">
        <f ca="1">IF(MOD(ROW()-13,2)=0,IF(ISBLANK(OFFSET('12. SEGUIMIENTO 2027'!$Q$14,INT((ROW()-13)/2),0)),"",OFFSET('12. SEGUIMIENTO 2027'!$Q$14,INT((ROW()-13)/2),0)),IF(ISBLANK(OFFSET('9. METAS'!$Y$20,INT((ROW()-14)/2),0)),"",OFFSET('9. METAS'!$Y$20,INT((ROW()-14)/2),0)))</f>
        <v/>
      </c>
      <c r="N323" s="810" t="str">
        <f t="shared" ref="N323" ca="1" si="306">IFERROR(J323/J324,"ND")</f>
        <v>ND</v>
      </c>
      <c r="O323" s="812" t="str">
        <f t="shared" ref="O323" ca="1" si="307">IFERROR(((J323+K323+L323)/H323),"ND")</f>
        <v>ND</v>
      </c>
      <c r="P323" s="816"/>
    </row>
    <row r="324" spans="3:16">
      <c r="C324" s="789"/>
      <c r="D324" s="791"/>
      <c r="E324" s="791"/>
      <c r="F324" s="793"/>
      <c r="G324" s="795"/>
      <c r="H324" s="886"/>
      <c r="I324" s="805"/>
      <c r="J324" s="242" t="str">
        <f ca="1">IF(MOD(ROW()-13,2)=0,IF(ISBLANK(OFFSET('12. SEGUIMIENTO 2027'!$N$14,INT((ROW()-13)/2),0)),"",OFFSET('12. SEGUIMIENTO 2027'!$N$14,INT((ROW()-13)/2),0)),IF(ISBLANK(OFFSET('9. METAS'!$V$20,INT((ROW()-14)/2),0)),"",OFFSET('9. METAS'!$V$20,INT((ROW()-14)/2),0)))</f>
        <v/>
      </c>
      <c r="K324" s="243" t="str">
        <f ca="1">IF(MOD(ROW()-13,2)=0,IF(ISBLANK(OFFSET('12. SEGUIMIENTO 2027'!$O$14,INT((ROW()-13)/2),0)),"",OFFSET('12. SEGUIMIENTO 2027'!$O$14,INT((ROW()-13)/2),0)),IF(ISBLANK(OFFSET('9. METAS'!$W$20,INT((ROW()-14)/2),0)),"",OFFSET('9. METAS'!$W$20,INT((ROW()-14)/2),0)))</f>
        <v/>
      </c>
      <c r="L324" s="243" t="str">
        <f ca="1">IF(MOD(ROW()-13,2)=0,IF(ISBLANK(OFFSET('12. SEGUIMIENTO 2027'!$P$14,INT((ROW()-13)/2),0)),"",OFFSET('12. SEGUIMIENTO 2027'!$P$14,INT((ROW()-13)/2),0)),IF(ISBLANK(OFFSET('9. METAS'!$X$20,INT((ROW()-14)/2),0)),"",OFFSET('9. METAS'!$X$20,INT((ROW()-14)/2),0)))</f>
        <v/>
      </c>
      <c r="M324" s="244" t="str">
        <f ca="1">IF(MOD(ROW()-13,2)=0,IF(ISBLANK(OFFSET('12. SEGUIMIENTO 2027'!$Q$14,INT((ROW()-13)/2),0)),"",OFFSET('12. SEGUIMIENTO 2027'!$Q$14,INT((ROW()-13)/2),0)),IF(ISBLANK(OFFSET('9. METAS'!$Y$20,INT((ROW()-14)/2),0)),"",OFFSET('9. METAS'!$Y$20,INT((ROW()-14)/2),0)))</f>
        <v/>
      </c>
      <c r="N324" s="811"/>
      <c r="O324" s="813"/>
      <c r="P324" s="817"/>
    </row>
    <row r="325" spans="3:16">
      <c r="C325" s="797" t="str">
        <f ca="1">IF(ISBLANK(OFFSET('5. Pp (3 años)'!$C$45,INT((ROW()-13)/2),0)),"",OFFSET('5. Pp (3 años)'!$C$45,INT((ROW()-13)/2),0))</f>
        <v/>
      </c>
      <c r="D325" s="791" t="str">
        <f ca="1">IF(ISBLANK(OFFSET('5. Pp (3 años)'!$D$45,INT((ROW()-13)/2),0)),"",OFFSET('5. Pp (3 años)'!$D$45,INT((ROW()-13)/2),0))</f>
        <v/>
      </c>
      <c r="E325" s="791" t="str">
        <f ca="1">IF(ISBLANK(OFFSET('5. Pp (3 años)'!$E$45,INT((ROW()-13)/2),0)),"",OFFSET('5. Pp (3 años)'!$E$45,INT((ROW()-13)/2),0))</f>
        <v/>
      </c>
      <c r="F325" s="793" t="str">
        <f ca="1">IF(ISBLANK(OFFSET('5. Pp (3 años)'!$K$45,INT((ROW()-13)/2),0)),"",OFFSET('5. Pp (3 años)'!$K$45,INT((ROW()-13)/2),0))</f>
        <v/>
      </c>
      <c r="G325" s="795" t="str">
        <f ca="1">IF(ISBLANK(OFFSET('5. Pp (3 años)'!$H$45,INT((ROW()-13)/2),0)),"",OFFSET('5. Pp (3 años)'!$H$45,INT((ROW()-13)/2),0))</f>
        <v/>
      </c>
      <c r="H325" s="886" t="str">
        <f ca="1">IF(ISBLANK(OFFSET('9. METAS'!$M$20,INT((ROW()-13)/2),0)),"",OFFSET('9. METAS'!$M$20,INT((ROW()-13)/2),0))</f>
        <v/>
      </c>
      <c r="I325" s="804"/>
      <c r="J325" s="242" t="str">
        <f ca="1">IF(MOD(ROW()-13,2)=0,IF(ISBLANK(OFFSET('12. SEGUIMIENTO 2027'!$N$14,INT((ROW()-13)/2),0)),"",OFFSET('12. SEGUIMIENTO 2027'!$N$14,INT((ROW()-13)/2),0)),IF(ISBLANK(OFFSET('9. METAS'!$V$20,INT((ROW()-14)/2),0)),"",OFFSET('9. METAS'!$V$20,INT((ROW()-14)/2),0)))</f>
        <v/>
      </c>
      <c r="K325" s="243" t="str">
        <f ca="1">IF(MOD(ROW()-13,2)=0,IF(ISBLANK(OFFSET('12. SEGUIMIENTO 2027'!$O$14,INT((ROW()-13)/2),0)),"",OFFSET('12. SEGUIMIENTO 2027'!$O$14,INT((ROW()-13)/2),0)),IF(ISBLANK(OFFSET('9. METAS'!$W$20,INT((ROW()-14)/2),0)),"",OFFSET('9. METAS'!$W$20,INT((ROW()-14)/2),0)))</f>
        <v/>
      </c>
      <c r="L325" s="243" t="str">
        <f ca="1">IF(MOD(ROW()-13,2)=0,IF(ISBLANK(OFFSET('12. SEGUIMIENTO 2027'!$P$14,INT((ROW()-13)/2),0)),"",OFFSET('12. SEGUIMIENTO 2027'!$P$14,INT((ROW()-13)/2),0)),IF(ISBLANK(OFFSET('9. METAS'!$X$20,INT((ROW()-14)/2),0)),"",OFFSET('9. METAS'!$X$20,INT((ROW()-14)/2),0)))</f>
        <v/>
      </c>
      <c r="M325" s="244" t="str">
        <f ca="1">IF(MOD(ROW()-13,2)=0,IF(ISBLANK(OFFSET('12. SEGUIMIENTO 2027'!$Q$14,INT((ROW()-13)/2),0)),"",OFFSET('12. SEGUIMIENTO 2027'!$Q$14,INT((ROW()-13)/2),0)),IF(ISBLANK(OFFSET('9. METAS'!$Y$20,INT((ROW()-14)/2),0)),"",OFFSET('9. METAS'!$Y$20,INT((ROW()-14)/2),0)))</f>
        <v/>
      </c>
      <c r="N325" s="810" t="str">
        <f t="shared" ref="N325" ca="1" si="308">IFERROR(J325/J326,"ND")</f>
        <v>ND</v>
      </c>
      <c r="O325" s="812" t="str">
        <f t="shared" ref="O325" ca="1" si="309">IFERROR(((J325+K325+L325)/H325),"ND")</f>
        <v>ND</v>
      </c>
      <c r="P325" s="816"/>
    </row>
    <row r="326" spans="3:16">
      <c r="C326" s="789"/>
      <c r="D326" s="791"/>
      <c r="E326" s="791"/>
      <c r="F326" s="793"/>
      <c r="G326" s="795"/>
      <c r="H326" s="886"/>
      <c r="I326" s="805"/>
      <c r="J326" s="242" t="str">
        <f ca="1">IF(MOD(ROW()-13,2)=0,IF(ISBLANK(OFFSET('12. SEGUIMIENTO 2027'!$N$14,INT((ROW()-13)/2),0)),"",OFFSET('12. SEGUIMIENTO 2027'!$N$14,INT((ROW()-13)/2),0)),IF(ISBLANK(OFFSET('9. METAS'!$V$20,INT((ROW()-14)/2),0)),"",OFFSET('9. METAS'!$V$20,INT((ROW()-14)/2),0)))</f>
        <v/>
      </c>
      <c r="K326" s="243" t="str">
        <f ca="1">IF(MOD(ROW()-13,2)=0,IF(ISBLANK(OFFSET('12. SEGUIMIENTO 2027'!$O$14,INT((ROW()-13)/2),0)),"",OFFSET('12. SEGUIMIENTO 2027'!$O$14,INT((ROW()-13)/2),0)),IF(ISBLANK(OFFSET('9. METAS'!$W$20,INT((ROW()-14)/2),0)),"",OFFSET('9. METAS'!$W$20,INT((ROW()-14)/2),0)))</f>
        <v/>
      </c>
      <c r="L326" s="243" t="str">
        <f ca="1">IF(MOD(ROW()-13,2)=0,IF(ISBLANK(OFFSET('12. SEGUIMIENTO 2027'!$P$14,INT((ROW()-13)/2),0)),"",OFFSET('12. SEGUIMIENTO 2027'!$P$14,INT((ROW()-13)/2),0)),IF(ISBLANK(OFFSET('9. METAS'!$X$20,INT((ROW()-14)/2),0)),"",OFFSET('9. METAS'!$X$20,INT((ROW()-14)/2),0)))</f>
        <v/>
      </c>
      <c r="M326" s="244" t="str">
        <f ca="1">IF(MOD(ROW()-13,2)=0,IF(ISBLANK(OFFSET('12. SEGUIMIENTO 2027'!$Q$14,INT((ROW()-13)/2),0)),"",OFFSET('12. SEGUIMIENTO 2027'!$Q$14,INT((ROW()-13)/2),0)),IF(ISBLANK(OFFSET('9. METAS'!$Y$20,INT((ROW()-14)/2),0)),"",OFFSET('9. METAS'!$Y$20,INT((ROW()-14)/2),0)))</f>
        <v/>
      </c>
      <c r="N326" s="811"/>
      <c r="O326" s="813"/>
      <c r="P326" s="817"/>
    </row>
    <row r="327" spans="3:16">
      <c r="C327" s="797" t="str">
        <f ca="1">IF(ISBLANK(OFFSET('5. Pp (3 años)'!$C$45,INT((ROW()-13)/2),0)),"",OFFSET('5. Pp (3 años)'!$C$45,INT((ROW()-13)/2),0))</f>
        <v/>
      </c>
      <c r="D327" s="791" t="str">
        <f ca="1">IF(ISBLANK(OFFSET('5. Pp (3 años)'!$D$45,INT((ROW()-13)/2),0)),"",OFFSET('5. Pp (3 años)'!$D$45,INT((ROW()-13)/2),0))</f>
        <v/>
      </c>
      <c r="E327" s="791" t="str">
        <f ca="1">IF(ISBLANK(OFFSET('5. Pp (3 años)'!$E$45,INT((ROW()-13)/2),0)),"",OFFSET('5. Pp (3 años)'!$E$45,INT((ROW()-13)/2),0))</f>
        <v/>
      </c>
      <c r="F327" s="793" t="str">
        <f ca="1">IF(ISBLANK(OFFSET('5. Pp (3 años)'!$K$45,INT((ROW()-13)/2),0)),"",OFFSET('5. Pp (3 años)'!$K$45,INT((ROW()-13)/2),0))</f>
        <v/>
      </c>
      <c r="G327" s="795" t="str">
        <f ca="1">IF(ISBLANK(OFFSET('5. Pp (3 años)'!$H$45,INT((ROW()-13)/2),0)),"",OFFSET('5. Pp (3 años)'!$H$45,INT((ROW()-13)/2),0))</f>
        <v/>
      </c>
      <c r="H327" s="886" t="str">
        <f ca="1">IF(ISBLANK(OFFSET('9. METAS'!$M$20,INT((ROW()-13)/2),0)),"",OFFSET('9. METAS'!$M$20,INT((ROW()-13)/2),0))</f>
        <v/>
      </c>
      <c r="I327" s="804"/>
      <c r="J327" s="242" t="str">
        <f ca="1">IF(MOD(ROW()-13,2)=0,IF(ISBLANK(OFFSET('12. SEGUIMIENTO 2027'!$N$14,INT((ROW()-13)/2),0)),"",OFFSET('12. SEGUIMIENTO 2027'!$N$14,INT((ROW()-13)/2),0)),IF(ISBLANK(OFFSET('9. METAS'!$V$20,INT((ROW()-14)/2),0)),"",OFFSET('9. METAS'!$V$20,INT((ROW()-14)/2),0)))</f>
        <v/>
      </c>
      <c r="K327" s="243" t="str">
        <f ca="1">IF(MOD(ROW()-13,2)=0,IF(ISBLANK(OFFSET('12. SEGUIMIENTO 2027'!$O$14,INT((ROW()-13)/2),0)),"",OFFSET('12. SEGUIMIENTO 2027'!$O$14,INT((ROW()-13)/2),0)),IF(ISBLANK(OFFSET('9. METAS'!$W$20,INT((ROW()-14)/2),0)),"",OFFSET('9. METAS'!$W$20,INT((ROW()-14)/2),0)))</f>
        <v/>
      </c>
      <c r="L327" s="243" t="str">
        <f ca="1">IF(MOD(ROW()-13,2)=0,IF(ISBLANK(OFFSET('12. SEGUIMIENTO 2027'!$P$14,INT((ROW()-13)/2),0)),"",OFFSET('12. SEGUIMIENTO 2027'!$P$14,INT((ROW()-13)/2),0)),IF(ISBLANK(OFFSET('9. METAS'!$X$20,INT((ROW()-14)/2),0)),"",OFFSET('9. METAS'!$X$20,INT((ROW()-14)/2),0)))</f>
        <v/>
      </c>
      <c r="M327" s="244" t="str">
        <f ca="1">IF(MOD(ROW()-13,2)=0,IF(ISBLANK(OFFSET('12. SEGUIMIENTO 2027'!$Q$14,INT((ROW()-13)/2),0)),"",OFFSET('12. SEGUIMIENTO 2027'!$Q$14,INT((ROW()-13)/2),0)),IF(ISBLANK(OFFSET('9. METAS'!$Y$20,INT((ROW()-14)/2),0)),"",OFFSET('9. METAS'!$Y$20,INT((ROW()-14)/2),0)))</f>
        <v/>
      </c>
      <c r="N327" s="810" t="str">
        <f t="shared" ref="N327" ca="1" si="310">IFERROR(J327/J328,"ND")</f>
        <v>ND</v>
      </c>
      <c r="O327" s="812" t="str">
        <f t="shared" ref="O327" ca="1" si="311">IFERROR(((J327+K327+L327)/H327),"ND")</f>
        <v>ND</v>
      </c>
      <c r="P327" s="816"/>
    </row>
    <row r="328" spans="3:16">
      <c r="C328" s="789"/>
      <c r="D328" s="791"/>
      <c r="E328" s="791"/>
      <c r="F328" s="793"/>
      <c r="G328" s="795"/>
      <c r="H328" s="886"/>
      <c r="I328" s="805"/>
      <c r="J328" s="242" t="str">
        <f ca="1">IF(MOD(ROW()-13,2)=0,IF(ISBLANK(OFFSET('12. SEGUIMIENTO 2027'!$N$14,INT((ROW()-13)/2),0)),"",OFFSET('12. SEGUIMIENTO 2027'!$N$14,INT((ROW()-13)/2),0)),IF(ISBLANK(OFFSET('9. METAS'!$V$20,INT((ROW()-14)/2),0)),"",OFFSET('9. METAS'!$V$20,INT((ROW()-14)/2),0)))</f>
        <v/>
      </c>
      <c r="K328" s="243" t="str">
        <f ca="1">IF(MOD(ROW()-13,2)=0,IF(ISBLANK(OFFSET('12. SEGUIMIENTO 2027'!$O$14,INT((ROW()-13)/2),0)),"",OFFSET('12. SEGUIMIENTO 2027'!$O$14,INT((ROW()-13)/2),0)),IF(ISBLANK(OFFSET('9. METAS'!$W$20,INT((ROW()-14)/2),0)),"",OFFSET('9. METAS'!$W$20,INT((ROW()-14)/2),0)))</f>
        <v/>
      </c>
      <c r="L328" s="243" t="str">
        <f ca="1">IF(MOD(ROW()-13,2)=0,IF(ISBLANK(OFFSET('12. SEGUIMIENTO 2027'!$P$14,INT((ROW()-13)/2),0)),"",OFFSET('12. SEGUIMIENTO 2027'!$P$14,INT((ROW()-13)/2),0)),IF(ISBLANK(OFFSET('9. METAS'!$X$20,INT((ROW()-14)/2),0)),"",OFFSET('9. METAS'!$X$20,INT((ROW()-14)/2),0)))</f>
        <v/>
      </c>
      <c r="M328" s="244" t="str">
        <f ca="1">IF(MOD(ROW()-13,2)=0,IF(ISBLANK(OFFSET('12. SEGUIMIENTO 2027'!$Q$14,INT((ROW()-13)/2),0)),"",OFFSET('12. SEGUIMIENTO 2027'!$Q$14,INT((ROW()-13)/2),0)),IF(ISBLANK(OFFSET('9. METAS'!$Y$20,INT((ROW()-14)/2),0)),"",OFFSET('9. METAS'!$Y$20,INT((ROW()-14)/2),0)))</f>
        <v/>
      </c>
      <c r="N328" s="811"/>
      <c r="O328" s="813"/>
      <c r="P328" s="817"/>
    </row>
    <row r="329" spans="3:16">
      <c r="C329" s="797" t="str">
        <f ca="1">IF(ISBLANK(OFFSET('5. Pp (3 años)'!$C$45,INT((ROW()-13)/2),0)),"",OFFSET('5. Pp (3 años)'!$C$45,INT((ROW()-13)/2),0))</f>
        <v/>
      </c>
      <c r="D329" s="791" t="str">
        <f ca="1">IF(ISBLANK(OFFSET('5. Pp (3 años)'!$D$45,INT((ROW()-13)/2),0)),"",OFFSET('5. Pp (3 años)'!$D$45,INT((ROW()-13)/2),0))</f>
        <v/>
      </c>
      <c r="E329" s="791" t="str">
        <f ca="1">IF(ISBLANK(OFFSET('5. Pp (3 años)'!$E$45,INT((ROW()-13)/2),0)),"",OFFSET('5. Pp (3 años)'!$E$45,INT((ROW()-13)/2),0))</f>
        <v/>
      </c>
      <c r="F329" s="793" t="str">
        <f ca="1">IF(ISBLANK(OFFSET('5. Pp (3 años)'!$K$45,INT((ROW()-13)/2),0)),"",OFFSET('5. Pp (3 años)'!$K$45,INT((ROW()-13)/2),0))</f>
        <v/>
      </c>
      <c r="G329" s="795" t="str">
        <f ca="1">IF(ISBLANK(OFFSET('5. Pp (3 años)'!$H$45,INT((ROW()-13)/2),0)),"",OFFSET('5. Pp (3 años)'!$H$45,INT((ROW()-13)/2),0))</f>
        <v/>
      </c>
      <c r="H329" s="886" t="str">
        <f ca="1">IF(ISBLANK(OFFSET('9. METAS'!$M$20,INT((ROW()-13)/2),0)),"",OFFSET('9. METAS'!$M$20,INT((ROW()-13)/2),0))</f>
        <v/>
      </c>
      <c r="I329" s="804"/>
      <c r="J329" s="242" t="str">
        <f ca="1">IF(MOD(ROW()-13,2)=0,IF(ISBLANK(OFFSET('12. SEGUIMIENTO 2027'!$N$14,INT((ROW()-13)/2),0)),"",OFFSET('12. SEGUIMIENTO 2027'!$N$14,INT((ROW()-13)/2),0)),IF(ISBLANK(OFFSET('9. METAS'!$V$20,INT((ROW()-14)/2),0)),"",OFFSET('9. METAS'!$V$20,INT((ROW()-14)/2),0)))</f>
        <v/>
      </c>
      <c r="K329" s="243" t="str">
        <f ca="1">IF(MOD(ROW()-13,2)=0,IF(ISBLANK(OFFSET('12. SEGUIMIENTO 2027'!$O$14,INT((ROW()-13)/2),0)),"",OFFSET('12. SEGUIMIENTO 2027'!$O$14,INT((ROW()-13)/2),0)),IF(ISBLANK(OFFSET('9. METAS'!$W$20,INT((ROW()-14)/2),0)),"",OFFSET('9. METAS'!$W$20,INT((ROW()-14)/2),0)))</f>
        <v/>
      </c>
      <c r="L329" s="243" t="str">
        <f ca="1">IF(MOD(ROW()-13,2)=0,IF(ISBLANK(OFFSET('12. SEGUIMIENTO 2027'!$P$14,INT((ROW()-13)/2),0)),"",OFFSET('12. SEGUIMIENTO 2027'!$P$14,INT((ROW()-13)/2),0)),IF(ISBLANK(OFFSET('9. METAS'!$X$20,INT((ROW()-14)/2),0)),"",OFFSET('9. METAS'!$X$20,INT((ROW()-14)/2),0)))</f>
        <v/>
      </c>
      <c r="M329" s="244" t="str">
        <f ca="1">IF(MOD(ROW()-13,2)=0,IF(ISBLANK(OFFSET('12. SEGUIMIENTO 2027'!$Q$14,INT((ROW()-13)/2),0)),"",OFFSET('12. SEGUIMIENTO 2027'!$Q$14,INT((ROW()-13)/2),0)),IF(ISBLANK(OFFSET('9. METAS'!$Y$20,INT((ROW()-14)/2),0)),"",OFFSET('9. METAS'!$Y$20,INT((ROW()-14)/2),0)))</f>
        <v/>
      </c>
      <c r="N329" s="810" t="str">
        <f t="shared" ref="N329" ca="1" si="312">IFERROR(J329/J330,"ND")</f>
        <v>ND</v>
      </c>
      <c r="O329" s="812" t="str">
        <f t="shared" ref="O329" ca="1" si="313">IFERROR(((J329+K329+L329)/H329),"ND")</f>
        <v>ND</v>
      </c>
      <c r="P329" s="816"/>
    </row>
    <row r="330" spans="3:16">
      <c r="C330" s="789"/>
      <c r="D330" s="791"/>
      <c r="E330" s="791"/>
      <c r="F330" s="793"/>
      <c r="G330" s="795"/>
      <c r="H330" s="886"/>
      <c r="I330" s="805"/>
      <c r="J330" s="242" t="str">
        <f ca="1">IF(MOD(ROW()-13,2)=0,IF(ISBLANK(OFFSET('12. SEGUIMIENTO 2027'!$N$14,INT((ROW()-13)/2),0)),"",OFFSET('12. SEGUIMIENTO 2027'!$N$14,INT((ROW()-13)/2),0)),IF(ISBLANK(OFFSET('9. METAS'!$V$20,INT((ROW()-14)/2),0)),"",OFFSET('9. METAS'!$V$20,INT((ROW()-14)/2),0)))</f>
        <v/>
      </c>
      <c r="K330" s="243" t="str">
        <f ca="1">IF(MOD(ROW()-13,2)=0,IF(ISBLANK(OFFSET('12. SEGUIMIENTO 2027'!$O$14,INT((ROW()-13)/2),0)),"",OFFSET('12. SEGUIMIENTO 2027'!$O$14,INT((ROW()-13)/2),0)),IF(ISBLANK(OFFSET('9. METAS'!$W$20,INT((ROW()-14)/2),0)),"",OFFSET('9. METAS'!$W$20,INT((ROW()-14)/2),0)))</f>
        <v/>
      </c>
      <c r="L330" s="243" t="str">
        <f ca="1">IF(MOD(ROW()-13,2)=0,IF(ISBLANK(OFFSET('12. SEGUIMIENTO 2027'!$P$14,INT((ROW()-13)/2),0)),"",OFFSET('12. SEGUIMIENTO 2027'!$P$14,INT((ROW()-13)/2),0)),IF(ISBLANK(OFFSET('9. METAS'!$X$20,INT((ROW()-14)/2),0)),"",OFFSET('9. METAS'!$X$20,INT((ROW()-14)/2),0)))</f>
        <v/>
      </c>
      <c r="M330" s="244" t="str">
        <f ca="1">IF(MOD(ROW()-13,2)=0,IF(ISBLANK(OFFSET('12. SEGUIMIENTO 2027'!$Q$14,INT((ROW()-13)/2),0)),"",OFFSET('12. SEGUIMIENTO 2027'!$Q$14,INT((ROW()-13)/2),0)),IF(ISBLANK(OFFSET('9. METAS'!$Y$20,INT((ROW()-14)/2),0)),"",OFFSET('9. METAS'!$Y$20,INT((ROW()-14)/2),0)))</f>
        <v/>
      </c>
      <c r="N330" s="811"/>
      <c r="O330" s="813"/>
      <c r="P330" s="817"/>
    </row>
    <row r="331" spans="3:16">
      <c r="C331" s="797" t="str">
        <f ca="1">IF(ISBLANK(OFFSET('5. Pp (3 años)'!$C$45,INT((ROW()-13)/2),0)),"",OFFSET('5. Pp (3 años)'!$C$45,INT((ROW()-13)/2),0))</f>
        <v/>
      </c>
      <c r="D331" s="791" t="str">
        <f ca="1">IF(ISBLANK(OFFSET('5. Pp (3 años)'!$D$45,INT((ROW()-13)/2),0)),"",OFFSET('5. Pp (3 años)'!$D$45,INT((ROW()-13)/2),0))</f>
        <v/>
      </c>
      <c r="E331" s="791" t="str">
        <f ca="1">IF(ISBLANK(OFFSET('5. Pp (3 años)'!$E$45,INT((ROW()-13)/2),0)),"",OFFSET('5. Pp (3 años)'!$E$45,INT((ROW()-13)/2),0))</f>
        <v/>
      </c>
      <c r="F331" s="793" t="str">
        <f ca="1">IF(ISBLANK(OFFSET('5. Pp (3 años)'!$K$45,INT((ROW()-13)/2),0)),"",OFFSET('5. Pp (3 años)'!$K$45,INT((ROW()-13)/2),0))</f>
        <v/>
      </c>
      <c r="G331" s="795" t="str">
        <f ca="1">IF(ISBLANK(OFFSET('5. Pp (3 años)'!$H$45,INT((ROW()-13)/2),0)),"",OFFSET('5. Pp (3 años)'!$H$45,INT((ROW()-13)/2),0))</f>
        <v/>
      </c>
      <c r="H331" s="886" t="str">
        <f ca="1">IF(ISBLANK(OFFSET('9. METAS'!$M$20,INT((ROW()-13)/2),0)),"",OFFSET('9. METAS'!$M$20,INT((ROW()-13)/2),0))</f>
        <v/>
      </c>
      <c r="I331" s="804"/>
      <c r="J331" s="242" t="str">
        <f ca="1">IF(MOD(ROW()-13,2)=0,IF(ISBLANK(OFFSET('12. SEGUIMIENTO 2027'!$N$14,INT((ROW()-13)/2),0)),"",OFFSET('12. SEGUIMIENTO 2027'!$N$14,INT((ROW()-13)/2),0)),IF(ISBLANK(OFFSET('9. METAS'!$V$20,INT((ROW()-14)/2),0)),"",OFFSET('9. METAS'!$V$20,INT((ROW()-14)/2),0)))</f>
        <v/>
      </c>
      <c r="K331" s="243" t="str">
        <f ca="1">IF(MOD(ROW()-13,2)=0,IF(ISBLANK(OFFSET('12. SEGUIMIENTO 2027'!$O$14,INT((ROW()-13)/2),0)),"",OFFSET('12. SEGUIMIENTO 2027'!$O$14,INT((ROW()-13)/2),0)),IF(ISBLANK(OFFSET('9. METAS'!$W$20,INT((ROW()-14)/2),0)),"",OFFSET('9. METAS'!$W$20,INT((ROW()-14)/2),0)))</f>
        <v/>
      </c>
      <c r="L331" s="243" t="str">
        <f ca="1">IF(MOD(ROW()-13,2)=0,IF(ISBLANK(OFFSET('12. SEGUIMIENTO 2027'!$P$14,INT((ROW()-13)/2),0)),"",OFFSET('12. SEGUIMIENTO 2027'!$P$14,INT((ROW()-13)/2),0)),IF(ISBLANK(OFFSET('9. METAS'!$X$20,INT((ROW()-14)/2),0)),"",OFFSET('9. METAS'!$X$20,INT((ROW()-14)/2),0)))</f>
        <v/>
      </c>
      <c r="M331" s="244" t="str">
        <f ca="1">IF(MOD(ROW()-13,2)=0,IF(ISBLANK(OFFSET('12. SEGUIMIENTO 2027'!$Q$14,INT((ROW()-13)/2),0)),"",OFFSET('12. SEGUIMIENTO 2027'!$Q$14,INT((ROW()-13)/2),0)),IF(ISBLANK(OFFSET('9. METAS'!$Y$20,INT((ROW()-14)/2),0)),"",OFFSET('9. METAS'!$Y$20,INT((ROW()-14)/2),0)))</f>
        <v/>
      </c>
      <c r="N331" s="810" t="str">
        <f t="shared" ref="N331" ca="1" si="314">IFERROR(J331/J332,"ND")</f>
        <v>ND</v>
      </c>
      <c r="O331" s="812" t="str">
        <f t="shared" ref="O331" ca="1" si="315">IFERROR(((J331+K331+L331)/H331),"ND")</f>
        <v>ND</v>
      </c>
      <c r="P331" s="816"/>
    </row>
    <row r="332" spans="3:16">
      <c r="C332" s="789"/>
      <c r="D332" s="791"/>
      <c r="E332" s="791"/>
      <c r="F332" s="793"/>
      <c r="G332" s="795"/>
      <c r="H332" s="886"/>
      <c r="I332" s="805"/>
      <c r="J332" s="242" t="str">
        <f ca="1">IF(MOD(ROW()-13,2)=0,IF(ISBLANK(OFFSET('12. SEGUIMIENTO 2027'!$N$14,INT((ROW()-13)/2),0)),"",OFFSET('12. SEGUIMIENTO 2027'!$N$14,INT((ROW()-13)/2),0)),IF(ISBLANK(OFFSET('9. METAS'!$V$20,INT((ROW()-14)/2),0)),"",OFFSET('9. METAS'!$V$20,INT((ROW()-14)/2),0)))</f>
        <v/>
      </c>
      <c r="K332" s="243" t="str">
        <f ca="1">IF(MOD(ROW()-13,2)=0,IF(ISBLANK(OFFSET('12. SEGUIMIENTO 2027'!$O$14,INT((ROW()-13)/2),0)),"",OFFSET('12. SEGUIMIENTO 2027'!$O$14,INT((ROW()-13)/2),0)),IF(ISBLANK(OFFSET('9. METAS'!$W$20,INT((ROW()-14)/2),0)),"",OFFSET('9. METAS'!$W$20,INT((ROW()-14)/2),0)))</f>
        <v/>
      </c>
      <c r="L332" s="243" t="str">
        <f ca="1">IF(MOD(ROW()-13,2)=0,IF(ISBLANK(OFFSET('12. SEGUIMIENTO 2027'!$P$14,INT((ROW()-13)/2),0)),"",OFFSET('12. SEGUIMIENTO 2027'!$P$14,INT((ROW()-13)/2),0)),IF(ISBLANK(OFFSET('9. METAS'!$X$20,INT((ROW()-14)/2),0)),"",OFFSET('9. METAS'!$X$20,INT((ROW()-14)/2),0)))</f>
        <v/>
      </c>
      <c r="M332" s="244" t="str">
        <f ca="1">IF(MOD(ROW()-13,2)=0,IF(ISBLANK(OFFSET('12. SEGUIMIENTO 2027'!$Q$14,INT((ROW()-13)/2),0)),"",OFFSET('12. SEGUIMIENTO 2027'!$Q$14,INT((ROW()-13)/2),0)),IF(ISBLANK(OFFSET('9. METAS'!$Y$20,INT((ROW()-14)/2),0)),"",OFFSET('9. METAS'!$Y$20,INT((ROW()-14)/2),0)))</f>
        <v/>
      </c>
      <c r="N332" s="811"/>
      <c r="O332" s="813"/>
      <c r="P332" s="817"/>
    </row>
    <row r="333" spans="3:16">
      <c r="C333" s="797" t="str">
        <f ca="1">IF(ISBLANK(OFFSET('5. Pp (3 años)'!$C$45,INT((ROW()-13)/2),0)),"",OFFSET('5. Pp (3 años)'!$C$45,INT((ROW()-13)/2),0))</f>
        <v/>
      </c>
      <c r="D333" s="791" t="str">
        <f ca="1">IF(ISBLANK(OFFSET('5. Pp (3 años)'!$D$45,INT((ROW()-13)/2),0)),"",OFFSET('5. Pp (3 años)'!$D$45,INT((ROW()-13)/2),0))</f>
        <v/>
      </c>
      <c r="E333" s="791" t="str">
        <f ca="1">IF(ISBLANK(OFFSET('5. Pp (3 años)'!$E$45,INT((ROW()-13)/2),0)),"",OFFSET('5. Pp (3 años)'!$E$45,INT((ROW()-13)/2),0))</f>
        <v/>
      </c>
      <c r="F333" s="793" t="str">
        <f ca="1">IF(ISBLANK(OFFSET('5. Pp (3 años)'!$K$45,INT((ROW()-13)/2),0)),"",OFFSET('5. Pp (3 años)'!$K$45,INT((ROW()-13)/2),0))</f>
        <v/>
      </c>
      <c r="G333" s="795" t="str">
        <f ca="1">IF(ISBLANK(OFFSET('5. Pp (3 años)'!$H$45,INT((ROW()-13)/2),0)),"",OFFSET('5. Pp (3 años)'!$H$45,INT((ROW()-13)/2),0))</f>
        <v/>
      </c>
      <c r="H333" s="886" t="str">
        <f ca="1">IF(ISBLANK(OFFSET('9. METAS'!$M$20,INT((ROW()-13)/2),0)),"",OFFSET('9. METAS'!$M$20,INT((ROW()-13)/2),0))</f>
        <v/>
      </c>
      <c r="I333" s="804"/>
      <c r="J333" s="242" t="str">
        <f ca="1">IF(MOD(ROW()-13,2)=0,IF(ISBLANK(OFFSET('12. SEGUIMIENTO 2027'!$N$14,INT((ROW()-13)/2),0)),"",OFFSET('12. SEGUIMIENTO 2027'!$N$14,INT((ROW()-13)/2),0)),IF(ISBLANK(OFFSET('9. METAS'!$V$20,INT((ROW()-14)/2),0)),"",OFFSET('9. METAS'!$V$20,INT((ROW()-14)/2),0)))</f>
        <v/>
      </c>
      <c r="K333" s="243" t="str">
        <f ca="1">IF(MOD(ROW()-13,2)=0,IF(ISBLANK(OFFSET('12. SEGUIMIENTO 2027'!$O$14,INT((ROW()-13)/2),0)),"",OFFSET('12. SEGUIMIENTO 2027'!$O$14,INT((ROW()-13)/2),0)),IF(ISBLANK(OFFSET('9. METAS'!$W$20,INT((ROW()-14)/2),0)),"",OFFSET('9. METAS'!$W$20,INT((ROW()-14)/2),0)))</f>
        <v/>
      </c>
      <c r="L333" s="243" t="str">
        <f ca="1">IF(MOD(ROW()-13,2)=0,IF(ISBLANK(OFFSET('12. SEGUIMIENTO 2027'!$P$14,INT((ROW()-13)/2),0)),"",OFFSET('12. SEGUIMIENTO 2027'!$P$14,INT((ROW()-13)/2),0)),IF(ISBLANK(OFFSET('9. METAS'!$X$20,INT((ROW()-14)/2),0)),"",OFFSET('9. METAS'!$X$20,INT((ROW()-14)/2),0)))</f>
        <v/>
      </c>
      <c r="M333" s="244" t="str">
        <f ca="1">IF(MOD(ROW()-13,2)=0,IF(ISBLANK(OFFSET('12. SEGUIMIENTO 2027'!$Q$14,INT((ROW()-13)/2),0)),"",OFFSET('12. SEGUIMIENTO 2027'!$Q$14,INT((ROW()-13)/2),0)),IF(ISBLANK(OFFSET('9. METAS'!$Y$20,INT((ROW()-14)/2),0)),"",OFFSET('9. METAS'!$Y$20,INT((ROW()-14)/2),0)))</f>
        <v/>
      </c>
      <c r="N333" s="810" t="str">
        <f t="shared" ref="N333" ca="1" si="316">IFERROR(J333/J334,"ND")</f>
        <v>ND</v>
      </c>
      <c r="O333" s="812" t="str">
        <f t="shared" ref="O333" ca="1" si="317">IFERROR(((J333+K333+L333)/H333),"ND")</f>
        <v>ND</v>
      </c>
      <c r="P333" s="816"/>
    </row>
    <row r="334" spans="3:16">
      <c r="C334" s="789"/>
      <c r="D334" s="791"/>
      <c r="E334" s="791"/>
      <c r="F334" s="793"/>
      <c r="G334" s="795"/>
      <c r="H334" s="886"/>
      <c r="I334" s="805"/>
      <c r="J334" s="242" t="str">
        <f ca="1">IF(MOD(ROW()-13,2)=0,IF(ISBLANK(OFFSET('12. SEGUIMIENTO 2027'!$N$14,INT((ROW()-13)/2),0)),"",OFFSET('12. SEGUIMIENTO 2027'!$N$14,INT((ROW()-13)/2),0)),IF(ISBLANK(OFFSET('9. METAS'!$V$20,INT((ROW()-14)/2),0)),"",OFFSET('9. METAS'!$V$20,INT((ROW()-14)/2),0)))</f>
        <v/>
      </c>
      <c r="K334" s="243" t="str">
        <f ca="1">IF(MOD(ROW()-13,2)=0,IF(ISBLANK(OFFSET('12. SEGUIMIENTO 2027'!$O$14,INT((ROW()-13)/2),0)),"",OFFSET('12. SEGUIMIENTO 2027'!$O$14,INT((ROW()-13)/2),0)),IF(ISBLANK(OFFSET('9. METAS'!$W$20,INT((ROW()-14)/2),0)),"",OFFSET('9. METAS'!$W$20,INT((ROW()-14)/2),0)))</f>
        <v/>
      </c>
      <c r="L334" s="243" t="str">
        <f ca="1">IF(MOD(ROW()-13,2)=0,IF(ISBLANK(OFFSET('12. SEGUIMIENTO 2027'!$P$14,INT((ROW()-13)/2),0)),"",OFFSET('12. SEGUIMIENTO 2027'!$P$14,INT((ROW()-13)/2),0)),IF(ISBLANK(OFFSET('9. METAS'!$X$20,INT((ROW()-14)/2),0)),"",OFFSET('9. METAS'!$X$20,INT((ROW()-14)/2),0)))</f>
        <v/>
      </c>
      <c r="M334" s="244" t="str">
        <f ca="1">IF(MOD(ROW()-13,2)=0,IF(ISBLANK(OFFSET('12. SEGUIMIENTO 2027'!$Q$14,INT((ROW()-13)/2),0)),"",OFFSET('12. SEGUIMIENTO 2027'!$Q$14,INT((ROW()-13)/2),0)),IF(ISBLANK(OFFSET('9. METAS'!$Y$20,INT((ROW()-14)/2),0)),"",OFFSET('9. METAS'!$Y$20,INT((ROW()-14)/2),0)))</f>
        <v/>
      </c>
      <c r="N334" s="811"/>
      <c r="O334" s="813"/>
      <c r="P334" s="817"/>
    </row>
    <row r="335" spans="3:16">
      <c r="C335" s="797" t="str">
        <f ca="1">IF(ISBLANK(OFFSET('5. Pp (3 años)'!$C$45,INT((ROW()-13)/2),0)),"",OFFSET('5. Pp (3 años)'!$C$45,INT((ROW()-13)/2),0))</f>
        <v/>
      </c>
      <c r="D335" s="791" t="str">
        <f ca="1">IF(ISBLANK(OFFSET('5. Pp (3 años)'!$D$45,INT((ROW()-13)/2),0)),"",OFFSET('5. Pp (3 años)'!$D$45,INT((ROW()-13)/2),0))</f>
        <v/>
      </c>
      <c r="E335" s="791" t="str">
        <f ca="1">IF(ISBLANK(OFFSET('5. Pp (3 años)'!$E$45,INT((ROW()-13)/2),0)),"",OFFSET('5. Pp (3 años)'!$E$45,INT((ROW()-13)/2),0))</f>
        <v/>
      </c>
      <c r="F335" s="793" t="str">
        <f ca="1">IF(ISBLANK(OFFSET('5. Pp (3 años)'!$K$45,INT((ROW()-13)/2),0)),"",OFFSET('5. Pp (3 años)'!$K$45,INT((ROW()-13)/2),0))</f>
        <v/>
      </c>
      <c r="G335" s="795" t="str">
        <f ca="1">IF(ISBLANK(OFFSET('5. Pp (3 años)'!$H$45,INT((ROW()-13)/2),0)),"",OFFSET('5. Pp (3 años)'!$H$45,INT((ROW()-13)/2),0))</f>
        <v/>
      </c>
      <c r="H335" s="886" t="str">
        <f ca="1">IF(ISBLANK(OFFSET('9. METAS'!$M$20,INT((ROW()-13)/2),0)),"",OFFSET('9. METAS'!$M$20,INT((ROW()-13)/2),0))</f>
        <v/>
      </c>
      <c r="I335" s="804"/>
      <c r="J335" s="242" t="str">
        <f ca="1">IF(MOD(ROW()-13,2)=0,IF(ISBLANK(OFFSET('12. SEGUIMIENTO 2027'!$N$14,INT((ROW()-13)/2),0)),"",OFFSET('12. SEGUIMIENTO 2027'!$N$14,INT((ROW()-13)/2),0)),IF(ISBLANK(OFFSET('9. METAS'!$V$20,INT((ROW()-14)/2),0)),"",OFFSET('9. METAS'!$V$20,INT((ROW()-14)/2),0)))</f>
        <v/>
      </c>
      <c r="K335" s="243" t="str">
        <f ca="1">IF(MOD(ROW()-13,2)=0,IF(ISBLANK(OFFSET('12. SEGUIMIENTO 2027'!$O$14,INT((ROW()-13)/2),0)),"",OFFSET('12. SEGUIMIENTO 2027'!$O$14,INT((ROW()-13)/2),0)),IF(ISBLANK(OFFSET('9. METAS'!$W$20,INT((ROW()-14)/2),0)),"",OFFSET('9. METAS'!$W$20,INT((ROW()-14)/2),0)))</f>
        <v/>
      </c>
      <c r="L335" s="243" t="str">
        <f ca="1">IF(MOD(ROW()-13,2)=0,IF(ISBLANK(OFFSET('12. SEGUIMIENTO 2027'!$P$14,INT((ROW()-13)/2),0)),"",OFFSET('12. SEGUIMIENTO 2027'!$P$14,INT((ROW()-13)/2),0)),IF(ISBLANK(OFFSET('9. METAS'!$X$20,INT((ROW()-14)/2),0)),"",OFFSET('9. METAS'!$X$20,INT((ROW()-14)/2),0)))</f>
        <v/>
      </c>
      <c r="M335" s="244" t="str">
        <f ca="1">IF(MOD(ROW()-13,2)=0,IF(ISBLANK(OFFSET('12. SEGUIMIENTO 2027'!$Q$14,INT((ROW()-13)/2),0)),"",OFFSET('12. SEGUIMIENTO 2027'!$Q$14,INT((ROW()-13)/2),0)),IF(ISBLANK(OFFSET('9. METAS'!$Y$20,INT((ROW()-14)/2),0)),"",OFFSET('9. METAS'!$Y$20,INT((ROW()-14)/2),0)))</f>
        <v/>
      </c>
      <c r="N335" s="810" t="str">
        <f t="shared" ref="N335" ca="1" si="318">IFERROR(J335/J336,"ND")</f>
        <v>ND</v>
      </c>
      <c r="O335" s="812" t="str">
        <f t="shared" ref="O335" ca="1" si="319">IFERROR(((J335+K335+L335)/H335),"ND")</f>
        <v>ND</v>
      </c>
      <c r="P335" s="816"/>
    </row>
    <row r="336" spans="3:16">
      <c r="C336" s="789"/>
      <c r="D336" s="791"/>
      <c r="E336" s="791"/>
      <c r="F336" s="793"/>
      <c r="G336" s="795"/>
      <c r="H336" s="886"/>
      <c r="I336" s="805"/>
      <c r="J336" s="242" t="str">
        <f ca="1">IF(MOD(ROW()-13,2)=0,IF(ISBLANK(OFFSET('12. SEGUIMIENTO 2027'!$N$14,INT((ROW()-13)/2),0)),"",OFFSET('12. SEGUIMIENTO 2027'!$N$14,INT((ROW()-13)/2),0)),IF(ISBLANK(OFFSET('9. METAS'!$V$20,INT((ROW()-14)/2),0)),"",OFFSET('9. METAS'!$V$20,INT((ROW()-14)/2),0)))</f>
        <v/>
      </c>
      <c r="K336" s="243" t="str">
        <f ca="1">IF(MOD(ROW()-13,2)=0,IF(ISBLANK(OFFSET('12. SEGUIMIENTO 2027'!$O$14,INT((ROW()-13)/2),0)),"",OFFSET('12. SEGUIMIENTO 2027'!$O$14,INT((ROW()-13)/2),0)),IF(ISBLANK(OFFSET('9. METAS'!$W$20,INT((ROW()-14)/2),0)),"",OFFSET('9. METAS'!$W$20,INT((ROW()-14)/2),0)))</f>
        <v/>
      </c>
      <c r="L336" s="243" t="str">
        <f ca="1">IF(MOD(ROW()-13,2)=0,IF(ISBLANK(OFFSET('12. SEGUIMIENTO 2027'!$P$14,INT((ROW()-13)/2),0)),"",OFFSET('12. SEGUIMIENTO 2027'!$P$14,INT((ROW()-13)/2),0)),IF(ISBLANK(OFFSET('9. METAS'!$X$20,INT((ROW()-14)/2),0)),"",OFFSET('9. METAS'!$X$20,INT((ROW()-14)/2),0)))</f>
        <v/>
      </c>
      <c r="M336" s="244" t="str">
        <f ca="1">IF(MOD(ROW()-13,2)=0,IF(ISBLANK(OFFSET('12. SEGUIMIENTO 2027'!$Q$14,INT((ROW()-13)/2),0)),"",OFFSET('12. SEGUIMIENTO 2027'!$Q$14,INT((ROW()-13)/2),0)),IF(ISBLANK(OFFSET('9. METAS'!$Y$20,INT((ROW()-14)/2),0)),"",OFFSET('9. METAS'!$Y$20,INT((ROW()-14)/2),0)))</f>
        <v/>
      </c>
      <c r="N336" s="811"/>
      <c r="O336" s="813"/>
      <c r="P336" s="817"/>
    </row>
    <row r="337" spans="3:16">
      <c r="C337" s="797" t="str">
        <f ca="1">IF(ISBLANK(OFFSET('5. Pp (3 años)'!$C$45,INT((ROW()-13)/2),0)),"",OFFSET('5. Pp (3 años)'!$C$45,INT((ROW()-13)/2),0))</f>
        <v/>
      </c>
      <c r="D337" s="791" t="str">
        <f ca="1">IF(ISBLANK(OFFSET('5. Pp (3 años)'!$D$45,INT((ROW()-13)/2),0)),"",OFFSET('5. Pp (3 años)'!$D$45,INT((ROW()-13)/2),0))</f>
        <v/>
      </c>
      <c r="E337" s="791" t="str">
        <f ca="1">IF(ISBLANK(OFFSET('5. Pp (3 años)'!$E$45,INT((ROW()-13)/2),0)),"",OFFSET('5. Pp (3 años)'!$E$45,INT((ROW()-13)/2),0))</f>
        <v/>
      </c>
      <c r="F337" s="793" t="str">
        <f ca="1">IF(ISBLANK(OFFSET('5. Pp (3 años)'!$K$45,INT((ROW()-13)/2),0)),"",OFFSET('5. Pp (3 años)'!$K$45,INT((ROW()-13)/2),0))</f>
        <v/>
      </c>
      <c r="G337" s="795" t="str">
        <f ca="1">IF(ISBLANK(OFFSET('5. Pp (3 años)'!$H$45,INT((ROW()-13)/2),0)),"",OFFSET('5. Pp (3 años)'!$H$45,INT((ROW()-13)/2),0))</f>
        <v/>
      </c>
      <c r="H337" s="886" t="str">
        <f ca="1">IF(ISBLANK(OFFSET('9. METAS'!$M$20,INT((ROW()-13)/2),0)),"",OFFSET('9. METAS'!$M$20,INT((ROW()-13)/2),0))</f>
        <v/>
      </c>
      <c r="I337" s="804"/>
      <c r="J337" s="242" t="str">
        <f ca="1">IF(MOD(ROW()-13,2)=0,IF(ISBLANK(OFFSET('12. SEGUIMIENTO 2027'!$N$14,INT((ROW()-13)/2),0)),"",OFFSET('12. SEGUIMIENTO 2027'!$N$14,INT((ROW()-13)/2),0)),IF(ISBLANK(OFFSET('9. METAS'!$V$20,INT((ROW()-14)/2),0)),"",OFFSET('9. METAS'!$V$20,INT((ROW()-14)/2),0)))</f>
        <v/>
      </c>
      <c r="K337" s="243" t="str">
        <f ca="1">IF(MOD(ROW()-13,2)=0,IF(ISBLANK(OFFSET('12. SEGUIMIENTO 2027'!$O$14,INT((ROW()-13)/2),0)),"",OFFSET('12. SEGUIMIENTO 2027'!$O$14,INT((ROW()-13)/2),0)),IF(ISBLANK(OFFSET('9. METAS'!$W$20,INT((ROW()-14)/2),0)),"",OFFSET('9. METAS'!$W$20,INT((ROW()-14)/2),0)))</f>
        <v/>
      </c>
      <c r="L337" s="243" t="str">
        <f ca="1">IF(MOD(ROW()-13,2)=0,IF(ISBLANK(OFFSET('12. SEGUIMIENTO 2027'!$P$14,INT((ROW()-13)/2),0)),"",OFFSET('12. SEGUIMIENTO 2027'!$P$14,INT((ROW()-13)/2),0)),IF(ISBLANK(OFFSET('9. METAS'!$X$20,INT((ROW()-14)/2),0)),"",OFFSET('9. METAS'!$X$20,INT((ROW()-14)/2),0)))</f>
        <v/>
      </c>
      <c r="M337" s="244" t="str">
        <f ca="1">IF(MOD(ROW()-13,2)=0,IF(ISBLANK(OFFSET('12. SEGUIMIENTO 2027'!$Q$14,INT((ROW()-13)/2),0)),"",OFFSET('12. SEGUIMIENTO 2027'!$Q$14,INT((ROW()-13)/2),0)),IF(ISBLANK(OFFSET('9. METAS'!$Y$20,INT((ROW()-14)/2),0)),"",OFFSET('9. METAS'!$Y$20,INT((ROW()-14)/2),0)))</f>
        <v/>
      </c>
      <c r="N337" s="810" t="str">
        <f t="shared" ref="N337" ca="1" si="320">IFERROR(J337/J338,"ND")</f>
        <v>ND</v>
      </c>
      <c r="O337" s="812" t="str">
        <f t="shared" ref="O337" ca="1" si="321">IFERROR(((J337+K337+L337)/H337),"ND")</f>
        <v>ND</v>
      </c>
      <c r="P337" s="816"/>
    </row>
    <row r="338" spans="3:16">
      <c r="C338" s="789"/>
      <c r="D338" s="791"/>
      <c r="E338" s="791"/>
      <c r="F338" s="793"/>
      <c r="G338" s="795"/>
      <c r="H338" s="886"/>
      <c r="I338" s="805"/>
      <c r="J338" s="242" t="str">
        <f ca="1">IF(MOD(ROW()-13,2)=0,IF(ISBLANK(OFFSET('12. SEGUIMIENTO 2027'!$N$14,INT((ROW()-13)/2),0)),"",OFFSET('12. SEGUIMIENTO 2027'!$N$14,INT((ROW()-13)/2),0)),IF(ISBLANK(OFFSET('9. METAS'!$V$20,INT((ROW()-14)/2),0)),"",OFFSET('9. METAS'!$V$20,INT((ROW()-14)/2),0)))</f>
        <v/>
      </c>
      <c r="K338" s="243" t="str">
        <f ca="1">IF(MOD(ROW()-13,2)=0,IF(ISBLANK(OFFSET('12. SEGUIMIENTO 2027'!$O$14,INT((ROW()-13)/2),0)),"",OFFSET('12. SEGUIMIENTO 2027'!$O$14,INT((ROW()-13)/2),0)),IF(ISBLANK(OFFSET('9. METAS'!$W$20,INT((ROW()-14)/2),0)),"",OFFSET('9. METAS'!$W$20,INT((ROW()-14)/2),0)))</f>
        <v/>
      </c>
      <c r="L338" s="243" t="str">
        <f ca="1">IF(MOD(ROW()-13,2)=0,IF(ISBLANK(OFFSET('12. SEGUIMIENTO 2027'!$P$14,INT((ROW()-13)/2),0)),"",OFFSET('12. SEGUIMIENTO 2027'!$P$14,INT((ROW()-13)/2),0)),IF(ISBLANK(OFFSET('9. METAS'!$X$20,INT((ROW()-14)/2),0)),"",OFFSET('9. METAS'!$X$20,INT((ROW()-14)/2),0)))</f>
        <v/>
      </c>
      <c r="M338" s="244" t="str">
        <f ca="1">IF(MOD(ROW()-13,2)=0,IF(ISBLANK(OFFSET('12. SEGUIMIENTO 2027'!$Q$14,INT((ROW()-13)/2),0)),"",OFFSET('12. SEGUIMIENTO 2027'!$Q$14,INT((ROW()-13)/2),0)),IF(ISBLANK(OFFSET('9. METAS'!$Y$20,INT((ROW()-14)/2),0)),"",OFFSET('9. METAS'!$Y$20,INT((ROW()-14)/2),0)))</f>
        <v/>
      </c>
      <c r="N338" s="811"/>
      <c r="O338" s="813"/>
      <c r="P338" s="817"/>
    </row>
    <row r="339" spans="3:16">
      <c r="C339" s="797" t="str">
        <f ca="1">IF(ISBLANK(OFFSET('5. Pp (3 años)'!$C$45,INT((ROW()-13)/2),0)),"",OFFSET('5. Pp (3 años)'!$C$45,INT((ROW()-13)/2),0))</f>
        <v/>
      </c>
      <c r="D339" s="791" t="str">
        <f ca="1">IF(ISBLANK(OFFSET('5. Pp (3 años)'!$D$45,INT((ROW()-13)/2),0)),"",OFFSET('5. Pp (3 años)'!$D$45,INT((ROW()-13)/2),0))</f>
        <v/>
      </c>
      <c r="E339" s="791" t="str">
        <f ca="1">IF(ISBLANK(OFFSET('5. Pp (3 años)'!$E$45,INT((ROW()-13)/2),0)),"",OFFSET('5. Pp (3 años)'!$E$45,INT((ROW()-13)/2),0))</f>
        <v/>
      </c>
      <c r="F339" s="793" t="str">
        <f ca="1">IF(ISBLANK(OFFSET('5. Pp (3 años)'!$K$45,INT((ROW()-13)/2),0)),"",OFFSET('5. Pp (3 años)'!$K$45,INT((ROW()-13)/2),0))</f>
        <v/>
      </c>
      <c r="G339" s="795" t="str">
        <f ca="1">IF(ISBLANK(OFFSET('5. Pp (3 años)'!$H$45,INT((ROW()-13)/2),0)),"",OFFSET('5. Pp (3 años)'!$H$45,INT((ROW()-13)/2),0))</f>
        <v/>
      </c>
      <c r="H339" s="886" t="str">
        <f ca="1">IF(ISBLANK(OFFSET('9. METAS'!$M$20,INT((ROW()-13)/2),0)),"",OFFSET('9. METAS'!$M$20,INT((ROW()-13)/2),0))</f>
        <v/>
      </c>
      <c r="I339" s="804"/>
      <c r="J339" s="242" t="str">
        <f ca="1">IF(MOD(ROW()-13,2)=0,IF(ISBLANK(OFFSET('12. SEGUIMIENTO 2027'!$N$14,INT((ROW()-13)/2),0)),"",OFFSET('12. SEGUIMIENTO 2027'!$N$14,INT((ROW()-13)/2),0)),IF(ISBLANK(OFFSET('9. METAS'!$V$20,INT((ROW()-14)/2),0)),"",OFFSET('9. METAS'!$V$20,INT((ROW()-14)/2),0)))</f>
        <v/>
      </c>
      <c r="K339" s="243" t="str">
        <f ca="1">IF(MOD(ROW()-13,2)=0,IF(ISBLANK(OFFSET('12. SEGUIMIENTO 2027'!$O$14,INT((ROW()-13)/2),0)),"",OFFSET('12. SEGUIMIENTO 2027'!$O$14,INT((ROW()-13)/2),0)),IF(ISBLANK(OFFSET('9. METAS'!$W$20,INT((ROW()-14)/2),0)),"",OFFSET('9. METAS'!$W$20,INT((ROW()-14)/2),0)))</f>
        <v/>
      </c>
      <c r="L339" s="243" t="str">
        <f ca="1">IF(MOD(ROW()-13,2)=0,IF(ISBLANK(OFFSET('12. SEGUIMIENTO 2027'!$P$14,INT((ROW()-13)/2),0)),"",OFFSET('12. SEGUIMIENTO 2027'!$P$14,INT((ROW()-13)/2),0)),IF(ISBLANK(OFFSET('9. METAS'!$X$20,INT((ROW()-14)/2),0)),"",OFFSET('9. METAS'!$X$20,INT((ROW()-14)/2),0)))</f>
        <v/>
      </c>
      <c r="M339" s="244" t="str">
        <f ca="1">IF(MOD(ROW()-13,2)=0,IF(ISBLANK(OFFSET('12. SEGUIMIENTO 2027'!$Q$14,INT((ROW()-13)/2),0)),"",OFFSET('12. SEGUIMIENTO 2027'!$Q$14,INT((ROW()-13)/2),0)),IF(ISBLANK(OFFSET('9. METAS'!$Y$20,INT((ROW()-14)/2),0)),"",OFFSET('9. METAS'!$Y$20,INT((ROW()-14)/2),0)))</f>
        <v/>
      </c>
      <c r="N339" s="810" t="str">
        <f t="shared" ref="N339" ca="1" si="322">IFERROR(J339/J340,"ND")</f>
        <v>ND</v>
      </c>
      <c r="O339" s="812" t="str">
        <f t="shared" ref="O339" ca="1" si="323">IFERROR(((J339+K339+L339)/H339),"ND")</f>
        <v>ND</v>
      </c>
      <c r="P339" s="816"/>
    </row>
    <row r="340" spans="3:16">
      <c r="C340" s="789"/>
      <c r="D340" s="791"/>
      <c r="E340" s="791"/>
      <c r="F340" s="793"/>
      <c r="G340" s="795"/>
      <c r="H340" s="886"/>
      <c r="I340" s="805"/>
      <c r="J340" s="242" t="str">
        <f ca="1">IF(MOD(ROW()-13,2)=0,IF(ISBLANK(OFFSET('12. SEGUIMIENTO 2027'!$N$14,INT((ROW()-13)/2),0)),"",OFFSET('12. SEGUIMIENTO 2027'!$N$14,INT((ROW()-13)/2),0)),IF(ISBLANK(OFFSET('9. METAS'!$V$20,INT((ROW()-14)/2),0)),"",OFFSET('9. METAS'!$V$20,INT((ROW()-14)/2),0)))</f>
        <v/>
      </c>
      <c r="K340" s="243" t="str">
        <f ca="1">IF(MOD(ROW()-13,2)=0,IF(ISBLANK(OFFSET('12. SEGUIMIENTO 2027'!$O$14,INT((ROW()-13)/2),0)),"",OFFSET('12. SEGUIMIENTO 2027'!$O$14,INT((ROW()-13)/2),0)),IF(ISBLANK(OFFSET('9. METAS'!$W$20,INT((ROW()-14)/2),0)),"",OFFSET('9. METAS'!$W$20,INT((ROW()-14)/2),0)))</f>
        <v/>
      </c>
      <c r="L340" s="243" t="str">
        <f ca="1">IF(MOD(ROW()-13,2)=0,IF(ISBLANK(OFFSET('12. SEGUIMIENTO 2027'!$P$14,INT((ROW()-13)/2),0)),"",OFFSET('12. SEGUIMIENTO 2027'!$P$14,INT((ROW()-13)/2),0)),IF(ISBLANK(OFFSET('9. METAS'!$X$20,INT((ROW()-14)/2),0)),"",OFFSET('9. METAS'!$X$20,INT((ROW()-14)/2),0)))</f>
        <v/>
      </c>
      <c r="M340" s="244" t="str">
        <f ca="1">IF(MOD(ROW()-13,2)=0,IF(ISBLANK(OFFSET('12. SEGUIMIENTO 2027'!$Q$14,INT((ROW()-13)/2),0)),"",OFFSET('12. SEGUIMIENTO 2027'!$Q$14,INT((ROW()-13)/2),0)),IF(ISBLANK(OFFSET('9. METAS'!$Y$20,INT((ROW()-14)/2),0)),"",OFFSET('9. METAS'!$Y$20,INT((ROW()-14)/2),0)))</f>
        <v/>
      </c>
      <c r="N340" s="811"/>
      <c r="O340" s="813"/>
      <c r="P340" s="817"/>
    </row>
    <row r="341" spans="3:16">
      <c r="C341" s="797" t="str">
        <f ca="1">IF(ISBLANK(OFFSET('5. Pp (3 años)'!$C$45,INT((ROW()-13)/2),0)),"",OFFSET('5. Pp (3 años)'!$C$45,INT((ROW()-13)/2),0))</f>
        <v/>
      </c>
      <c r="D341" s="791" t="str">
        <f ca="1">IF(ISBLANK(OFFSET('5. Pp (3 años)'!$D$45,INT((ROW()-13)/2),0)),"",OFFSET('5. Pp (3 años)'!$D$45,INT((ROW()-13)/2),0))</f>
        <v/>
      </c>
      <c r="E341" s="791" t="str">
        <f ca="1">IF(ISBLANK(OFFSET('5. Pp (3 años)'!$E$45,INT((ROW()-13)/2),0)),"",OFFSET('5. Pp (3 años)'!$E$45,INT((ROW()-13)/2),0))</f>
        <v/>
      </c>
      <c r="F341" s="793" t="str">
        <f ca="1">IF(ISBLANK(OFFSET('5. Pp (3 años)'!$K$45,INT((ROW()-13)/2),0)),"",OFFSET('5. Pp (3 años)'!$K$45,INT((ROW()-13)/2),0))</f>
        <v/>
      </c>
      <c r="G341" s="795" t="str">
        <f ca="1">IF(ISBLANK(OFFSET('5. Pp (3 años)'!$H$45,INT((ROW()-13)/2),0)),"",OFFSET('5. Pp (3 años)'!$H$45,INT((ROW()-13)/2),0))</f>
        <v/>
      </c>
      <c r="H341" s="886" t="str">
        <f ca="1">IF(ISBLANK(OFFSET('9. METAS'!$M$20,INT((ROW()-13)/2),0)),"",OFFSET('9. METAS'!$M$20,INT((ROW()-13)/2),0))</f>
        <v/>
      </c>
      <c r="I341" s="804"/>
      <c r="J341" s="242" t="str">
        <f ca="1">IF(MOD(ROW()-13,2)=0,IF(ISBLANK(OFFSET('12. SEGUIMIENTO 2027'!$N$14,INT((ROW()-13)/2),0)),"",OFFSET('12. SEGUIMIENTO 2027'!$N$14,INT((ROW()-13)/2),0)),IF(ISBLANK(OFFSET('9. METAS'!$V$20,INT((ROW()-14)/2),0)),"",OFFSET('9. METAS'!$V$20,INT((ROW()-14)/2),0)))</f>
        <v/>
      </c>
      <c r="K341" s="243" t="str">
        <f ca="1">IF(MOD(ROW()-13,2)=0,IF(ISBLANK(OFFSET('12. SEGUIMIENTO 2027'!$O$14,INT((ROW()-13)/2),0)),"",OFFSET('12. SEGUIMIENTO 2027'!$O$14,INT((ROW()-13)/2),0)),IF(ISBLANK(OFFSET('9. METAS'!$W$20,INT((ROW()-14)/2),0)),"",OFFSET('9. METAS'!$W$20,INT((ROW()-14)/2),0)))</f>
        <v/>
      </c>
      <c r="L341" s="243" t="str">
        <f ca="1">IF(MOD(ROW()-13,2)=0,IF(ISBLANK(OFFSET('12. SEGUIMIENTO 2027'!$P$14,INT((ROW()-13)/2),0)),"",OFFSET('12. SEGUIMIENTO 2027'!$P$14,INT((ROW()-13)/2),0)),IF(ISBLANK(OFFSET('9. METAS'!$X$20,INT((ROW()-14)/2),0)),"",OFFSET('9. METAS'!$X$20,INT((ROW()-14)/2),0)))</f>
        <v/>
      </c>
      <c r="M341" s="244" t="str">
        <f ca="1">IF(MOD(ROW()-13,2)=0,IF(ISBLANK(OFFSET('12. SEGUIMIENTO 2027'!$Q$14,INT((ROW()-13)/2),0)),"",OFFSET('12. SEGUIMIENTO 2027'!$Q$14,INT((ROW()-13)/2),0)),IF(ISBLANK(OFFSET('9. METAS'!$Y$20,INT((ROW()-14)/2),0)),"",OFFSET('9. METAS'!$Y$20,INT((ROW()-14)/2),0)))</f>
        <v/>
      </c>
      <c r="N341" s="810" t="str">
        <f t="shared" ref="N341" ca="1" si="324">IFERROR(J341/J342,"ND")</f>
        <v>ND</v>
      </c>
      <c r="O341" s="812" t="str">
        <f t="shared" ref="O341" ca="1" si="325">IFERROR(((J341+K341+L341)/H341),"ND")</f>
        <v>ND</v>
      </c>
      <c r="P341" s="816"/>
    </row>
    <row r="342" spans="3:16">
      <c r="C342" s="789"/>
      <c r="D342" s="791"/>
      <c r="E342" s="791"/>
      <c r="F342" s="793"/>
      <c r="G342" s="795"/>
      <c r="H342" s="886"/>
      <c r="I342" s="805"/>
      <c r="J342" s="242" t="str">
        <f ca="1">IF(MOD(ROW()-13,2)=0,IF(ISBLANK(OFFSET('12. SEGUIMIENTO 2027'!$N$14,INT((ROW()-13)/2),0)),"",OFFSET('12. SEGUIMIENTO 2027'!$N$14,INT((ROW()-13)/2),0)),IF(ISBLANK(OFFSET('9. METAS'!$V$20,INT((ROW()-14)/2),0)),"",OFFSET('9. METAS'!$V$20,INT((ROW()-14)/2),0)))</f>
        <v/>
      </c>
      <c r="K342" s="243" t="str">
        <f ca="1">IF(MOD(ROW()-13,2)=0,IF(ISBLANK(OFFSET('12. SEGUIMIENTO 2027'!$O$14,INT((ROW()-13)/2),0)),"",OFFSET('12. SEGUIMIENTO 2027'!$O$14,INT((ROW()-13)/2),0)),IF(ISBLANK(OFFSET('9. METAS'!$W$20,INT((ROW()-14)/2),0)),"",OFFSET('9. METAS'!$W$20,INT((ROW()-14)/2),0)))</f>
        <v/>
      </c>
      <c r="L342" s="243" t="str">
        <f ca="1">IF(MOD(ROW()-13,2)=0,IF(ISBLANK(OFFSET('12. SEGUIMIENTO 2027'!$P$14,INT((ROW()-13)/2),0)),"",OFFSET('12. SEGUIMIENTO 2027'!$P$14,INT((ROW()-13)/2),0)),IF(ISBLANK(OFFSET('9. METAS'!$X$20,INT((ROW()-14)/2),0)),"",OFFSET('9. METAS'!$X$20,INT((ROW()-14)/2),0)))</f>
        <v/>
      </c>
      <c r="M342" s="244" t="str">
        <f ca="1">IF(MOD(ROW()-13,2)=0,IF(ISBLANK(OFFSET('12. SEGUIMIENTO 2027'!$Q$14,INT((ROW()-13)/2),0)),"",OFFSET('12. SEGUIMIENTO 2027'!$Q$14,INT((ROW()-13)/2),0)),IF(ISBLANK(OFFSET('9. METAS'!$Y$20,INT((ROW()-14)/2),0)),"",OFFSET('9. METAS'!$Y$20,INT((ROW()-14)/2),0)))</f>
        <v/>
      </c>
      <c r="N342" s="811"/>
      <c r="O342" s="813"/>
      <c r="P342" s="817"/>
    </row>
    <row r="343" spans="3:16">
      <c r="C343" s="797" t="str">
        <f ca="1">IF(ISBLANK(OFFSET('5. Pp (3 años)'!$C$45,INT((ROW()-13)/2),0)),"",OFFSET('5. Pp (3 años)'!$C$45,INT((ROW()-13)/2),0))</f>
        <v/>
      </c>
      <c r="D343" s="791" t="str">
        <f ca="1">IF(ISBLANK(OFFSET('5. Pp (3 años)'!$D$45,INT((ROW()-13)/2),0)),"",OFFSET('5. Pp (3 años)'!$D$45,INT((ROW()-13)/2),0))</f>
        <v/>
      </c>
      <c r="E343" s="791" t="str">
        <f ca="1">IF(ISBLANK(OFFSET('5. Pp (3 años)'!$E$45,INT((ROW()-13)/2),0)),"",OFFSET('5. Pp (3 años)'!$E$45,INT((ROW()-13)/2),0))</f>
        <v/>
      </c>
      <c r="F343" s="793" t="str">
        <f ca="1">IF(ISBLANK(OFFSET('5. Pp (3 años)'!$K$45,INT((ROW()-13)/2),0)),"",OFFSET('5. Pp (3 años)'!$K$45,INT((ROW()-13)/2),0))</f>
        <v/>
      </c>
      <c r="G343" s="795" t="str">
        <f ca="1">IF(ISBLANK(OFFSET('5. Pp (3 años)'!$H$45,INT((ROW()-13)/2),0)),"",OFFSET('5. Pp (3 años)'!$H$45,INT((ROW()-13)/2),0))</f>
        <v/>
      </c>
      <c r="H343" s="886" t="str">
        <f ca="1">IF(ISBLANK(OFFSET('9. METAS'!$M$20,INT((ROW()-13)/2),0)),"",OFFSET('9. METAS'!$M$20,INT((ROW()-13)/2),0))</f>
        <v/>
      </c>
      <c r="I343" s="804"/>
      <c r="J343" s="242" t="str">
        <f ca="1">IF(MOD(ROW()-13,2)=0,IF(ISBLANK(OFFSET('12. SEGUIMIENTO 2027'!$N$14,INT((ROW()-13)/2),0)),"",OFFSET('12. SEGUIMIENTO 2027'!$N$14,INT((ROW()-13)/2),0)),IF(ISBLANK(OFFSET('9. METAS'!$V$20,INT((ROW()-14)/2),0)),"",OFFSET('9. METAS'!$V$20,INT((ROW()-14)/2),0)))</f>
        <v/>
      </c>
      <c r="K343" s="243" t="str">
        <f ca="1">IF(MOD(ROW()-13,2)=0,IF(ISBLANK(OFFSET('12. SEGUIMIENTO 2027'!$O$14,INT((ROW()-13)/2),0)),"",OFFSET('12. SEGUIMIENTO 2027'!$O$14,INT((ROW()-13)/2),0)),IF(ISBLANK(OFFSET('9. METAS'!$W$20,INT((ROW()-14)/2),0)),"",OFFSET('9. METAS'!$W$20,INT((ROW()-14)/2),0)))</f>
        <v/>
      </c>
      <c r="L343" s="243" t="str">
        <f ca="1">IF(MOD(ROW()-13,2)=0,IF(ISBLANK(OFFSET('12. SEGUIMIENTO 2027'!$P$14,INT((ROW()-13)/2),0)),"",OFFSET('12. SEGUIMIENTO 2027'!$P$14,INT((ROW()-13)/2),0)),IF(ISBLANK(OFFSET('9. METAS'!$X$20,INT((ROW()-14)/2),0)),"",OFFSET('9. METAS'!$X$20,INT((ROW()-14)/2),0)))</f>
        <v/>
      </c>
      <c r="M343" s="244" t="str">
        <f ca="1">IF(MOD(ROW()-13,2)=0,IF(ISBLANK(OFFSET('12. SEGUIMIENTO 2027'!$Q$14,INT((ROW()-13)/2),0)),"",OFFSET('12. SEGUIMIENTO 2027'!$Q$14,INT((ROW()-13)/2),0)),IF(ISBLANK(OFFSET('9. METAS'!$Y$20,INT((ROW()-14)/2),0)),"",OFFSET('9. METAS'!$Y$20,INT((ROW()-14)/2),0)))</f>
        <v/>
      </c>
      <c r="N343" s="810" t="str">
        <f t="shared" ref="N343" ca="1" si="326">IFERROR(J343/J344,"ND")</f>
        <v>ND</v>
      </c>
      <c r="O343" s="812" t="str">
        <f t="shared" ref="O343" ca="1" si="327">IFERROR(((J343+K343+L343)/H343),"ND")</f>
        <v>ND</v>
      </c>
      <c r="P343" s="816"/>
    </row>
    <row r="344" spans="3:16">
      <c r="C344" s="789"/>
      <c r="D344" s="791"/>
      <c r="E344" s="791"/>
      <c r="F344" s="793"/>
      <c r="G344" s="795"/>
      <c r="H344" s="886"/>
      <c r="I344" s="805"/>
      <c r="J344" s="242" t="str">
        <f ca="1">IF(MOD(ROW()-13,2)=0,IF(ISBLANK(OFFSET('12. SEGUIMIENTO 2027'!$N$14,INT((ROW()-13)/2),0)),"",OFFSET('12. SEGUIMIENTO 2027'!$N$14,INT((ROW()-13)/2),0)),IF(ISBLANK(OFFSET('9. METAS'!$V$20,INT((ROW()-14)/2),0)),"",OFFSET('9. METAS'!$V$20,INT((ROW()-14)/2),0)))</f>
        <v/>
      </c>
      <c r="K344" s="243" t="str">
        <f ca="1">IF(MOD(ROW()-13,2)=0,IF(ISBLANK(OFFSET('12. SEGUIMIENTO 2027'!$O$14,INT((ROW()-13)/2),0)),"",OFFSET('12. SEGUIMIENTO 2027'!$O$14,INT((ROW()-13)/2),0)),IF(ISBLANK(OFFSET('9. METAS'!$W$20,INT((ROW()-14)/2),0)),"",OFFSET('9. METAS'!$W$20,INT((ROW()-14)/2),0)))</f>
        <v/>
      </c>
      <c r="L344" s="243" t="str">
        <f ca="1">IF(MOD(ROW()-13,2)=0,IF(ISBLANK(OFFSET('12. SEGUIMIENTO 2027'!$P$14,INT((ROW()-13)/2),0)),"",OFFSET('12. SEGUIMIENTO 2027'!$P$14,INT((ROW()-13)/2),0)),IF(ISBLANK(OFFSET('9. METAS'!$X$20,INT((ROW()-14)/2),0)),"",OFFSET('9. METAS'!$X$20,INT((ROW()-14)/2),0)))</f>
        <v/>
      </c>
      <c r="M344" s="244" t="str">
        <f ca="1">IF(MOD(ROW()-13,2)=0,IF(ISBLANK(OFFSET('12. SEGUIMIENTO 2027'!$Q$14,INT((ROW()-13)/2),0)),"",OFFSET('12. SEGUIMIENTO 2027'!$Q$14,INT((ROW()-13)/2),0)),IF(ISBLANK(OFFSET('9. METAS'!$Y$20,INT((ROW()-14)/2),0)),"",OFFSET('9. METAS'!$Y$20,INT((ROW()-14)/2),0)))</f>
        <v/>
      </c>
      <c r="N344" s="811"/>
      <c r="O344" s="813"/>
      <c r="P344" s="817"/>
    </row>
    <row r="345" spans="3:16">
      <c r="C345" s="797" t="str">
        <f ca="1">IF(ISBLANK(OFFSET('5. Pp (3 años)'!$C$45,INT((ROW()-13)/2),0)),"",OFFSET('5. Pp (3 años)'!$C$45,INT((ROW()-13)/2),0))</f>
        <v/>
      </c>
      <c r="D345" s="791" t="str">
        <f ca="1">IF(ISBLANK(OFFSET('5. Pp (3 años)'!$D$45,INT((ROW()-13)/2),0)),"",OFFSET('5. Pp (3 años)'!$D$45,INT((ROW()-13)/2),0))</f>
        <v/>
      </c>
      <c r="E345" s="791" t="str">
        <f ca="1">IF(ISBLANK(OFFSET('5. Pp (3 años)'!$E$45,INT((ROW()-13)/2),0)),"",OFFSET('5. Pp (3 años)'!$E$45,INT((ROW()-13)/2),0))</f>
        <v/>
      </c>
      <c r="F345" s="793" t="str">
        <f ca="1">IF(ISBLANK(OFFSET('5. Pp (3 años)'!$K$45,INT((ROW()-13)/2),0)),"",OFFSET('5. Pp (3 años)'!$K$45,INT((ROW()-13)/2),0))</f>
        <v/>
      </c>
      <c r="G345" s="795" t="str">
        <f ca="1">IF(ISBLANK(OFFSET('5. Pp (3 años)'!$H$45,INT((ROW()-13)/2),0)),"",OFFSET('5. Pp (3 años)'!$H$45,INT((ROW()-13)/2),0))</f>
        <v/>
      </c>
      <c r="H345" s="886" t="str">
        <f ca="1">IF(ISBLANK(OFFSET('9. METAS'!$M$20,INT((ROW()-13)/2),0)),"",OFFSET('9. METAS'!$M$20,INT((ROW()-13)/2),0))</f>
        <v/>
      </c>
      <c r="I345" s="804"/>
      <c r="J345" s="242" t="str">
        <f ca="1">IF(MOD(ROW()-13,2)=0,IF(ISBLANK(OFFSET('12. SEGUIMIENTO 2027'!$N$14,INT((ROW()-13)/2),0)),"",OFFSET('12. SEGUIMIENTO 2027'!$N$14,INT((ROW()-13)/2),0)),IF(ISBLANK(OFFSET('9. METAS'!$V$20,INT((ROW()-14)/2),0)),"",OFFSET('9. METAS'!$V$20,INT((ROW()-14)/2),0)))</f>
        <v/>
      </c>
      <c r="K345" s="243" t="str">
        <f ca="1">IF(MOD(ROW()-13,2)=0,IF(ISBLANK(OFFSET('12. SEGUIMIENTO 2027'!$O$14,INT((ROW()-13)/2),0)),"",OFFSET('12. SEGUIMIENTO 2027'!$O$14,INT((ROW()-13)/2),0)),IF(ISBLANK(OFFSET('9. METAS'!$W$20,INT((ROW()-14)/2),0)),"",OFFSET('9. METAS'!$W$20,INT((ROW()-14)/2),0)))</f>
        <v/>
      </c>
      <c r="L345" s="243" t="str">
        <f ca="1">IF(MOD(ROW()-13,2)=0,IF(ISBLANK(OFFSET('12. SEGUIMIENTO 2027'!$P$14,INT((ROW()-13)/2),0)),"",OFFSET('12. SEGUIMIENTO 2027'!$P$14,INT((ROW()-13)/2),0)),IF(ISBLANK(OFFSET('9. METAS'!$X$20,INT((ROW()-14)/2),0)),"",OFFSET('9. METAS'!$X$20,INT((ROW()-14)/2),0)))</f>
        <v/>
      </c>
      <c r="M345" s="244" t="str">
        <f ca="1">IF(MOD(ROW()-13,2)=0,IF(ISBLANK(OFFSET('12. SEGUIMIENTO 2027'!$Q$14,INT((ROW()-13)/2),0)),"",OFFSET('12. SEGUIMIENTO 2027'!$Q$14,INT((ROW()-13)/2),0)),IF(ISBLANK(OFFSET('9. METAS'!$Y$20,INT((ROW()-14)/2),0)),"",OFFSET('9. METAS'!$Y$20,INT((ROW()-14)/2),0)))</f>
        <v/>
      </c>
      <c r="N345" s="810" t="str">
        <f t="shared" ref="N345" ca="1" si="328">IFERROR(J345/J346,"ND")</f>
        <v>ND</v>
      </c>
      <c r="O345" s="812" t="str">
        <f t="shared" ref="O345" ca="1" si="329">IFERROR(((J345+K345+L345)/H345),"ND")</f>
        <v>ND</v>
      </c>
      <c r="P345" s="816"/>
    </row>
    <row r="346" spans="3:16">
      <c r="C346" s="789"/>
      <c r="D346" s="791"/>
      <c r="E346" s="791"/>
      <c r="F346" s="793"/>
      <c r="G346" s="795"/>
      <c r="H346" s="886"/>
      <c r="I346" s="805"/>
      <c r="J346" s="242" t="str">
        <f ca="1">IF(MOD(ROW()-13,2)=0,IF(ISBLANK(OFFSET('12. SEGUIMIENTO 2027'!$N$14,INT((ROW()-13)/2),0)),"",OFFSET('12. SEGUIMIENTO 2027'!$N$14,INT((ROW()-13)/2),0)),IF(ISBLANK(OFFSET('9. METAS'!$V$20,INT((ROW()-14)/2),0)),"",OFFSET('9. METAS'!$V$20,INT((ROW()-14)/2),0)))</f>
        <v/>
      </c>
      <c r="K346" s="243" t="str">
        <f ca="1">IF(MOD(ROW()-13,2)=0,IF(ISBLANK(OFFSET('12. SEGUIMIENTO 2027'!$O$14,INT((ROW()-13)/2),0)),"",OFFSET('12. SEGUIMIENTO 2027'!$O$14,INT((ROW()-13)/2),0)),IF(ISBLANK(OFFSET('9. METAS'!$W$20,INT((ROW()-14)/2),0)),"",OFFSET('9. METAS'!$W$20,INT((ROW()-14)/2),0)))</f>
        <v/>
      </c>
      <c r="L346" s="243" t="str">
        <f ca="1">IF(MOD(ROW()-13,2)=0,IF(ISBLANK(OFFSET('12. SEGUIMIENTO 2027'!$P$14,INT((ROW()-13)/2),0)),"",OFFSET('12. SEGUIMIENTO 2027'!$P$14,INT((ROW()-13)/2),0)),IF(ISBLANK(OFFSET('9. METAS'!$X$20,INT((ROW()-14)/2),0)),"",OFFSET('9. METAS'!$X$20,INT((ROW()-14)/2),0)))</f>
        <v/>
      </c>
      <c r="M346" s="244" t="str">
        <f ca="1">IF(MOD(ROW()-13,2)=0,IF(ISBLANK(OFFSET('12. SEGUIMIENTO 2027'!$Q$14,INT((ROW()-13)/2),0)),"",OFFSET('12. SEGUIMIENTO 2027'!$Q$14,INT((ROW()-13)/2),0)),IF(ISBLANK(OFFSET('9. METAS'!$Y$20,INT((ROW()-14)/2),0)),"",OFFSET('9. METAS'!$Y$20,INT((ROW()-14)/2),0)))</f>
        <v/>
      </c>
      <c r="N346" s="811"/>
      <c r="O346" s="813"/>
      <c r="P346" s="817"/>
    </row>
    <row r="347" spans="3:16">
      <c r="C347" s="797" t="str">
        <f ca="1">IF(ISBLANK(OFFSET('5. Pp (3 años)'!$C$45,INT((ROW()-13)/2),0)),"",OFFSET('5. Pp (3 años)'!$C$45,INT((ROW()-13)/2),0))</f>
        <v/>
      </c>
      <c r="D347" s="791" t="str">
        <f ca="1">IF(ISBLANK(OFFSET('5. Pp (3 años)'!$D$45,INT((ROW()-13)/2),0)),"",OFFSET('5. Pp (3 años)'!$D$45,INT((ROW()-13)/2),0))</f>
        <v/>
      </c>
      <c r="E347" s="791" t="str">
        <f ca="1">IF(ISBLANK(OFFSET('5. Pp (3 años)'!$E$45,INT((ROW()-13)/2),0)),"",OFFSET('5. Pp (3 años)'!$E$45,INT((ROW()-13)/2),0))</f>
        <v/>
      </c>
      <c r="F347" s="793" t="str">
        <f ca="1">IF(ISBLANK(OFFSET('5. Pp (3 años)'!$K$45,INT((ROW()-13)/2),0)),"",OFFSET('5. Pp (3 años)'!$K$45,INT((ROW()-13)/2),0))</f>
        <v/>
      </c>
      <c r="G347" s="795" t="str">
        <f ca="1">IF(ISBLANK(OFFSET('5. Pp (3 años)'!$H$45,INT((ROW()-13)/2),0)),"",OFFSET('5. Pp (3 años)'!$H$45,INT((ROW()-13)/2),0))</f>
        <v/>
      </c>
      <c r="H347" s="886" t="str">
        <f ca="1">IF(ISBLANK(OFFSET('9. METAS'!$M$20,INT((ROW()-13)/2),0)),"",OFFSET('9. METAS'!$M$20,INT((ROW()-13)/2),0))</f>
        <v/>
      </c>
      <c r="I347" s="804"/>
      <c r="J347" s="242" t="str">
        <f ca="1">IF(MOD(ROW()-13,2)=0,IF(ISBLANK(OFFSET('12. SEGUIMIENTO 2027'!$N$14,INT((ROW()-13)/2),0)),"",OFFSET('12. SEGUIMIENTO 2027'!$N$14,INT((ROW()-13)/2),0)),IF(ISBLANK(OFFSET('9. METAS'!$V$20,INT((ROW()-14)/2),0)),"",OFFSET('9. METAS'!$V$20,INT((ROW()-14)/2),0)))</f>
        <v/>
      </c>
      <c r="K347" s="243" t="str">
        <f ca="1">IF(MOD(ROW()-13,2)=0,IF(ISBLANK(OFFSET('12. SEGUIMIENTO 2027'!$O$14,INT((ROW()-13)/2),0)),"",OFFSET('12. SEGUIMIENTO 2027'!$O$14,INT((ROW()-13)/2),0)),IF(ISBLANK(OFFSET('9. METAS'!$W$20,INT((ROW()-14)/2),0)),"",OFFSET('9. METAS'!$W$20,INT((ROW()-14)/2),0)))</f>
        <v/>
      </c>
      <c r="L347" s="243" t="str">
        <f ca="1">IF(MOD(ROW()-13,2)=0,IF(ISBLANK(OFFSET('12. SEGUIMIENTO 2027'!$P$14,INT((ROW()-13)/2),0)),"",OFFSET('12. SEGUIMIENTO 2027'!$P$14,INT((ROW()-13)/2),0)),IF(ISBLANK(OFFSET('9. METAS'!$X$20,INT((ROW()-14)/2),0)),"",OFFSET('9. METAS'!$X$20,INT((ROW()-14)/2),0)))</f>
        <v/>
      </c>
      <c r="M347" s="244" t="str">
        <f ca="1">IF(MOD(ROW()-13,2)=0,IF(ISBLANK(OFFSET('12. SEGUIMIENTO 2027'!$Q$14,INT((ROW()-13)/2),0)),"",OFFSET('12. SEGUIMIENTO 2027'!$Q$14,INT((ROW()-13)/2),0)),IF(ISBLANK(OFFSET('9. METAS'!$Y$20,INT((ROW()-14)/2),0)),"",OFFSET('9. METAS'!$Y$20,INT((ROW()-14)/2),0)))</f>
        <v/>
      </c>
      <c r="N347" s="810" t="str">
        <f t="shared" ref="N347" ca="1" si="330">IFERROR(J347/J348,"ND")</f>
        <v>ND</v>
      </c>
      <c r="O347" s="812" t="str">
        <f t="shared" ref="O347" ca="1" si="331">IFERROR(((J347+K347+L347)/H347),"ND")</f>
        <v>ND</v>
      </c>
      <c r="P347" s="816"/>
    </row>
    <row r="348" spans="3:16">
      <c r="C348" s="789"/>
      <c r="D348" s="791"/>
      <c r="E348" s="791"/>
      <c r="F348" s="793"/>
      <c r="G348" s="795"/>
      <c r="H348" s="886"/>
      <c r="I348" s="805"/>
      <c r="J348" s="242" t="str">
        <f ca="1">IF(MOD(ROW()-13,2)=0,IF(ISBLANK(OFFSET('12. SEGUIMIENTO 2027'!$N$14,INT((ROW()-13)/2),0)),"",OFFSET('12. SEGUIMIENTO 2027'!$N$14,INT((ROW()-13)/2),0)),IF(ISBLANK(OFFSET('9. METAS'!$V$20,INT((ROW()-14)/2),0)),"",OFFSET('9. METAS'!$V$20,INT((ROW()-14)/2),0)))</f>
        <v/>
      </c>
      <c r="K348" s="243" t="str">
        <f ca="1">IF(MOD(ROW()-13,2)=0,IF(ISBLANK(OFFSET('12. SEGUIMIENTO 2027'!$O$14,INT((ROW()-13)/2),0)),"",OFFSET('12. SEGUIMIENTO 2027'!$O$14,INT((ROW()-13)/2),0)),IF(ISBLANK(OFFSET('9. METAS'!$W$20,INT((ROW()-14)/2),0)),"",OFFSET('9. METAS'!$W$20,INT((ROW()-14)/2),0)))</f>
        <v/>
      </c>
      <c r="L348" s="243" t="str">
        <f ca="1">IF(MOD(ROW()-13,2)=0,IF(ISBLANK(OFFSET('12. SEGUIMIENTO 2027'!$P$14,INT((ROW()-13)/2),0)),"",OFFSET('12. SEGUIMIENTO 2027'!$P$14,INT((ROW()-13)/2),0)),IF(ISBLANK(OFFSET('9. METAS'!$X$20,INT((ROW()-14)/2),0)),"",OFFSET('9. METAS'!$X$20,INT((ROW()-14)/2),0)))</f>
        <v/>
      </c>
      <c r="M348" s="244" t="str">
        <f ca="1">IF(MOD(ROW()-13,2)=0,IF(ISBLANK(OFFSET('12. SEGUIMIENTO 2027'!$Q$14,INT((ROW()-13)/2),0)),"",OFFSET('12. SEGUIMIENTO 2027'!$Q$14,INT((ROW()-13)/2),0)),IF(ISBLANK(OFFSET('9. METAS'!$Y$20,INT((ROW()-14)/2),0)),"",OFFSET('9. METAS'!$Y$20,INT((ROW()-14)/2),0)))</f>
        <v/>
      </c>
      <c r="N348" s="811"/>
      <c r="O348" s="813"/>
      <c r="P348" s="817"/>
    </row>
    <row r="349" spans="3:16">
      <c r="C349" s="797" t="str">
        <f ca="1">IF(ISBLANK(OFFSET('5. Pp (3 años)'!$C$45,INT((ROW()-13)/2),0)),"",OFFSET('5. Pp (3 años)'!$C$45,INT((ROW()-13)/2),0))</f>
        <v/>
      </c>
      <c r="D349" s="791" t="str">
        <f ca="1">IF(ISBLANK(OFFSET('5. Pp (3 años)'!$D$45,INT((ROW()-13)/2),0)),"",OFFSET('5. Pp (3 años)'!$D$45,INT((ROW()-13)/2),0))</f>
        <v/>
      </c>
      <c r="E349" s="791" t="str">
        <f ca="1">IF(ISBLANK(OFFSET('5. Pp (3 años)'!$E$45,INT((ROW()-13)/2),0)),"",OFFSET('5. Pp (3 años)'!$E$45,INT((ROW()-13)/2),0))</f>
        <v/>
      </c>
      <c r="F349" s="793" t="str">
        <f ca="1">IF(ISBLANK(OFFSET('5. Pp (3 años)'!$K$45,INT((ROW()-13)/2),0)),"",OFFSET('5. Pp (3 años)'!$K$45,INT((ROW()-13)/2),0))</f>
        <v/>
      </c>
      <c r="G349" s="795" t="str">
        <f ca="1">IF(ISBLANK(OFFSET('5. Pp (3 años)'!$H$45,INT((ROW()-13)/2),0)),"",OFFSET('5. Pp (3 años)'!$H$45,INT((ROW()-13)/2),0))</f>
        <v/>
      </c>
      <c r="H349" s="886" t="str">
        <f ca="1">IF(ISBLANK(OFFSET('9. METAS'!$M$20,INT((ROW()-13)/2),0)),"",OFFSET('9. METAS'!$M$20,INT((ROW()-13)/2),0))</f>
        <v/>
      </c>
      <c r="I349" s="804"/>
      <c r="J349" s="242" t="str">
        <f ca="1">IF(MOD(ROW()-13,2)=0,IF(ISBLANK(OFFSET('12. SEGUIMIENTO 2027'!$N$14,INT((ROW()-13)/2),0)),"",OFFSET('12. SEGUIMIENTO 2027'!$N$14,INT((ROW()-13)/2),0)),IF(ISBLANK(OFFSET('9. METAS'!$V$20,INT((ROW()-14)/2),0)),"",OFFSET('9. METAS'!$V$20,INT((ROW()-14)/2),0)))</f>
        <v/>
      </c>
      <c r="K349" s="243" t="str">
        <f ca="1">IF(MOD(ROW()-13,2)=0,IF(ISBLANK(OFFSET('12. SEGUIMIENTO 2027'!$O$14,INT((ROW()-13)/2),0)),"",OFFSET('12. SEGUIMIENTO 2027'!$O$14,INT((ROW()-13)/2),0)),IF(ISBLANK(OFFSET('9. METAS'!$W$20,INT((ROW()-14)/2),0)),"",OFFSET('9. METAS'!$W$20,INT((ROW()-14)/2),0)))</f>
        <v/>
      </c>
      <c r="L349" s="243" t="str">
        <f ca="1">IF(MOD(ROW()-13,2)=0,IF(ISBLANK(OFFSET('12. SEGUIMIENTO 2027'!$P$14,INT((ROW()-13)/2),0)),"",OFFSET('12. SEGUIMIENTO 2027'!$P$14,INT((ROW()-13)/2),0)),IF(ISBLANK(OFFSET('9. METAS'!$X$20,INT((ROW()-14)/2),0)),"",OFFSET('9. METAS'!$X$20,INT((ROW()-14)/2),0)))</f>
        <v/>
      </c>
      <c r="M349" s="244" t="str">
        <f ca="1">IF(MOD(ROW()-13,2)=0,IF(ISBLANK(OFFSET('12. SEGUIMIENTO 2027'!$Q$14,INT((ROW()-13)/2),0)),"",OFFSET('12. SEGUIMIENTO 2027'!$Q$14,INT((ROW()-13)/2),0)),IF(ISBLANK(OFFSET('9. METAS'!$Y$20,INT((ROW()-14)/2),0)),"",OFFSET('9. METAS'!$Y$20,INT((ROW()-14)/2),0)))</f>
        <v/>
      </c>
      <c r="N349" s="810" t="str">
        <f t="shared" ref="N349" ca="1" si="332">IFERROR(J349/J350,"ND")</f>
        <v>ND</v>
      </c>
      <c r="O349" s="812" t="str">
        <f t="shared" ref="O349" ca="1" si="333">IFERROR(((J349+K349+L349)/H349),"ND")</f>
        <v>ND</v>
      </c>
      <c r="P349" s="816"/>
    </row>
    <row r="350" spans="3:16">
      <c r="C350" s="789"/>
      <c r="D350" s="791"/>
      <c r="E350" s="791"/>
      <c r="F350" s="793"/>
      <c r="G350" s="795"/>
      <c r="H350" s="886"/>
      <c r="I350" s="805"/>
      <c r="J350" s="242" t="str">
        <f ca="1">IF(MOD(ROW()-13,2)=0,IF(ISBLANK(OFFSET('12. SEGUIMIENTO 2027'!$N$14,INT((ROW()-13)/2),0)),"",OFFSET('12. SEGUIMIENTO 2027'!$N$14,INT((ROW()-13)/2),0)),IF(ISBLANK(OFFSET('9. METAS'!$V$20,INT((ROW()-14)/2),0)),"",OFFSET('9. METAS'!$V$20,INT((ROW()-14)/2),0)))</f>
        <v/>
      </c>
      <c r="K350" s="243" t="str">
        <f ca="1">IF(MOD(ROW()-13,2)=0,IF(ISBLANK(OFFSET('12. SEGUIMIENTO 2027'!$O$14,INT((ROW()-13)/2),0)),"",OFFSET('12. SEGUIMIENTO 2027'!$O$14,INT((ROW()-13)/2),0)),IF(ISBLANK(OFFSET('9. METAS'!$W$20,INT((ROW()-14)/2),0)),"",OFFSET('9. METAS'!$W$20,INT((ROW()-14)/2),0)))</f>
        <v/>
      </c>
      <c r="L350" s="243" t="str">
        <f ca="1">IF(MOD(ROW()-13,2)=0,IF(ISBLANK(OFFSET('12. SEGUIMIENTO 2027'!$P$14,INT((ROW()-13)/2),0)),"",OFFSET('12. SEGUIMIENTO 2027'!$P$14,INT((ROW()-13)/2),0)),IF(ISBLANK(OFFSET('9. METAS'!$X$20,INT((ROW()-14)/2),0)),"",OFFSET('9. METAS'!$X$20,INT((ROW()-14)/2),0)))</f>
        <v/>
      </c>
      <c r="M350" s="244" t="str">
        <f ca="1">IF(MOD(ROW()-13,2)=0,IF(ISBLANK(OFFSET('12. SEGUIMIENTO 2027'!$Q$14,INT((ROW()-13)/2),0)),"",OFFSET('12. SEGUIMIENTO 2027'!$Q$14,INT((ROW()-13)/2),0)),IF(ISBLANK(OFFSET('9. METAS'!$Y$20,INT((ROW()-14)/2),0)),"",OFFSET('9. METAS'!$Y$20,INT((ROW()-14)/2),0)))</f>
        <v/>
      </c>
      <c r="N350" s="811"/>
      <c r="O350" s="813"/>
      <c r="P350" s="817"/>
    </row>
    <row r="351" spans="3:16">
      <c r="C351" s="797" t="str">
        <f ca="1">IF(ISBLANK(OFFSET('5. Pp (3 años)'!$C$45,INT((ROW()-13)/2),0)),"",OFFSET('5. Pp (3 años)'!$C$45,INT((ROW()-13)/2),0))</f>
        <v/>
      </c>
      <c r="D351" s="791" t="str">
        <f ca="1">IF(ISBLANK(OFFSET('5. Pp (3 años)'!$D$45,INT((ROW()-13)/2),0)),"",OFFSET('5. Pp (3 años)'!$D$45,INT((ROW()-13)/2),0))</f>
        <v/>
      </c>
      <c r="E351" s="791" t="str">
        <f ca="1">IF(ISBLANK(OFFSET('5. Pp (3 años)'!$E$45,INT((ROW()-13)/2),0)),"",OFFSET('5. Pp (3 años)'!$E$45,INT((ROW()-13)/2),0))</f>
        <v/>
      </c>
      <c r="F351" s="793" t="str">
        <f ca="1">IF(ISBLANK(OFFSET('5. Pp (3 años)'!$K$45,INT((ROW()-13)/2),0)),"",OFFSET('5. Pp (3 años)'!$K$45,INT((ROW()-13)/2),0))</f>
        <v/>
      </c>
      <c r="G351" s="795" t="str">
        <f ca="1">IF(ISBLANK(OFFSET('5. Pp (3 años)'!$H$45,INT((ROW()-13)/2),0)),"",OFFSET('5. Pp (3 años)'!$H$45,INT((ROW()-13)/2),0))</f>
        <v/>
      </c>
      <c r="H351" s="886" t="str">
        <f ca="1">IF(ISBLANK(OFFSET('9. METAS'!$M$20,INT((ROW()-13)/2),0)),"",OFFSET('9. METAS'!$M$20,INT((ROW()-13)/2),0))</f>
        <v/>
      </c>
      <c r="I351" s="804"/>
      <c r="J351" s="242" t="str">
        <f ca="1">IF(MOD(ROW()-13,2)=0,IF(ISBLANK(OFFSET('12. SEGUIMIENTO 2027'!$N$14,INT((ROW()-13)/2),0)),"",OFFSET('12. SEGUIMIENTO 2027'!$N$14,INT((ROW()-13)/2),0)),IF(ISBLANK(OFFSET('9. METAS'!$V$20,INT((ROW()-14)/2),0)),"",OFFSET('9. METAS'!$V$20,INT((ROW()-14)/2),0)))</f>
        <v/>
      </c>
      <c r="K351" s="243" t="str">
        <f ca="1">IF(MOD(ROW()-13,2)=0,IF(ISBLANK(OFFSET('12. SEGUIMIENTO 2027'!$O$14,INT((ROW()-13)/2),0)),"",OFFSET('12. SEGUIMIENTO 2027'!$O$14,INT((ROW()-13)/2),0)),IF(ISBLANK(OFFSET('9. METAS'!$W$20,INT((ROW()-14)/2),0)),"",OFFSET('9. METAS'!$W$20,INT((ROW()-14)/2),0)))</f>
        <v/>
      </c>
      <c r="L351" s="243" t="str">
        <f ca="1">IF(MOD(ROW()-13,2)=0,IF(ISBLANK(OFFSET('12. SEGUIMIENTO 2027'!$P$14,INT((ROW()-13)/2),0)),"",OFFSET('12. SEGUIMIENTO 2027'!$P$14,INT((ROW()-13)/2),0)),IF(ISBLANK(OFFSET('9. METAS'!$X$20,INT((ROW()-14)/2),0)),"",OFFSET('9. METAS'!$X$20,INT((ROW()-14)/2),0)))</f>
        <v/>
      </c>
      <c r="M351" s="244" t="str">
        <f ca="1">IF(MOD(ROW()-13,2)=0,IF(ISBLANK(OFFSET('12. SEGUIMIENTO 2027'!$Q$14,INT((ROW()-13)/2),0)),"",OFFSET('12. SEGUIMIENTO 2027'!$Q$14,INT((ROW()-13)/2),0)),IF(ISBLANK(OFFSET('9. METAS'!$Y$20,INT((ROW()-14)/2),0)),"",OFFSET('9. METAS'!$Y$20,INT((ROW()-14)/2),0)))</f>
        <v/>
      </c>
      <c r="N351" s="810" t="str">
        <f t="shared" ref="N351" ca="1" si="334">IFERROR(J351/J352,"ND")</f>
        <v>ND</v>
      </c>
      <c r="O351" s="812" t="str">
        <f t="shared" ref="O351" ca="1" si="335">IFERROR(((J351+K351+L351)/H351),"ND")</f>
        <v>ND</v>
      </c>
      <c r="P351" s="816"/>
    </row>
    <row r="352" spans="3:16">
      <c r="C352" s="789"/>
      <c r="D352" s="791"/>
      <c r="E352" s="791"/>
      <c r="F352" s="793"/>
      <c r="G352" s="795"/>
      <c r="H352" s="886"/>
      <c r="I352" s="805"/>
      <c r="J352" s="242" t="str">
        <f ca="1">IF(MOD(ROW()-13,2)=0,IF(ISBLANK(OFFSET('12. SEGUIMIENTO 2027'!$N$14,INT((ROW()-13)/2),0)),"",OFFSET('12. SEGUIMIENTO 2027'!$N$14,INT((ROW()-13)/2),0)),IF(ISBLANK(OFFSET('9. METAS'!$V$20,INT((ROW()-14)/2),0)),"",OFFSET('9. METAS'!$V$20,INT((ROW()-14)/2),0)))</f>
        <v/>
      </c>
      <c r="K352" s="243" t="str">
        <f ca="1">IF(MOD(ROW()-13,2)=0,IF(ISBLANK(OFFSET('12. SEGUIMIENTO 2027'!$O$14,INT((ROW()-13)/2),0)),"",OFFSET('12. SEGUIMIENTO 2027'!$O$14,INT((ROW()-13)/2),0)),IF(ISBLANK(OFFSET('9. METAS'!$W$20,INT((ROW()-14)/2),0)),"",OFFSET('9. METAS'!$W$20,INT((ROW()-14)/2),0)))</f>
        <v/>
      </c>
      <c r="L352" s="243" t="str">
        <f ca="1">IF(MOD(ROW()-13,2)=0,IF(ISBLANK(OFFSET('12. SEGUIMIENTO 2027'!$P$14,INT((ROW()-13)/2),0)),"",OFFSET('12. SEGUIMIENTO 2027'!$P$14,INT((ROW()-13)/2),0)),IF(ISBLANK(OFFSET('9. METAS'!$X$20,INT((ROW()-14)/2),0)),"",OFFSET('9. METAS'!$X$20,INT((ROW()-14)/2),0)))</f>
        <v/>
      </c>
      <c r="M352" s="244" t="str">
        <f ca="1">IF(MOD(ROW()-13,2)=0,IF(ISBLANK(OFFSET('12. SEGUIMIENTO 2027'!$Q$14,INT((ROW()-13)/2),0)),"",OFFSET('12. SEGUIMIENTO 2027'!$Q$14,INT((ROW()-13)/2),0)),IF(ISBLANK(OFFSET('9. METAS'!$Y$20,INT((ROW()-14)/2),0)),"",OFFSET('9. METAS'!$Y$20,INT((ROW()-14)/2),0)))</f>
        <v/>
      </c>
      <c r="N352" s="811"/>
      <c r="O352" s="813"/>
      <c r="P352" s="817"/>
    </row>
    <row r="353" spans="3:16">
      <c r="C353" s="797" t="str">
        <f ca="1">IF(ISBLANK(OFFSET('5. Pp (3 años)'!$C$45,INT((ROW()-13)/2),0)),"",OFFSET('5. Pp (3 años)'!$C$45,INT((ROW()-13)/2),0))</f>
        <v/>
      </c>
      <c r="D353" s="791" t="str">
        <f ca="1">IF(ISBLANK(OFFSET('5. Pp (3 años)'!$D$45,INT((ROW()-13)/2),0)),"",OFFSET('5. Pp (3 años)'!$D$45,INT((ROW()-13)/2),0))</f>
        <v/>
      </c>
      <c r="E353" s="791" t="str">
        <f ca="1">IF(ISBLANK(OFFSET('5. Pp (3 años)'!$E$45,INT((ROW()-13)/2),0)),"",OFFSET('5. Pp (3 años)'!$E$45,INT((ROW()-13)/2),0))</f>
        <v/>
      </c>
      <c r="F353" s="793" t="str">
        <f ca="1">IF(ISBLANK(OFFSET('5. Pp (3 años)'!$K$45,INT((ROW()-13)/2),0)),"",OFFSET('5. Pp (3 años)'!$K$45,INT((ROW()-13)/2),0))</f>
        <v/>
      </c>
      <c r="G353" s="795" t="str">
        <f ca="1">IF(ISBLANK(OFFSET('5. Pp (3 años)'!$H$45,INT((ROW()-13)/2),0)),"",OFFSET('5. Pp (3 años)'!$H$45,INT((ROW()-13)/2),0))</f>
        <v/>
      </c>
      <c r="H353" s="886" t="str">
        <f ca="1">IF(ISBLANK(OFFSET('9. METAS'!$M$20,INT((ROW()-13)/2),0)),"",OFFSET('9. METAS'!$M$20,INT((ROW()-13)/2),0))</f>
        <v/>
      </c>
      <c r="I353" s="804"/>
      <c r="J353" s="242" t="str">
        <f ca="1">IF(MOD(ROW()-13,2)=0,IF(ISBLANK(OFFSET('12. SEGUIMIENTO 2027'!$N$14,INT((ROW()-13)/2),0)),"",OFFSET('12. SEGUIMIENTO 2027'!$N$14,INT((ROW()-13)/2),0)),IF(ISBLANK(OFFSET('9. METAS'!$V$20,INT((ROW()-14)/2),0)),"",OFFSET('9. METAS'!$V$20,INT((ROW()-14)/2),0)))</f>
        <v/>
      </c>
      <c r="K353" s="243" t="str">
        <f ca="1">IF(MOD(ROW()-13,2)=0,IF(ISBLANK(OFFSET('12. SEGUIMIENTO 2027'!$O$14,INT((ROW()-13)/2),0)),"",OFFSET('12. SEGUIMIENTO 2027'!$O$14,INT((ROW()-13)/2),0)),IF(ISBLANK(OFFSET('9. METAS'!$W$20,INT((ROW()-14)/2),0)),"",OFFSET('9. METAS'!$W$20,INT((ROW()-14)/2),0)))</f>
        <v/>
      </c>
      <c r="L353" s="243" t="str">
        <f ca="1">IF(MOD(ROW()-13,2)=0,IF(ISBLANK(OFFSET('12. SEGUIMIENTO 2027'!$P$14,INT((ROW()-13)/2),0)),"",OFFSET('12. SEGUIMIENTO 2027'!$P$14,INT((ROW()-13)/2),0)),IF(ISBLANK(OFFSET('9. METAS'!$X$20,INT((ROW()-14)/2),0)),"",OFFSET('9. METAS'!$X$20,INT((ROW()-14)/2),0)))</f>
        <v/>
      </c>
      <c r="M353" s="244" t="str">
        <f ca="1">IF(MOD(ROW()-13,2)=0,IF(ISBLANK(OFFSET('12. SEGUIMIENTO 2027'!$Q$14,INT((ROW()-13)/2),0)),"",OFFSET('12. SEGUIMIENTO 2027'!$Q$14,INT((ROW()-13)/2),0)),IF(ISBLANK(OFFSET('9. METAS'!$Y$20,INT((ROW()-14)/2),0)),"",OFFSET('9. METAS'!$Y$20,INT((ROW()-14)/2),0)))</f>
        <v/>
      </c>
      <c r="N353" s="810" t="str">
        <f t="shared" ref="N353" ca="1" si="336">IFERROR(J353/J354,"ND")</f>
        <v>ND</v>
      </c>
      <c r="O353" s="812" t="str">
        <f t="shared" ref="O353" ca="1" si="337">IFERROR(((J353+K353+L353)/H353),"ND")</f>
        <v>ND</v>
      </c>
      <c r="P353" s="816"/>
    </row>
    <row r="354" spans="3:16">
      <c r="C354" s="789"/>
      <c r="D354" s="791"/>
      <c r="E354" s="791"/>
      <c r="F354" s="793"/>
      <c r="G354" s="795"/>
      <c r="H354" s="886"/>
      <c r="I354" s="805"/>
      <c r="J354" s="242" t="str">
        <f ca="1">IF(MOD(ROW()-13,2)=0,IF(ISBLANK(OFFSET('12. SEGUIMIENTO 2027'!$N$14,INT((ROW()-13)/2),0)),"",OFFSET('12. SEGUIMIENTO 2027'!$N$14,INT((ROW()-13)/2),0)),IF(ISBLANK(OFFSET('9. METAS'!$V$20,INT((ROW()-14)/2),0)),"",OFFSET('9. METAS'!$V$20,INT((ROW()-14)/2),0)))</f>
        <v/>
      </c>
      <c r="K354" s="243" t="str">
        <f ca="1">IF(MOD(ROW()-13,2)=0,IF(ISBLANK(OFFSET('12. SEGUIMIENTO 2027'!$O$14,INT((ROW()-13)/2),0)),"",OFFSET('12. SEGUIMIENTO 2027'!$O$14,INT((ROW()-13)/2),0)),IF(ISBLANK(OFFSET('9. METAS'!$W$20,INT((ROW()-14)/2),0)),"",OFFSET('9. METAS'!$W$20,INT((ROW()-14)/2),0)))</f>
        <v/>
      </c>
      <c r="L354" s="243" t="str">
        <f ca="1">IF(MOD(ROW()-13,2)=0,IF(ISBLANK(OFFSET('12. SEGUIMIENTO 2027'!$P$14,INT((ROW()-13)/2),0)),"",OFFSET('12. SEGUIMIENTO 2027'!$P$14,INT((ROW()-13)/2),0)),IF(ISBLANK(OFFSET('9. METAS'!$X$20,INT((ROW()-14)/2),0)),"",OFFSET('9. METAS'!$X$20,INT((ROW()-14)/2),0)))</f>
        <v/>
      </c>
      <c r="M354" s="244" t="str">
        <f ca="1">IF(MOD(ROW()-13,2)=0,IF(ISBLANK(OFFSET('12. SEGUIMIENTO 2027'!$Q$14,INT((ROW()-13)/2),0)),"",OFFSET('12. SEGUIMIENTO 2027'!$Q$14,INT((ROW()-13)/2),0)),IF(ISBLANK(OFFSET('9. METAS'!$Y$20,INT((ROW()-14)/2),0)),"",OFFSET('9. METAS'!$Y$20,INT((ROW()-14)/2),0)))</f>
        <v/>
      </c>
      <c r="N354" s="811"/>
      <c r="O354" s="813"/>
      <c r="P354" s="817"/>
    </row>
    <row r="355" spans="3:16">
      <c r="C355" s="797" t="str">
        <f ca="1">IF(ISBLANK(OFFSET('5. Pp (3 años)'!$C$45,INT((ROW()-13)/2),0)),"",OFFSET('5. Pp (3 años)'!$C$45,INT((ROW()-13)/2),0))</f>
        <v/>
      </c>
      <c r="D355" s="791" t="str">
        <f ca="1">IF(ISBLANK(OFFSET('5. Pp (3 años)'!$D$45,INT((ROW()-13)/2),0)),"",OFFSET('5. Pp (3 años)'!$D$45,INT((ROW()-13)/2),0))</f>
        <v/>
      </c>
      <c r="E355" s="791" t="str">
        <f ca="1">IF(ISBLANK(OFFSET('5. Pp (3 años)'!$E$45,INT((ROW()-13)/2),0)),"",OFFSET('5. Pp (3 años)'!$E$45,INT((ROW()-13)/2),0))</f>
        <v/>
      </c>
      <c r="F355" s="793" t="str">
        <f ca="1">IF(ISBLANK(OFFSET('5. Pp (3 años)'!$K$45,INT((ROW()-13)/2),0)),"",OFFSET('5. Pp (3 años)'!$K$45,INT((ROW()-13)/2),0))</f>
        <v/>
      </c>
      <c r="G355" s="795" t="str">
        <f ca="1">IF(ISBLANK(OFFSET('5. Pp (3 años)'!$H$45,INT((ROW()-13)/2),0)),"",OFFSET('5. Pp (3 años)'!$H$45,INT((ROW()-13)/2),0))</f>
        <v/>
      </c>
      <c r="H355" s="886" t="str">
        <f ca="1">IF(ISBLANK(OFFSET('9. METAS'!$M$20,INT((ROW()-13)/2),0)),"",OFFSET('9. METAS'!$M$20,INT((ROW()-13)/2),0))</f>
        <v/>
      </c>
      <c r="I355" s="804"/>
      <c r="J355" s="242" t="str">
        <f ca="1">IF(MOD(ROW()-13,2)=0,IF(ISBLANK(OFFSET('12. SEGUIMIENTO 2027'!$N$14,INT((ROW()-13)/2),0)),"",OFFSET('12. SEGUIMIENTO 2027'!$N$14,INT((ROW()-13)/2),0)),IF(ISBLANK(OFFSET('9. METAS'!$V$20,INT((ROW()-14)/2),0)),"",OFFSET('9. METAS'!$V$20,INT((ROW()-14)/2),0)))</f>
        <v/>
      </c>
      <c r="K355" s="243" t="str">
        <f ca="1">IF(MOD(ROW()-13,2)=0,IF(ISBLANK(OFFSET('12. SEGUIMIENTO 2027'!$O$14,INT((ROW()-13)/2),0)),"",OFFSET('12. SEGUIMIENTO 2027'!$O$14,INT((ROW()-13)/2),0)),IF(ISBLANK(OFFSET('9. METAS'!$W$20,INT((ROW()-14)/2),0)),"",OFFSET('9. METAS'!$W$20,INT((ROW()-14)/2),0)))</f>
        <v/>
      </c>
      <c r="L355" s="243" t="str">
        <f ca="1">IF(MOD(ROW()-13,2)=0,IF(ISBLANK(OFFSET('12. SEGUIMIENTO 2027'!$P$14,INT((ROW()-13)/2),0)),"",OFFSET('12. SEGUIMIENTO 2027'!$P$14,INT((ROW()-13)/2),0)),IF(ISBLANK(OFFSET('9. METAS'!$X$20,INT((ROW()-14)/2),0)),"",OFFSET('9. METAS'!$X$20,INT((ROW()-14)/2),0)))</f>
        <v/>
      </c>
      <c r="M355" s="244" t="str">
        <f ca="1">IF(MOD(ROW()-13,2)=0,IF(ISBLANK(OFFSET('12. SEGUIMIENTO 2027'!$Q$14,INT((ROW()-13)/2),0)),"",OFFSET('12. SEGUIMIENTO 2027'!$Q$14,INT((ROW()-13)/2),0)),IF(ISBLANK(OFFSET('9. METAS'!$Y$20,INT((ROW()-14)/2),0)),"",OFFSET('9. METAS'!$Y$20,INT((ROW()-14)/2),0)))</f>
        <v/>
      </c>
      <c r="N355" s="810" t="str">
        <f t="shared" ref="N355" ca="1" si="338">IFERROR(J355/J356,"ND")</f>
        <v>ND</v>
      </c>
      <c r="O355" s="812" t="str">
        <f t="shared" ref="O355" ca="1" si="339">IFERROR(((J355+K355+L355)/H355),"ND")</f>
        <v>ND</v>
      </c>
      <c r="P355" s="816"/>
    </row>
    <row r="356" spans="3:16">
      <c r="C356" s="789"/>
      <c r="D356" s="791"/>
      <c r="E356" s="791"/>
      <c r="F356" s="793"/>
      <c r="G356" s="795"/>
      <c r="H356" s="886"/>
      <c r="I356" s="805"/>
      <c r="J356" s="242" t="str">
        <f ca="1">IF(MOD(ROW()-13,2)=0,IF(ISBLANK(OFFSET('12. SEGUIMIENTO 2027'!$N$14,INT((ROW()-13)/2),0)),"",OFFSET('12. SEGUIMIENTO 2027'!$N$14,INT((ROW()-13)/2),0)),IF(ISBLANK(OFFSET('9. METAS'!$V$20,INT((ROW()-14)/2),0)),"",OFFSET('9. METAS'!$V$20,INT((ROW()-14)/2),0)))</f>
        <v/>
      </c>
      <c r="K356" s="243" t="str">
        <f ca="1">IF(MOD(ROW()-13,2)=0,IF(ISBLANK(OFFSET('12. SEGUIMIENTO 2027'!$O$14,INT((ROW()-13)/2),0)),"",OFFSET('12. SEGUIMIENTO 2027'!$O$14,INT((ROW()-13)/2),0)),IF(ISBLANK(OFFSET('9. METAS'!$W$20,INT((ROW()-14)/2),0)),"",OFFSET('9. METAS'!$W$20,INT((ROW()-14)/2),0)))</f>
        <v/>
      </c>
      <c r="L356" s="243" t="str">
        <f ca="1">IF(MOD(ROW()-13,2)=0,IF(ISBLANK(OFFSET('12. SEGUIMIENTO 2027'!$P$14,INT((ROW()-13)/2),0)),"",OFFSET('12. SEGUIMIENTO 2027'!$P$14,INT((ROW()-13)/2),0)),IF(ISBLANK(OFFSET('9. METAS'!$X$20,INT((ROW()-14)/2),0)),"",OFFSET('9. METAS'!$X$20,INT((ROW()-14)/2),0)))</f>
        <v/>
      </c>
      <c r="M356" s="244" t="str">
        <f ca="1">IF(MOD(ROW()-13,2)=0,IF(ISBLANK(OFFSET('12. SEGUIMIENTO 2027'!$Q$14,INT((ROW()-13)/2),0)),"",OFFSET('12. SEGUIMIENTO 2027'!$Q$14,INT((ROW()-13)/2),0)),IF(ISBLANK(OFFSET('9. METAS'!$Y$20,INT((ROW()-14)/2),0)),"",OFFSET('9. METAS'!$Y$20,INT((ROW()-14)/2),0)))</f>
        <v/>
      </c>
      <c r="N356" s="811"/>
      <c r="O356" s="813"/>
      <c r="P356" s="817"/>
    </row>
    <row r="357" spans="3:16">
      <c r="C357" s="797" t="str">
        <f ca="1">IF(ISBLANK(OFFSET('5. Pp (3 años)'!$C$45,INT((ROW()-13)/2),0)),"",OFFSET('5. Pp (3 años)'!$C$45,INT((ROW()-13)/2),0))</f>
        <v/>
      </c>
      <c r="D357" s="791" t="str">
        <f ca="1">IF(ISBLANK(OFFSET('5. Pp (3 años)'!$D$45,INT((ROW()-13)/2),0)),"",OFFSET('5. Pp (3 años)'!$D$45,INT((ROW()-13)/2),0))</f>
        <v/>
      </c>
      <c r="E357" s="791" t="str">
        <f ca="1">IF(ISBLANK(OFFSET('5. Pp (3 años)'!$E$45,INT((ROW()-13)/2),0)),"",OFFSET('5. Pp (3 años)'!$E$45,INT((ROW()-13)/2),0))</f>
        <v/>
      </c>
      <c r="F357" s="793" t="str">
        <f ca="1">IF(ISBLANK(OFFSET('5. Pp (3 años)'!$K$45,INT((ROW()-13)/2),0)),"",OFFSET('5. Pp (3 años)'!$K$45,INT((ROW()-13)/2),0))</f>
        <v/>
      </c>
      <c r="G357" s="795" t="str">
        <f ca="1">IF(ISBLANK(OFFSET('5. Pp (3 años)'!$H$45,INT((ROW()-13)/2),0)),"",OFFSET('5. Pp (3 años)'!$H$45,INT((ROW()-13)/2),0))</f>
        <v/>
      </c>
      <c r="H357" s="886" t="str">
        <f ca="1">IF(ISBLANK(OFFSET('9. METAS'!$M$20,INT((ROW()-13)/2),0)),"",OFFSET('9. METAS'!$M$20,INT((ROW()-13)/2),0))</f>
        <v/>
      </c>
      <c r="I357" s="804"/>
      <c r="J357" s="242" t="str">
        <f ca="1">IF(MOD(ROW()-13,2)=0,IF(ISBLANK(OFFSET('12. SEGUIMIENTO 2027'!$N$14,INT((ROW()-13)/2),0)),"",OFFSET('12. SEGUIMIENTO 2027'!$N$14,INT((ROW()-13)/2),0)),IF(ISBLANK(OFFSET('9. METAS'!$V$20,INT((ROW()-14)/2),0)),"",OFFSET('9. METAS'!$V$20,INT((ROW()-14)/2),0)))</f>
        <v/>
      </c>
      <c r="K357" s="243" t="str">
        <f ca="1">IF(MOD(ROW()-13,2)=0,IF(ISBLANK(OFFSET('12. SEGUIMIENTO 2027'!$O$14,INT((ROW()-13)/2),0)),"",OFFSET('12. SEGUIMIENTO 2027'!$O$14,INT((ROW()-13)/2),0)),IF(ISBLANK(OFFSET('9. METAS'!$W$20,INT((ROW()-14)/2),0)),"",OFFSET('9. METAS'!$W$20,INT((ROW()-14)/2),0)))</f>
        <v/>
      </c>
      <c r="L357" s="243" t="str">
        <f ca="1">IF(MOD(ROW()-13,2)=0,IF(ISBLANK(OFFSET('12. SEGUIMIENTO 2027'!$P$14,INT((ROW()-13)/2),0)),"",OFFSET('12. SEGUIMIENTO 2027'!$P$14,INT((ROW()-13)/2),0)),IF(ISBLANK(OFFSET('9. METAS'!$X$20,INT((ROW()-14)/2),0)),"",OFFSET('9. METAS'!$X$20,INT((ROW()-14)/2),0)))</f>
        <v/>
      </c>
      <c r="M357" s="244" t="str">
        <f ca="1">IF(MOD(ROW()-13,2)=0,IF(ISBLANK(OFFSET('12. SEGUIMIENTO 2027'!$Q$14,INT((ROW()-13)/2),0)),"",OFFSET('12. SEGUIMIENTO 2027'!$Q$14,INT((ROW()-13)/2),0)),IF(ISBLANK(OFFSET('9. METAS'!$Y$20,INT((ROW()-14)/2),0)),"",OFFSET('9. METAS'!$Y$20,INT((ROW()-14)/2),0)))</f>
        <v/>
      </c>
      <c r="N357" s="810" t="str">
        <f t="shared" ref="N357" ca="1" si="340">IFERROR(J357/J358,"ND")</f>
        <v>ND</v>
      </c>
      <c r="O357" s="812" t="str">
        <f t="shared" ref="O357" ca="1" si="341">IFERROR(((J357+K357+L357)/H357),"ND")</f>
        <v>ND</v>
      </c>
      <c r="P357" s="816"/>
    </row>
    <row r="358" spans="3:16">
      <c r="C358" s="789"/>
      <c r="D358" s="791"/>
      <c r="E358" s="791"/>
      <c r="F358" s="793"/>
      <c r="G358" s="795"/>
      <c r="H358" s="886"/>
      <c r="I358" s="805"/>
      <c r="J358" s="242" t="str">
        <f ca="1">IF(MOD(ROW()-13,2)=0,IF(ISBLANK(OFFSET('12. SEGUIMIENTO 2027'!$N$14,INT((ROW()-13)/2),0)),"",OFFSET('12. SEGUIMIENTO 2027'!$N$14,INT((ROW()-13)/2),0)),IF(ISBLANK(OFFSET('9. METAS'!$V$20,INT((ROW()-14)/2),0)),"",OFFSET('9. METAS'!$V$20,INT((ROW()-14)/2),0)))</f>
        <v/>
      </c>
      <c r="K358" s="243" t="str">
        <f ca="1">IF(MOD(ROW()-13,2)=0,IF(ISBLANK(OFFSET('12. SEGUIMIENTO 2027'!$O$14,INT((ROW()-13)/2),0)),"",OFFSET('12. SEGUIMIENTO 2027'!$O$14,INT((ROW()-13)/2),0)),IF(ISBLANK(OFFSET('9. METAS'!$W$20,INT((ROW()-14)/2),0)),"",OFFSET('9. METAS'!$W$20,INT((ROW()-14)/2),0)))</f>
        <v/>
      </c>
      <c r="L358" s="243" t="str">
        <f ca="1">IF(MOD(ROW()-13,2)=0,IF(ISBLANK(OFFSET('12. SEGUIMIENTO 2027'!$P$14,INT((ROW()-13)/2),0)),"",OFFSET('12. SEGUIMIENTO 2027'!$P$14,INT((ROW()-13)/2),0)),IF(ISBLANK(OFFSET('9. METAS'!$X$20,INT((ROW()-14)/2),0)),"",OFFSET('9. METAS'!$X$20,INT((ROW()-14)/2),0)))</f>
        <v/>
      </c>
      <c r="M358" s="244" t="str">
        <f ca="1">IF(MOD(ROW()-13,2)=0,IF(ISBLANK(OFFSET('12. SEGUIMIENTO 2027'!$Q$14,INT((ROW()-13)/2),0)),"",OFFSET('12. SEGUIMIENTO 2027'!$Q$14,INT((ROW()-13)/2),0)),IF(ISBLANK(OFFSET('9. METAS'!$Y$20,INT((ROW()-14)/2),0)),"",OFFSET('9. METAS'!$Y$20,INT((ROW()-14)/2),0)))</f>
        <v/>
      </c>
      <c r="N358" s="811"/>
      <c r="O358" s="813"/>
      <c r="P358" s="817"/>
    </row>
    <row r="359" spans="3:16">
      <c r="C359" s="797" t="str">
        <f ca="1">IF(ISBLANK(OFFSET('5. Pp (3 años)'!$C$45,INT((ROW()-13)/2),0)),"",OFFSET('5. Pp (3 años)'!$C$45,INT((ROW()-13)/2),0))</f>
        <v/>
      </c>
      <c r="D359" s="791" t="str">
        <f ca="1">IF(ISBLANK(OFFSET('5. Pp (3 años)'!$D$45,INT((ROW()-13)/2),0)),"",OFFSET('5. Pp (3 años)'!$D$45,INT((ROW()-13)/2),0))</f>
        <v/>
      </c>
      <c r="E359" s="791" t="str">
        <f ca="1">IF(ISBLANK(OFFSET('5. Pp (3 años)'!$E$45,INT((ROW()-13)/2),0)),"",OFFSET('5. Pp (3 años)'!$E$45,INT((ROW()-13)/2),0))</f>
        <v/>
      </c>
      <c r="F359" s="793" t="str">
        <f ca="1">IF(ISBLANK(OFFSET('5. Pp (3 años)'!$K$45,INT((ROW()-13)/2),0)),"",OFFSET('5. Pp (3 años)'!$K$45,INT((ROW()-13)/2),0))</f>
        <v/>
      </c>
      <c r="G359" s="795" t="str">
        <f ca="1">IF(ISBLANK(OFFSET('5. Pp (3 años)'!$H$45,INT((ROW()-13)/2),0)),"",OFFSET('5. Pp (3 años)'!$H$45,INT((ROW()-13)/2),0))</f>
        <v/>
      </c>
      <c r="H359" s="886" t="str">
        <f ca="1">IF(ISBLANK(OFFSET('9. METAS'!$M$20,INT((ROW()-13)/2),0)),"",OFFSET('9. METAS'!$M$20,INT((ROW()-13)/2),0))</f>
        <v/>
      </c>
      <c r="I359" s="804"/>
      <c r="J359" s="242" t="str">
        <f ca="1">IF(MOD(ROW()-13,2)=0,IF(ISBLANK(OFFSET('12. SEGUIMIENTO 2027'!$N$14,INT((ROW()-13)/2),0)),"",OFFSET('12. SEGUIMIENTO 2027'!$N$14,INT((ROW()-13)/2),0)),IF(ISBLANK(OFFSET('9. METAS'!$V$20,INT((ROW()-14)/2),0)),"",OFFSET('9. METAS'!$V$20,INT((ROW()-14)/2),0)))</f>
        <v/>
      </c>
      <c r="K359" s="243" t="str">
        <f ca="1">IF(MOD(ROW()-13,2)=0,IF(ISBLANK(OFFSET('12. SEGUIMIENTO 2027'!$O$14,INT((ROW()-13)/2),0)),"",OFFSET('12. SEGUIMIENTO 2027'!$O$14,INT((ROW()-13)/2),0)),IF(ISBLANK(OFFSET('9. METAS'!$W$20,INT((ROW()-14)/2),0)),"",OFFSET('9. METAS'!$W$20,INT((ROW()-14)/2),0)))</f>
        <v/>
      </c>
      <c r="L359" s="243" t="str">
        <f ca="1">IF(MOD(ROW()-13,2)=0,IF(ISBLANK(OFFSET('12. SEGUIMIENTO 2027'!$P$14,INT((ROW()-13)/2),0)),"",OFFSET('12. SEGUIMIENTO 2027'!$P$14,INT((ROW()-13)/2),0)),IF(ISBLANK(OFFSET('9. METAS'!$X$20,INT((ROW()-14)/2),0)),"",OFFSET('9. METAS'!$X$20,INT((ROW()-14)/2),0)))</f>
        <v/>
      </c>
      <c r="M359" s="244" t="str">
        <f ca="1">IF(MOD(ROW()-13,2)=0,IF(ISBLANK(OFFSET('12. SEGUIMIENTO 2027'!$Q$14,INT((ROW()-13)/2),0)),"",OFFSET('12. SEGUIMIENTO 2027'!$Q$14,INT((ROW()-13)/2),0)),IF(ISBLANK(OFFSET('9. METAS'!$Y$20,INT((ROW()-14)/2),0)),"",OFFSET('9. METAS'!$Y$20,INT((ROW()-14)/2),0)))</f>
        <v/>
      </c>
      <c r="N359" s="810" t="str">
        <f t="shared" ref="N359" ca="1" si="342">IFERROR(J359/J360,"ND")</f>
        <v>ND</v>
      </c>
      <c r="O359" s="812" t="str">
        <f t="shared" ref="O359" ca="1" si="343">IFERROR(((J359+K359+L359)/H359),"ND")</f>
        <v>ND</v>
      </c>
      <c r="P359" s="816"/>
    </row>
    <row r="360" spans="3:16">
      <c r="C360" s="789"/>
      <c r="D360" s="791"/>
      <c r="E360" s="791"/>
      <c r="F360" s="793"/>
      <c r="G360" s="795"/>
      <c r="H360" s="886"/>
      <c r="I360" s="805"/>
      <c r="J360" s="242" t="str">
        <f ca="1">IF(MOD(ROW()-13,2)=0,IF(ISBLANK(OFFSET('12. SEGUIMIENTO 2027'!$N$14,INT((ROW()-13)/2),0)),"",OFFSET('12. SEGUIMIENTO 2027'!$N$14,INT((ROW()-13)/2),0)),IF(ISBLANK(OFFSET('9. METAS'!$V$20,INT((ROW()-14)/2),0)),"",OFFSET('9. METAS'!$V$20,INT((ROW()-14)/2),0)))</f>
        <v/>
      </c>
      <c r="K360" s="243" t="str">
        <f ca="1">IF(MOD(ROW()-13,2)=0,IF(ISBLANK(OFFSET('12. SEGUIMIENTO 2027'!$O$14,INT((ROW()-13)/2),0)),"",OFFSET('12. SEGUIMIENTO 2027'!$O$14,INT((ROW()-13)/2),0)),IF(ISBLANK(OFFSET('9. METAS'!$W$20,INT((ROW()-14)/2),0)),"",OFFSET('9. METAS'!$W$20,INT((ROW()-14)/2),0)))</f>
        <v/>
      </c>
      <c r="L360" s="243" t="str">
        <f ca="1">IF(MOD(ROW()-13,2)=0,IF(ISBLANK(OFFSET('12. SEGUIMIENTO 2027'!$P$14,INT((ROW()-13)/2),0)),"",OFFSET('12. SEGUIMIENTO 2027'!$P$14,INT((ROW()-13)/2),0)),IF(ISBLANK(OFFSET('9. METAS'!$X$20,INT((ROW()-14)/2),0)),"",OFFSET('9. METAS'!$X$20,INT((ROW()-14)/2),0)))</f>
        <v/>
      </c>
      <c r="M360" s="244" t="str">
        <f ca="1">IF(MOD(ROW()-13,2)=0,IF(ISBLANK(OFFSET('12. SEGUIMIENTO 2027'!$Q$14,INT((ROW()-13)/2),0)),"",OFFSET('12. SEGUIMIENTO 2027'!$Q$14,INT((ROW()-13)/2),0)),IF(ISBLANK(OFFSET('9. METAS'!$Y$20,INT((ROW()-14)/2),0)),"",OFFSET('9. METAS'!$Y$20,INT((ROW()-14)/2),0)))</f>
        <v/>
      </c>
      <c r="N360" s="811"/>
      <c r="O360" s="813"/>
      <c r="P360" s="817"/>
    </row>
    <row r="361" spans="3:16">
      <c r="C361" s="797" t="str">
        <f ca="1">IF(ISBLANK(OFFSET('5. Pp (3 años)'!$C$45,INT((ROW()-13)/2),0)),"",OFFSET('5. Pp (3 años)'!$C$45,INT((ROW()-13)/2),0))</f>
        <v/>
      </c>
      <c r="D361" s="791" t="str">
        <f ca="1">IF(ISBLANK(OFFSET('5. Pp (3 años)'!$D$45,INT((ROW()-13)/2),0)),"",OFFSET('5. Pp (3 años)'!$D$45,INT((ROW()-13)/2),0))</f>
        <v/>
      </c>
      <c r="E361" s="791" t="str">
        <f ca="1">IF(ISBLANK(OFFSET('5. Pp (3 años)'!$E$45,INT((ROW()-13)/2),0)),"",OFFSET('5. Pp (3 años)'!$E$45,INT((ROW()-13)/2),0))</f>
        <v/>
      </c>
      <c r="F361" s="793" t="str">
        <f ca="1">IF(ISBLANK(OFFSET('5. Pp (3 años)'!$K$45,INT((ROW()-13)/2),0)),"",OFFSET('5. Pp (3 años)'!$K$45,INT((ROW()-13)/2),0))</f>
        <v/>
      </c>
      <c r="G361" s="795" t="str">
        <f ca="1">IF(ISBLANK(OFFSET('5. Pp (3 años)'!$H$45,INT((ROW()-13)/2),0)),"",OFFSET('5. Pp (3 años)'!$H$45,INT((ROW()-13)/2),0))</f>
        <v/>
      </c>
      <c r="H361" s="886" t="str">
        <f ca="1">IF(ISBLANK(OFFSET('9. METAS'!$M$20,INT((ROW()-13)/2),0)),"",OFFSET('9. METAS'!$M$20,INT((ROW()-13)/2),0))</f>
        <v/>
      </c>
      <c r="I361" s="804"/>
      <c r="J361" s="242" t="str">
        <f ca="1">IF(MOD(ROW()-13,2)=0,IF(ISBLANK(OFFSET('12. SEGUIMIENTO 2027'!$N$14,INT((ROW()-13)/2),0)),"",OFFSET('12. SEGUIMIENTO 2027'!$N$14,INT((ROW()-13)/2),0)),IF(ISBLANK(OFFSET('9. METAS'!$V$20,INT((ROW()-14)/2),0)),"",OFFSET('9. METAS'!$V$20,INT((ROW()-14)/2),0)))</f>
        <v/>
      </c>
      <c r="K361" s="243" t="str">
        <f ca="1">IF(MOD(ROW()-13,2)=0,IF(ISBLANK(OFFSET('12. SEGUIMIENTO 2027'!$O$14,INT((ROW()-13)/2),0)),"",OFFSET('12. SEGUIMIENTO 2027'!$O$14,INT((ROW()-13)/2),0)),IF(ISBLANK(OFFSET('9. METAS'!$W$20,INT((ROW()-14)/2),0)),"",OFFSET('9. METAS'!$W$20,INT((ROW()-14)/2),0)))</f>
        <v/>
      </c>
      <c r="L361" s="243" t="str">
        <f ca="1">IF(MOD(ROW()-13,2)=0,IF(ISBLANK(OFFSET('12. SEGUIMIENTO 2027'!$P$14,INT((ROW()-13)/2),0)),"",OFFSET('12. SEGUIMIENTO 2027'!$P$14,INT((ROW()-13)/2),0)),IF(ISBLANK(OFFSET('9. METAS'!$X$20,INT((ROW()-14)/2),0)),"",OFFSET('9. METAS'!$X$20,INT((ROW()-14)/2),0)))</f>
        <v/>
      </c>
      <c r="M361" s="244" t="str">
        <f ca="1">IF(MOD(ROW()-13,2)=0,IF(ISBLANK(OFFSET('12. SEGUIMIENTO 2027'!$Q$14,INT((ROW()-13)/2),0)),"",OFFSET('12. SEGUIMIENTO 2027'!$Q$14,INT((ROW()-13)/2),0)),IF(ISBLANK(OFFSET('9. METAS'!$Y$20,INT((ROW()-14)/2),0)),"",OFFSET('9. METAS'!$Y$20,INT((ROW()-14)/2),0)))</f>
        <v/>
      </c>
      <c r="N361" s="810" t="str">
        <f t="shared" ref="N361" ca="1" si="344">IFERROR(J361/J362,"ND")</f>
        <v>ND</v>
      </c>
      <c r="O361" s="812" t="str">
        <f t="shared" ref="O361" ca="1" si="345">IFERROR(((J361+K361+L361)/H361),"ND")</f>
        <v>ND</v>
      </c>
      <c r="P361" s="816"/>
    </row>
    <row r="362" spans="3:16">
      <c r="C362" s="789"/>
      <c r="D362" s="791"/>
      <c r="E362" s="791"/>
      <c r="F362" s="793"/>
      <c r="G362" s="795"/>
      <c r="H362" s="886"/>
      <c r="I362" s="805"/>
      <c r="J362" s="242" t="str">
        <f ca="1">IF(MOD(ROW()-13,2)=0,IF(ISBLANK(OFFSET('12. SEGUIMIENTO 2027'!$N$14,INT((ROW()-13)/2),0)),"",OFFSET('12. SEGUIMIENTO 2027'!$N$14,INT((ROW()-13)/2),0)),IF(ISBLANK(OFFSET('9. METAS'!$V$20,INT((ROW()-14)/2),0)),"",OFFSET('9. METAS'!$V$20,INT((ROW()-14)/2),0)))</f>
        <v/>
      </c>
      <c r="K362" s="243" t="str">
        <f ca="1">IF(MOD(ROW()-13,2)=0,IF(ISBLANK(OFFSET('12. SEGUIMIENTO 2027'!$O$14,INT((ROW()-13)/2),0)),"",OFFSET('12. SEGUIMIENTO 2027'!$O$14,INT((ROW()-13)/2),0)),IF(ISBLANK(OFFSET('9. METAS'!$W$20,INT((ROW()-14)/2),0)),"",OFFSET('9. METAS'!$W$20,INT((ROW()-14)/2),0)))</f>
        <v/>
      </c>
      <c r="L362" s="243" t="str">
        <f ca="1">IF(MOD(ROW()-13,2)=0,IF(ISBLANK(OFFSET('12. SEGUIMIENTO 2027'!$P$14,INT((ROW()-13)/2),0)),"",OFFSET('12. SEGUIMIENTO 2027'!$P$14,INT((ROW()-13)/2),0)),IF(ISBLANK(OFFSET('9. METAS'!$X$20,INT((ROW()-14)/2),0)),"",OFFSET('9. METAS'!$X$20,INT((ROW()-14)/2),0)))</f>
        <v/>
      </c>
      <c r="M362" s="244" t="str">
        <f ca="1">IF(MOD(ROW()-13,2)=0,IF(ISBLANK(OFFSET('12. SEGUIMIENTO 2027'!$Q$14,INT((ROW()-13)/2),0)),"",OFFSET('12. SEGUIMIENTO 2027'!$Q$14,INT((ROW()-13)/2),0)),IF(ISBLANK(OFFSET('9. METAS'!$Y$20,INT((ROW()-14)/2),0)),"",OFFSET('9. METAS'!$Y$20,INT((ROW()-14)/2),0)))</f>
        <v/>
      </c>
      <c r="N362" s="811"/>
      <c r="O362" s="813"/>
      <c r="P362" s="817"/>
    </row>
    <row r="363" spans="3:16">
      <c r="C363" s="797" t="str">
        <f ca="1">IF(ISBLANK(OFFSET('5. Pp (3 años)'!$C$45,INT((ROW()-13)/2),0)),"",OFFSET('5. Pp (3 años)'!$C$45,INT((ROW()-13)/2),0))</f>
        <v/>
      </c>
      <c r="D363" s="791" t="str">
        <f ca="1">IF(ISBLANK(OFFSET('5. Pp (3 años)'!$D$45,INT((ROW()-13)/2),0)),"",OFFSET('5. Pp (3 años)'!$D$45,INT((ROW()-13)/2),0))</f>
        <v/>
      </c>
      <c r="E363" s="791" t="str">
        <f ca="1">IF(ISBLANK(OFFSET('5. Pp (3 años)'!$E$45,INT((ROW()-13)/2),0)),"",OFFSET('5. Pp (3 años)'!$E$45,INT((ROW()-13)/2),0))</f>
        <v/>
      </c>
      <c r="F363" s="793" t="str">
        <f ca="1">IF(ISBLANK(OFFSET('5. Pp (3 años)'!$K$45,INT((ROW()-13)/2),0)),"",OFFSET('5. Pp (3 años)'!$K$45,INT((ROW()-13)/2),0))</f>
        <v/>
      </c>
      <c r="G363" s="795" t="str">
        <f ca="1">IF(ISBLANK(OFFSET('5. Pp (3 años)'!$H$45,INT((ROW()-13)/2),0)),"",OFFSET('5. Pp (3 años)'!$H$45,INT((ROW()-13)/2),0))</f>
        <v/>
      </c>
      <c r="H363" s="886" t="str">
        <f ca="1">IF(ISBLANK(OFFSET('9. METAS'!$M$20,INT((ROW()-13)/2),0)),"",OFFSET('9. METAS'!$M$20,INT((ROW()-13)/2),0))</f>
        <v/>
      </c>
      <c r="I363" s="804"/>
      <c r="J363" s="242" t="str">
        <f ca="1">IF(MOD(ROW()-13,2)=0,IF(ISBLANK(OFFSET('12. SEGUIMIENTO 2027'!$N$14,INT((ROW()-13)/2),0)),"",OFFSET('12. SEGUIMIENTO 2027'!$N$14,INT((ROW()-13)/2),0)),IF(ISBLANK(OFFSET('9. METAS'!$V$20,INT((ROW()-14)/2),0)),"",OFFSET('9. METAS'!$V$20,INT((ROW()-14)/2),0)))</f>
        <v/>
      </c>
      <c r="K363" s="243" t="str">
        <f ca="1">IF(MOD(ROW()-13,2)=0,IF(ISBLANK(OFFSET('12. SEGUIMIENTO 2027'!$O$14,INT((ROW()-13)/2),0)),"",OFFSET('12. SEGUIMIENTO 2027'!$O$14,INT((ROW()-13)/2),0)),IF(ISBLANK(OFFSET('9. METAS'!$W$20,INT((ROW()-14)/2),0)),"",OFFSET('9. METAS'!$W$20,INT((ROW()-14)/2),0)))</f>
        <v/>
      </c>
      <c r="L363" s="243" t="str">
        <f ca="1">IF(MOD(ROW()-13,2)=0,IF(ISBLANK(OFFSET('12. SEGUIMIENTO 2027'!$P$14,INT((ROW()-13)/2),0)),"",OFFSET('12. SEGUIMIENTO 2027'!$P$14,INT((ROW()-13)/2),0)),IF(ISBLANK(OFFSET('9. METAS'!$X$20,INT((ROW()-14)/2),0)),"",OFFSET('9. METAS'!$X$20,INT((ROW()-14)/2),0)))</f>
        <v/>
      </c>
      <c r="M363" s="244" t="str">
        <f ca="1">IF(MOD(ROW()-13,2)=0,IF(ISBLANK(OFFSET('12. SEGUIMIENTO 2027'!$Q$14,INT((ROW()-13)/2),0)),"",OFFSET('12. SEGUIMIENTO 2027'!$Q$14,INT((ROW()-13)/2),0)),IF(ISBLANK(OFFSET('9. METAS'!$Y$20,INT((ROW()-14)/2),0)),"",OFFSET('9. METAS'!$Y$20,INT((ROW()-14)/2),0)))</f>
        <v/>
      </c>
      <c r="N363" s="810" t="str">
        <f t="shared" ref="N363" ca="1" si="346">IFERROR(J363/J364,"ND")</f>
        <v>ND</v>
      </c>
      <c r="O363" s="812" t="str">
        <f t="shared" ref="O363" ca="1" si="347">IFERROR(((J363+K363+L363)/H363),"ND")</f>
        <v>ND</v>
      </c>
      <c r="P363" s="816"/>
    </row>
    <row r="364" spans="3:16">
      <c r="C364" s="789"/>
      <c r="D364" s="791"/>
      <c r="E364" s="791"/>
      <c r="F364" s="793"/>
      <c r="G364" s="795"/>
      <c r="H364" s="886"/>
      <c r="I364" s="805"/>
      <c r="J364" s="242" t="str">
        <f ca="1">IF(MOD(ROW()-13,2)=0,IF(ISBLANK(OFFSET('12. SEGUIMIENTO 2027'!$N$14,INT((ROW()-13)/2),0)),"",OFFSET('12. SEGUIMIENTO 2027'!$N$14,INT((ROW()-13)/2),0)),IF(ISBLANK(OFFSET('9. METAS'!$V$20,INT((ROW()-14)/2),0)),"",OFFSET('9. METAS'!$V$20,INT((ROW()-14)/2),0)))</f>
        <v/>
      </c>
      <c r="K364" s="243" t="str">
        <f ca="1">IF(MOD(ROW()-13,2)=0,IF(ISBLANK(OFFSET('12. SEGUIMIENTO 2027'!$O$14,INT((ROW()-13)/2),0)),"",OFFSET('12. SEGUIMIENTO 2027'!$O$14,INT((ROW()-13)/2),0)),IF(ISBLANK(OFFSET('9. METAS'!$W$20,INT((ROW()-14)/2),0)),"",OFFSET('9. METAS'!$W$20,INT((ROW()-14)/2),0)))</f>
        <v/>
      </c>
      <c r="L364" s="243" t="str">
        <f ca="1">IF(MOD(ROW()-13,2)=0,IF(ISBLANK(OFFSET('12. SEGUIMIENTO 2027'!$P$14,INT((ROW()-13)/2),0)),"",OFFSET('12. SEGUIMIENTO 2027'!$P$14,INT((ROW()-13)/2),0)),IF(ISBLANK(OFFSET('9. METAS'!$X$20,INT((ROW()-14)/2),0)),"",OFFSET('9. METAS'!$X$20,INT((ROW()-14)/2),0)))</f>
        <v/>
      </c>
      <c r="M364" s="244" t="str">
        <f ca="1">IF(MOD(ROW()-13,2)=0,IF(ISBLANK(OFFSET('12. SEGUIMIENTO 2027'!$Q$14,INT((ROW()-13)/2),0)),"",OFFSET('12. SEGUIMIENTO 2027'!$Q$14,INT((ROW()-13)/2),0)),IF(ISBLANK(OFFSET('9. METAS'!$Y$20,INT((ROW()-14)/2),0)),"",OFFSET('9. METAS'!$Y$20,INT((ROW()-14)/2),0)))</f>
        <v/>
      </c>
      <c r="N364" s="811"/>
      <c r="O364" s="813"/>
      <c r="P364" s="817"/>
    </row>
    <row r="365" spans="3:16">
      <c r="C365" s="797" t="str">
        <f ca="1">IF(ISBLANK(OFFSET('5. Pp (3 años)'!$C$45,INT((ROW()-13)/2),0)),"",OFFSET('5. Pp (3 años)'!$C$45,INT((ROW()-13)/2),0))</f>
        <v/>
      </c>
      <c r="D365" s="791" t="str">
        <f ca="1">IF(ISBLANK(OFFSET('5. Pp (3 años)'!$D$45,INT((ROW()-13)/2),0)),"",OFFSET('5. Pp (3 años)'!$D$45,INT((ROW()-13)/2),0))</f>
        <v/>
      </c>
      <c r="E365" s="791" t="str">
        <f ca="1">IF(ISBLANK(OFFSET('5. Pp (3 años)'!$E$45,INT((ROW()-13)/2),0)),"",OFFSET('5. Pp (3 años)'!$E$45,INT((ROW()-13)/2),0))</f>
        <v/>
      </c>
      <c r="F365" s="793" t="str">
        <f ca="1">IF(ISBLANK(OFFSET('5. Pp (3 años)'!$K$45,INT((ROW()-13)/2),0)),"",OFFSET('5. Pp (3 años)'!$K$45,INT((ROW()-13)/2),0))</f>
        <v/>
      </c>
      <c r="G365" s="795" t="str">
        <f ca="1">IF(ISBLANK(OFFSET('5. Pp (3 años)'!$H$45,INT((ROW()-13)/2),0)),"",OFFSET('5. Pp (3 años)'!$H$45,INT((ROW()-13)/2),0))</f>
        <v/>
      </c>
      <c r="H365" s="886" t="str">
        <f ca="1">IF(ISBLANK(OFFSET('9. METAS'!$M$20,INT((ROW()-13)/2),0)),"",OFFSET('9. METAS'!$M$20,INT((ROW()-13)/2),0))</f>
        <v/>
      </c>
      <c r="I365" s="804"/>
      <c r="J365" s="242" t="str">
        <f ca="1">IF(MOD(ROW()-13,2)=0,IF(ISBLANK(OFFSET('12. SEGUIMIENTO 2027'!$N$14,INT((ROW()-13)/2),0)),"",OFFSET('12. SEGUIMIENTO 2027'!$N$14,INT((ROW()-13)/2),0)),IF(ISBLANK(OFFSET('9. METAS'!$V$20,INT((ROW()-14)/2),0)),"",OFFSET('9. METAS'!$V$20,INT((ROW()-14)/2),0)))</f>
        <v/>
      </c>
      <c r="K365" s="243" t="str">
        <f ca="1">IF(MOD(ROW()-13,2)=0,IF(ISBLANK(OFFSET('12. SEGUIMIENTO 2027'!$O$14,INT((ROW()-13)/2),0)),"",OFFSET('12. SEGUIMIENTO 2027'!$O$14,INT((ROW()-13)/2),0)),IF(ISBLANK(OFFSET('9. METAS'!$W$20,INT((ROW()-14)/2),0)),"",OFFSET('9. METAS'!$W$20,INT((ROW()-14)/2),0)))</f>
        <v/>
      </c>
      <c r="L365" s="243" t="str">
        <f ca="1">IF(MOD(ROW()-13,2)=0,IF(ISBLANK(OFFSET('12. SEGUIMIENTO 2027'!$P$14,INT((ROW()-13)/2),0)),"",OFFSET('12. SEGUIMIENTO 2027'!$P$14,INT((ROW()-13)/2),0)),IF(ISBLANK(OFFSET('9. METAS'!$X$20,INT((ROW()-14)/2),0)),"",OFFSET('9. METAS'!$X$20,INT((ROW()-14)/2),0)))</f>
        <v/>
      </c>
      <c r="M365" s="244" t="str">
        <f ca="1">IF(MOD(ROW()-13,2)=0,IF(ISBLANK(OFFSET('12. SEGUIMIENTO 2027'!$Q$14,INT((ROW()-13)/2),0)),"",OFFSET('12. SEGUIMIENTO 2027'!$Q$14,INT((ROW()-13)/2),0)),IF(ISBLANK(OFFSET('9. METAS'!$Y$20,INT((ROW()-14)/2),0)),"",OFFSET('9. METAS'!$Y$20,INT((ROW()-14)/2),0)))</f>
        <v/>
      </c>
      <c r="N365" s="810" t="str">
        <f t="shared" ref="N365" ca="1" si="348">IFERROR(J365/J366,"ND")</f>
        <v>ND</v>
      </c>
      <c r="O365" s="812" t="str">
        <f t="shared" ref="O365" ca="1" si="349">IFERROR(((J365+K365+L365)/H365),"ND")</f>
        <v>ND</v>
      </c>
      <c r="P365" s="816"/>
    </row>
    <row r="366" spans="3:16">
      <c r="C366" s="789"/>
      <c r="D366" s="791"/>
      <c r="E366" s="791"/>
      <c r="F366" s="793"/>
      <c r="G366" s="795"/>
      <c r="H366" s="886"/>
      <c r="I366" s="805"/>
      <c r="J366" s="242" t="str">
        <f ca="1">IF(MOD(ROW()-13,2)=0,IF(ISBLANK(OFFSET('12. SEGUIMIENTO 2027'!$N$14,INT((ROW()-13)/2),0)),"",OFFSET('12. SEGUIMIENTO 2027'!$N$14,INT((ROW()-13)/2),0)),IF(ISBLANK(OFFSET('9. METAS'!$V$20,INT((ROW()-14)/2),0)),"",OFFSET('9. METAS'!$V$20,INT((ROW()-14)/2),0)))</f>
        <v/>
      </c>
      <c r="K366" s="243" t="str">
        <f ca="1">IF(MOD(ROW()-13,2)=0,IF(ISBLANK(OFFSET('12. SEGUIMIENTO 2027'!$O$14,INT((ROW()-13)/2),0)),"",OFFSET('12. SEGUIMIENTO 2027'!$O$14,INT((ROW()-13)/2),0)),IF(ISBLANK(OFFSET('9. METAS'!$W$20,INT((ROW()-14)/2),0)),"",OFFSET('9. METAS'!$W$20,INT((ROW()-14)/2),0)))</f>
        <v/>
      </c>
      <c r="L366" s="243" t="str">
        <f ca="1">IF(MOD(ROW()-13,2)=0,IF(ISBLANK(OFFSET('12. SEGUIMIENTO 2027'!$P$14,INT((ROW()-13)/2),0)),"",OFFSET('12. SEGUIMIENTO 2027'!$P$14,INT((ROW()-13)/2),0)),IF(ISBLANK(OFFSET('9. METAS'!$X$20,INT((ROW()-14)/2),0)),"",OFFSET('9. METAS'!$X$20,INT((ROW()-14)/2),0)))</f>
        <v/>
      </c>
      <c r="M366" s="244" t="str">
        <f ca="1">IF(MOD(ROW()-13,2)=0,IF(ISBLANK(OFFSET('12. SEGUIMIENTO 2027'!$Q$14,INT((ROW()-13)/2),0)),"",OFFSET('12. SEGUIMIENTO 2027'!$Q$14,INT((ROW()-13)/2),0)),IF(ISBLANK(OFFSET('9. METAS'!$Y$20,INT((ROW()-14)/2),0)),"",OFFSET('9. METAS'!$Y$20,INT((ROW()-14)/2),0)))</f>
        <v/>
      </c>
      <c r="N366" s="811"/>
      <c r="O366" s="813"/>
      <c r="P366" s="817"/>
    </row>
    <row r="367" spans="3:16">
      <c r="C367" s="797" t="str">
        <f ca="1">IF(ISBLANK(OFFSET('5. Pp (3 años)'!$C$45,INT((ROW()-13)/2),0)),"",OFFSET('5. Pp (3 años)'!$C$45,INT((ROW()-13)/2),0))</f>
        <v/>
      </c>
      <c r="D367" s="791" t="str">
        <f ca="1">IF(ISBLANK(OFFSET('5. Pp (3 años)'!$D$45,INT((ROW()-13)/2),0)),"",OFFSET('5. Pp (3 años)'!$D$45,INT((ROW()-13)/2),0))</f>
        <v/>
      </c>
      <c r="E367" s="791" t="str">
        <f ca="1">IF(ISBLANK(OFFSET('5. Pp (3 años)'!$E$45,INT((ROW()-13)/2),0)),"",OFFSET('5. Pp (3 años)'!$E$45,INT((ROW()-13)/2),0))</f>
        <v/>
      </c>
      <c r="F367" s="793" t="str">
        <f ca="1">IF(ISBLANK(OFFSET('5. Pp (3 años)'!$K$45,INT((ROW()-13)/2),0)),"",OFFSET('5. Pp (3 años)'!$K$45,INT((ROW()-13)/2),0))</f>
        <v/>
      </c>
      <c r="G367" s="795" t="str">
        <f ca="1">IF(ISBLANK(OFFSET('5. Pp (3 años)'!$H$45,INT((ROW()-13)/2),0)),"",OFFSET('5. Pp (3 años)'!$H$45,INT((ROW()-13)/2),0))</f>
        <v/>
      </c>
      <c r="H367" s="886" t="str">
        <f ca="1">IF(ISBLANK(OFFSET('9. METAS'!$M$20,INT((ROW()-13)/2),0)),"",OFFSET('9. METAS'!$M$20,INT((ROW()-13)/2),0))</f>
        <v/>
      </c>
      <c r="I367" s="804"/>
      <c r="J367" s="242" t="str">
        <f ca="1">IF(MOD(ROW()-13,2)=0,IF(ISBLANK(OFFSET('12. SEGUIMIENTO 2027'!$N$14,INT((ROW()-13)/2),0)),"",OFFSET('12. SEGUIMIENTO 2027'!$N$14,INT((ROW()-13)/2),0)),IF(ISBLANK(OFFSET('9. METAS'!$V$20,INT((ROW()-14)/2),0)),"",OFFSET('9. METAS'!$V$20,INT((ROW()-14)/2),0)))</f>
        <v/>
      </c>
      <c r="K367" s="243" t="str">
        <f ca="1">IF(MOD(ROW()-13,2)=0,IF(ISBLANK(OFFSET('12. SEGUIMIENTO 2027'!$O$14,INT((ROW()-13)/2),0)),"",OFFSET('12. SEGUIMIENTO 2027'!$O$14,INT((ROW()-13)/2),0)),IF(ISBLANK(OFFSET('9. METAS'!$W$20,INT((ROW()-14)/2),0)),"",OFFSET('9. METAS'!$W$20,INT((ROW()-14)/2),0)))</f>
        <v/>
      </c>
      <c r="L367" s="243" t="str">
        <f ca="1">IF(MOD(ROW()-13,2)=0,IF(ISBLANK(OFFSET('12. SEGUIMIENTO 2027'!$P$14,INT((ROW()-13)/2),0)),"",OFFSET('12. SEGUIMIENTO 2027'!$P$14,INT((ROW()-13)/2),0)),IF(ISBLANK(OFFSET('9. METAS'!$X$20,INT((ROW()-14)/2),0)),"",OFFSET('9. METAS'!$X$20,INT((ROW()-14)/2),0)))</f>
        <v/>
      </c>
      <c r="M367" s="244" t="str">
        <f ca="1">IF(MOD(ROW()-13,2)=0,IF(ISBLANK(OFFSET('12. SEGUIMIENTO 2027'!$Q$14,INT((ROW()-13)/2),0)),"",OFFSET('12. SEGUIMIENTO 2027'!$Q$14,INT((ROW()-13)/2),0)),IF(ISBLANK(OFFSET('9. METAS'!$Y$20,INT((ROW()-14)/2),0)),"",OFFSET('9. METAS'!$Y$20,INT((ROW()-14)/2),0)))</f>
        <v/>
      </c>
      <c r="N367" s="810" t="str">
        <f t="shared" ref="N367" ca="1" si="350">IFERROR(J367/J368,"ND")</f>
        <v>ND</v>
      </c>
      <c r="O367" s="812" t="str">
        <f t="shared" ref="O367" ca="1" si="351">IFERROR(((J367+K367+L367)/H367),"ND")</f>
        <v>ND</v>
      </c>
      <c r="P367" s="816"/>
    </row>
    <row r="368" spans="3:16">
      <c r="C368" s="789"/>
      <c r="D368" s="791"/>
      <c r="E368" s="791"/>
      <c r="F368" s="793"/>
      <c r="G368" s="795"/>
      <c r="H368" s="886"/>
      <c r="I368" s="805"/>
      <c r="J368" s="242" t="str">
        <f ca="1">IF(MOD(ROW()-13,2)=0,IF(ISBLANK(OFFSET('12. SEGUIMIENTO 2027'!$N$14,INT((ROW()-13)/2),0)),"",OFFSET('12. SEGUIMIENTO 2027'!$N$14,INT((ROW()-13)/2),0)),IF(ISBLANK(OFFSET('9. METAS'!$V$20,INT((ROW()-14)/2),0)),"",OFFSET('9. METAS'!$V$20,INT((ROW()-14)/2),0)))</f>
        <v/>
      </c>
      <c r="K368" s="243" t="str">
        <f ca="1">IF(MOD(ROW()-13,2)=0,IF(ISBLANK(OFFSET('12. SEGUIMIENTO 2027'!$O$14,INT((ROW()-13)/2),0)),"",OFFSET('12. SEGUIMIENTO 2027'!$O$14,INT((ROW()-13)/2),0)),IF(ISBLANK(OFFSET('9. METAS'!$W$20,INT((ROW()-14)/2),0)),"",OFFSET('9. METAS'!$W$20,INT((ROW()-14)/2),0)))</f>
        <v/>
      </c>
      <c r="L368" s="243" t="str">
        <f ca="1">IF(MOD(ROW()-13,2)=0,IF(ISBLANK(OFFSET('12. SEGUIMIENTO 2027'!$P$14,INT((ROW()-13)/2),0)),"",OFFSET('12. SEGUIMIENTO 2027'!$P$14,INT((ROW()-13)/2),0)),IF(ISBLANK(OFFSET('9. METAS'!$X$20,INT((ROW()-14)/2),0)),"",OFFSET('9. METAS'!$X$20,INT((ROW()-14)/2),0)))</f>
        <v/>
      </c>
      <c r="M368" s="244" t="str">
        <f ca="1">IF(MOD(ROW()-13,2)=0,IF(ISBLANK(OFFSET('12. SEGUIMIENTO 2027'!$Q$14,INT((ROW()-13)/2),0)),"",OFFSET('12. SEGUIMIENTO 2027'!$Q$14,INT((ROW()-13)/2),0)),IF(ISBLANK(OFFSET('9. METAS'!$Y$20,INT((ROW()-14)/2),0)),"",OFFSET('9. METAS'!$Y$20,INT((ROW()-14)/2),0)))</f>
        <v/>
      </c>
      <c r="N368" s="811"/>
      <c r="O368" s="813"/>
      <c r="P368" s="817"/>
    </row>
    <row r="369" spans="3:16">
      <c r="C369" s="797" t="str">
        <f ca="1">IF(ISBLANK(OFFSET('5. Pp (3 años)'!$C$45,INT((ROW()-13)/2),0)),"",OFFSET('5. Pp (3 años)'!$C$45,INT((ROW()-13)/2),0))</f>
        <v/>
      </c>
      <c r="D369" s="791" t="str">
        <f ca="1">IF(ISBLANK(OFFSET('5. Pp (3 años)'!$D$45,INT((ROW()-13)/2),0)),"",OFFSET('5. Pp (3 años)'!$D$45,INT((ROW()-13)/2),0))</f>
        <v/>
      </c>
      <c r="E369" s="791" t="str">
        <f ca="1">IF(ISBLANK(OFFSET('5. Pp (3 años)'!$E$45,INT((ROW()-13)/2),0)),"",OFFSET('5. Pp (3 años)'!$E$45,INT((ROW()-13)/2),0))</f>
        <v/>
      </c>
      <c r="F369" s="793" t="str">
        <f ca="1">IF(ISBLANK(OFFSET('5. Pp (3 años)'!$K$45,INT((ROW()-13)/2),0)),"",OFFSET('5. Pp (3 años)'!$K$45,INT((ROW()-13)/2),0))</f>
        <v/>
      </c>
      <c r="G369" s="795" t="str">
        <f ca="1">IF(ISBLANK(OFFSET('5. Pp (3 años)'!$H$45,INT((ROW()-13)/2),0)),"",OFFSET('5. Pp (3 años)'!$H$45,INT((ROW()-13)/2),0))</f>
        <v/>
      </c>
      <c r="H369" s="886" t="str">
        <f ca="1">IF(ISBLANK(OFFSET('9. METAS'!$M$20,INT((ROW()-13)/2),0)),"",OFFSET('9. METAS'!$M$20,INT((ROW()-13)/2),0))</f>
        <v/>
      </c>
      <c r="I369" s="804"/>
      <c r="J369" s="242" t="str">
        <f ca="1">IF(MOD(ROW()-13,2)=0,IF(ISBLANK(OFFSET('12. SEGUIMIENTO 2027'!$N$14,INT((ROW()-13)/2),0)),"",OFFSET('12. SEGUIMIENTO 2027'!$N$14,INT((ROW()-13)/2),0)),IF(ISBLANK(OFFSET('9. METAS'!$V$20,INT((ROW()-14)/2),0)),"",OFFSET('9. METAS'!$V$20,INT((ROW()-14)/2),0)))</f>
        <v/>
      </c>
      <c r="K369" s="243" t="str">
        <f ca="1">IF(MOD(ROW()-13,2)=0,IF(ISBLANK(OFFSET('12. SEGUIMIENTO 2027'!$O$14,INT((ROW()-13)/2),0)),"",OFFSET('12. SEGUIMIENTO 2027'!$O$14,INT((ROW()-13)/2),0)),IF(ISBLANK(OFFSET('9. METAS'!$W$20,INT((ROW()-14)/2),0)),"",OFFSET('9. METAS'!$W$20,INT((ROW()-14)/2),0)))</f>
        <v/>
      </c>
      <c r="L369" s="243" t="str">
        <f ca="1">IF(MOD(ROW()-13,2)=0,IF(ISBLANK(OFFSET('12. SEGUIMIENTO 2027'!$P$14,INT((ROW()-13)/2),0)),"",OFFSET('12. SEGUIMIENTO 2027'!$P$14,INT((ROW()-13)/2),0)),IF(ISBLANK(OFFSET('9. METAS'!$X$20,INT((ROW()-14)/2),0)),"",OFFSET('9. METAS'!$X$20,INT((ROW()-14)/2),0)))</f>
        <v/>
      </c>
      <c r="M369" s="244" t="str">
        <f ca="1">IF(MOD(ROW()-13,2)=0,IF(ISBLANK(OFFSET('12. SEGUIMIENTO 2027'!$Q$14,INT((ROW()-13)/2),0)),"",OFFSET('12. SEGUIMIENTO 2027'!$Q$14,INT((ROW()-13)/2),0)),IF(ISBLANK(OFFSET('9. METAS'!$Y$20,INT((ROW()-14)/2),0)),"",OFFSET('9. METAS'!$Y$20,INT((ROW()-14)/2),0)))</f>
        <v/>
      </c>
      <c r="N369" s="810" t="str">
        <f t="shared" ref="N369" ca="1" si="352">IFERROR(J369/J370,"ND")</f>
        <v>ND</v>
      </c>
      <c r="O369" s="812" t="str">
        <f t="shared" ref="O369" ca="1" si="353">IFERROR(((J369+K369+L369)/H369),"ND")</f>
        <v>ND</v>
      </c>
      <c r="P369" s="816"/>
    </row>
    <row r="370" spans="3:16">
      <c r="C370" s="789"/>
      <c r="D370" s="791"/>
      <c r="E370" s="791"/>
      <c r="F370" s="793"/>
      <c r="G370" s="795"/>
      <c r="H370" s="886"/>
      <c r="I370" s="805"/>
      <c r="J370" s="242" t="str">
        <f ca="1">IF(MOD(ROW()-13,2)=0,IF(ISBLANK(OFFSET('12. SEGUIMIENTO 2027'!$N$14,INT((ROW()-13)/2),0)),"",OFFSET('12. SEGUIMIENTO 2027'!$N$14,INT((ROW()-13)/2),0)),IF(ISBLANK(OFFSET('9. METAS'!$V$20,INT((ROW()-14)/2),0)),"",OFFSET('9. METAS'!$V$20,INT((ROW()-14)/2),0)))</f>
        <v/>
      </c>
      <c r="K370" s="243" t="str">
        <f ca="1">IF(MOD(ROW()-13,2)=0,IF(ISBLANK(OFFSET('12. SEGUIMIENTO 2027'!$O$14,INT((ROW()-13)/2),0)),"",OFFSET('12. SEGUIMIENTO 2027'!$O$14,INT((ROW()-13)/2),0)),IF(ISBLANK(OFFSET('9. METAS'!$W$20,INT((ROW()-14)/2),0)),"",OFFSET('9. METAS'!$W$20,INT((ROW()-14)/2),0)))</f>
        <v/>
      </c>
      <c r="L370" s="243" t="str">
        <f ca="1">IF(MOD(ROW()-13,2)=0,IF(ISBLANK(OFFSET('12. SEGUIMIENTO 2027'!$P$14,INT((ROW()-13)/2),0)),"",OFFSET('12. SEGUIMIENTO 2027'!$P$14,INT((ROW()-13)/2),0)),IF(ISBLANK(OFFSET('9. METAS'!$X$20,INT((ROW()-14)/2),0)),"",OFFSET('9. METAS'!$X$20,INT((ROW()-14)/2),0)))</f>
        <v/>
      </c>
      <c r="M370" s="244" t="str">
        <f ca="1">IF(MOD(ROW()-13,2)=0,IF(ISBLANK(OFFSET('12. SEGUIMIENTO 2027'!$Q$14,INT((ROW()-13)/2),0)),"",OFFSET('12. SEGUIMIENTO 2027'!$Q$14,INT((ROW()-13)/2),0)),IF(ISBLANK(OFFSET('9. METAS'!$Y$20,INT((ROW()-14)/2),0)),"",OFFSET('9. METAS'!$Y$20,INT((ROW()-14)/2),0)))</f>
        <v/>
      </c>
      <c r="N370" s="811"/>
      <c r="O370" s="813"/>
      <c r="P370" s="817"/>
    </row>
    <row r="371" spans="3:16">
      <c r="C371" s="797" t="str">
        <f ca="1">IF(ISBLANK(OFFSET('5. Pp (3 años)'!$C$45,INT((ROW()-13)/2),0)),"",OFFSET('5. Pp (3 años)'!$C$45,INT((ROW()-13)/2),0))</f>
        <v/>
      </c>
      <c r="D371" s="791" t="str">
        <f ca="1">IF(ISBLANK(OFFSET('5. Pp (3 años)'!$D$45,INT((ROW()-13)/2),0)),"",OFFSET('5. Pp (3 años)'!$D$45,INT((ROW()-13)/2),0))</f>
        <v/>
      </c>
      <c r="E371" s="791" t="str">
        <f ca="1">IF(ISBLANK(OFFSET('5. Pp (3 años)'!$E$45,INT((ROW()-13)/2),0)),"",OFFSET('5. Pp (3 años)'!$E$45,INT((ROW()-13)/2),0))</f>
        <v/>
      </c>
      <c r="F371" s="793" t="str">
        <f ca="1">IF(ISBLANK(OFFSET('5. Pp (3 años)'!$K$45,INT((ROW()-13)/2),0)),"",OFFSET('5. Pp (3 años)'!$K$45,INT((ROW()-13)/2),0))</f>
        <v/>
      </c>
      <c r="G371" s="795" t="str">
        <f ca="1">IF(ISBLANK(OFFSET('5. Pp (3 años)'!$H$45,INT((ROW()-13)/2),0)),"",OFFSET('5. Pp (3 años)'!$H$45,INT((ROW()-13)/2),0))</f>
        <v/>
      </c>
      <c r="H371" s="886" t="str">
        <f ca="1">IF(ISBLANK(OFFSET('9. METAS'!$M$20,INT((ROW()-13)/2),0)),"",OFFSET('9. METAS'!$M$20,INT((ROW()-13)/2),0))</f>
        <v/>
      </c>
      <c r="I371" s="804"/>
      <c r="J371" s="242" t="str">
        <f ca="1">IF(MOD(ROW()-13,2)=0,IF(ISBLANK(OFFSET('12. SEGUIMIENTO 2027'!$N$14,INT((ROW()-13)/2),0)),"",OFFSET('12. SEGUIMIENTO 2027'!$N$14,INT((ROW()-13)/2),0)),IF(ISBLANK(OFFSET('9. METAS'!$V$20,INT((ROW()-14)/2),0)),"",OFFSET('9. METAS'!$V$20,INT((ROW()-14)/2),0)))</f>
        <v/>
      </c>
      <c r="K371" s="243" t="str">
        <f ca="1">IF(MOD(ROW()-13,2)=0,IF(ISBLANK(OFFSET('12. SEGUIMIENTO 2027'!$O$14,INT((ROW()-13)/2),0)),"",OFFSET('12. SEGUIMIENTO 2027'!$O$14,INT((ROW()-13)/2),0)),IF(ISBLANK(OFFSET('9. METAS'!$W$20,INT((ROW()-14)/2),0)),"",OFFSET('9. METAS'!$W$20,INT((ROW()-14)/2),0)))</f>
        <v/>
      </c>
      <c r="L371" s="243" t="str">
        <f ca="1">IF(MOD(ROW()-13,2)=0,IF(ISBLANK(OFFSET('12. SEGUIMIENTO 2027'!$P$14,INT((ROW()-13)/2),0)),"",OFFSET('12. SEGUIMIENTO 2027'!$P$14,INT((ROW()-13)/2),0)),IF(ISBLANK(OFFSET('9. METAS'!$X$20,INT((ROW()-14)/2),0)),"",OFFSET('9. METAS'!$X$20,INT((ROW()-14)/2),0)))</f>
        <v/>
      </c>
      <c r="M371" s="244" t="str">
        <f ca="1">IF(MOD(ROW()-13,2)=0,IF(ISBLANK(OFFSET('12. SEGUIMIENTO 2027'!$Q$14,INT((ROW()-13)/2),0)),"",OFFSET('12. SEGUIMIENTO 2027'!$Q$14,INT((ROW()-13)/2),0)),IF(ISBLANK(OFFSET('9. METAS'!$Y$20,INT((ROW()-14)/2),0)),"",OFFSET('9. METAS'!$Y$20,INT((ROW()-14)/2),0)))</f>
        <v/>
      </c>
      <c r="N371" s="810" t="str">
        <f t="shared" ref="N371" ca="1" si="354">IFERROR(J371/J372,"ND")</f>
        <v>ND</v>
      </c>
      <c r="O371" s="812" t="str">
        <f t="shared" ref="O371" ca="1" si="355">IFERROR(((J371+K371+L371)/H371),"ND")</f>
        <v>ND</v>
      </c>
      <c r="P371" s="816"/>
    </row>
    <row r="372" spans="3:16">
      <c r="C372" s="789"/>
      <c r="D372" s="791"/>
      <c r="E372" s="791"/>
      <c r="F372" s="793"/>
      <c r="G372" s="795"/>
      <c r="H372" s="886"/>
      <c r="I372" s="805"/>
      <c r="J372" s="242" t="str">
        <f ca="1">IF(MOD(ROW()-13,2)=0,IF(ISBLANK(OFFSET('12. SEGUIMIENTO 2027'!$N$14,INT((ROW()-13)/2),0)),"",OFFSET('12. SEGUIMIENTO 2027'!$N$14,INT((ROW()-13)/2),0)),IF(ISBLANK(OFFSET('9. METAS'!$V$20,INT((ROW()-14)/2),0)),"",OFFSET('9. METAS'!$V$20,INT((ROW()-14)/2),0)))</f>
        <v/>
      </c>
      <c r="K372" s="243" t="str">
        <f ca="1">IF(MOD(ROW()-13,2)=0,IF(ISBLANK(OFFSET('12. SEGUIMIENTO 2027'!$O$14,INT((ROW()-13)/2),0)),"",OFFSET('12. SEGUIMIENTO 2027'!$O$14,INT((ROW()-13)/2),0)),IF(ISBLANK(OFFSET('9. METAS'!$W$20,INT((ROW()-14)/2),0)),"",OFFSET('9. METAS'!$W$20,INT((ROW()-14)/2),0)))</f>
        <v/>
      </c>
      <c r="L372" s="243" t="str">
        <f ca="1">IF(MOD(ROW()-13,2)=0,IF(ISBLANK(OFFSET('12. SEGUIMIENTO 2027'!$P$14,INT((ROW()-13)/2),0)),"",OFFSET('12. SEGUIMIENTO 2027'!$P$14,INT((ROW()-13)/2),0)),IF(ISBLANK(OFFSET('9. METAS'!$X$20,INT((ROW()-14)/2),0)),"",OFFSET('9. METAS'!$X$20,INT((ROW()-14)/2),0)))</f>
        <v/>
      </c>
      <c r="M372" s="244" t="str">
        <f ca="1">IF(MOD(ROW()-13,2)=0,IF(ISBLANK(OFFSET('12. SEGUIMIENTO 2027'!$Q$14,INT((ROW()-13)/2),0)),"",OFFSET('12. SEGUIMIENTO 2027'!$Q$14,INT((ROW()-13)/2),0)),IF(ISBLANK(OFFSET('9. METAS'!$Y$20,INT((ROW()-14)/2),0)),"",OFFSET('9. METAS'!$Y$20,INT((ROW()-14)/2),0)))</f>
        <v/>
      </c>
      <c r="N372" s="811"/>
      <c r="O372" s="813"/>
      <c r="P372" s="817"/>
    </row>
    <row r="373" spans="3:16">
      <c r="C373" s="797" t="str">
        <f ca="1">IF(ISBLANK(OFFSET('5. Pp (3 años)'!$C$45,INT((ROW()-13)/2),0)),"",OFFSET('5. Pp (3 años)'!$C$45,INT((ROW()-13)/2),0))</f>
        <v/>
      </c>
      <c r="D373" s="791" t="str">
        <f ca="1">IF(ISBLANK(OFFSET('5. Pp (3 años)'!$D$45,INT((ROW()-13)/2),0)),"",OFFSET('5. Pp (3 años)'!$D$45,INT((ROW()-13)/2),0))</f>
        <v/>
      </c>
      <c r="E373" s="791" t="str">
        <f ca="1">IF(ISBLANK(OFFSET('5. Pp (3 años)'!$E$45,INT((ROW()-13)/2),0)),"",OFFSET('5. Pp (3 años)'!$E$45,INT((ROW()-13)/2),0))</f>
        <v/>
      </c>
      <c r="F373" s="793" t="str">
        <f ca="1">IF(ISBLANK(OFFSET('5. Pp (3 años)'!$K$45,INT((ROW()-13)/2),0)),"",OFFSET('5. Pp (3 años)'!$K$45,INT((ROW()-13)/2),0))</f>
        <v/>
      </c>
      <c r="G373" s="795" t="str">
        <f ca="1">IF(ISBLANK(OFFSET('5. Pp (3 años)'!$H$45,INT((ROW()-13)/2),0)),"",OFFSET('5. Pp (3 años)'!$H$45,INT((ROW()-13)/2),0))</f>
        <v/>
      </c>
      <c r="H373" s="886" t="str">
        <f ca="1">IF(ISBLANK(OFFSET('9. METAS'!$M$20,INT((ROW()-13)/2),0)),"",OFFSET('9. METAS'!$M$20,INT((ROW()-13)/2),0))</f>
        <v/>
      </c>
      <c r="I373" s="804"/>
      <c r="J373" s="242" t="str">
        <f ca="1">IF(MOD(ROW()-13,2)=0,IF(ISBLANK(OFFSET('12. SEGUIMIENTO 2027'!$N$14,INT((ROW()-13)/2),0)),"",OFFSET('12. SEGUIMIENTO 2027'!$N$14,INT((ROW()-13)/2),0)),IF(ISBLANK(OFFSET('9. METAS'!$V$20,INT((ROW()-14)/2),0)),"",OFFSET('9. METAS'!$V$20,INT((ROW()-14)/2),0)))</f>
        <v/>
      </c>
      <c r="K373" s="243" t="str">
        <f ca="1">IF(MOD(ROW()-13,2)=0,IF(ISBLANK(OFFSET('12. SEGUIMIENTO 2027'!$O$14,INT((ROW()-13)/2),0)),"",OFFSET('12. SEGUIMIENTO 2027'!$O$14,INT((ROW()-13)/2),0)),IF(ISBLANK(OFFSET('9. METAS'!$W$20,INT((ROW()-14)/2),0)),"",OFFSET('9. METAS'!$W$20,INT((ROW()-14)/2),0)))</f>
        <v/>
      </c>
      <c r="L373" s="243" t="str">
        <f ca="1">IF(MOD(ROW()-13,2)=0,IF(ISBLANK(OFFSET('12. SEGUIMIENTO 2027'!$P$14,INT((ROW()-13)/2),0)),"",OFFSET('12. SEGUIMIENTO 2027'!$P$14,INT((ROW()-13)/2),0)),IF(ISBLANK(OFFSET('9. METAS'!$X$20,INT((ROW()-14)/2),0)),"",OFFSET('9. METAS'!$X$20,INT((ROW()-14)/2),0)))</f>
        <v/>
      </c>
      <c r="M373" s="244" t="str">
        <f ca="1">IF(MOD(ROW()-13,2)=0,IF(ISBLANK(OFFSET('12. SEGUIMIENTO 2027'!$Q$14,INT((ROW()-13)/2),0)),"",OFFSET('12. SEGUIMIENTO 2027'!$Q$14,INT((ROW()-13)/2),0)),IF(ISBLANK(OFFSET('9. METAS'!$Y$20,INT((ROW()-14)/2),0)),"",OFFSET('9. METAS'!$Y$20,INT((ROW()-14)/2),0)))</f>
        <v/>
      </c>
      <c r="N373" s="810" t="str">
        <f t="shared" ref="N373" ca="1" si="356">IFERROR(J373/J374,"ND")</f>
        <v>ND</v>
      </c>
      <c r="O373" s="812" t="str">
        <f t="shared" ref="O373" ca="1" si="357">IFERROR(((J373+K373+L373)/H373),"ND")</f>
        <v>ND</v>
      </c>
      <c r="P373" s="816"/>
    </row>
    <row r="374" spans="3:16">
      <c r="C374" s="789"/>
      <c r="D374" s="791"/>
      <c r="E374" s="791"/>
      <c r="F374" s="793"/>
      <c r="G374" s="795"/>
      <c r="H374" s="886"/>
      <c r="I374" s="805"/>
      <c r="J374" s="242" t="str">
        <f ca="1">IF(MOD(ROW()-13,2)=0,IF(ISBLANK(OFFSET('12. SEGUIMIENTO 2027'!$N$14,INT((ROW()-13)/2),0)),"",OFFSET('12. SEGUIMIENTO 2027'!$N$14,INT((ROW()-13)/2),0)),IF(ISBLANK(OFFSET('9. METAS'!$V$20,INT((ROW()-14)/2),0)),"",OFFSET('9. METAS'!$V$20,INT((ROW()-14)/2),0)))</f>
        <v/>
      </c>
      <c r="K374" s="243" t="str">
        <f ca="1">IF(MOD(ROW()-13,2)=0,IF(ISBLANK(OFFSET('12. SEGUIMIENTO 2027'!$O$14,INT((ROW()-13)/2),0)),"",OFFSET('12. SEGUIMIENTO 2027'!$O$14,INT((ROW()-13)/2),0)),IF(ISBLANK(OFFSET('9. METAS'!$W$20,INT((ROW()-14)/2),0)),"",OFFSET('9. METAS'!$W$20,INT((ROW()-14)/2),0)))</f>
        <v/>
      </c>
      <c r="L374" s="243" t="str">
        <f ca="1">IF(MOD(ROW()-13,2)=0,IF(ISBLANK(OFFSET('12. SEGUIMIENTO 2027'!$P$14,INT((ROW()-13)/2),0)),"",OFFSET('12. SEGUIMIENTO 2027'!$P$14,INT((ROW()-13)/2),0)),IF(ISBLANK(OFFSET('9. METAS'!$X$20,INT((ROW()-14)/2),0)),"",OFFSET('9. METAS'!$X$20,INT((ROW()-14)/2),0)))</f>
        <v/>
      </c>
      <c r="M374" s="244" t="str">
        <f ca="1">IF(MOD(ROW()-13,2)=0,IF(ISBLANK(OFFSET('12. SEGUIMIENTO 2027'!$Q$14,INT((ROW()-13)/2),0)),"",OFFSET('12. SEGUIMIENTO 2027'!$Q$14,INT((ROW()-13)/2),0)),IF(ISBLANK(OFFSET('9. METAS'!$Y$20,INT((ROW()-14)/2),0)),"",OFFSET('9. METAS'!$Y$20,INT((ROW()-14)/2),0)))</f>
        <v/>
      </c>
      <c r="N374" s="811"/>
      <c r="O374" s="813"/>
      <c r="P374" s="817"/>
    </row>
    <row r="375" spans="3:16">
      <c r="C375" s="797" t="str">
        <f ca="1">IF(ISBLANK(OFFSET('5. Pp (3 años)'!$C$45,INT((ROW()-13)/2),0)),"",OFFSET('5. Pp (3 años)'!$C$45,INT((ROW()-13)/2),0))</f>
        <v/>
      </c>
      <c r="D375" s="791" t="str">
        <f ca="1">IF(ISBLANK(OFFSET('5. Pp (3 años)'!$D$45,INT((ROW()-13)/2),0)),"",OFFSET('5. Pp (3 años)'!$D$45,INT((ROW()-13)/2),0))</f>
        <v/>
      </c>
      <c r="E375" s="791" t="str">
        <f ca="1">IF(ISBLANK(OFFSET('5. Pp (3 años)'!$E$45,INT((ROW()-13)/2),0)),"",OFFSET('5. Pp (3 años)'!$E$45,INT((ROW()-13)/2),0))</f>
        <v/>
      </c>
      <c r="F375" s="793" t="str">
        <f ca="1">IF(ISBLANK(OFFSET('5. Pp (3 años)'!$K$45,INT((ROW()-13)/2),0)),"",OFFSET('5. Pp (3 años)'!$K$45,INT((ROW()-13)/2),0))</f>
        <v/>
      </c>
      <c r="G375" s="795" t="str">
        <f ca="1">IF(ISBLANK(OFFSET('5. Pp (3 años)'!$H$45,INT((ROW()-13)/2),0)),"",OFFSET('5. Pp (3 años)'!$H$45,INT((ROW()-13)/2),0))</f>
        <v/>
      </c>
      <c r="H375" s="886" t="str">
        <f ca="1">IF(ISBLANK(OFFSET('9. METAS'!$M$20,INT((ROW()-13)/2),0)),"",OFFSET('9. METAS'!$M$20,INT((ROW()-13)/2),0))</f>
        <v/>
      </c>
      <c r="I375" s="804"/>
      <c r="J375" s="242" t="str">
        <f ca="1">IF(MOD(ROW()-13,2)=0,IF(ISBLANK(OFFSET('12. SEGUIMIENTO 2027'!$N$14,INT((ROW()-13)/2),0)),"",OFFSET('12. SEGUIMIENTO 2027'!$N$14,INT((ROW()-13)/2),0)),IF(ISBLANK(OFFSET('9. METAS'!$V$20,INT((ROW()-14)/2),0)),"",OFFSET('9. METAS'!$V$20,INT((ROW()-14)/2),0)))</f>
        <v/>
      </c>
      <c r="K375" s="243" t="str">
        <f ca="1">IF(MOD(ROW()-13,2)=0,IF(ISBLANK(OFFSET('12. SEGUIMIENTO 2027'!$O$14,INT((ROW()-13)/2),0)),"",OFFSET('12. SEGUIMIENTO 2027'!$O$14,INT((ROW()-13)/2),0)),IF(ISBLANK(OFFSET('9. METAS'!$W$20,INT((ROW()-14)/2),0)),"",OFFSET('9. METAS'!$W$20,INT((ROW()-14)/2),0)))</f>
        <v/>
      </c>
      <c r="L375" s="243" t="str">
        <f ca="1">IF(MOD(ROW()-13,2)=0,IF(ISBLANK(OFFSET('12. SEGUIMIENTO 2027'!$P$14,INT((ROW()-13)/2),0)),"",OFFSET('12. SEGUIMIENTO 2027'!$P$14,INT((ROW()-13)/2),0)),IF(ISBLANK(OFFSET('9. METAS'!$X$20,INT((ROW()-14)/2),0)),"",OFFSET('9. METAS'!$X$20,INT((ROW()-14)/2),0)))</f>
        <v/>
      </c>
      <c r="M375" s="244" t="str">
        <f ca="1">IF(MOD(ROW()-13,2)=0,IF(ISBLANK(OFFSET('12. SEGUIMIENTO 2027'!$Q$14,INT((ROW()-13)/2),0)),"",OFFSET('12. SEGUIMIENTO 2027'!$Q$14,INT((ROW()-13)/2),0)),IF(ISBLANK(OFFSET('9. METAS'!$Y$20,INT((ROW()-14)/2),0)),"",OFFSET('9. METAS'!$Y$20,INT((ROW()-14)/2),0)))</f>
        <v/>
      </c>
      <c r="N375" s="810" t="str">
        <f t="shared" ref="N375" ca="1" si="358">IFERROR(J375/J376,"ND")</f>
        <v>ND</v>
      </c>
      <c r="O375" s="812" t="str">
        <f t="shared" ref="O375" ca="1" si="359">IFERROR(((J375+K375+L375)/H375),"ND")</f>
        <v>ND</v>
      </c>
      <c r="P375" s="816"/>
    </row>
    <row r="376" spans="3:16">
      <c r="C376" s="789"/>
      <c r="D376" s="791"/>
      <c r="E376" s="791"/>
      <c r="F376" s="793"/>
      <c r="G376" s="795"/>
      <c r="H376" s="886"/>
      <c r="I376" s="805"/>
      <c r="J376" s="242" t="str">
        <f ca="1">IF(MOD(ROW()-13,2)=0,IF(ISBLANK(OFFSET('12. SEGUIMIENTO 2027'!$N$14,INT((ROW()-13)/2),0)),"",OFFSET('12. SEGUIMIENTO 2027'!$N$14,INT((ROW()-13)/2),0)),IF(ISBLANK(OFFSET('9. METAS'!$V$20,INT((ROW()-14)/2),0)),"",OFFSET('9. METAS'!$V$20,INT((ROW()-14)/2),0)))</f>
        <v/>
      </c>
      <c r="K376" s="243" t="str">
        <f ca="1">IF(MOD(ROW()-13,2)=0,IF(ISBLANK(OFFSET('12. SEGUIMIENTO 2027'!$O$14,INT((ROW()-13)/2),0)),"",OFFSET('12. SEGUIMIENTO 2027'!$O$14,INT((ROW()-13)/2),0)),IF(ISBLANK(OFFSET('9. METAS'!$W$20,INT((ROW()-14)/2),0)),"",OFFSET('9. METAS'!$W$20,INT((ROW()-14)/2),0)))</f>
        <v/>
      </c>
      <c r="L376" s="243" t="str">
        <f ca="1">IF(MOD(ROW()-13,2)=0,IF(ISBLANK(OFFSET('12. SEGUIMIENTO 2027'!$P$14,INT((ROW()-13)/2),0)),"",OFFSET('12. SEGUIMIENTO 2027'!$P$14,INT((ROW()-13)/2),0)),IF(ISBLANK(OFFSET('9. METAS'!$X$20,INT((ROW()-14)/2),0)),"",OFFSET('9. METAS'!$X$20,INT((ROW()-14)/2),0)))</f>
        <v/>
      </c>
      <c r="M376" s="244" t="str">
        <f ca="1">IF(MOD(ROW()-13,2)=0,IF(ISBLANK(OFFSET('12. SEGUIMIENTO 2027'!$Q$14,INT((ROW()-13)/2),0)),"",OFFSET('12. SEGUIMIENTO 2027'!$Q$14,INT((ROW()-13)/2),0)),IF(ISBLANK(OFFSET('9. METAS'!$Y$20,INT((ROW()-14)/2),0)),"",OFFSET('9. METAS'!$Y$20,INT((ROW()-14)/2),0)))</f>
        <v/>
      </c>
      <c r="N376" s="811"/>
      <c r="O376" s="813"/>
      <c r="P376" s="817"/>
    </row>
    <row r="377" spans="3:16">
      <c r="C377" s="797" t="str">
        <f ca="1">IF(ISBLANK(OFFSET('5. Pp (3 años)'!$C$45,INT((ROW()-13)/2),0)),"",OFFSET('5. Pp (3 años)'!$C$45,INT((ROW()-13)/2),0))</f>
        <v/>
      </c>
      <c r="D377" s="791" t="str">
        <f ca="1">IF(ISBLANK(OFFSET('5. Pp (3 años)'!$D$45,INT((ROW()-13)/2),0)),"",OFFSET('5. Pp (3 años)'!$D$45,INT((ROW()-13)/2),0))</f>
        <v/>
      </c>
      <c r="E377" s="791" t="str">
        <f ca="1">IF(ISBLANK(OFFSET('5. Pp (3 años)'!$E$45,INT((ROW()-13)/2),0)),"",OFFSET('5. Pp (3 años)'!$E$45,INT((ROW()-13)/2),0))</f>
        <v/>
      </c>
      <c r="F377" s="793" t="str">
        <f ca="1">IF(ISBLANK(OFFSET('5. Pp (3 años)'!$K$45,INT((ROW()-13)/2),0)),"",OFFSET('5. Pp (3 años)'!$K$45,INT((ROW()-13)/2),0))</f>
        <v/>
      </c>
      <c r="G377" s="795" t="str">
        <f ca="1">IF(ISBLANK(OFFSET('5. Pp (3 años)'!$H$45,INT((ROW()-13)/2),0)),"",OFFSET('5. Pp (3 años)'!$H$45,INT((ROW()-13)/2),0))</f>
        <v/>
      </c>
      <c r="H377" s="886" t="str">
        <f ca="1">IF(ISBLANK(OFFSET('9. METAS'!$M$20,INT((ROW()-13)/2),0)),"",OFFSET('9. METAS'!$M$20,INT((ROW()-13)/2),0))</f>
        <v/>
      </c>
      <c r="I377" s="804"/>
      <c r="J377" s="242" t="str">
        <f ca="1">IF(MOD(ROW()-13,2)=0,IF(ISBLANK(OFFSET('12. SEGUIMIENTO 2027'!$N$14,INT((ROW()-13)/2),0)),"",OFFSET('12. SEGUIMIENTO 2027'!$N$14,INT((ROW()-13)/2),0)),IF(ISBLANK(OFFSET('9. METAS'!$V$20,INT((ROW()-14)/2),0)),"",OFFSET('9. METAS'!$V$20,INT((ROW()-14)/2),0)))</f>
        <v/>
      </c>
      <c r="K377" s="243" t="str">
        <f ca="1">IF(MOD(ROW()-13,2)=0,IF(ISBLANK(OFFSET('12. SEGUIMIENTO 2027'!$O$14,INT((ROW()-13)/2),0)),"",OFFSET('12. SEGUIMIENTO 2027'!$O$14,INT((ROW()-13)/2),0)),IF(ISBLANK(OFFSET('9. METAS'!$W$20,INT((ROW()-14)/2),0)),"",OFFSET('9. METAS'!$W$20,INT((ROW()-14)/2),0)))</f>
        <v/>
      </c>
      <c r="L377" s="243" t="str">
        <f ca="1">IF(MOD(ROW()-13,2)=0,IF(ISBLANK(OFFSET('12. SEGUIMIENTO 2027'!$P$14,INT((ROW()-13)/2),0)),"",OFFSET('12. SEGUIMIENTO 2027'!$P$14,INT((ROW()-13)/2),0)),IF(ISBLANK(OFFSET('9. METAS'!$X$20,INT((ROW()-14)/2),0)),"",OFFSET('9. METAS'!$X$20,INT((ROW()-14)/2),0)))</f>
        <v/>
      </c>
      <c r="M377" s="244" t="str">
        <f ca="1">IF(MOD(ROW()-13,2)=0,IF(ISBLANK(OFFSET('12. SEGUIMIENTO 2027'!$Q$14,INT((ROW()-13)/2),0)),"",OFFSET('12. SEGUIMIENTO 2027'!$Q$14,INT((ROW()-13)/2),0)),IF(ISBLANK(OFFSET('9. METAS'!$Y$20,INT((ROW()-14)/2),0)),"",OFFSET('9. METAS'!$Y$20,INT((ROW()-14)/2),0)))</f>
        <v/>
      </c>
      <c r="N377" s="810" t="str">
        <f t="shared" ref="N377" ca="1" si="360">IFERROR(J377/J378,"ND")</f>
        <v>ND</v>
      </c>
      <c r="O377" s="812" t="str">
        <f t="shared" ref="O377" ca="1" si="361">IFERROR(((J377+K377+L377)/H377),"ND")</f>
        <v>ND</v>
      </c>
      <c r="P377" s="816"/>
    </row>
    <row r="378" spans="3:16">
      <c r="C378" s="789"/>
      <c r="D378" s="791"/>
      <c r="E378" s="791"/>
      <c r="F378" s="793"/>
      <c r="G378" s="795"/>
      <c r="H378" s="886"/>
      <c r="I378" s="805"/>
      <c r="J378" s="242" t="str">
        <f ca="1">IF(MOD(ROW()-13,2)=0,IF(ISBLANK(OFFSET('12. SEGUIMIENTO 2027'!$N$14,INT((ROW()-13)/2),0)),"",OFFSET('12. SEGUIMIENTO 2027'!$N$14,INT((ROW()-13)/2),0)),IF(ISBLANK(OFFSET('9. METAS'!$V$20,INT((ROW()-14)/2),0)),"",OFFSET('9. METAS'!$V$20,INT((ROW()-14)/2),0)))</f>
        <v/>
      </c>
      <c r="K378" s="243" t="str">
        <f ca="1">IF(MOD(ROW()-13,2)=0,IF(ISBLANK(OFFSET('12. SEGUIMIENTO 2027'!$O$14,INT((ROW()-13)/2),0)),"",OFFSET('12. SEGUIMIENTO 2027'!$O$14,INT((ROW()-13)/2),0)),IF(ISBLANK(OFFSET('9. METAS'!$W$20,INT((ROW()-14)/2),0)),"",OFFSET('9. METAS'!$W$20,INT((ROW()-14)/2),0)))</f>
        <v/>
      </c>
      <c r="L378" s="243" t="str">
        <f ca="1">IF(MOD(ROW()-13,2)=0,IF(ISBLANK(OFFSET('12. SEGUIMIENTO 2027'!$P$14,INT((ROW()-13)/2),0)),"",OFFSET('12. SEGUIMIENTO 2027'!$P$14,INT((ROW()-13)/2),0)),IF(ISBLANK(OFFSET('9. METAS'!$X$20,INT((ROW()-14)/2),0)),"",OFFSET('9. METAS'!$X$20,INT((ROW()-14)/2),0)))</f>
        <v/>
      </c>
      <c r="M378" s="244" t="str">
        <f ca="1">IF(MOD(ROW()-13,2)=0,IF(ISBLANK(OFFSET('12. SEGUIMIENTO 2027'!$Q$14,INT((ROW()-13)/2),0)),"",OFFSET('12. SEGUIMIENTO 2027'!$Q$14,INT((ROW()-13)/2),0)),IF(ISBLANK(OFFSET('9. METAS'!$Y$20,INT((ROW()-14)/2),0)),"",OFFSET('9. METAS'!$Y$20,INT((ROW()-14)/2),0)))</f>
        <v/>
      </c>
      <c r="N378" s="811"/>
      <c r="O378" s="813"/>
      <c r="P378" s="817"/>
    </row>
    <row r="379" spans="3:16">
      <c r="C379" s="797" t="str">
        <f ca="1">IF(ISBLANK(OFFSET('5. Pp (3 años)'!$C$45,INT((ROW()-13)/2),0)),"",OFFSET('5. Pp (3 años)'!$C$45,INT((ROW()-13)/2),0))</f>
        <v/>
      </c>
      <c r="D379" s="791" t="str">
        <f ca="1">IF(ISBLANK(OFFSET('5. Pp (3 años)'!$D$45,INT((ROW()-13)/2),0)),"",OFFSET('5. Pp (3 años)'!$D$45,INT((ROW()-13)/2),0))</f>
        <v/>
      </c>
      <c r="E379" s="791" t="str">
        <f ca="1">IF(ISBLANK(OFFSET('5. Pp (3 años)'!$E$45,INT((ROW()-13)/2),0)),"",OFFSET('5. Pp (3 años)'!$E$45,INT((ROW()-13)/2),0))</f>
        <v/>
      </c>
      <c r="F379" s="793" t="str">
        <f ca="1">IF(ISBLANK(OFFSET('5. Pp (3 años)'!$K$45,INT((ROW()-13)/2),0)),"",OFFSET('5. Pp (3 años)'!$K$45,INT((ROW()-13)/2),0))</f>
        <v/>
      </c>
      <c r="G379" s="795" t="str">
        <f ca="1">IF(ISBLANK(OFFSET('5. Pp (3 años)'!$H$45,INT((ROW()-13)/2),0)),"",OFFSET('5. Pp (3 años)'!$H$45,INT((ROW()-13)/2),0))</f>
        <v/>
      </c>
      <c r="H379" s="886" t="str">
        <f ca="1">IF(ISBLANK(OFFSET('9. METAS'!$M$20,INT((ROW()-13)/2),0)),"",OFFSET('9. METAS'!$M$20,INT((ROW()-13)/2),0))</f>
        <v/>
      </c>
      <c r="I379" s="804"/>
      <c r="J379" s="242" t="str">
        <f ca="1">IF(MOD(ROW()-13,2)=0,IF(ISBLANK(OFFSET('12. SEGUIMIENTO 2027'!$N$14,INT((ROW()-13)/2),0)),"",OFFSET('12. SEGUIMIENTO 2027'!$N$14,INT((ROW()-13)/2),0)),IF(ISBLANK(OFFSET('9. METAS'!$V$20,INT((ROW()-14)/2),0)),"",OFFSET('9. METAS'!$V$20,INT((ROW()-14)/2),0)))</f>
        <v/>
      </c>
      <c r="K379" s="243" t="str">
        <f ca="1">IF(MOD(ROW()-13,2)=0,IF(ISBLANK(OFFSET('12. SEGUIMIENTO 2027'!$O$14,INT((ROW()-13)/2),0)),"",OFFSET('12. SEGUIMIENTO 2027'!$O$14,INT((ROW()-13)/2),0)),IF(ISBLANK(OFFSET('9. METAS'!$W$20,INT((ROW()-14)/2),0)),"",OFFSET('9. METAS'!$W$20,INT((ROW()-14)/2),0)))</f>
        <v/>
      </c>
      <c r="L379" s="243" t="str">
        <f ca="1">IF(MOD(ROW()-13,2)=0,IF(ISBLANK(OFFSET('12. SEGUIMIENTO 2027'!$P$14,INT((ROW()-13)/2),0)),"",OFFSET('12. SEGUIMIENTO 2027'!$P$14,INT((ROW()-13)/2),0)),IF(ISBLANK(OFFSET('9. METAS'!$X$20,INT((ROW()-14)/2),0)),"",OFFSET('9. METAS'!$X$20,INT((ROW()-14)/2),0)))</f>
        <v/>
      </c>
      <c r="M379" s="244" t="str">
        <f ca="1">IF(MOD(ROW()-13,2)=0,IF(ISBLANK(OFFSET('12. SEGUIMIENTO 2027'!$Q$14,INT((ROW()-13)/2),0)),"",OFFSET('12. SEGUIMIENTO 2027'!$Q$14,INT((ROW()-13)/2),0)),IF(ISBLANK(OFFSET('9. METAS'!$Y$20,INT((ROW()-14)/2),0)),"",OFFSET('9. METAS'!$Y$20,INT((ROW()-14)/2),0)))</f>
        <v/>
      </c>
      <c r="N379" s="810" t="str">
        <f t="shared" ref="N379" ca="1" si="362">IFERROR(J379/J380,"ND")</f>
        <v>ND</v>
      </c>
      <c r="O379" s="812" t="str">
        <f t="shared" ref="O379" ca="1" si="363">IFERROR(((J379+K379+L379)/H379),"ND")</f>
        <v>ND</v>
      </c>
      <c r="P379" s="816"/>
    </row>
    <row r="380" spans="3:16">
      <c r="C380" s="789"/>
      <c r="D380" s="791"/>
      <c r="E380" s="791"/>
      <c r="F380" s="793"/>
      <c r="G380" s="795"/>
      <c r="H380" s="886"/>
      <c r="I380" s="805"/>
      <c r="J380" s="242" t="str">
        <f ca="1">IF(MOD(ROW()-13,2)=0,IF(ISBLANK(OFFSET('12. SEGUIMIENTO 2027'!$N$14,INT((ROW()-13)/2),0)),"",OFFSET('12. SEGUIMIENTO 2027'!$N$14,INT((ROW()-13)/2),0)),IF(ISBLANK(OFFSET('9. METAS'!$V$20,INT((ROW()-14)/2),0)),"",OFFSET('9. METAS'!$V$20,INT((ROW()-14)/2),0)))</f>
        <v/>
      </c>
      <c r="K380" s="243" t="str">
        <f ca="1">IF(MOD(ROW()-13,2)=0,IF(ISBLANK(OFFSET('12. SEGUIMIENTO 2027'!$O$14,INT((ROW()-13)/2),0)),"",OFFSET('12. SEGUIMIENTO 2027'!$O$14,INT((ROW()-13)/2),0)),IF(ISBLANK(OFFSET('9. METAS'!$W$20,INT((ROW()-14)/2),0)),"",OFFSET('9. METAS'!$W$20,INT((ROW()-14)/2),0)))</f>
        <v/>
      </c>
      <c r="L380" s="243" t="str">
        <f ca="1">IF(MOD(ROW()-13,2)=0,IF(ISBLANK(OFFSET('12. SEGUIMIENTO 2027'!$P$14,INT((ROW()-13)/2),0)),"",OFFSET('12. SEGUIMIENTO 2027'!$P$14,INT((ROW()-13)/2),0)),IF(ISBLANK(OFFSET('9. METAS'!$X$20,INT((ROW()-14)/2),0)),"",OFFSET('9. METAS'!$X$20,INT((ROW()-14)/2),0)))</f>
        <v/>
      </c>
      <c r="M380" s="244" t="str">
        <f ca="1">IF(MOD(ROW()-13,2)=0,IF(ISBLANK(OFFSET('12. SEGUIMIENTO 2027'!$Q$14,INT((ROW()-13)/2),0)),"",OFFSET('12. SEGUIMIENTO 2027'!$Q$14,INT((ROW()-13)/2),0)),IF(ISBLANK(OFFSET('9. METAS'!$Y$20,INT((ROW()-14)/2),0)),"",OFFSET('9. METAS'!$Y$20,INT((ROW()-14)/2),0)))</f>
        <v/>
      </c>
      <c r="N380" s="811"/>
      <c r="O380" s="813"/>
      <c r="P380" s="817"/>
    </row>
    <row r="381" spans="3:16">
      <c r="C381" s="797" t="str">
        <f ca="1">IF(ISBLANK(OFFSET('5. Pp (3 años)'!$C$45,INT((ROW()-13)/2),0)),"",OFFSET('5. Pp (3 años)'!$C$45,INT((ROW()-13)/2),0))</f>
        <v/>
      </c>
      <c r="D381" s="791" t="str">
        <f ca="1">IF(ISBLANK(OFFSET('5. Pp (3 años)'!$D$45,INT((ROW()-13)/2),0)),"",OFFSET('5. Pp (3 años)'!$D$45,INT((ROW()-13)/2),0))</f>
        <v/>
      </c>
      <c r="E381" s="791" t="str">
        <f ca="1">IF(ISBLANK(OFFSET('5. Pp (3 años)'!$E$45,INT((ROW()-13)/2),0)),"",OFFSET('5. Pp (3 años)'!$E$45,INT((ROW()-13)/2),0))</f>
        <v/>
      </c>
      <c r="F381" s="793" t="str">
        <f ca="1">IF(ISBLANK(OFFSET('5. Pp (3 años)'!$K$45,INT((ROW()-13)/2),0)),"",OFFSET('5. Pp (3 años)'!$K$45,INT((ROW()-13)/2),0))</f>
        <v/>
      </c>
      <c r="G381" s="795" t="str">
        <f ca="1">IF(ISBLANK(OFFSET('5. Pp (3 años)'!$H$45,INT((ROW()-13)/2),0)),"",OFFSET('5. Pp (3 años)'!$H$45,INT((ROW()-13)/2),0))</f>
        <v/>
      </c>
      <c r="H381" s="886" t="str">
        <f ca="1">IF(ISBLANK(OFFSET('9. METAS'!$M$20,INT((ROW()-13)/2),0)),"",OFFSET('9. METAS'!$M$20,INT((ROW()-13)/2),0))</f>
        <v/>
      </c>
      <c r="I381" s="804"/>
      <c r="J381" s="242" t="str">
        <f ca="1">IF(MOD(ROW()-13,2)=0,IF(ISBLANK(OFFSET('12. SEGUIMIENTO 2027'!$N$14,INT((ROW()-13)/2),0)),"",OFFSET('12. SEGUIMIENTO 2027'!$N$14,INT((ROW()-13)/2),0)),IF(ISBLANK(OFFSET('9. METAS'!$V$20,INT((ROW()-14)/2),0)),"",OFFSET('9. METAS'!$V$20,INT((ROW()-14)/2),0)))</f>
        <v/>
      </c>
      <c r="K381" s="243" t="str">
        <f ca="1">IF(MOD(ROW()-13,2)=0,IF(ISBLANK(OFFSET('12. SEGUIMIENTO 2027'!$O$14,INT((ROW()-13)/2),0)),"",OFFSET('12. SEGUIMIENTO 2027'!$O$14,INT((ROW()-13)/2),0)),IF(ISBLANK(OFFSET('9. METAS'!$W$20,INT((ROW()-14)/2),0)),"",OFFSET('9. METAS'!$W$20,INT((ROW()-14)/2),0)))</f>
        <v/>
      </c>
      <c r="L381" s="243" t="str">
        <f ca="1">IF(MOD(ROW()-13,2)=0,IF(ISBLANK(OFFSET('12. SEGUIMIENTO 2027'!$P$14,INT((ROW()-13)/2),0)),"",OFFSET('12. SEGUIMIENTO 2027'!$P$14,INT((ROW()-13)/2),0)),IF(ISBLANK(OFFSET('9. METAS'!$X$20,INT((ROW()-14)/2),0)),"",OFFSET('9. METAS'!$X$20,INT((ROW()-14)/2),0)))</f>
        <v/>
      </c>
      <c r="M381" s="244" t="str">
        <f ca="1">IF(MOD(ROW()-13,2)=0,IF(ISBLANK(OFFSET('12. SEGUIMIENTO 2027'!$Q$14,INT((ROW()-13)/2),0)),"",OFFSET('12. SEGUIMIENTO 2027'!$Q$14,INT((ROW()-13)/2),0)),IF(ISBLANK(OFFSET('9. METAS'!$Y$20,INT((ROW()-14)/2),0)),"",OFFSET('9. METAS'!$Y$20,INT((ROW()-14)/2),0)))</f>
        <v/>
      </c>
      <c r="N381" s="810" t="str">
        <f t="shared" ref="N381" ca="1" si="364">IFERROR(J381/J382,"ND")</f>
        <v>ND</v>
      </c>
      <c r="O381" s="812" t="str">
        <f t="shared" ref="O381" ca="1" si="365">IFERROR(((J381+K381+L381)/H381),"ND")</f>
        <v>ND</v>
      </c>
      <c r="P381" s="816"/>
    </row>
    <row r="382" spans="3:16">
      <c r="C382" s="789"/>
      <c r="D382" s="791"/>
      <c r="E382" s="791"/>
      <c r="F382" s="793"/>
      <c r="G382" s="795"/>
      <c r="H382" s="886"/>
      <c r="I382" s="805"/>
      <c r="J382" s="242" t="str">
        <f ca="1">IF(MOD(ROW()-13,2)=0,IF(ISBLANK(OFFSET('12. SEGUIMIENTO 2027'!$N$14,INT((ROW()-13)/2),0)),"",OFFSET('12. SEGUIMIENTO 2027'!$N$14,INT((ROW()-13)/2),0)),IF(ISBLANK(OFFSET('9. METAS'!$V$20,INT((ROW()-14)/2),0)),"",OFFSET('9. METAS'!$V$20,INT((ROW()-14)/2),0)))</f>
        <v/>
      </c>
      <c r="K382" s="243" t="str">
        <f ca="1">IF(MOD(ROW()-13,2)=0,IF(ISBLANK(OFFSET('12. SEGUIMIENTO 2027'!$O$14,INT((ROW()-13)/2),0)),"",OFFSET('12. SEGUIMIENTO 2027'!$O$14,INT((ROW()-13)/2),0)),IF(ISBLANK(OFFSET('9. METAS'!$W$20,INT((ROW()-14)/2),0)),"",OFFSET('9. METAS'!$W$20,INT((ROW()-14)/2),0)))</f>
        <v/>
      </c>
      <c r="L382" s="243" t="str">
        <f ca="1">IF(MOD(ROW()-13,2)=0,IF(ISBLANK(OFFSET('12. SEGUIMIENTO 2027'!$P$14,INT((ROW()-13)/2),0)),"",OFFSET('12. SEGUIMIENTO 2027'!$P$14,INT((ROW()-13)/2),0)),IF(ISBLANK(OFFSET('9. METAS'!$X$20,INT((ROW()-14)/2),0)),"",OFFSET('9. METAS'!$X$20,INT((ROW()-14)/2),0)))</f>
        <v/>
      </c>
      <c r="M382" s="244" t="str">
        <f ca="1">IF(MOD(ROW()-13,2)=0,IF(ISBLANK(OFFSET('12. SEGUIMIENTO 2027'!$Q$14,INT((ROW()-13)/2),0)),"",OFFSET('12. SEGUIMIENTO 2027'!$Q$14,INT((ROW()-13)/2),0)),IF(ISBLANK(OFFSET('9. METAS'!$Y$20,INT((ROW()-14)/2),0)),"",OFFSET('9. METAS'!$Y$20,INT((ROW()-14)/2),0)))</f>
        <v/>
      </c>
      <c r="N382" s="811"/>
      <c r="O382" s="813"/>
      <c r="P382" s="817"/>
    </row>
    <row r="383" spans="3:16">
      <c r="C383" s="797" t="str">
        <f ca="1">IF(ISBLANK(OFFSET('5. Pp (3 años)'!$C$45,INT((ROW()-13)/2),0)),"",OFFSET('5. Pp (3 años)'!$C$45,INT((ROW()-13)/2),0))</f>
        <v/>
      </c>
      <c r="D383" s="791" t="str">
        <f ca="1">IF(ISBLANK(OFFSET('5. Pp (3 años)'!$D$45,INT((ROW()-13)/2),0)),"",OFFSET('5. Pp (3 años)'!$D$45,INT((ROW()-13)/2),0))</f>
        <v/>
      </c>
      <c r="E383" s="791" t="str">
        <f ca="1">IF(ISBLANK(OFFSET('5. Pp (3 años)'!$E$45,INT((ROW()-13)/2),0)),"",OFFSET('5. Pp (3 años)'!$E$45,INT((ROW()-13)/2),0))</f>
        <v/>
      </c>
      <c r="F383" s="793" t="str">
        <f ca="1">IF(ISBLANK(OFFSET('5. Pp (3 años)'!$K$45,INT((ROW()-13)/2),0)),"",OFFSET('5. Pp (3 años)'!$K$45,INT((ROW()-13)/2),0))</f>
        <v/>
      </c>
      <c r="G383" s="795" t="str">
        <f ca="1">IF(ISBLANK(OFFSET('5. Pp (3 años)'!$H$45,INT((ROW()-13)/2),0)),"",OFFSET('5. Pp (3 años)'!$H$45,INT((ROW()-13)/2),0))</f>
        <v/>
      </c>
      <c r="H383" s="886" t="str">
        <f ca="1">IF(ISBLANK(OFFSET('9. METAS'!$M$20,INT((ROW()-13)/2),0)),"",OFFSET('9. METAS'!$M$20,INT((ROW()-13)/2),0))</f>
        <v/>
      </c>
      <c r="I383" s="804"/>
      <c r="J383" s="242" t="str">
        <f ca="1">IF(MOD(ROW()-13,2)=0,IF(ISBLANK(OFFSET('12. SEGUIMIENTO 2027'!$N$14,INT((ROW()-13)/2),0)),"",OFFSET('12. SEGUIMIENTO 2027'!$N$14,INT((ROW()-13)/2),0)),IF(ISBLANK(OFFSET('9. METAS'!$V$20,INT((ROW()-14)/2),0)),"",OFFSET('9. METAS'!$V$20,INT((ROW()-14)/2),0)))</f>
        <v/>
      </c>
      <c r="K383" s="243" t="str">
        <f ca="1">IF(MOD(ROW()-13,2)=0,IF(ISBLANK(OFFSET('12. SEGUIMIENTO 2027'!$O$14,INT((ROW()-13)/2),0)),"",OFFSET('12. SEGUIMIENTO 2027'!$O$14,INT((ROW()-13)/2),0)),IF(ISBLANK(OFFSET('9. METAS'!$W$20,INT((ROW()-14)/2),0)),"",OFFSET('9. METAS'!$W$20,INT((ROW()-14)/2),0)))</f>
        <v/>
      </c>
      <c r="L383" s="243" t="str">
        <f ca="1">IF(MOD(ROW()-13,2)=0,IF(ISBLANK(OFFSET('12. SEGUIMIENTO 2027'!$P$14,INT((ROW()-13)/2),0)),"",OFFSET('12. SEGUIMIENTO 2027'!$P$14,INT((ROW()-13)/2),0)),IF(ISBLANK(OFFSET('9. METAS'!$X$20,INT((ROW()-14)/2),0)),"",OFFSET('9. METAS'!$X$20,INT((ROW()-14)/2),0)))</f>
        <v/>
      </c>
      <c r="M383" s="244" t="str">
        <f ca="1">IF(MOD(ROW()-13,2)=0,IF(ISBLANK(OFFSET('12. SEGUIMIENTO 2027'!$Q$14,INT((ROW()-13)/2),0)),"",OFFSET('12. SEGUIMIENTO 2027'!$Q$14,INT((ROW()-13)/2),0)),IF(ISBLANK(OFFSET('9. METAS'!$Y$20,INT((ROW()-14)/2),0)),"",OFFSET('9. METAS'!$Y$20,INT((ROW()-14)/2),0)))</f>
        <v/>
      </c>
      <c r="N383" s="810" t="str">
        <f t="shared" ref="N383" ca="1" si="366">IFERROR(J383/J384,"ND")</f>
        <v>ND</v>
      </c>
      <c r="O383" s="812" t="str">
        <f t="shared" ref="O383" ca="1" si="367">IFERROR(((J383+K383+L383)/H383),"ND")</f>
        <v>ND</v>
      </c>
      <c r="P383" s="816"/>
    </row>
    <row r="384" spans="3:16">
      <c r="C384" s="789"/>
      <c r="D384" s="791"/>
      <c r="E384" s="791"/>
      <c r="F384" s="793"/>
      <c r="G384" s="795"/>
      <c r="H384" s="886"/>
      <c r="I384" s="805"/>
      <c r="J384" s="242" t="str">
        <f ca="1">IF(MOD(ROW()-13,2)=0,IF(ISBLANK(OFFSET('12. SEGUIMIENTO 2027'!$N$14,INT((ROW()-13)/2),0)),"",OFFSET('12. SEGUIMIENTO 2027'!$N$14,INT((ROW()-13)/2),0)),IF(ISBLANK(OFFSET('9. METAS'!$V$20,INT((ROW()-14)/2),0)),"",OFFSET('9. METAS'!$V$20,INT((ROW()-14)/2),0)))</f>
        <v/>
      </c>
      <c r="K384" s="243" t="str">
        <f ca="1">IF(MOD(ROW()-13,2)=0,IF(ISBLANK(OFFSET('12. SEGUIMIENTO 2027'!$O$14,INT((ROW()-13)/2),0)),"",OFFSET('12. SEGUIMIENTO 2027'!$O$14,INT((ROW()-13)/2),0)),IF(ISBLANK(OFFSET('9. METAS'!$W$20,INT((ROW()-14)/2),0)),"",OFFSET('9. METAS'!$W$20,INT((ROW()-14)/2),0)))</f>
        <v/>
      </c>
      <c r="L384" s="243" t="str">
        <f ca="1">IF(MOD(ROW()-13,2)=0,IF(ISBLANK(OFFSET('12. SEGUIMIENTO 2027'!$P$14,INT((ROW()-13)/2),0)),"",OFFSET('12. SEGUIMIENTO 2027'!$P$14,INT((ROW()-13)/2),0)),IF(ISBLANK(OFFSET('9. METAS'!$X$20,INT((ROW()-14)/2),0)),"",OFFSET('9. METAS'!$X$20,INT((ROW()-14)/2),0)))</f>
        <v/>
      </c>
      <c r="M384" s="244" t="str">
        <f ca="1">IF(MOD(ROW()-13,2)=0,IF(ISBLANK(OFFSET('12. SEGUIMIENTO 2027'!$Q$14,INT((ROW()-13)/2),0)),"",OFFSET('12. SEGUIMIENTO 2027'!$Q$14,INT((ROW()-13)/2),0)),IF(ISBLANK(OFFSET('9. METAS'!$Y$20,INT((ROW()-14)/2),0)),"",OFFSET('9. METAS'!$Y$20,INT((ROW()-14)/2),0)))</f>
        <v/>
      </c>
      <c r="N384" s="811"/>
      <c r="O384" s="813"/>
      <c r="P384" s="817"/>
    </row>
    <row r="385" spans="3:16">
      <c r="C385" s="797" t="str">
        <f ca="1">IF(ISBLANK(OFFSET('5. Pp (3 años)'!$C$45,INT((ROW()-13)/2),0)),"",OFFSET('5. Pp (3 años)'!$C$45,INT((ROW()-13)/2),0))</f>
        <v/>
      </c>
      <c r="D385" s="791" t="str">
        <f ca="1">IF(ISBLANK(OFFSET('5. Pp (3 años)'!$D$45,INT((ROW()-13)/2),0)),"",OFFSET('5. Pp (3 años)'!$D$45,INT((ROW()-13)/2),0))</f>
        <v/>
      </c>
      <c r="E385" s="791" t="str">
        <f ca="1">IF(ISBLANK(OFFSET('5. Pp (3 años)'!$E$45,INT((ROW()-13)/2),0)),"",OFFSET('5. Pp (3 años)'!$E$45,INT((ROW()-13)/2),0))</f>
        <v/>
      </c>
      <c r="F385" s="793" t="str">
        <f ca="1">IF(ISBLANK(OFFSET('5. Pp (3 años)'!$K$45,INT((ROW()-13)/2),0)),"",OFFSET('5. Pp (3 años)'!$K$45,INT((ROW()-13)/2),0))</f>
        <v/>
      </c>
      <c r="G385" s="795" t="str">
        <f ca="1">IF(ISBLANK(OFFSET('5. Pp (3 años)'!$H$45,INT((ROW()-13)/2),0)),"",OFFSET('5. Pp (3 años)'!$H$45,INT((ROW()-13)/2),0))</f>
        <v/>
      </c>
      <c r="H385" s="886" t="str">
        <f ca="1">IF(ISBLANK(OFFSET('9. METAS'!$M$20,INT((ROW()-13)/2),0)),"",OFFSET('9. METAS'!$M$20,INT((ROW()-13)/2),0))</f>
        <v/>
      </c>
      <c r="I385" s="804"/>
      <c r="J385" s="242" t="str">
        <f ca="1">IF(MOD(ROW()-13,2)=0,IF(ISBLANK(OFFSET('12. SEGUIMIENTO 2027'!$N$14,INT((ROW()-13)/2),0)),"",OFFSET('12. SEGUIMIENTO 2027'!$N$14,INT((ROW()-13)/2),0)),IF(ISBLANK(OFFSET('9. METAS'!$V$20,INT((ROW()-14)/2),0)),"",OFFSET('9. METAS'!$V$20,INT((ROW()-14)/2),0)))</f>
        <v/>
      </c>
      <c r="K385" s="243" t="str">
        <f ca="1">IF(MOD(ROW()-13,2)=0,IF(ISBLANK(OFFSET('12. SEGUIMIENTO 2027'!$O$14,INT((ROW()-13)/2),0)),"",OFFSET('12. SEGUIMIENTO 2027'!$O$14,INT((ROW()-13)/2),0)),IF(ISBLANK(OFFSET('9. METAS'!$W$20,INT((ROW()-14)/2),0)),"",OFFSET('9. METAS'!$W$20,INT((ROW()-14)/2),0)))</f>
        <v/>
      </c>
      <c r="L385" s="243" t="str">
        <f ca="1">IF(MOD(ROW()-13,2)=0,IF(ISBLANK(OFFSET('12. SEGUIMIENTO 2027'!$P$14,INT((ROW()-13)/2),0)),"",OFFSET('12. SEGUIMIENTO 2027'!$P$14,INT((ROW()-13)/2),0)),IF(ISBLANK(OFFSET('9. METAS'!$X$20,INT((ROW()-14)/2),0)),"",OFFSET('9. METAS'!$X$20,INT((ROW()-14)/2),0)))</f>
        <v/>
      </c>
      <c r="M385" s="244" t="str">
        <f ca="1">IF(MOD(ROW()-13,2)=0,IF(ISBLANK(OFFSET('12. SEGUIMIENTO 2027'!$Q$14,INT((ROW()-13)/2),0)),"",OFFSET('12. SEGUIMIENTO 2027'!$Q$14,INT((ROW()-13)/2),0)),IF(ISBLANK(OFFSET('9. METAS'!$Y$20,INT((ROW()-14)/2),0)),"",OFFSET('9. METAS'!$Y$20,INT((ROW()-14)/2),0)))</f>
        <v/>
      </c>
      <c r="N385" s="810" t="str">
        <f t="shared" ref="N385" ca="1" si="368">IFERROR(J385/J386,"ND")</f>
        <v>ND</v>
      </c>
      <c r="O385" s="812" t="str">
        <f t="shared" ref="O385" ca="1" si="369">IFERROR(((J385+K385+L385)/H385),"ND")</f>
        <v>ND</v>
      </c>
      <c r="P385" s="816"/>
    </row>
    <row r="386" spans="3:16">
      <c r="C386" s="789"/>
      <c r="D386" s="791"/>
      <c r="E386" s="791"/>
      <c r="F386" s="793"/>
      <c r="G386" s="795"/>
      <c r="H386" s="886"/>
      <c r="I386" s="805"/>
      <c r="J386" s="242" t="str">
        <f ca="1">IF(MOD(ROW()-13,2)=0,IF(ISBLANK(OFFSET('12. SEGUIMIENTO 2027'!$N$14,INT((ROW()-13)/2),0)),"",OFFSET('12. SEGUIMIENTO 2027'!$N$14,INT((ROW()-13)/2),0)),IF(ISBLANK(OFFSET('9. METAS'!$V$20,INT((ROW()-14)/2),0)),"",OFFSET('9. METAS'!$V$20,INT((ROW()-14)/2),0)))</f>
        <v/>
      </c>
      <c r="K386" s="243" t="str">
        <f ca="1">IF(MOD(ROW()-13,2)=0,IF(ISBLANK(OFFSET('12. SEGUIMIENTO 2027'!$O$14,INT((ROW()-13)/2),0)),"",OFFSET('12. SEGUIMIENTO 2027'!$O$14,INT((ROW()-13)/2),0)),IF(ISBLANK(OFFSET('9. METAS'!$W$20,INT((ROW()-14)/2),0)),"",OFFSET('9. METAS'!$W$20,INT((ROW()-14)/2),0)))</f>
        <v/>
      </c>
      <c r="L386" s="243" t="str">
        <f ca="1">IF(MOD(ROW()-13,2)=0,IF(ISBLANK(OFFSET('12. SEGUIMIENTO 2027'!$P$14,INT((ROW()-13)/2),0)),"",OFFSET('12. SEGUIMIENTO 2027'!$P$14,INT((ROW()-13)/2),0)),IF(ISBLANK(OFFSET('9. METAS'!$X$20,INT((ROW()-14)/2),0)),"",OFFSET('9. METAS'!$X$20,INT((ROW()-14)/2),0)))</f>
        <v/>
      </c>
      <c r="M386" s="244" t="str">
        <f ca="1">IF(MOD(ROW()-13,2)=0,IF(ISBLANK(OFFSET('12. SEGUIMIENTO 2027'!$Q$14,INT((ROW()-13)/2),0)),"",OFFSET('12. SEGUIMIENTO 2027'!$Q$14,INT((ROW()-13)/2),0)),IF(ISBLANK(OFFSET('9. METAS'!$Y$20,INT((ROW()-14)/2),0)),"",OFFSET('9. METAS'!$Y$20,INT((ROW()-14)/2),0)))</f>
        <v/>
      </c>
      <c r="N386" s="811"/>
      <c r="O386" s="813"/>
      <c r="P386" s="817"/>
    </row>
    <row r="387" spans="3:16">
      <c r="C387" s="797" t="str">
        <f ca="1">IF(ISBLANK(OFFSET('5. Pp (3 años)'!$C$45,INT((ROW()-13)/2),0)),"",OFFSET('5. Pp (3 años)'!$C$45,INT((ROW()-13)/2),0))</f>
        <v/>
      </c>
      <c r="D387" s="791" t="str">
        <f ca="1">IF(ISBLANK(OFFSET('5. Pp (3 años)'!$D$45,INT((ROW()-13)/2),0)),"",OFFSET('5. Pp (3 años)'!$D$45,INT((ROW()-13)/2),0))</f>
        <v/>
      </c>
      <c r="E387" s="791" t="str">
        <f ca="1">IF(ISBLANK(OFFSET('5. Pp (3 años)'!$E$45,INT((ROW()-13)/2),0)),"",OFFSET('5. Pp (3 años)'!$E$45,INT((ROW()-13)/2),0))</f>
        <v/>
      </c>
      <c r="F387" s="793" t="str">
        <f ca="1">IF(ISBLANK(OFFSET('5. Pp (3 años)'!$K$45,INT((ROW()-13)/2),0)),"",OFFSET('5. Pp (3 años)'!$K$45,INT((ROW()-13)/2),0))</f>
        <v/>
      </c>
      <c r="G387" s="795" t="str">
        <f ca="1">IF(ISBLANK(OFFSET('5. Pp (3 años)'!$H$45,INT((ROW()-13)/2),0)),"",OFFSET('5. Pp (3 años)'!$H$45,INT((ROW()-13)/2),0))</f>
        <v/>
      </c>
      <c r="H387" s="886" t="str">
        <f ca="1">IF(ISBLANK(OFFSET('9. METAS'!$M$20,INT((ROW()-13)/2),0)),"",OFFSET('9. METAS'!$M$20,INT((ROW()-13)/2),0))</f>
        <v/>
      </c>
      <c r="I387" s="804"/>
      <c r="J387" s="242" t="str">
        <f ca="1">IF(MOD(ROW()-13,2)=0,IF(ISBLANK(OFFSET('12. SEGUIMIENTO 2027'!$N$14,INT((ROW()-13)/2),0)),"",OFFSET('12. SEGUIMIENTO 2027'!$N$14,INT((ROW()-13)/2),0)),IF(ISBLANK(OFFSET('9. METAS'!$V$20,INT((ROW()-14)/2),0)),"",OFFSET('9. METAS'!$V$20,INT((ROW()-14)/2),0)))</f>
        <v/>
      </c>
      <c r="K387" s="243" t="str">
        <f ca="1">IF(MOD(ROW()-13,2)=0,IF(ISBLANK(OFFSET('12. SEGUIMIENTO 2027'!$O$14,INT((ROW()-13)/2),0)),"",OFFSET('12. SEGUIMIENTO 2027'!$O$14,INT((ROW()-13)/2),0)),IF(ISBLANK(OFFSET('9. METAS'!$W$20,INT((ROW()-14)/2),0)),"",OFFSET('9. METAS'!$W$20,INT((ROW()-14)/2),0)))</f>
        <v/>
      </c>
      <c r="L387" s="243" t="str">
        <f ca="1">IF(MOD(ROW()-13,2)=0,IF(ISBLANK(OFFSET('12. SEGUIMIENTO 2027'!$P$14,INT((ROW()-13)/2),0)),"",OFFSET('12. SEGUIMIENTO 2027'!$P$14,INT((ROW()-13)/2),0)),IF(ISBLANK(OFFSET('9. METAS'!$X$20,INT((ROW()-14)/2),0)),"",OFFSET('9. METAS'!$X$20,INT((ROW()-14)/2),0)))</f>
        <v/>
      </c>
      <c r="M387" s="244" t="str">
        <f ca="1">IF(MOD(ROW()-13,2)=0,IF(ISBLANK(OFFSET('12. SEGUIMIENTO 2027'!$Q$14,INT((ROW()-13)/2),0)),"",OFFSET('12. SEGUIMIENTO 2027'!$Q$14,INT((ROW()-13)/2),0)),IF(ISBLANK(OFFSET('9. METAS'!$Y$20,INT((ROW()-14)/2),0)),"",OFFSET('9. METAS'!$Y$20,INT((ROW()-14)/2),0)))</f>
        <v/>
      </c>
      <c r="N387" s="810" t="str">
        <f t="shared" ref="N387" ca="1" si="370">IFERROR(J387/J388,"ND")</f>
        <v>ND</v>
      </c>
      <c r="O387" s="812" t="str">
        <f t="shared" ref="O387" ca="1" si="371">IFERROR(((J387+K387+L387)/H387),"ND")</f>
        <v>ND</v>
      </c>
      <c r="P387" s="816"/>
    </row>
    <row r="388" spans="3:16">
      <c r="C388" s="789"/>
      <c r="D388" s="791"/>
      <c r="E388" s="791"/>
      <c r="F388" s="793"/>
      <c r="G388" s="795"/>
      <c r="H388" s="886"/>
      <c r="I388" s="805"/>
      <c r="J388" s="242" t="str">
        <f ca="1">IF(MOD(ROW()-13,2)=0,IF(ISBLANK(OFFSET('12. SEGUIMIENTO 2027'!$N$14,INT((ROW()-13)/2),0)),"",OFFSET('12. SEGUIMIENTO 2027'!$N$14,INT((ROW()-13)/2),0)),IF(ISBLANK(OFFSET('9. METAS'!$V$20,INT((ROW()-14)/2),0)),"",OFFSET('9. METAS'!$V$20,INT((ROW()-14)/2),0)))</f>
        <v/>
      </c>
      <c r="K388" s="243" t="str">
        <f ca="1">IF(MOD(ROW()-13,2)=0,IF(ISBLANK(OFFSET('12. SEGUIMIENTO 2027'!$O$14,INT((ROW()-13)/2),0)),"",OFFSET('12. SEGUIMIENTO 2027'!$O$14,INT((ROW()-13)/2),0)),IF(ISBLANK(OFFSET('9. METAS'!$W$20,INT((ROW()-14)/2),0)),"",OFFSET('9. METAS'!$W$20,INT((ROW()-14)/2),0)))</f>
        <v/>
      </c>
      <c r="L388" s="243" t="str">
        <f ca="1">IF(MOD(ROW()-13,2)=0,IF(ISBLANK(OFFSET('12. SEGUIMIENTO 2027'!$P$14,INT((ROW()-13)/2),0)),"",OFFSET('12. SEGUIMIENTO 2027'!$P$14,INT((ROW()-13)/2),0)),IF(ISBLANK(OFFSET('9. METAS'!$X$20,INT((ROW()-14)/2),0)),"",OFFSET('9. METAS'!$X$20,INT((ROW()-14)/2),0)))</f>
        <v/>
      </c>
      <c r="M388" s="244" t="str">
        <f ca="1">IF(MOD(ROW()-13,2)=0,IF(ISBLANK(OFFSET('12. SEGUIMIENTO 2027'!$Q$14,INT((ROW()-13)/2),0)),"",OFFSET('12. SEGUIMIENTO 2027'!$Q$14,INT((ROW()-13)/2),0)),IF(ISBLANK(OFFSET('9. METAS'!$Y$20,INT((ROW()-14)/2),0)),"",OFFSET('9. METAS'!$Y$20,INT((ROW()-14)/2),0)))</f>
        <v/>
      </c>
      <c r="N388" s="811"/>
      <c r="O388" s="813"/>
      <c r="P388" s="817"/>
    </row>
    <row r="389" spans="3:16">
      <c r="C389" s="797" t="str">
        <f ca="1">IF(ISBLANK(OFFSET('5. Pp (3 años)'!$C$45,INT((ROW()-13)/2),0)),"",OFFSET('5. Pp (3 años)'!$C$45,INT((ROW()-13)/2),0))</f>
        <v/>
      </c>
      <c r="D389" s="791" t="str">
        <f ca="1">IF(ISBLANK(OFFSET('5. Pp (3 años)'!$D$45,INT((ROW()-13)/2),0)),"",OFFSET('5. Pp (3 años)'!$D$45,INT((ROW()-13)/2),0))</f>
        <v/>
      </c>
      <c r="E389" s="791" t="str">
        <f ca="1">IF(ISBLANK(OFFSET('5. Pp (3 años)'!$E$45,INT((ROW()-13)/2),0)),"",OFFSET('5. Pp (3 años)'!$E$45,INT((ROW()-13)/2),0))</f>
        <v/>
      </c>
      <c r="F389" s="793" t="str">
        <f ca="1">IF(ISBLANK(OFFSET('5. Pp (3 años)'!$K$45,INT((ROW()-13)/2),0)),"",OFFSET('5. Pp (3 años)'!$K$45,INT((ROW()-13)/2),0))</f>
        <v/>
      </c>
      <c r="G389" s="795" t="str">
        <f ca="1">IF(ISBLANK(OFFSET('5. Pp (3 años)'!$H$45,INT((ROW()-13)/2),0)),"",OFFSET('5. Pp (3 años)'!$H$45,INT((ROW()-13)/2),0))</f>
        <v/>
      </c>
      <c r="H389" s="886" t="str">
        <f ca="1">IF(ISBLANK(OFFSET('9. METAS'!$M$20,INT((ROW()-13)/2),0)),"",OFFSET('9. METAS'!$M$20,INT((ROW()-13)/2),0))</f>
        <v/>
      </c>
      <c r="I389" s="804"/>
      <c r="J389" s="242" t="str">
        <f ca="1">IF(MOD(ROW()-13,2)=0,IF(ISBLANK(OFFSET('12. SEGUIMIENTO 2027'!$N$14,INT((ROW()-13)/2),0)),"",OFFSET('12. SEGUIMIENTO 2027'!$N$14,INT((ROW()-13)/2),0)),IF(ISBLANK(OFFSET('9. METAS'!$V$20,INT((ROW()-14)/2),0)),"",OFFSET('9. METAS'!$V$20,INT((ROW()-14)/2),0)))</f>
        <v/>
      </c>
      <c r="K389" s="243" t="str">
        <f ca="1">IF(MOD(ROW()-13,2)=0,IF(ISBLANK(OFFSET('12. SEGUIMIENTO 2027'!$O$14,INT((ROW()-13)/2),0)),"",OFFSET('12. SEGUIMIENTO 2027'!$O$14,INT((ROW()-13)/2),0)),IF(ISBLANK(OFFSET('9. METAS'!$W$20,INT((ROW()-14)/2),0)),"",OFFSET('9. METAS'!$W$20,INT((ROW()-14)/2),0)))</f>
        <v/>
      </c>
      <c r="L389" s="243" t="str">
        <f ca="1">IF(MOD(ROW()-13,2)=0,IF(ISBLANK(OFFSET('12. SEGUIMIENTO 2027'!$P$14,INT((ROW()-13)/2),0)),"",OFFSET('12. SEGUIMIENTO 2027'!$P$14,INT((ROW()-13)/2),0)),IF(ISBLANK(OFFSET('9. METAS'!$X$20,INT((ROW()-14)/2),0)),"",OFFSET('9. METAS'!$X$20,INT((ROW()-14)/2),0)))</f>
        <v/>
      </c>
      <c r="M389" s="244" t="str">
        <f ca="1">IF(MOD(ROW()-13,2)=0,IF(ISBLANK(OFFSET('12. SEGUIMIENTO 2027'!$Q$14,INT((ROW()-13)/2),0)),"",OFFSET('12. SEGUIMIENTO 2027'!$Q$14,INT((ROW()-13)/2),0)),IF(ISBLANK(OFFSET('9. METAS'!$Y$20,INT((ROW()-14)/2),0)),"",OFFSET('9. METAS'!$Y$20,INT((ROW()-14)/2),0)))</f>
        <v/>
      </c>
      <c r="N389" s="810" t="str">
        <f t="shared" ref="N389" ca="1" si="372">IFERROR(J389/J390,"ND")</f>
        <v>ND</v>
      </c>
      <c r="O389" s="812" t="str">
        <f t="shared" ref="O389" ca="1" si="373">IFERROR(((J389+K389+L389)/H389),"ND")</f>
        <v>ND</v>
      </c>
      <c r="P389" s="816"/>
    </row>
    <row r="390" spans="3:16">
      <c r="C390" s="789"/>
      <c r="D390" s="791"/>
      <c r="E390" s="791"/>
      <c r="F390" s="793"/>
      <c r="G390" s="795"/>
      <c r="H390" s="886"/>
      <c r="I390" s="805"/>
      <c r="J390" s="242" t="str">
        <f ca="1">IF(MOD(ROW()-13,2)=0,IF(ISBLANK(OFFSET('12. SEGUIMIENTO 2027'!$N$14,INT((ROW()-13)/2),0)),"",OFFSET('12. SEGUIMIENTO 2027'!$N$14,INT((ROW()-13)/2),0)),IF(ISBLANK(OFFSET('9. METAS'!$V$20,INT((ROW()-14)/2),0)),"",OFFSET('9. METAS'!$V$20,INT((ROW()-14)/2),0)))</f>
        <v/>
      </c>
      <c r="K390" s="243" t="str">
        <f ca="1">IF(MOD(ROW()-13,2)=0,IF(ISBLANK(OFFSET('12. SEGUIMIENTO 2027'!$O$14,INT((ROW()-13)/2),0)),"",OFFSET('12. SEGUIMIENTO 2027'!$O$14,INT((ROW()-13)/2),0)),IF(ISBLANK(OFFSET('9. METAS'!$W$20,INT((ROW()-14)/2),0)),"",OFFSET('9. METAS'!$W$20,INT((ROW()-14)/2),0)))</f>
        <v/>
      </c>
      <c r="L390" s="243" t="str">
        <f ca="1">IF(MOD(ROW()-13,2)=0,IF(ISBLANK(OFFSET('12. SEGUIMIENTO 2027'!$P$14,INT((ROW()-13)/2),0)),"",OFFSET('12. SEGUIMIENTO 2027'!$P$14,INT((ROW()-13)/2),0)),IF(ISBLANK(OFFSET('9. METAS'!$X$20,INT((ROW()-14)/2),0)),"",OFFSET('9. METAS'!$X$20,INT((ROW()-14)/2),0)))</f>
        <v/>
      </c>
      <c r="M390" s="244" t="str">
        <f ca="1">IF(MOD(ROW()-13,2)=0,IF(ISBLANK(OFFSET('12. SEGUIMIENTO 2027'!$Q$14,INT((ROW()-13)/2),0)),"",OFFSET('12. SEGUIMIENTO 2027'!$Q$14,INT((ROW()-13)/2),0)),IF(ISBLANK(OFFSET('9. METAS'!$Y$20,INT((ROW()-14)/2),0)),"",OFFSET('9. METAS'!$Y$20,INT((ROW()-14)/2),0)))</f>
        <v/>
      </c>
      <c r="N390" s="811"/>
      <c r="O390" s="813"/>
      <c r="P390" s="817"/>
    </row>
    <row r="391" spans="3:16">
      <c r="C391" s="797" t="str">
        <f ca="1">IF(ISBLANK(OFFSET('5. Pp (3 años)'!$C$45,INT((ROW()-13)/2),0)),"",OFFSET('5. Pp (3 años)'!$C$45,INT((ROW()-13)/2),0))</f>
        <v/>
      </c>
      <c r="D391" s="791" t="str">
        <f ca="1">IF(ISBLANK(OFFSET('5. Pp (3 años)'!$D$45,INT((ROW()-13)/2),0)),"",OFFSET('5. Pp (3 años)'!$D$45,INT((ROW()-13)/2),0))</f>
        <v/>
      </c>
      <c r="E391" s="791" t="str">
        <f ca="1">IF(ISBLANK(OFFSET('5. Pp (3 años)'!$E$45,INT((ROW()-13)/2),0)),"",OFFSET('5. Pp (3 años)'!$E$45,INT((ROW()-13)/2),0))</f>
        <v/>
      </c>
      <c r="F391" s="793" t="str">
        <f ca="1">IF(ISBLANK(OFFSET('5. Pp (3 años)'!$K$45,INT((ROW()-13)/2),0)),"",OFFSET('5. Pp (3 años)'!$K$45,INT((ROW()-13)/2),0))</f>
        <v/>
      </c>
      <c r="G391" s="795" t="str">
        <f ca="1">IF(ISBLANK(OFFSET('5. Pp (3 años)'!$H$45,INT((ROW()-13)/2),0)),"",OFFSET('5. Pp (3 años)'!$H$45,INT((ROW()-13)/2),0))</f>
        <v/>
      </c>
      <c r="H391" s="886" t="str">
        <f ca="1">IF(ISBLANK(OFFSET('9. METAS'!$M$20,INT((ROW()-13)/2),0)),"",OFFSET('9. METAS'!$M$20,INT((ROW()-13)/2),0))</f>
        <v/>
      </c>
      <c r="I391" s="804"/>
      <c r="J391" s="242" t="str">
        <f ca="1">IF(MOD(ROW()-13,2)=0,IF(ISBLANK(OFFSET('12. SEGUIMIENTO 2027'!$N$14,INT((ROW()-13)/2),0)),"",OFFSET('12. SEGUIMIENTO 2027'!$N$14,INT((ROW()-13)/2),0)),IF(ISBLANK(OFFSET('9. METAS'!$V$20,INT((ROW()-14)/2),0)),"",OFFSET('9. METAS'!$V$20,INT((ROW()-14)/2),0)))</f>
        <v/>
      </c>
      <c r="K391" s="243" t="str">
        <f ca="1">IF(MOD(ROW()-13,2)=0,IF(ISBLANK(OFFSET('12. SEGUIMIENTO 2027'!$O$14,INT((ROW()-13)/2),0)),"",OFFSET('12. SEGUIMIENTO 2027'!$O$14,INT((ROW()-13)/2),0)),IF(ISBLANK(OFFSET('9. METAS'!$W$20,INT((ROW()-14)/2),0)),"",OFFSET('9. METAS'!$W$20,INT((ROW()-14)/2),0)))</f>
        <v/>
      </c>
      <c r="L391" s="243" t="str">
        <f ca="1">IF(MOD(ROW()-13,2)=0,IF(ISBLANK(OFFSET('12. SEGUIMIENTO 2027'!$P$14,INT((ROW()-13)/2),0)),"",OFFSET('12. SEGUIMIENTO 2027'!$P$14,INT((ROW()-13)/2),0)),IF(ISBLANK(OFFSET('9. METAS'!$X$20,INT((ROW()-14)/2),0)),"",OFFSET('9. METAS'!$X$20,INT((ROW()-14)/2),0)))</f>
        <v/>
      </c>
      <c r="M391" s="244" t="str">
        <f ca="1">IF(MOD(ROW()-13,2)=0,IF(ISBLANK(OFFSET('12. SEGUIMIENTO 2027'!$Q$14,INT((ROW()-13)/2),0)),"",OFFSET('12. SEGUIMIENTO 2027'!$Q$14,INT((ROW()-13)/2),0)),IF(ISBLANK(OFFSET('9. METAS'!$Y$20,INT((ROW()-14)/2),0)),"",OFFSET('9. METAS'!$Y$20,INT((ROW()-14)/2),0)))</f>
        <v/>
      </c>
      <c r="N391" s="810" t="str">
        <f t="shared" ref="N391" ca="1" si="374">IFERROR(J391/J392,"ND")</f>
        <v>ND</v>
      </c>
      <c r="O391" s="812" t="str">
        <f t="shared" ref="O391" ca="1" si="375">IFERROR(((J391+K391+L391)/H391),"ND")</f>
        <v>ND</v>
      </c>
      <c r="P391" s="816"/>
    </row>
    <row r="392" spans="3:16">
      <c r="C392" s="789"/>
      <c r="D392" s="791"/>
      <c r="E392" s="791"/>
      <c r="F392" s="793"/>
      <c r="G392" s="795"/>
      <c r="H392" s="886"/>
      <c r="I392" s="805"/>
      <c r="J392" s="242" t="str">
        <f ca="1">IF(MOD(ROW()-13,2)=0,IF(ISBLANK(OFFSET('12. SEGUIMIENTO 2027'!$N$14,INT((ROW()-13)/2),0)),"",OFFSET('12. SEGUIMIENTO 2027'!$N$14,INT((ROW()-13)/2),0)),IF(ISBLANK(OFFSET('9. METAS'!$V$20,INT((ROW()-14)/2),0)),"",OFFSET('9. METAS'!$V$20,INT((ROW()-14)/2),0)))</f>
        <v/>
      </c>
      <c r="K392" s="243" t="str">
        <f ca="1">IF(MOD(ROW()-13,2)=0,IF(ISBLANK(OFFSET('12. SEGUIMIENTO 2027'!$O$14,INT((ROW()-13)/2),0)),"",OFFSET('12. SEGUIMIENTO 2027'!$O$14,INT((ROW()-13)/2),0)),IF(ISBLANK(OFFSET('9. METAS'!$W$20,INT((ROW()-14)/2),0)),"",OFFSET('9. METAS'!$W$20,INT((ROW()-14)/2),0)))</f>
        <v/>
      </c>
      <c r="L392" s="243" t="str">
        <f ca="1">IF(MOD(ROW()-13,2)=0,IF(ISBLANK(OFFSET('12. SEGUIMIENTO 2027'!$P$14,INT((ROW()-13)/2),0)),"",OFFSET('12. SEGUIMIENTO 2027'!$P$14,INT((ROW()-13)/2),0)),IF(ISBLANK(OFFSET('9. METAS'!$X$20,INT((ROW()-14)/2),0)),"",OFFSET('9. METAS'!$X$20,INT((ROW()-14)/2),0)))</f>
        <v/>
      </c>
      <c r="M392" s="244" t="str">
        <f ca="1">IF(MOD(ROW()-13,2)=0,IF(ISBLANK(OFFSET('12. SEGUIMIENTO 2027'!$Q$14,INT((ROW()-13)/2),0)),"",OFFSET('12. SEGUIMIENTO 2027'!$Q$14,INT((ROW()-13)/2),0)),IF(ISBLANK(OFFSET('9. METAS'!$Y$20,INT((ROW()-14)/2),0)),"",OFFSET('9. METAS'!$Y$20,INT((ROW()-14)/2),0)))</f>
        <v/>
      </c>
      <c r="N392" s="811"/>
      <c r="O392" s="813"/>
      <c r="P392" s="817"/>
    </row>
    <row r="393" spans="3:16">
      <c r="C393" s="797" t="str">
        <f ca="1">IF(ISBLANK(OFFSET('5. Pp (3 años)'!$C$45,INT((ROW()-13)/2),0)),"",OFFSET('5. Pp (3 años)'!$C$45,INT((ROW()-13)/2),0))</f>
        <v/>
      </c>
      <c r="D393" s="791" t="str">
        <f ca="1">IF(ISBLANK(OFFSET('5. Pp (3 años)'!$D$45,INT((ROW()-13)/2),0)),"",OFFSET('5. Pp (3 años)'!$D$45,INT((ROW()-13)/2),0))</f>
        <v/>
      </c>
      <c r="E393" s="791" t="str">
        <f ca="1">IF(ISBLANK(OFFSET('5. Pp (3 años)'!$E$45,INT((ROW()-13)/2),0)),"",OFFSET('5. Pp (3 años)'!$E$45,INT((ROW()-13)/2),0))</f>
        <v/>
      </c>
      <c r="F393" s="793" t="str">
        <f ca="1">IF(ISBLANK(OFFSET('5. Pp (3 años)'!$K$45,INT((ROW()-13)/2),0)),"",OFFSET('5. Pp (3 años)'!$K$45,INT((ROW()-13)/2),0))</f>
        <v/>
      </c>
      <c r="G393" s="795" t="str">
        <f ca="1">IF(ISBLANK(OFFSET('5. Pp (3 años)'!$H$45,INT((ROW()-13)/2),0)),"",OFFSET('5. Pp (3 años)'!$H$45,INT((ROW()-13)/2),0))</f>
        <v/>
      </c>
      <c r="H393" s="886" t="str">
        <f ca="1">IF(ISBLANK(OFFSET('9. METAS'!$M$20,INT((ROW()-13)/2),0)),"",OFFSET('9. METAS'!$M$20,INT((ROW()-13)/2),0))</f>
        <v/>
      </c>
      <c r="I393" s="804"/>
      <c r="J393" s="242" t="str">
        <f ca="1">IF(MOD(ROW()-13,2)=0,IF(ISBLANK(OFFSET('12. SEGUIMIENTO 2027'!$N$14,INT((ROW()-13)/2),0)),"",OFFSET('12. SEGUIMIENTO 2027'!$N$14,INT((ROW()-13)/2),0)),IF(ISBLANK(OFFSET('9. METAS'!$V$20,INT((ROW()-14)/2),0)),"",OFFSET('9. METAS'!$V$20,INT((ROW()-14)/2),0)))</f>
        <v/>
      </c>
      <c r="K393" s="243" t="str">
        <f ca="1">IF(MOD(ROW()-13,2)=0,IF(ISBLANK(OFFSET('12. SEGUIMIENTO 2027'!$O$14,INT((ROW()-13)/2),0)),"",OFFSET('12. SEGUIMIENTO 2027'!$O$14,INT((ROW()-13)/2),0)),IF(ISBLANK(OFFSET('9. METAS'!$W$20,INT((ROW()-14)/2),0)),"",OFFSET('9. METAS'!$W$20,INT((ROW()-14)/2),0)))</f>
        <v/>
      </c>
      <c r="L393" s="243" t="str">
        <f ca="1">IF(MOD(ROW()-13,2)=0,IF(ISBLANK(OFFSET('12. SEGUIMIENTO 2027'!$P$14,INT((ROW()-13)/2),0)),"",OFFSET('12. SEGUIMIENTO 2027'!$P$14,INT((ROW()-13)/2),0)),IF(ISBLANK(OFFSET('9. METAS'!$X$20,INT((ROW()-14)/2),0)),"",OFFSET('9. METAS'!$X$20,INT((ROW()-14)/2),0)))</f>
        <v/>
      </c>
      <c r="M393" s="244" t="str">
        <f ca="1">IF(MOD(ROW()-13,2)=0,IF(ISBLANK(OFFSET('12. SEGUIMIENTO 2027'!$Q$14,INT((ROW()-13)/2),0)),"",OFFSET('12. SEGUIMIENTO 2027'!$Q$14,INT((ROW()-13)/2),0)),IF(ISBLANK(OFFSET('9. METAS'!$Y$20,INT((ROW()-14)/2),0)),"",OFFSET('9. METAS'!$Y$20,INT((ROW()-14)/2),0)))</f>
        <v/>
      </c>
      <c r="N393" s="810" t="str">
        <f t="shared" ref="N393" ca="1" si="376">IFERROR(J393/J394,"ND")</f>
        <v>ND</v>
      </c>
      <c r="O393" s="812" t="str">
        <f t="shared" ref="O393" ca="1" si="377">IFERROR(((J393+K393+L393)/H393),"ND")</f>
        <v>ND</v>
      </c>
      <c r="P393" s="816"/>
    </row>
    <row r="394" spans="3:16">
      <c r="C394" s="789"/>
      <c r="D394" s="791"/>
      <c r="E394" s="791"/>
      <c r="F394" s="793"/>
      <c r="G394" s="795"/>
      <c r="H394" s="886"/>
      <c r="I394" s="805"/>
      <c r="J394" s="242" t="str">
        <f ca="1">IF(MOD(ROW()-13,2)=0,IF(ISBLANK(OFFSET('12. SEGUIMIENTO 2027'!$N$14,INT((ROW()-13)/2),0)),"",OFFSET('12. SEGUIMIENTO 2027'!$N$14,INT((ROW()-13)/2),0)),IF(ISBLANK(OFFSET('9. METAS'!$V$20,INT((ROW()-14)/2),0)),"",OFFSET('9. METAS'!$V$20,INT((ROW()-14)/2),0)))</f>
        <v/>
      </c>
      <c r="K394" s="243" t="str">
        <f ca="1">IF(MOD(ROW()-13,2)=0,IF(ISBLANK(OFFSET('12. SEGUIMIENTO 2027'!$O$14,INT((ROW()-13)/2),0)),"",OFFSET('12. SEGUIMIENTO 2027'!$O$14,INT((ROW()-13)/2),0)),IF(ISBLANK(OFFSET('9. METAS'!$W$20,INT((ROW()-14)/2),0)),"",OFFSET('9. METAS'!$W$20,INT((ROW()-14)/2),0)))</f>
        <v/>
      </c>
      <c r="L394" s="243" t="str">
        <f ca="1">IF(MOD(ROW()-13,2)=0,IF(ISBLANK(OFFSET('12. SEGUIMIENTO 2027'!$P$14,INT((ROW()-13)/2),0)),"",OFFSET('12. SEGUIMIENTO 2027'!$P$14,INT((ROW()-13)/2),0)),IF(ISBLANK(OFFSET('9. METAS'!$X$20,INT((ROW()-14)/2),0)),"",OFFSET('9. METAS'!$X$20,INT((ROW()-14)/2),0)))</f>
        <v/>
      </c>
      <c r="M394" s="244" t="str">
        <f ca="1">IF(MOD(ROW()-13,2)=0,IF(ISBLANK(OFFSET('12. SEGUIMIENTO 2027'!$Q$14,INT((ROW()-13)/2),0)),"",OFFSET('12. SEGUIMIENTO 2027'!$Q$14,INT((ROW()-13)/2),0)),IF(ISBLANK(OFFSET('9. METAS'!$Y$20,INT((ROW()-14)/2),0)),"",OFFSET('9. METAS'!$Y$20,INT((ROW()-14)/2),0)))</f>
        <v/>
      </c>
      <c r="N394" s="811"/>
      <c r="O394" s="813"/>
      <c r="P394" s="817"/>
    </row>
    <row r="395" spans="3:16">
      <c r="C395" s="797" t="str">
        <f ca="1">IF(ISBLANK(OFFSET('5. Pp (3 años)'!$C$45,INT((ROW()-13)/2),0)),"",OFFSET('5. Pp (3 años)'!$C$45,INT((ROW()-13)/2),0))</f>
        <v/>
      </c>
      <c r="D395" s="791" t="str">
        <f ca="1">IF(ISBLANK(OFFSET('5. Pp (3 años)'!$D$45,INT((ROW()-13)/2),0)),"",OFFSET('5. Pp (3 años)'!$D$45,INT((ROW()-13)/2),0))</f>
        <v/>
      </c>
      <c r="E395" s="791" t="str">
        <f ca="1">IF(ISBLANK(OFFSET('5. Pp (3 años)'!$E$45,INT((ROW()-13)/2),0)),"",OFFSET('5. Pp (3 años)'!$E$45,INT((ROW()-13)/2),0))</f>
        <v/>
      </c>
      <c r="F395" s="793" t="str">
        <f ca="1">IF(ISBLANK(OFFSET('5. Pp (3 años)'!$K$45,INT((ROW()-13)/2),0)),"",OFFSET('5. Pp (3 años)'!$K$45,INT((ROW()-13)/2),0))</f>
        <v/>
      </c>
      <c r="G395" s="795" t="str">
        <f ca="1">IF(ISBLANK(OFFSET('5. Pp (3 años)'!$H$45,INT((ROW()-13)/2),0)),"",OFFSET('5. Pp (3 años)'!$H$45,INT((ROW()-13)/2),0))</f>
        <v/>
      </c>
      <c r="H395" s="886" t="str">
        <f ca="1">IF(ISBLANK(OFFSET('9. METAS'!$M$20,INT((ROW()-13)/2),0)),"",OFFSET('9. METAS'!$M$20,INT((ROW()-13)/2),0))</f>
        <v/>
      </c>
      <c r="I395" s="804"/>
      <c r="J395" s="242" t="str">
        <f ca="1">IF(MOD(ROW()-13,2)=0,IF(ISBLANK(OFFSET('12. SEGUIMIENTO 2027'!$N$14,INT((ROW()-13)/2),0)),"",OFFSET('12. SEGUIMIENTO 2027'!$N$14,INT((ROW()-13)/2),0)),IF(ISBLANK(OFFSET('9. METAS'!$V$20,INT((ROW()-14)/2),0)),"",OFFSET('9. METAS'!$V$20,INT((ROW()-14)/2),0)))</f>
        <v/>
      </c>
      <c r="K395" s="243" t="str">
        <f ca="1">IF(MOD(ROW()-13,2)=0,IF(ISBLANK(OFFSET('12. SEGUIMIENTO 2027'!$O$14,INT((ROW()-13)/2),0)),"",OFFSET('12. SEGUIMIENTO 2027'!$O$14,INT((ROW()-13)/2),0)),IF(ISBLANK(OFFSET('9. METAS'!$W$20,INT((ROW()-14)/2),0)),"",OFFSET('9. METAS'!$W$20,INT((ROW()-14)/2),0)))</f>
        <v/>
      </c>
      <c r="L395" s="243" t="str">
        <f ca="1">IF(MOD(ROW()-13,2)=0,IF(ISBLANK(OFFSET('12. SEGUIMIENTO 2027'!$P$14,INT((ROW()-13)/2),0)),"",OFFSET('12. SEGUIMIENTO 2027'!$P$14,INT((ROW()-13)/2),0)),IF(ISBLANK(OFFSET('9. METAS'!$X$20,INT((ROW()-14)/2),0)),"",OFFSET('9. METAS'!$X$20,INT((ROW()-14)/2),0)))</f>
        <v/>
      </c>
      <c r="M395" s="244" t="str">
        <f ca="1">IF(MOD(ROW()-13,2)=0,IF(ISBLANK(OFFSET('12. SEGUIMIENTO 2027'!$Q$14,INT((ROW()-13)/2),0)),"",OFFSET('12. SEGUIMIENTO 2027'!$Q$14,INT((ROW()-13)/2),0)),IF(ISBLANK(OFFSET('9. METAS'!$Y$20,INT((ROW()-14)/2),0)),"",OFFSET('9. METAS'!$Y$20,INT((ROW()-14)/2),0)))</f>
        <v/>
      </c>
      <c r="N395" s="810" t="str">
        <f t="shared" ref="N395" ca="1" si="378">IFERROR(J395/J396,"ND")</f>
        <v>ND</v>
      </c>
      <c r="O395" s="812" t="str">
        <f t="shared" ref="O395" ca="1" si="379">IFERROR(((J395+K395+L395)/H395),"ND")</f>
        <v>ND</v>
      </c>
      <c r="P395" s="816"/>
    </row>
    <row r="396" spans="3:16">
      <c r="C396" s="789"/>
      <c r="D396" s="791"/>
      <c r="E396" s="791"/>
      <c r="F396" s="793"/>
      <c r="G396" s="795"/>
      <c r="H396" s="886"/>
      <c r="I396" s="805"/>
      <c r="J396" s="242" t="str">
        <f ca="1">IF(MOD(ROW()-13,2)=0,IF(ISBLANK(OFFSET('12. SEGUIMIENTO 2027'!$N$14,INT((ROW()-13)/2),0)),"",OFFSET('12. SEGUIMIENTO 2027'!$N$14,INT((ROW()-13)/2),0)),IF(ISBLANK(OFFSET('9. METAS'!$V$20,INT((ROW()-14)/2),0)),"",OFFSET('9. METAS'!$V$20,INT((ROW()-14)/2),0)))</f>
        <v/>
      </c>
      <c r="K396" s="243" t="str">
        <f ca="1">IF(MOD(ROW()-13,2)=0,IF(ISBLANK(OFFSET('12. SEGUIMIENTO 2027'!$O$14,INT((ROW()-13)/2),0)),"",OFFSET('12. SEGUIMIENTO 2027'!$O$14,INT((ROW()-13)/2),0)),IF(ISBLANK(OFFSET('9. METAS'!$W$20,INT((ROW()-14)/2),0)),"",OFFSET('9. METAS'!$W$20,INT((ROW()-14)/2),0)))</f>
        <v/>
      </c>
      <c r="L396" s="243" t="str">
        <f ca="1">IF(MOD(ROW()-13,2)=0,IF(ISBLANK(OFFSET('12. SEGUIMIENTO 2027'!$P$14,INT((ROW()-13)/2),0)),"",OFFSET('12. SEGUIMIENTO 2027'!$P$14,INT((ROW()-13)/2),0)),IF(ISBLANK(OFFSET('9. METAS'!$X$20,INT((ROW()-14)/2),0)),"",OFFSET('9. METAS'!$X$20,INT((ROW()-14)/2),0)))</f>
        <v/>
      </c>
      <c r="M396" s="244" t="str">
        <f ca="1">IF(MOD(ROW()-13,2)=0,IF(ISBLANK(OFFSET('12. SEGUIMIENTO 2027'!$Q$14,INT((ROW()-13)/2),0)),"",OFFSET('12. SEGUIMIENTO 2027'!$Q$14,INT((ROW()-13)/2),0)),IF(ISBLANK(OFFSET('9. METAS'!$Y$20,INT((ROW()-14)/2),0)),"",OFFSET('9. METAS'!$Y$20,INT((ROW()-14)/2),0)))</f>
        <v/>
      </c>
      <c r="N396" s="811"/>
      <c r="O396" s="813"/>
      <c r="P396" s="817"/>
    </row>
    <row r="397" spans="3:16">
      <c r="C397" s="797" t="str">
        <f ca="1">IF(ISBLANK(OFFSET('5. Pp (3 años)'!$C$45,INT((ROW()-13)/2),0)),"",OFFSET('5. Pp (3 años)'!$C$45,INT((ROW()-13)/2),0))</f>
        <v/>
      </c>
      <c r="D397" s="791" t="str">
        <f ca="1">IF(ISBLANK(OFFSET('5. Pp (3 años)'!$D$45,INT((ROW()-13)/2),0)),"",OFFSET('5. Pp (3 años)'!$D$45,INT((ROW()-13)/2),0))</f>
        <v/>
      </c>
      <c r="E397" s="791" t="str">
        <f ca="1">IF(ISBLANK(OFFSET('5. Pp (3 años)'!$E$45,INT((ROW()-13)/2),0)),"",OFFSET('5. Pp (3 años)'!$E$45,INT((ROW()-13)/2),0))</f>
        <v/>
      </c>
      <c r="F397" s="793" t="str">
        <f ca="1">IF(ISBLANK(OFFSET('5. Pp (3 años)'!$K$45,INT((ROW()-13)/2),0)),"",OFFSET('5. Pp (3 años)'!$K$45,INT((ROW()-13)/2),0))</f>
        <v/>
      </c>
      <c r="G397" s="795" t="str">
        <f ca="1">IF(ISBLANK(OFFSET('5. Pp (3 años)'!$H$45,INT((ROW()-13)/2),0)),"",OFFSET('5. Pp (3 años)'!$H$45,INT((ROW()-13)/2),0))</f>
        <v/>
      </c>
      <c r="H397" s="886" t="str">
        <f ca="1">IF(ISBLANK(OFFSET('9. METAS'!$M$20,INT((ROW()-13)/2),0)),"",OFFSET('9. METAS'!$M$20,INT((ROW()-13)/2),0))</f>
        <v/>
      </c>
      <c r="I397" s="804"/>
      <c r="J397" s="242" t="str">
        <f ca="1">IF(MOD(ROW()-13,2)=0,IF(ISBLANK(OFFSET('12. SEGUIMIENTO 2027'!$N$14,INT((ROW()-13)/2),0)),"",OFFSET('12. SEGUIMIENTO 2027'!$N$14,INT((ROW()-13)/2),0)),IF(ISBLANK(OFFSET('9. METAS'!$V$20,INT((ROW()-14)/2),0)),"",OFFSET('9. METAS'!$V$20,INT((ROW()-14)/2),0)))</f>
        <v/>
      </c>
      <c r="K397" s="243" t="str">
        <f ca="1">IF(MOD(ROW()-13,2)=0,IF(ISBLANK(OFFSET('12. SEGUIMIENTO 2027'!$O$14,INT((ROW()-13)/2),0)),"",OFFSET('12. SEGUIMIENTO 2027'!$O$14,INT((ROW()-13)/2),0)),IF(ISBLANK(OFFSET('9. METAS'!$W$20,INT((ROW()-14)/2),0)),"",OFFSET('9. METAS'!$W$20,INT((ROW()-14)/2),0)))</f>
        <v/>
      </c>
      <c r="L397" s="243" t="str">
        <f ca="1">IF(MOD(ROW()-13,2)=0,IF(ISBLANK(OFFSET('12. SEGUIMIENTO 2027'!$P$14,INT((ROW()-13)/2),0)),"",OFFSET('12. SEGUIMIENTO 2027'!$P$14,INT((ROW()-13)/2),0)),IF(ISBLANK(OFFSET('9. METAS'!$X$20,INT((ROW()-14)/2),0)),"",OFFSET('9. METAS'!$X$20,INT((ROW()-14)/2),0)))</f>
        <v/>
      </c>
      <c r="M397" s="244" t="str">
        <f ca="1">IF(MOD(ROW()-13,2)=0,IF(ISBLANK(OFFSET('12. SEGUIMIENTO 2027'!$Q$14,INT((ROW()-13)/2),0)),"",OFFSET('12. SEGUIMIENTO 2027'!$Q$14,INT((ROW()-13)/2),0)),IF(ISBLANK(OFFSET('9. METAS'!$Y$20,INT((ROW()-14)/2),0)),"",OFFSET('9. METAS'!$Y$20,INT((ROW()-14)/2),0)))</f>
        <v/>
      </c>
      <c r="N397" s="810" t="str">
        <f t="shared" ref="N397" ca="1" si="380">IFERROR(J397/J398,"ND")</f>
        <v>ND</v>
      </c>
      <c r="O397" s="812" t="str">
        <f t="shared" ref="O397" ca="1" si="381">IFERROR(((J397+K397+L397)/H397),"ND")</f>
        <v>ND</v>
      </c>
      <c r="P397" s="816"/>
    </row>
    <row r="398" spans="3:16">
      <c r="C398" s="789"/>
      <c r="D398" s="791"/>
      <c r="E398" s="791"/>
      <c r="F398" s="793"/>
      <c r="G398" s="795"/>
      <c r="H398" s="886"/>
      <c r="I398" s="805"/>
      <c r="J398" s="242" t="str">
        <f ca="1">IF(MOD(ROW()-13,2)=0,IF(ISBLANK(OFFSET('12. SEGUIMIENTO 2027'!$N$14,INT((ROW()-13)/2),0)),"",OFFSET('12. SEGUIMIENTO 2027'!$N$14,INT((ROW()-13)/2),0)),IF(ISBLANK(OFFSET('9. METAS'!$V$20,INT((ROW()-14)/2),0)),"",OFFSET('9. METAS'!$V$20,INT((ROW()-14)/2),0)))</f>
        <v/>
      </c>
      <c r="K398" s="243" t="str">
        <f ca="1">IF(MOD(ROW()-13,2)=0,IF(ISBLANK(OFFSET('12. SEGUIMIENTO 2027'!$O$14,INT((ROW()-13)/2),0)),"",OFFSET('12. SEGUIMIENTO 2027'!$O$14,INT((ROW()-13)/2),0)),IF(ISBLANK(OFFSET('9. METAS'!$W$20,INT((ROW()-14)/2),0)),"",OFFSET('9. METAS'!$W$20,INT((ROW()-14)/2),0)))</f>
        <v/>
      </c>
      <c r="L398" s="243" t="str">
        <f ca="1">IF(MOD(ROW()-13,2)=0,IF(ISBLANK(OFFSET('12. SEGUIMIENTO 2027'!$P$14,INT((ROW()-13)/2),0)),"",OFFSET('12. SEGUIMIENTO 2027'!$P$14,INT((ROW()-13)/2),0)),IF(ISBLANK(OFFSET('9. METAS'!$X$20,INT((ROW()-14)/2),0)),"",OFFSET('9. METAS'!$X$20,INT((ROW()-14)/2),0)))</f>
        <v/>
      </c>
      <c r="M398" s="244" t="str">
        <f ca="1">IF(MOD(ROW()-13,2)=0,IF(ISBLANK(OFFSET('12. SEGUIMIENTO 2027'!$Q$14,INT((ROW()-13)/2),0)),"",OFFSET('12. SEGUIMIENTO 2027'!$Q$14,INT((ROW()-13)/2),0)),IF(ISBLANK(OFFSET('9. METAS'!$Y$20,INT((ROW()-14)/2),0)),"",OFFSET('9. METAS'!$Y$20,INT((ROW()-14)/2),0)))</f>
        <v/>
      </c>
      <c r="N398" s="811"/>
      <c r="O398" s="813"/>
      <c r="P398" s="817"/>
    </row>
    <row r="399" spans="3:16">
      <c r="C399" s="797" t="str">
        <f ca="1">IF(ISBLANK(OFFSET('5. Pp (3 años)'!$C$45,INT((ROW()-13)/2),0)),"",OFFSET('5. Pp (3 años)'!$C$45,INT((ROW()-13)/2),0))</f>
        <v/>
      </c>
      <c r="D399" s="791" t="str">
        <f ca="1">IF(ISBLANK(OFFSET('5. Pp (3 años)'!$D$45,INT((ROW()-13)/2),0)),"",OFFSET('5. Pp (3 años)'!$D$45,INT((ROW()-13)/2),0))</f>
        <v/>
      </c>
      <c r="E399" s="791" t="str">
        <f ca="1">IF(ISBLANK(OFFSET('5. Pp (3 años)'!$E$45,INT((ROW()-13)/2),0)),"",OFFSET('5. Pp (3 años)'!$E$45,INT((ROW()-13)/2),0))</f>
        <v/>
      </c>
      <c r="F399" s="793" t="str">
        <f ca="1">IF(ISBLANK(OFFSET('5. Pp (3 años)'!$K$45,INT((ROW()-13)/2),0)),"",OFFSET('5. Pp (3 años)'!$K$45,INT((ROW()-13)/2),0))</f>
        <v/>
      </c>
      <c r="G399" s="795" t="str">
        <f ca="1">IF(ISBLANK(OFFSET('5. Pp (3 años)'!$H$45,INT((ROW()-13)/2),0)),"",OFFSET('5. Pp (3 años)'!$H$45,INT((ROW()-13)/2),0))</f>
        <v/>
      </c>
      <c r="H399" s="886" t="str">
        <f ca="1">IF(ISBLANK(OFFSET('9. METAS'!$M$20,INT((ROW()-13)/2),0)),"",OFFSET('9. METAS'!$M$20,INT((ROW()-13)/2),0))</f>
        <v/>
      </c>
      <c r="I399" s="804"/>
      <c r="J399" s="242" t="str">
        <f ca="1">IF(MOD(ROW()-13,2)=0,IF(ISBLANK(OFFSET('12. SEGUIMIENTO 2027'!$N$14,INT((ROW()-13)/2),0)),"",OFFSET('12. SEGUIMIENTO 2027'!$N$14,INT((ROW()-13)/2),0)),IF(ISBLANK(OFFSET('9. METAS'!$V$20,INT((ROW()-14)/2),0)),"",OFFSET('9. METAS'!$V$20,INT((ROW()-14)/2),0)))</f>
        <v/>
      </c>
      <c r="K399" s="243" t="str">
        <f ca="1">IF(MOD(ROW()-13,2)=0,IF(ISBLANK(OFFSET('12. SEGUIMIENTO 2027'!$O$14,INT((ROW()-13)/2),0)),"",OFFSET('12. SEGUIMIENTO 2027'!$O$14,INT((ROW()-13)/2),0)),IF(ISBLANK(OFFSET('9. METAS'!$W$20,INT((ROW()-14)/2),0)),"",OFFSET('9. METAS'!$W$20,INT((ROW()-14)/2),0)))</f>
        <v/>
      </c>
      <c r="L399" s="243" t="str">
        <f ca="1">IF(MOD(ROW()-13,2)=0,IF(ISBLANK(OFFSET('12. SEGUIMIENTO 2027'!$P$14,INT((ROW()-13)/2),0)),"",OFFSET('12. SEGUIMIENTO 2027'!$P$14,INT((ROW()-13)/2),0)),IF(ISBLANK(OFFSET('9. METAS'!$X$20,INT((ROW()-14)/2),0)),"",OFFSET('9. METAS'!$X$20,INT((ROW()-14)/2),0)))</f>
        <v/>
      </c>
      <c r="M399" s="244" t="str">
        <f ca="1">IF(MOD(ROW()-13,2)=0,IF(ISBLANK(OFFSET('12. SEGUIMIENTO 2027'!$Q$14,INT((ROW()-13)/2),0)),"",OFFSET('12. SEGUIMIENTO 2027'!$Q$14,INT((ROW()-13)/2),0)),IF(ISBLANK(OFFSET('9. METAS'!$Y$20,INT((ROW()-14)/2),0)),"",OFFSET('9. METAS'!$Y$20,INT((ROW()-14)/2),0)))</f>
        <v/>
      </c>
      <c r="N399" s="810" t="str">
        <f t="shared" ref="N399" ca="1" si="382">IFERROR(J399/J400,"ND")</f>
        <v>ND</v>
      </c>
      <c r="O399" s="812" t="str">
        <f t="shared" ref="O399" ca="1" si="383">IFERROR(((J399+K399+L399)/H399),"ND")</f>
        <v>ND</v>
      </c>
      <c r="P399" s="816"/>
    </row>
    <row r="400" spans="3:16">
      <c r="C400" s="789"/>
      <c r="D400" s="791"/>
      <c r="E400" s="791"/>
      <c r="F400" s="793"/>
      <c r="G400" s="795"/>
      <c r="H400" s="886"/>
      <c r="I400" s="805"/>
      <c r="J400" s="242" t="str">
        <f ca="1">IF(MOD(ROW()-13,2)=0,IF(ISBLANK(OFFSET('12. SEGUIMIENTO 2027'!$N$14,INT((ROW()-13)/2),0)),"",OFFSET('12. SEGUIMIENTO 2027'!$N$14,INT((ROW()-13)/2),0)),IF(ISBLANK(OFFSET('9. METAS'!$V$20,INT((ROW()-14)/2),0)),"",OFFSET('9. METAS'!$V$20,INT((ROW()-14)/2),0)))</f>
        <v/>
      </c>
      <c r="K400" s="243" t="str">
        <f ca="1">IF(MOD(ROW()-13,2)=0,IF(ISBLANK(OFFSET('12. SEGUIMIENTO 2027'!$O$14,INT((ROW()-13)/2),0)),"",OFFSET('12. SEGUIMIENTO 2027'!$O$14,INT((ROW()-13)/2),0)),IF(ISBLANK(OFFSET('9. METAS'!$W$20,INT((ROW()-14)/2),0)),"",OFFSET('9. METAS'!$W$20,INT((ROW()-14)/2),0)))</f>
        <v/>
      </c>
      <c r="L400" s="243" t="str">
        <f ca="1">IF(MOD(ROW()-13,2)=0,IF(ISBLANK(OFFSET('12. SEGUIMIENTO 2027'!$P$14,INT((ROW()-13)/2),0)),"",OFFSET('12. SEGUIMIENTO 2027'!$P$14,INT((ROW()-13)/2),0)),IF(ISBLANK(OFFSET('9. METAS'!$X$20,INT((ROW()-14)/2),0)),"",OFFSET('9. METAS'!$X$20,INT((ROW()-14)/2),0)))</f>
        <v/>
      </c>
      <c r="M400" s="244" t="str">
        <f ca="1">IF(MOD(ROW()-13,2)=0,IF(ISBLANK(OFFSET('12. SEGUIMIENTO 2027'!$Q$14,INT((ROW()-13)/2),0)),"",OFFSET('12. SEGUIMIENTO 2027'!$Q$14,INT((ROW()-13)/2),0)),IF(ISBLANK(OFFSET('9. METAS'!$Y$20,INT((ROW()-14)/2),0)),"",OFFSET('9. METAS'!$Y$20,INT((ROW()-14)/2),0)))</f>
        <v/>
      </c>
      <c r="N400" s="811"/>
      <c r="O400" s="813"/>
      <c r="P400" s="817"/>
    </row>
    <row r="401" spans="3:16">
      <c r="C401" s="797" t="str">
        <f ca="1">IF(ISBLANK(OFFSET('5. Pp (3 años)'!$C$45,INT((ROW()-13)/2),0)),"",OFFSET('5. Pp (3 años)'!$C$45,INT((ROW()-13)/2),0))</f>
        <v/>
      </c>
      <c r="D401" s="791" t="str">
        <f ca="1">IF(ISBLANK(OFFSET('5. Pp (3 años)'!$D$45,INT((ROW()-13)/2),0)),"",OFFSET('5. Pp (3 años)'!$D$45,INT((ROW()-13)/2),0))</f>
        <v/>
      </c>
      <c r="E401" s="791" t="str">
        <f ca="1">IF(ISBLANK(OFFSET('5. Pp (3 años)'!$E$45,INT((ROW()-13)/2),0)),"",OFFSET('5. Pp (3 años)'!$E$45,INT((ROW()-13)/2),0))</f>
        <v/>
      </c>
      <c r="F401" s="793" t="str">
        <f ca="1">IF(ISBLANK(OFFSET('5. Pp (3 años)'!$K$45,INT((ROW()-13)/2),0)),"",OFFSET('5. Pp (3 años)'!$K$45,INT((ROW()-13)/2),0))</f>
        <v/>
      </c>
      <c r="G401" s="795" t="str">
        <f ca="1">IF(ISBLANK(OFFSET('5. Pp (3 años)'!$H$45,INT((ROW()-13)/2),0)),"",OFFSET('5. Pp (3 años)'!$H$45,INT((ROW()-13)/2),0))</f>
        <v/>
      </c>
      <c r="H401" s="886" t="str">
        <f ca="1">IF(ISBLANK(OFFSET('9. METAS'!$M$20,INT((ROW()-13)/2),0)),"",OFFSET('9. METAS'!$M$20,INT((ROW()-13)/2),0))</f>
        <v/>
      </c>
      <c r="I401" s="804"/>
      <c r="J401" s="242" t="str">
        <f ca="1">IF(MOD(ROW()-13,2)=0,IF(ISBLANK(OFFSET('12. SEGUIMIENTO 2027'!$N$14,INT((ROW()-13)/2),0)),"",OFFSET('12. SEGUIMIENTO 2027'!$N$14,INT((ROW()-13)/2),0)),IF(ISBLANK(OFFSET('9. METAS'!$V$20,INT((ROW()-14)/2),0)),"",OFFSET('9. METAS'!$V$20,INT((ROW()-14)/2),0)))</f>
        <v/>
      </c>
      <c r="K401" s="243" t="str">
        <f ca="1">IF(MOD(ROW()-13,2)=0,IF(ISBLANK(OFFSET('12. SEGUIMIENTO 2027'!$O$14,INT((ROW()-13)/2),0)),"",OFFSET('12. SEGUIMIENTO 2027'!$O$14,INT((ROW()-13)/2),0)),IF(ISBLANK(OFFSET('9. METAS'!$W$20,INT((ROW()-14)/2),0)),"",OFFSET('9. METAS'!$W$20,INT((ROW()-14)/2),0)))</f>
        <v/>
      </c>
      <c r="L401" s="243" t="str">
        <f ca="1">IF(MOD(ROW()-13,2)=0,IF(ISBLANK(OFFSET('12. SEGUIMIENTO 2027'!$P$14,INT((ROW()-13)/2),0)),"",OFFSET('12. SEGUIMIENTO 2027'!$P$14,INT((ROW()-13)/2),0)),IF(ISBLANK(OFFSET('9. METAS'!$X$20,INT((ROW()-14)/2),0)),"",OFFSET('9. METAS'!$X$20,INT((ROW()-14)/2),0)))</f>
        <v/>
      </c>
      <c r="M401" s="244" t="str">
        <f ca="1">IF(MOD(ROW()-13,2)=0,IF(ISBLANK(OFFSET('12. SEGUIMIENTO 2027'!$Q$14,INT((ROW()-13)/2),0)),"",OFFSET('12. SEGUIMIENTO 2027'!$Q$14,INT((ROW()-13)/2),0)),IF(ISBLANK(OFFSET('9. METAS'!$Y$20,INT((ROW()-14)/2),0)),"",OFFSET('9. METAS'!$Y$20,INT((ROW()-14)/2),0)))</f>
        <v/>
      </c>
      <c r="N401" s="810" t="str">
        <f t="shared" ref="N401" ca="1" si="384">IFERROR(J401/J402,"ND")</f>
        <v>ND</v>
      </c>
      <c r="O401" s="812" t="str">
        <f t="shared" ref="O401" ca="1" si="385">IFERROR(((J401+K401+L401)/H401),"ND")</f>
        <v>ND</v>
      </c>
      <c r="P401" s="816"/>
    </row>
    <row r="402" spans="3:16">
      <c r="C402" s="789"/>
      <c r="D402" s="791"/>
      <c r="E402" s="791"/>
      <c r="F402" s="793"/>
      <c r="G402" s="795"/>
      <c r="H402" s="886"/>
      <c r="I402" s="805"/>
      <c r="J402" s="242" t="str">
        <f ca="1">IF(MOD(ROW()-13,2)=0,IF(ISBLANK(OFFSET('12. SEGUIMIENTO 2027'!$N$14,INT((ROW()-13)/2),0)),"",OFFSET('12. SEGUIMIENTO 2027'!$N$14,INT((ROW()-13)/2),0)),IF(ISBLANK(OFFSET('9. METAS'!$V$20,INT((ROW()-14)/2),0)),"",OFFSET('9. METAS'!$V$20,INT((ROW()-14)/2),0)))</f>
        <v/>
      </c>
      <c r="K402" s="243" t="str">
        <f ca="1">IF(MOD(ROW()-13,2)=0,IF(ISBLANK(OFFSET('12. SEGUIMIENTO 2027'!$O$14,INT((ROW()-13)/2),0)),"",OFFSET('12. SEGUIMIENTO 2027'!$O$14,INT((ROW()-13)/2),0)),IF(ISBLANK(OFFSET('9. METAS'!$W$20,INT((ROW()-14)/2),0)),"",OFFSET('9. METAS'!$W$20,INT((ROW()-14)/2),0)))</f>
        <v/>
      </c>
      <c r="L402" s="243" t="str">
        <f ca="1">IF(MOD(ROW()-13,2)=0,IF(ISBLANK(OFFSET('12. SEGUIMIENTO 2027'!$P$14,INT((ROW()-13)/2),0)),"",OFFSET('12. SEGUIMIENTO 2027'!$P$14,INT((ROW()-13)/2),0)),IF(ISBLANK(OFFSET('9. METAS'!$X$20,INT((ROW()-14)/2),0)),"",OFFSET('9. METAS'!$X$20,INT((ROW()-14)/2),0)))</f>
        <v/>
      </c>
      <c r="M402" s="244" t="str">
        <f ca="1">IF(MOD(ROW()-13,2)=0,IF(ISBLANK(OFFSET('12. SEGUIMIENTO 2027'!$Q$14,INT((ROW()-13)/2),0)),"",OFFSET('12. SEGUIMIENTO 2027'!$Q$14,INT((ROW()-13)/2),0)),IF(ISBLANK(OFFSET('9. METAS'!$Y$20,INT((ROW()-14)/2),0)),"",OFFSET('9. METAS'!$Y$20,INT((ROW()-14)/2),0)))</f>
        <v/>
      </c>
      <c r="N402" s="811"/>
      <c r="O402" s="813"/>
      <c r="P402" s="817"/>
    </row>
    <row r="403" spans="3:16">
      <c r="C403" s="797" t="str">
        <f ca="1">IF(ISBLANK(OFFSET('5. Pp (3 años)'!$C$45,INT((ROW()-13)/2),0)),"",OFFSET('5. Pp (3 años)'!$C$45,INT((ROW()-13)/2),0))</f>
        <v/>
      </c>
      <c r="D403" s="791" t="str">
        <f ca="1">IF(ISBLANK(OFFSET('5. Pp (3 años)'!$D$45,INT((ROW()-13)/2),0)),"",OFFSET('5. Pp (3 años)'!$D$45,INT((ROW()-13)/2),0))</f>
        <v/>
      </c>
      <c r="E403" s="791" t="str">
        <f ca="1">IF(ISBLANK(OFFSET('5. Pp (3 años)'!$E$45,INT((ROW()-13)/2),0)),"",OFFSET('5. Pp (3 años)'!$E$45,INT((ROW()-13)/2),0))</f>
        <v/>
      </c>
      <c r="F403" s="793" t="str">
        <f ca="1">IF(ISBLANK(OFFSET('5. Pp (3 años)'!$K$45,INT((ROW()-13)/2),0)),"",OFFSET('5. Pp (3 años)'!$K$45,INT((ROW()-13)/2),0))</f>
        <v/>
      </c>
      <c r="G403" s="795" t="str">
        <f ca="1">IF(ISBLANK(OFFSET('5. Pp (3 años)'!$H$45,INT((ROW()-13)/2),0)),"",OFFSET('5. Pp (3 años)'!$H$45,INT((ROW()-13)/2),0))</f>
        <v/>
      </c>
      <c r="H403" s="886" t="str">
        <f ca="1">IF(ISBLANK(OFFSET('9. METAS'!$M$20,INT((ROW()-13)/2),0)),"",OFFSET('9. METAS'!$M$20,INT((ROW()-13)/2),0))</f>
        <v/>
      </c>
      <c r="I403" s="804"/>
      <c r="J403" s="242" t="str">
        <f ca="1">IF(MOD(ROW()-13,2)=0,IF(ISBLANK(OFFSET('12. SEGUIMIENTO 2027'!$N$14,INT((ROW()-13)/2),0)),"",OFFSET('12. SEGUIMIENTO 2027'!$N$14,INT((ROW()-13)/2),0)),IF(ISBLANK(OFFSET('9. METAS'!$V$20,INT((ROW()-14)/2),0)),"",OFFSET('9. METAS'!$V$20,INT((ROW()-14)/2),0)))</f>
        <v/>
      </c>
      <c r="K403" s="243" t="str">
        <f ca="1">IF(MOD(ROW()-13,2)=0,IF(ISBLANK(OFFSET('12. SEGUIMIENTO 2027'!$O$14,INT((ROW()-13)/2),0)),"",OFFSET('12. SEGUIMIENTO 2027'!$O$14,INT((ROW()-13)/2),0)),IF(ISBLANK(OFFSET('9. METAS'!$W$20,INT((ROW()-14)/2),0)),"",OFFSET('9. METAS'!$W$20,INT((ROW()-14)/2),0)))</f>
        <v/>
      </c>
      <c r="L403" s="243" t="str">
        <f ca="1">IF(MOD(ROW()-13,2)=0,IF(ISBLANK(OFFSET('12. SEGUIMIENTO 2027'!$P$14,INT((ROW()-13)/2),0)),"",OFFSET('12. SEGUIMIENTO 2027'!$P$14,INT((ROW()-13)/2),0)),IF(ISBLANK(OFFSET('9. METAS'!$X$20,INT((ROW()-14)/2),0)),"",OFFSET('9. METAS'!$X$20,INT((ROW()-14)/2),0)))</f>
        <v/>
      </c>
      <c r="M403" s="244" t="str">
        <f ca="1">IF(MOD(ROW()-13,2)=0,IF(ISBLANK(OFFSET('12. SEGUIMIENTO 2027'!$Q$14,INT((ROW()-13)/2),0)),"",OFFSET('12. SEGUIMIENTO 2027'!$Q$14,INT((ROW()-13)/2),0)),IF(ISBLANK(OFFSET('9. METAS'!$Y$20,INT((ROW()-14)/2),0)),"",OFFSET('9. METAS'!$Y$20,INT((ROW()-14)/2),0)))</f>
        <v/>
      </c>
      <c r="N403" s="810" t="str">
        <f t="shared" ref="N403" ca="1" si="386">IFERROR(J403/J404,"ND")</f>
        <v>ND</v>
      </c>
      <c r="O403" s="812" t="str">
        <f t="shared" ref="O403" ca="1" si="387">IFERROR(((J403+K403+L403)/H403),"ND")</f>
        <v>ND</v>
      </c>
      <c r="P403" s="816"/>
    </row>
    <row r="404" spans="3:16">
      <c r="C404" s="789"/>
      <c r="D404" s="791"/>
      <c r="E404" s="791"/>
      <c r="F404" s="793"/>
      <c r="G404" s="795"/>
      <c r="H404" s="886"/>
      <c r="I404" s="805"/>
      <c r="J404" s="242" t="str">
        <f ca="1">IF(MOD(ROW()-13,2)=0,IF(ISBLANK(OFFSET('12. SEGUIMIENTO 2027'!$N$14,INT((ROW()-13)/2),0)),"",OFFSET('12. SEGUIMIENTO 2027'!$N$14,INT((ROW()-13)/2),0)),IF(ISBLANK(OFFSET('9. METAS'!$V$20,INT((ROW()-14)/2),0)),"",OFFSET('9. METAS'!$V$20,INT((ROW()-14)/2),0)))</f>
        <v/>
      </c>
      <c r="K404" s="243" t="str">
        <f ca="1">IF(MOD(ROW()-13,2)=0,IF(ISBLANK(OFFSET('12. SEGUIMIENTO 2027'!$O$14,INT((ROW()-13)/2),0)),"",OFFSET('12. SEGUIMIENTO 2027'!$O$14,INT((ROW()-13)/2),0)),IF(ISBLANK(OFFSET('9. METAS'!$W$20,INT((ROW()-14)/2),0)),"",OFFSET('9. METAS'!$W$20,INT((ROW()-14)/2),0)))</f>
        <v/>
      </c>
      <c r="L404" s="243" t="str">
        <f ca="1">IF(MOD(ROW()-13,2)=0,IF(ISBLANK(OFFSET('12. SEGUIMIENTO 2027'!$P$14,INT((ROW()-13)/2),0)),"",OFFSET('12. SEGUIMIENTO 2027'!$P$14,INT((ROW()-13)/2),0)),IF(ISBLANK(OFFSET('9. METAS'!$X$20,INT((ROW()-14)/2),0)),"",OFFSET('9. METAS'!$X$20,INT((ROW()-14)/2),0)))</f>
        <v/>
      </c>
      <c r="M404" s="244" t="str">
        <f ca="1">IF(MOD(ROW()-13,2)=0,IF(ISBLANK(OFFSET('12. SEGUIMIENTO 2027'!$Q$14,INT((ROW()-13)/2),0)),"",OFFSET('12. SEGUIMIENTO 2027'!$Q$14,INT((ROW()-13)/2),0)),IF(ISBLANK(OFFSET('9. METAS'!$Y$20,INT((ROW()-14)/2),0)),"",OFFSET('9. METAS'!$Y$20,INT((ROW()-14)/2),0)))</f>
        <v/>
      </c>
      <c r="N404" s="811"/>
      <c r="O404" s="813"/>
      <c r="P404" s="817"/>
    </row>
    <row r="405" spans="3:16">
      <c r="C405" s="797" t="str">
        <f ca="1">IF(ISBLANK(OFFSET('5. Pp (3 años)'!$C$45,INT((ROW()-13)/2),0)),"",OFFSET('5. Pp (3 años)'!$C$45,INT((ROW()-13)/2),0))</f>
        <v/>
      </c>
      <c r="D405" s="791" t="str">
        <f ca="1">IF(ISBLANK(OFFSET('5. Pp (3 años)'!$D$45,INT((ROW()-13)/2),0)),"",OFFSET('5. Pp (3 años)'!$D$45,INT((ROW()-13)/2),0))</f>
        <v/>
      </c>
      <c r="E405" s="791" t="str">
        <f ca="1">IF(ISBLANK(OFFSET('5. Pp (3 años)'!$E$45,INT((ROW()-13)/2),0)),"",OFFSET('5. Pp (3 años)'!$E$45,INT((ROW()-13)/2),0))</f>
        <v/>
      </c>
      <c r="F405" s="793" t="str">
        <f ca="1">IF(ISBLANK(OFFSET('5. Pp (3 años)'!$K$45,INT((ROW()-13)/2),0)),"",OFFSET('5. Pp (3 años)'!$K$45,INT((ROW()-13)/2),0))</f>
        <v/>
      </c>
      <c r="G405" s="795" t="str">
        <f ca="1">IF(ISBLANK(OFFSET('5. Pp (3 años)'!$H$45,INT((ROW()-13)/2),0)),"",OFFSET('5. Pp (3 años)'!$H$45,INT((ROW()-13)/2),0))</f>
        <v/>
      </c>
      <c r="H405" s="886" t="str">
        <f ca="1">IF(ISBLANK(OFFSET('9. METAS'!$M$20,INT((ROW()-13)/2),0)),"",OFFSET('9. METAS'!$M$20,INT((ROW()-13)/2),0))</f>
        <v/>
      </c>
      <c r="I405" s="804"/>
      <c r="J405" s="242" t="str">
        <f ca="1">IF(MOD(ROW()-13,2)=0,IF(ISBLANK(OFFSET('12. SEGUIMIENTO 2027'!$N$14,INT((ROW()-13)/2),0)),"",OFFSET('12. SEGUIMIENTO 2027'!$N$14,INT((ROW()-13)/2),0)),IF(ISBLANK(OFFSET('9. METAS'!$V$20,INT((ROW()-14)/2),0)),"",OFFSET('9. METAS'!$V$20,INT((ROW()-14)/2),0)))</f>
        <v/>
      </c>
      <c r="K405" s="243" t="str">
        <f ca="1">IF(MOD(ROW()-13,2)=0,IF(ISBLANK(OFFSET('12. SEGUIMIENTO 2027'!$O$14,INT((ROW()-13)/2),0)),"",OFFSET('12. SEGUIMIENTO 2027'!$O$14,INT((ROW()-13)/2),0)),IF(ISBLANK(OFFSET('9. METAS'!$W$20,INT((ROW()-14)/2),0)),"",OFFSET('9. METAS'!$W$20,INT((ROW()-14)/2),0)))</f>
        <v/>
      </c>
      <c r="L405" s="243" t="str">
        <f ca="1">IF(MOD(ROW()-13,2)=0,IF(ISBLANK(OFFSET('12. SEGUIMIENTO 2027'!$P$14,INT((ROW()-13)/2),0)),"",OFFSET('12. SEGUIMIENTO 2027'!$P$14,INT((ROW()-13)/2),0)),IF(ISBLANK(OFFSET('9. METAS'!$X$20,INT((ROW()-14)/2),0)),"",OFFSET('9. METAS'!$X$20,INT((ROW()-14)/2),0)))</f>
        <v/>
      </c>
      <c r="M405" s="244" t="str">
        <f ca="1">IF(MOD(ROW()-13,2)=0,IF(ISBLANK(OFFSET('12. SEGUIMIENTO 2027'!$Q$14,INT((ROW()-13)/2),0)),"",OFFSET('12. SEGUIMIENTO 2027'!$Q$14,INT((ROW()-13)/2),0)),IF(ISBLANK(OFFSET('9. METAS'!$Y$20,INT((ROW()-14)/2),0)),"",OFFSET('9. METAS'!$Y$20,INT((ROW()-14)/2),0)))</f>
        <v/>
      </c>
      <c r="N405" s="810" t="str">
        <f t="shared" ref="N405" ca="1" si="388">IFERROR(J405/J406,"ND")</f>
        <v>ND</v>
      </c>
      <c r="O405" s="812" t="str">
        <f t="shared" ref="O405" ca="1" si="389">IFERROR(((J405+K405+L405)/H405),"ND")</f>
        <v>ND</v>
      </c>
      <c r="P405" s="816"/>
    </row>
    <row r="406" spans="3:16">
      <c r="C406" s="789"/>
      <c r="D406" s="791"/>
      <c r="E406" s="791"/>
      <c r="F406" s="793"/>
      <c r="G406" s="795"/>
      <c r="H406" s="886"/>
      <c r="I406" s="805"/>
      <c r="J406" s="242" t="str">
        <f ca="1">IF(MOD(ROW()-13,2)=0,IF(ISBLANK(OFFSET('12. SEGUIMIENTO 2027'!$N$14,INT((ROW()-13)/2),0)),"",OFFSET('12. SEGUIMIENTO 2027'!$N$14,INT((ROW()-13)/2),0)),IF(ISBLANK(OFFSET('9. METAS'!$V$20,INT((ROW()-14)/2),0)),"",OFFSET('9. METAS'!$V$20,INT((ROW()-14)/2),0)))</f>
        <v/>
      </c>
      <c r="K406" s="243" t="str">
        <f ca="1">IF(MOD(ROW()-13,2)=0,IF(ISBLANK(OFFSET('12. SEGUIMIENTO 2027'!$O$14,INT((ROW()-13)/2),0)),"",OFFSET('12. SEGUIMIENTO 2027'!$O$14,INT((ROW()-13)/2),0)),IF(ISBLANK(OFFSET('9. METAS'!$W$20,INT((ROW()-14)/2),0)),"",OFFSET('9. METAS'!$W$20,INT((ROW()-14)/2),0)))</f>
        <v/>
      </c>
      <c r="L406" s="243" t="str">
        <f ca="1">IF(MOD(ROW()-13,2)=0,IF(ISBLANK(OFFSET('12. SEGUIMIENTO 2027'!$P$14,INT((ROW()-13)/2),0)),"",OFFSET('12. SEGUIMIENTO 2027'!$P$14,INT((ROW()-13)/2),0)),IF(ISBLANK(OFFSET('9. METAS'!$X$20,INT((ROW()-14)/2),0)),"",OFFSET('9. METAS'!$X$20,INT((ROW()-14)/2),0)))</f>
        <v/>
      </c>
      <c r="M406" s="244" t="str">
        <f ca="1">IF(MOD(ROW()-13,2)=0,IF(ISBLANK(OFFSET('12. SEGUIMIENTO 2027'!$Q$14,INT((ROW()-13)/2),0)),"",OFFSET('12. SEGUIMIENTO 2027'!$Q$14,INT((ROW()-13)/2),0)),IF(ISBLANK(OFFSET('9. METAS'!$Y$20,INT((ROW()-14)/2),0)),"",OFFSET('9. METAS'!$Y$20,INT((ROW()-14)/2),0)))</f>
        <v/>
      </c>
      <c r="N406" s="811"/>
      <c r="O406" s="813"/>
      <c r="P406" s="817"/>
    </row>
    <row r="407" spans="3:16">
      <c r="C407" s="797" t="str">
        <f ca="1">IF(ISBLANK(OFFSET('5. Pp (3 años)'!$C$45,INT((ROW()-13)/2),0)),"",OFFSET('5. Pp (3 años)'!$C$45,INT((ROW()-13)/2),0))</f>
        <v/>
      </c>
      <c r="D407" s="791" t="str">
        <f ca="1">IF(ISBLANK(OFFSET('5. Pp (3 años)'!$D$45,INT((ROW()-13)/2),0)),"",OFFSET('5. Pp (3 años)'!$D$45,INT((ROW()-13)/2),0))</f>
        <v/>
      </c>
      <c r="E407" s="791" t="str">
        <f ca="1">IF(ISBLANK(OFFSET('5. Pp (3 años)'!$E$45,INT((ROW()-13)/2),0)),"",OFFSET('5. Pp (3 años)'!$E$45,INT((ROW()-13)/2),0))</f>
        <v/>
      </c>
      <c r="F407" s="793" t="str">
        <f ca="1">IF(ISBLANK(OFFSET('5. Pp (3 años)'!$K$45,INT((ROW()-13)/2),0)),"",OFFSET('5. Pp (3 años)'!$K$45,INT((ROW()-13)/2),0))</f>
        <v/>
      </c>
      <c r="G407" s="795" t="str">
        <f ca="1">IF(ISBLANK(OFFSET('5. Pp (3 años)'!$H$45,INT((ROW()-13)/2),0)),"",OFFSET('5. Pp (3 años)'!$H$45,INT((ROW()-13)/2),0))</f>
        <v/>
      </c>
      <c r="H407" s="886" t="str">
        <f ca="1">IF(ISBLANK(OFFSET('9. METAS'!$M$20,INT((ROW()-13)/2),0)),"",OFFSET('9. METAS'!$M$20,INT((ROW()-13)/2),0))</f>
        <v/>
      </c>
      <c r="I407" s="804"/>
      <c r="J407" s="242" t="str">
        <f ca="1">IF(MOD(ROW()-13,2)=0,IF(ISBLANK(OFFSET('12. SEGUIMIENTO 2027'!$N$14,INT((ROW()-13)/2),0)),"",OFFSET('12. SEGUIMIENTO 2027'!$N$14,INT((ROW()-13)/2),0)),IF(ISBLANK(OFFSET('9. METAS'!$V$20,INT((ROW()-14)/2),0)),"",OFFSET('9. METAS'!$V$20,INT((ROW()-14)/2),0)))</f>
        <v/>
      </c>
      <c r="K407" s="243" t="str">
        <f ca="1">IF(MOD(ROW()-13,2)=0,IF(ISBLANK(OFFSET('12. SEGUIMIENTO 2027'!$O$14,INT((ROW()-13)/2),0)),"",OFFSET('12. SEGUIMIENTO 2027'!$O$14,INT((ROW()-13)/2),0)),IF(ISBLANK(OFFSET('9. METAS'!$W$20,INT((ROW()-14)/2),0)),"",OFFSET('9. METAS'!$W$20,INT((ROW()-14)/2),0)))</f>
        <v/>
      </c>
      <c r="L407" s="243" t="str">
        <f ca="1">IF(MOD(ROW()-13,2)=0,IF(ISBLANK(OFFSET('12. SEGUIMIENTO 2027'!$P$14,INT((ROW()-13)/2),0)),"",OFFSET('12. SEGUIMIENTO 2027'!$P$14,INT((ROW()-13)/2),0)),IF(ISBLANK(OFFSET('9. METAS'!$X$20,INT((ROW()-14)/2),0)),"",OFFSET('9. METAS'!$X$20,INT((ROW()-14)/2),0)))</f>
        <v/>
      </c>
      <c r="M407" s="244" t="str">
        <f ca="1">IF(MOD(ROW()-13,2)=0,IF(ISBLANK(OFFSET('12. SEGUIMIENTO 2027'!$Q$14,INT((ROW()-13)/2),0)),"",OFFSET('12. SEGUIMIENTO 2027'!$Q$14,INT((ROW()-13)/2),0)),IF(ISBLANK(OFFSET('9. METAS'!$Y$20,INT((ROW()-14)/2),0)),"",OFFSET('9. METAS'!$Y$20,INT((ROW()-14)/2),0)))</f>
        <v/>
      </c>
      <c r="N407" s="810" t="str">
        <f t="shared" ref="N407" ca="1" si="390">IFERROR(J407/J408,"ND")</f>
        <v>ND</v>
      </c>
      <c r="O407" s="812" t="str">
        <f t="shared" ref="O407" ca="1" si="391">IFERROR(((J407+K407+L407)/H407),"ND")</f>
        <v>ND</v>
      </c>
      <c r="P407" s="816"/>
    </row>
    <row r="408" spans="3:16">
      <c r="C408" s="789"/>
      <c r="D408" s="791"/>
      <c r="E408" s="791"/>
      <c r="F408" s="793"/>
      <c r="G408" s="795"/>
      <c r="H408" s="886"/>
      <c r="I408" s="805"/>
      <c r="J408" s="242" t="str">
        <f ca="1">IF(MOD(ROW()-13,2)=0,IF(ISBLANK(OFFSET('12. SEGUIMIENTO 2027'!$N$14,INT((ROW()-13)/2),0)),"",OFFSET('12. SEGUIMIENTO 2027'!$N$14,INT((ROW()-13)/2),0)),IF(ISBLANK(OFFSET('9. METAS'!$V$20,INT((ROW()-14)/2),0)),"",OFFSET('9. METAS'!$V$20,INT((ROW()-14)/2),0)))</f>
        <v/>
      </c>
      <c r="K408" s="243" t="str">
        <f ca="1">IF(MOD(ROW()-13,2)=0,IF(ISBLANK(OFFSET('12. SEGUIMIENTO 2027'!$O$14,INT((ROW()-13)/2),0)),"",OFFSET('12. SEGUIMIENTO 2027'!$O$14,INT((ROW()-13)/2),0)),IF(ISBLANK(OFFSET('9. METAS'!$W$20,INT((ROW()-14)/2),0)),"",OFFSET('9. METAS'!$W$20,INT((ROW()-14)/2),0)))</f>
        <v/>
      </c>
      <c r="L408" s="243" t="str">
        <f ca="1">IF(MOD(ROW()-13,2)=0,IF(ISBLANK(OFFSET('12. SEGUIMIENTO 2027'!$P$14,INT((ROW()-13)/2),0)),"",OFFSET('12. SEGUIMIENTO 2027'!$P$14,INT((ROW()-13)/2),0)),IF(ISBLANK(OFFSET('9. METAS'!$X$20,INT((ROW()-14)/2),0)),"",OFFSET('9. METAS'!$X$20,INT((ROW()-14)/2),0)))</f>
        <v/>
      </c>
      <c r="M408" s="244" t="str">
        <f ca="1">IF(MOD(ROW()-13,2)=0,IF(ISBLANK(OFFSET('12. SEGUIMIENTO 2027'!$Q$14,INT((ROW()-13)/2),0)),"",OFFSET('12. SEGUIMIENTO 2027'!$Q$14,INT((ROW()-13)/2),0)),IF(ISBLANK(OFFSET('9. METAS'!$Y$20,INT((ROW()-14)/2),0)),"",OFFSET('9. METAS'!$Y$20,INT((ROW()-14)/2),0)))</f>
        <v/>
      </c>
      <c r="N408" s="811"/>
      <c r="O408" s="813"/>
      <c r="P408" s="817"/>
    </row>
    <row r="409" spans="3:16">
      <c r="C409" s="797" t="str">
        <f ca="1">IF(ISBLANK(OFFSET('5. Pp (3 años)'!$C$45,INT((ROW()-13)/2),0)),"",OFFSET('5. Pp (3 años)'!$C$45,INT((ROW()-13)/2),0))</f>
        <v/>
      </c>
      <c r="D409" s="791" t="str">
        <f ca="1">IF(ISBLANK(OFFSET('5. Pp (3 años)'!$D$45,INT((ROW()-13)/2),0)),"",OFFSET('5. Pp (3 años)'!$D$45,INT((ROW()-13)/2),0))</f>
        <v/>
      </c>
      <c r="E409" s="791" t="str">
        <f ca="1">IF(ISBLANK(OFFSET('5. Pp (3 años)'!$E$45,INT((ROW()-13)/2),0)),"",OFFSET('5. Pp (3 años)'!$E$45,INT((ROW()-13)/2),0))</f>
        <v/>
      </c>
      <c r="F409" s="793" t="str">
        <f ca="1">IF(ISBLANK(OFFSET('5. Pp (3 años)'!$K$45,INT((ROW()-13)/2),0)),"",OFFSET('5. Pp (3 años)'!$K$45,INT((ROW()-13)/2),0))</f>
        <v/>
      </c>
      <c r="G409" s="795" t="str">
        <f ca="1">IF(ISBLANK(OFFSET('5. Pp (3 años)'!$H$45,INT((ROW()-13)/2),0)),"",OFFSET('5. Pp (3 años)'!$H$45,INT((ROW()-13)/2),0))</f>
        <v/>
      </c>
      <c r="H409" s="886" t="str">
        <f ca="1">IF(ISBLANK(OFFSET('9. METAS'!$M$20,INT((ROW()-13)/2),0)),"",OFFSET('9. METAS'!$M$20,INT((ROW()-13)/2),0))</f>
        <v/>
      </c>
      <c r="I409" s="804"/>
      <c r="J409" s="242" t="str">
        <f ca="1">IF(MOD(ROW()-13,2)=0,IF(ISBLANK(OFFSET('12. SEGUIMIENTO 2027'!$N$14,INT((ROW()-13)/2),0)),"",OFFSET('12. SEGUIMIENTO 2027'!$N$14,INT((ROW()-13)/2),0)),IF(ISBLANK(OFFSET('9. METAS'!$V$20,INT((ROW()-14)/2),0)),"",OFFSET('9. METAS'!$V$20,INT((ROW()-14)/2),0)))</f>
        <v/>
      </c>
      <c r="K409" s="243" t="str">
        <f ca="1">IF(MOD(ROW()-13,2)=0,IF(ISBLANK(OFFSET('12. SEGUIMIENTO 2027'!$O$14,INT((ROW()-13)/2),0)),"",OFFSET('12. SEGUIMIENTO 2027'!$O$14,INT((ROW()-13)/2),0)),IF(ISBLANK(OFFSET('9. METAS'!$W$20,INT((ROW()-14)/2),0)),"",OFFSET('9. METAS'!$W$20,INT((ROW()-14)/2),0)))</f>
        <v/>
      </c>
      <c r="L409" s="243" t="str">
        <f ca="1">IF(MOD(ROW()-13,2)=0,IF(ISBLANK(OFFSET('12. SEGUIMIENTO 2027'!$P$14,INT((ROW()-13)/2),0)),"",OFFSET('12. SEGUIMIENTO 2027'!$P$14,INT((ROW()-13)/2),0)),IF(ISBLANK(OFFSET('9. METAS'!$X$20,INT((ROW()-14)/2),0)),"",OFFSET('9. METAS'!$X$20,INT((ROW()-14)/2),0)))</f>
        <v/>
      </c>
      <c r="M409" s="244" t="str">
        <f ca="1">IF(MOD(ROW()-13,2)=0,IF(ISBLANK(OFFSET('12. SEGUIMIENTO 2027'!$Q$14,INT((ROW()-13)/2),0)),"",OFFSET('12. SEGUIMIENTO 2027'!$Q$14,INT((ROW()-13)/2),0)),IF(ISBLANK(OFFSET('9. METAS'!$Y$20,INT((ROW()-14)/2),0)),"",OFFSET('9. METAS'!$Y$20,INT((ROW()-14)/2),0)))</f>
        <v/>
      </c>
      <c r="N409" s="810" t="str">
        <f t="shared" ref="N409" ca="1" si="392">IFERROR(J409/J410,"ND")</f>
        <v>ND</v>
      </c>
      <c r="O409" s="812" t="str">
        <f t="shared" ref="O409" ca="1" si="393">IFERROR(((J409+K409+L409)/H409),"ND")</f>
        <v>ND</v>
      </c>
      <c r="P409" s="816"/>
    </row>
    <row r="410" spans="3:16">
      <c r="C410" s="789"/>
      <c r="D410" s="791"/>
      <c r="E410" s="791"/>
      <c r="F410" s="793"/>
      <c r="G410" s="795"/>
      <c r="H410" s="886"/>
      <c r="I410" s="805"/>
      <c r="J410" s="242" t="str">
        <f ca="1">IF(MOD(ROW()-13,2)=0,IF(ISBLANK(OFFSET('12. SEGUIMIENTO 2027'!$N$14,INT((ROW()-13)/2),0)),"",OFFSET('12. SEGUIMIENTO 2027'!$N$14,INT((ROW()-13)/2),0)),IF(ISBLANK(OFFSET('9. METAS'!$V$20,INT((ROW()-14)/2),0)),"",OFFSET('9. METAS'!$V$20,INT((ROW()-14)/2),0)))</f>
        <v/>
      </c>
      <c r="K410" s="243" t="str">
        <f ca="1">IF(MOD(ROW()-13,2)=0,IF(ISBLANK(OFFSET('12. SEGUIMIENTO 2027'!$O$14,INT((ROW()-13)/2),0)),"",OFFSET('12. SEGUIMIENTO 2027'!$O$14,INT((ROW()-13)/2),0)),IF(ISBLANK(OFFSET('9. METAS'!$W$20,INT((ROW()-14)/2),0)),"",OFFSET('9. METAS'!$W$20,INT((ROW()-14)/2),0)))</f>
        <v/>
      </c>
      <c r="L410" s="243" t="str">
        <f ca="1">IF(MOD(ROW()-13,2)=0,IF(ISBLANK(OFFSET('12. SEGUIMIENTO 2027'!$P$14,INT((ROW()-13)/2),0)),"",OFFSET('12. SEGUIMIENTO 2027'!$P$14,INT((ROW()-13)/2),0)),IF(ISBLANK(OFFSET('9. METAS'!$X$20,INT((ROW()-14)/2),0)),"",OFFSET('9. METAS'!$X$20,INT((ROW()-14)/2),0)))</f>
        <v/>
      </c>
      <c r="M410" s="244" t="str">
        <f ca="1">IF(MOD(ROW()-13,2)=0,IF(ISBLANK(OFFSET('12. SEGUIMIENTO 2027'!$Q$14,INT((ROW()-13)/2),0)),"",OFFSET('12. SEGUIMIENTO 2027'!$Q$14,INT((ROW()-13)/2),0)),IF(ISBLANK(OFFSET('9. METAS'!$Y$20,INT((ROW()-14)/2),0)),"",OFFSET('9. METAS'!$Y$20,INT((ROW()-14)/2),0)))</f>
        <v/>
      </c>
      <c r="N410" s="811"/>
      <c r="O410" s="813"/>
      <c r="P410" s="817"/>
    </row>
    <row r="411" spans="3:16">
      <c r="C411" s="797" t="str">
        <f ca="1">IF(ISBLANK(OFFSET('5. Pp (3 años)'!$C$45,INT((ROW()-13)/2),0)),"",OFFSET('5. Pp (3 años)'!$C$45,INT((ROW()-13)/2),0))</f>
        <v/>
      </c>
      <c r="D411" s="791" t="str">
        <f ca="1">IF(ISBLANK(OFFSET('5. Pp (3 años)'!$D$45,INT((ROW()-13)/2),0)),"",OFFSET('5. Pp (3 años)'!$D$45,INT((ROW()-13)/2),0))</f>
        <v/>
      </c>
      <c r="E411" s="791" t="str">
        <f ca="1">IF(ISBLANK(OFFSET('5. Pp (3 años)'!$E$45,INT((ROW()-13)/2),0)),"",OFFSET('5. Pp (3 años)'!$E$45,INT((ROW()-13)/2),0))</f>
        <v/>
      </c>
      <c r="F411" s="793" t="str">
        <f ca="1">IF(ISBLANK(OFFSET('5. Pp (3 años)'!$K$45,INT((ROW()-13)/2),0)),"",OFFSET('5. Pp (3 años)'!$K$45,INT((ROW()-13)/2),0))</f>
        <v/>
      </c>
      <c r="G411" s="795" t="str">
        <f ca="1">IF(ISBLANK(OFFSET('5. Pp (3 años)'!$H$45,INT((ROW()-13)/2),0)),"",OFFSET('5. Pp (3 años)'!$H$45,INT((ROW()-13)/2),0))</f>
        <v/>
      </c>
      <c r="H411" s="886" t="str">
        <f ca="1">IF(ISBLANK(OFFSET('9. METAS'!$M$20,INT((ROW()-13)/2),0)),"",OFFSET('9. METAS'!$M$20,INT((ROW()-13)/2),0))</f>
        <v/>
      </c>
      <c r="I411" s="804"/>
      <c r="J411" s="242" t="str">
        <f ca="1">IF(MOD(ROW()-13,2)=0,IF(ISBLANK(OFFSET('12. SEGUIMIENTO 2027'!$N$14,INT((ROW()-13)/2),0)),"",OFFSET('12. SEGUIMIENTO 2027'!$N$14,INT((ROW()-13)/2),0)),IF(ISBLANK(OFFSET('9. METAS'!$V$20,INT((ROW()-14)/2),0)),"",OFFSET('9. METAS'!$V$20,INT((ROW()-14)/2),0)))</f>
        <v/>
      </c>
      <c r="K411" s="243" t="str">
        <f ca="1">IF(MOD(ROW()-13,2)=0,IF(ISBLANK(OFFSET('12. SEGUIMIENTO 2027'!$O$14,INT((ROW()-13)/2),0)),"",OFFSET('12. SEGUIMIENTO 2027'!$O$14,INT((ROW()-13)/2),0)),IF(ISBLANK(OFFSET('9. METAS'!$W$20,INT((ROW()-14)/2),0)),"",OFFSET('9. METAS'!$W$20,INT((ROW()-14)/2),0)))</f>
        <v/>
      </c>
      <c r="L411" s="243" t="str">
        <f ca="1">IF(MOD(ROW()-13,2)=0,IF(ISBLANK(OFFSET('12. SEGUIMIENTO 2027'!$P$14,INT((ROW()-13)/2),0)),"",OFFSET('12. SEGUIMIENTO 2027'!$P$14,INT((ROW()-13)/2),0)),IF(ISBLANK(OFFSET('9. METAS'!$X$20,INT((ROW()-14)/2),0)),"",OFFSET('9. METAS'!$X$20,INT((ROW()-14)/2),0)))</f>
        <v/>
      </c>
      <c r="M411" s="244" t="str">
        <f ca="1">IF(MOD(ROW()-13,2)=0,IF(ISBLANK(OFFSET('12. SEGUIMIENTO 2027'!$Q$14,INT((ROW()-13)/2),0)),"",OFFSET('12. SEGUIMIENTO 2027'!$Q$14,INT((ROW()-13)/2),0)),IF(ISBLANK(OFFSET('9. METAS'!$Y$20,INT((ROW()-14)/2),0)),"",OFFSET('9. METAS'!$Y$20,INT((ROW()-14)/2),0)))</f>
        <v/>
      </c>
      <c r="N411" s="810" t="str">
        <f t="shared" ref="N411" ca="1" si="394">IFERROR(J411/J412,"ND")</f>
        <v>ND</v>
      </c>
      <c r="O411" s="812" t="str">
        <f t="shared" ref="O411" ca="1" si="395">IFERROR(((J411+K411+L411)/H411),"ND")</f>
        <v>ND</v>
      </c>
      <c r="P411" s="816"/>
    </row>
    <row r="412" spans="3:16">
      <c r="C412" s="789"/>
      <c r="D412" s="791"/>
      <c r="E412" s="791"/>
      <c r="F412" s="793"/>
      <c r="G412" s="795"/>
      <c r="H412" s="886"/>
      <c r="I412" s="805"/>
      <c r="J412" s="242" t="str">
        <f ca="1">IF(MOD(ROW()-13,2)=0,IF(ISBLANK(OFFSET('12. SEGUIMIENTO 2027'!$N$14,INT((ROW()-13)/2),0)),"",OFFSET('12. SEGUIMIENTO 2027'!$N$14,INT((ROW()-13)/2),0)),IF(ISBLANK(OFFSET('9. METAS'!$V$20,INT((ROW()-14)/2),0)),"",OFFSET('9. METAS'!$V$20,INT((ROW()-14)/2),0)))</f>
        <v/>
      </c>
      <c r="K412" s="243" t="str">
        <f ca="1">IF(MOD(ROW()-13,2)=0,IF(ISBLANK(OFFSET('12. SEGUIMIENTO 2027'!$O$14,INT((ROW()-13)/2),0)),"",OFFSET('12. SEGUIMIENTO 2027'!$O$14,INT((ROW()-13)/2),0)),IF(ISBLANK(OFFSET('9. METAS'!$W$20,INT((ROW()-14)/2),0)),"",OFFSET('9. METAS'!$W$20,INT((ROW()-14)/2),0)))</f>
        <v/>
      </c>
      <c r="L412" s="243" t="str">
        <f ca="1">IF(MOD(ROW()-13,2)=0,IF(ISBLANK(OFFSET('12. SEGUIMIENTO 2027'!$P$14,INT((ROW()-13)/2),0)),"",OFFSET('12. SEGUIMIENTO 2027'!$P$14,INT((ROW()-13)/2),0)),IF(ISBLANK(OFFSET('9. METAS'!$X$20,INT((ROW()-14)/2),0)),"",OFFSET('9. METAS'!$X$20,INT((ROW()-14)/2),0)))</f>
        <v/>
      </c>
      <c r="M412" s="244" t="str">
        <f ca="1">IF(MOD(ROW()-13,2)=0,IF(ISBLANK(OFFSET('12. SEGUIMIENTO 2027'!$Q$14,INT((ROW()-13)/2),0)),"",OFFSET('12. SEGUIMIENTO 2027'!$Q$14,INT((ROW()-13)/2),0)),IF(ISBLANK(OFFSET('9. METAS'!$Y$20,INT((ROW()-14)/2),0)),"",OFFSET('9. METAS'!$Y$20,INT((ROW()-14)/2),0)))</f>
        <v/>
      </c>
      <c r="N412" s="811"/>
      <c r="O412" s="813"/>
      <c r="P412" s="817"/>
    </row>
    <row r="413" spans="3:16">
      <c r="C413" s="797" t="str">
        <f ca="1">IF(ISBLANK(OFFSET('5. Pp (3 años)'!$C$45,INT((ROW()-13)/2),0)),"",OFFSET('5. Pp (3 años)'!$C$45,INT((ROW()-13)/2),0))</f>
        <v/>
      </c>
      <c r="D413" s="791" t="str">
        <f ca="1">IF(ISBLANK(OFFSET('5. Pp (3 años)'!$D$45,INT((ROW()-13)/2),0)),"",OFFSET('5. Pp (3 años)'!$D$45,INT((ROW()-13)/2),0))</f>
        <v/>
      </c>
      <c r="E413" s="791" t="str">
        <f ca="1">IF(ISBLANK(OFFSET('5. Pp (3 años)'!$E$45,INT((ROW()-13)/2),0)),"",OFFSET('5. Pp (3 años)'!$E$45,INT((ROW()-13)/2),0))</f>
        <v/>
      </c>
      <c r="F413" s="793" t="str">
        <f ca="1">IF(ISBLANK(OFFSET('5. Pp (3 años)'!$K$45,INT((ROW()-13)/2),0)),"",OFFSET('5. Pp (3 años)'!$K$45,INT((ROW()-13)/2),0))</f>
        <v/>
      </c>
      <c r="G413" s="795" t="str">
        <f ca="1">IF(ISBLANK(OFFSET('5. Pp (3 años)'!$H$45,INT((ROW()-13)/2),0)),"",OFFSET('5. Pp (3 años)'!$H$45,INT((ROW()-13)/2),0))</f>
        <v/>
      </c>
      <c r="H413" s="886" t="str">
        <f ca="1">IF(ISBLANK(OFFSET('9. METAS'!$M$20,INT((ROW()-13)/2),0)),"",OFFSET('9. METAS'!$M$20,INT((ROW()-13)/2),0))</f>
        <v/>
      </c>
      <c r="I413" s="804"/>
      <c r="J413" s="242" t="str">
        <f ca="1">IF(MOD(ROW()-13,2)=0,IF(ISBLANK(OFFSET('12. SEGUIMIENTO 2027'!$N$14,INT((ROW()-13)/2),0)),"",OFFSET('12. SEGUIMIENTO 2027'!$N$14,INT((ROW()-13)/2),0)),IF(ISBLANK(OFFSET('9. METAS'!$V$20,INT((ROW()-14)/2),0)),"",OFFSET('9. METAS'!$V$20,INT((ROW()-14)/2),0)))</f>
        <v/>
      </c>
      <c r="K413" s="243" t="str">
        <f ca="1">IF(MOD(ROW()-13,2)=0,IF(ISBLANK(OFFSET('12. SEGUIMIENTO 2027'!$O$14,INT((ROW()-13)/2),0)),"",OFFSET('12. SEGUIMIENTO 2027'!$O$14,INT((ROW()-13)/2),0)),IF(ISBLANK(OFFSET('9. METAS'!$W$20,INT((ROW()-14)/2),0)),"",OFFSET('9. METAS'!$W$20,INT((ROW()-14)/2),0)))</f>
        <v/>
      </c>
      <c r="L413" s="243" t="str">
        <f ca="1">IF(MOD(ROW()-13,2)=0,IF(ISBLANK(OFFSET('12. SEGUIMIENTO 2027'!$P$14,INT((ROW()-13)/2),0)),"",OFFSET('12. SEGUIMIENTO 2027'!$P$14,INT((ROW()-13)/2),0)),IF(ISBLANK(OFFSET('9. METAS'!$X$20,INT((ROW()-14)/2),0)),"",OFFSET('9. METAS'!$X$20,INT((ROW()-14)/2),0)))</f>
        <v/>
      </c>
      <c r="M413" s="244" t="str">
        <f ca="1">IF(MOD(ROW()-13,2)=0,IF(ISBLANK(OFFSET('12. SEGUIMIENTO 2027'!$Q$14,INT((ROW()-13)/2),0)),"",OFFSET('12. SEGUIMIENTO 2027'!$Q$14,INT((ROW()-13)/2),0)),IF(ISBLANK(OFFSET('9. METAS'!$Y$20,INT((ROW()-14)/2),0)),"",OFFSET('9. METAS'!$Y$20,INT((ROW()-14)/2),0)))</f>
        <v/>
      </c>
      <c r="N413" s="810" t="str">
        <f t="shared" ref="N413" ca="1" si="396">IFERROR(J413/J414,"ND")</f>
        <v>ND</v>
      </c>
      <c r="O413" s="812" t="str">
        <f t="shared" ref="O413" ca="1" si="397">IFERROR(((J413+K413+L413)/H413),"ND")</f>
        <v>ND</v>
      </c>
      <c r="P413" s="816"/>
    </row>
    <row r="414" spans="3:16">
      <c r="C414" s="789"/>
      <c r="D414" s="791"/>
      <c r="E414" s="791"/>
      <c r="F414" s="793"/>
      <c r="G414" s="795"/>
      <c r="H414" s="886"/>
      <c r="I414" s="805"/>
      <c r="J414" s="242" t="str">
        <f ca="1">IF(MOD(ROW()-13,2)=0,IF(ISBLANK(OFFSET('12. SEGUIMIENTO 2027'!$N$14,INT((ROW()-13)/2),0)),"",OFFSET('12. SEGUIMIENTO 2027'!$N$14,INT((ROW()-13)/2),0)),IF(ISBLANK(OFFSET('9. METAS'!$V$20,INT((ROW()-14)/2),0)),"",OFFSET('9. METAS'!$V$20,INT((ROW()-14)/2),0)))</f>
        <v/>
      </c>
      <c r="K414" s="243" t="str">
        <f ca="1">IF(MOD(ROW()-13,2)=0,IF(ISBLANK(OFFSET('12. SEGUIMIENTO 2027'!$O$14,INT((ROW()-13)/2),0)),"",OFFSET('12. SEGUIMIENTO 2027'!$O$14,INT((ROW()-13)/2),0)),IF(ISBLANK(OFFSET('9. METAS'!$W$20,INT((ROW()-14)/2),0)),"",OFFSET('9. METAS'!$W$20,INT((ROW()-14)/2),0)))</f>
        <v/>
      </c>
      <c r="L414" s="243" t="str">
        <f ca="1">IF(MOD(ROW()-13,2)=0,IF(ISBLANK(OFFSET('12. SEGUIMIENTO 2027'!$P$14,INT((ROW()-13)/2),0)),"",OFFSET('12. SEGUIMIENTO 2027'!$P$14,INT((ROW()-13)/2),0)),IF(ISBLANK(OFFSET('9. METAS'!$X$20,INT((ROW()-14)/2),0)),"",OFFSET('9. METAS'!$X$20,INT((ROW()-14)/2),0)))</f>
        <v/>
      </c>
      <c r="M414" s="244" t="str">
        <f ca="1">IF(MOD(ROW()-13,2)=0,IF(ISBLANK(OFFSET('12. SEGUIMIENTO 2027'!$Q$14,INT((ROW()-13)/2),0)),"",OFFSET('12. SEGUIMIENTO 2027'!$Q$14,INT((ROW()-13)/2),0)),IF(ISBLANK(OFFSET('9. METAS'!$Y$20,INT((ROW()-14)/2),0)),"",OFFSET('9. METAS'!$Y$20,INT((ROW()-14)/2),0)))</f>
        <v/>
      </c>
      <c r="N414" s="811"/>
      <c r="O414" s="813"/>
      <c r="P414" s="817"/>
    </row>
    <row r="415" spans="3:16">
      <c r="C415" s="797" t="str">
        <f ca="1">IF(ISBLANK(OFFSET('5. Pp (3 años)'!$C$45,INT((ROW()-13)/2),0)),"",OFFSET('5. Pp (3 años)'!$C$45,INT((ROW()-13)/2),0))</f>
        <v/>
      </c>
      <c r="D415" s="791" t="str">
        <f ca="1">IF(ISBLANK(OFFSET('5. Pp (3 años)'!$D$45,INT((ROW()-13)/2),0)),"",OFFSET('5. Pp (3 años)'!$D$45,INT((ROW()-13)/2),0))</f>
        <v/>
      </c>
      <c r="E415" s="791" t="str">
        <f ca="1">IF(ISBLANK(OFFSET('5. Pp (3 años)'!$E$45,INT((ROW()-13)/2),0)),"",OFFSET('5. Pp (3 años)'!$E$45,INT((ROW()-13)/2),0))</f>
        <v/>
      </c>
      <c r="F415" s="793" t="str">
        <f ca="1">IF(ISBLANK(OFFSET('5. Pp (3 años)'!$K$45,INT((ROW()-13)/2),0)),"",OFFSET('5. Pp (3 años)'!$K$45,INT((ROW()-13)/2),0))</f>
        <v/>
      </c>
      <c r="G415" s="795" t="str">
        <f ca="1">IF(ISBLANK(OFFSET('5. Pp (3 años)'!$H$45,INT((ROW()-13)/2),0)),"",OFFSET('5. Pp (3 años)'!$H$45,INT((ROW()-13)/2),0))</f>
        <v/>
      </c>
      <c r="H415" s="886" t="str">
        <f ca="1">IF(ISBLANK(OFFSET('9. METAS'!$M$20,INT((ROW()-13)/2),0)),"",OFFSET('9. METAS'!$M$20,INT((ROW()-13)/2),0))</f>
        <v/>
      </c>
      <c r="I415" s="804"/>
      <c r="J415" s="242" t="str">
        <f ca="1">IF(MOD(ROW()-13,2)=0,IF(ISBLANK(OFFSET('12. SEGUIMIENTO 2027'!$N$14,INT((ROW()-13)/2),0)),"",OFFSET('12. SEGUIMIENTO 2027'!$N$14,INT((ROW()-13)/2),0)),IF(ISBLANK(OFFSET('9. METAS'!$V$20,INT((ROW()-14)/2),0)),"",OFFSET('9. METAS'!$V$20,INT((ROW()-14)/2),0)))</f>
        <v/>
      </c>
      <c r="K415" s="243" t="str">
        <f ca="1">IF(MOD(ROW()-13,2)=0,IF(ISBLANK(OFFSET('12. SEGUIMIENTO 2027'!$O$14,INT((ROW()-13)/2),0)),"",OFFSET('12. SEGUIMIENTO 2027'!$O$14,INT((ROW()-13)/2),0)),IF(ISBLANK(OFFSET('9. METAS'!$W$20,INT((ROW()-14)/2),0)),"",OFFSET('9. METAS'!$W$20,INT((ROW()-14)/2),0)))</f>
        <v/>
      </c>
      <c r="L415" s="243" t="str">
        <f ca="1">IF(MOD(ROW()-13,2)=0,IF(ISBLANK(OFFSET('12. SEGUIMIENTO 2027'!$P$14,INT((ROW()-13)/2),0)),"",OFFSET('12. SEGUIMIENTO 2027'!$P$14,INT((ROW()-13)/2),0)),IF(ISBLANK(OFFSET('9. METAS'!$X$20,INT((ROW()-14)/2),0)),"",OFFSET('9. METAS'!$X$20,INT((ROW()-14)/2),0)))</f>
        <v/>
      </c>
      <c r="M415" s="244" t="str">
        <f ca="1">IF(MOD(ROW()-13,2)=0,IF(ISBLANK(OFFSET('12. SEGUIMIENTO 2027'!$Q$14,INT((ROW()-13)/2),0)),"",OFFSET('12. SEGUIMIENTO 2027'!$Q$14,INT((ROW()-13)/2),0)),IF(ISBLANK(OFFSET('9. METAS'!$Y$20,INT((ROW()-14)/2),0)),"",OFFSET('9. METAS'!$Y$20,INT((ROW()-14)/2),0)))</f>
        <v/>
      </c>
      <c r="N415" s="810" t="str">
        <f t="shared" ref="N415" ca="1" si="398">IFERROR(J415/J416,"ND")</f>
        <v>ND</v>
      </c>
      <c r="O415" s="812" t="str">
        <f t="shared" ref="O415" ca="1" si="399">IFERROR(((J415+K415+L415)/H415),"ND")</f>
        <v>ND</v>
      </c>
      <c r="P415" s="816"/>
    </row>
    <row r="416" spans="3:16">
      <c r="C416" s="789"/>
      <c r="D416" s="791"/>
      <c r="E416" s="791"/>
      <c r="F416" s="793"/>
      <c r="G416" s="795"/>
      <c r="H416" s="886"/>
      <c r="I416" s="805"/>
      <c r="J416" s="242" t="str">
        <f ca="1">IF(MOD(ROW()-13,2)=0,IF(ISBLANK(OFFSET('12. SEGUIMIENTO 2027'!$N$14,INT((ROW()-13)/2),0)),"",OFFSET('12. SEGUIMIENTO 2027'!$N$14,INT((ROW()-13)/2),0)),IF(ISBLANK(OFFSET('9. METAS'!$V$20,INT((ROW()-14)/2),0)),"",OFFSET('9. METAS'!$V$20,INT((ROW()-14)/2),0)))</f>
        <v/>
      </c>
      <c r="K416" s="243" t="str">
        <f ca="1">IF(MOD(ROW()-13,2)=0,IF(ISBLANK(OFFSET('12. SEGUIMIENTO 2027'!$O$14,INT((ROW()-13)/2),0)),"",OFFSET('12. SEGUIMIENTO 2027'!$O$14,INT((ROW()-13)/2),0)),IF(ISBLANK(OFFSET('9. METAS'!$W$20,INT((ROW()-14)/2),0)),"",OFFSET('9. METAS'!$W$20,INT((ROW()-14)/2),0)))</f>
        <v/>
      </c>
      <c r="L416" s="243" t="str">
        <f ca="1">IF(MOD(ROW()-13,2)=0,IF(ISBLANK(OFFSET('12. SEGUIMIENTO 2027'!$P$14,INT((ROW()-13)/2),0)),"",OFFSET('12. SEGUIMIENTO 2027'!$P$14,INT((ROW()-13)/2),0)),IF(ISBLANK(OFFSET('9. METAS'!$X$20,INT((ROW()-14)/2),0)),"",OFFSET('9. METAS'!$X$20,INT((ROW()-14)/2),0)))</f>
        <v/>
      </c>
      <c r="M416" s="244" t="str">
        <f ca="1">IF(MOD(ROW()-13,2)=0,IF(ISBLANK(OFFSET('12. SEGUIMIENTO 2027'!$Q$14,INT((ROW()-13)/2),0)),"",OFFSET('12. SEGUIMIENTO 2027'!$Q$14,INT((ROW()-13)/2),0)),IF(ISBLANK(OFFSET('9. METAS'!$Y$20,INT((ROW()-14)/2),0)),"",OFFSET('9. METAS'!$Y$20,INT((ROW()-14)/2),0)))</f>
        <v/>
      </c>
      <c r="N416" s="811"/>
      <c r="O416" s="813"/>
      <c r="P416" s="817"/>
    </row>
    <row r="417" spans="3:16">
      <c r="C417" s="797" t="str">
        <f ca="1">IF(ISBLANK(OFFSET('5. Pp (3 años)'!$C$45,INT((ROW()-13)/2),0)),"",OFFSET('5. Pp (3 años)'!$C$45,INT((ROW()-13)/2),0))</f>
        <v/>
      </c>
      <c r="D417" s="791" t="str">
        <f ca="1">IF(ISBLANK(OFFSET('5. Pp (3 años)'!$D$45,INT((ROW()-13)/2),0)),"",OFFSET('5. Pp (3 años)'!$D$45,INT((ROW()-13)/2),0))</f>
        <v/>
      </c>
      <c r="E417" s="791" t="str">
        <f ca="1">IF(ISBLANK(OFFSET('5. Pp (3 años)'!$E$45,INT((ROW()-13)/2),0)),"",OFFSET('5. Pp (3 años)'!$E$45,INT((ROW()-13)/2),0))</f>
        <v/>
      </c>
      <c r="F417" s="793" t="str">
        <f ca="1">IF(ISBLANK(OFFSET('5. Pp (3 años)'!$K$45,INT((ROW()-13)/2),0)),"",OFFSET('5. Pp (3 años)'!$K$45,INT((ROW()-13)/2),0))</f>
        <v/>
      </c>
      <c r="G417" s="795" t="str">
        <f ca="1">IF(ISBLANK(OFFSET('5. Pp (3 años)'!$H$45,INT((ROW()-13)/2),0)),"",OFFSET('5. Pp (3 años)'!$H$45,INT((ROW()-13)/2),0))</f>
        <v/>
      </c>
      <c r="H417" s="886" t="str">
        <f ca="1">IF(ISBLANK(OFFSET('9. METAS'!$M$20,INT((ROW()-13)/2),0)),"",OFFSET('9. METAS'!$M$20,INT((ROW()-13)/2),0))</f>
        <v/>
      </c>
      <c r="I417" s="804"/>
      <c r="J417" s="242" t="str">
        <f ca="1">IF(MOD(ROW()-13,2)=0,IF(ISBLANK(OFFSET('12. SEGUIMIENTO 2027'!$N$14,INT((ROW()-13)/2),0)),"",OFFSET('12. SEGUIMIENTO 2027'!$N$14,INT((ROW()-13)/2),0)),IF(ISBLANK(OFFSET('9. METAS'!$V$20,INT((ROW()-14)/2),0)),"",OFFSET('9. METAS'!$V$20,INT((ROW()-14)/2),0)))</f>
        <v/>
      </c>
      <c r="K417" s="243" t="str">
        <f ca="1">IF(MOD(ROW()-13,2)=0,IF(ISBLANK(OFFSET('12. SEGUIMIENTO 2027'!$O$14,INT((ROW()-13)/2),0)),"",OFFSET('12. SEGUIMIENTO 2027'!$O$14,INT((ROW()-13)/2),0)),IF(ISBLANK(OFFSET('9. METAS'!$W$20,INT((ROW()-14)/2),0)),"",OFFSET('9. METAS'!$W$20,INT((ROW()-14)/2),0)))</f>
        <v/>
      </c>
      <c r="L417" s="243" t="str">
        <f ca="1">IF(MOD(ROW()-13,2)=0,IF(ISBLANK(OFFSET('12. SEGUIMIENTO 2027'!$P$14,INT((ROW()-13)/2),0)),"",OFFSET('12. SEGUIMIENTO 2027'!$P$14,INT((ROW()-13)/2),0)),IF(ISBLANK(OFFSET('9. METAS'!$X$20,INT((ROW()-14)/2),0)),"",OFFSET('9. METAS'!$X$20,INT((ROW()-14)/2),0)))</f>
        <v/>
      </c>
      <c r="M417" s="244" t="str">
        <f ca="1">IF(MOD(ROW()-13,2)=0,IF(ISBLANK(OFFSET('12. SEGUIMIENTO 2027'!$Q$14,INT((ROW()-13)/2),0)),"",OFFSET('12. SEGUIMIENTO 2027'!$Q$14,INT((ROW()-13)/2),0)),IF(ISBLANK(OFFSET('9. METAS'!$Y$20,INT((ROW()-14)/2),0)),"",OFFSET('9. METAS'!$Y$20,INT((ROW()-14)/2),0)))</f>
        <v/>
      </c>
      <c r="N417" s="810" t="str">
        <f t="shared" ref="N417" ca="1" si="400">IFERROR(J417/J418,"ND")</f>
        <v>ND</v>
      </c>
      <c r="O417" s="812" t="str">
        <f t="shared" ref="O417" ca="1" si="401">IFERROR(((J417+K417+L417)/H417),"ND")</f>
        <v>ND</v>
      </c>
      <c r="P417" s="816"/>
    </row>
    <row r="418" spans="3:16">
      <c r="C418" s="789"/>
      <c r="D418" s="791"/>
      <c r="E418" s="791"/>
      <c r="F418" s="793"/>
      <c r="G418" s="795"/>
      <c r="H418" s="886"/>
      <c r="I418" s="805"/>
      <c r="J418" s="242" t="str">
        <f ca="1">IF(MOD(ROW()-13,2)=0,IF(ISBLANK(OFFSET('12. SEGUIMIENTO 2027'!$N$14,INT((ROW()-13)/2),0)),"",OFFSET('12. SEGUIMIENTO 2027'!$N$14,INT((ROW()-13)/2),0)),IF(ISBLANK(OFFSET('9. METAS'!$V$20,INT((ROW()-14)/2),0)),"",OFFSET('9. METAS'!$V$20,INT((ROW()-14)/2),0)))</f>
        <v/>
      </c>
      <c r="K418" s="243" t="str">
        <f ca="1">IF(MOD(ROW()-13,2)=0,IF(ISBLANK(OFFSET('12. SEGUIMIENTO 2027'!$O$14,INT((ROW()-13)/2),0)),"",OFFSET('12. SEGUIMIENTO 2027'!$O$14,INT((ROW()-13)/2),0)),IF(ISBLANK(OFFSET('9. METAS'!$W$20,INT((ROW()-14)/2),0)),"",OFFSET('9. METAS'!$W$20,INT((ROW()-14)/2),0)))</f>
        <v/>
      </c>
      <c r="L418" s="243" t="str">
        <f ca="1">IF(MOD(ROW()-13,2)=0,IF(ISBLANK(OFFSET('12. SEGUIMIENTO 2027'!$P$14,INT((ROW()-13)/2),0)),"",OFFSET('12. SEGUIMIENTO 2027'!$P$14,INT((ROW()-13)/2),0)),IF(ISBLANK(OFFSET('9. METAS'!$X$20,INT((ROW()-14)/2),0)),"",OFFSET('9. METAS'!$X$20,INT((ROW()-14)/2),0)))</f>
        <v/>
      </c>
      <c r="M418" s="244" t="str">
        <f ca="1">IF(MOD(ROW()-13,2)=0,IF(ISBLANK(OFFSET('12. SEGUIMIENTO 2027'!$Q$14,INT((ROW()-13)/2),0)),"",OFFSET('12. SEGUIMIENTO 2027'!$Q$14,INT((ROW()-13)/2),0)),IF(ISBLANK(OFFSET('9. METAS'!$Y$20,INT((ROW()-14)/2),0)),"",OFFSET('9. METAS'!$Y$20,INT((ROW()-14)/2),0)))</f>
        <v/>
      </c>
      <c r="N418" s="811"/>
      <c r="O418" s="813"/>
      <c r="P418" s="817"/>
    </row>
    <row r="419" spans="3:16">
      <c r="C419" s="797" t="str">
        <f ca="1">IF(ISBLANK(OFFSET('5. Pp (3 años)'!$C$45,INT((ROW()-13)/2),0)),"",OFFSET('5. Pp (3 años)'!$C$45,INT((ROW()-13)/2),0))</f>
        <v/>
      </c>
      <c r="D419" s="791" t="str">
        <f ca="1">IF(ISBLANK(OFFSET('5. Pp (3 años)'!$D$45,INT((ROW()-13)/2),0)),"",OFFSET('5. Pp (3 años)'!$D$45,INT((ROW()-13)/2),0))</f>
        <v/>
      </c>
      <c r="E419" s="791" t="str">
        <f ca="1">IF(ISBLANK(OFFSET('5. Pp (3 años)'!$E$45,INT((ROW()-13)/2),0)),"",OFFSET('5. Pp (3 años)'!$E$45,INT((ROW()-13)/2),0))</f>
        <v/>
      </c>
      <c r="F419" s="793" t="str">
        <f ca="1">IF(ISBLANK(OFFSET('5. Pp (3 años)'!$K$45,INT((ROW()-13)/2),0)),"",OFFSET('5. Pp (3 años)'!$K$45,INT((ROW()-13)/2),0))</f>
        <v/>
      </c>
      <c r="G419" s="795" t="str">
        <f ca="1">IF(ISBLANK(OFFSET('5. Pp (3 años)'!$H$45,INT((ROW()-13)/2),0)),"",OFFSET('5. Pp (3 años)'!$H$45,INT((ROW()-13)/2),0))</f>
        <v/>
      </c>
      <c r="H419" s="886" t="str">
        <f ca="1">IF(ISBLANK(OFFSET('9. METAS'!$M$20,INT((ROW()-13)/2),0)),"",OFFSET('9. METAS'!$M$20,INT((ROW()-13)/2),0))</f>
        <v/>
      </c>
      <c r="I419" s="804"/>
      <c r="J419" s="242" t="str">
        <f ca="1">IF(MOD(ROW()-13,2)=0,IF(ISBLANK(OFFSET('12. SEGUIMIENTO 2027'!$N$14,INT((ROW()-13)/2),0)),"",OFFSET('12. SEGUIMIENTO 2027'!$N$14,INT((ROW()-13)/2),0)),IF(ISBLANK(OFFSET('9. METAS'!$V$20,INT((ROW()-14)/2),0)),"",OFFSET('9. METAS'!$V$20,INT((ROW()-14)/2),0)))</f>
        <v/>
      </c>
      <c r="K419" s="243" t="str">
        <f ca="1">IF(MOD(ROW()-13,2)=0,IF(ISBLANK(OFFSET('12. SEGUIMIENTO 2027'!$O$14,INT((ROW()-13)/2),0)),"",OFFSET('12. SEGUIMIENTO 2027'!$O$14,INT((ROW()-13)/2),0)),IF(ISBLANK(OFFSET('9. METAS'!$W$20,INT((ROW()-14)/2),0)),"",OFFSET('9. METAS'!$W$20,INT((ROW()-14)/2),0)))</f>
        <v/>
      </c>
      <c r="L419" s="243" t="str">
        <f ca="1">IF(MOD(ROW()-13,2)=0,IF(ISBLANK(OFFSET('12. SEGUIMIENTO 2027'!$P$14,INT((ROW()-13)/2),0)),"",OFFSET('12. SEGUIMIENTO 2027'!$P$14,INT((ROW()-13)/2),0)),IF(ISBLANK(OFFSET('9. METAS'!$X$20,INT((ROW()-14)/2),0)),"",OFFSET('9. METAS'!$X$20,INT((ROW()-14)/2),0)))</f>
        <v/>
      </c>
      <c r="M419" s="244" t="str">
        <f ca="1">IF(MOD(ROW()-13,2)=0,IF(ISBLANK(OFFSET('12. SEGUIMIENTO 2027'!$Q$14,INT((ROW()-13)/2),0)),"",OFFSET('12. SEGUIMIENTO 2027'!$Q$14,INT((ROW()-13)/2),0)),IF(ISBLANK(OFFSET('9. METAS'!$Y$20,INT((ROW()-14)/2),0)),"",OFFSET('9. METAS'!$Y$20,INT((ROW()-14)/2),0)))</f>
        <v/>
      </c>
      <c r="N419" s="810" t="str">
        <f t="shared" ref="N419" ca="1" si="402">IFERROR(J419/J420,"ND")</f>
        <v>ND</v>
      </c>
      <c r="O419" s="812" t="str">
        <f t="shared" ref="O419" ca="1" si="403">IFERROR(((J419+K419+L419)/H419),"ND")</f>
        <v>ND</v>
      </c>
      <c r="P419" s="816"/>
    </row>
    <row r="420" spans="3:16">
      <c r="C420" s="789"/>
      <c r="D420" s="791"/>
      <c r="E420" s="791"/>
      <c r="F420" s="793"/>
      <c r="G420" s="795"/>
      <c r="H420" s="886"/>
      <c r="I420" s="805"/>
      <c r="J420" s="242" t="str">
        <f ca="1">IF(MOD(ROW()-13,2)=0,IF(ISBLANK(OFFSET('12. SEGUIMIENTO 2027'!$N$14,INT((ROW()-13)/2),0)),"",OFFSET('12. SEGUIMIENTO 2027'!$N$14,INT((ROW()-13)/2),0)),IF(ISBLANK(OFFSET('9. METAS'!$V$20,INT((ROW()-14)/2),0)),"",OFFSET('9. METAS'!$V$20,INT((ROW()-14)/2),0)))</f>
        <v/>
      </c>
      <c r="K420" s="243" t="str">
        <f ca="1">IF(MOD(ROW()-13,2)=0,IF(ISBLANK(OFFSET('12. SEGUIMIENTO 2027'!$O$14,INT((ROW()-13)/2),0)),"",OFFSET('12. SEGUIMIENTO 2027'!$O$14,INT((ROW()-13)/2),0)),IF(ISBLANK(OFFSET('9. METAS'!$W$20,INT((ROW()-14)/2),0)),"",OFFSET('9. METAS'!$W$20,INT((ROW()-14)/2),0)))</f>
        <v/>
      </c>
      <c r="L420" s="243" t="str">
        <f ca="1">IF(MOD(ROW()-13,2)=0,IF(ISBLANK(OFFSET('12. SEGUIMIENTO 2027'!$P$14,INT((ROW()-13)/2),0)),"",OFFSET('12. SEGUIMIENTO 2027'!$P$14,INT((ROW()-13)/2),0)),IF(ISBLANK(OFFSET('9. METAS'!$X$20,INT((ROW()-14)/2),0)),"",OFFSET('9. METAS'!$X$20,INT((ROW()-14)/2),0)))</f>
        <v/>
      </c>
      <c r="M420" s="244" t="str">
        <f ca="1">IF(MOD(ROW()-13,2)=0,IF(ISBLANK(OFFSET('12. SEGUIMIENTO 2027'!$Q$14,INT((ROW()-13)/2),0)),"",OFFSET('12. SEGUIMIENTO 2027'!$Q$14,INT((ROW()-13)/2),0)),IF(ISBLANK(OFFSET('9. METAS'!$Y$20,INT((ROW()-14)/2),0)),"",OFFSET('9. METAS'!$Y$20,INT((ROW()-14)/2),0)))</f>
        <v/>
      </c>
      <c r="N420" s="811"/>
      <c r="O420" s="813"/>
      <c r="P420" s="817"/>
    </row>
    <row r="421" spans="3:16">
      <c r="C421" s="797" t="str">
        <f ca="1">IF(ISBLANK(OFFSET('5. Pp (3 años)'!$C$45,INT((ROW()-13)/2),0)),"",OFFSET('5. Pp (3 años)'!$C$45,INT((ROW()-13)/2),0))</f>
        <v/>
      </c>
      <c r="D421" s="791" t="str">
        <f ca="1">IF(ISBLANK(OFFSET('5. Pp (3 años)'!$D$45,INT((ROW()-13)/2),0)),"",OFFSET('5. Pp (3 años)'!$D$45,INT((ROW()-13)/2),0))</f>
        <v/>
      </c>
      <c r="E421" s="791" t="str">
        <f ca="1">IF(ISBLANK(OFFSET('5. Pp (3 años)'!$E$45,INT((ROW()-13)/2),0)),"",OFFSET('5. Pp (3 años)'!$E$45,INT((ROW()-13)/2),0))</f>
        <v/>
      </c>
      <c r="F421" s="793" t="str">
        <f ca="1">IF(ISBLANK(OFFSET('5. Pp (3 años)'!$K$45,INT((ROW()-13)/2),0)),"",OFFSET('5. Pp (3 años)'!$K$45,INT((ROW()-13)/2),0))</f>
        <v/>
      </c>
      <c r="G421" s="795" t="str">
        <f ca="1">IF(ISBLANK(OFFSET('5. Pp (3 años)'!$H$45,INT((ROW()-13)/2),0)),"",OFFSET('5. Pp (3 años)'!$H$45,INT((ROW()-13)/2),0))</f>
        <v/>
      </c>
      <c r="H421" s="886" t="str">
        <f ca="1">IF(ISBLANK(OFFSET('9. METAS'!$M$20,INT((ROW()-13)/2),0)),"",OFFSET('9. METAS'!$M$20,INT((ROW()-13)/2),0))</f>
        <v/>
      </c>
      <c r="I421" s="804"/>
      <c r="J421" s="242" t="str">
        <f ca="1">IF(MOD(ROW()-13,2)=0,IF(ISBLANK(OFFSET('12. SEGUIMIENTO 2027'!$N$14,INT((ROW()-13)/2),0)),"",OFFSET('12. SEGUIMIENTO 2027'!$N$14,INT((ROW()-13)/2),0)),IF(ISBLANK(OFFSET('9. METAS'!$V$20,INT((ROW()-14)/2),0)),"",OFFSET('9. METAS'!$V$20,INT((ROW()-14)/2),0)))</f>
        <v/>
      </c>
      <c r="K421" s="243" t="str">
        <f ca="1">IF(MOD(ROW()-13,2)=0,IF(ISBLANK(OFFSET('12. SEGUIMIENTO 2027'!$O$14,INT((ROW()-13)/2),0)),"",OFFSET('12. SEGUIMIENTO 2027'!$O$14,INT((ROW()-13)/2),0)),IF(ISBLANK(OFFSET('9. METAS'!$W$20,INT((ROW()-14)/2),0)),"",OFFSET('9. METAS'!$W$20,INT((ROW()-14)/2),0)))</f>
        <v/>
      </c>
      <c r="L421" s="243" t="str">
        <f ca="1">IF(MOD(ROW()-13,2)=0,IF(ISBLANK(OFFSET('12. SEGUIMIENTO 2027'!$P$14,INT((ROW()-13)/2),0)),"",OFFSET('12. SEGUIMIENTO 2027'!$P$14,INT((ROW()-13)/2),0)),IF(ISBLANK(OFFSET('9. METAS'!$X$20,INT((ROW()-14)/2),0)),"",OFFSET('9. METAS'!$X$20,INT((ROW()-14)/2),0)))</f>
        <v/>
      </c>
      <c r="M421" s="244" t="str">
        <f ca="1">IF(MOD(ROW()-13,2)=0,IF(ISBLANK(OFFSET('12. SEGUIMIENTO 2027'!$Q$14,INT((ROW()-13)/2),0)),"",OFFSET('12. SEGUIMIENTO 2027'!$Q$14,INT((ROW()-13)/2),0)),IF(ISBLANK(OFFSET('9. METAS'!$Y$20,INT((ROW()-14)/2),0)),"",OFFSET('9. METAS'!$Y$20,INT((ROW()-14)/2),0)))</f>
        <v/>
      </c>
      <c r="N421" s="810" t="str">
        <f t="shared" ref="N421" ca="1" si="404">IFERROR(J421/J422,"ND")</f>
        <v>ND</v>
      </c>
      <c r="O421" s="812" t="str">
        <f t="shared" ref="O421" ca="1" si="405">IFERROR(((J421+K421+L421)/H421),"ND")</f>
        <v>ND</v>
      </c>
      <c r="P421" s="816"/>
    </row>
    <row r="422" spans="3:16">
      <c r="C422" s="789"/>
      <c r="D422" s="791"/>
      <c r="E422" s="791"/>
      <c r="F422" s="793"/>
      <c r="G422" s="795"/>
      <c r="H422" s="886"/>
      <c r="I422" s="805"/>
      <c r="J422" s="242" t="str">
        <f ca="1">IF(MOD(ROW()-13,2)=0,IF(ISBLANK(OFFSET('12. SEGUIMIENTO 2027'!$N$14,INT((ROW()-13)/2),0)),"",OFFSET('12. SEGUIMIENTO 2027'!$N$14,INT((ROW()-13)/2),0)),IF(ISBLANK(OFFSET('9. METAS'!$V$20,INT((ROW()-14)/2),0)),"",OFFSET('9. METAS'!$V$20,INT((ROW()-14)/2),0)))</f>
        <v/>
      </c>
      <c r="K422" s="243" t="str">
        <f ca="1">IF(MOD(ROW()-13,2)=0,IF(ISBLANK(OFFSET('12. SEGUIMIENTO 2027'!$O$14,INT((ROW()-13)/2),0)),"",OFFSET('12. SEGUIMIENTO 2027'!$O$14,INT((ROW()-13)/2),0)),IF(ISBLANK(OFFSET('9. METAS'!$W$20,INT((ROW()-14)/2),0)),"",OFFSET('9. METAS'!$W$20,INT((ROW()-14)/2),0)))</f>
        <v/>
      </c>
      <c r="L422" s="243" t="str">
        <f ca="1">IF(MOD(ROW()-13,2)=0,IF(ISBLANK(OFFSET('12. SEGUIMIENTO 2027'!$P$14,INT((ROW()-13)/2),0)),"",OFFSET('12. SEGUIMIENTO 2027'!$P$14,INT((ROW()-13)/2),0)),IF(ISBLANK(OFFSET('9. METAS'!$X$20,INT((ROW()-14)/2),0)),"",OFFSET('9. METAS'!$X$20,INT((ROW()-14)/2),0)))</f>
        <v/>
      </c>
      <c r="M422" s="244" t="str">
        <f ca="1">IF(MOD(ROW()-13,2)=0,IF(ISBLANK(OFFSET('12. SEGUIMIENTO 2027'!$Q$14,INT((ROW()-13)/2),0)),"",OFFSET('12. SEGUIMIENTO 2027'!$Q$14,INT((ROW()-13)/2),0)),IF(ISBLANK(OFFSET('9. METAS'!$Y$20,INT((ROW()-14)/2),0)),"",OFFSET('9. METAS'!$Y$20,INT((ROW()-14)/2),0)))</f>
        <v/>
      </c>
      <c r="N422" s="811"/>
      <c r="O422" s="813"/>
      <c r="P422" s="817"/>
    </row>
    <row r="423" spans="3:16">
      <c r="C423" s="797" t="str">
        <f ca="1">IF(ISBLANK(OFFSET('5. Pp (3 años)'!$C$45,INT((ROW()-13)/2),0)),"",OFFSET('5. Pp (3 años)'!$C$45,INT((ROW()-13)/2),0))</f>
        <v/>
      </c>
      <c r="D423" s="791" t="str">
        <f ca="1">IF(ISBLANK(OFFSET('5. Pp (3 años)'!$D$45,INT((ROW()-13)/2),0)),"",OFFSET('5. Pp (3 años)'!$D$45,INT((ROW()-13)/2),0))</f>
        <v/>
      </c>
      <c r="E423" s="791" t="str">
        <f ca="1">IF(ISBLANK(OFFSET('5. Pp (3 años)'!$E$45,INT((ROW()-13)/2),0)),"",OFFSET('5. Pp (3 años)'!$E$45,INT((ROW()-13)/2),0))</f>
        <v/>
      </c>
      <c r="F423" s="793" t="str">
        <f ca="1">IF(ISBLANK(OFFSET('5. Pp (3 años)'!$K$45,INT((ROW()-13)/2),0)),"",OFFSET('5. Pp (3 años)'!$K$45,INT((ROW()-13)/2),0))</f>
        <v/>
      </c>
      <c r="G423" s="795" t="str">
        <f ca="1">IF(ISBLANK(OFFSET('5. Pp (3 años)'!$H$45,INT((ROW()-13)/2),0)),"",OFFSET('5. Pp (3 años)'!$H$45,INT((ROW()-13)/2),0))</f>
        <v/>
      </c>
      <c r="H423" s="886" t="str">
        <f ca="1">IF(ISBLANK(OFFSET('9. METAS'!$M$20,INT((ROW()-13)/2),0)),"",OFFSET('9. METAS'!$M$20,INT((ROW()-13)/2),0))</f>
        <v/>
      </c>
      <c r="I423" s="804"/>
      <c r="J423" s="242" t="str">
        <f ca="1">IF(MOD(ROW()-13,2)=0,IF(ISBLANK(OFFSET('12. SEGUIMIENTO 2027'!$N$14,INT((ROW()-13)/2),0)),"",OFFSET('12. SEGUIMIENTO 2027'!$N$14,INT((ROW()-13)/2),0)),IF(ISBLANK(OFFSET('9. METAS'!$V$20,INT((ROW()-14)/2),0)),"",OFFSET('9. METAS'!$V$20,INT((ROW()-14)/2),0)))</f>
        <v/>
      </c>
      <c r="K423" s="243" t="str">
        <f ca="1">IF(MOD(ROW()-13,2)=0,IF(ISBLANK(OFFSET('12. SEGUIMIENTO 2027'!$O$14,INT((ROW()-13)/2),0)),"",OFFSET('12. SEGUIMIENTO 2027'!$O$14,INT((ROW()-13)/2),0)),IF(ISBLANK(OFFSET('9. METAS'!$W$20,INT((ROW()-14)/2),0)),"",OFFSET('9. METAS'!$W$20,INT((ROW()-14)/2),0)))</f>
        <v/>
      </c>
      <c r="L423" s="243" t="str">
        <f ca="1">IF(MOD(ROW()-13,2)=0,IF(ISBLANK(OFFSET('12. SEGUIMIENTO 2027'!$P$14,INT((ROW()-13)/2),0)),"",OFFSET('12. SEGUIMIENTO 2027'!$P$14,INT((ROW()-13)/2),0)),IF(ISBLANK(OFFSET('9. METAS'!$X$20,INT((ROW()-14)/2),0)),"",OFFSET('9. METAS'!$X$20,INT((ROW()-14)/2),0)))</f>
        <v/>
      </c>
      <c r="M423" s="244" t="str">
        <f ca="1">IF(MOD(ROW()-13,2)=0,IF(ISBLANK(OFFSET('12. SEGUIMIENTO 2027'!$Q$14,INT((ROW()-13)/2),0)),"",OFFSET('12. SEGUIMIENTO 2027'!$Q$14,INT((ROW()-13)/2),0)),IF(ISBLANK(OFFSET('9. METAS'!$Y$20,INT((ROW()-14)/2),0)),"",OFFSET('9. METAS'!$Y$20,INT((ROW()-14)/2),0)))</f>
        <v/>
      </c>
      <c r="N423" s="810" t="str">
        <f t="shared" ref="N423" ca="1" si="406">IFERROR(J423/J424,"ND")</f>
        <v>ND</v>
      </c>
      <c r="O423" s="812" t="str">
        <f t="shared" ref="O423" ca="1" si="407">IFERROR(((J423+K423+L423)/H423),"ND")</f>
        <v>ND</v>
      </c>
      <c r="P423" s="816"/>
    </row>
    <row r="424" spans="3:16">
      <c r="C424" s="789"/>
      <c r="D424" s="791"/>
      <c r="E424" s="791"/>
      <c r="F424" s="793"/>
      <c r="G424" s="795"/>
      <c r="H424" s="886"/>
      <c r="I424" s="805"/>
      <c r="J424" s="242" t="str">
        <f ca="1">IF(MOD(ROW()-13,2)=0,IF(ISBLANK(OFFSET('12. SEGUIMIENTO 2027'!$N$14,INT((ROW()-13)/2),0)),"",OFFSET('12. SEGUIMIENTO 2027'!$N$14,INT((ROW()-13)/2),0)),IF(ISBLANK(OFFSET('9. METAS'!$V$20,INT((ROW()-14)/2),0)),"",OFFSET('9. METAS'!$V$20,INT((ROW()-14)/2),0)))</f>
        <v/>
      </c>
      <c r="K424" s="243" t="str">
        <f ca="1">IF(MOD(ROW()-13,2)=0,IF(ISBLANK(OFFSET('12. SEGUIMIENTO 2027'!$O$14,INT((ROW()-13)/2),0)),"",OFFSET('12. SEGUIMIENTO 2027'!$O$14,INT((ROW()-13)/2),0)),IF(ISBLANK(OFFSET('9. METAS'!$W$20,INT((ROW()-14)/2),0)),"",OFFSET('9. METAS'!$W$20,INT((ROW()-14)/2),0)))</f>
        <v/>
      </c>
      <c r="L424" s="243" t="str">
        <f ca="1">IF(MOD(ROW()-13,2)=0,IF(ISBLANK(OFFSET('12. SEGUIMIENTO 2027'!$P$14,INT((ROW()-13)/2),0)),"",OFFSET('12. SEGUIMIENTO 2027'!$P$14,INT((ROW()-13)/2),0)),IF(ISBLANK(OFFSET('9. METAS'!$X$20,INT((ROW()-14)/2),0)),"",OFFSET('9. METAS'!$X$20,INT((ROW()-14)/2),0)))</f>
        <v/>
      </c>
      <c r="M424" s="244" t="str">
        <f ca="1">IF(MOD(ROW()-13,2)=0,IF(ISBLANK(OFFSET('12. SEGUIMIENTO 2027'!$Q$14,INT((ROW()-13)/2),0)),"",OFFSET('12. SEGUIMIENTO 2027'!$Q$14,INT((ROW()-13)/2),0)),IF(ISBLANK(OFFSET('9. METAS'!$Y$20,INT((ROW()-14)/2),0)),"",OFFSET('9. METAS'!$Y$20,INT((ROW()-14)/2),0)))</f>
        <v/>
      </c>
      <c r="N424" s="811"/>
      <c r="O424" s="813"/>
      <c r="P424" s="817"/>
    </row>
    <row r="425" spans="3:16">
      <c r="C425" s="797" t="str">
        <f ca="1">IF(ISBLANK(OFFSET('5. Pp (3 años)'!$C$45,INT((ROW()-13)/2),0)),"",OFFSET('5. Pp (3 años)'!$C$45,INT((ROW()-13)/2),0))</f>
        <v/>
      </c>
      <c r="D425" s="791" t="str">
        <f ca="1">IF(ISBLANK(OFFSET('5. Pp (3 años)'!$D$45,INT((ROW()-13)/2),0)),"",OFFSET('5. Pp (3 años)'!$D$45,INT((ROW()-13)/2),0))</f>
        <v/>
      </c>
      <c r="E425" s="791" t="str">
        <f ca="1">IF(ISBLANK(OFFSET('5. Pp (3 años)'!$E$45,INT((ROW()-13)/2),0)),"",OFFSET('5. Pp (3 años)'!$E$45,INT((ROW()-13)/2),0))</f>
        <v/>
      </c>
      <c r="F425" s="793" t="str">
        <f ca="1">IF(ISBLANK(OFFSET('5. Pp (3 años)'!$K$45,INT((ROW()-13)/2),0)),"",OFFSET('5. Pp (3 años)'!$K$45,INT((ROW()-13)/2),0))</f>
        <v/>
      </c>
      <c r="G425" s="795" t="str">
        <f ca="1">IF(ISBLANK(OFFSET('5. Pp (3 años)'!$H$45,INT((ROW()-13)/2),0)),"",OFFSET('5. Pp (3 años)'!$H$45,INT((ROW()-13)/2),0))</f>
        <v/>
      </c>
      <c r="H425" s="886" t="str">
        <f ca="1">IF(ISBLANK(OFFSET('9. METAS'!$M$20,INT((ROW()-13)/2),0)),"",OFFSET('9. METAS'!$M$20,INT((ROW()-13)/2),0))</f>
        <v/>
      </c>
      <c r="I425" s="804"/>
      <c r="J425" s="242" t="str">
        <f ca="1">IF(MOD(ROW()-13,2)=0,IF(ISBLANK(OFFSET('12. SEGUIMIENTO 2027'!$N$14,INT((ROW()-13)/2),0)),"",OFFSET('12. SEGUIMIENTO 2027'!$N$14,INT((ROW()-13)/2),0)),IF(ISBLANK(OFFSET('9. METAS'!$V$20,INT((ROW()-14)/2),0)),"",OFFSET('9. METAS'!$V$20,INT((ROW()-14)/2),0)))</f>
        <v/>
      </c>
      <c r="K425" s="243" t="str">
        <f ca="1">IF(MOD(ROW()-13,2)=0,IF(ISBLANK(OFFSET('12. SEGUIMIENTO 2027'!$O$14,INT((ROW()-13)/2),0)),"",OFFSET('12. SEGUIMIENTO 2027'!$O$14,INT((ROW()-13)/2),0)),IF(ISBLANK(OFFSET('9. METAS'!$W$20,INT((ROW()-14)/2),0)),"",OFFSET('9. METAS'!$W$20,INT((ROW()-14)/2),0)))</f>
        <v/>
      </c>
      <c r="L425" s="243" t="str">
        <f ca="1">IF(MOD(ROW()-13,2)=0,IF(ISBLANK(OFFSET('12. SEGUIMIENTO 2027'!$P$14,INT((ROW()-13)/2),0)),"",OFFSET('12. SEGUIMIENTO 2027'!$P$14,INT((ROW()-13)/2),0)),IF(ISBLANK(OFFSET('9. METAS'!$X$20,INT((ROW()-14)/2),0)),"",OFFSET('9. METAS'!$X$20,INT((ROW()-14)/2),0)))</f>
        <v/>
      </c>
      <c r="M425" s="244" t="str">
        <f ca="1">IF(MOD(ROW()-13,2)=0,IF(ISBLANK(OFFSET('12. SEGUIMIENTO 2027'!$Q$14,INT((ROW()-13)/2),0)),"",OFFSET('12. SEGUIMIENTO 2027'!$Q$14,INT((ROW()-13)/2),0)),IF(ISBLANK(OFFSET('9. METAS'!$Y$20,INT((ROW()-14)/2),0)),"",OFFSET('9. METAS'!$Y$20,INT((ROW()-14)/2),0)))</f>
        <v/>
      </c>
      <c r="N425" s="810" t="str">
        <f t="shared" ref="N425" ca="1" si="408">IFERROR(J425/J426,"ND")</f>
        <v>ND</v>
      </c>
      <c r="O425" s="812" t="str">
        <f t="shared" ref="O425" ca="1" si="409">IFERROR(((J425+K425+L425)/H425),"ND")</f>
        <v>ND</v>
      </c>
      <c r="P425" s="816"/>
    </row>
    <row r="426" spans="3:16">
      <c r="C426" s="789"/>
      <c r="D426" s="791"/>
      <c r="E426" s="791"/>
      <c r="F426" s="793"/>
      <c r="G426" s="795"/>
      <c r="H426" s="886"/>
      <c r="I426" s="805"/>
      <c r="J426" s="242" t="str">
        <f ca="1">IF(MOD(ROW()-13,2)=0,IF(ISBLANK(OFFSET('12. SEGUIMIENTO 2027'!$N$14,INT((ROW()-13)/2),0)),"",OFFSET('12. SEGUIMIENTO 2027'!$N$14,INT((ROW()-13)/2),0)),IF(ISBLANK(OFFSET('9. METAS'!$V$20,INT((ROW()-14)/2),0)),"",OFFSET('9. METAS'!$V$20,INT((ROW()-14)/2),0)))</f>
        <v/>
      </c>
      <c r="K426" s="243" t="str">
        <f ca="1">IF(MOD(ROW()-13,2)=0,IF(ISBLANK(OFFSET('12. SEGUIMIENTO 2027'!$O$14,INT((ROW()-13)/2),0)),"",OFFSET('12. SEGUIMIENTO 2027'!$O$14,INT((ROW()-13)/2),0)),IF(ISBLANK(OFFSET('9. METAS'!$W$20,INT((ROW()-14)/2),0)),"",OFFSET('9. METAS'!$W$20,INT((ROW()-14)/2),0)))</f>
        <v/>
      </c>
      <c r="L426" s="243" t="str">
        <f ca="1">IF(MOD(ROW()-13,2)=0,IF(ISBLANK(OFFSET('12. SEGUIMIENTO 2027'!$P$14,INT((ROW()-13)/2),0)),"",OFFSET('12. SEGUIMIENTO 2027'!$P$14,INT((ROW()-13)/2),0)),IF(ISBLANK(OFFSET('9. METAS'!$X$20,INT((ROW()-14)/2),0)),"",OFFSET('9. METAS'!$X$20,INT((ROW()-14)/2),0)))</f>
        <v/>
      </c>
      <c r="M426" s="244" t="str">
        <f ca="1">IF(MOD(ROW()-13,2)=0,IF(ISBLANK(OFFSET('12. SEGUIMIENTO 2027'!$Q$14,INT((ROW()-13)/2),0)),"",OFFSET('12. SEGUIMIENTO 2027'!$Q$14,INT((ROW()-13)/2),0)),IF(ISBLANK(OFFSET('9. METAS'!$Y$20,INT((ROW()-14)/2),0)),"",OFFSET('9. METAS'!$Y$20,INT((ROW()-14)/2),0)))</f>
        <v/>
      </c>
      <c r="N426" s="811"/>
      <c r="O426" s="813"/>
      <c r="P426" s="817"/>
    </row>
    <row r="427" spans="3:16">
      <c r="C427" s="797" t="str">
        <f ca="1">IF(ISBLANK(OFFSET('5. Pp (3 años)'!$C$45,INT((ROW()-13)/2),0)),"",OFFSET('5. Pp (3 años)'!$C$45,INT((ROW()-13)/2),0))</f>
        <v/>
      </c>
      <c r="D427" s="791" t="str">
        <f ca="1">IF(ISBLANK(OFFSET('5. Pp (3 años)'!$D$45,INT((ROW()-13)/2),0)),"",OFFSET('5. Pp (3 años)'!$D$45,INT((ROW()-13)/2),0))</f>
        <v/>
      </c>
      <c r="E427" s="791" t="str">
        <f ca="1">IF(ISBLANK(OFFSET('5. Pp (3 años)'!$E$45,INT((ROW()-13)/2),0)),"",OFFSET('5. Pp (3 años)'!$E$45,INT((ROW()-13)/2),0))</f>
        <v/>
      </c>
      <c r="F427" s="793" t="str">
        <f ca="1">IF(ISBLANK(OFFSET('5. Pp (3 años)'!$K$45,INT((ROW()-13)/2),0)),"",OFFSET('5. Pp (3 años)'!$K$45,INT((ROW()-13)/2),0))</f>
        <v/>
      </c>
      <c r="G427" s="795" t="str">
        <f ca="1">IF(ISBLANK(OFFSET('5. Pp (3 años)'!$H$45,INT((ROW()-13)/2),0)),"",OFFSET('5. Pp (3 años)'!$H$45,INT((ROW()-13)/2),0))</f>
        <v/>
      </c>
      <c r="H427" s="886" t="str">
        <f ca="1">IF(ISBLANK(OFFSET('9. METAS'!$M$20,INT((ROW()-13)/2),0)),"",OFFSET('9. METAS'!$M$20,INT((ROW()-13)/2),0))</f>
        <v/>
      </c>
      <c r="I427" s="804"/>
      <c r="J427" s="242" t="str">
        <f ca="1">IF(MOD(ROW()-13,2)=0,IF(ISBLANK(OFFSET('12. SEGUIMIENTO 2027'!$N$14,INT((ROW()-13)/2),0)),"",OFFSET('12. SEGUIMIENTO 2027'!$N$14,INT((ROW()-13)/2),0)),IF(ISBLANK(OFFSET('9. METAS'!$V$20,INT((ROW()-14)/2),0)),"",OFFSET('9. METAS'!$V$20,INT((ROW()-14)/2),0)))</f>
        <v/>
      </c>
      <c r="K427" s="243" t="str">
        <f ca="1">IF(MOD(ROW()-13,2)=0,IF(ISBLANK(OFFSET('12. SEGUIMIENTO 2027'!$O$14,INT((ROW()-13)/2),0)),"",OFFSET('12. SEGUIMIENTO 2027'!$O$14,INT((ROW()-13)/2),0)),IF(ISBLANK(OFFSET('9. METAS'!$W$20,INT((ROW()-14)/2),0)),"",OFFSET('9. METAS'!$W$20,INT((ROW()-14)/2),0)))</f>
        <v/>
      </c>
      <c r="L427" s="243" t="str">
        <f ca="1">IF(MOD(ROW()-13,2)=0,IF(ISBLANK(OFFSET('12. SEGUIMIENTO 2027'!$P$14,INT((ROW()-13)/2),0)),"",OFFSET('12. SEGUIMIENTO 2027'!$P$14,INT((ROW()-13)/2),0)),IF(ISBLANK(OFFSET('9. METAS'!$X$20,INT((ROW()-14)/2),0)),"",OFFSET('9. METAS'!$X$20,INT((ROW()-14)/2),0)))</f>
        <v/>
      </c>
      <c r="M427" s="244" t="str">
        <f ca="1">IF(MOD(ROW()-13,2)=0,IF(ISBLANK(OFFSET('12. SEGUIMIENTO 2027'!$Q$14,INT((ROW()-13)/2),0)),"",OFFSET('12. SEGUIMIENTO 2027'!$Q$14,INT((ROW()-13)/2),0)),IF(ISBLANK(OFFSET('9. METAS'!$Y$20,INT((ROW()-14)/2),0)),"",OFFSET('9. METAS'!$Y$20,INT((ROW()-14)/2),0)))</f>
        <v/>
      </c>
      <c r="N427" s="810" t="str">
        <f t="shared" ref="N427" ca="1" si="410">IFERROR(J427/J428,"ND")</f>
        <v>ND</v>
      </c>
      <c r="O427" s="812" t="str">
        <f t="shared" ref="O427" ca="1" si="411">IFERROR(((J427+K427+L427)/H427),"ND")</f>
        <v>ND</v>
      </c>
      <c r="P427" s="816"/>
    </row>
    <row r="428" spans="3:16">
      <c r="C428" s="789"/>
      <c r="D428" s="791"/>
      <c r="E428" s="791"/>
      <c r="F428" s="793"/>
      <c r="G428" s="795"/>
      <c r="H428" s="886"/>
      <c r="I428" s="805"/>
      <c r="J428" s="242" t="str">
        <f ca="1">IF(MOD(ROW()-13,2)=0,IF(ISBLANK(OFFSET('12. SEGUIMIENTO 2027'!$N$14,INT((ROW()-13)/2),0)),"",OFFSET('12. SEGUIMIENTO 2027'!$N$14,INT((ROW()-13)/2),0)),IF(ISBLANK(OFFSET('9. METAS'!$V$20,INT((ROW()-14)/2),0)),"",OFFSET('9. METAS'!$V$20,INT((ROW()-14)/2),0)))</f>
        <v/>
      </c>
      <c r="K428" s="243" t="str">
        <f ca="1">IF(MOD(ROW()-13,2)=0,IF(ISBLANK(OFFSET('12. SEGUIMIENTO 2027'!$O$14,INT((ROW()-13)/2),0)),"",OFFSET('12. SEGUIMIENTO 2027'!$O$14,INT((ROW()-13)/2),0)),IF(ISBLANK(OFFSET('9. METAS'!$W$20,INT((ROW()-14)/2),0)),"",OFFSET('9. METAS'!$W$20,INT((ROW()-14)/2),0)))</f>
        <v/>
      </c>
      <c r="L428" s="243" t="str">
        <f ca="1">IF(MOD(ROW()-13,2)=0,IF(ISBLANK(OFFSET('12. SEGUIMIENTO 2027'!$P$14,INT((ROW()-13)/2),0)),"",OFFSET('12. SEGUIMIENTO 2027'!$P$14,INT((ROW()-13)/2),0)),IF(ISBLANK(OFFSET('9. METAS'!$X$20,INT((ROW()-14)/2),0)),"",OFFSET('9. METAS'!$X$20,INT((ROW()-14)/2),0)))</f>
        <v/>
      </c>
      <c r="M428" s="244" t="str">
        <f ca="1">IF(MOD(ROW()-13,2)=0,IF(ISBLANK(OFFSET('12. SEGUIMIENTO 2027'!$Q$14,INT((ROW()-13)/2),0)),"",OFFSET('12. SEGUIMIENTO 2027'!$Q$14,INT((ROW()-13)/2),0)),IF(ISBLANK(OFFSET('9. METAS'!$Y$20,INT((ROW()-14)/2),0)),"",OFFSET('9. METAS'!$Y$20,INT((ROW()-14)/2),0)))</f>
        <v/>
      </c>
      <c r="N428" s="811"/>
      <c r="O428" s="813"/>
      <c r="P428" s="817"/>
    </row>
    <row r="429" spans="3:16">
      <c r="C429" s="797" t="str">
        <f ca="1">IF(ISBLANK(OFFSET('5. Pp (3 años)'!$C$45,INT((ROW()-13)/2),0)),"",OFFSET('5. Pp (3 años)'!$C$45,INT((ROW()-13)/2),0))</f>
        <v/>
      </c>
      <c r="D429" s="791" t="str">
        <f ca="1">IF(ISBLANK(OFFSET('5. Pp (3 años)'!$D$45,INT((ROW()-13)/2),0)),"",OFFSET('5. Pp (3 años)'!$D$45,INT((ROW()-13)/2),0))</f>
        <v/>
      </c>
      <c r="E429" s="791" t="str">
        <f ca="1">IF(ISBLANK(OFFSET('5. Pp (3 años)'!$E$45,INT((ROW()-13)/2),0)),"",OFFSET('5. Pp (3 años)'!$E$45,INT((ROW()-13)/2),0))</f>
        <v/>
      </c>
      <c r="F429" s="793" t="str">
        <f ca="1">IF(ISBLANK(OFFSET('5. Pp (3 años)'!$K$45,INT((ROW()-13)/2),0)),"",OFFSET('5. Pp (3 años)'!$K$45,INT((ROW()-13)/2),0))</f>
        <v/>
      </c>
      <c r="G429" s="795" t="str">
        <f ca="1">IF(ISBLANK(OFFSET('5. Pp (3 años)'!$H$45,INT((ROW()-13)/2),0)),"",OFFSET('5. Pp (3 años)'!$H$45,INT((ROW()-13)/2),0))</f>
        <v/>
      </c>
      <c r="H429" s="886" t="str">
        <f ca="1">IF(ISBLANK(OFFSET('9. METAS'!$M$20,INT((ROW()-13)/2),0)),"",OFFSET('9. METAS'!$M$20,INT((ROW()-13)/2),0))</f>
        <v/>
      </c>
      <c r="I429" s="804"/>
      <c r="J429" s="242" t="str">
        <f ca="1">IF(MOD(ROW()-13,2)=0,IF(ISBLANK(OFFSET('12. SEGUIMIENTO 2027'!$N$14,INT((ROW()-13)/2),0)),"",OFFSET('12. SEGUIMIENTO 2027'!$N$14,INT((ROW()-13)/2),0)),IF(ISBLANK(OFFSET('9. METAS'!$V$20,INT((ROW()-14)/2),0)),"",OFFSET('9. METAS'!$V$20,INT((ROW()-14)/2),0)))</f>
        <v/>
      </c>
      <c r="K429" s="243" t="str">
        <f ca="1">IF(MOD(ROW()-13,2)=0,IF(ISBLANK(OFFSET('12. SEGUIMIENTO 2027'!$O$14,INT((ROW()-13)/2),0)),"",OFFSET('12. SEGUIMIENTO 2027'!$O$14,INT((ROW()-13)/2),0)),IF(ISBLANK(OFFSET('9. METAS'!$W$20,INT((ROW()-14)/2),0)),"",OFFSET('9. METAS'!$W$20,INT((ROW()-14)/2),0)))</f>
        <v/>
      </c>
      <c r="L429" s="243" t="str">
        <f ca="1">IF(MOD(ROW()-13,2)=0,IF(ISBLANK(OFFSET('12. SEGUIMIENTO 2027'!$P$14,INT((ROW()-13)/2),0)),"",OFFSET('12. SEGUIMIENTO 2027'!$P$14,INT((ROW()-13)/2),0)),IF(ISBLANK(OFFSET('9. METAS'!$X$20,INT((ROW()-14)/2),0)),"",OFFSET('9. METAS'!$X$20,INT((ROW()-14)/2),0)))</f>
        <v/>
      </c>
      <c r="M429" s="244" t="str">
        <f ca="1">IF(MOD(ROW()-13,2)=0,IF(ISBLANK(OFFSET('12. SEGUIMIENTO 2027'!$Q$14,INT((ROW()-13)/2),0)),"",OFFSET('12. SEGUIMIENTO 2027'!$Q$14,INT((ROW()-13)/2),0)),IF(ISBLANK(OFFSET('9. METAS'!$Y$20,INT((ROW()-14)/2),0)),"",OFFSET('9. METAS'!$Y$20,INT((ROW()-14)/2),0)))</f>
        <v/>
      </c>
      <c r="N429" s="810" t="str">
        <f t="shared" ref="N429" ca="1" si="412">IFERROR(J429/J430,"ND")</f>
        <v>ND</v>
      </c>
      <c r="O429" s="812" t="str">
        <f t="shared" ref="O429" ca="1" si="413">IFERROR(((J429+K429+L429)/H429),"ND")</f>
        <v>ND</v>
      </c>
      <c r="P429" s="816"/>
    </row>
    <row r="430" spans="3:16">
      <c r="C430" s="789"/>
      <c r="D430" s="791"/>
      <c r="E430" s="791"/>
      <c r="F430" s="793"/>
      <c r="G430" s="795"/>
      <c r="H430" s="886"/>
      <c r="I430" s="805"/>
      <c r="J430" s="242" t="str">
        <f ca="1">IF(MOD(ROW()-13,2)=0,IF(ISBLANK(OFFSET('12. SEGUIMIENTO 2027'!$N$14,INT((ROW()-13)/2),0)),"",OFFSET('12. SEGUIMIENTO 2027'!$N$14,INT((ROW()-13)/2),0)),IF(ISBLANK(OFFSET('9. METAS'!$V$20,INT((ROW()-14)/2),0)),"",OFFSET('9. METAS'!$V$20,INT((ROW()-14)/2),0)))</f>
        <v/>
      </c>
      <c r="K430" s="243" t="str">
        <f ca="1">IF(MOD(ROW()-13,2)=0,IF(ISBLANK(OFFSET('12. SEGUIMIENTO 2027'!$O$14,INT((ROW()-13)/2),0)),"",OFFSET('12. SEGUIMIENTO 2027'!$O$14,INT((ROW()-13)/2),0)),IF(ISBLANK(OFFSET('9. METAS'!$W$20,INT((ROW()-14)/2),0)),"",OFFSET('9. METAS'!$W$20,INT((ROW()-14)/2),0)))</f>
        <v/>
      </c>
      <c r="L430" s="243" t="str">
        <f ca="1">IF(MOD(ROW()-13,2)=0,IF(ISBLANK(OFFSET('12. SEGUIMIENTO 2027'!$P$14,INT((ROW()-13)/2),0)),"",OFFSET('12. SEGUIMIENTO 2027'!$P$14,INT((ROW()-13)/2),0)),IF(ISBLANK(OFFSET('9. METAS'!$X$20,INT((ROW()-14)/2),0)),"",OFFSET('9. METAS'!$X$20,INT((ROW()-14)/2),0)))</f>
        <v/>
      </c>
      <c r="M430" s="244" t="str">
        <f ca="1">IF(MOD(ROW()-13,2)=0,IF(ISBLANK(OFFSET('12. SEGUIMIENTO 2027'!$Q$14,INT((ROW()-13)/2),0)),"",OFFSET('12. SEGUIMIENTO 2027'!$Q$14,INT((ROW()-13)/2),0)),IF(ISBLANK(OFFSET('9. METAS'!$Y$20,INT((ROW()-14)/2),0)),"",OFFSET('9. METAS'!$Y$20,INT((ROW()-14)/2),0)))</f>
        <v/>
      </c>
      <c r="N430" s="811"/>
      <c r="O430" s="813"/>
      <c r="P430" s="817"/>
    </row>
    <row r="431" spans="3:16">
      <c r="C431" s="797" t="str">
        <f ca="1">IF(ISBLANK(OFFSET('5. Pp (3 años)'!$C$45,INT((ROW()-13)/2),0)),"",OFFSET('5. Pp (3 años)'!$C$45,INT((ROW()-13)/2),0))</f>
        <v/>
      </c>
      <c r="D431" s="791" t="str">
        <f ca="1">IF(ISBLANK(OFFSET('5. Pp (3 años)'!$D$45,INT((ROW()-13)/2),0)),"",OFFSET('5. Pp (3 años)'!$D$45,INT((ROW()-13)/2),0))</f>
        <v/>
      </c>
      <c r="E431" s="791" t="str">
        <f ca="1">IF(ISBLANK(OFFSET('5. Pp (3 años)'!$E$45,INT((ROW()-13)/2),0)),"",OFFSET('5. Pp (3 años)'!$E$45,INT((ROW()-13)/2),0))</f>
        <v/>
      </c>
      <c r="F431" s="793" t="str">
        <f ca="1">IF(ISBLANK(OFFSET('5. Pp (3 años)'!$K$45,INT((ROW()-13)/2),0)),"",OFFSET('5. Pp (3 años)'!$K$45,INT((ROW()-13)/2),0))</f>
        <v/>
      </c>
      <c r="G431" s="795" t="str">
        <f ca="1">IF(ISBLANK(OFFSET('5. Pp (3 años)'!$H$45,INT((ROW()-13)/2),0)),"",OFFSET('5. Pp (3 años)'!$H$45,INT((ROW()-13)/2),0))</f>
        <v/>
      </c>
      <c r="H431" s="886" t="str">
        <f ca="1">IF(ISBLANK(OFFSET('9. METAS'!$M$20,INT((ROW()-13)/2),0)),"",OFFSET('9. METAS'!$M$20,INT((ROW()-13)/2),0))</f>
        <v/>
      </c>
      <c r="I431" s="804"/>
      <c r="J431" s="242" t="str">
        <f ca="1">IF(MOD(ROW()-13,2)=0,IF(ISBLANK(OFFSET('12. SEGUIMIENTO 2027'!$N$14,INT((ROW()-13)/2),0)),"",OFFSET('12. SEGUIMIENTO 2027'!$N$14,INT((ROW()-13)/2),0)),IF(ISBLANK(OFFSET('9. METAS'!$V$20,INT((ROW()-14)/2),0)),"",OFFSET('9. METAS'!$V$20,INT((ROW()-14)/2),0)))</f>
        <v/>
      </c>
      <c r="K431" s="243" t="str">
        <f ca="1">IF(MOD(ROW()-13,2)=0,IF(ISBLANK(OFFSET('12. SEGUIMIENTO 2027'!$O$14,INT((ROW()-13)/2),0)),"",OFFSET('12. SEGUIMIENTO 2027'!$O$14,INT((ROW()-13)/2),0)),IF(ISBLANK(OFFSET('9. METAS'!$W$20,INT((ROW()-14)/2),0)),"",OFFSET('9. METAS'!$W$20,INT((ROW()-14)/2),0)))</f>
        <v/>
      </c>
      <c r="L431" s="243" t="str">
        <f ca="1">IF(MOD(ROW()-13,2)=0,IF(ISBLANK(OFFSET('12. SEGUIMIENTO 2027'!$P$14,INT((ROW()-13)/2),0)),"",OFFSET('12. SEGUIMIENTO 2027'!$P$14,INT((ROW()-13)/2),0)),IF(ISBLANK(OFFSET('9. METAS'!$X$20,INT((ROW()-14)/2),0)),"",OFFSET('9. METAS'!$X$20,INT((ROW()-14)/2),0)))</f>
        <v/>
      </c>
      <c r="M431" s="244" t="str">
        <f ca="1">IF(MOD(ROW()-13,2)=0,IF(ISBLANK(OFFSET('12. SEGUIMIENTO 2027'!$Q$14,INT((ROW()-13)/2),0)),"",OFFSET('12. SEGUIMIENTO 2027'!$Q$14,INT((ROW()-13)/2),0)),IF(ISBLANK(OFFSET('9. METAS'!$Y$20,INT((ROW()-14)/2),0)),"",OFFSET('9. METAS'!$Y$20,INT((ROW()-14)/2),0)))</f>
        <v/>
      </c>
      <c r="N431" s="810" t="str">
        <f t="shared" ref="N431" ca="1" si="414">IFERROR(J431/J432,"ND")</f>
        <v>ND</v>
      </c>
      <c r="O431" s="812" t="str">
        <f t="shared" ref="O431" ca="1" si="415">IFERROR(((J431+K431+L431)/H431),"ND")</f>
        <v>ND</v>
      </c>
      <c r="P431" s="816"/>
    </row>
    <row r="432" spans="3:16">
      <c r="C432" s="789"/>
      <c r="D432" s="791"/>
      <c r="E432" s="791"/>
      <c r="F432" s="793"/>
      <c r="G432" s="795"/>
      <c r="H432" s="886"/>
      <c r="I432" s="805"/>
      <c r="J432" s="242" t="str">
        <f ca="1">IF(MOD(ROW()-13,2)=0,IF(ISBLANK(OFFSET('12. SEGUIMIENTO 2027'!$N$14,INT((ROW()-13)/2),0)),"",OFFSET('12. SEGUIMIENTO 2027'!$N$14,INT((ROW()-13)/2),0)),IF(ISBLANK(OFFSET('9. METAS'!$V$20,INT((ROW()-14)/2),0)),"",OFFSET('9. METAS'!$V$20,INT((ROW()-14)/2),0)))</f>
        <v/>
      </c>
      <c r="K432" s="243" t="str">
        <f ca="1">IF(MOD(ROW()-13,2)=0,IF(ISBLANK(OFFSET('12. SEGUIMIENTO 2027'!$O$14,INT((ROW()-13)/2),0)),"",OFFSET('12. SEGUIMIENTO 2027'!$O$14,INT((ROW()-13)/2),0)),IF(ISBLANK(OFFSET('9. METAS'!$W$20,INT((ROW()-14)/2),0)),"",OFFSET('9. METAS'!$W$20,INT((ROW()-14)/2),0)))</f>
        <v/>
      </c>
      <c r="L432" s="243" t="str">
        <f ca="1">IF(MOD(ROW()-13,2)=0,IF(ISBLANK(OFFSET('12. SEGUIMIENTO 2027'!$P$14,INT((ROW()-13)/2),0)),"",OFFSET('12. SEGUIMIENTO 2027'!$P$14,INT((ROW()-13)/2),0)),IF(ISBLANK(OFFSET('9. METAS'!$X$20,INT((ROW()-14)/2),0)),"",OFFSET('9. METAS'!$X$20,INT((ROW()-14)/2),0)))</f>
        <v/>
      </c>
      <c r="M432" s="244" t="str">
        <f ca="1">IF(MOD(ROW()-13,2)=0,IF(ISBLANK(OFFSET('12. SEGUIMIENTO 2027'!$Q$14,INT((ROW()-13)/2),0)),"",OFFSET('12. SEGUIMIENTO 2027'!$Q$14,INT((ROW()-13)/2),0)),IF(ISBLANK(OFFSET('9. METAS'!$Y$20,INT((ROW()-14)/2),0)),"",OFFSET('9. METAS'!$Y$20,INT((ROW()-14)/2),0)))</f>
        <v/>
      </c>
      <c r="N432" s="811"/>
      <c r="O432" s="813"/>
      <c r="P432" s="817"/>
    </row>
    <row r="433" spans="3:16">
      <c r="C433" s="797" t="str">
        <f ca="1">IF(ISBLANK(OFFSET('5. Pp (3 años)'!$C$45,INT((ROW()-13)/2),0)),"",OFFSET('5. Pp (3 años)'!$C$45,INT((ROW()-13)/2),0))</f>
        <v/>
      </c>
      <c r="D433" s="791" t="str">
        <f ca="1">IF(ISBLANK(OFFSET('5. Pp (3 años)'!$D$45,INT((ROW()-13)/2),0)),"",OFFSET('5. Pp (3 años)'!$D$45,INT((ROW()-13)/2),0))</f>
        <v/>
      </c>
      <c r="E433" s="791" t="str">
        <f ca="1">IF(ISBLANK(OFFSET('5. Pp (3 años)'!$E$45,INT((ROW()-13)/2),0)),"",OFFSET('5. Pp (3 años)'!$E$45,INT((ROW()-13)/2),0))</f>
        <v/>
      </c>
      <c r="F433" s="793" t="str">
        <f ca="1">IF(ISBLANK(OFFSET('5. Pp (3 años)'!$K$45,INT((ROW()-13)/2),0)),"",OFFSET('5. Pp (3 años)'!$K$45,INT((ROW()-13)/2),0))</f>
        <v/>
      </c>
      <c r="G433" s="795" t="str">
        <f ca="1">IF(ISBLANK(OFFSET('5. Pp (3 años)'!$H$45,INT((ROW()-13)/2),0)),"",OFFSET('5. Pp (3 años)'!$H$45,INT((ROW()-13)/2),0))</f>
        <v/>
      </c>
      <c r="H433" s="886" t="str">
        <f ca="1">IF(ISBLANK(OFFSET('9. METAS'!$M$20,INT((ROW()-13)/2),0)),"",OFFSET('9. METAS'!$M$20,INT((ROW()-13)/2),0))</f>
        <v/>
      </c>
      <c r="I433" s="804"/>
      <c r="J433" s="242" t="str">
        <f ca="1">IF(MOD(ROW()-13,2)=0,IF(ISBLANK(OFFSET('12. SEGUIMIENTO 2027'!$N$14,INT((ROW()-13)/2),0)),"",OFFSET('12. SEGUIMIENTO 2027'!$N$14,INT((ROW()-13)/2),0)),IF(ISBLANK(OFFSET('9. METAS'!$V$20,INT((ROW()-14)/2),0)),"",OFFSET('9. METAS'!$V$20,INT((ROW()-14)/2),0)))</f>
        <v/>
      </c>
      <c r="K433" s="243" t="str">
        <f ca="1">IF(MOD(ROW()-13,2)=0,IF(ISBLANK(OFFSET('12. SEGUIMIENTO 2027'!$O$14,INT((ROW()-13)/2),0)),"",OFFSET('12. SEGUIMIENTO 2027'!$O$14,INT((ROW()-13)/2),0)),IF(ISBLANK(OFFSET('9. METAS'!$W$20,INT((ROW()-14)/2),0)),"",OFFSET('9. METAS'!$W$20,INT((ROW()-14)/2),0)))</f>
        <v/>
      </c>
      <c r="L433" s="243" t="str">
        <f ca="1">IF(MOD(ROW()-13,2)=0,IF(ISBLANK(OFFSET('12. SEGUIMIENTO 2027'!$P$14,INT((ROW()-13)/2),0)),"",OFFSET('12. SEGUIMIENTO 2027'!$P$14,INT((ROW()-13)/2),0)),IF(ISBLANK(OFFSET('9. METAS'!$X$20,INT((ROW()-14)/2),0)),"",OFFSET('9. METAS'!$X$20,INT((ROW()-14)/2),0)))</f>
        <v/>
      </c>
      <c r="M433" s="244" t="str">
        <f ca="1">IF(MOD(ROW()-13,2)=0,IF(ISBLANK(OFFSET('12. SEGUIMIENTO 2027'!$Q$14,INT((ROW()-13)/2),0)),"",OFFSET('12. SEGUIMIENTO 2027'!$Q$14,INT((ROW()-13)/2),0)),IF(ISBLANK(OFFSET('9. METAS'!$Y$20,INT((ROW()-14)/2),0)),"",OFFSET('9. METAS'!$Y$20,INT((ROW()-14)/2),0)))</f>
        <v/>
      </c>
      <c r="N433" s="810" t="str">
        <f t="shared" ref="N433" ca="1" si="416">IFERROR(J433/J434,"ND")</f>
        <v>ND</v>
      </c>
      <c r="O433" s="812" t="str">
        <f t="shared" ref="O433" ca="1" si="417">IFERROR(((J433+K433+L433)/H433),"ND")</f>
        <v>ND</v>
      </c>
      <c r="P433" s="816"/>
    </row>
    <row r="434" spans="3:16">
      <c r="C434" s="789"/>
      <c r="D434" s="791"/>
      <c r="E434" s="791"/>
      <c r="F434" s="793"/>
      <c r="G434" s="795"/>
      <c r="H434" s="886"/>
      <c r="I434" s="805"/>
      <c r="J434" s="242" t="str">
        <f ca="1">IF(MOD(ROW()-13,2)=0,IF(ISBLANK(OFFSET('12. SEGUIMIENTO 2027'!$N$14,INT((ROW()-13)/2),0)),"",OFFSET('12. SEGUIMIENTO 2027'!$N$14,INT((ROW()-13)/2),0)),IF(ISBLANK(OFFSET('9. METAS'!$V$20,INT((ROW()-14)/2),0)),"",OFFSET('9. METAS'!$V$20,INT((ROW()-14)/2),0)))</f>
        <v/>
      </c>
      <c r="K434" s="243" t="str">
        <f ca="1">IF(MOD(ROW()-13,2)=0,IF(ISBLANK(OFFSET('12. SEGUIMIENTO 2027'!$O$14,INT((ROW()-13)/2),0)),"",OFFSET('12. SEGUIMIENTO 2027'!$O$14,INT((ROW()-13)/2),0)),IF(ISBLANK(OFFSET('9. METAS'!$W$20,INT((ROW()-14)/2),0)),"",OFFSET('9. METAS'!$W$20,INT((ROW()-14)/2),0)))</f>
        <v/>
      </c>
      <c r="L434" s="243" t="str">
        <f ca="1">IF(MOD(ROW()-13,2)=0,IF(ISBLANK(OFFSET('12. SEGUIMIENTO 2027'!$P$14,INT((ROW()-13)/2),0)),"",OFFSET('12. SEGUIMIENTO 2027'!$P$14,INT((ROW()-13)/2),0)),IF(ISBLANK(OFFSET('9. METAS'!$X$20,INT((ROW()-14)/2),0)),"",OFFSET('9. METAS'!$X$20,INT((ROW()-14)/2),0)))</f>
        <v/>
      </c>
      <c r="M434" s="244" t="str">
        <f ca="1">IF(MOD(ROW()-13,2)=0,IF(ISBLANK(OFFSET('12. SEGUIMIENTO 2027'!$Q$14,INT((ROW()-13)/2),0)),"",OFFSET('12. SEGUIMIENTO 2027'!$Q$14,INT((ROW()-13)/2),0)),IF(ISBLANK(OFFSET('9. METAS'!$Y$20,INT((ROW()-14)/2),0)),"",OFFSET('9. METAS'!$Y$20,INT((ROW()-14)/2),0)))</f>
        <v/>
      </c>
      <c r="N434" s="811"/>
      <c r="O434" s="813"/>
      <c r="P434" s="817"/>
    </row>
    <row r="435" spans="3:16">
      <c r="C435" s="797" t="str">
        <f ca="1">IF(ISBLANK(OFFSET('5. Pp (3 años)'!$C$45,INT((ROW()-13)/2),0)),"",OFFSET('5. Pp (3 años)'!$C$45,INT((ROW()-13)/2),0))</f>
        <v/>
      </c>
      <c r="D435" s="791" t="str">
        <f ca="1">IF(ISBLANK(OFFSET('5. Pp (3 años)'!$D$45,INT((ROW()-13)/2),0)),"",OFFSET('5. Pp (3 años)'!$D$45,INT((ROW()-13)/2),0))</f>
        <v/>
      </c>
      <c r="E435" s="791" t="str">
        <f ca="1">IF(ISBLANK(OFFSET('5. Pp (3 años)'!$E$45,INT((ROW()-13)/2),0)),"",OFFSET('5. Pp (3 años)'!$E$45,INT((ROW()-13)/2),0))</f>
        <v/>
      </c>
      <c r="F435" s="793" t="str">
        <f ca="1">IF(ISBLANK(OFFSET('5. Pp (3 años)'!$K$45,INT((ROW()-13)/2),0)),"",OFFSET('5. Pp (3 años)'!$K$45,INT((ROW()-13)/2),0))</f>
        <v/>
      </c>
      <c r="G435" s="795" t="str">
        <f ca="1">IF(ISBLANK(OFFSET('5. Pp (3 años)'!$H$45,INT((ROW()-13)/2),0)),"",OFFSET('5. Pp (3 años)'!$H$45,INT((ROW()-13)/2),0))</f>
        <v/>
      </c>
      <c r="H435" s="886" t="str">
        <f ca="1">IF(ISBLANK(OFFSET('9. METAS'!$M$20,INT((ROW()-13)/2),0)),"",OFFSET('9. METAS'!$M$20,INT((ROW()-13)/2),0))</f>
        <v/>
      </c>
      <c r="I435" s="804"/>
      <c r="J435" s="242" t="str">
        <f ca="1">IF(MOD(ROW()-13,2)=0,IF(ISBLANK(OFFSET('12. SEGUIMIENTO 2027'!$N$14,INT((ROW()-13)/2),0)),"",OFFSET('12. SEGUIMIENTO 2027'!$N$14,INT((ROW()-13)/2),0)),IF(ISBLANK(OFFSET('9. METAS'!$V$20,INT((ROW()-14)/2),0)),"",OFFSET('9. METAS'!$V$20,INT((ROW()-14)/2),0)))</f>
        <v/>
      </c>
      <c r="K435" s="243" t="str">
        <f ca="1">IF(MOD(ROW()-13,2)=0,IF(ISBLANK(OFFSET('12. SEGUIMIENTO 2027'!$O$14,INT((ROW()-13)/2),0)),"",OFFSET('12. SEGUIMIENTO 2027'!$O$14,INT((ROW()-13)/2),0)),IF(ISBLANK(OFFSET('9. METAS'!$W$20,INT((ROW()-14)/2),0)),"",OFFSET('9. METAS'!$W$20,INT((ROW()-14)/2),0)))</f>
        <v/>
      </c>
      <c r="L435" s="243" t="str">
        <f ca="1">IF(MOD(ROW()-13,2)=0,IF(ISBLANK(OFFSET('12. SEGUIMIENTO 2027'!$P$14,INT((ROW()-13)/2),0)),"",OFFSET('12. SEGUIMIENTO 2027'!$P$14,INT((ROW()-13)/2),0)),IF(ISBLANK(OFFSET('9. METAS'!$X$20,INT((ROW()-14)/2),0)),"",OFFSET('9. METAS'!$X$20,INT((ROW()-14)/2),0)))</f>
        <v/>
      </c>
      <c r="M435" s="244" t="str">
        <f ca="1">IF(MOD(ROW()-13,2)=0,IF(ISBLANK(OFFSET('12. SEGUIMIENTO 2027'!$Q$14,INT((ROW()-13)/2),0)),"",OFFSET('12. SEGUIMIENTO 2027'!$Q$14,INT((ROW()-13)/2),0)),IF(ISBLANK(OFFSET('9. METAS'!$Y$20,INT((ROW()-14)/2),0)),"",OFFSET('9. METAS'!$Y$20,INT((ROW()-14)/2),0)))</f>
        <v/>
      </c>
      <c r="N435" s="810" t="str">
        <f t="shared" ref="N435" ca="1" si="418">IFERROR(J435/J436,"ND")</f>
        <v>ND</v>
      </c>
      <c r="O435" s="812" t="str">
        <f t="shared" ref="O435" ca="1" si="419">IFERROR(((J435+K435+L435)/H435),"ND")</f>
        <v>ND</v>
      </c>
      <c r="P435" s="816"/>
    </row>
    <row r="436" spans="3:16">
      <c r="C436" s="789"/>
      <c r="D436" s="791"/>
      <c r="E436" s="791"/>
      <c r="F436" s="793"/>
      <c r="G436" s="795"/>
      <c r="H436" s="886"/>
      <c r="I436" s="805"/>
      <c r="J436" s="242" t="str">
        <f ca="1">IF(MOD(ROW()-13,2)=0,IF(ISBLANK(OFFSET('12. SEGUIMIENTO 2027'!$N$14,INT((ROW()-13)/2),0)),"",OFFSET('12. SEGUIMIENTO 2027'!$N$14,INT((ROW()-13)/2),0)),IF(ISBLANK(OFFSET('9. METAS'!$V$20,INT((ROW()-14)/2),0)),"",OFFSET('9. METAS'!$V$20,INT((ROW()-14)/2),0)))</f>
        <v/>
      </c>
      <c r="K436" s="243" t="str">
        <f ca="1">IF(MOD(ROW()-13,2)=0,IF(ISBLANK(OFFSET('12. SEGUIMIENTO 2027'!$O$14,INT((ROW()-13)/2),0)),"",OFFSET('12. SEGUIMIENTO 2027'!$O$14,INT((ROW()-13)/2),0)),IF(ISBLANK(OFFSET('9. METAS'!$W$20,INT((ROW()-14)/2),0)),"",OFFSET('9. METAS'!$W$20,INT((ROW()-14)/2),0)))</f>
        <v/>
      </c>
      <c r="L436" s="243" t="str">
        <f ca="1">IF(MOD(ROW()-13,2)=0,IF(ISBLANK(OFFSET('12. SEGUIMIENTO 2027'!$P$14,INT((ROW()-13)/2),0)),"",OFFSET('12. SEGUIMIENTO 2027'!$P$14,INT((ROW()-13)/2),0)),IF(ISBLANK(OFFSET('9. METAS'!$X$20,INT((ROW()-14)/2),0)),"",OFFSET('9. METAS'!$X$20,INT((ROW()-14)/2),0)))</f>
        <v/>
      </c>
      <c r="M436" s="244" t="str">
        <f ca="1">IF(MOD(ROW()-13,2)=0,IF(ISBLANK(OFFSET('12. SEGUIMIENTO 2027'!$Q$14,INT((ROW()-13)/2),0)),"",OFFSET('12. SEGUIMIENTO 2027'!$Q$14,INT((ROW()-13)/2),0)),IF(ISBLANK(OFFSET('9. METAS'!$Y$20,INT((ROW()-14)/2),0)),"",OFFSET('9. METAS'!$Y$20,INT((ROW()-14)/2),0)))</f>
        <v/>
      </c>
      <c r="N436" s="811"/>
      <c r="O436" s="813"/>
      <c r="P436" s="817"/>
    </row>
    <row r="437" spans="3:16">
      <c r="C437" s="797" t="str">
        <f ca="1">IF(ISBLANK(OFFSET('5. Pp (3 años)'!$C$45,INT((ROW()-13)/2),0)),"",OFFSET('5. Pp (3 años)'!$C$45,INT((ROW()-13)/2),0))</f>
        <v/>
      </c>
      <c r="D437" s="791" t="str">
        <f ca="1">IF(ISBLANK(OFFSET('5. Pp (3 años)'!$D$45,INT((ROW()-13)/2),0)),"",OFFSET('5. Pp (3 años)'!$D$45,INT((ROW()-13)/2),0))</f>
        <v/>
      </c>
      <c r="E437" s="791" t="str">
        <f ca="1">IF(ISBLANK(OFFSET('5. Pp (3 años)'!$E$45,INT((ROW()-13)/2),0)),"",OFFSET('5. Pp (3 años)'!$E$45,INT((ROW()-13)/2),0))</f>
        <v/>
      </c>
      <c r="F437" s="793" t="str">
        <f ca="1">IF(ISBLANK(OFFSET('5. Pp (3 años)'!$K$45,INT((ROW()-13)/2),0)),"",OFFSET('5. Pp (3 años)'!$K$45,INT((ROW()-13)/2),0))</f>
        <v/>
      </c>
      <c r="G437" s="795" t="str">
        <f ca="1">IF(ISBLANK(OFFSET('5. Pp (3 años)'!$H$45,INT((ROW()-13)/2),0)),"",OFFSET('5. Pp (3 años)'!$H$45,INT((ROW()-13)/2),0))</f>
        <v/>
      </c>
      <c r="H437" s="886" t="str">
        <f ca="1">IF(ISBLANK(OFFSET('9. METAS'!$M$20,INT((ROW()-13)/2),0)),"",OFFSET('9. METAS'!$M$20,INT((ROW()-13)/2),0))</f>
        <v/>
      </c>
      <c r="I437" s="804"/>
      <c r="J437" s="242" t="str">
        <f ca="1">IF(MOD(ROW()-13,2)=0,IF(ISBLANK(OFFSET('12. SEGUIMIENTO 2027'!$N$14,INT((ROW()-13)/2),0)),"",OFFSET('12. SEGUIMIENTO 2027'!$N$14,INT((ROW()-13)/2),0)),IF(ISBLANK(OFFSET('9. METAS'!$V$20,INT((ROW()-14)/2),0)),"",OFFSET('9. METAS'!$V$20,INT((ROW()-14)/2),0)))</f>
        <v/>
      </c>
      <c r="K437" s="243" t="str">
        <f ca="1">IF(MOD(ROW()-13,2)=0,IF(ISBLANK(OFFSET('12. SEGUIMIENTO 2027'!$O$14,INT((ROW()-13)/2),0)),"",OFFSET('12. SEGUIMIENTO 2027'!$O$14,INT((ROW()-13)/2),0)),IF(ISBLANK(OFFSET('9. METAS'!$W$20,INT((ROW()-14)/2),0)),"",OFFSET('9. METAS'!$W$20,INT((ROW()-14)/2),0)))</f>
        <v/>
      </c>
      <c r="L437" s="243" t="str">
        <f ca="1">IF(MOD(ROW()-13,2)=0,IF(ISBLANK(OFFSET('12. SEGUIMIENTO 2027'!$P$14,INT((ROW()-13)/2),0)),"",OFFSET('12. SEGUIMIENTO 2027'!$P$14,INT((ROW()-13)/2),0)),IF(ISBLANK(OFFSET('9. METAS'!$X$20,INT((ROW()-14)/2),0)),"",OFFSET('9. METAS'!$X$20,INT((ROW()-14)/2),0)))</f>
        <v/>
      </c>
      <c r="M437" s="244" t="str">
        <f ca="1">IF(MOD(ROW()-13,2)=0,IF(ISBLANK(OFFSET('12. SEGUIMIENTO 2027'!$Q$14,INT((ROW()-13)/2),0)),"",OFFSET('12. SEGUIMIENTO 2027'!$Q$14,INT((ROW()-13)/2),0)),IF(ISBLANK(OFFSET('9. METAS'!$Y$20,INT((ROW()-14)/2),0)),"",OFFSET('9. METAS'!$Y$20,INT((ROW()-14)/2),0)))</f>
        <v/>
      </c>
      <c r="N437" s="810" t="str">
        <f t="shared" ref="N437" ca="1" si="420">IFERROR(J437/J438,"ND")</f>
        <v>ND</v>
      </c>
      <c r="O437" s="812" t="str">
        <f t="shared" ref="O437" ca="1" si="421">IFERROR(((J437+K437+L437)/H437),"ND")</f>
        <v>ND</v>
      </c>
      <c r="P437" s="816"/>
    </row>
    <row r="438" spans="3:16">
      <c r="C438" s="789"/>
      <c r="D438" s="791"/>
      <c r="E438" s="791"/>
      <c r="F438" s="793"/>
      <c r="G438" s="795"/>
      <c r="H438" s="886"/>
      <c r="I438" s="805"/>
      <c r="J438" s="242" t="str">
        <f ca="1">IF(MOD(ROW()-13,2)=0,IF(ISBLANK(OFFSET('12. SEGUIMIENTO 2027'!$N$14,INT((ROW()-13)/2),0)),"",OFFSET('12. SEGUIMIENTO 2027'!$N$14,INT((ROW()-13)/2),0)),IF(ISBLANK(OFFSET('9. METAS'!$V$20,INT((ROW()-14)/2),0)),"",OFFSET('9. METAS'!$V$20,INT((ROW()-14)/2),0)))</f>
        <v/>
      </c>
      <c r="K438" s="243" t="str">
        <f ca="1">IF(MOD(ROW()-13,2)=0,IF(ISBLANK(OFFSET('12. SEGUIMIENTO 2027'!$O$14,INT((ROW()-13)/2),0)),"",OFFSET('12. SEGUIMIENTO 2027'!$O$14,INT((ROW()-13)/2),0)),IF(ISBLANK(OFFSET('9. METAS'!$W$20,INT((ROW()-14)/2),0)),"",OFFSET('9. METAS'!$W$20,INT((ROW()-14)/2),0)))</f>
        <v/>
      </c>
      <c r="L438" s="243" t="str">
        <f ca="1">IF(MOD(ROW()-13,2)=0,IF(ISBLANK(OFFSET('12. SEGUIMIENTO 2027'!$P$14,INT((ROW()-13)/2),0)),"",OFFSET('12. SEGUIMIENTO 2027'!$P$14,INT((ROW()-13)/2),0)),IF(ISBLANK(OFFSET('9. METAS'!$X$20,INT((ROW()-14)/2),0)),"",OFFSET('9. METAS'!$X$20,INT((ROW()-14)/2),0)))</f>
        <v/>
      </c>
      <c r="M438" s="244" t="str">
        <f ca="1">IF(MOD(ROW()-13,2)=0,IF(ISBLANK(OFFSET('12. SEGUIMIENTO 2027'!$Q$14,INT((ROW()-13)/2),0)),"",OFFSET('12. SEGUIMIENTO 2027'!$Q$14,INT((ROW()-13)/2),0)),IF(ISBLANK(OFFSET('9. METAS'!$Y$20,INT((ROW()-14)/2),0)),"",OFFSET('9. METAS'!$Y$20,INT((ROW()-14)/2),0)))</f>
        <v/>
      </c>
      <c r="N438" s="811"/>
      <c r="O438" s="813"/>
      <c r="P438" s="817"/>
    </row>
    <row r="439" spans="3:16">
      <c r="C439" s="797" t="str">
        <f ca="1">IF(ISBLANK(OFFSET('5. Pp (3 años)'!$C$45,INT((ROW()-13)/2),0)),"",OFFSET('5. Pp (3 años)'!$C$45,INT((ROW()-13)/2),0))</f>
        <v/>
      </c>
      <c r="D439" s="791" t="str">
        <f ca="1">IF(ISBLANK(OFFSET('5. Pp (3 años)'!$D$45,INT((ROW()-13)/2),0)),"",OFFSET('5. Pp (3 años)'!$D$45,INT((ROW()-13)/2),0))</f>
        <v/>
      </c>
      <c r="E439" s="791" t="str">
        <f ca="1">IF(ISBLANK(OFFSET('5. Pp (3 años)'!$E$45,INT((ROW()-13)/2),0)),"",OFFSET('5. Pp (3 años)'!$E$45,INT((ROW()-13)/2),0))</f>
        <v/>
      </c>
      <c r="F439" s="793" t="str">
        <f ca="1">IF(ISBLANK(OFFSET('5. Pp (3 años)'!$K$45,INT((ROW()-13)/2),0)),"",OFFSET('5. Pp (3 años)'!$K$45,INT((ROW()-13)/2),0))</f>
        <v/>
      </c>
      <c r="G439" s="795" t="str">
        <f ca="1">IF(ISBLANK(OFFSET('5. Pp (3 años)'!$H$45,INT((ROW()-13)/2),0)),"",OFFSET('5. Pp (3 años)'!$H$45,INT((ROW()-13)/2),0))</f>
        <v/>
      </c>
      <c r="H439" s="886" t="str">
        <f ca="1">IF(ISBLANK(OFFSET('9. METAS'!$M$20,INT((ROW()-13)/2),0)),"",OFFSET('9. METAS'!$M$20,INT((ROW()-13)/2),0))</f>
        <v/>
      </c>
      <c r="I439" s="804"/>
      <c r="J439" s="242" t="str">
        <f ca="1">IF(MOD(ROW()-13,2)=0,IF(ISBLANK(OFFSET('12. SEGUIMIENTO 2027'!$N$14,INT((ROW()-13)/2),0)),"",OFFSET('12. SEGUIMIENTO 2027'!$N$14,INT((ROW()-13)/2),0)),IF(ISBLANK(OFFSET('9. METAS'!$V$20,INT((ROW()-14)/2),0)),"",OFFSET('9. METAS'!$V$20,INT((ROW()-14)/2),0)))</f>
        <v/>
      </c>
      <c r="K439" s="243" t="str">
        <f ca="1">IF(MOD(ROW()-13,2)=0,IF(ISBLANK(OFFSET('12. SEGUIMIENTO 2027'!$O$14,INT((ROW()-13)/2),0)),"",OFFSET('12. SEGUIMIENTO 2027'!$O$14,INT((ROW()-13)/2),0)),IF(ISBLANK(OFFSET('9. METAS'!$W$20,INT((ROW()-14)/2),0)),"",OFFSET('9. METAS'!$W$20,INT((ROW()-14)/2),0)))</f>
        <v/>
      </c>
      <c r="L439" s="243" t="str">
        <f ca="1">IF(MOD(ROW()-13,2)=0,IF(ISBLANK(OFFSET('12. SEGUIMIENTO 2027'!$P$14,INT((ROW()-13)/2),0)),"",OFFSET('12. SEGUIMIENTO 2027'!$P$14,INT((ROW()-13)/2),0)),IF(ISBLANK(OFFSET('9. METAS'!$X$20,INT((ROW()-14)/2),0)),"",OFFSET('9. METAS'!$X$20,INT((ROW()-14)/2),0)))</f>
        <v/>
      </c>
      <c r="M439" s="244" t="str">
        <f ca="1">IF(MOD(ROW()-13,2)=0,IF(ISBLANK(OFFSET('12. SEGUIMIENTO 2027'!$Q$14,INT((ROW()-13)/2),0)),"",OFFSET('12. SEGUIMIENTO 2027'!$Q$14,INT((ROW()-13)/2),0)),IF(ISBLANK(OFFSET('9. METAS'!$Y$20,INT((ROW()-14)/2),0)),"",OFFSET('9. METAS'!$Y$20,INT((ROW()-14)/2),0)))</f>
        <v/>
      </c>
      <c r="N439" s="810" t="str">
        <f t="shared" ref="N439" ca="1" si="422">IFERROR(J439/J440,"ND")</f>
        <v>ND</v>
      </c>
      <c r="O439" s="812" t="str">
        <f t="shared" ref="O439" ca="1" si="423">IFERROR(((J439+K439+L439)/H439),"ND")</f>
        <v>ND</v>
      </c>
      <c r="P439" s="816"/>
    </row>
    <row r="440" spans="3:16">
      <c r="C440" s="789"/>
      <c r="D440" s="791"/>
      <c r="E440" s="791"/>
      <c r="F440" s="793"/>
      <c r="G440" s="795"/>
      <c r="H440" s="886"/>
      <c r="I440" s="805"/>
      <c r="J440" s="242" t="str">
        <f ca="1">IF(MOD(ROW()-13,2)=0,IF(ISBLANK(OFFSET('12. SEGUIMIENTO 2027'!$N$14,INT((ROW()-13)/2),0)),"",OFFSET('12. SEGUIMIENTO 2027'!$N$14,INT((ROW()-13)/2),0)),IF(ISBLANK(OFFSET('9. METAS'!$V$20,INT((ROW()-14)/2),0)),"",OFFSET('9. METAS'!$V$20,INT((ROW()-14)/2),0)))</f>
        <v/>
      </c>
      <c r="K440" s="243" t="str">
        <f ca="1">IF(MOD(ROW()-13,2)=0,IF(ISBLANK(OFFSET('12. SEGUIMIENTO 2027'!$O$14,INT((ROW()-13)/2),0)),"",OFFSET('12. SEGUIMIENTO 2027'!$O$14,INT((ROW()-13)/2),0)),IF(ISBLANK(OFFSET('9. METAS'!$W$20,INT((ROW()-14)/2),0)),"",OFFSET('9. METAS'!$W$20,INT((ROW()-14)/2),0)))</f>
        <v/>
      </c>
      <c r="L440" s="243" t="str">
        <f ca="1">IF(MOD(ROW()-13,2)=0,IF(ISBLANK(OFFSET('12. SEGUIMIENTO 2027'!$P$14,INT((ROW()-13)/2),0)),"",OFFSET('12. SEGUIMIENTO 2027'!$P$14,INT((ROW()-13)/2),0)),IF(ISBLANK(OFFSET('9. METAS'!$X$20,INT((ROW()-14)/2),0)),"",OFFSET('9. METAS'!$X$20,INT((ROW()-14)/2),0)))</f>
        <v/>
      </c>
      <c r="M440" s="244" t="str">
        <f ca="1">IF(MOD(ROW()-13,2)=0,IF(ISBLANK(OFFSET('12. SEGUIMIENTO 2027'!$Q$14,INT((ROW()-13)/2),0)),"",OFFSET('12. SEGUIMIENTO 2027'!$Q$14,INT((ROW()-13)/2),0)),IF(ISBLANK(OFFSET('9. METAS'!$Y$20,INT((ROW()-14)/2),0)),"",OFFSET('9. METAS'!$Y$20,INT((ROW()-14)/2),0)))</f>
        <v/>
      </c>
      <c r="N440" s="811"/>
      <c r="O440" s="813"/>
      <c r="P440" s="817"/>
    </row>
    <row r="441" spans="3:16">
      <c r="C441" s="797" t="str">
        <f ca="1">IF(ISBLANK(OFFSET('5. Pp (3 años)'!$C$45,INT((ROW()-13)/2),0)),"",OFFSET('5. Pp (3 años)'!$C$45,INT((ROW()-13)/2),0))</f>
        <v/>
      </c>
      <c r="D441" s="791" t="str">
        <f ca="1">IF(ISBLANK(OFFSET('5. Pp (3 años)'!$D$45,INT((ROW()-13)/2),0)),"",OFFSET('5. Pp (3 años)'!$D$45,INT((ROW()-13)/2),0))</f>
        <v/>
      </c>
      <c r="E441" s="791" t="str">
        <f ca="1">IF(ISBLANK(OFFSET('5. Pp (3 años)'!$E$45,INT((ROW()-13)/2),0)),"",OFFSET('5. Pp (3 años)'!$E$45,INT((ROW()-13)/2),0))</f>
        <v/>
      </c>
      <c r="F441" s="793" t="str">
        <f ca="1">IF(ISBLANK(OFFSET('5. Pp (3 años)'!$K$45,INT((ROW()-13)/2),0)),"",OFFSET('5. Pp (3 años)'!$K$45,INT((ROW()-13)/2),0))</f>
        <v/>
      </c>
      <c r="G441" s="795" t="str">
        <f ca="1">IF(ISBLANK(OFFSET('5. Pp (3 años)'!$H$45,INT((ROW()-13)/2),0)),"",OFFSET('5. Pp (3 años)'!$H$45,INT((ROW()-13)/2),0))</f>
        <v/>
      </c>
      <c r="H441" s="886" t="str">
        <f ca="1">IF(ISBLANK(OFFSET('9. METAS'!$M$20,INT((ROW()-13)/2),0)),"",OFFSET('9. METAS'!$M$20,INT((ROW()-13)/2),0))</f>
        <v/>
      </c>
      <c r="I441" s="804"/>
      <c r="J441" s="242" t="str">
        <f ca="1">IF(MOD(ROW()-13,2)=0,IF(ISBLANK(OFFSET('12. SEGUIMIENTO 2027'!$N$14,INT((ROW()-13)/2),0)),"",OFFSET('12. SEGUIMIENTO 2027'!$N$14,INT((ROW()-13)/2),0)),IF(ISBLANK(OFFSET('9. METAS'!$V$20,INT((ROW()-14)/2),0)),"",OFFSET('9. METAS'!$V$20,INT((ROW()-14)/2),0)))</f>
        <v/>
      </c>
      <c r="K441" s="243" t="str">
        <f ca="1">IF(MOD(ROW()-13,2)=0,IF(ISBLANK(OFFSET('12. SEGUIMIENTO 2027'!$O$14,INT((ROW()-13)/2),0)),"",OFFSET('12. SEGUIMIENTO 2027'!$O$14,INT((ROW()-13)/2),0)),IF(ISBLANK(OFFSET('9. METAS'!$W$20,INT((ROW()-14)/2),0)),"",OFFSET('9. METAS'!$W$20,INT((ROW()-14)/2),0)))</f>
        <v/>
      </c>
      <c r="L441" s="243" t="str">
        <f ca="1">IF(MOD(ROW()-13,2)=0,IF(ISBLANK(OFFSET('12. SEGUIMIENTO 2027'!$P$14,INT((ROW()-13)/2),0)),"",OFFSET('12. SEGUIMIENTO 2027'!$P$14,INT((ROW()-13)/2),0)),IF(ISBLANK(OFFSET('9. METAS'!$X$20,INT((ROW()-14)/2),0)),"",OFFSET('9. METAS'!$X$20,INT((ROW()-14)/2),0)))</f>
        <v/>
      </c>
      <c r="M441" s="244" t="str">
        <f ca="1">IF(MOD(ROW()-13,2)=0,IF(ISBLANK(OFFSET('12. SEGUIMIENTO 2027'!$Q$14,INT((ROW()-13)/2),0)),"",OFFSET('12. SEGUIMIENTO 2027'!$Q$14,INT((ROW()-13)/2),0)),IF(ISBLANK(OFFSET('9. METAS'!$Y$20,INT((ROW()-14)/2),0)),"",OFFSET('9. METAS'!$Y$20,INT((ROW()-14)/2),0)))</f>
        <v/>
      </c>
      <c r="N441" s="810" t="str">
        <f t="shared" ref="N441" ca="1" si="424">IFERROR(J441/J442,"ND")</f>
        <v>ND</v>
      </c>
      <c r="O441" s="812" t="str">
        <f t="shared" ref="O441" ca="1" si="425">IFERROR(((J441+K441+L441)/H441),"ND")</f>
        <v>ND</v>
      </c>
      <c r="P441" s="816"/>
    </row>
    <row r="442" spans="3:16">
      <c r="C442" s="789"/>
      <c r="D442" s="791"/>
      <c r="E442" s="791"/>
      <c r="F442" s="793"/>
      <c r="G442" s="795"/>
      <c r="H442" s="886"/>
      <c r="I442" s="805"/>
      <c r="J442" s="242" t="str">
        <f ca="1">IF(MOD(ROW()-13,2)=0,IF(ISBLANK(OFFSET('12. SEGUIMIENTO 2027'!$N$14,INT((ROW()-13)/2),0)),"",OFFSET('12. SEGUIMIENTO 2027'!$N$14,INT((ROW()-13)/2),0)),IF(ISBLANK(OFFSET('9. METAS'!$V$20,INT((ROW()-14)/2),0)),"",OFFSET('9. METAS'!$V$20,INT((ROW()-14)/2),0)))</f>
        <v/>
      </c>
      <c r="K442" s="243" t="str">
        <f ca="1">IF(MOD(ROW()-13,2)=0,IF(ISBLANK(OFFSET('12. SEGUIMIENTO 2027'!$O$14,INT((ROW()-13)/2),0)),"",OFFSET('12. SEGUIMIENTO 2027'!$O$14,INT((ROW()-13)/2),0)),IF(ISBLANK(OFFSET('9. METAS'!$W$20,INT((ROW()-14)/2),0)),"",OFFSET('9. METAS'!$W$20,INT((ROW()-14)/2),0)))</f>
        <v/>
      </c>
      <c r="L442" s="243" t="str">
        <f ca="1">IF(MOD(ROW()-13,2)=0,IF(ISBLANK(OFFSET('12. SEGUIMIENTO 2027'!$P$14,INT((ROW()-13)/2),0)),"",OFFSET('12. SEGUIMIENTO 2027'!$P$14,INT((ROW()-13)/2),0)),IF(ISBLANK(OFFSET('9. METAS'!$X$20,INT((ROW()-14)/2),0)),"",OFFSET('9. METAS'!$X$20,INT((ROW()-14)/2),0)))</f>
        <v/>
      </c>
      <c r="M442" s="244" t="str">
        <f ca="1">IF(MOD(ROW()-13,2)=0,IF(ISBLANK(OFFSET('12. SEGUIMIENTO 2027'!$Q$14,INT((ROW()-13)/2),0)),"",OFFSET('12. SEGUIMIENTO 2027'!$Q$14,INT((ROW()-13)/2),0)),IF(ISBLANK(OFFSET('9. METAS'!$Y$20,INT((ROW()-14)/2),0)),"",OFFSET('9. METAS'!$Y$20,INT((ROW()-14)/2),0)))</f>
        <v/>
      </c>
      <c r="N442" s="811"/>
      <c r="O442" s="813"/>
      <c r="P442" s="817"/>
    </row>
    <row r="443" spans="3:16">
      <c r="C443" s="797" t="str">
        <f ca="1">IF(ISBLANK(OFFSET('5. Pp (3 años)'!$C$45,INT((ROW()-13)/2),0)),"",OFFSET('5. Pp (3 años)'!$C$45,INT((ROW()-13)/2),0))</f>
        <v/>
      </c>
      <c r="D443" s="791" t="str">
        <f ca="1">IF(ISBLANK(OFFSET('5. Pp (3 años)'!$D$45,INT((ROW()-13)/2),0)),"",OFFSET('5. Pp (3 años)'!$D$45,INT((ROW()-13)/2),0))</f>
        <v/>
      </c>
      <c r="E443" s="791" t="str">
        <f ca="1">IF(ISBLANK(OFFSET('5. Pp (3 años)'!$E$45,INT((ROW()-13)/2),0)),"",OFFSET('5. Pp (3 años)'!$E$45,INT((ROW()-13)/2),0))</f>
        <v/>
      </c>
      <c r="F443" s="793" t="str">
        <f ca="1">IF(ISBLANK(OFFSET('5. Pp (3 años)'!$K$45,INT((ROW()-13)/2),0)),"",OFFSET('5. Pp (3 años)'!$K$45,INT((ROW()-13)/2),0))</f>
        <v/>
      </c>
      <c r="G443" s="795" t="str">
        <f ca="1">IF(ISBLANK(OFFSET('5. Pp (3 años)'!$H$45,INT((ROW()-13)/2),0)),"",OFFSET('5. Pp (3 años)'!$H$45,INT((ROW()-13)/2),0))</f>
        <v/>
      </c>
      <c r="H443" s="886" t="str">
        <f ca="1">IF(ISBLANK(OFFSET('9. METAS'!$M$20,INT((ROW()-13)/2),0)),"",OFFSET('9. METAS'!$M$20,INT((ROW()-13)/2),0))</f>
        <v/>
      </c>
      <c r="I443" s="804"/>
      <c r="J443" s="242" t="str">
        <f ca="1">IF(MOD(ROW()-13,2)=0,IF(ISBLANK(OFFSET('12. SEGUIMIENTO 2027'!$N$14,INT((ROW()-13)/2),0)),"",OFFSET('12. SEGUIMIENTO 2027'!$N$14,INT((ROW()-13)/2),0)),IF(ISBLANK(OFFSET('9. METAS'!$V$20,INT((ROW()-14)/2),0)),"",OFFSET('9. METAS'!$V$20,INT((ROW()-14)/2),0)))</f>
        <v/>
      </c>
      <c r="K443" s="243" t="str">
        <f ca="1">IF(MOD(ROW()-13,2)=0,IF(ISBLANK(OFFSET('12. SEGUIMIENTO 2027'!$O$14,INT((ROW()-13)/2),0)),"",OFFSET('12. SEGUIMIENTO 2027'!$O$14,INT((ROW()-13)/2),0)),IF(ISBLANK(OFFSET('9. METAS'!$W$20,INT((ROW()-14)/2),0)),"",OFFSET('9. METAS'!$W$20,INT((ROW()-14)/2),0)))</f>
        <v/>
      </c>
      <c r="L443" s="243" t="str">
        <f ca="1">IF(MOD(ROW()-13,2)=0,IF(ISBLANK(OFFSET('12. SEGUIMIENTO 2027'!$P$14,INT((ROW()-13)/2),0)),"",OFFSET('12. SEGUIMIENTO 2027'!$P$14,INT((ROW()-13)/2),0)),IF(ISBLANK(OFFSET('9. METAS'!$X$20,INT((ROW()-14)/2),0)),"",OFFSET('9. METAS'!$X$20,INT((ROW()-14)/2),0)))</f>
        <v/>
      </c>
      <c r="M443" s="244" t="str">
        <f ca="1">IF(MOD(ROW()-13,2)=0,IF(ISBLANK(OFFSET('12. SEGUIMIENTO 2027'!$Q$14,INT((ROW()-13)/2),0)),"",OFFSET('12. SEGUIMIENTO 2027'!$Q$14,INT((ROW()-13)/2),0)),IF(ISBLANK(OFFSET('9. METAS'!$Y$20,INT((ROW()-14)/2),0)),"",OFFSET('9. METAS'!$Y$20,INT((ROW()-14)/2),0)))</f>
        <v/>
      </c>
      <c r="N443" s="810" t="str">
        <f t="shared" ref="N443" ca="1" si="426">IFERROR(J443/J444,"ND")</f>
        <v>ND</v>
      </c>
      <c r="O443" s="812" t="str">
        <f t="shared" ref="O443" ca="1" si="427">IFERROR(((J443+K443+L443)/H443),"ND")</f>
        <v>ND</v>
      </c>
      <c r="P443" s="816"/>
    </row>
    <row r="444" spans="3:16">
      <c r="C444" s="789"/>
      <c r="D444" s="791"/>
      <c r="E444" s="791"/>
      <c r="F444" s="793"/>
      <c r="G444" s="795"/>
      <c r="H444" s="886"/>
      <c r="I444" s="805"/>
      <c r="J444" s="242" t="str">
        <f ca="1">IF(MOD(ROW()-13,2)=0,IF(ISBLANK(OFFSET('12. SEGUIMIENTO 2027'!$N$14,INT((ROW()-13)/2),0)),"",OFFSET('12. SEGUIMIENTO 2027'!$N$14,INT((ROW()-13)/2),0)),IF(ISBLANK(OFFSET('9. METAS'!$V$20,INT((ROW()-14)/2),0)),"",OFFSET('9. METAS'!$V$20,INT((ROW()-14)/2),0)))</f>
        <v/>
      </c>
      <c r="K444" s="243" t="str">
        <f ca="1">IF(MOD(ROW()-13,2)=0,IF(ISBLANK(OFFSET('12. SEGUIMIENTO 2027'!$O$14,INT((ROW()-13)/2),0)),"",OFFSET('12. SEGUIMIENTO 2027'!$O$14,INT((ROW()-13)/2),0)),IF(ISBLANK(OFFSET('9. METAS'!$W$20,INT((ROW()-14)/2),0)),"",OFFSET('9. METAS'!$W$20,INT((ROW()-14)/2),0)))</f>
        <v/>
      </c>
      <c r="L444" s="243" t="str">
        <f ca="1">IF(MOD(ROW()-13,2)=0,IF(ISBLANK(OFFSET('12. SEGUIMIENTO 2027'!$P$14,INT((ROW()-13)/2),0)),"",OFFSET('12. SEGUIMIENTO 2027'!$P$14,INT((ROW()-13)/2),0)),IF(ISBLANK(OFFSET('9. METAS'!$X$20,INT((ROW()-14)/2),0)),"",OFFSET('9. METAS'!$X$20,INT((ROW()-14)/2),0)))</f>
        <v/>
      </c>
      <c r="M444" s="244" t="str">
        <f ca="1">IF(MOD(ROW()-13,2)=0,IF(ISBLANK(OFFSET('12. SEGUIMIENTO 2027'!$Q$14,INT((ROW()-13)/2),0)),"",OFFSET('12. SEGUIMIENTO 2027'!$Q$14,INT((ROW()-13)/2),0)),IF(ISBLANK(OFFSET('9. METAS'!$Y$20,INT((ROW()-14)/2),0)),"",OFFSET('9. METAS'!$Y$20,INT((ROW()-14)/2),0)))</f>
        <v/>
      </c>
      <c r="N444" s="811"/>
      <c r="O444" s="813"/>
      <c r="P444" s="817"/>
    </row>
    <row r="445" spans="3:16">
      <c r="C445" s="797" t="str">
        <f ca="1">IF(ISBLANK(OFFSET('5. Pp (3 años)'!$C$45,INT((ROW()-13)/2),0)),"",OFFSET('5. Pp (3 años)'!$C$45,INT((ROW()-13)/2),0))</f>
        <v/>
      </c>
      <c r="D445" s="791" t="str">
        <f ca="1">IF(ISBLANK(OFFSET('5. Pp (3 años)'!$D$45,INT((ROW()-13)/2),0)),"",OFFSET('5. Pp (3 años)'!$D$45,INT((ROW()-13)/2),0))</f>
        <v/>
      </c>
      <c r="E445" s="791" t="str">
        <f ca="1">IF(ISBLANK(OFFSET('5. Pp (3 años)'!$E$45,INT((ROW()-13)/2),0)),"",OFFSET('5. Pp (3 años)'!$E$45,INT((ROW()-13)/2),0))</f>
        <v/>
      </c>
      <c r="F445" s="793" t="str">
        <f ca="1">IF(ISBLANK(OFFSET('5. Pp (3 años)'!$K$45,INT((ROW()-13)/2),0)),"",OFFSET('5. Pp (3 años)'!$K$45,INT((ROW()-13)/2),0))</f>
        <v/>
      </c>
      <c r="G445" s="795" t="str">
        <f ca="1">IF(ISBLANK(OFFSET('5. Pp (3 años)'!$H$45,INT((ROW()-13)/2),0)),"",OFFSET('5. Pp (3 años)'!$H$45,INT((ROW()-13)/2),0))</f>
        <v/>
      </c>
      <c r="H445" s="886" t="str">
        <f ca="1">IF(ISBLANK(OFFSET('9. METAS'!$M$20,INT((ROW()-13)/2),0)),"",OFFSET('9. METAS'!$M$20,INT((ROW()-13)/2),0))</f>
        <v/>
      </c>
      <c r="I445" s="804"/>
      <c r="J445" s="242" t="str">
        <f ca="1">IF(MOD(ROW()-13,2)=0,IF(ISBLANK(OFFSET('12. SEGUIMIENTO 2027'!$N$14,INT((ROW()-13)/2),0)),"",OFFSET('12. SEGUIMIENTO 2027'!$N$14,INT((ROW()-13)/2),0)),IF(ISBLANK(OFFSET('9. METAS'!$V$20,INT((ROW()-14)/2),0)),"",OFFSET('9. METAS'!$V$20,INT((ROW()-14)/2),0)))</f>
        <v/>
      </c>
      <c r="K445" s="243" t="str">
        <f ca="1">IF(MOD(ROW()-13,2)=0,IF(ISBLANK(OFFSET('12. SEGUIMIENTO 2027'!$O$14,INT((ROW()-13)/2),0)),"",OFFSET('12. SEGUIMIENTO 2027'!$O$14,INT((ROW()-13)/2),0)),IF(ISBLANK(OFFSET('9. METAS'!$W$20,INT((ROW()-14)/2),0)),"",OFFSET('9. METAS'!$W$20,INT((ROW()-14)/2),0)))</f>
        <v/>
      </c>
      <c r="L445" s="243" t="str">
        <f ca="1">IF(MOD(ROW()-13,2)=0,IF(ISBLANK(OFFSET('12. SEGUIMIENTO 2027'!$P$14,INT((ROW()-13)/2),0)),"",OFFSET('12. SEGUIMIENTO 2027'!$P$14,INT((ROW()-13)/2),0)),IF(ISBLANK(OFFSET('9. METAS'!$X$20,INT((ROW()-14)/2),0)),"",OFFSET('9. METAS'!$X$20,INT((ROW()-14)/2),0)))</f>
        <v/>
      </c>
      <c r="M445" s="244" t="str">
        <f ca="1">IF(MOD(ROW()-13,2)=0,IF(ISBLANK(OFFSET('12. SEGUIMIENTO 2027'!$Q$14,INT((ROW()-13)/2),0)),"",OFFSET('12. SEGUIMIENTO 2027'!$Q$14,INT((ROW()-13)/2),0)),IF(ISBLANK(OFFSET('9. METAS'!$Y$20,INT((ROW()-14)/2),0)),"",OFFSET('9. METAS'!$Y$20,INT((ROW()-14)/2),0)))</f>
        <v/>
      </c>
      <c r="N445" s="810" t="str">
        <f t="shared" ref="N445" ca="1" si="428">IFERROR(J445/J446,"ND")</f>
        <v>ND</v>
      </c>
      <c r="O445" s="812" t="str">
        <f t="shared" ref="O445" ca="1" si="429">IFERROR(((J445+K445+L445)/H445),"ND")</f>
        <v>ND</v>
      </c>
      <c r="P445" s="816"/>
    </row>
    <row r="446" spans="3:16">
      <c r="C446" s="789"/>
      <c r="D446" s="791"/>
      <c r="E446" s="791"/>
      <c r="F446" s="793"/>
      <c r="G446" s="795"/>
      <c r="H446" s="886"/>
      <c r="I446" s="805"/>
      <c r="J446" s="242" t="str">
        <f ca="1">IF(MOD(ROW()-13,2)=0,IF(ISBLANK(OFFSET('12. SEGUIMIENTO 2027'!$N$14,INT((ROW()-13)/2),0)),"",OFFSET('12. SEGUIMIENTO 2027'!$N$14,INT((ROW()-13)/2),0)),IF(ISBLANK(OFFSET('9. METAS'!$V$20,INT((ROW()-14)/2),0)),"",OFFSET('9. METAS'!$V$20,INT((ROW()-14)/2),0)))</f>
        <v/>
      </c>
      <c r="K446" s="243" t="str">
        <f ca="1">IF(MOD(ROW()-13,2)=0,IF(ISBLANK(OFFSET('12. SEGUIMIENTO 2027'!$O$14,INT((ROW()-13)/2),0)),"",OFFSET('12. SEGUIMIENTO 2027'!$O$14,INT((ROW()-13)/2),0)),IF(ISBLANK(OFFSET('9. METAS'!$W$20,INT((ROW()-14)/2),0)),"",OFFSET('9. METAS'!$W$20,INT((ROW()-14)/2),0)))</f>
        <v/>
      </c>
      <c r="L446" s="243" t="str">
        <f ca="1">IF(MOD(ROW()-13,2)=0,IF(ISBLANK(OFFSET('12. SEGUIMIENTO 2027'!$P$14,INT((ROW()-13)/2),0)),"",OFFSET('12. SEGUIMIENTO 2027'!$P$14,INT((ROW()-13)/2),0)),IF(ISBLANK(OFFSET('9. METAS'!$X$20,INT((ROW()-14)/2),0)),"",OFFSET('9. METAS'!$X$20,INT((ROW()-14)/2),0)))</f>
        <v/>
      </c>
      <c r="M446" s="244" t="str">
        <f ca="1">IF(MOD(ROW()-13,2)=0,IF(ISBLANK(OFFSET('12. SEGUIMIENTO 2027'!$Q$14,INT((ROW()-13)/2),0)),"",OFFSET('12. SEGUIMIENTO 2027'!$Q$14,INT((ROW()-13)/2),0)),IF(ISBLANK(OFFSET('9. METAS'!$Y$20,INT((ROW()-14)/2),0)),"",OFFSET('9. METAS'!$Y$20,INT((ROW()-14)/2),0)))</f>
        <v/>
      </c>
      <c r="N446" s="811"/>
      <c r="O446" s="813"/>
      <c r="P446" s="817"/>
    </row>
    <row r="447" spans="3:16">
      <c r="C447" s="797" t="str">
        <f ca="1">IF(ISBLANK(OFFSET('5. Pp (3 años)'!$C$45,INT((ROW()-13)/2),0)),"",OFFSET('5. Pp (3 años)'!$C$45,INT((ROW()-13)/2),0))</f>
        <v/>
      </c>
      <c r="D447" s="791" t="str">
        <f ca="1">IF(ISBLANK(OFFSET('5. Pp (3 años)'!$D$45,INT((ROW()-13)/2),0)),"",OFFSET('5. Pp (3 años)'!$D$45,INT((ROW()-13)/2),0))</f>
        <v/>
      </c>
      <c r="E447" s="791" t="str">
        <f ca="1">IF(ISBLANK(OFFSET('5. Pp (3 años)'!$E$45,INT((ROW()-13)/2),0)),"",OFFSET('5. Pp (3 años)'!$E$45,INT((ROW()-13)/2),0))</f>
        <v/>
      </c>
      <c r="F447" s="793" t="str">
        <f ca="1">IF(ISBLANK(OFFSET('5. Pp (3 años)'!$K$45,INT((ROW()-13)/2),0)),"",OFFSET('5. Pp (3 años)'!$K$45,INT((ROW()-13)/2),0))</f>
        <v/>
      </c>
      <c r="G447" s="795" t="str">
        <f ca="1">IF(ISBLANK(OFFSET('5. Pp (3 años)'!$H$45,INT((ROW()-13)/2),0)),"",OFFSET('5. Pp (3 años)'!$H$45,INT((ROW()-13)/2),0))</f>
        <v/>
      </c>
      <c r="H447" s="886" t="str">
        <f ca="1">IF(ISBLANK(OFFSET('9. METAS'!$M$20,INT((ROW()-13)/2),0)),"",OFFSET('9. METAS'!$M$20,INT((ROW()-13)/2),0))</f>
        <v/>
      </c>
      <c r="I447" s="804"/>
      <c r="J447" s="242" t="str">
        <f ca="1">IF(MOD(ROW()-13,2)=0,IF(ISBLANK(OFFSET('12. SEGUIMIENTO 2027'!$N$14,INT((ROW()-13)/2),0)),"",OFFSET('12. SEGUIMIENTO 2027'!$N$14,INT((ROW()-13)/2),0)),IF(ISBLANK(OFFSET('9. METAS'!$V$20,INT((ROW()-14)/2),0)),"",OFFSET('9. METAS'!$V$20,INT((ROW()-14)/2),0)))</f>
        <v/>
      </c>
      <c r="K447" s="243" t="str">
        <f ca="1">IF(MOD(ROW()-13,2)=0,IF(ISBLANK(OFFSET('12. SEGUIMIENTO 2027'!$O$14,INT((ROW()-13)/2),0)),"",OFFSET('12. SEGUIMIENTO 2027'!$O$14,INT((ROW()-13)/2),0)),IF(ISBLANK(OFFSET('9. METAS'!$W$20,INT((ROW()-14)/2),0)),"",OFFSET('9. METAS'!$W$20,INT((ROW()-14)/2),0)))</f>
        <v/>
      </c>
      <c r="L447" s="243" t="str">
        <f ca="1">IF(MOD(ROW()-13,2)=0,IF(ISBLANK(OFFSET('12. SEGUIMIENTO 2027'!$P$14,INT((ROW()-13)/2),0)),"",OFFSET('12. SEGUIMIENTO 2027'!$P$14,INT((ROW()-13)/2),0)),IF(ISBLANK(OFFSET('9. METAS'!$X$20,INT((ROW()-14)/2),0)),"",OFFSET('9. METAS'!$X$20,INT((ROW()-14)/2),0)))</f>
        <v/>
      </c>
      <c r="M447" s="244" t="str">
        <f ca="1">IF(MOD(ROW()-13,2)=0,IF(ISBLANK(OFFSET('12. SEGUIMIENTO 2027'!$Q$14,INT((ROW()-13)/2),0)),"",OFFSET('12. SEGUIMIENTO 2027'!$Q$14,INT((ROW()-13)/2),0)),IF(ISBLANK(OFFSET('9. METAS'!$Y$20,INT((ROW()-14)/2),0)),"",OFFSET('9. METAS'!$Y$20,INT((ROW()-14)/2),0)))</f>
        <v/>
      </c>
      <c r="N447" s="810" t="str">
        <f t="shared" ref="N447" ca="1" si="430">IFERROR(J447/J448,"ND")</f>
        <v>ND</v>
      </c>
      <c r="O447" s="812" t="str">
        <f t="shared" ref="O447" ca="1" si="431">IFERROR(((J447+K447+L447)/H447),"ND")</f>
        <v>ND</v>
      </c>
      <c r="P447" s="816"/>
    </row>
    <row r="448" spans="3:16">
      <c r="C448" s="789"/>
      <c r="D448" s="791"/>
      <c r="E448" s="791"/>
      <c r="F448" s="793"/>
      <c r="G448" s="795"/>
      <c r="H448" s="886"/>
      <c r="I448" s="805"/>
      <c r="J448" s="242" t="str">
        <f ca="1">IF(MOD(ROW()-13,2)=0,IF(ISBLANK(OFFSET('12. SEGUIMIENTO 2027'!$N$14,INT((ROW()-13)/2),0)),"",OFFSET('12. SEGUIMIENTO 2027'!$N$14,INT((ROW()-13)/2),0)),IF(ISBLANK(OFFSET('9. METAS'!$V$20,INT((ROW()-14)/2),0)),"",OFFSET('9. METAS'!$V$20,INT((ROW()-14)/2),0)))</f>
        <v/>
      </c>
      <c r="K448" s="243" t="str">
        <f ca="1">IF(MOD(ROW()-13,2)=0,IF(ISBLANK(OFFSET('12. SEGUIMIENTO 2027'!$O$14,INT((ROW()-13)/2),0)),"",OFFSET('12. SEGUIMIENTO 2027'!$O$14,INT((ROW()-13)/2),0)),IF(ISBLANK(OFFSET('9. METAS'!$W$20,INT((ROW()-14)/2),0)),"",OFFSET('9. METAS'!$W$20,INT((ROW()-14)/2),0)))</f>
        <v/>
      </c>
      <c r="L448" s="243" t="str">
        <f ca="1">IF(MOD(ROW()-13,2)=0,IF(ISBLANK(OFFSET('12. SEGUIMIENTO 2027'!$P$14,INT((ROW()-13)/2),0)),"",OFFSET('12. SEGUIMIENTO 2027'!$P$14,INT((ROW()-13)/2),0)),IF(ISBLANK(OFFSET('9. METAS'!$X$20,INT((ROW()-14)/2),0)),"",OFFSET('9. METAS'!$X$20,INT((ROW()-14)/2),0)))</f>
        <v/>
      </c>
      <c r="M448" s="244" t="str">
        <f ca="1">IF(MOD(ROW()-13,2)=0,IF(ISBLANK(OFFSET('12. SEGUIMIENTO 2027'!$Q$14,INT((ROW()-13)/2),0)),"",OFFSET('12. SEGUIMIENTO 2027'!$Q$14,INT((ROW()-13)/2),0)),IF(ISBLANK(OFFSET('9. METAS'!$Y$20,INT((ROW()-14)/2),0)),"",OFFSET('9. METAS'!$Y$20,INT((ROW()-14)/2),0)))</f>
        <v/>
      </c>
      <c r="N448" s="811"/>
      <c r="O448" s="813"/>
      <c r="P448" s="817"/>
    </row>
    <row r="449" spans="3:16">
      <c r="C449" s="797" t="str">
        <f ca="1">IF(ISBLANK(OFFSET('5. Pp (3 años)'!$C$45,INT((ROW()-13)/2),0)),"",OFFSET('5. Pp (3 años)'!$C$45,INT((ROW()-13)/2),0))</f>
        <v/>
      </c>
      <c r="D449" s="791" t="str">
        <f ca="1">IF(ISBLANK(OFFSET('5. Pp (3 años)'!$D$45,INT((ROW()-13)/2),0)),"",OFFSET('5. Pp (3 años)'!$D$45,INT((ROW()-13)/2),0))</f>
        <v/>
      </c>
      <c r="E449" s="791" t="str">
        <f ca="1">IF(ISBLANK(OFFSET('5. Pp (3 años)'!$E$45,INT((ROW()-13)/2),0)),"",OFFSET('5. Pp (3 años)'!$E$45,INT((ROW()-13)/2),0))</f>
        <v/>
      </c>
      <c r="F449" s="793" t="str">
        <f ca="1">IF(ISBLANK(OFFSET('5. Pp (3 años)'!$K$45,INT((ROW()-13)/2),0)),"",OFFSET('5. Pp (3 años)'!$K$45,INT((ROW()-13)/2),0))</f>
        <v/>
      </c>
      <c r="G449" s="795" t="str">
        <f ca="1">IF(ISBLANK(OFFSET('5. Pp (3 años)'!$H$45,INT((ROW()-13)/2),0)),"",OFFSET('5. Pp (3 años)'!$H$45,INT((ROW()-13)/2),0))</f>
        <v/>
      </c>
      <c r="H449" s="886" t="str">
        <f ca="1">IF(ISBLANK(OFFSET('9. METAS'!$M$20,INT((ROW()-13)/2),0)),"",OFFSET('9. METAS'!$M$20,INT((ROW()-13)/2),0))</f>
        <v/>
      </c>
      <c r="I449" s="804"/>
      <c r="J449" s="242" t="str">
        <f ca="1">IF(MOD(ROW()-13,2)=0,IF(ISBLANK(OFFSET('12. SEGUIMIENTO 2027'!$N$14,INT((ROW()-13)/2),0)),"",OFFSET('12. SEGUIMIENTO 2027'!$N$14,INT((ROW()-13)/2),0)),IF(ISBLANK(OFFSET('9. METAS'!$V$20,INT((ROW()-14)/2),0)),"",OFFSET('9. METAS'!$V$20,INT((ROW()-14)/2),0)))</f>
        <v/>
      </c>
      <c r="K449" s="243" t="str">
        <f ca="1">IF(MOD(ROW()-13,2)=0,IF(ISBLANK(OFFSET('12. SEGUIMIENTO 2027'!$O$14,INT((ROW()-13)/2),0)),"",OFFSET('12. SEGUIMIENTO 2027'!$O$14,INT((ROW()-13)/2),0)),IF(ISBLANK(OFFSET('9. METAS'!$W$20,INT((ROW()-14)/2),0)),"",OFFSET('9. METAS'!$W$20,INT((ROW()-14)/2),0)))</f>
        <v/>
      </c>
      <c r="L449" s="243" t="str">
        <f ca="1">IF(MOD(ROW()-13,2)=0,IF(ISBLANK(OFFSET('12. SEGUIMIENTO 2027'!$P$14,INT((ROW()-13)/2),0)),"",OFFSET('12. SEGUIMIENTO 2027'!$P$14,INT((ROW()-13)/2),0)),IF(ISBLANK(OFFSET('9. METAS'!$X$20,INT((ROW()-14)/2),0)),"",OFFSET('9. METAS'!$X$20,INT((ROW()-14)/2),0)))</f>
        <v/>
      </c>
      <c r="M449" s="244" t="str">
        <f ca="1">IF(MOD(ROW()-13,2)=0,IF(ISBLANK(OFFSET('12. SEGUIMIENTO 2027'!$Q$14,INT((ROW()-13)/2),0)),"",OFFSET('12. SEGUIMIENTO 2027'!$Q$14,INT((ROW()-13)/2),0)),IF(ISBLANK(OFFSET('9. METAS'!$Y$20,INT((ROW()-14)/2),0)),"",OFFSET('9. METAS'!$Y$20,INT((ROW()-14)/2),0)))</f>
        <v/>
      </c>
      <c r="N449" s="810" t="str">
        <f t="shared" ref="N449" ca="1" si="432">IFERROR(J449/J450,"ND")</f>
        <v>ND</v>
      </c>
      <c r="O449" s="812" t="str">
        <f t="shared" ref="O449" ca="1" si="433">IFERROR(((J449+K449+L449)/H449),"ND")</f>
        <v>ND</v>
      </c>
      <c r="P449" s="816"/>
    </row>
    <row r="450" spans="3:16">
      <c r="C450" s="789"/>
      <c r="D450" s="791"/>
      <c r="E450" s="791"/>
      <c r="F450" s="793"/>
      <c r="G450" s="795"/>
      <c r="H450" s="886"/>
      <c r="I450" s="805"/>
      <c r="J450" s="242" t="str">
        <f ca="1">IF(MOD(ROW()-13,2)=0,IF(ISBLANK(OFFSET('12. SEGUIMIENTO 2027'!$N$14,INT((ROW()-13)/2),0)),"",OFFSET('12. SEGUIMIENTO 2027'!$N$14,INT((ROW()-13)/2),0)),IF(ISBLANK(OFFSET('9. METAS'!$V$20,INT((ROW()-14)/2),0)),"",OFFSET('9. METAS'!$V$20,INT((ROW()-14)/2),0)))</f>
        <v/>
      </c>
      <c r="K450" s="243" t="str">
        <f ca="1">IF(MOD(ROW()-13,2)=0,IF(ISBLANK(OFFSET('12. SEGUIMIENTO 2027'!$O$14,INT((ROW()-13)/2),0)),"",OFFSET('12. SEGUIMIENTO 2027'!$O$14,INT((ROW()-13)/2),0)),IF(ISBLANK(OFFSET('9. METAS'!$W$20,INT((ROW()-14)/2),0)),"",OFFSET('9. METAS'!$W$20,INT((ROW()-14)/2),0)))</f>
        <v/>
      </c>
      <c r="L450" s="243" t="str">
        <f ca="1">IF(MOD(ROW()-13,2)=0,IF(ISBLANK(OFFSET('12. SEGUIMIENTO 2027'!$P$14,INT((ROW()-13)/2),0)),"",OFFSET('12. SEGUIMIENTO 2027'!$P$14,INT((ROW()-13)/2),0)),IF(ISBLANK(OFFSET('9. METAS'!$X$20,INT((ROW()-14)/2),0)),"",OFFSET('9. METAS'!$X$20,INT((ROW()-14)/2),0)))</f>
        <v/>
      </c>
      <c r="M450" s="244" t="str">
        <f ca="1">IF(MOD(ROW()-13,2)=0,IF(ISBLANK(OFFSET('12. SEGUIMIENTO 2027'!$Q$14,INT((ROW()-13)/2),0)),"",OFFSET('12. SEGUIMIENTO 2027'!$Q$14,INT((ROW()-13)/2),0)),IF(ISBLANK(OFFSET('9. METAS'!$Y$20,INT((ROW()-14)/2),0)),"",OFFSET('9. METAS'!$Y$20,INT((ROW()-14)/2),0)))</f>
        <v/>
      </c>
      <c r="N450" s="811"/>
      <c r="O450" s="813"/>
      <c r="P450" s="817"/>
    </row>
    <row r="451" spans="3:16">
      <c r="C451" s="797" t="str">
        <f ca="1">IF(ISBLANK(OFFSET('5. Pp (3 años)'!$C$45,INT((ROW()-13)/2),0)),"",OFFSET('5. Pp (3 años)'!$C$45,INT((ROW()-13)/2),0))</f>
        <v/>
      </c>
      <c r="D451" s="791" t="str">
        <f ca="1">IF(ISBLANK(OFFSET('5. Pp (3 años)'!$D$45,INT((ROW()-13)/2),0)),"",OFFSET('5. Pp (3 años)'!$D$45,INT((ROW()-13)/2),0))</f>
        <v/>
      </c>
      <c r="E451" s="791" t="str">
        <f ca="1">IF(ISBLANK(OFFSET('5. Pp (3 años)'!$E$45,INT((ROW()-13)/2),0)),"",OFFSET('5. Pp (3 años)'!$E$45,INT((ROW()-13)/2),0))</f>
        <v/>
      </c>
      <c r="F451" s="793" t="str">
        <f ca="1">IF(ISBLANK(OFFSET('5. Pp (3 años)'!$K$45,INT((ROW()-13)/2),0)),"",OFFSET('5. Pp (3 años)'!$K$45,INT((ROW()-13)/2),0))</f>
        <v/>
      </c>
      <c r="G451" s="795" t="str">
        <f ca="1">IF(ISBLANK(OFFSET('5. Pp (3 años)'!$H$45,INT((ROW()-13)/2),0)),"",OFFSET('5. Pp (3 años)'!$H$45,INT((ROW()-13)/2),0))</f>
        <v/>
      </c>
      <c r="H451" s="886" t="str">
        <f ca="1">IF(ISBLANK(OFFSET('9. METAS'!$M$20,INT((ROW()-13)/2),0)),"",OFFSET('9. METAS'!$M$20,INT((ROW()-13)/2),0))</f>
        <v/>
      </c>
      <c r="I451" s="804"/>
      <c r="J451" s="242" t="str">
        <f ca="1">IF(MOD(ROW()-13,2)=0,IF(ISBLANK(OFFSET('12. SEGUIMIENTO 2027'!$N$14,INT((ROW()-13)/2),0)),"",OFFSET('12. SEGUIMIENTO 2027'!$N$14,INT((ROW()-13)/2),0)),IF(ISBLANK(OFFSET('9. METAS'!$V$20,INT((ROW()-14)/2),0)),"",OFFSET('9. METAS'!$V$20,INT((ROW()-14)/2),0)))</f>
        <v/>
      </c>
      <c r="K451" s="243" t="str">
        <f ca="1">IF(MOD(ROW()-13,2)=0,IF(ISBLANK(OFFSET('12. SEGUIMIENTO 2027'!$O$14,INT((ROW()-13)/2),0)),"",OFFSET('12. SEGUIMIENTO 2027'!$O$14,INT((ROW()-13)/2),0)),IF(ISBLANK(OFFSET('9. METAS'!$W$20,INT((ROW()-14)/2),0)),"",OFFSET('9. METAS'!$W$20,INT((ROW()-14)/2),0)))</f>
        <v/>
      </c>
      <c r="L451" s="243" t="str">
        <f ca="1">IF(MOD(ROW()-13,2)=0,IF(ISBLANK(OFFSET('12. SEGUIMIENTO 2027'!$P$14,INT((ROW()-13)/2),0)),"",OFFSET('12. SEGUIMIENTO 2027'!$P$14,INT((ROW()-13)/2),0)),IF(ISBLANK(OFFSET('9. METAS'!$X$20,INT((ROW()-14)/2),0)),"",OFFSET('9. METAS'!$X$20,INT((ROW()-14)/2),0)))</f>
        <v/>
      </c>
      <c r="M451" s="244" t="str">
        <f ca="1">IF(MOD(ROW()-13,2)=0,IF(ISBLANK(OFFSET('12. SEGUIMIENTO 2027'!$Q$14,INT((ROW()-13)/2),0)),"",OFFSET('12. SEGUIMIENTO 2027'!$Q$14,INT((ROW()-13)/2),0)),IF(ISBLANK(OFFSET('9. METAS'!$Y$20,INT((ROW()-14)/2),0)),"",OFFSET('9. METAS'!$Y$20,INT((ROW()-14)/2),0)))</f>
        <v/>
      </c>
      <c r="N451" s="810" t="str">
        <f t="shared" ref="N451" ca="1" si="434">IFERROR(J451/J452,"ND")</f>
        <v>ND</v>
      </c>
      <c r="O451" s="812" t="str">
        <f t="shared" ref="O451" ca="1" si="435">IFERROR(((J451+K451+L451)/H451),"ND")</f>
        <v>ND</v>
      </c>
      <c r="P451" s="816"/>
    </row>
    <row r="452" spans="3:16">
      <c r="C452" s="789"/>
      <c r="D452" s="791"/>
      <c r="E452" s="791"/>
      <c r="F452" s="793"/>
      <c r="G452" s="795"/>
      <c r="H452" s="886"/>
      <c r="I452" s="805"/>
      <c r="J452" s="242" t="str">
        <f ca="1">IF(MOD(ROW()-13,2)=0,IF(ISBLANK(OFFSET('12. SEGUIMIENTO 2027'!$N$14,INT((ROW()-13)/2),0)),"",OFFSET('12. SEGUIMIENTO 2027'!$N$14,INT((ROW()-13)/2),0)),IF(ISBLANK(OFFSET('9. METAS'!$V$20,INT((ROW()-14)/2),0)),"",OFFSET('9. METAS'!$V$20,INT((ROW()-14)/2),0)))</f>
        <v/>
      </c>
      <c r="K452" s="243" t="str">
        <f ca="1">IF(MOD(ROW()-13,2)=0,IF(ISBLANK(OFFSET('12. SEGUIMIENTO 2027'!$O$14,INT((ROW()-13)/2),0)),"",OFFSET('12. SEGUIMIENTO 2027'!$O$14,INT((ROW()-13)/2),0)),IF(ISBLANK(OFFSET('9. METAS'!$W$20,INT((ROW()-14)/2),0)),"",OFFSET('9. METAS'!$W$20,INT((ROW()-14)/2),0)))</f>
        <v/>
      </c>
      <c r="L452" s="243" t="str">
        <f ca="1">IF(MOD(ROW()-13,2)=0,IF(ISBLANK(OFFSET('12. SEGUIMIENTO 2027'!$P$14,INT((ROW()-13)/2),0)),"",OFFSET('12. SEGUIMIENTO 2027'!$P$14,INT((ROW()-13)/2),0)),IF(ISBLANK(OFFSET('9. METAS'!$X$20,INT((ROW()-14)/2),0)),"",OFFSET('9. METAS'!$X$20,INT((ROW()-14)/2),0)))</f>
        <v/>
      </c>
      <c r="M452" s="244" t="str">
        <f ca="1">IF(MOD(ROW()-13,2)=0,IF(ISBLANK(OFFSET('12. SEGUIMIENTO 2027'!$Q$14,INT((ROW()-13)/2),0)),"",OFFSET('12. SEGUIMIENTO 2027'!$Q$14,INT((ROW()-13)/2),0)),IF(ISBLANK(OFFSET('9. METAS'!$Y$20,INT((ROW()-14)/2),0)),"",OFFSET('9. METAS'!$Y$20,INT((ROW()-14)/2),0)))</f>
        <v/>
      </c>
      <c r="N452" s="811"/>
      <c r="O452" s="813"/>
      <c r="P452" s="817"/>
    </row>
    <row r="453" spans="3:16">
      <c r="C453" s="797" t="str">
        <f ca="1">IF(ISBLANK(OFFSET('5. Pp (3 años)'!$C$45,INT((ROW()-13)/2),0)),"",OFFSET('5. Pp (3 años)'!$C$45,INT((ROW()-13)/2),0))</f>
        <v/>
      </c>
      <c r="D453" s="791" t="str">
        <f ca="1">IF(ISBLANK(OFFSET('5. Pp (3 años)'!$D$45,INT((ROW()-13)/2),0)),"",OFFSET('5. Pp (3 años)'!$D$45,INT((ROW()-13)/2),0))</f>
        <v/>
      </c>
      <c r="E453" s="791" t="str">
        <f ca="1">IF(ISBLANK(OFFSET('5. Pp (3 años)'!$E$45,INT((ROW()-13)/2),0)),"",OFFSET('5. Pp (3 años)'!$E$45,INT((ROW()-13)/2),0))</f>
        <v/>
      </c>
      <c r="F453" s="793" t="str">
        <f ca="1">IF(ISBLANK(OFFSET('5. Pp (3 años)'!$K$45,INT((ROW()-13)/2),0)),"",OFFSET('5. Pp (3 años)'!$K$45,INT((ROW()-13)/2),0))</f>
        <v/>
      </c>
      <c r="G453" s="795" t="str">
        <f ca="1">IF(ISBLANK(OFFSET('5. Pp (3 años)'!$H$45,INT((ROW()-13)/2),0)),"",OFFSET('5. Pp (3 años)'!$H$45,INT((ROW()-13)/2),0))</f>
        <v/>
      </c>
      <c r="H453" s="886" t="str">
        <f ca="1">IF(ISBLANK(OFFSET('9. METAS'!$M$20,INT((ROW()-13)/2),0)),"",OFFSET('9. METAS'!$M$20,INT((ROW()-13)/2),0))</f>
        <v/>
      </c>
      <c r="I453" s="804"/>
      <c r="J453" s="242" t="str">
        <f ca="1">IF(MOD(ROW()-13,2)=0,IF(ISBLANK(OFFSET('12. SEGUIMIENTO 2027'!$N$14,INT((ROW()-13)/2),0)),"",OFFSET('12. SEGUIMIENTO 2027'!$N$14,INT((ROW()-13)/2),0)),IF(ISBLANK(OFFSET('9. METAS'!$V$20,INT((ROW()-14)/2),0)),"",OFFSET('9. METAS'!$V$20,INT((ROW()-14)/2),0)))</f>
        <v/>
      </c>
      <c r="K453" s="243" t="str">
        <f ca="1">IF(MOD(ROW()-13,2)=0,IF(ISBLANK(OFFSET('12. SEGUIMIENTO 2027'!$O$14,INT((ROW()-13)/2),0)),"",OFFSET('12. SEGUIMIENTO 2027'!$O$14,INT((ROW()-13)/2),0)),IF(ISBLANK(OFFSET('9. METAS'!$W$20,INT((ROW()-14)/2),0)),"",OFFSET('9. METAS'!$W$20,INT((ROW()-14)/2),0)))</f>
        <v/>
      </c>
      <c r="L453" s="243" t="str">
        <f ca="1">IF(MOD(ROW()-13,2)=0,IF(ISBLANK(OFFSET('12. SEGUIMIENTO 2027'!$P$14,INT((ROW()-13)/2),0)),"",OFFSET('12. SEGUIMIENTO 2027'!$P$14,INT((ROW()-13)/2),0)),IF(ISBLANK(OFFSET('9. METAS'!$X$20,INT((ROW()-14)/2),0)),"",OFFSET('9. METAS'!$X$20,INT((ROW()-14)/2),0)))</f>
        <v/>
      </c>
      <c r="M453" s="244" t="str">
        <f ca="1">IF(MOD(ROW()-13,2)=0,IF(ISBLANK(OFFSET('12. SEGUIMIENTO 2027'!$Q$14,INT((ROW()-13)/2),0)),"",OFFSET('12. SEGUIMIENTO 2027'!$Q$14,INT((ROW()-13)/2),0)),IF(ISBLANK(OFFSET('9. METAS'!$Y$20,INT((ROW()-14)/2),0)),"",OFFSET('9. METAS'!$Y$20,INT((ROW()-14)/2),0)))</f>
        <v/>
      </c>
      <c r="N453" s="810" t="str">
        <f t="shared" ref="N453" ca="1" si="436">IFERROR(J453/J454,"ND")</f>
        <v>ND</v>
      </c>
      <c r="O453" s="812" t="str">
        <f t="shared" ref="O453" ca="1" si="437">IFERROR(((J453+K453+L453)/H453),"ND")</f>
        <v>ND</v>
      </c>
      <c r="P453" s="816"/>
    </row>
    <row r="454" spans="3:16">
      <c r="C454" s="789"/>
      <c r="D454" s="791"/>
      <c r="E454" s="791"/>
      <c r="F454" s="793"/>
      <c r="G454" s="795"/>
      <c r="H454" s="886"/>
      <c r="I454" s="805"/>
      <c r="J454" s="242" t="str">
        <f ca="1">IF(MOD(ROW()-13,2)=0,IF(ISBLANK(OFFSET('12. SEGUIMIENTO 2027'!$N$14,INT((ROW()-13)/2),0)),"",OFFSET('12. SEGUIMIENTO 2027'!$N$14,INT((ROW()-13)/2),0)),IF(ISBLANK(OFFSET('9. METAS'!$V$20,INT((ROW()-14)/2),0)),"",OFFSET('9. METAS'!$V$20,INT((ROW()-14)/2),0)))</f>
        <v/>
      </c>
      <c r="K454" s="243" t="str">
        <f ca="1">IF(MOD(ROW()-13,2)=0,IF(ISBLANK(OFFSET('12. SEGUIMIENTO 2027'!$O$14,INT((ROW()-13)/2),0)),"",OFFSET('12. SEGUIMIENTO 2027'!$O$14,INT((ROW()-13)/2),0)),IF(ISBLANK(OFFSET('9. METAS'!$W$20,INT((ROW()-14)/2),0)),"",OFFSET('9. METAS'!$W$20,INT((ROW()-14)/2),0)))</f>
        <v/>
      </c>
      <c r="L454" s="243" t="str">
        <f ca="1">IF(MOD(ROW()-13,2)=0,IF(ISBLANK(OFFSET('12. SEGUIMIENTO 2027'!$P$14,INT((ROW()-13)/2),0)),"",OFFSET('12. SEGUIMIENTO 2027'!$P$14,INT((ROW()-13)/2),0)),IF(ISBLANK(OFFSET('9. METAS'!$X$20,INT((ROW()-14)/2),0)),"",OFFSET('9. METAS'!$X$20,INT((ROW()-14)/2),0)))</f>
        <v/>
      </c>
      <c r="M454" s="244" t="str">
        <f ca="1">IF(MOD(ROW()-13,2)=0,IF(ISBLANK(OFFSET('12. SEGUIMIENTO 2027'!$Q$14,INT((ROW()-13)/2),0)),"",OFFSET('12. SEGUIMIENTO 2027'!$Q$14,INT((ROW()-13)/2),0)),IF(ISBLANK(OFFSET('9. METAS'!$Y$20,INT((ROW()-14)/2),0)),"",OFFSET('9. METAS'!$Y$20,INT((ROW()-14)/2),0)))</f>
        <v/>
      </c>
      <c r="N454" s="811"/>
      <c r="O454" s="813"/>
      <c r="P454" s="817"/>
    </row>
    <row r="455" spans="3:16">
      <c r="C455" s="797" t="str">
        <f ca="1">IF(ISBLANK(OFFSET('5. Pp (3 años)'!$C$45,INT((ROW()-13)/2),0)),"",OFFSET('5. Pp (3 años)'!$C$45,INT((ROW()-13)/2),0))</f>
        <v/>
      </c>
      <c r="D455" s="791" t="str">
        <f ca="1">IF(ISBLANK(OFFSET('5. Pp (3 años)'!$D$45,INT((ROW()-13)/2),0)),"",OFFSET('5. Pp (3 años)'!$D$45,INT((ROW()-13)/2),0))</f>
        <v/>
      </c>
      <c r="E455" s="791" t="str">
        <f ca="1">IF(ISBLANK(OFFSET('5. Pp (3 años)'!$E$45,INT((ROW()-13)/2),0)),"",OFFSET('5. Pp (3 años)'!$E$45,INT((ROW()-13)/2),0))</f>
        <v/>
      </c>
      <c r="F455" s="793" t="str">
        <f ca="1">IF(ISBLANK(OFFSET('5. Pp (3 años)'!$K$45,INT((ROW()-13)/2),0)),"",OFFSET('5. Pp (3 años)'!$K$45,INT((ROW()-13)/2),0))</f>
        <v/>
      </c>
      <c r="G455" s="795" t="str">
        <f ca="1">IF(ISBLANK(OFFSET('5. Pp (3 años)'!$H$45,INT((ROW()-13)/2),0)),"",OFFSET('5. Pp (3 años)'!$H$45,INT((ROW()-13)/2),0))</f>
        <v/>
      </c>
      <c r="H455" s="886" t="str">
        <f ca="1">IF(ISBLANK(OFFSET('9. METAS'!$M$20,INT((ROW()-13)/2),0)),"",OFFSET('9. METAS'!$M$20,INT((ROW()-13)/2),0))</f>
        <v/>
      </c>
      <c r="I455" s="804"/>
      <c r="J455" s="242" t="str">
        <f ca="1">IF(MOD(ROW()-13,2)=0,IF(ISBLANK(OFFSET('12. SEGUIMIENTO 2027'!$N$14,INT((ROW()-13)/2),0)),"",OFFSET('12. SEGUIMIENTO 2027'!$N$14,INT((ROW()-13)/2),0)),IF(ISBLANK(OFFSET('9. METAS'!$V$20,INT((ROW()-14)/2),0)),"",OFFSET('9. METAS'!$V$20,INT((ROW()-14)/2),0)))</f>
        <v/>
      </c>
      <c r="K455" s="243" t="str">
        <f ca="1">IF(MOD(ROW()-13,2)=0,IF(ISBLANK(OFFSET('12. SEGUIMIENTO 2027'!$O$14,INT((ROW()-13)/2),0)),"",OFFSET('12. SEGUIMIENTO 2027'!$O$14,INT((ROW()-13)/2),0)),IF(ISBLANK(OFFSET('9. METAS'!$W$20,INT((ROW()-14)/2),0)),"",OFFSET('9. METAS'!$W$20,INT((ROW()-14)/2),0)))</f>
        <v/>
      </c>
      <c r="L455" s="243" t="str">
        <f ca="1">IF(MOD(ROW()-13,2)=0,IF(ISBLANK(OFFSET('12. SEGUIMIENTO 2027'!$P$14,INT((ROW()-13)/2),0)),"",OFFSET('12. SEGUIMIENTO 2027'!$P$14,INT((ROW()-13)/2),0)),IF(ISBLANK(OFFSET('9. METAS'!$X$20,INT((ROW()-14)/2),0)),"",OFFSET('9. METAS'!$X$20,INT((ROW()-14)/2),0)))</f>
        <v/>
      </c>
      <c r="M455" s="244" t="str">
        <f ca="1">IF(MOD(ROW()-13,2)=0,IF(ISBLANK(OFFSET('12. SEGUIMIENTO 2027'!$Q$14,INT((ROW()-13)/2),0)),"",OFFSET('12. SEGUIMIENTO 2027'!$Q$14,INT((ROW()-13)/2),0)),IF(ISBLANK(OFFSET('9. METAS'!$Y$20,INT((ROW()-14)/2),0)),"",OFFSET('9. METAS'!$Y$20,INT((ROW()-14)/2),0)))</f>
        <v/>
      </c>
      <c r="N455" s="810" t="str">
        <f t="shared" ref="N455" ca="1" si="438">IFERROR(J455/J456,"ND")</f>
        <v>ND</v>
      </c>
      <c r="O455" s="812" t="str">
        <f t="shared" ref="O455" ca="1" si="439">IFERROR(((J455+K455+L455)/H455),"ND")</f>
        <v>ND</v>
      </c>
      <c r="P455" s="816"/>
    </row>
    <row r="456" spans="3:16">
      <c r="C456" s="789"/>
      <c r="D456" s="791"/>
      <c r="E456" s="791"/>
      <c r="F456" s="793"/>
      <c r="G456" s="795"/>
      <c r="H456" s="886"/>
      <c r="I456" s="805"/>
      <c r="J456" s="242" t="str">
        <f ca="1">IF(MOD(ROW()-13,2)=0,IF(ISBLANK(OFFSET('12. SEGUIMIENTO 2027'!$N$14,INT((ROW()-13)/2),0)),"",OFFSET('12. SEGUIMIENTO 2027'!$N$14,INT((ROW()-13)/2),0)),IF(ISBLANK(OFFSET('9. METAS'!$V$20,INT((ROW()-14)/2),0)),"",OFFSET('9. METAS'!$V$20,INT((ROW()-14)/2),0)))</f>
        <v/>
      </c>
      <c r="K456" s="243" t="str">
        <f ca="1">IF(MOD(ROW()-13,2)=0,IF(ISBLANK(OFFSET('12. SEGUIMIENTO 2027'!$O$14,INT((ROW()-13)/2),0)),"",OFFSET('12. SEGUIMIENTO 2027'!$O$14,INT((ROW()-13)/2),0)),IF(ISBLANK(OFFSET('9. METAS'!$W$20,INT((ROW()-14)/2),0)),"",OFFSET('9. METAS'!$W$20,INT((ROW()-14)/2),0)))</f>
        <v/>
      </c>
      <c r="L456" s="243" t="str">
        <f ca="1">IF(MOD(ROW()-13,2)=0,IF(ISBLANK(OFFSET('12. SEGUIMIENTO 2027'!$P$14,INT((ROW()-13)/2),0)),"",OFFSET('12. SEGUIMIENTO 2027'!$P$14,INT((ROW()-13)/2),0)),IF(ISBLANK(OFFSET('9. METAS'!$X$20,INT((ROW()-14)/2),0)),"",OFFSET('9. METAS'!$X$20,INT((ROW()-14)/2),0)))</f>
        <v/>
      </c>
      <c r="M456" s="244" t="str">
        <f ca="1">IF(MOD(ROW()-13,2)=0,IF(ISBLANK(OFFSET('12. SEGUIMIENTO 2027'!$Q$14,INT((ROW()-13)/2),0)),"",OFFSET('12. SEGUIMIENTO 2027'!$Q$14,INT((ROW()-13)/2),0)),IF(ISBLANK(OFFSET('9. METAS'!$Y$20,INT((ROW()-14)/2),0)),"",OFFSET('9. METAS'!$Y$20,INT((ROW()-14)/2),0)))</f>
        <v/>
      </c>
      <c r="N456" s="811"/>
      <c r="O456" s="813"/>
      <c r="P456" s="817"/>
    </row>
    <row r="457" spans="3:16">
      <c r="C457" s="797" t="str">
        <f ca="1">IF(ISBLANK(OFFSET('5. Pp (3 años)'!$C$45,INT((ROW()-13)/2),0)),"",OFFSET('5. Pp (3 años)'!$C$45,INT((ROW()-13)/2),0))</f>
        <v/>
      </c>
      <c r="D457" s="791" t="str">
        <f ca="1">IF(ISBLANK(OFFSET('5. Pp (3 años)'!$D$45,INT((ROW()-13)/2),0)),"",OFFSET('5. Pp (3 años)'!$D$45,INT((ROW()-13)/2),0))</f>
        <v/>
      </c>
      <c r="E457" s="791" t="str">
        <f ca="1">IF(ISBLANK(OFFSET('5. Pp (3 años)'!$E$45,INT((ROW()-13)/2),0)),"",OFFSET('5. Pp (3 años)'!$E$45,INT((ROW()-13)/2),0))</f>
        <v/>
      </c>
      <c r="F457" s="793" t="str">
        <f ca="1">IF(ISBLANK(OFFSET('5. Pp (3 años)'!$K$45,INT((ROW()-13)/2),0)),"",OFFSET('5. Pp (3 años)'!$K$45,INT((ROW()-13)/2),0))</f>
        <v/>
      </c>
      <c r="G457" s="795" t="str">
        <f ca="1">IF(ISBLANK(OFFSET('5. Pp (3 años)'!$H$45,INT((ROW()-13)/2),0)),"",OFFSET('5. Pp (3 años)'!$H$45,INT((ROW()-13)/2),0))</f>
        <v/>
      </c>
      <c r="H457" s="886" t="str">
        <f ca="1">IF(ISBLANK(OFFSET('9. METAS'!$M$20,INT((ROW()-13)/2),0)),"",OFFSET('9. METAS'!$M$20,INT((ROW()-13)/2),0))</f>
        <v/>
      </c>
      <c r="I457" s="804"/>
      <c r="J457" s="242" t="str">
        <f ca="1">IF(MOD(ROW()-13,2)=0,IF(ISBLANK(OFFSET('12. SEGUIMIENTO 2027'!$N$14,INT((ROW()-13)/2),0)),"",OFFSET('12. SEGUIMIENTO 2027'!$N$14,INT((ROW()-13)/2),0)),IF(ISBLANK(OFFSET('9. METAS'!$V$20,INT((ROW()-14)/2),0)),"",OFFSET('9. METAS'!$V$20,INT((ROW()-14)/2),0)))</f>
        <v/>
      </c>
      <c r="K457" s="243" t="str">
        <f ca="1">IF(MOD(ROW()-13,2)=0,IF(ISBLANK(OFFSET('12. SEGUIMIENTO 2027'!$O$14,INT((ROW()-13)/2),0)),"",OFFSET('12. SEGUIMIENTO 2027'!$O$14,INT((ROW()-13)/2),0)),IF(ISBLANK(OFFSET('9. METAS'!$W$20,INT((ROW()-14)/2),0)),"",OFFSET('9. METAS'!$W$20,INT((ROW()-14)/2),0)))</f>
        <v/>
      </c>
      <c r="L457" s="243" t="str">
        <f ca="1">IF(MOD(ROW()-13,2)=0,IF(ISBLANK(OFFSET('12. SEGUIMIENTO 2027'!$P$14,INT((ROW()-13)/2),0)),"",OFFSET('12. SEGUIMIENTO 2027'!$P$14,INT((ROW()-13)/2),0)),IF(ISBLANK(OFFSET('9. METAS'!$X$20,INT((ROW()-14)/2),0)),"",OFFSET('9. METAS'!$X$20,INT((ROW()-14)/2),0)))</f>
        <v/>
      </c>
      <c r="M457" s="244" t="str">
        <f ca="1">IF(MOD(ROW()-13,2)=0,IF(ISBLANK(OFFSET('12. SEGUIMIENTO 2027'!$Q$14,INT((ROW()-13)/2),0)),"",OFFSET('12. SEGUIMIENTO 2027'!$Q$14,INT((ROW()-13)/2),0)),IF(ISBLANK(OFFSET('9. METAS'!$Y$20,INT((ROW()-14)/2),0)),"",OFFSET('9. METAS'!$Y$20,INT((ROW()-14)/2),0)))</f>
        <v/>
      </c>
      <c r="N457" s="810" t="str">
        <f t="shared" ref="N457" ca="1" si="440">IFERROR(J457/J458,"ND")</f>
        <v>ND</v>
      </c>
      <c r="O457" s="812" t="str">
        <f t="shared" ref="O457" ca="1" si="441">IFERROR(((J457+K457+L457)/H457),"ND")</f>
        <v>ND</v>
      </c>
      <c r="P457" s="816"/>
    </row>
    <row r="458" spans="3:16">
      <c r="C458" s="789"/>
      <c r="D458" s="791"/>
      <c r="E458" s="791"/>
      <c r="F458" s="793"/>
      <c r="G458" s="795"/>
      <c r="H458" s="886"/>
      <c r="I458" s="805"/>
      <c r="J458" s="242" t="str">
        <f ca="1">IF(MOD(ROW()-13,2)=0,IF(ISBLANK(OFFSET('12. SEGUIMIENTO 2027'!$N$14,INT((ROW()-13)/2),0)),"",OFFSET('12. SEGUIMIENTO 2027'!$N$14,INT((ROW()-13)/2),0)),IF(ISBLANK(OFFSET('9. METAS'!$V$20,INT((ROW()-14)/2),0)),"",OFFSET('9. METAS'!$V$20,INT((ROW()-14)/2),0)))</f>
        <v/>
      </c>
      <c r="K458" s="243" t="str">
        <f ca="1">IF(MOD(ROW()-13,2)=0,IF(ISBLANK(OFFSET('12. SEGUIMIENTO 2027'!$O$14,INT((ROW()-13)/2),0)),"",OFFSET('12. SEGUIMIENTO 2027'!$O$14,INT((ROW()-13)/2),0)),IF(ISBLANK(OFFSET('9. METAS'!$W$20,INT((ROW()-14)/2),0)),"",OFFSET('9. METAS'!$W$20,INT((ROW()-14)/2),0)))</f>
        <v/>
      </c>
      <c r="L458" s="243" t="str">
        <f ca="1">IF(MOD(ROW()-13,2)=0,IF(ISBLANK(OFFSET('12. SEGUIMIENTO 2027'!$P$14,INT((ROW()-13)/2),0)),"",OFFSET('12. SEGUIMIENTO 2027'!$P$14,INT((ROW()-13)/2),0)),IF(ISBLANK(OFFSET('9. METAS'!$X$20,INT((ROW()-14)/2),0)),"",OFFSET('9. METAS'!$X$20,INT((ROW()-14)/2),0)))</f>
        <v/>
      </c>
      <c r="M458" s="244" t="str">
        <f ca="1">IF(MOD(ROW()-13,2)=0,IF(ISBLANK(OFFSET('12. SEGUIMIENTO 2027'!$Q$14,INT((ROW()-13)/2),0)),"",OFFSET('12. SEGUIMIENTO 2027'!$Q$14,INT((ROW()-13)/2),0)),IF(ISBLANK(OFFSET('9. METAS'!$Y$20,INT((ROW()-14)/2),0)),"",OFFSET('9. METAS'!$Y$20,INT((ROW()-14)/2),0)))</f>
        <v/>
      </c>
      <c r="N458" s="811"/>
      <c r="O458" s="813"/>
      <c r="P458" s="817"/>
    </row>
    <row r="459" spans="3:16">
      <c r="C459" s="797" t="str">
        <f ca="1">IF(ISBLANK(OFFSET('5. Pp (3 años)'!$C$45,INT((ROW()-13)/2),0)),"",OFFSET('5. Pp (3 años)'!$C$45,INT((ROW()-13)/2),0))</f>
        <v/>
      </c>
      <c r="D459" s="791" t="str">
        <f ca="1">IF(ISBLANK(OFFSET('5. Pp (3 años)'!$D$45,INT((ROW()-13)/2),0)),"",OFFSET('5. Pp (3 años)'!$D$45,INT((ROW()-13)/2),0))</f>
        <v/>
      </c>
      <c r="E459" s="791" t="str">
        <f ca="1">IF(ISBLANK(OFFSET('5. Pp (3 años)'!$E$45,INT((ROW()-13)/2),0)),"",OFFSET('5. Pp (3 años)'!$E$45,INT((ROW()-13)/2),0))</f>
        <v/>
      </c>
      <c r="F459" s="793" t="str">
        <f ca="1">IF(ISBLANK(OFFSET('5. Pp (3 años)'!$K$45,INT((ROW()-13)/2),0)),"",OFFSET('5. Pp (3 años)'!$K$45,INT((ROW()-13)/2),0))</f>
        <v/>
      </c>
      <c r="G459" s="795" t="str">
        <f ca="1">IF(ISBLANK(OFFSET('5. Pp (3 años)'!$H$45,INT((ROW()-13)/2),0)),"",OFFSET('5. Pp (3 años)'!$H$45,INT((ROW()-13)/2),0))</f>
        <v/>
      </c>
      <c r="H459" s="886" t="str">
        <f ca="1">IF(ISBLANK(OFFSET('9. METAS'!$M$20,INT((ROW()-13)/2),0)),"",OFFSET('9. METAS'!$M$20,INT((ROW()-13)/2),0))</f>
        <v/>
      </c>
      <c r="I459" s="804"/>
      <c r="J459" s="242" t="str">
        <f ca="1">IF(MOD(ROW()-13,2)=0,IF(ISBLANK(OFFSET('12. SEGUIMIENTO 2027'!$N$14,INT((ROW()-13)/2),0)),"",OFFSET('12. SEGUIMIENTO 2027'!$N$14,INT((ROW()-13)/2),0)),IF(ISBLANK(OFFSET('9. METAS'!$V$20,INT((ROW()-14)/2),0)),"",OFFSET('9. METAS'!$V$20,INT((ROW()-14)/2),0)))</f>
        <v/>
      </c>
      <c r="K459" s="243" t="str">
        <f ca="1">IF(MOD(ROW()-13,2)=0,IF(ISBLANK(OFFSET('12. SEGUIMIENTO 2027'!$O$14,INT((ROW()-13)/2),0)),"",OFFSET('12. SEGUIMIENTO 2027'!$O$14,INT((ROW()-13)/2),0)),IF(ISBLANK(OFFSET('9. METAS'!$W$20,INT((ROW()-14)/2),0)),"",OFFSET('9. METAS'!$W$20,INT((ROW()-14)/2),0)))</f>
        <v/>
      </c>
      <c r="L459" s="243" t="str">
        <f ca="1">IF(MOD(ROW()-13,2)=0,IF(ISBLANK(OFFSET('12. SEGUIMIENTO 2027'!$P$14,INT((ROW()-13)/2),0)),"",OFFSET('12. SEGUIMIENTO 2027'!$P$14,INT((ROW()-13)/2),0)),IF(ISBLANK(OFFSET('9. METAS'!$X$20,INT((ROW()-14)/2),0)),"",OFFSET('9. METAS'!$X$20,INT((ROW()-14)/2),0)))</f>
        <v/>
      </c>
      <c r="M459" s="244" t="str">
        <f ca="1">IF(MOD(ROW()-13,2)=0,IF(ISBLANK(OFFSET('12. SEGUIMIENTO 2027'!$Q$14,INT((ROW()-13)/2),0)),"",OFFSET('12. SEGUIMIENTO 2027'!$Q$14,INT((ROW()-13)/2),0)),IF(ISBLANK(OFFSET('9. METAS'!$Y$20,INT((ROW()-14)/2),0)),"",OFFSET('9. METAS'!$Y$20,INT((ROW()-14)/2),0)))</f>
        <v/>
      </c>
      <c r="N459" s="810" t="str">
        <f t="shared" ref="N459" ca="1" si="442">IFERROR(J459/J460,"ND")</f>
        <v>ND</v>
      </c>
      <c r="O459" s="812" t="str">
        <f t="shared" ref="O459" ca="1" si="443">IFERROR(((J459+K459+L459)/H459),"ND")</f>
        <v>ND</v>
      </c>
      <c r="P459" s="816"/>
    </row>
    <row r="460" spans="3:16">
      <c r="C460" s="789"/>
      <c r="D460" s="791"/>
      <c r="E460" s="791"/>
      <c r="F460" s="793"/>
      <c r="G460" s="795"/>
      <c r="H460" s="886"/>
      <c r="I460" s="805"/>
      <c r="J460" s="242" t="str">
        <f ca="1">IF(MOD(ROW()-13,2)=0,IF(ISBLANK(OFFSET('12. SEGUIMIENTO 2027'!$N$14,INT((ROW()-13)/2),0)),"",OFFSET('12. SEGUIMIENTO 2027'!$N$14,INT((ROW()-13)/2),0)),IF(ISBLANK(OFFSET('9. METAS'!$V$20,INT((ROW()-14)/2),0)),"",OFFSET('9. METAS'!$V$20,INT((ROW()-14)/2),0)))</f>
        <v/>
      </c>
      <c r="K460" s="243" t="str">
        <f ca="1">IF(MOD(ROW()-13,2)=0,IF(ISBLANK(OFFSET('12. SEGUIMIENTO 2027'!$O$14,INT((ROW()-13)/2),0)),"",OFFSET('12. SEGUIMIENTO 2027'!$O$14,INT((ROW()-13)/2),0)),IF(ISBLANK(OFFSET('9. METAS'!$W$20,INT((ROW()-14)/2),0)),"",OFFSET('9. METAS'!$W$20,INT((ROW()-14)/2),0)))</f>
        <v/>
      </c>
      <c r="L460" s="243" t="str">
        <f ca="1">IF(MOD(ROW()-13,2)=0,IF(ISBLANK(OFFSET('12. SEGUIMIENTO 2027'!$P$14,INT((ROW()-13)/2),0)),"",OFFSET('12. SEGUIMIENTO 2027'!$P$14,INT((ROW()-13)/2),0)),IF(ISBLANK(OFFSET('9. METAS'!$X$20,INT((ROW()-14)/2),0)),"",OFFSET('9. METAS'!$X$20,INT((ROW()-14)/2),0)))</f>
        <v/>
      </c>
      <c r="M460" s="244" t="str">
        <f ca="1">IF(MOD(ROW()-13,2)=0,IF(ISBLANK(OFFSET('12. SEGUIMIENTO 2027'!$Q$14,INT((ROW()-13)/2),0)),"",OFFSET('12. SEGUIMIENTO 2027'!$Q$14,INT((ROW()-13)/2),0)),IF(ISBLANK(OFFSET('9. METAS'!$Y$20,INT((ROW()-14)/2),0)),"",OFFSET('9. METAS'!$Y$20,INT((ROW()-14)/2),0)))</f>
        <v/>
      </c>
      <c r="N460" s="811"/>
      <c r="O460" s="813"/>
      <c r="P460" s="817"/>
    </row>
    <row r="461" spans="3:16">
      <c r="C461" s="797" t="str">
        <f ca="1">IF(ISBLANK(OFFSET('5. Pp (3 años)'!$C$45,INT((ROW()-13)/2),0)),"",OFFSET('5. Pp (3 años)'!$C$45,INT((ROW()-13)/2),0))</f>
        <v/>
      </c>
      <c r="D461" s="791" t="str">
        <f ca="1">IF(ISBLANK(OFFSET('5. Pp (3 años)'!$D$45,INT((ROW()-13)/2),0)),"",OFFSET('5. Pp (3 años)'!$D$45,INT((ROW()-13)/2),0))</f>
        <v/>
      </c>
      <c r="E461" s="791" t="str">
        <f ca="1">IF(ISBLANK(OFFSET('5. Pp (3 años)'!$E$45,INT((ROW()-13)/2),0)),"",OFFSET('5. Pp (3 años)'!$E$45,INT((ROW()-13)/2),0))</f>
        <v/>
      </c>
      <c r="F461" s="793" t="str">
        <f ca="1">IF(ISBLANK(OFFSET('5. Pp (3 años)'!$K$45,INT((ROW()-13)/2),0)),"",OFFSET('5. Pp (3 años)'!$K$45,INT((ROW()-13)/2),0))</f>
        <v/>
      </c>
      <c r="G461" s="795" t="str">
        <f ca="1">IF(ISBLANK(OFFSET('5. Pp (3 años)'!$H$45,INT((ROW()-13)/2),0)),"",OFFSET('5. Pp (3 años)'!$H$45,INT((ROW()-13)/2),0))</f>
        <v/>
      </c>
      <c r="H461" s="886" t="str">
        <f ca="1">IF(ISBLANK(OFFSET('9. METAS'!$M$20,INT((ROW()-13)/2),0)),"",OFFSET('9. METAS'!$M$20,INT((ROW()-13)/2),0))</f>
        <v/>
      </c>
      <c r="I461" s="804"/>
      <c r="J461" s="242" t="str">
        <f ca="1">IF(MOD(ROW()-13,2)=0,IF(ISBLANK(OFFSET('12. SEGUIMIENTO 2027'!$N$14,INT((ROW()-13)/2),0)),"",OFFSET('12. SEGUIMIENTO 2027'!$N$14,INT((ROW()-13)/2),0)),IF(ISBLANK(OFFSET('9. METAS'!$V$20,INT((ROW()-14)/2),0)),"",OFFSET('9. METAS'!$V$20,INT((ROW()-14)/2),0)))</f>
        <v/>
      </c>
      <c r="K461" s="243" t="str">
        <f ca="1">IF(MOD(ROW()-13,2)=0,IF(ISBLANK(OFFSET('12. SEGUIMIENTO 2027'!$O$14,INT((ROW()-13)/2),0)),"",OFFSET('12. SEGUIMIENTO 2027'!$O$14,INT((ROW()-13)/2),0)),IF(ISBLANK(OFFSET('9. METAS'!$W$20,INT((ROW()-14)/2),0)),"",OFFSET('9. METAS'!$W$20,INT((ROW()-14)/2),0)))</f>
        <v/>
      </c>
      <c r="L461" s="243" t="str">
        <f ca="1">IF(MOD(ROW()-13,2)=0,IF(ISBLANK(OFFSET('12. SEGUIMIENTO 2027'!$P$14,INT((ROW()-13)/2),0)),"",OFFSET('12. SEGUIMIENTO 2027'!$P$14,INT((ROW()-13)/2),0)),IF(ISBLANK(OFFSET('9. METAS'!$X$20,INT((ROW()-14)/2),0)),"",OFFSET('9. METAS'!$X$20,INT((ROW()-14)/2),0)))</f>
        <v/>
      </c>
      <c r="M461" s="244" t="str">
        <f ca="1">IF(MOD(ROW()-13,2)=0,IF(ISBLANK(OFFSET('12. SEGUIMIENTO 2027'!$Q$14,INT((ROW()-13)/2),0)),"",OFFSET('12. SEGUIMIENTO 2027'!$Q$14,INT((ROW()-13)/2),0)),IF(ISBLANK(OFFSET('9. METAS'!$Y$20,INT((ROW()-14)/2),0)),"",OFFSET('9. METAS'!$Y$20,INT((ROW()-14)/2),0)))</f>
        <v/>
      </c>
      <c r="N461" s="810" t="str">
        <f t="shared" ref="N461" ca="1" si="444">IFERROR(J461/J462,"ND")</f>
        <v>ND</v>
      </c>
      <c r="O461" s="812" t="str">
        <f t="shared" ref="O461" ca="1" si="445">IFERROR(((J461+K461+L461)/H461),"ND")</f>
        <v>ND</v>
      </c>
      <c r="P461" s="816"/>
    </row>
    <row r="462" spans="3:16">
      <c r="C462" s="789"/>
      <c r="D462" s="791"/>
      <c r="E462" s="791"/>
      <c r="F462" s="793"/>
      <c r="G462" s="795"/>
      <c r="H462" s="886"/>
      <c r="I462" s="805"/>
      <c r="J462" s="242" t="str">
        <f ca="1">IF(MOD(ROW()-13,2)=0,IF(ISBLANK(OFFSET('12. SEGUIMIENTO 2027'!$N$14,INT((ROW()-13)/2),0)),"",OFFSET('12. SEGUIMIENTO 2027'!$N$14,INT((ROW()-13)/2),0)),IF(ISBLANK(OFFSET('9. METAS'!$V$20,INT((ROW()-14)/2),0)),"",OFFSET('9. METAS'!$V$20,INT((ROW()-14)/2),0)))</f>
        <v/>
      </c>
      <c r="K462" s="243" t="str">
        <f ca="1">IF(MOD(ROW()-13,2)=0,IF(ISBLANK(OFFSET('12. SEGUIMIENTO 2027'!$O$14,INT((ROW()-13)/2),0)),"",OFFSET('12. SEGUIMIENTO 2027'!$O$14,INT((ROW()-13)/2),0)),IF(ISBLANK(OFFSET('9. METAS'!$W$20,INT((ROW()-14)/2),0)),"",OFFSET('9. METAS'!$W$20,INT((ROW()-14)/2),0)))</f>
        <v/>
      </c>
      <c r="L462" s="243" t="str">
        <f ca="1">IF(MOD(ROW()-13,2)=0,IF(ISBLANK(OFFSET('12. SEGUIMIENTO 2027'!$P$14,INT((ROW()-13)/2),0)),"",OFFSET('12. SEGUIMIENTO 2027'!$P$14,INT((ROW()-13)/2),0)),IF(ISBLANK(OFFSET('9. METAS'!$X$20,INT((ROW()-14)/2),0)),"",OFFSET('9. METAS'!$X$20,INT((ROW()-14)/2),0)))</f>
        <v/>
      </c>
      <c r="M462" s="244" t="str">
        <f ca="1">IF(MOD(ROW()-13,2)=0,IF(ISBLANK(OFFSET('12. SEGUIMIENTO 2027'!$Q$14,INT((ROW()-13)/2),0)),"",OFFSET('12. SEGUIMIENTO 2027'!$Q$14,INT((ROW()-13)/2),0)),IF(ISBLANK(OFFSET('9. METAS'!$Y$20,INT((ROW()-14)/2),0)),"",OFFSET('9. METAS'!$Y$20,INT((ROW()-14)/2),0)))</f>
        <v/>
      </c>
      <c r="N462" s="811"/>
      <c r="O462" s="813"/>
      <c r="P462" s="817"/>
    </row>
    <row r="463" spans="3:16">
      <c r="C463" s="797" t="str">
        <f ca="1">IF(ISBLANK(OFFSET('5. Pp (3 años)'!$C$45,INT((ROW()-13)/2),0)),"",OFFSET('5. Pp (3 años)'!$C$45,INT((ROW()-13)/2),0))</f>
        <v/>
      </c>
      <c r="D463" s="791" t="str">
        <f ca="1">IF(ISBLANK(OFFSET('5. Pp (3 años)'!$D$45,INT((ROW()-13)/2),0)),"",OFFSET('5. Pp (3 años)'!$D$45,INT((ROW()-13)/2),0))</f>
        <v/>
      </c>
      <c r="E463" s="791" t="str">
        <f ca="1">IF(ISBLANK(OFFSET('5. Pp (3 años)'!$E$45,INT((ROW()-13)/2),0)),"",OFFSET('5. Pp (3 años)'!$E$45,INT((ROW()-13)/2),0))</f>
        <v/>
      </c>
      <c r="F463" s="793" t="str">
        <f ca="1">IF(ISBLANK(OFFSET('5. Pp (3 años)'!$K$45,INT((ROW()-13)/2),0)),"",OFFSET('5. Pp (3 años)'!$K$45,INT((ROW()-13)/2),0))</f>
        <v/>
      </c>
      <c r="G463" s="795" t="str">
        <f ca="1">IF(ISBLANK(OFFSET('5. Pp (3 años)'!$H$45,INT((ROW()-13)/2),0)),"",OFFSET('5. Pp (3 años)'!$H$45,INT((ROW()-13)/2),0))</f>
        <v/>
      </c>
      <c r="H463" s="886" t="str">
        <f ca="1">IF(ISBLANK(OFFSET('9. METAS'!$M$20,INT((ROW()-13)/2),0)),"",OFFSET('9. METAS'!$M$20,INT((ROW()-13)/2),0))</f>
        <v/>
      </c>
      <c r="I463" s="804"/>
      <c r="J463" s="242" t="str">
        <f ca="1">IF(MOD(ROW()-13,2)=0,IF(ISBLANK(OFFSET('12. SEGUIMIENTO 2027'!$N$14,INT((ROW()-13)/2),0)),"",OFFSET('12. SEGUIMIENTO 2027'!$N$14,INT((ROW()-13)/2),0)),IF(ISBLANK(OFFSET('9. METAS'!$V$20,INT((ROW()-14)/2),0)),"",OFFSET('9. METAS'!$V$20,INT((ROW()-14)/2),0)))</f>
        <v/>
      </c>
      <c r="K463" s="243" t="str">
        <f ca="1">IF(MOD(ROW()-13,2)=0,IF(ISBLANK(OFFSET('12. SEGUIMIENTO 2027'!$O$14,INT((ROW()-13)/2),0)),"",OFFSET('12. SEGUIMIENTO 2027'!$O$14,INT((ROW()-13)/2),0)),IF(ISBLANK(OFFSET('9. METAS'!$W$20,INT((ROW()-14)/2),0)),"",OFFSET('9. METAS'!$W$20,INT((ROW()-14)/2),0)))</f>
        <v/>
      </c>
      <c r="L463" s="243" t="str">
        <f ca="1">IF(MOD(ROW()-13,2)=0,IF(ISBLANK(OFFSET('12. SEGUIMIENTO 2027'!$P$14,INT((ROW()-13)/2),0)),"",OFFSET('12. SEGUIMIENTO 2027'!$P$14,INT((ROW()-13)/2),0)),IF(ISBLANK(OFFSET('9. METAS'!$X$20,INT((ROW()-14)/2),0)),"",OFFSET('9. METAS'!$X$20,INT((ROW()-14)/2),0)))</f>
        <v/>
      </c>
      <c r="M463" s="244" t="str">
        <f ca="1">IF(MOD(ROW()-13,2)=0,IF(ISBLANK(OFFSET('12. SEGUIMIENTO 2027'!$Q$14,INT((ROW()-13)/2),0)),"",OFFSET('12. SEGUIMIENTO 2027'!$Q$14,INT((ROW()-13)/2),0)),IF(ISBLANK(OFFSET('9. METAS'!$Y$20,INT((ROW()-14)/2),0)),"",OFFSET('9. METAS'!$Y$20,INT((ROW()-14)/2),0)))</f>
        <v/>
      </c>
      <c r="N463" s="810" t="str">
        <f t="shared" ref="N463" ca="1" si="446">IFERROR(J463/J464,"ND")</f>
        <v>ND</v>
      </c>
      <c r="O463" s="812" t="str">
        <f t="shared" ref="O463" ca="1" si="447">IFERROR(((J463+K463+L463)/H463),"ND")</f>
        <v>ND</v>
      </c>
      <c r="P463" s="816"/>
    </row>
    <row r="464" spans="3:16">
      <c r="C464" s="789"/>
      <c r="D464" s="791"/>
      <c r="E464" s="791"/>
      <c r="F464" s="793"/>
      <c r="G464" s="795"/>
      <c r="H464" s="886"/>
      <c r="I464" s="805"/>
      <c r="J464" s="242" t="str">
        <f ca="1">IF(MOD(ROW()-13,2)=0,IF(ISBLANK(OFFSET('12. SEGUIMIENTO 2027'!$N$14,INT((ROW()-13)/2),0)),"",OFFSET('12. SEGUIMIENTO 2027'!$N$14,INT((ROW()-13)/2),0)),IF(ISBLANK(OFFSET('9. METAS'!$V$20,INT((ROW()-14)/2),0)),"",OFFSET('9. METAS'!$V$20,INT((ROW()-14)/2),0)))</f>
        <v/>
      </c>
      <c r="K464" s="243" t="str">
        <f ca="1">IF(MOD(ROW()-13,2)=0,IF(ISBLANK(OFFSET('12. SEGUIMIENTO 2027'!$O$14,INT((ROW()-13)/2),0)),"",OFFSET('12. SEGUIMIENTO 2027'!$O$14,INT((ROW()-13)/2),0)),IF(ISBLANK(OFFSET('9. METAS'!$W$20,INT((ROW()-14)/2),0)),"",OFFSET('9. METAS'!$W$20,INT((ROW()-14)/2),0)))</f>
        <v/>
      </c>
      <c r="L464" s="243" t="str">
        <f ca="1">IF(MOD(ROW()-13,2)=0,IF(ISBLANK(OFFSET('12. SEGUIMIENTO 2027'!$P$14,INT((ROW()-13)/2),0)),"",OFFSET('12. SEGUIMIENTO 2027'!$P$14,INT((ROW()-13)/2),0)),IF(ISBLANK(OFFSET('9. METAS'!$X$20,INT((ROW()-14)/2),0)),"",OFFSET('9. METAS'!$X$20,INT((ROW()-14)/2),0)))</f>
        <v/>
      </c>
      <c r="M464" s="244" t="str">
        <f ca="1">IF(MOD(ROW()-13,2)=0,IF(ISBLANK(OFFSET('12. SEGUIMIENTO 2027'!$Q$14,INT((ROW()-13)/2),0)),"",OFFSET('12. SEGUIMIENTO 2027'!$Q$14,INT((ROW()-13)/2),0)),IF(ISBLANK(OFFSET('9. METAS'!$Y$20,INT((ROW()-14)/2),0)),"",OFFSET('9. METAS'!$Y$20,INT((ROW()-14)/2),0)))</f>
        <v/>
      </c>
      <c r="N464" s="811"/>
      <c r="O464" s="813"/>
      <c r="P464" s="817"/>
    </row>
    <row r="465" spans="3:16">
      <c r="C465" s="797" t="str">
        <f ca="1">IF(ISBLANK(OFFSET('5. Pp (3 años)'!$C$45,INT((ROW()-13)/2),0)),"",OFFSET('5. Pp (3 años)'!$C$45,INT((ROW()-13)/2),0))</f>
        <v/>
      </c>
      <c r="D465" s="791" t="str">
        <f ca="1">IF(ISBLANK(OFFSET('5. Pp (3 años)'!$D$45,INT((ROW()-13)/2),0)),"",OFFSET('5. Pp (3 años)'!$D$45,INT((ROW()-13)/2),0))</f>
        <v/>
      </c>
      <c r="E465" s="791" t="str">
        <f ca="1">IF(ISBLANK(OFFSET('5. Pp (3 años)'!$E$45,INT((ROW()-13)/2),0)),"",OFFSET('5. Pp (3 años)'!$E$45,INT((ROW()-13)/2),0))</f>
        <v/>
      </c>
      <c r="F465" s="793" t="str">
        <f ca="1">IF(ISBLANK(OFFSET('5. Pp (3 años)'!$K$45,INT((ROW()-13)/2),0)),"",OFFSET('5. Pp (3 años)'!$K$45,INT((ROW()-13)/2),0))</f>
        <v/>
      </c>
      <c r="G465" s="795" t="str">
        <f ca="1">IF(ISBLANK(OFFSET('5. Pp (3 años)'!$H$45,INT((ROW()-13)/2),0)),"",OFFSET('5. Pp (3 años)'!$H$45,INT((ROW()-13)/2),0))</f>
        <v/>
      </c>
      <c r="H465" s="886" t="str">
        <f ca="1">IF(ISBLANK(OFFSET('9. METAS'!$M$20,INT((ROW()-13)/2),0)),"",OFFSET('9. METAS'!$M$20,INT((ROW()-13)/2),0))</f>
        <v/>
      </c>
      <c r="I465" s="804"/>
      <c r="J465" s="242" t="str">
        <f ca="1">IF(MOD(ROW()-13,2)=0,IF(ISBLANK(OFFSET('12. SEGUIMIENTO 2027'!$N$14,INT((ROW()-13)/2),0)),"",OFFSET('12. SEGUIMIENTO 2027'!$N$14,INT((ROW()-13)/2),0)),IF(ISBLANK(OFFSET('9. METAS'!$V$20,INT((ROW()-14)/2),0)),"",OFFSET('9. METAS'!$V$20,INT((ROW()-14)/2),0)))</f>
        <v/>
      </c>
      <c r="K465" s="243" t="str">
        <f ca="1">IF(MOD(ROW()-13,2)=0,IF(ISBLANK(OFFSET('12. SEGUIMIENTO 2027'!$O$14,INT((ROW()-13)/2),0)),"",OFFSET('12. SEGUIMIENTO 2027'!$O$14,INT((ROW()-13)/2),0)),IF(ISBLANK(OFFSET('9. METAS'!$W$20,INT((ROW()-14)/2),0)),"",OFFSET('9. METAS'!$W$20,INT((ROW()-14)/2),0)))</f>
        <v/>
      </c>
      <c r="L465" s="243" t="str">
        <f ca="1">IF(MOD(ROW()-13,2)=0,IF(ISBLANK(OFFSET('12. SEGUIMIENTO 2027'!$P$14,INT((ROW()-13)/2),0)),"",OFFSET('12. SEGUIMIENTO 2027'!$P$14,INT((ROW()-13)/2),0)),IF(ISBLANK(OFFSET('9. METAS'!$X$20,INT((ROW()-14)/2),0)),"",OFFSET('9. METAS'!$X$20,INT((ROW()-14)/2),0)))</f>
        <v/>
      </c>
      <c r="M465" s="244" t="str">
        <f ca="1">IF(MOD(ROW()-13,2)=0,IF(ISBLANK(OFFSET('12. SEGUIMIENTO 2027'!$Q$14,INT((ROW()-13)/2),0)),"",OFFSET('12. SEGUIMIENTO 2027'!$Q$14,INT((ROW()-13)/2),0)),IF(ISBLANK(OFFSET('9. METAS'!$Y$20,INT((ROW()-14)/2),0)),"",OFFSET('9. METAS'!$Y$20,INT((ROW()-14)/2),0)))</f>
        <v/>
      </c>
      <c r="N465" s="810" t="str">
        <f t="shared" ref="N465" ca="1" si="448">IFERROR(J465/J466,"ND")</f>
        <v>ND</v>
      </c>
      <c r="O465" s="812" t="str">
        <f t="shared" ref="O465" ca="1" si="449">IFERROR(((J465+K465+L465)/H465),"ND")</f>
        <v>ND</v>
      </c>
      <c r="P465" s="816"/>
    </row>
    <row r="466" spans="3:16">
      <c r="C466" s="789"/>
      <c r="D466" s="791"/>
      <c r="E466" s="791"/>
      <c r="F466" s="793"/>
      <c r="G466" s="795"/>
      <c r="H466" s="886"/>
      <c r="I466" s="805"/>
      <c r="J466" s="242" t="str">
        <f ca="1">IF(MOD(ROW()-13,2)=0,IF(ISBLANK(OFFSET('12. SEGUIMIENTO 2027'!$N$14,INT((ROW()-13)/2),0)),"",OFFSET('12. SEGUIMIENTO 2027'!$N$14,INT((ROW()-13)/2),0)),IF(ISBLANK(OFFSET('9. METAS'!$V$20,INT((ROW()-14)/2),0)),"",OFFSET('9. METAS'!$V$20,INT((ROW()-14)/2),0)))</f>
        <v/>
      </c>
      <c r="K466" s="243" t="str">
        <f ca="1">IF(MOD(ROW()-13,2)=0,IF(ISBLANK(OFFSET('12. SEGUIMIENTO 2027'!$O$14,INT((ROW()-13)/2),0)),"",OFFSET('12. SEGUIMIENTO 2027'!$O$14,INT((ROW()-13)/2),0)),IF(ISBLANK(OFFSET('9. METAS'!$W$20,INT((ROW()-14)/2),0)),"",OFFSET('9. METAS'!$W$20,INT((ROW()-14)/2),0)))</f>
        <v/>
      </c>
      <c r="L466" s="243" t="str">
        <f ca="1">IF(MOD(ROW()-13,2)=0,IF(ISBLANK(OFFSET('12. SEGUIMIENTO 2027'!$P$14,INT((ROW()-13)/2),0)),"",OFFSET('12. SEGUIMIENTO 2027'!$P$14,INT((ROW()-13)/2),0)),IF(ISBLANK(OFFSET('9. METAS'!$X$20,INT((ROW()-14)/2),0)),"",OFFSET('9. METAS'!$X$20,INT((ROW()-14)/2),0)))</f>
        <v/>
      </c>
      <c r="M466" s="244" t="str">
        <f ca="1">IF(MOD(ROW()-13,2)=0,IF(ISBLANK(OFFSET('12. SEGUIMIENTO 2027'!$Q$14,INT((ROW()-13)/2),0)),"",OFFSET('12. SEGUIMIENTO 2027'!$Q$14,INT((ROW()-13)/2),0)),IF(ISBLANK(OFFSET('9. METAS'!$Y$20,INT((ROW()-14)/2),0)),"",OFFSET('9. METAS'!$Y$20,INT((ROW()-14)/2),0)))</f>
        <v/>
      </c>
      <c r="N466" s="811"/>
      <c r="O466" s="813"/>
      <c r="P466" s="817"/>
    </row>
    <row r="467" spans="3:16">
      <c r="C467" s="797" t="str">
        <f ca="1">IF(ISBLANK(OFFSET('5. Pp (3 años)'!$C$45,INT((ROW()-13)/2),0)),"",OFFSET('5. Pp (3 años)'!$C$45,INT((ROW()-13)/2),0))</f>
        <v/>
      </c>
      <c r="D467" s="791" t="str">
        <f ca="1">IF(ISBLANK(OFFSET('5. Pp (3 años)'!$D$45,INT((ROW()-13)/2),0)),"",OFFSET('5. Pp (3 años)'!$D$45,INT((ROW()-13)/2),0))</f>
        <v/>
      </c>
      <c r="E467" s="791" t="str">
        <f ca="1">IF(ISBLANK(OFFSET('5. Pp (3 años)'!$E$45,INT((ROW()-13)/2),0)),"",OFFSET('5. Pp (3 años)'!$E$45,INT((ROW()-13)/2),0))</f>
        <v/>
      </c>
      <c r="F467" s="793" t="str">
        <f ca="1">IF(ISBLANK(OFFSET('5. Pp (3 años)'!$K$45,INT((ROW()-13)/2),0)),"",OFFSET('5. Pp (3 años)'!$K$45,INT((ROW()-13)/2),0))</f>
        <v/>
      </c>
      <c r="G467" s="795" t="str">
        <f ca="1">IF(ISBLANK(OFFSET('5. Pp (3 años)'!$H$45,INT((ROW()-13)/2),0)),"",OFFSET('5. Pp (3 años)'!$H$45,INT((ROW()-13)/2),0))</f>
        <v/>
      </c>
      <c r="H467" s="886" t="str">
        <f ca="1">IF(ISBLANK(OFFSET('9. METAS'!$M$20,INT((ROW()-13)/2),0)),"",OFFSET('9. METAS'!$M$20,INT((ROW()-13)/2),0))</f>
        <v/>
      </c>
      <c r="I467" s="804"/>
      <c r="J467" s="242" t="str">
        <f ca="1">IF(MOD(ROW()-13,2)=0,IF(ISBLANK(OFFSET('12. SEGUIMIENTO 2027'!$N$14,INT((ROW()-13)/2),0)),"",OFFSET('12. SEGUIMIENTO 2027'!$N$14,INT((ROW()-13)/2),0)),IF(ISBLANK(OFFSET('9. METAS'!$V$20,INT((ROW()-14)/2),0)),"",OFFSET('9. METAS'!$V$20,INT((ROW()-14)/2),0)))</f>
        <v/>
      </c>
      <c r="K467" s="243" t="str">
        <f ca="1">IF(MOD(ROW()-13,2)=0,IF(ISBLANK(OFFSET('12. SEGUIMIENTO 2027'!$O$14,INT((ROW()-13)/2),0)),"",OFFSET('12. SEGUIMIENTO 2027'!$O$14,INT((ROW()-13)/2),0)),IF(ISBLANK(OFFSET('9. METAS'!$W$20,INT((ROW()-14)/2),0)),"",OFFSET('9. METAS'!$W$20,INT((ROW()-14)/2),0)))</f>
        <v/>
      </c>
      <c r="L467" s="243" t="str">
        <f ca="1">IF(MOD(ROW()-13,2)=0,IF(ISBLANK(OFFSET('12. SEGUIMIENTO 2027'!$P$14,INT((ROW()-13)/2),0)),"",OFFSET('12. SEGUIMIENTO 2027'!$P$14,INT((ROW()-13)/2),0)),IF(ISBLANK(OFFSET('9. METAS'!$X$20,INT((ROW()-14)/2),0)),"",OFFSET('9. METAS'!$X$20,INT((ROW()-14)/2),0)))</f>
        <v/>
      </c>
      <c r="M467" s="244" t="str">
        <f ca="1">IF(MOD(ROW()-13,2)=0,IF(ISBLANK(OFFSET('12. SEGUIMIENTO 2027'!$Q$14,INT((ROW()-13)/2),0)),"",OFFSET('12. SEGUIMIENTO 2027'!$Q$14,INT((ROW()-13)/2),0)),IF(ISBLANK(OFFSET('9. METAS'!$Y$20,INT((ROW()-14)/2),0)),"",OFFSET('9. METAS'!$Y$20,INT((ROW()-14)/2),0)))</f>
        <v/>
      </c>
      <c r="N467" s="810" t="str">
        <f t="shared" ref="N467" ca="1" si="450">IFERROR(J467/J468,"ND")</f>
        <v>ND</v>
      </c>
      <c r="O467" s="812" t="str">
        <f t="shared" ref="O467" ca="1" si="451">IFERROR(((J467+K467+L467)/H467),"ND")</f>
        <v>ND</v>
      </c>
      <c r="P467" s="816"/>
    </row>
    <row r="468" spans="3:16">
      <c r="C468" s="789"/>
      <c r="D468" s="791"/>
      <c r="E468" s="791"/>
      <c r="F468" s="793"/>
      <c r="G468" s="795"/>
      <c r="H468" s="886"/>
      <c r="I468" s="805"/>
      <c r="J468" s="242" t="str">
        <f ca="1">IF(MOD(ROW()-13,2)=0,IF(ISBLANK(OFFSET('12. SEGUIMIENTO 2027'!$N$14,INT((ROW()-13)/2),0)),"",OFFSET('12. SEGUIMIENTO 2027'!$N$14,INT((ROW()-13)/2),0)),IF(ISBLANK(OFFSET('9. METAS'!$V$20,INT((ROW()-14)/2),0)),"",OFFSET('9. METAS'!$V$20,INT((ROW()-14)/2),0)))</f>
        <v/>
      </c>
      <c r="K468" s="243" t="str">
        <f ca="1">IF(MOD(ROW()-13,2)=0,IF(ISBLANK(OFFSET('12. SEGUIMIENTO 2027'!$O$14,INT((ROW()-13)/2),0)),"",OFFSET('12. SEGUIMIENTO 2027'!$O$14,INT((ROW()-13)/2),0)),IF(ISBLANK(OFFSET('9. METAS'!$W$20,INT((ROW()-14)/2),0)),"",OFFSET('9. METAS'!$W$20,INT((ROW()-14)/2),0)))</f>
        <v/>
      </c>
      <c r="L468" s="243" t="str">
        <f ca="1">IF(MOD(ROW()-13,2)=0,IF(ISBLANK(OFFSET('12. SEGUIMIENTO 2027'!$P$14,INT((ROW()-13)/2),0)),"",OFFSET('12. SEGUIMIENTO 2027'!$P$14,INT((ROW()-13)/2),0)),IF(ISBLANK(OFFSET('9. METAS'!$X$20,INT((ROW()-14)/2),0)),"",OFFSET('9. METAS'!$X$20,INT((ROW()-14)/2),0)))</f>
        <v/>
      </c>
      <c r="M468" s="244" t="str">
        <f ca="1">IF(MOD(ROW()-13,2)=0,IF(ISBLANK(OFFSET('12. SEGUIMIENTO 2027'!$Q$14,INT((ROW()-13)/2),0)),"",OFFSET('12. SEGUIMIENTO 2027'!$Q$14,INT((ROW()-13)/2),0)),IF(ISBLANK(OFFSET('9. METAS'!$Y$20,INT((ROW()-14)/2),0)),"",OFFSET('9. METAS'!$Y$20,INT((ROW()-14)/2),0)))</f>
        <v/>
      </c>
      <c r="N468" s="811"/>
      <c r="O468" s="813"/>
      <c r="P468" s="817"/>
    </row>
    <row r="469" spans="3:16">
      <c r="C469" s="797" t="str">
        <f ca="1">IF(ISBLANK(OFFSET('5. Pp (3 años)'!$C$45,INT((ROW()-13)/2),0)),"",OFFSET('5. Pp (3 años)'!$C$45,INT((ROW()-13)/2),0))</f>
        <v/>
      </c>
      <c r="D469" s="791" t="str">
        <f ca="1">IF(ISBLANK(OFFSET('5. Pp (3 años)'!$D$45,INT((ROW()-13)/2),0)),"",OFFSET('5. Pp (3 años)'!$D$45,INT((ROW()-13)/2),0))</f>
        <v/>
      </c>
      <c r="E469" s="791" t="str">
        <f ca="1">IF(ISBLANK(OFFSET('5. Pp (3 años)'!$E$45,INT((ROW()-13)/2),0)),"",OFFSET('5. Pp (3 años)'!$E$45,INT((ROW()-13)/2),0))</f>
        <v/>
      </c>
      <c r="F469" s="793" t="str">
        <f ca="1">IF(ISBLANK(OFFSET('5. Pp (3 años)'!$K$45,INT((ROW()-13)/2),0)),"",OFFSET('5. Pp (3 años)'!$K$45,INT((ROW()-13)/2),0))</f>
        <v/>
      </c>
      <c r="G469" s="795" t="str">
        <f ca="1">IF(ISBLANK(OFFSET('5. Pp (3 años)'!$H$45,INT((ROW()-13)/2),0)),"",OFFSET('5. Pp (3 años)'!$H$45,INT((ROW()-13)/2),0))</f>
        <v/>
      </c>
      <c r="H469" s="886" t="str">
        <f ca="1">IF(ISBLANK(OFFSET('9. METAS'!$M$20,INT((ROW()-13)/2),0)),"",OFFSET('9. METAS'!$M$20,INT((ROW()-13)/2),0))</f>
        <v/>
      </c>
      <c r="I469" s="804"/>
      <c r="J469" s="242" t="str">
        <f ca="1">IF(MOD(ROW()-13,2)=0,IF(ISBLANK(OFFSET('12. SEGUIMIENTO 2027'!$N$14,INT((ROW()-13)/2),0)),"",OFFSET('12. SEGUIMIENTO 2027'!$N$14,INT((ROW()-13)/2),0)),IF(ISBLANK(OFFSET('9. METAS'!$V$20,INT((ROW()-14)/2),0)),"",OFFSET('9. METAS'!$V$20,INT((ROW()-14)/2),0)))</f>
        <v/>
      </c>
      <c r="K469" s="243" t="str">
        <f ca="1">IF(MOD(ROW()-13,2)=0,IF(ISBLANK(OFFSET('12. SEGUIMIENTO 2027'!$O$14,INT((ROW()-13)/2),0)),"",OFFSET('12. SEGUIMIENTO 2027'!$O$14,INT((ROW()-13)/2),0)),IF(ISBLANK(OFFSET('9. METAS'!$W$20,INT((ROW()-14)/2),0)),"",OFFSET('9. METAS'!$W$20,INT((ROW()-14)/2),0)))</f>
        <v/>
      </c>
      <c r="L469" s="243" t="str">
        <f ca="1">IF(MOD(ROW()-13,2)=0,IF(ISBLANK(OFFSET('12. SEGUIMIENTO 2027'!$P$14,INT((ROW()-13)/2),0)),"",OFFSET('12. SEGUIMIENTO 2027'!$P$14,INT((ROW()-13)/2),0)),IF(ISBLANK(OFFSET('9. METAS'!$X$20,INT((ROW()-14)/2),0)),"",OFFSET('9. METAS'!$X$20,INT((ROW()-14)/2),0)))</f>
        <v/>
      </c>
      <c r="M469" s="244" t="str">
        <f ca="1">IF(MOD(ROW()-13,2)=0,IF(ISBLANK(OFFSET('12. SEGUIMIENTO 2027'!$Q$14,INT((ROW()-13)/2),0)),"",OFFSET('12. SEGUIMIENTO 2027'!$Q$14,INT((ROW()-13)/2),0)),IF(ISBLANK(OFFSET('9. METAS'!$Y$20,INT((ROW()-14)/2),0)),"",OFFSET('9. METAS'!$Y$20,INT((ROW()-14)/2),0)))</f>
        <v/>
      </c>
      <c r="N469" s="810" t="str">
        <f t="shared" ref="N469" ca="1" si="452">IFERROR(J469/J470,"ND")</f>
        <v>ND</v>
      </c>
      <c r="O469" s="812" t="str">
        <f t="shared" ref="O469" ca="1" si="453">IFERROR(((J469+K469+L469)/H469),"ND")</f>
        <v>ND</v>
      </c>
      <c r="P469" s="816"/>
    </row>
    <row r="470" spans="3:16">
      <c r="C470" s="789"/>
      <c r="D470" s="791"/>
      <c r="E470" s="791"/>
      <c r="F470" s="793"/>
      <c r="G470" s="795"/>
      <c r="H470" s="886"/>
      <c r="I470" s="805"/>
      <c r="J470" s="242" t="str">
        <f ca="1">IF(MOD(ROW()-13,2)=0,IF(ISBLANK(OFFSET('12. SEGUIMIENTO 2027'!$N$14,INT((ROW()-13)/2),0)),"",OFFSET('12. SEGUIMIENTO 2027'!$N$14,INT((ROW()-13)/2),0)),IF(ISBLANK(OFFSET('9. METAS'!$V$20,INT((ROW()-14)/2),0)),"",OFFSET('9. METAS'!$V$20,INT((ROW()-14)/2),0)))</f>
        <v/>
      </c>
      <c r="K470" s="243" t="str">
        <f ca="1">IF(MOD(ROW()-13,2)=0,IF(ISBLANK(OFFSET('12. SEGUIMIENTO 2027'!$O$14,INT((ROW()-13)/2),0)),"",OFFSET('12. SEGUIMIENTO 2027'!$O$14,INT((ROW()-13)/2),0)),IF(ISBLANK(OFFSET('9. METAS'!$W$20,INT((ROW()-14)/2),0)),"",OFFSET('9. METAS'!$W$20,INT((ROW()-14)/2),0)))</f>
        <v/>
      </c>
      <c r="L470" s="243" t="str">
        <f ca="1">IF(MOD(ROW()-13,2)=0,IF(ISBLANK(OFFSET('12. SEGUIMIENTO 2027'!$P$14,INT((ROW()-13)/2),0)),"",OFFSET('12. SEGUIMIENTO 2027'!$P$14,INT((ROW()-13)/2),0)),IF(ISBLANK(OFFSET('9. METAS'!$X$20,INT((ROW()-14)/2),0)),"",OFFSET('9. METAS'!$X$20,INT((ROW()-14)/2),0)))</f>
        <v/>
      </c>
      <c r="M470" s="244" t="str">
        <f ca="1">IF(MOD(ROW()-13,2)=0,IF(ISBLANK(OFFSET('12. SEGUIMIENTO 2027'!$Q$14,INT((ROW()-13)/2),0)),"",OFFSET('12. SEGUIMIENTO 2027'!$Q$14,INT((ROW()-13)/2),0)),IF(ISBLANK(OFFSET('9. METAS'!$Y$20,INT((ROW()-14)/2),0)),"",OFFSET('9. METAS'!$Y$20,INT((ROW()-14)/2),0)))</f>
        <v/>
      </c>
      <c r="N470" s="811"/>
      <c r="O470" s="813"/>
      <c r="P470" s="817"/>
    </row>
    <row r="471" spans="3:16">
      <c r="C471" s="797" t="str">
        <f ca="1">IF(ISBLANK(OFFSET('5. Pp (3 años)'!$C$45,INT((ROW()-13)/2),0)),"",OFFSET('5. Pp (3 años)'!$C$45,INT((ROW()-13)/2),0))</f>
        <v/>
      </c>
      <c r="D471" s="791" t="str">
        <f ca="1">IF(ISBLANK(OFFSET('5. Pp (3 años)'!$D$45,INT((ROW()-13)/2),0)),"",OFFSET('5. Pp (3 años)'!$D$45,INT((ROW()-13)/2),0))</f>
        <v/>
      </c>
      <c r="E471" s="791" t="str">
        <f ca="1">IF(ISBLANK(OFFSET('5. Pp (3 años)'!$E$45,INT((ROW()-13)/2),0)),"",OFFSET('5. Pp (3 años)'!$E$45,INT((ROW()-13)/2),0))</f>
        <v/>
      </c>
      <c r="F471" s="793" t="str">
        <f ca="1">IF(ISBLANK(OFFSET('5. Pp (3 años)'!$K$45,INT((ROW()-13)/2),0)),"",OFFSET('5. Pp (3 años)'!$K$45,INT((ROW()-13)/2),0))</f>
        <v/>
      </c>
      <c r="G471" s="795" t="str">
        <f ca="1">IF(ISBLANK(OFFSET('5. Pp (3 años)'!$H$45,INT((ROW()-13)/2),0)),"",OFFSET('5. Pp (3 años)'!$H$45,INT((ROW()-13)/2),0))</f>
        <v/>
      </c>
      <c r="H471" s="886" t="str">
        <f ca="1">IF(ISBLANK(OFFSET('9. METAS'!$M$20,INT((ROW()-13)/2),0)),"",OFFSET('9. METAS'!$M$20,INT((ROW()-13)/2),0))</f>
        <v/>
      </c>
      <c r="I471" s="804"/>
      <c r="J471" s="242" t="str">
        <f ca="1">IF(MOD(ROW()-13,2)=0,IF(ISBLANK(OFFSET('12. SEGUIMIENTO 2027'!$N$14,INT((ROW()-13)/2),0)),"",OFFSET('12. SEGUIMIENTO 2027'!$N$14,INT((ROW()-13)/2),0)),IF(ISBLANK(OFFSET('9. METAS'!$V$20,INT((ROW()-14)/2),0)),"",OFFSET('9. METAS'!$V$20,INT((ROW()-14)/2),0)))</f>
        <v/>
      </c>
      <c r="K471" s="243" t="str">
        <f ca="1">IF(MOD(ROW()-13,2)=0,IF(ISBLANK(OFFSET('12. SEGUIMIENTO 2027'!$O$14,INT((ROW()-13)/2),0)),"",OFFSET('12. SEGUIMIENTO 2027'!$O$14,INT((ROW()-13)/2),0)),IF(ISBLANK(OFFSET('9. METAS'!$W$20,INT((ROW()-14)/2),0)),"",OFFSET('9. METAS'!$W$20,INT((ROW()-14)/2),0)))</f>
        <v/>
      </c>
      <c r="L471" s="243" t="str">
        <f ca="1">IF(MOD(ROW()-13,2)=0,IF(ISBLANK(OFFSET('12. SEGUIMIENTO 2027'!$P$14,INT((ROW()-13)/2),0)),"",OFFSET('12. SEGUIMIENTO 2027'!$P$14,INT((ROW()-13)/2),0)),IF(ISBLANK(OFFSET('9. METAS'!$X$20,INT((ROW()-14)/2),0)),"",OFFSET('9. METAS'!$X$20,INT((ROW()-14)/2),0)))</f>
        <v/>
      </c>
      <c r="M471" s="244" t="str">
        <f ca="1">IF(MOD(ROW()-13,2)=0,IF(ISBLANK(OFFSET('12. SEGUIMIENTO 2027'!$Q$14,INT((ROW()-13)/2),0)),"",OFFSET('12. SEGUIMIENTO 2027'!$Q$14,INT((ROW()-13)/2),0)),IF(ISBLANK(OFFSET('9. METAS'!$Y$20,INT((ROW()-14)/2),0)),"",OFFSET('9. METAS'!$Y$20,INT((ROW()-14)/2),0)))</f>
        <v/>
      </c>
      <c r="N471" s="810" t="str">
        <f t="shared" ref="N471" ca="1" si="454">IFERROR(J471/J472,"ND")</f>
        <v>ND</v>
      </c>
      <c r="O471" s="812" t="str">
        <f t="shared" ref="O471" ca="1" si="455">IFERROR(((J471+K471+L471)/H471),"ND")</f>
        <v>ND</v>
      </c>
      <c r="P471" s="816"/>
    </row>
    <row r="472" spans="3:16">
      <c r="C472" s="789"/>
      <c r="D472" s="791"/>
      <c r="E472" s="791"/>
      <c r="F472" s="793"/>
      <c r="G472" s="795"/>
      <c r="H472" s="886"/>
      <c r="I472" s="805"/>
      <c r="J472" s="242" t="str">
        <f ca="1">IF(MOD(ROW()-13,2)=0,IF(ISBLANK(OFFSET('12. SEGUIMIENTO 2027'!$N$14,INT((ROW()-13)/2),0)),"",OFFSET('12. SEGUIMIENTO 2027'!$N$14,INT((ROW()-13)/2),0)),IF(ISBLANK(OFFSET('9. METAS'!$V$20,INT((ROW()-14)/2),0)),"",OFFSET('9. METAS'!$V$20,INT((ROW()-14)/2),0)))</f>
        <v/>
      </c>
      <c r="K472" s="243" t="str">
        <f ca="1">IF(MOD(ROW()-13,2)=0,IF(ISBLANK(OFFSET('12. SEGUIMIENTO 2027'!$O$14,INT((ROW()-13)/2),0)),"",OFFSET('12. SEGUIMIENTO 2027'!$O$14,INT((ROW()-13)/2),0)),IF(ISBLANK(OFFSET('9. METAS'!$W$20,INT((ROW()-14)/2),0)),"",OFFSET('9. METAS'!$W$20,INT((ROW()-14)/2),0)))</f>
        <v/>
      </c>
      <c r="L472" s="243" t="str">
        <f ca="1">IF(MOD(ROW()-13,2)=0,IF(ISBLANK(OFFSET('12. SEGUIMIENTO 2027'!$P$14,INT((ROW()-13)/2),0)),"",OFFSET('12. SEGUIMIENTO 2027'!$P$14,INT((ROW()-13)/2),0)),IF(ISBLANK(OFFSET('9. METAS'!$X$20,INT((ROW()-14)/2),0)),"",OFFSET('9. METAS'!$X$20,INT((ROW()-14)/2),0)))</f>
        <v/>
      </c>
      <c r="M472" s="244" t="str">
        <f ca="1">IF(MOD(ROW()-13,2)=0,IF(ISBLANK(OFFSET('12. SEGUIMIENTO 2027'!$Q$14,INT((ROW()-13)/2),0)),"",OFFSET('12. SEGUIMIENTO 2027'!$Q$14,INT((ROW()-13)/2),0)),IF(ISBLANK(OFFSET('9. METAS'!$Y$20,INT((ROW()-14)/2),0)),"",OFFSET('9. METAS'!$Y$20,INT((ROW()-14)/2),0)))</f>
        <v/>
      </c>
      <c r="N472" s="811"/>
      <c r="O472" s="813"/>
      <c r="P472" s="817"/>
    </row>
    <row r="473" spans="3:16">
      <c r="C473" s="797" t="str">
        <f ca="1">IF(ISBLANK(OFFSET('5. Pp (3 años)'!$C$45,INT((ROW()-13)/2),0)),"",OFFSET('5. Pp (3 años)'!$C$45,INT((ROW()-13)/2),0))</f>
        <v/>
      </c>
      <c r="D473" s="791" t="str">
        <f ca="1">IF(ISBLANK(OFFSET('5. Pp (3 años)'!$D$45,INT((ROW()-13)/2),0)),"",OFFSET('5. Pp (3 años)'!$D$45,INT((ROW()-13)/2),0))</f>
        <v/>
      </c>
      <c r="E473" s="791" t="str">
        <f ca="1">IF(ISBLANK(OFFSET('5. Pp (3 años)'!$E$45,INT((ROW()-13)/2),0)),"",OFFSET('5. Pp (3 años)'!$E$45,INT((ROW()-13)/2),0))</f>
        <v/>
      </c>
      <c r="F473" s="793" t="str">
        <f ca="1">IF(ISBLANK(OFFSET('5. Pp (3 años)'!$K$45,INT((ROW()-13)/2),0)),"",OFFSET('5. Pp (3 años)'!$K$45,INT((ROW()-13)/2),0))</f>
        <v/>
      </c>
      <c r="G473" s="795" t="str">
        <f ca="1">IF(ISBLANK(OFFSET('5. Pp (3 años)'!$H$45,INT((ROW()-13)/2),0)),"",OFFSET('5. Pp (3 años)'!$H$45,INT((ROW()-13)/2),0))</f>
        <v/>
      </c>
      <c r="H473" s="886" t="str">
        <f ca="1">IF(ISBLANK(OFFSET('9. METAS'!$M$20,INT((ROW()-13)/2),0)),"",OFFSET('9. METAS'!$M$20,INT((ROW()-13)/2),0))</f>
        <v/>
      </c>
      <c r="I473" s="804"/>
      <c r="J473" s="242">
        <f ca="1">IF(MOD(ROW()-13,2)=0,IF(ISBLANK(OFFSET('12. SEGUIMIENTO 2027'!$N$14,INT((ROW()-13)/2),0)),"",OFFSET('12. SEGUIMIENTO 2027'!$N$14,INT((ROW()-13)/2),0)),IF(ISBLANK(OFFSET('9. METAS'!$V$20,INT((ROW()-14)/2),0)),"",OFFSET('9. METAS'!$V$20,INT((ROW()-14)/2),0)))</f>
        <v>58</v>
      </c>
      <c r="K473" s="243">
        <f ca="1">IF(MOD(ROW()-13,2)=0,IF(ISBLANK(OFFSET('12. SEGUIMIENTO 2027'!$O$14,INT((ROW()-13)/2),0)),"",OFFSET('12. SEGUIMIENTO 2027'!$O$14,INT((ROW()-13)/2),0)),IF(ISBLANK(OFFSET('9. METAS'!$W$20,INT((ROW()-14)/2),0)),"",OFFSET('9. METAS'!$W$20,INT((ROW()-14)/2),0)))</f>
        <v>59</v>
      </c>
      <c r="L473" s="243">
        <f ca="1">IF(MOD(ROW()-13,2)=0,IF(ISBLANK(OFFSET('12. SEGUIMIENTO 2027'!$P$14,INT((ROW()-13)/2),0)),"",OFFSET('12. SEGUIMIENTO 2027'!$P$14,INT((ROW()-13)/2),0)),IF(ISBLANK(OFFSET('9. METAS'!$X$20,INT((ROW()-14)/2),0)),"",OFFSET('9. METAS'!$X$20,INT((ROW()-14)/2),0)))</f>
        <v>60</v>
      </c>
      <c r="M473" s="244">
        <f ca="1">IF(MOD(ROW()-13,2)=0,IF(ISBLANK(OFFSET('12. SEGUIMIENTO 2027'!$Q$14,INT((ROW()-13)/2),0)),"",OFFSET('12. SEGUIMIENTO 2027'!$Q$14,INT((ROW()-13)/2),0)),IF(ISBLANK(OFFSET('9. METAS'!$Y$20,INT((ROW()-14)/2),0)),"",OFFSET('9. METAS'!$Y$20,INT((ROW()-14)/2),0)))</f>
        <v>61</v>
      </c>
      <c r="N473" s="810" t="str">
        <f ca="1">IFERROR(J473/J474,"ND")</f>
        <v>ND</v>
      </c>
      <c r="O473" s="812" t="str">
        <f t="shared" ref="O473" ca="1" si="456">IFERROR(((J473+K473+L473)/H473),"ND")</f>
        <v>ND</v>
      </c>
      <c r="P473" s="816"/>
    </row>
    <row r="474" spans="3:16" ht="15.75" thickBot="1">
      <c r="C474" s="798"/>
      <c r="D474" s="799"/>
      <c r="E474" s="799"/>
      <c r="F474" s="800"/>
      <c r="G474" s="802"/>
      <c r="H474" s="887"/>
      <c r="I474" s="809"/>
      <c r="J474" s="250" t="str">
        <f ca="1">IF(MOD(ROW()-13,2)=0,IF(ISBLANK(OFFSET('12. SEGUIMIENTO 2027'!$N$14,INT((ROW()-13)/2),0)),"",OFFSET('12. SEGUIMIENTO 2027'!$N$14,INT((ROW()-13)/2),0)),IF(ISBLANK(OFFSET('9. METAS'!$V$20,INT((ROW()-14)/2),0)),"",OFFSET('9. METAS'!$V$20,INT((ROW()-14)/2),0)))</f>
        <v/>
      </c>
      <c r="K474" s="251" t="str">
        <f ca="1">IF(MOD(ROW()-13,2)=0,IF(ISBLANK(OFFSET('12. SEGUIMIENTO 2027'!$O$14,INT((ROW()-13)/2),0)),"",OFFSET('12. SEGUIMIENTO 2027'!$O$14,INT((ROW()-13)/2),0)),IF(ISBLANK(OFFSET('9. METAS'!$W$20,INT((ROW()-14)/2),0)),"",OFFSET('9. METAS'!$W$20,INT((ROW()-14)/2),0)))</f>
        <v/>
      </c>
      <c r="L474" s="251" t="str">
        <f ca="1">IF(MOD(ROW()-13,2)=0,IF(ISBLANK(OFFSET('12. SEGUIMIENTO 2027'!$P$14,INT((ROW()-13)/2),0)),"",OFFSET('12. SEGUIMIENTO 2027'!$P$14,INT((ROW()-13)/2),0)),IF(ISBLANK(OFFSET('9. METAS'!$X$20,INT((ROW()-14)/2),0)),"",OFFSET('9. METAS'!$X$20,INT((ROW()-14)/2),0)))</f>
        <v/>
      </c>
      <c r="M474" s="252" t="str">
        <f ca="1">IF(MOD(ROW()-13,2)=0,IF(ISBLANK(OFFSET('12. SEGUIMIENTO 2027'!$Q$14,INT((ROW()-13)/2),0)),"",OFFSET('12. SEGUIMIENTO 2027'!$Q$14,INT((ROW()-13)/2),0)),IF(ISBLANK(OFFSET('9. METAS'!$Y$20,INT((ROW()-14)/2),0)),"",OFFSET('9. METAS'!$Y$20,INT((ROW()-14)/2),0)))</f>
        <v/>
      </c>
      <c r="N474" s="888"/>
      <c r="O474" s="813"/>
      <c r="P474" s="818"/>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I11" activeCellId="1" sqref="P10:P12 I11:I12"/>
    </sheetView>
  </sheetViews>
  <sheetFormatPr baseColWidth="10" defaultColWidth="11.5" defaultRowHeight="15"/>
  <cols>
    <col min="1" max="2" width="11.5" style="33"/>
    <col min="3" max="3" width="18.5" style="1" customWidth="1"/>
    <col min="4" max="4" width="53.625" style="33" customWidth="1"/>
    <col min="5" max="6" width="33.625" style="33" customWidth="1"/>
    <col min="7" max="7" width="32.625" style="1" customWidth="1"/>
    <col min="8" max="9" width="18.5" style="1" customWidth="1"/>
    <col min="10" max="11" width="12.625" style="1" customWidth="1"/>
    <col min="12" max="13" width="12.625" style="33" customWidth="1"/>
    <col min="14" max="15" width="12.5" style="33" customWidth="1"/>
    <col min="16" max="16" width="36.625" style="33" customWidth="1"/>
    <col min="17" max="16384" width="11.5" style="33"/>
  </cols>
  <sheetData>
    <row r="4" spans="3:16" ht="15.75" thickBot="1"/>
    <row r="5" spans="3:16" ht="30.75" customHeight="1" thickTop="1">
      <c r="C5" s="235"/>
      <c r="D5" s="796" t="s">
        <v>166</v>
      </c>
      <c r="E5" s="796"/>
      <c r="F5" s="796"/>
      <c r="G5" s="796"/>
      <c r="H5" s="796"/>
      <c r="I5" s="796"/>
      <c r="J5" s="796"/>
      <c r="K5" s="796"/>
      <c r="L5" s="796"/>
      <c r="M5" s="796"/>
      <c r="N5" s="236"/>
      <c r="O5" s="236"/>
      <c r="P5" s="237"/>
    </row>
    <row r="6" spans="3:16" ht="26.25" customHeight="1">
      <c r="C6" s="238"/>
      <c r="D6" s="638" t="s">
        <v>167</v>
      </c>
      <c r="E6" s="638"/>
      <c r="F6" s="638"/>
      <c r="G6" s="638"/>
      <c r="H6" s="638"/>
      <c r="I6" s="638"/>
      <c r="J6" s="638"/>
      <c r="K6" s="638"/>
      <c r="L6" s="638"/>
      <c r="M6" s="638"/>
      <c r="N6" s="15"/>
      <c r="O6" s="15"/>
      <c r="P6" s="234"/>
    </row>
    <row r="7" spans="3:16" ht="26.25">
      <c r="C7" s="238"/>
      <c r="D7" s="638" t="s">
        <v>198</v>
      </c>
      <c r="E7" s="638"/>
      <c r="F7" s="638"/>
      <c r="G7" s="638"/>
      <c r="H7" s="638"/>
      <c r="I7" s="638"/>
      <c r="J7" s="638"/>
      <c r="K7" s="638"/>
      <c r="L7" s="638"/>
      <c r="M7" s="638"/>
      <c r="P7" s="234"/>
    </row>
    <row r="8" spans="3:16" ht="27" thickBot="1">
      <c r="C8" s="238"/>
      <c r="D8" s="638"/>
      <c r="E8" s="638"/>
      <c r="F8" s="638"/>
      <c r="G8" s="638"/>
      <c r="H8" s="638"/>
      <c r="I8" s="638"/>
      <c r="J8" s="638"/>
      <c r="K8" s="638"/>
      <c r="L8" s="638"/>
      <c r="M8" s="638"/>
      <c r="P8" s="234"/>
    </row>
    <row r="9" spans="3:16" ht="22.5" customHeight="1" thickBot="1">
      <c r="C9" s="822" t="s">
        <v>184</v>
      </c>
      <c r="D9" s="823"/>
      <c r="E9" s="824"/>
      <c r="F9" s="825" t="s">
        <v>114</v>
      </c>
      <c r="G9" s="826"/>
      <c r="H9" s="826"/>
      <c r="I9" s="826"/>
      <c r="J9" s="826"/>
      <c r="K9" s="826"/>
      <c r="L9" s="826"/>
      <c r="M9" s="826"/>
      <c r="N9" s="826"/>
      <c r="O9" s="826"/>
      <c r="P9" s="827"/>
    </row>
    <row r="10" spans="3:16" ht="27" customHeight="1" thickTop="1" thickBot="1">
      <c r="C10" s="785" t="s">
        <v>80</v>
      </c>
      <c r="D10" s="787" t="s">
        <v>169</v>
      </c>
      <c r="E10" s="787" t="s">
        <v>170</v>
      </c>
      <c r="F10" s="787" t="s">
        <v>171</v>
      </c>
      <c r="G10" s="787" t="s">
        <v>172</v>
      </c>
      <c r="H10" s="784" t="s">
        <v>181</v>
      </c>
      <c r="I10" s="784"/>
      <c r="J10" s="784"/>
      <c r="K10" s="784"/>
      <c r="L10" s="784"/>
      <c r="M10" s="784"/>
      <c r="N10" s="784"/>
      <c r="O10" s="784"/>
      <c r="P10" s="819" t="s">
        <v>173</v>
      </c>
    </row>
    <row r="11" spans="3:16" ht="42" customHeight="1" thickBot="1">
      <c r="C11" s="786"/>
      <c r="D11" s="783"/>
      <c r="E11" s="783"/>
      <c r="F11" s="783"/>
      <c r="G11" s="783"/>
      <c r="H11" s="783" t="s">
        <v>174</v>
      </c>
      <c r="I11" s="783" t="s">
        <v>175</v>
      </c>
      <c r="J11" s="783" t="s">
        <v>183</v>
      </c>
      <c r="K11" s="783"/>
      <c r="L11" s="783"/>
      <c r="M11" s="783"/>
      <c r="N11" s="783" t="s">
        <v>180</v>
      </c>
      <c r="O11" s="783"/>
      <c r="P11" s="820"/>
    </row>
    <row r="12" spans="3:16" ht="42" customHeight="1" thickBot="1">
      <c r="C12" s="786"/>
      <c r="D12" s="783"/>
      <c r="E12" s="783"/>
      <c r="F12" s="783"/>
      <c r="G12" s="783"/>
      <c r="H12" s="783"/>
      <c r="I12" s="783"/>
      <c r="J12" s="232" t="s">
        <v>179</v>
      </c>
      <c r="K12" s="232" t="s">
        <v>176</v>
      </c>
      <c r="L12" s="232" t="s">
        <v>177</v>
      </c>
      <c r="M12" s="232" t="s">
        <v>178</v>
      </c>
      <c r="N12" s="232" t="s">
        <v>182</v>
      </c>
      <c r="O12" s="232" t="s">
        <v>137</v>
      </c>
      <c r="P12" s="821"/>
    </row>
    <row r="13" spans="3:16">
      <c r="C13" s="788" t="str">
        <f ca="1">IF(ISBLANK(OFFSET('5. Pp (3 años)'!$C$45,INT((ROW()-13)/2),0)),"",OFFSET('5. Pp (3 años)'!$C$45,INT((ROW()-13)/2),0))</f>
        <v>Fin</v>
      </c>
      <c r="D13" s="790" t="str">
        <f ca="1">IF(ISBLANK(OFFSET('5. Pp (3 años)'!$D$45,INT((ROW()-13)/2),0)),"",OFFSET('5. Pp (3 años)'!$D$45,INT((ROW()-13)/2),0))</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90" t="str">
        <f ca="1">IF(ISBLANK(OFFSET('5. Pp (3 años)'!$E$45,INT((ROW()-13)/2),0)),"",OFFSET('5. Pp (3 años)'!$E$45,INT((ROW()-13)/2),0))</f>
        <v>I_MED_AM_DES_SOS: Índice de Medio Ambiente y Desarrollo Sostenible.</v>
      </c>
      <c r="F13" s="792" t="str">
        <f ca="1">IF(ISBLANK(OFFSET('5. Pp (3 años)'!$K$45,INT((ROW()-13)/2),0)),"",OFFSET('5. Pp (3 años)'!$K$45,INT((ROW()-13)/2),0))</f>
        <v>Ascendente</v>
      </c>
      <c r="G13" s="794" t="str">
        <f ca="1">IF(ISBLANK(OFFSET('5. Pp (3 años)'!$H$45,INT((ROW()-13)/2),0)),"",OFFSET('5. Pp (3 años)'!$H$45,INT((ROW()-13)/2),0))</f>
        <v>Trianual</v>
      </c>
      <c r="H13" s="890">
        <f ca="1">IF(ISBLANK(OFFSET('9. METAS'!$M$20,INT((ROW()-13)/2),0)),"",OFFSET('9. METAS'!$M$20,INT((ROW()-13)/2),0))</f>
        <v>0.2429</v>
      </c>
      <c r="I13" s="807" t="s">
        <v>191</v>
      </c>
      <c r="J13" s="239">
        <f ca="1">IF(MOD(ROW()-13,2)=0,IF(ISBLANK(OFFSET('12. SEGUIMIENTO 2027'!$N$14,INT((ROW()-13)/2),0)),"",OFFSET('12. SEGUIMIENTO 2027'!$N$14,INT((ROW()-13)/2),0)),IF(ISBLANK(OFFSET('9. METAS'!$V$20,INT((ROW()-14)/2),0)),"",OFFSET('9. METAS'!$V$20,INT((ROW()-14)/2),0)))</f>
        <v>9</v>
      </c>
      <c r="K13" s="240">
        <f ca="1">IF(MOD(ROW()-13,2)=0,IF(ISBLANK(OFFSET('12. SEGUIMIENTO 2027'!$O$14,INT((ROW()-13)/2),0)),"",OFFSET('12. SEGUIMIENTO 2027'!$O$14,INT((ROW()-13)/2),0)),IF(ISBLANK(OFFSET('9. METAS'!$W$20,INT((ROW()-14)/2),0)),"",OFFSET('9. METAS'!$W$20,INT((ROW()-14)/2),0)))</f>
        <v>8</v>
      </c>
      <c r="L13" s="240">
        <f ca="1">IF(MOD(ROW()-13,2)=0,IF(ISBLANK(OFFSET('12. SEGUIMIENTO 2027'!$P$14,INT((ROW()-13)/2),0)),"",OFFSET('12. SEGUIMIENTO 2027'!$P$14,INT((ROW()-13)/2),0)),IF(ISBLANK(OFFSET('9. METAS'!$X$20,INT((ROW()-14)/2),0)),"",OFFSET('9. METAS'!$X$20,INT((ROW()-14)/2),0)))</f>
        <v>7</v>
      </c>
      <c r="M13" s="241">
        <f ca="1">IF(MOD(ROW()-13,2)=0,IF(ISBLANK(OFFSET('12. SEGUIMIENTO 2027'!$Q$14,INT((ROW()-13)/2),0)),"",OFFSET('12. SEGUIMIENTO 2027'!$Q$14,INT((ROW()-13)/2),0)),IF(ISBLANK(OFFSET('9. METAS'!$Y$20,INT((ROW()-14)/2),0)),"",OFFSET('9. METAS'!$Y$20,INT((ROW()-14)/2),0)))</f>
        <v>6</v>
      </c>
      <c r="N13" s="810">
        <f ca="1">IFERROR(J13/J14,"ND")</f>
        <v>148.27018121911038</v>
      </c>
      <c r="O13" s="812">
        <f ca="1">IFERROR(((J13+K13+L13+M13)/H13),"ND")</f>
        <v>123.50761630300535</v>
      </c>
      <c r="P13" s="814"/>
    </row>
    <row r="14" spans="3:16">
      <c r="C14" s="789"/>
      <c r="D14" s="791"/>
      <c r="E14" s="791"/>
      <c r="F14" s="793"/>
      <c r="G14" s="795"/>
      <c r="H14" s="886"/>
      <c r="I14" s="808"/>
      <c r="J14" s="242">
        <f ca="1">IF(MOD(ROW()-13,2)=0,IF(ISBLANK(OFFSET('12. SEGUIMIENTO 2027'!$N$14,INT((ROW()-13)/2),0)),"",OFFSET('12. SEGUIMIENTO 2027'!$N$14,INT((ROW()-13)/2),0)),IF(ISBLANK(OFFSET('9. METAS'!$V$20,INT((ROW()-14)/2),0)),"",OFFSET('9. METAS'!$V$20,INT((ROW()-14)/2),0)))</f>
        <v>6.0699999999999997E-2</v>
      </c>
      <c r="K14" s="243">
        <f ca="1">IF(MOD(ROW()-13,2)=0,IF(ISBLANK(OFFSET('12. SEGUIMIENTO 2027'!$O$14,INT((ROW()-13)/2),0)),"",OFFSET('12. SEGUIMIENTO 2027'!$O$14,INT((ROW()-13)/2),0)),IF(ISBLANK(OFFSET('9. METAS'!$W$20,INT((ROW()-14)/2),0)),"",OFFSET('9. METAS'!$W$20,INT((ROW()-14)/2),0)))</f>
        <v>6.0699999999999997E-2</v>
      </c>
      <c r="L14" s="243">
        <f ca="1">IF(MOD(ROW()-13,2)=0,IF(ISBLANK(OFFSET('12. SEGUIMIENTO 2027'!$P$14,INT((ROW()-13)/2),0)),"",OFFSET('12. SEGUIMIENTO 2027'!$P$14,INT((ROW()-13)/2),0)),IF(ISBLANK(OFFSET('9. METAS'!$X$20,INT((ROW()-14)/2),0)),"",OFFSET('9. METAS'!$X$20,INT((ROW()-14)/2),0)))</f>
        <v>6.0699999999999997E-2</v>
      </c>
      <c r="M14" s="244">
        <f ca="1">IF(MOD(ROW()-13,2)=0,IF(ISBLANK(OFFSET('12. SEGUIMIENTO 2027'!$Q$14,INT((ROW()-13)/2),0)),"",OFFSET('12. SEGUIMIENTO 2027'!$Q$14,INT((ROW()-13)/2),0)),IF(ISBLANK(OFFSET('9. METAS'!$Y$20,INT((ROW()-14)/2),0)),"",OFFSET('9. METAS'!$Y$20,INT((ROW()-14)/2),0)))</f>
        <v>6.08E-2</v>
      </c>
      <c r="N14" s="811"/>
      <c r="O14" s="813"/>
      <c r="P14" s="815"/>
    </row>
    <row r="15" spans="3:16">
      <c r="C15" s="797" t="str">
        <f ca="1">IF(ISBLANK(OFFSET('5. Pp (3 años)'!$C$45,INT((ROW()-13)/2),0)),"",OFFSET('5. Pp (3 años)'!$C$45,INT((ROW()-13)/2),0))</f>
        <v>Propósito
(DGIMPLAN)</v>
      </c>
      <c r="D15" s="791" t="str">
        <f ca="1">IF(ISBLANK(OFFSET('5. Pp (3 años)'!$D$45,INT((ROW()-13)/2),0)),"",OFFSET('5. Pp (3 años)'!$D$45,INT((ROW()-13)/2),0))</f>
        <v>2.3.1.1  El Municipio de Benito Juárez cuenta con un desarrollo urbano ordenado, equitativo y sustentable</v>
      </c>
      <c r="E15" s="791" t="str">
        <f ca="1">IF(ISBLANK(OFFSET('5. Pp (3 años)'!$E$45,INT((ROW()-13)/2),0)),"",OFFSET('5. Pp (3 años)'!$E$45,INT((ROW()-13)/2),0))</f>
        <v>PIPUI: Porcentaje de instrumentos (planes, programas y proyectos) de planeación urbana implementados para consolidar al Municipio de Benito Juárez como un territorio sustentable</v>
      </c>
      <c r="F15" s="793" t="str">
        <f ca="1">IF(ISBLANK(OFFSET('5. Pp (3 años)'!$K$45,INT((ROW()-13)/2),0)),"",OFFSET('5. Pp (3 años)'!$K$45,INT((ROW()-13)/2),0))</f>
        <v>Ascendente</v>
      </c>
      <c r="G15" s="795" t="str">
        <f ca="1">IF(ISBLANK(OFFSET('5. Pp (3 años)'!$H$45,INT((ROW()-13)/2),0)),"",OFFSET('5. Pp (3 años)'!$H$45,INT((ROW()-13)/2),0))</f>
        <v>Semestral/Anual</v>
      </c>
      <c r="H15" s="886">
        <f ca="1">IF(ISBLANK(OFFSET('9. METAS'!$M$20,INT((ROW()-13)/2),0)),"",OFFSET('9. METAS'!$M$20,INT((ROW()-13)/2),0))</f>
        <v>2</v>
      </c>
      <c r="I15" s="804"/>
      <c r="J15" s="242" t="str">
        <f ca="1">IF(MOD(ROW()-13,2)=0,IF(ISBLANK(OFFSET('12. SEGUIMIENTO 2027'!$N$14,INT((ROW()-13)/2),0)),"",OFFSET('12. SEGUIMIENTO 2027'!$N$14,INT((ROW()-13)/2),0)),IF(ISBLANK(OFFSET('9. METAS'!$V$20,INT((ROW()-14)/2),0)),"",OFFSET('9. METAS'!$V$20,INT((ROW()-14)/2),0)))</f>
        <v/>
      </c>
      <c r="K15" s="243" t="str">
        <f ca="1">IF(MOD(ROW()-13,2)=0,IF(ISBLANK(OFFSET('12. SEGUIMIENTO 2027'!$O$14,INT((ROW()-13)/2),0)),"",OFFSET('12. SEGUIMIENTO 2027'!$O$14,INT((ROW()-13)/2),0)),IF(ISBLANK(OFFSET('9. METAS'!$W$20,INT((ROW()-14)/2),0)),"",OFFSET('9. METAS'!$W$20,INT((ROW()-14)/2),0)))</f>
        <v/>
      </c>
      <c r="L15" s="243" t="str">
        <f ca="1">IF(MOD(ROW()-13,2)=0,IF(ISBLANK(OFFSET('12. SEGUIMIENTO 2027'!$P$14,INT((ROW()-13)/2),0)),"",OFFSET('12. SEGUIMIENTO 2027'!$P$14,INT((ROW()-13)/2),0)),IF(ISBLANK(OFFSET('9. METAS'!$X$20,INT((ROW()-14)/2),0)),"",OFFSET('9. METAS'!$X$20,INT((ROW()-14)/2),0)))</f>
        <v/>
      </c>
      <c r="M15" s="244" t="str">
        <f ca="1">IF(MOD(ROW()-13,2)=0,IF(ISBLANK(OFFSET('12. SEGUIMIENTO 2027'!$Q$14,INT((ROW()-13)/2),0)),"",OFFSET('12. SEGUIMIENTO 2027'!$Q$14,INT((ROW()-13)/2),0)),IF(ISBLANK(OFFSET('9. METAS'!$Y$20,INT((ROW()-14)/2),0)),"",OFFSET('9. METAS'!$Y$20,INT((ROW()-14)/2),0)))</f>
        <v/>
      </c>
      <c r="N15" s="810" t="str">
        <f ca="1">IFERROR(J15/J16,"ND")</f>
        <v>ND</v>
      </c>
      <c r="O15" s="812" t="str">
        <f ca="1">IFERROR(((J15+K15+L15+M15)/H15),"ND")</f>
        <v>ND</v>
      </c>
      <c r="P15" s="816"/>
    </row>
    <row r="16" spans="3:16">
      <c r="C16" s="789"/>
      <c r="D16" s="791"/>
      <c r="E16" s="791"/>
      <c r="F16" s="793"/>
      <c r="G16" s="795"/>
      <c r="H16" s="886"/>
      <c r="I16" s="805"/>
      <c r="J16" s="242">
        <f ca="1">IF(MOD(ROW()-13,2)=0,IF(ISBLANK(OFFSET('12. SEGUIMIENTO 2027'!$N$14,INT((ROW()-13)/2),0)),"",OFFSET('12. SEGUIMIENTO 2027'!$N$14,INT((ROW()-13)/2),0)),IF(ISBLANK(OFFSET('9. METAS'!$V$20,INT((ROW()-14)/2),0)),"",OFFSET('9. METAS'!$V$20,INT((ROW()-14)/2),0)))</f>
        <v>0</v>
      </c>
      <c r="K16" s="243">
        <f ca="1">IF(MOD(ROW()-13,2)=0,IF(ISBLANK(OFFSET('12. SEGUIMIENTO 2027'!$O$14,INT((ROW()-13)/2),0)),"",OFFSET('12. SEGUIMIENTO 2027'!$O$14,INT((ROW()-13)/2),0)),IF(ISBLANK(OFFSET('9. METAS'!$W$20,INT((ROW()-14)/2),0)),"",OFFSET('9. METAS'!$W$20,INT((ROW()-14)/2),0)))</f>
        <v>1</v>
      </c>
      <c r="L16" s="243">
        <f ca="1">IF(MOD(ROW()-13,2)=0,IF(ISBLANK(OFFSET('12. SEGUIMIENTO 2027'!$P$14,INT((ROW()-13)/2),0)),"",OFFSET('12. SEGUIMIENTO 2027'!$P$14,INT((ROW()-13)/2),0)),IF(ISBLANK(OFFSET('9. METAS'!$X$20,INT((ROW()-14)/2),0)),"",OFFSET('9. METAS'!$X$20,INT((ROW()-14)/2),0)))</f>
        <v>0</v>
      </c>
      <c r="M16" s="244">
        <f ca="1">IF(MOD(ROW()-13,2)=0,IF(ISBLANK(OFFSET('12. SEGUIMIENTO 2027'!$Q$14,INT((ROW()-13)/2),0)),"",OFFSET('12. SEGUIMIENTO 2027'!$Q$14,INT((ROW()-13)/2),0)),IF(ISBLANK(OFFSET('9. METAS'!$Y$20,INT((ROW()-14)/2),0)),"",OFFSET('9. METAS'!$Y$20,INT((ROW()-14)/2),0)))</f>
        <v>1</v>
      </c>
      <c r="N16" s="811"/>
      <c r="O16" s="813"/>
      <c r="P16" s="817"/>
    </row>
    <row r="17" spans="3:16">
      <c r="C17" s="797" t="str">
        <f ca="1">IF(ISBLANK(OFFSET('5. Pp (3 años)'!$C$45,INT((ROW()-13)/2),0)),"",OFFSET('5. Pp (3 años)'!$C$45,INT((ROW()-13)/2),0))</f>
        <v>Componente 1</v>
      </c>
      <c r="D17" s="791" t="str">
        <f ca="1">IF(ISBLANK(OFFSET('5. Pp (3 años)'!$D$45,INT((ROW()-13)/2),0)),"",OFFSET('5. Pp (3 años)'!$D$45,INT((ROW()-13)/2),0))</f>
        <v>2.3.1.1.1 Instrumentos de planeacion urbana entregados y/o publicados</v>
      </c>
      <c r="E17" s="791" t="str">
        <f ca="1">IF(ISBLANK(OFFSET('5. Pp (3 años)'!$E$45,INT((ROW()-13)/2),0)),"",OFFSET('5. Pp (3 años)'!$E$45,INT((ROW()-13)/2),0))</f>
        <v>PIEP: Porcentaje de instrumentos entregados y/o publicados</v>
      </c>
      <c r="F17" s="793" t="str">
        <f ca="1">IF(ISBLANK(OFFSET('5. Pp (3 años)'!$K$45,INT((ROW()-13)/2),0)),"",OFFSET('5. Pp (3 años)'!$K$45,INT((ROW()-13)/2),0))</f>
        <v>Ascendente</v>
      </c>
      <c r="G17" s="795" t="str">
        <f ca="1">IF(ISBLANK(OFFSET('5. Pp (3 años)'!$H$45,INT((ROW()-13)/2),0)),"",OFFSET('5. Pp (3 años)'!$H$45,INT((ROW()-13)/2),0))</f>
        <v>Semestral/Anual</v>
      </c>
      <c r="H17" s="886">
        <f ca="1">IF(ISBLANK(OFFSET('9. METAS'!$M$20,INT((ROW()-13)/2),0)),"",OFFSET('9. METAS'!$M$20,INT((ROW()-13)/2),0))</f>
        <v>1</v>
      </c>
      <c r="I17" s="804"/>
      <c r="J17" s="242" t="str">
        <f ca="1">IF(MOD(ROW()-13,2)=0,IF(ISBLANK(OFFSET('12. SEGUIMIENTO 2027'!$N$14,INT((ROW()-13)/2),0)),"",OFFSET('12. SEGUIMIENTO 2027'!$N$14,INT((ROW()-13)/2),0)),IF(ISBLANK(OFFSET('9. METAS'!$V$20,INT((ROW()-14)/2),0)),"",OFFSET('9. METAS'!$V$20,INT((ROW()-14)/2),0)))</f>
        <v/>
      </c>
      <c r="K17" s="243" t="str">
        <f ca="1">IF(MOD(ROW()-13,2)=0,IF(ISBLANK(OFFSET('12. SEGUIMIENTO 2027'!$O$14,INT((ROW()-13)/2),0)),"",OFFSET('12. SEGUIMIENTO 2027'!$O$14,INT((ROW()-13)/2),0)),IF(ISBLANK(OFFSET('9. METAS'!$W$20,INT((ROW()-14)/2),0)),"",OFFSET('9. METAS'!$W$20,INT((ROW()-14)/2),0)))</f>
        <v/>
      </c>
      <c r="L17" s="243" t="str">
        <f ca="1">IF(MOD(ROW()-13,2)=0,IF(ISBLANK(OFFSET('12. SEGUIMIENTO 2027'!$P$14,INT((ROW()-13)/2),0)),"",OFFSET('12. SEGUIMIENTO 2027'!$P$14,INT((ROW()-13)/2),0)),IF(ISBLANK(OFFSET('9. METAS'!$X$20,INT((ROW()-14)/2),0)),"",OFFSET('9. METAS'!$X$20,INT((ROW()-14)/2),0)))</f>
        <v/>
      </c>
      <c r="M17" s="244" t="str">
        <f ca="1">IF(MOD(ROW()-13,2)=0,IF(ISBLANK(OFFSET('12. SEGUIMIENTO 2027'!$Q$14,INT((ROW()-13)/2),0)),"",OFFSET('12. SEGUIMIENTO 2027'!$Q$14,INT((ROW()-13)/2),0)),IF(ISBLANK(OFFSET('9. METAS'!$Y$20,INT((ROW()-14)/2),0)),"",OFFSET('9. METAS'!$Y$20,INT((ROW()-14)/2),0)))</f>
        <v/>
      </c>
      <c r="N17" s="810" t="str">
        <f t="shared" ref="N17" ca="1" si="0">IFERROR(J17/J18,"ND")</f>
        <v>ND</v>
      </c>
      <c r="O17" s="812" t="str">
        <f t="shared" ref="O17" ca="1" si="1">IFERROR(((J17+K17+L17+M17)/H17),"ND")</f>
        <v>ND</v>
      </c>
      <c r="P17" s="816"/>
    </row>
    <row r="18" spans="3:16">
      <c r="C18" s="789"/>
      <c r="D18" s="791"/>
      <c r="E18" s="791"/>
      <c r="F18" s="793"/>
      <c r="G18" s="795"/>
      <c r="H18" s="886"/>
      <c r="I18" s="805"/>
      <c r="J18" s="242">
        <f ca="1">IF(MOD(ROW()-13,2)=0,IF(ISBLANK(OFFSET('12. SEGUIMIENTO 2027'!$N$14,INT((ROW()-13)/2),0)),"",OFFSET('12. SEGUIMIENTO 2027'!$N$14,INT((ROW()-13)/2),0)),IF(ISBLANK(OFFSET('9. METAS'!$V$20,INT((ROW()-14)/2),0)),"",OFFSET('9. METAS'!$V$20,INT((ROW()-14)/2),0)))</f>
        <v>0</v>
      </c>
      <c r="K18" s="243">
        <f ca="1">IF(MOD(ROW()-13,2)=0,IF(ISBLANK(OFFSET('12. SEGUIMIENTO 2027'!$O$14,INT((ROW()-13)/2),0)),"",OFFSET('12. SEGUIMIENTO 2027'!$O$14,INT((ROW()-13)/2),0)),IF(ISBLANK(OFFSET('9. METAS'!$W$20,INT((ROW()-14)/2),0)),"",OFFSET('9. METAS'!$W$20,INT((ROW()-14)/2),0)))</f>
        <v>0</v>
      </c>
      <c r="L18" s="243">
        <f ca="1">IF(MOD(ROW()-13,2)=0,IF(ISBLANK(OFFSET('12. SEGUIMIENTO 2027'!$P$14,INT((ROW()-13)/2),0)),"",OFFSET('12. SEGUIMIENTO 2027'!$P$14,INT((ROW()-13)/2),0)),IF(ISBLANK(OFFSET('9. METAS'!$X$20,INT((ROW()-14)/2),0)),"",OFFSET('9. METAS'!$X$20,INT((ROW()-14)/2),0)))</f>
        <v>0</v>
      </c>
      <c r="M18" s="244">
        <f ca="1">IF(MOD(ROW()-13,2)=0,IF(ISBLANK(OFFSET('12. SEGUIMIENTO 2027'!$Q$14,INT((ROW()-13)/2),0)),"",OFFSET('12. SEGUIMIENTO 2027'!$Q$14,INT((ROW()-13)/2),0)),IF(ISBLANK(OFFSET('9. METAS'!$Y$20,INT((ROW()-14)/2),0)),"",OFFSET('9. METAS'!$Y$20,INT((ROW()-14)/2),0)))</f>
        <v>1</v>
      </c>
      <c r="N18" s="811"/>
      <c r="O18" s="813"/>
      <c r="P18" s="817"/>
    </row>
    <row r="19" spans="3:16">
      <c r="C19" s="797" t="str">
        <f ca="1">IF(ISBLANK(OFFSET('5. Pp (3 años)'!$C$45,INT((ROW()-13)/2),0)),"",OFFSET('5. Pp (3 años)'!$C$45,INT((ROW()-13)/2),0))</f>
        <v>Actividad 1.1</v>
      </c>
      <c r="D19" s="791" t="str">
        <f ca="1">IF(ISBLANK(OFFSET('5. Pp (3 años)'!$D$45,INT((ROW()-13)/2),0)),"",OFFSET('5. Pp (3 años)'!$D$45,INT((ROW()-13)/2),0))</f>
        <v>2.3.1.1.1.1 Realizacón de talleres para la actualización del marco legal y normativo en materia urbanística</v>
      </c>
      <c r="E19" s="791" t="str">
        <f ca="1">IF(ISBLANK(OFFSET('5. Pp (3 años)'!$E$45,INT((ROW()-13)/2),0)),"",OFFSET('5. Pp (3 años)'!$E$45,INT((ROW()-13)/2),0))</f>
        <v>PTRAML: Porcentaje de talleres realizados para la actualización del marco legal</v>
      </c>
      <c r="F19" s="793" t="str">
        <f ca="1">IF(ISBLANK(OFFSET('5. Pp (3 años)'!$K$45,INT((ROW()-13)/2),0)),"",OFFSET('5. Pp (3 años)'!$K$45,INT((ROW()-13)/2),0))</f>
        <v>Ascendente</v>
      </c>
      <c r="G19" s="795" t="str">
        <f ca="1">IF(ISBLANK(OFFSET('5. Pp (3 años)'!$H$45,INT((ROW()-13)/2),0)),"",OFFSET('5. Pp (3 años)'!$H$45,INT((ROW()-13)/2),0))</f>
        <v>Semestral/Anual</v>
      </c>
      <c r="H19" s="886">
        <f ca="1">IF(ISBLANK(OFFSET('9. METAS'!$M$20,INT((ROW()-13)/2),0)),"",OFFSET('9. METAS'!$M$20,INT((ROW()-13)/2),0))</f>
        <v>2</v>
      </c>
      <c r="I19" s="804"/>
      <c r="J19" s="242" t="str">
        <f ca="1">IF(MOD(ROW()-13,2)=0,IF(ISBLANK(OFFSET('12. SEGUIMIENTO 2027'!$N$14,INT((ROW()-13)/2),0)),"",OFFSET('12. SEGUIMIENTO 2027'!$N$14,INT((ROW()-13)/2),0)),IF(ISBLANK(OFFSET('9. METAS'!$V$20,INT((ROW()-14)/2),0)),"",OFFSET('9. METAS'!$V$20,INT((ROW()-14)/2),0)))</f>
        <v/>
      </c>
      <c r="K19" s="243" t="str">
        <f ca="1">IF(MOD(ROW()-13,2)=0,IF(ISBLANK(OFFSET('12. SEGUIMIENTO 2027'!$O$14,INT((ROW()-13)/2),0)),"",OFFSET('12. SEGUIMIENTO 2027'!$O$14,INT((ROW()-13)/2),0)),IF(ISBLANK(OFFSET('9. METAS'!$W$20,INT((ROW()-14)/2),0)),"",OFFSET('9. METAS'!$W$20,INT((ROW()-14)/2),0)))</f>
        <v/>
      </c>
      <c r="L19" s="243" t="str">
        <f ca="1">IF(MOD(ROW()-13,2)=0,IF(ISBLANK(OFFSET('12. SEGUIMIENTO 2027'!$P$14,INT((ROW()-13)/2),0)),"",OFFSET('12. SEGUIMIENTO 2027'!$P$14,INT((ROW()-13)/2),0)),IF(ISBLANK(OFFSET('9. METAS'!$X$20,INT((ROW()-14)/2),0)),"",OFFSET('9. METAS'!$X$20,INT((ROW()-14)/2),0)))</f>
        <v/>
      </c>
      <c r="M19" s="244" t="str">
        <f ca="1">IF(MOD(ROW()-13,2)=0,IF(ISBLANK(OFFSET('12. SEGUIMIENTO 2027'!$Q$14,INT((ROW()-13)/2),0)),"",OFFSET('12. SEGUIMIENTO 2027'!$Q$14,INT((ROW()-13)/2),0)),IF(ISBLANK(OFFSET('9. METAS'!$Y$20,INT((ROW()-14)/2),0)),"",OFFSET('9. METAS'!$Y$20,INT((ROW()-14)/2),0)))</f>
        <v/>
      </c>
      <c r="N19" s="810" t="str">
        <f t="shared" ref="N19" ca="1" si="2">IFERROR(J19/J20,"ND")</f>
        <v>ND</v>
      </c>
      <c r="O19" s="812" t="str">
        <f t="shared" ref="O19" ca="1" si="3">IFERROR(((J19+K19+L19+M19)/H19),"ND")</f>
        <v>ND</v>
      </c>
      <c r="P19" s="816"/>
    </row>
    <row r="20" spans="3:16">
      <c r="C20" s="789"/>
      <c r="D20" s="791"/>
      <c r="E20" s="791"/>
      <c r="F20" s="793"/>
      <c r="G20" s="795"/>
      <c r="H20" s="886"/>
      <c r="I20" s="805"/>
      <c r="J20" s="242">
        <f ca="1">IF(MOD(ROW()-13,2)=0,IF(ISBLANK(OFFSET('12. SEGUIMIENTO 2027'!$N$14,INT((ROW()-13)/2),0)),"",OFFSET('12. SEGUIMIENTO 2027'!$N$14,INT((ROW()-13)/2),0)),IF(ISBLANK(OFFSET('9. METAS'!$V$20,INT((ROW()-14)/2),0)),"",OFFSET('9. METAS'!$V$20,INT((ROW()-14)/2),0)))</f>
        <v>0</v>
      </c>
      <c r="K20" s="243">
        <f ca="1">IF(MOD(ROW()-13,2)=0,IF(ISBLANK(OFFSET('12. SEGUIMIENTO 2027'!$O$14,INT((ROW()-13)/2),0)),"",OFFSET('12. SEGUIMIENTO 2027'!$O$14,INT((ROW()-13)/2),0)),IF(ISBLANK(OFFSET('9. METAS'!$W$20,INT((ROW()-14)/2),0)),"",OFFSET('9. METAS'!$W$20,INT((ROW()-14)/2),0)))</f>
        <v>1</v>
      </c>
      <c r="L20" s="243">
        <f ca="1">IF(MOD(ROW()-13,2)=0,IF(ISBLANK(OFFSET('12. SEGUIMIENTO 2027'!$P$14,INT((ROW()-13)/2),0)),"",OFFSET('12. SEGUIMIENTO 2027'!$P$14,INT((ROW()-13)/2),0)),IF(ISBLANK(OFFSET('9. METAS'!$X$20,INT((ROW()-14)/2),0)),"",OFFSET('9. METAS'!$X$20,INT((ROW()-14)/2),0)))</f>
        <v>0</v>
      </c>
      <c r="M20" s="244">
        <f ca="1">IF(MOD(ROW()-13,2)=0,IF(ISBLANK(OFFSET('12. SEGUIMIENTO 2027'!$Q$14,INT((ROW()-13)/2),0)),"",OFFSET('12. SEGUIMIENTO 2027'!$Q$14,INT((ROW()-13)/2),0)),IF(ISBLANK(OFFSET('9. METAS'!$Y$20,INT((ROW()-14)/2),0)),"",OFFSET('9. METAS'!$Y$20,INT((ROW()-14)/2),0)))</f>
        <v>1</v>
      </c>
      <c r="N20" s="811"/>
      <c r="O20" s="813"/>
      <c r="P20" s="817"/>
    </row>
    <row r="21" spans="3:16">
      <c r="C21" s="797" t="str">
        <f ca="1">IF(ISBLANK(OFFSET('5. Pp (3 años)'!$C$45,INT((ROW()-13)/2),0)),"",OFFSET('5. Pp (3 años)'!$C$45,INT((ROW()-13)/2),0))</f>
        <v>Actividad 1.2</v>
      </c>
      <c r="D21" s="791" t="str">
        <f ca="1">IF(ISBLANK(OFFSET('5. Pp (3 años)'!$D$45,INT((ROW()-13)/2),0)),"",OFFSET('5. Pp (3 años)'!$D$45,INT((ROW()-13)/2),0))</f>
        <v>2.3.1.1.1.2 Elaboración de propuestas de planes o programas de ordenamiento territorial y desarrollo urbano</v>
      </c>
      <c r="E21" s="791" t="str">
        <f ca="1">IF(ISBLANK(OFFSET('5. Pp (3 años)'!$E$45,INT((ROW()-13)/2),0)),"",OFFSET('5. Pp (3 años)'!$E$45,INT((ROW()-13)/2),0))</f>
        <v>PPOTPE: Porcentaje de planes de ordenamiento territorial o programas elaborados</v>
      </c>
      <c r="F21" s="793" t="str">
        <f ca="1">IF(ISBLANK(OFFSET('5. Pp (3 años)'!$K$45,INT((ROW()-13)/2),0)),"",OFFSET('5. Pp (3 años)'!$K$45,INT((ROW()-13)/2),0))</f>
        <v>Ascendente</v>
      </c>
      <c r="G21" s="795" t="str">
        <f ca="1">IF(ISBLANK(OFFSET('5. Pp (3 años)'!$H$45,INT((ROW()-13)/2),0)),"",OFFSET('5. Pp (3 años)'!$H$45,INT((ROW()-13)/2),0))</f>
        <v>Semestral/Anual</v>
      </c>
      <c r="H21" s="886">
        <f ca="1">IF(ISBLANK(OFFSET('9. METAS'!$M$20,INT((ROW()-13)/2),0)),"",OFFSET('9. METAS'!$M$20,INT((ROW()-13)/2),0))</f>
        <v>1</v>
      </c>
      <c r="I21" s="804"/>
      <c r="J21" s="242" t="str">
        <f ca="1">IF(MOD(ROW()-13,2)=0,IF(ISBLANK(OFFSET('12. SEGUIMIENTO 2027'!$N$14,INT((ROW()-13)/2),0)),"",OFFSET('12. SEGUIMIENTO 2027'!$N$14,INT((ROW()-13)/2),0)),IF(ISBLANK(OFFSET('9. METAS'!$V$20,INT((ROW()-14)/2),0)),"",OFFSET('9. METAS'!$V$20,INT((ROW()-14)/2),0)))</f>
        <v/>
      </c>
      <c r="K21" s="243" t="str">
        <f ca="1">IF(MOD(ROW()-13,2)=0,IF(ISBLANK(OFFSET('12. SEGUIMIENTO 2027'!$O$14,INT((ROW()-13)/2),0)),"",OFFSET('12. SEGUIMIENTO 2027'!$O$14,INT((ROW()-13)/2),0)),IF(ISBLANK(OFFSET('9. METAS'!$W$20,INT((ROW()-14)/2),0)),"",OFFSET('9. METAS'!$W$20,INT((ROW()-14)/2),0)))</f>
        <v/>
      </c>
      <c r="L21" s="243" t="str">
        <f ca="1">IF(MOD(ROW()-13,2)=0,IF(ISBLANK(OFFSET('12. SEGUIMIENTO 2027'!$P$14,INT((ROW()-13)/2),0)),"",OFFSET('12. SEGUIMIENTO 2027'!$P$14,INT((ROW()-13)/2),0)),IF(ISBLANK(OFFSET('9. METAS'!$X$20,INT((ROW()-14)/2),0)),"",OFFSET('9. METAS'!$X$20,INT((ROW()-14)/2),0)))</f>
        <v/>
      </c>
      <c r="M21" s="244" t="str">
        <f ca="1">IF(MOD(ROW()-13,2)=0,IF(ISBLANK(OFFSET('12. SEGUIMIENTO 2027'!$Q$14,INT((ROW()-13)/2),0)),"",OFFSET('12. SEGUIMIENTO 2027'!$Q$14,INT((ROW()-13)/2),0)),IF(ISBLANK(OFFSET('9. METAS'!$Y$20,INT((ROW()-14)/2),0)),"",OFFSET('9. METAS'!$Y$20,INT((ROW()-14)/2),0)))</f>
        <v/>
      </c>
      <c r="N21" s="810" t="str">
        <f t="shared" ref="N21" ca="1" si="4">IFERROR(J21/J22,"ND")</f>
        <v>ND</v>
      </c>
      <c r="O21" s="812" t="str">
        <f t="shared" ref="O21" ca="1" si="5">IFERROR(((J21+K21+L21+M21)/H21),"ND")</f>
        <v>ND</v>
      </c>
      <c r="P21" s="816"/>
    </row>
    <row r="22" spans="3:16">
      <c r="C22" s="789"/>
      <c r="D22" s="791"/>
      <c r="E22" s="791"/>
      <c r="F22" s="793"/>
      <c r="G22" s="795"/>
      <c r="H22" s="886"/>
      <c r="I22" s="805"/>
      <c r="J22" s="242">
        <f ca="1">IF(MOD(ROW()-13,2)=0,IF(ISBLANK(OFFSET('12. SEGUIMIENTO 2027'!$N$14,INT((ROW()-13)/2),0)),"",OFFSET('12. SEGUIMIENTO 2027'!$N$14,INT((ROW()-13)/2),0)),IF(ISBLANK(OFFSET('9. METAS'!$V$20,INT((ROW()-14)/2),0)),"",OFFSET('9. METAS'!$V$20,INT((ROW()-14)/2),0)))</f>
        <v>0</v>
      </c>
      <c r="K22" s="243">
        <f ca="1">IF(MOD(ROW()-13,2)=0,IF(ISBLANK(OFFSET('12. SEGUIMIENTO 2027'!$O$14,INT((ROW()-13)/2),0)),"",OFFSET('12. SEGUIMIENTO 2027'!$O$14,INT((ROW()-13)/2),0)),IF(ISBLANK(OFFSET('9. METAS'!$W$20,INT((ROW()-14)/2),0)),"",OFFSET('9. METAS'!$W$20,INT((ROW()-14)/2),0)))</f>
        <v>0</v>
      </c>
      <c r="L22" s="243">
        <f ca="1">IF(MOD(ROW()-13,2)=0,IF(ISBLANK(OFFSET('12. SEGUIMIENTO 2027'!$P$14,INT((ROW()-13)/2),0)),"",OFFSET('12. SEGUIMIENTO 2027'!$P$14,INT((ROW()-13)/2),0)),IF(ISBLANK(OFFSET('9. METAS'!$X$20,INT((ROW()-14)/2),0)),"",OFFSET('9. METAS'!$X$20,INT((ROW()-14)/2),0)))</f>
        <v>0</v>
      </c>
      <c r="M22" s="244">
        <f ca="1">IF(MOD(ROW()-13,2)=0,IF(ISBLANK(OFFSET('12. SEGUIMIENTO 2027'!$Q$14,INT((ROW()-13)/2),0)),"",OFFSET('12. SEGUIMIENTO 2027'!$Q$14,INT((ROW()-13)/2),0)),IF(ISBLANK(OFFSET('9. METAS'!$Y$20,INT((ROW()-14)/2),0)),"",OFFSET('9. METAS'!$Y$20,INT((ROW()-14)/2),0)))</f>
        <v>1</v>
      </c>
      <c r="N22" s="811"/>
      <c r="O22" s="813"/>
      <c r="P22" s="817"/>
    </row>
    <row r="23" spans="3:16">
      <c r="C23" s="797" t="str">
        <f ca="1">IF(ISBLANK(OFFSET('5. Pp (3 años)'!$C$45,INT((ROW()-13)/2),0)),"",OFFSET('5. Pp (3 años)'!$C$45,INT((ROW()-13)/2),0))</f>
        <v>Actividad 1.3</v>
      </c>
      <c r="D23" s="791" t="str">
        <f ca="1">IF(ISBLANK(OFFSET('5. Pp (3 años)'!$D$45,INT((ROW()-13)/2),0)),"",OFFSET('5. Pp (3 años)'!$D$45,INT((ROW()-13)/2),0))</f>
        <v>2.3.1.1.1.3 Gestión del proceso legal para la entrada en vigor de instrumentos para el ordenamiento territorial y desarrollo urbano</v>
      </c>
      <c r="E23" s="791" t="str">
        <f ca="1">IF(ISBLANK(OFFSET('5. Pp (3 años)'!$E$45,INT((ROW()-13)/2),0)),"",OFFSET('5. Pp (3 años)'!$E$45,INT((ROW()-13)/2),0))</f>
        <v>PINOTPU: Porcentaje de instrumentos normativos para el ordenamiento territorial y planeación urbana</v>
      </c>
      <c r="F23" s="793" t="str">
        <f ca="1">IF(ISBLANK(OFFSET('5. Pp (3 años)'!$K$45,INT((ROW()-13)/2),0)),"",OFFSET('5. Pp (3 años)'!$K$45,INT((ROW()-13)/2),0))</f>
        <v>Ascendente</v>
      </c>
      <c r="G23" s="795" t="str">
        <f ca="1">IF(ISBLANK(OFFSET('5. Pp (3 años)'!$H$45,INT((ROW()-13)/2),0)),"",OFFSET('5. Pp (3 años)'!$H$45,INT((ROW()-13)/2),0))</f>
        <v>Semestral/Anual</v>
      </c>
      <c r="H23" s="886">
        <f ca="1">IF(ISBLANK(OFFSET('9. METAS'!$M$20,INT((ROW()-13)/2),0)),"",OFFSET('9. METAS'!$M$20,INT((ROW()-13)/2),0))</f>
        <v>1</v>
      </c>
      <c r="I23" s="804"/>
      <c r="J23" s="242" t="str">
        <f ca="1">IF(MOD(ROW()-13,2)=0,IF(ISBLANK(OFFSET('12. SEGUIMIENTO 2027'!$N$14,INT((ROW()-13)/2),0)),"",OFFSET('12. SEGUIMIENTO 2027'!$N$14,INT((ROW()-13)/2),0)),IF(ISBLANK(OFFSET('9. METAS'!$V$20,INT((ROW()-14)/2),0)),"",OFFSET('9. METAS'!$V$20,INT((ROW()-14)/2),0)))</f>
        <v/>
      </c>
      <c r="K23" s="243" t="str">
        <f ca="1">IF(MOD(ROW()-13,2)=0,IF(ISBLANK(OFFSET('12. SEGUIMIENTO 2027'!$O$14,INT((ROW()-13)/2),0)),"",OFFSET('12. SEGUIMIENTO 2027'!$O$14,INT((ROW()-13)/2),0)),IF(ISBLANK(OFFSET('9. METAS'!$W$20,INT((ROW()-14)/2),0)),"",OFFSET('9. METAS'!$W$20,INT((ROW()-14)/2),0)))</f>
        <v/>
      </c>
      <c r="L23" s="243" t="str">
        <f ca="1">IF(MOD(ROW()-13,2)=0,IF(ISBLANK(OFFSET('12. SEGUIMIENTO 2027'!$P$14,INT((ROW()-13)/2),0)),"",OFFSET('12. SEGUIMIENTO 2027'!$P$14,INT((ROW()-13)/2),0)),IF(ISBLANK(OFFSET('9. METAS'!$X$20,INT((ROW()-14)/2),0)),"",OFFSET('9. METAS'!$X$20,INT((ROW()-14)/2),0)))</f>
        <v/>
      </c>
      <c r="M23" s="244" t="str">
        <f ca="1">IF(MOD(ROW()-13,2)=0,IF(ISBLANK(OFFSET('12. SEGUIMIENTO 2027'!$Q$14,INT((ROW()-13)/2),0)),"",OFFSET('12. SEGUIMIENTO 2027'!$Q$14,INT((ROW()-13)/2),0)),IF(ISBLANK(OFFSET('9. METAS'!$Y$20,INT((ROW()-14)/2),0)),"",OFFSET('9. METAS'!$Y$20,INT((ROW()-14)/2),0)))</f>
        <v/>
      </c>
      <c r="N23" s="810" t="str">
        <f t="shared" ref="N23" ca="1" si="6">IFERROR(J23/J24,"ND")</f>
        <v>ND</v>
      </c>
      <c r="O23" s="812" t="str">
        <f t="shared" ref="O23" ca="1" si="7">IFERROR(((J23+K23+L23+M23)/H23),"ND")</f>
        <v>ND</v>
      </c>
      <c r="P23" s="816"/>
    </row>
    <row r="24" spans="3:16">
      <c r="C24" s="789"/>
      <c r="D24" s="791"/>
      <c r="E24" s="791"/>
      <c r="F24" s="793"/>
      <c r="G24" s="795"/>
      <c r="H24" s="886"/>
      <c r="I24" s="805"/>
      <c r="J24" s="242">
        <f ca="1">IF(MOD(ROW()-13,2)=0,IF(ISBLANK(OFFSET('12. SEGUIMIENTO 2027'!$N$14,INT((ROW()-13)/2),0)),"",OFFSET('12. SEGUIMIENTO 2027'!$N$14,INT((ROW()-13)/2),0)),IF(ISBLANK(OFFSET('9. METAS'!$V$20,INT((ROW()-14)/2),0)),"",OFFSET('9. METAS'!$V$20,INT((ROW()-14)/2),0)))</f>
        <v>0</v>
      </c>
      <c r="K24" s="243">
        <f ca="1">IF(MOD(ROW()-13,2)=0,IF(ISBLANK(OFFSET('12. SEGUIMIENTO 2027'!$O$14,INT((ROW()-13)/2),0)),"",OFFSET('12. SEGUIMIENTO 2027'!$O$14,INT((ROW()-13)/2),0)),IF(ISBLANK(OFFSET('9. METAS'!$W$20,INT((ROW()-14)/2),0)),"",OFFSET('9. METAS'!$W$20,INT((ROW()-14)/2),0)))</f>
        <v>0</v>
      </c>
      <c r="L24" s="243">
        <f ca="1">IF(MOD(ROW()-13,2)=0,IF(ISBLANK(OFFSET('12. SEGUIMIENTO 2027'!$P$14,INT((ROW()-13)/2),0)),"",OFFSET('12. SEGUIMIENTO 2027'!$P$14,INT((ROW()-13)/2),0)),IF(ISBLANK(OFFSET('9. METAS'!$X$20,INT((ROW()-14)/2),0)),"",OFFSET('9. METAS'!$X$20,INT((ROW()-14)/2),0)))</f>
        <v>0</v>
      </c>
      <c r="M24" s="244">
        <f ca="1">IF(MOD(ROW()-13,2)=0,IF(ISBLANK(OFFSET('12. SEGUIMIENTO 2027'!$Q$14,INT((ROW()-13)/2),0)),"",OFFSET('12. SEGUIMIENTO 2027'!$Q$14,INT((ROW()-13)/2),0)),IF(ISBLANK(OFFSET('9. METAS'!$Y$20,INT((ROW()-14)/2),0)),"",OFFSET('9. METAS'!$Y$20,INT((ROW()-14)/2),0)))</f>
        <v>1</v>
      </c>
      <c r="N24" s="811"/>
      <c r="O24" s="813"/>
      <c r="P24" s="817"/>
    </row>
    <row r="25" spans="3:16">
      <c r="C25" s="797" t="str">
        <f ca="1">IF(ISBLANK(OFFSET('5. Pp (3 años)'!$C$45,INT((ROW()-13)/2),0)),"",OFFSET('5. Pp (3 años)'!$C$45,INT((ROW()-13)/2),0))</f>
        <v>Componente 2</v>
      </c>
      <c r="D25" s="791" t="str">
        <f ca="1">IF(ISBLANK(OFFSET('5. Pp (3 años)'!$D$45,INT((ROW()-13)/2),0)),"",OFFSET('5. Pp (3 años)'!$D$45,INT((ROW()-13)/2),0))</f>
        <v>2.3.1.1.2 Mecanismos de participación ciudadana implementados en procesos de planeación urbana.</v>
      </c>
      <c r="E25" s="791" t="str">
        <f ca="1">IF(ISBLANK(OFFSET('5. Pp (3 años)'!$E$45,INT((ROW()-13)/2),0)),"",OFFSET('5. Pp (3 años)'!$E$45,INT((ROW()-13)/2),0))</f>
        <v>PMPCI: Procentaje de mecanismos de participación ciudadana implementados en los procesos de planeación urbana urbana</v>
      </c>
      <c r="F25" s="793" t="str">
        <f ca="1">IF(ISBLANK(OFFSET('5. Pp (3 años)'!$K$45,INT((ROW()-13)/2),0)),"",OFFSET('5. Pp (3 años)'!$K$45,INT((ROW()-13)/2),0))</f>
        <v>Ascendente</v>
      </c>
      <c r="G25" s="795" t="str">
        <f ca="1">IF(ISBLANK(OFFSET('5. Pp (3 años)'!$H$45,INT((ROW()-13)/2),0)),"",OFFSET('5. Pp (3 años)'!$H$45,INT((ROW()-13)/2),0))</f>
        <v>Semestral/Anual</v>
      </c>
      <c r="H25" s="886">
        <f ca="1">IF(ISBLANK(OFFSET('9. METAS'!$M$20,INT((ROW()-13)/2),0)),"",OFFSET('9. METAS'!$M$20,INT((ROW()-13)/2),0))</f>
        <v>2</v>
      </c>
      <c r="I25" s="804"/>
      <c r="J25" s="242" t="str">
        <f ca="1">IF(MOD(ROW()-13,2)=0,IF(ISBLANK(OFFSET('12. SEGUIMIENTO 2027'!$N$14,INT((ROW()-13)/2),0)),"",OFFSET('12. SEGUIMIENTO 2027'!$N$14,INT((ROW()-13)/2),0)),IF(ISBLANK(OFFSET('9. METAS'!$V$20,INT((ROW()-14)/2),0)),"",OFFSET('9. METAS'!$V$20,INT((ROW()-14)/2),0)))</f>
        <v/>
      </c>
      <c r="K25" s="243" t="str">
        <f ca="1">IF(MOD(ROW()-13,2)=0,IF(ISBLANK(OFFSET('12. SEGUIMIENTO 2027'!$O$14,INT((ROW()-13)/2),0)),"",OFFSET('12. SEGUIMIENTO 2027'!$O$14,INT((ROW()-13)/2),0)),IF(ISBLANK(OFFSET('9. METAS'!$W$20,INT((ROW()-14)/2),0)),"",OFFSET('9. METAS'!$W$20,INT((ROW()-14)/2),0)))</f>
        <v/>
      </c>
      <c r="L25" s="243" t="str">
        <f ca="1">IF(MOD(ROW()-13,2)=0,IF(ISBLANK(OFFSET('12. SEGUIMIENTO 2027'!$P$14,INT((ROW()-13)/2),0)),"",OFFSET('12. SEGUIMIENTO 2027'!$P$14,INT((ROW()-13)/2),0)),IF(ISBLANK(OFFSET('9. METAS'!$X$20,INT((ROW()-14)/2),0)),"",OFFSET('9. METAS'!$X$20,INT((ROW()-14)/2),0)))</f>
        <v/>
      </c>
      <c r="M25" s="244" t="str">
        <f ca="1">IF(MOD(ROW()-13,2)=0,IF(ISBLANK(OFFSET('12. SEGUIMIENTO 2027'!$Q$14,INT((ROW()-13)/2),0)),"",OFFSET('12. SEGUIMIENTO 2027'!$Q$14,INT((ROW()-13)/2),0)),IF(ISBLANK(OFFSET('9. METAS'!$Y$20,INT((ROW()-14)/2),0)),"",OFFSET('9. METAS'!$Y$20,INT((ROW()-14)/2),0)))</f>
        <v/>
      </c>
      <c r="N25" s="810" t="str">
        <f t="shared" ref="N25" ca="1" si="8">IFERROR(J25/J26,"ND")</f>
        <v>ND</v>
      </c>
      <c r="O25" s="812" t="str">
        <f t="shared" ref="O25" ca="1" si="9">IFERROR(((J25+K25+L25+M25)/H25),"ND")</f>
        <v>ND</v>
      </c>
      <c r="P25" s="816"/>
    </row>
    <row r="26" spans="3:16">
      <c r="C26" s="789"/>
      <c r="D26" s="791"/>
      <c r="E26" s="791"/>
      <c r="F26" s="793"/>
      <c r="G26" s="795"/>
      <c r="H26" s="886"/>
      <c r="I26" s="805"/>
      <c r="J26" s="242">
        <f ca="1">IF(MOD(ROW()-13,2)=0,IF(ISBLANK(OFFSET('12. SEGUIMIENTO 2027'!$N$14,INT((ROW()-13)/2),0)),"",OFFSET('12. SEGUIMIENTO 2027'!$N$14,INT((ROW()-13)/2),0)),IF(ISBLANK(OFFSET('9. METAS'!$V$20,INT((ROW()-14)/2),0)),"",OFFSET('9. METAS'!$V$20,INT((ROW()-14)/2),0)))</f>
        <v>0</v>
      </c>
      <c r="K26" s="243">
        <f ca="1">IF(MOD(ROW()-13,2)=0,IF(ISBLANK(OFFSET('12. SEGUIMIENTO 2027'!$O$14,INT((ROW()-13)/2),0)),"",OFFSET('12. SEGUIMIENTO 2027'!$O$14,INT((ROW()-13)/2),0)),IF(ISBLANK(OFFSET('9. METAS'!$W$20,INT((ROW()-14)/2),0)),"",OFFSET('9. METAS'!$W$20,INT((ROW()-14)/2),0)))</f>
        <v>1</v>
      </c>
      <c r="L26" s="243">
        <f ca="1">IF(MOD(ROW()-13,2)=0,IF(ISBLANK(OFFSET('12. SEGUIMIENTO 2027'!$P$14,INT((ROW()-13)/2),0)),"",OFFSET('12. SEGUIMIENTO 2027'!$P$14,INT((ROW()-13)/2),0)),IF(ISBLANK(OFFSET('9. METAS'!$X$20,INT((ROW()-14)/2),0)),"",OFFSET('9. METAS'!$X$20,INT((ROW()-14)/2),0)))</f>
        <v>0</v>
      </c>
      <c r="M26" s="244">
        <f ca="1">IF(MOD(ROW()-13,2)=0,IF(ISBLANK(OFFSET('12. SEGUIMIENTO 2027'!$Q$14,INT((ROW()-13)/2),0)),"",OFFSET('12. SEGUIMIENTO 2027'!$Q$14,INT((ROW()-13)/2),0)),IF(ISBLANK(OFFSET('9. METAS'!$Y$20,INT((ROW()-14)/2),0)),"",OFFSET('9. METAS'!$Y$20,INT((ROW()-14)/2),0)))</f>
        <v>1</v>
      </c>
      <c r="N26" s="811"/>
      <c r="O26" s="813"/>
      <c r="P26" s="817"/>
    </row>
    <row r="27" spans="3:16">
      <c r="C27" s="797" t="str">
        <f ca="1">IF(ISBLANK(OFFSET('5. Pp (3 años)'!$C$45,INT((ROW()-13)/2),0)),"",OFFSET('5. Pp (3 años)'!$C$45,INT((ROW()-13)/2),0))</f>
        <v>Actividad</v>
      </c>
      <c r="D27" s="791" t="str">
        <f ca="1">IF(ISBLANK(OFFSET('5. Pp (3 años)'!$D$45,INT((ROW()-13)/2),0)),"",OFFSET('5. Pp (3 años)'!$D$45,INT((ROW()-13)/2),0))</f>
        <v>2.3.1.1.2.1 Realización de foros y mesas de trabajo ciudadanas para proyectos de movilidad y planeación urbana.</v>
      </c>
      <c r="E27" s="791" t="str">
        <f ca="1">IF(ISBLANK(OFFSET('5. Pp (3 años)'!$E$45,INT((ROW()-13)/2),0)),"",OFFSET('5. Pp (3 años)'!$E$45,INT((ROW()-13)/2),0))</f>
        <v>PFMTCR: Porcentaje de foros y mesas de trabajo ciudadanas realizadas</v>
      </c>
      <c r="F27" s="793" t="str">
        <f ca="1">IF(ISBLANK(OFFSET('5. Pp (3 años)'!$K$45,INT((ROW()-13)/2),0)),"",OFFSET('5. Pp (3 años)'!$K$45,INT((ROW()-13)/2),0))</f>
        <v>Ascendente</v>
      </c>
      <c r="G27" s="795" t="str">
        <f ca="1">IF(ISBLANK(OFFSET('5. Pp (3 años)'!$H$45,INT((ROW()-13)/2),0)),"",OFFSET('5. Pp (3 años)'!$H$45,INT((ROW()-13)/2),0))</f>
        <v>Trimestral</v>
      </c>
      <c r="H27" s="886">
        <f ca="1">IF(ISBLANK(OFFSET('9. METAS'!$M$20,INT((ROW()-13)/2),0)),"",OFFSET('9. METAS'!$M$20,INT((ROW()-13)/2),0))</f>
        <v>8</v>
      </c>
      <c r="I27" s="804"/>
      <c r="J27" s="242" t="str">
        <f ca="1">IF(MOD(ROW()-13,2)=0,IF(ISBLANK(OFFSET('12. SEGUIMIENTO 2027'!$N$14,INT((ROW()-13)/2),0)),"",OFFSET('12. SEGUIMIENTO 2027'!$N$14,INT((ROW()-13)/2),0)),IF(ISBLANK(OFFSET('9. METAS'!$V$20,INT((ROW()-14)/2),0)),"",OFFSET('9. METAS'!$V$20,INT((ROW()-14)/2),0)))</f>
        <v/>
      </c>
      <c r="K27" s="243" t="str">
        <f ca="1">IF(MOD(ROW()-13,2)=0,IF(ISBLANK(OFFSET('12. SEGUIMIENTO 2027'!$O$14,INT((ROW()-13)/2),0)),"",OFFSET('12. SEGUIMIENTO 2027'!$O$14,INT((ROW()-13)/2),0)),IF(ISBLANK(OFFSET('9. METAS'!$W$20,INT((ROW()-14)/2),0)),"",OFFSET('9. METAS'!$W$20,INT((ROW()-14)/2),0)))</f>
        <v/>
      </c>
      <c r="L27" s="243" t="str">
        <f ca="1">IF(MOD(ROW()-13,2)=0,IF(ISBLANK(OFFSET('12. SEGUIMIENTO 2027'!$P$14,INT((ROW()-13)/2),0)),"",OFFSET('12. SEGUIMIENTO 2027'!$P$14,INT((ROW()-13)/2),0)),IF(ISBLANK(OFFSET('9. METAS'!$X$20,INT((ROW()-14)/2),0)),"",OFFSET('9. METAS'!$X$20,INT((ROW()-14)/2),0)))</f>
        <v/>
      </c>
      <c r="M27" s="244" t="str">
        <f ca="1">IF(MOD(ROW()-13,2)=0,IF(ISBLANK(OFFSET('12. SEGUIMIENTO 2027'!$Q$14,INT((ROW()-13)/2),0)),"",OFFSET('12. SEGUIMIENTO 2027'!$Q$14,INT((ROW()-13)/2),0)),IF(ISBLANK(OFFSET('9. METAS'!$Y$20,INT((ROW()-14)/2),0)),"",OFFSET('9. METAS'!$Y$20,INT((ROW()-14)/2),0)))</f>
        <v/>
      </c>
      <c r="N27" s="810" t="str">
        <f t="shared" ref="N27" ca="1" si="10">IFERROR(J27/J28,"ND")</f>
        <v>ND</v>
      </c>
      <c r="O27" s="812" t="str">
        <f t="shared" ref="O27" ca="1" si="11">IFERROR(((J27+K27+L27+M27)/H27),"ND")</f>
        <v>ND</v>
      </c>
      <c r="P27" s="816"/>
    </row>
    <row r="28" spans="3:16">
      <c r="C28" s="789"/>
      <c r="D28" s="791"/>
      <c r="E28" s="791"/>
      <c r="F28" s="793"/>
      <c r="G28" s="795"/>
      <c r="H28" s="886"/>
      <c r="I28" s="805"/>
      <c r="J28" s="242">
        <f ca="1">IF(MOD(ROW()-13,2)=0,IF(ISBLANK(OFFSET('12. SEGUIMIENTO 2027'!$N$14,INT((ROW()-13)/2),0)),"",OFFSET('12. SEGUIMIENTO 2027'!$N$14,INT((ROW()-13)/2),0)),IF(ISBLANK(OFFSET('9. METAS'!$V$20,INT((ROW()-14)/2),0)),"",OFFSET('9. METAS'!$V$20,INT((ROW()-14)/2),0)))</f>
        <v>2</v>
      </c>
      <c r="K28" s="243">
        <f ca="1">IF(MOD(ROW()-13,2)=0,IF(ISBLANK(OFFSET('12. SEGUIMIENTO 2027'!$O$14,INT((ROW()-13)/2),0)),"",OFFSET('12. SEGUIMIENTO 2027'!$O$14,INT((ROW()-13)/2),0)),IF(ISBLANK(OFFSET('9. METAS'!$W$20,INT((ROW()-14)/2),0)),"",OFFSET('9. METAS'!$W$20,INT((ROW()-14)/2),0)))</f>
        <v>2</v>
      </c>
      <c r="L28" s="243">
        <f ca="1">IF(MOD(ROW()-13,2)=0,IF(ISBLANK(OFFSET('12. SEGUIMIENTO 2027'!$P$14,INT((ROW()-13)/2),0)),"",OFFSET('12. SEGUIMIENTO 2027'!$P$14,INT((ROW()-13)/2),0)),IF(ISBLANK(OFFSET('9. METAS'!$X$20,INT((ROW()-14)/2),0)),"",OFFSET('9. METAS'!$X$20,INT((ROW()-14)/2),0)))</f>
        <v>2</v>
      </c>
      <c r="M28" s="244">
        <f ca="1">IF(MOD(ROW()-13,2)=0,IF(ISBLANK(OFFSET('12. SEGUIMIENTO 2027'!$Q$14,INT((ROW()-13)/2),0)),"",OFFSET('12. SEGUIMIENTO 2027'!$Q$14,INT((ROW()-13)/2),0)),IF(ISBLANK(OFFSET('9. METAS'!$Y$20,INT((ROW()-14)/2),0)),"",OFFSET('9. METAS'!$Y$20,INT((ROW()-14)/2),0)))</f>
        <v>2</v>
      </c>
      <c r="N28" s="811"/>
      <c r="O28" s="813"/>
      <c r="P28" s="817"/>
    </row>
    <row r="29" spans="3:16">
      <c r="C29" s="797" t="str">
        <f ca="1">IF(ISBLANK(OFFSET('5. Pp (3 años)'!$C$45,INT((ROW()-13)/2),0)),"",OFFSET('5. Pp (3 años)'!$C$45,INT((ROW()-13)/2),0))</f>
        <v>Actividad</v>
      </c>
      <c r="D29" s="791" t="str">
        <f ca="1">IF(ISBLANK(OFFSET('5. Pp (3 años)'!$D$45,INT((ROW()-13)/2),0)),"",OFFSET('5. Pp (3 años)'!$D$45,INT((ROW()-13)/2),0))</f>
        <v>2.3.1.1.2.2 Creación de una plataforma de consulta y recepción de propuestas ciudadanas en materia de movilidad y desarrollo urbano.</v>
      </c>
      <c r="E29" s="791" t="str">
        <f ca="1">IF(ISBLANK(OFFSET('5. Pp (3 años)'!$E$45,INT((ROW()-13)/2),0)),"",OFFSET('5. Pp (3 años)'!$E$45,INT((ROW()-13)/2),0))</f>
        <v>PCCMMDUA: Porcentaje de consultas ciudadanas en materia de movilidad y desarrollo urbano atendidas</v>
      </c>
      <c r="F29" s="793" t="str">
        <f ca="1">IF(ISBLANK(OFFSET('5. Pp (3 años)'!$K$45,INT((ROW()-13)/2),0)),"",OFFSET('5. Pp (3 años)'!$K$45,INT((ROW()-13)/2),0))</f>
        <v>Ascendente</v>
      </c>
      <c r="G29" s="795" t="str">
        <f ca="1">IF(ISBLANK(OFFSET('5. Pp (3 años)'!$H$45,INT((ROW()-13)/2),0)),"",OFFSET('5. Pp (3 años)'!$H$45,INT((ROW()-13)/2),0))</f>
        <v>Semestral/Anual</v>
      </c>
      <c r="H29" s="886">
        <f ca="1">IF(ISBLANK(OFFSET('9. METAS'!$M$20,INT((ROW()-13)/2),0)),"",OFFSET('9. METAS'!$M$20,INT((ROW()-13)/2),0))</f>
        <v>1</v>
      </c>
      <c r="I29" s="804"/>
      <c r="J29" s="242" t="str">
        <f ca="1">IF(MOD(ROW()-13,2)=0,IF(ISBLANK(OFFSET('12. SEGUIMIENTO 2027'!$N$14,INT((ROW()-13)/2),0)),"",OFFSET('12. SEGUIMIENTO 2027'!$N$14,INT((ROW()-13)/2),0)),IF(ISBLANK(OFFSET('9. METAS'!$V$20,INT((ROW()-14)/2),0)),"",OFFSET('9. METAS'!$V$20,INT((ROW()-14)/2),0)))</f>
        <v/>
      </c>
      <c r="K29" s="243" t="str">
        <f ca="1">IF(MOD(ROW()-13,2)=0,IF(ISBLANK(OFFSET('12. SEGUIMIENTO 2027'!$O$14,INT((ROW()-13)/2),0)),"",OFFSET('12. SEGUIMIENTO 2027'!$O$14,INT((ROW()-13)/2),0)),IF(ISBLANK(OFFSET('9. METAS'!$W$20,INT((ROW()-14)/2),0)),"",OFFSET('9. METAS'!$W$20,INT((ROW()-14)/2),0)))</f>
        <v/>
      </c>
      <c r="L29" s="243" t="str">
        <f ca="1">IF(MOD(ROW()-13,2)=0,IF(ISBLANK(OFFSET('12. SEGUIMIENTO 2027'!$P$14,INT((ROW()-13)/2),0)),"",OFFSET('12. SEGUIMIENTO 2027'!$P$14,INT((ROW()-13)/2),0)),IF(ISBLANK(OFFSET('9. METAS'!$X$20,INT((ROW()-14)/2),0)),"",OFFSET('9. METAS'!$X$20,INT((ROW()-14)/2),0)))</f>
        <v/>
      </c>
      <c r="M29" s="244" t="str">
        <f ca="1">IF(MOD(ROW()-13,2)=0,IF(ISBLANK(OFFSET('12. SEGUIMIENTO 2027'!$Q$14,INT((ROW()-13)/2),0)),"",OFFSET('12. SEGUIMIENTO 2027'!$Q$14,INT((ROW()-13)/2),0)),IF(ISBLANK(OFFSET('9. METAS'!$Y$20,INT((ROW()-14)/2),0)),"",OFFSET('9. METAS'!$Y$20,INT((ROW()-14)/2),0)))</f>
        <v/>
      </c>
      <c r="N29" s="810" t="str">
        <f t="shared" ref="N29" ca="1" si="12">IFERROR(J29/J30,"ND")</f>
        <v>ND</v>
      </c>
      <c r="O29" s="812" t="str">
        <f t="shared" ref="O29" ca="1" si="13">IFERROR(((J29+K29+L29+M29)/H29),"ND")</f>
        <v>ND</v>
      </c>
      <c r="P29" s="816"/>
    </row>
    <row r="30" spans="3:16">
      <c r="C30" s="789"/>
      <c r="D30" s="791"/>
      <c r="E30" s="791"/>
      <c r="F30" s="793"/>
      <c r="G30" s="795"/>
      <c r="H30" s="886"/>
      <c r="I30" s="805"/>
      <c r="J30" s="242">
        <f ca="1">IF(MOD(ROW()-13,2)=0,IF(ISBLANK(OFFSET('12. SEGUIMIENTO 2027'!$N$14,INT((ROW()-13)/2),0)),"",OFFSET('12. SEGUIMIENTO 2027'!$N$14,INT((ROW()-13)/2),0)),IF(ISBLANK(OFFSET('9. METAS'!$V$20,INT((ROW()-14)/2),0)),"",OFFSET('9. METAS'!$V$20,INT((ROW()-14)/2),0)))</f>
        <v>0</v>
      </c>
      <c r="K30" s="243">
        <f ca="1">IF(MOD(ROW()-13,2)=0,IF(ISBLANK(OFFSET('12. SEGUIMIENTO 2027'!$O$14,INT((ROW()-13)/2),0)),"",OFFSET('12. SEGUIMIENTO 2027'!$O$14,INT((ROW()-13)/2),0)),IF(ISBLANK(OFFSET('9. METAS'!$W$20,INT((ROW()-14)/2),0)),"",OFFSET('9. METAS'!$W$20,INT((ROW()-14)/2),0)))</f>
        <v>0</v>
      </c>
      <c r="L30" s="243">
        <f ca="1">IF(MOD(ROW()-13,2)=0,IF(ISBLANK(OFFSET('12. SEGUIMIENTO 2027'!$P$14,INT((ROW()-13)/2),0)),"",OFFSET('12. SEGUIMIENTO 2027'!$P$14,INT((ROW()-13)/2),0)),IF(ISBLANK(OFFSET('9. METAS'!$X$20,INT((ROW()-14)/2),0)),"",OFFSET('9. METAS'!$X$20,INT((ROW()-14)/2),0)))</f>
        <v>0</v>
      </c>
      <c r="M30" s="244">
        <f ca="1">IF(MOD(ROW()-13,2)=0,IF(ISBLANK(OFFSET('12. SEGUIMIENTO 2027'!$Q$14,INT((ROW()-13)/2),0)),"",OFFSET('12. SEGUIMIENTO 2027'!$Q$14,INT((ROW()-13)/2),0)),IF(ISBLANK(OFFSET('9. METAS'!$Y$20,INT((ROW()-14)/2),0)),"",OFFSET('9. METAS'!$Y$20,INT((ROW()-14)/2),0)))</f>
        <v>1</v>
      </c>
      <c r="N30" s="811"/>
      <c r="O30" s="813"/>
      <c r="P30" s="817"/>
    </row>
    <row r="31" spans="3:16">
      <c r="C31" s="797" t="str">
        <f ca="1">IF(ISBLANK(OFFSET('5. Pp (3 años)'!$C$45,INT((ROW()-13)/2),0)),"",OFFSET('5. Pp (3 años)'!$C$45,INT((ROW()-13)/2),0))</f>
        <v>Componente 3</v>
      </c>
      <c r="D31" s="791" t="str">
        <f ca="1">IF(ISBLANK(OFFSET('5. Pp (3 años)'!$D$45,INT((ROW()-13)/2),0)),"",OFFSET('5. Pp (3 años)'!$D$45,INT((ROW()-13)/2),0))</f>
        <v>2.3.1.1.3 Reportes de sistema de información municipal integrados con archivos documentales, estadísticos, cartográficos y de infraestructura urbana.</v>
      </c>
      <c r="E31" s="791" t="str">
        <f ca="1">IF(ISBLANK(OFFSET('5. Pp (3 años)'!$E$45,INT((ROW()-13)/2),0)),"",OFFSET('5. Pp (3 años)'!$E$45,INT((ROW()-13)/2),0))</f>
        <v>PMIUTA: Porcentaje de municipios con información urbana y territorial actualizada</v>
      </c>
      <c r="F31" s="793" t="str">
        <f ca="1">IF(ISBLANK(OFFSET('5. Pp (3 años)'!$K$45,INT((ROW()-13)/2),0)),"",OFFSET('5. Pp (3 años)'!$K$45,INT((ROW()-13)/2),0))</f>
        <v>Ascendente</v>
      </c>
      <c r="G31" s="795" t="str">
        <f ca="1">IF(ISBLANK(OFFSET('5. Pp (3 años)'!$H$45,INT((ROW()-13)/2),0)),"",OFFSET('5. Pp (3 años)'!$H$45,INT((ROW()-13)/2),0))</f>
        <v>Trimestral</v>
      </c>
      <c r="H31" s="886">
        <f ca="1">IF(ISBLANK(OFFSET('9. METAS'!$M$20,INT((ROW()-13)/2),0)),"",OFFSET('9. METAS'!$M$20,INT((ROW()-13)/2),0))</f>
        <v>12</v>
      </c>
      <c r="I31" s="804"/>
      <c r="J31" s="242" t="str">
        <f ca="1">IF(MOD(ROW()-13,2)=0,IF(ISBLANK(OFFSET('12. SEGUIMIENTO 2027'!$N$14,INT((ROW()-13)/2),0)),"",OFFSET('12. SEGUIMIENTO 2027'!$N$14,INT((ROW()-13)/2),0)),IF(ISBLANK(OFFSET('9. METAS'!$V$20,INT((ROW()-14)/2),0)),"",OFFSET('9. METAS'!$V$20,INT((ROW()-14)/2),0)))</f>
        <v/>
      </c>
      <c r="K31" s="243" t="str">
        <f ca="1">IF(MOD(ROW()-13,2)=0,IF(ISBLANK(OFFSET('12. SEGUIMIENTO 2027'!$O$14,INT((ROW()-13)/2),0)),"",OFFSET('12. SEGUIMIENTO 2027'!$O$14,INT((ROW()-13)/2),0)),IF(ISBLANK(OFFSET('9. METAS'!$W$20,INT((ROW()-14)/2),0)),"",OFFSET('9. METAS'!$W$20,INT((ROW()-14)/2),0)))</f>
        <v/>
      </c>
      <c r="L31" s="243" t="str">
        <f ca="1">IF(MOD(ROW()-13,2)=0,IF(ISBLANK(OFFSET('12. SEGUIMIENTO 2027'!$P$14,INT((ROW()-13)/2),0)),"",OFFSET('12. SEGUIMIENTO 2027'!$P$14,INT((ROW()-13)/2),0)),IF(ISBLANK(OFFSET('9. METAS'!$X$20,INT((ROW()-14)/2),0)),"",OFFSET('9. METAS'!$X$20,INT((ROW()-14)/2),0)))</f>
        <v/>
      </c>
      <c r="M31" s="244" t="str">
        <f ca="1">IF(MOD(ROW()-13,2)=0,IF(ISBLANK(OFFSET('12. SEGUIMIENTO 2027'!$Q$14,INT((ROW()-13)/2),0)),"",OFFSET('12. SEGUIMIENTO 2027'!$Q$14,INT((ROW()-13)/2),0)),IF(ISBLANK(OFFSET('9. METAS'!$Y$20,INT((ROW()-14)/2),0)),"",OFFSET('9. METAS'!$Y$20,INT((ROW()-14)/2),0)))</f>
        <v/>
      </c>
      <c r="N31" s="810" t="str">
        <f t="shared" ref="N31" ca="1" si="14">IFERROR(J31/J32,"ND")</f>
        <v>ND</v>
      </c>
      <c r="O31" s="812" t="str">
        <f t="shared" ref="O31" ca="1" si="15">IFERROR(((J31+K31+L31+M31)/H31),"ND")</f>
        <v>ND</v>
      </c>
      <c r="P31" s="816"/>
    </row>
    <row r="32" spans="3:16">
      <c r="C32" s="789"/>
      <c r="D32" s="791"/>
      <c r="E32" s="791"/>
      <c r="F32" s="793"/>
      <c r="G32" s="795"/>
      <c r="H32" s="886"/>
      <c r="I32" s="805"/>
      <c r="J32" s="242">
        <f ca="1">IF(MOD(ROW()-13,2)=0,IF(ISBLANK(OFFSET('12. SEGUIMIENTO 2027'!$N$14,INT((ROW()-13)/2),0)),"",OFFSET('12. SEGUIMIENTO 2027'!$N$14,INT((ROW()-13)/2),0)),IF(ISBLANK(OFFSET('9. METAS'!$V$20,INT((ROW()-14)/2),0)),"",OFFSET('9. METAS'!$V$20,INT((ROW()-14)/2),0)))</f>
        <v>3</v>
      </c>
      <c r="K32" s="243">
        <f ca="1">IF(MOD(ROW()-13,2)=0,IF(ISBLANK(OFFSET('12. SEGUIMIENTO 2027'!$O$14,INT((ROW()-13)/2),0)),"",OFFSET('12. SEGUIMIENTO 2027'!$O$14,INT((ROW()-13)/2),0)),IF(ISBLANK(OFFSET('9. METAS'!$W$20,INT((ROW()-14)/2),0)),"",OFFSET('9. METAS'!$W$20,INT((ROW()-14)/2),0)))</f>
        <v>3</v>
      </c>
      <c r="L32" s="243">
        <f ca="1">IF(MOD(ROW()-13,2)=0,IF(ISBLANK(OFFSET('12. SEGUIMIENTO 2027'!$P$14,INT((ROW()-13)/2),0)),"",OFFSET('12. SEGUIMIENTO 2027'!$P$14,INT((ROW()-13)/2),0)),IF(ISBLANK(OFFSET('9. METAS'!$X$20,INT((ROW()-14)/2),0)),"",OFFSET('9. METAS'!$X$20,INT((ROW()-14)/2),0)))</f>
        <v>3</v>
      </c>
      <c r="M32" s="244">
        <f ca="1">IF(MOD(ROW()-13,2)=0,IF(ISBLANK(OFFSET('12. SEGUIMIENTO 2027'!$Q$14,INT((ROW()-13)/2),0)),"",OFFSET('12. SEGUIMIENTO 2027'!$Q$14,INT((ROW()-13)/2),0)),IF(ISBLANK(OFFSET('9. METAS'!$Y$20,INT((ROW()-14)/2),0)),"",OFFSET('9. METAS'!$Y$20,INT((ROW()-14)/2),0)))</f>
        <v>3</v>
      </c>
      <c r="N32" s="811"/>
      <c r="O32" s="813"/>
      <c r="P32" s="817"/>
    </row>
    <row r="33" spans="3:16">
      <c r="C33" s="797" t="str">
        <f ca="1">IF(ISBLANK(OFFSET('5. Pp (3 años)'!$C$45,INT((ROW()-13)/2),0)),"",OFFSET('5. Pp (3 años)'!$C$45,INT((ROW()-13)/2),0))</f>
        <v>Actividad</v>
      </c>
      <c r="D33" s="791" t="str">
        <f ca="1">IF(ISBLANK(OFFSET('5. Pp (3 años)'!$D$45,INT((ROW()-13)/2),0)),"",OFFSET('5. Pp (3 años)'!$D$45,INT((ROW()-13)/2),0))</f>
        <v>2.3.1.1.3.1 Actualización de información urbana y territorial</v>
      </c>
      <c r="E33" s="791" t="str">
        <f ca="1">IF(ISBLANK(OFFSET('5. Pp (3 años)'!$E$45,INT((ROW()-13)/2),0)),"",OFFSET('5. Pp (3 años)'!$E$45,INT((ROW()-13)/2),0))</f>
        <v>PMCUA: Porcentaje de municipios con cartografía urbana actualizada</v>
      </c>
      <c r="F33" s="793" t="str">
        <f ca="1">IF(ISBLANK(OFFSET('5. Pp (3 años)'!$K$45,INT((ROW()-13)/2),0)),"",OFFSET('5. Pp (3 años)'!$K$45,INT((ROW()-13)/2),0))</f>
        <v>Ascendente</v>
      </c>
      <c r="G33" s="795" t="str">
        <f ca="1">IF(ISBLANK(OFFSET('5. Pp (3 años)'!$H$45,INT((ROW()-13)/2),0)),"",OFFSET('5. Pp (3 años)'!$H$45,INT((ROW()-13)/2),0))</f>
        <v>Semestral/Anual</v>
      </c>
      <c r="H33" s="886">
        <f ca="1">IF(ISBLANK(OFFSET('9. METAS'!$M$20,INT((ROW()-13)/2),0)),"",OFFSET('9. METAS'!$M$20,INT((ROW()-13)/2),0))</f>
        <v>1</v>
      </c>
      <c r="I33" s="804"/>
      <c r="J33" s="242" t="str">
        <f ca="1">IF(MOD(ROW()-13,2)=0,IF(ISBLANK(OFFSET('12. SEGUIMIENTO 2027'!$N$14,INT((ROW()-13)/2),0)),"",OFFSET('12. SEGUIMIENTO 2027'!$N$14,INT((ROW()-13)/2),0)),IF(ISBLANK(OFFSET('9. METAS'!$V$20,INT((ROW()-14)/2),0)),"",OFFSET('9. METAS'!$V$20,INT((ROW()-14)/2),0)))</f>
        <v/>
      </c>
      <c r="K33" s="243" t="str">
        <f ca="1">IF(MOD(ROW()-13,2)=0,IF(ISBLANK(OFFSET('12. SEGUIMIENTO 2027'!$O$14,INT((ROW()-13)/2),0)),"",OFFSET('12. SEGUIMIENTO 2027'!$O$14,INT((ROW()-13)/2),0)),IF(ISBLANK(OFFSET('9. METAS'!$W$20,INT((ROW()-14)/2),0)),"",OFFSET('9. METAS'!$W$20,INT((ROW()-14)/2),0)))</f>
        <v/>
      </c>
      <c r="L33" s="243" t="str">
        <f ca="1">IF(MOD(ROW()-13,2)=0,IF(ISBLANK(OFFSET('12. SEGUIMIENTO 2027'!$P$14,INT((ROW()-13)/2),0)),"",OFFSET('12. SEGUIMIENTO 2027'!$P$14,INT((ROW()-13)/2),0)),IF(ISBLANK(OFFSET('9. METAS'!$X$20,INT((ROW()-14)/2),0)),"",OFFSET('9. METAS'!$X$20,INT((ROW()-14)/2),0)))</f>
        <v/>
      </c>
      <c r="M33" s="244" t="str">
        <f ca="1">IF(MOD(ROW()-13,2)=0,IF(ISBLANK(OFFSET('12. SEGUIMIENTO 2027'!$Q$14,INT((ROW()-13)/2),0)),"",OFFSET('12. SEGUIMIENTO 2027'!$Q$14,INT((ROW()-13)/2),0)),IF(ISBLANK(OFFSET('9. METAS'!$Y$20,INT((ROW()-14)/2),0)),"",OFFSET('9. METAS'!$Y$20,INT((ROW()-14)/2),0)))</f>
        <v/>
      </c>
      <c r="N33" s="810" t="str">
        <f t="shared" ref="N33" ca="1" si="16">IFERROR(J33/J34,"ND")</f>
        <v>ND</v>
      </c>
      <c r="O33" s="812" t="str">
        <f t="shared" ref="O33" ca="1" si="17">IFERROR(((J33+K33+L33+M33)/H33),"ND")</f>
        <v>ND</v>
      </c>
      <c r="P33" s="816"/>
    </row>
    <row r="34" spans="3:16">
      <c r="C34" s="789"/>
      <c r="D34" s="791"/>
      <c r="E34" s="791"/>
      <c r="F34" s="793"/>
      <c r="G34" s="795"/>
      <c r="H34" s="886"/>
      <c r="I34" s="805"/>
      <c r="J34" s="242">
        <f ca="1">IF(MOD(ROW()-13,2)=0,IF(ISBLANK(OFFSET('12. SEGUIMIENTO 2027'!$N$14,INT((ROW()-13)/2),0)),"",OFFSET('12. SEGUIMIENTO 2027'!$N$14,INT((ROW()-13)/2),0)),IF(ISBLANK(OFFSET('9. METAS'!$V$20,INT((ROW()-14)/2),0)),"",OFFSET('9. METAS'!$V$20,INT((ROW()-14)/2),0)))</f>
        <v>0</v>
      </c>
      <c r="K34" s="243">
        <f ca="1">IF(MOD(ROW()-13,2)=0,IF(ISBLANK(OFFSET('12. SEGUIMIENTO 2027'!$O$14,INT((ROW()-13)/2),0)),"",OFFSET('12. SEGUIMIENTO 2027'!$O$14,INT((ROW()-13)/2),0)),IF(ISBLANK(OFFSET('9. METAS'!$W$20,INT((ROW()-14)/2),0)),"",OFFSET('9. METAS'!$W$20,INT((ROW()-14)/2),0)))</f>
        <v>1</v>
      </c>
      <c r="L34" s="243">
        <f ca="1">IF(MOD(ROW()-13,2)=0,IF(ISBLANK(OFFSET('12. SEGUIMIENTO 2027'!$P$14,INT((ROW()-13)/2),0)),"",OFFSET('12. SEGUIMIENTO 2027'!$P$14,INT((ROW()-13)/2),0)),IF(ISBLANK(OFFSET('9. METAS'!$X$20,INT((ROW()-14)/2),0)),"",OFFSET('9. METAS'!$X$20,INT((ROW()-14)/2),0)))</f>
        <v>0</v>
      </c>
      <c r="M34" s="244">
        <f ca="1">IF(MOD(ROW()-13,2)=0,IF(ISBLANK(OFFSET('12. SEGUIMIENTO 2027'!$Q$14,INT((ROW()-13)/2),0)),"",OFFSET('12. SEGUIMIENTO 2027'!$Q$14,INT((ROW()-13)/2),0)),IF(ISBLANK(OFFSET('9. METAS'!$Y$20,INT((ROW()-14)/2),0)),"",OFFSET('9. METAS'!$Y$20,INT((ROW()-14)/2),0)))</f>
        <v>0</v>
      </c>
      <c r="N34" s="811"/>
      <c r="O34" s="813"/>
      <c r="P34" s="817"/>
    </row>
    <row r="35" spans="3:16">
      <c r="C35" s="797" t="str">
        <f ca="1">IF(ISBLANK(OFFSET('5. Pp (3 años)'!$C$45,INT((ROW()-13)/2),0)),"",OFFSET('5. Pp (3 años)'!$C$45,INT((ROW()-13)/2),0))</f>
        <v>Actividad</v>
      </c>
      <c r="D35" s="791" t="str">
        <f ca="1">IF(ISBLANK(OFFSET('5. Pp (3 años)'!$D$45,INT((ROW()-13)/2),0)),"",OFFSET('5. Pp (3 años)'!$D$45,INT((ROW()-13)/2),0))</f>
        <v>2.3.1.1.3.2 Difusión de información urbana y territorial</v>
      </c>
      <c r="E35" s="791" t="str">
        <f ca="1">IF(ISBLANK(OFFSET('5. Pp (3 años)'!$E$45,INT((ROW()-13)/2),0)),"",OFFSET('5. Pp (3 años)'!$E$45,INT((ROW()-13)/2),0))</f>
        <v>PADR: Porcentaje de acciones de difusión realizadas</v>
      </c>
      <c r="F35" s="793" t="str">
        <f ca="1">IF(ISBLANK(OFFSET('5. Pp (3 años)'!$K$45,INT((ROW()-13)/2),0)),"",OFFSET('5. Pp (3 años)'!$K$45,INT((ROW()-13)/2),0))</f>
        <v>Ascendente</v>
      </c>
      <c r="G35" s="795" t="str">
        <f ca="1">IF(ISBLANK(OFFSET('5. Pp (3 años)'!$H$45,INT((ROW()-13)/2),0)),"",OFFSET('5. Pp (3 años)'!$H$45,INT((ROW()-13)/2),0))</f>
        <v>Trimestral</v>
      </c>
      <c r="H35" s="886">
        <f ca="1">IF(ISBLANK(OFFSET('9. METAS'!$M$20,INT((ROW()-13)/2),0)),"",OFFSET('9. METAS'!$M$20,INT((ROW()-13)/2),0))</f>
        <v>12</v>
      </c>
      <c r="I35" s="804"/>
      <c r="J35" s="242" t="str">
        <f ca="1">IF(MOD(ROW()-13,2)=0,IF(ISBLANK(OFFSET('12. SEGUIMIENTO 2027'!$N$14,INT((ROW()-13)/2),0)),"",OFFSET('12. SEGUIMIENTO 2027'!$N$14,INT((ROW()-13)/2),0)),IF(ISBLANK(OFFSET('9. METAS'!$V$20,INT((ROW()-14)/2),0)),"",OFFSET('9. METAS'!$V$20,INT((ROW()-14)/2),0)))</f>
        <v/>
      </c>
      <c r="K35" s="243" t="str">
        <f ca="1">IF(MOD(ROW()-13,2)=0,IF(ISBLANK(OFFSET('12. SEGUIMIENTO 2027'!$O$14,INT((ROW()-13)/2),0)),"",OFFSET('12. SEGUIMIENTO 2027'!$O$14,INT((ROW()-13)/2),0)),IF(ISBLANK(OFFSET('9. METAS'!$W$20,INT((ROW()-14)/2),0)),"",OFFSET('9. METAS'!$W$20,INT((ROW()-14)/2),0)))</f>
        <v/>
      </c>
      <c r="L35" s="243" t="str">
        <f ca="1">IF(MOD(ROW()-13,2)=0,IF(ISBLANK(OFFSET('12. SEGUIMIENTO 2027'!$P$14,INT((ROW()-13)/2),0)),"",OFFSET('12. SEGUIMIENTO 2027'!$P$14,INT((ROW()-13)/2),0)),IF(ISBLANK(OFFSET('9. METAS'!$X$20,INT((ROW()-14)/2),0)),"",OFFSET('9. METAS'!$X$20,INT((ROW()-14)/2),0)))</f>
        <v/>
      </c>
      <c r="M35" s="244" t="str">
        <f ca="1">IF(MOD(ROW()-13,2)=0,IF(ISBLANK(OFFSET('12. SEGUIMIENTO 2027'!$Q$14,INT((ROW()-13)/2),0)),"",OFFSET('12. SEGUIMIENTO 2027'!$Q$14,INT((ROW()-13)/2),0)),IF(ISBLANK(OFFSET('9. METAS'!$Y$20,INT((ROW()-14)/2),0)),"",OFFSET('9. METAS'!$Y$20,INT((ROW()-14)/2),0)))</f>
        <v/>
      </c>
      <c r="N35" s="810" t="str">
        <f t="shared" ref="N35" ca="1" si="18">IFERROR(J35/J36,"ND")</f>
        <v>ND</v>
      </c>
      <c r="O35" s="812" t="str">
        <f t="shared" ref="O35" ca="1" si="19">IFERROR(((J35+K35+L35+M35)/H35),"ND")</f>
        <v>ND</v>
      </c>
      <c r="P35" s="816"/>
    </row>
    <row r="36" spans="3:16">
      <c r="C36" s="789"/>
      <c r="D36" s="791"/>
      <c r="E36" s="791"/>
      <c r="F36" s="793"/>
      <c r="G36" s="795"/>
      <c r="H36" s="886"/>
      <c r="I36" s="805"/>
      <c r="J36" s="242">
        <f ca="1">IF(MOD(ROW()-13,2)=0,IF(ISBLANK(OFFSET('12. SEGUIMIENTO 2027'!$N$14,INT((ROW()-13)/2),0)),"",OFFSET('12. SEGUIMIENTO 2027'!$N$14,INT((ROW()-13)/2),0)),IF(ISBLANK(OFFSET('9. METAS'!$V$20,INT((ROW()-14)/2),0)),"",OFFSET('9. METAS'!$V$20,INT((ROW()-14)/2),0)))</f>
        <v>3</v>
      </c>
      <c r="K36" s="243">
        <f ca="1">IF(MOD(ROW()-13,2)=0,IF(ISBLANK(OFFSET('12. SEGUIMIENTO 2027'!$O$14,INT((ROW()-13)/2),0)),"",OFFSET('12. SEGUIMIENTO 2027'!$O$14,INT((ROW()-13)/2),0)),IF(ISBLANK(OFFSET('9. METAS'!$W$20,INT((ROW()-14)/2),0)),"",OFFSET('9. METAS'!$W$20,INT((ROW()-14)/2),0)))</f>
        <v>3</v>
      </c>
      <c r="L36" s="243">
        <f ca="1">IF(MOD(ROW()-13,2)=0,IF(ISBLANK(OFFSET('12. SEGUIMIENTO 2027'!$P$14,INT((ROW()-13)/2),0)),"",OFFSET('12. SEGUIMIENTO 2027'!$P$14,INT((ROW()-13)/2),0)),IF(ISBLANK(OFFSET('9. METAS'!$X$20,INT((ROW()-14)/2),0)),"",OFFSET('9. METAS'!$X$20,INT((ROW()-14)/2),0)))</f>
        <v>3</v>
      </c>
      <c r="M36" s="244">
        <f ca="1">IF(MOD(ROW()-13,2)=0,IF(ISBLANK(OFFSET('12. SEGUIMIENTO 2027'!$Q$14,INT((ROW()-13)/2),0)),"",OFFSET('12. SEGUIMIENTO 2027'!$Q$14,INT((ROW()-13)/2),0)),IF(ISBLANK(OFFSET('9. METAS'!$Y$20,INT((ROW()-14)/2),0)),"",OFFSET('9. METAS'!$Y$20,INT((ROW()-14)/2),0)))</f>
        <v>3</v>
      </c>
      <c r="N36" s="811"/>
      <c r="O36" s="813"/>
      <c r="P36" s="817"/>
    </row>
    <row r="37" spans="3:16">
      <c r="C37" s="797" t="str">
        <f ca="1">IF(ISBLANK(OFFSET('5. Pp (3 años)'!$C$45,INT((ROW()-13)/2),0)),"",OFFSET('5. Pp (3 años)'!$C$45,INT((ROW()-13)/2),0))</f>
        <v>Componente 4</v>
      </c>
      <c r="D37" s="791" t="str">
        <f ca="1">IF(ISBLANK(OFFSET('5. Pp (3 años)'!$D$45,INT((ROW()-13)/2),0)),"",OFFSET('5. Pp (3 años)'!$D$45,INT((ROW()-13)/2),0))</f>
        <v>2.3.1.1.4 Reporte de proyectos de regeneración y conservación urbana y ambiental diseñados y propuestos para su implementación.</v>
      </c>
      <c r="E37" s="791" t="str">
        <f ca="1">IF(ISBLANK(OFFSET('5. Pp (3 años)'!$E$45,INT((ROW()-13)/2),0)),"",OFFSET('5. Pp (3 años)'!$E$45,INT((ROW()-13)/2),0))</f>
        <v>PPRCAR: Porcentaje de proyectos de regeneración y conservación urbana y ambiental realizados</v>
      </c>
      <c r="F37" s="793" t="str">
        <f ca="1">IF(ISBLANK(OFFSET('5. Pp (3 años)'!$K$45,INT((ROW()-13)/2),0)),"",OFFSET('5. Pp (3 años)'!$K$45,INT((ROW()-13)/2),0))</f>
        <v>Ascendente</v>
      </c>
      <c r="G37" s="795" t="str">
        <f ca="1">IF(ISBLANK(OFFSET('5. Pp (3 años)'!$H$45,INT((ROW()-13)/2),0)),"",OFFSET('5. Pp (3 años)'!$H$45,INT((ROW()-13)/2),0))</f>
        <v>Trimestral</v>
      </c>
      <c r="H37" s="886">
        <f ca="1">IF(ISBLANK(OFFSET('9. METAS'!$M$20,INT((ROW()-13)/2),0)),"",OFFSET('9. METAS'!$M$20,INT((ROW()-13)/2),0))</f>
        <v>12</v>
      </c>
      <c r="I37" s="804"/>
      <c r="J37" s="242" t="str">
        <f ca="1">IF(MOD(ROW()-13,2)=0,IF(ISBLANK(OFFSET('12. SEGUIMIENTO 2027'!$N$14,INT((ROW()-13)/2),0)),"",OFFSET('12. SEGUIMIENTO 2027'!$N$14,INT((ROW()-13)/2),0)),IF(ISBLANK(OFFSET('9. METAS'!$V$20,INT((ROW()-14)/2),0)),"",OFFSET('9. METAS'!$V$20,INT((ROW()-14)/2),0)))</f>
        <v/>
      </c>
      <c r="K37" s="243" t="str">
        <f ca="1">IF(MOD(ROW()-13,2)=0,IF(ISBLANK(OFFSET('12. SEGUIMIENTO 2027'!$O$14,INT((ROW()-13)/2),0)),"",OFFSET('12. SEGUIMIENTO 2027'!$O$14,INT((ROW()-13)/2),0)),IF(ISBLANK(OFFSET('9. METAS'!$W$20,INT((ROW()-14)/2),0)),"",OFFSET('9. METAS'!$W$20,INT((ROW()-14)/2),0)))</f>
        <v/>
      </c>
      <c r="L37" s="243" t="str">
        <f ca="1">IF(MOD(ROW()-13,2)=0,IF(ISBLANK(OFFSET('12. SEGUIMIENTO 2027'!$P$14,INT((ROW()-13)/2),0)),"",OFFSET('12. SEGUIMIENTO 2027'!$P$14,INT((ROW()-13)/2),0)),IF(ISBLANK(OFFSET('9. METAS'!$X$20,INT((ROW()-14)/2),0)),"",OFFSET('9. METAS'!$X$20,INT((ROW()-14)/2),0)))</f>
        <v/>
      </c>
      <c r="M37" s="244" t="str">
        <f ca="1">IF(MOD(ROW()-13,2)=0,IF(ISBLANK(OFFSET('12. SEGUIMIENTO 2027'!$Q$14,INT((ROW()-13)/2),0)),"",OFFSET('12. SEGUIMIENTO 2027'!$Q$14,INT((ROW()-13)/2),0)),IF(ISBLANK(OFFSET('9. METAS'!$Y$20,INT((ROW()-14)/2),0)),"",OFFSET('9. METAS'!$Y$20,INT((ROW()-14)/2),0)))</f>
        <v/>
      </c>
      <c r="N37" s="810" t="str">
        <f t="shared" ref="N37" ca="1" si="20">IFERROR(J37/J38,"ND")</f>
        <v>ND</v>
      </c>
      <c r="O37" s="812" t="str">
        <f t="shared" ref="O37" ca="1" si="21">IFERROR(((J37+K37+L37+M37)/H37),"ND")</f>
        <v>ND</v>
      </c>
      <c r="P37" s="816"/>
    </row>
    <row r="38" spans="3:16">
      <c r="C38" s="789"/>
      <c r="D38" s="791"/>
      <c r="E38" s="791"/>
      <c r="F38" s="793"/>
      <c r="G38" s="795"/>
      <c r="H38" s="886"/>
      <c r="I38" s="805"/>
      <c r="J38" s="242">
        <f ca="1">IF(MOD(ROW()-13,2)=0,IF(ISBLANK(OFFSET('12. SEGUIMIENTO 2027'!$N$14,INT((ROW()-13)/2),0)),"",OFFSET('12. SEGUIMIENTO 2027'!$N$14,INT((ROW()-13)/2),0)),IF(ISBLANK(OFFSET('9. METAS'!$V$20,INT((ROW()-14)/2),0)),"",OFFSET('9. METAS'!$V$20,INT((ROW()-14)/2),0)))</f>
        <v>3</v>
      </c>
      <c r="K38" s="243">
        <f ca="1">IF(MOD(ROW()-13,2)=0,IF(ISBLANK(OFFSET('12. SEGUIMIENTO 2027'!$O$14,INT((ROW()-13)/2),0)),"",OFFSET('12. SEGUIMIENTO 2027'!$O$14,INT((ROW()-13)/2),0)),IF(ISBLANK(OFFSET('9. METAS'!$W$20,INT((ROW()-14)/2),0)),"",OFFSET('9. METAS'!$W$20,INT((ROW()-14)/2),0)))</f>
        <v>3</v>
      </c>
      <c r="L38" s="243">
        <f ca="1">IF(MOD(ROW()-13,2)=0,IF(ISBLANK(OFFSET('12. SEGUIMIENTO 2027'!$P$14,INT((ROW()-13)/2),0)),"",OFFSET('12. SEGUIMIENTO 2027'!$P$14,INT((ROW()-13)/2),0)),IF(ISBLANK(OFFSET('9. METAS'!$X$20,INT((ROW()-14)/2),0)),"",OFFSET('9. METAS'!$X$20,INT((ROW()-14)/2),0)))</f>
        <v>3</v>
      </c>
      <c r="M38" s="244">
        <f ca="1">IF(MOD(ROW()-13,2)=0,IF(ISBLANK(OFFSET('12. SEGUIMIENTO 2027'!$Q$14,INT((ROW()-13)/2),0)),"",OFFSET('12. SEGUIMIENTO 2027'!$Q$14,INT((ROW()-13)/2),0)),IF(ISBLANK(OFFSET('9. METAS'!$Y$20,INT((ROW()-14)/2),0)),"",OFFSET('9. METAS'!$Y$20,INT((ROW()-14)/2),0)))</f>
        <v>3</v>
      </c>
      <c r="N38" s="811"/>
      <c r="O38" s="813"/>
      <c r="P38" s="817"/>
    </row>
    <row r="39" spans="3:16">
      <c r="C39" s="797" t="str">
        <f ca="1">IF(ISBLANK(OFFSET('5. Pp (3 años)'!$C$45,INT((ROW()-13)/2),0)),"",OFFSET('5. Pp (3 años)'!$C$45,INT((ROW()-13)/2),0))</f>
        <v>Actividad</v>
      </c>
      <c r="D39" s="791" t="str">
        <f ca="1">IF(ISBLANK(OFFSET('5. Pp (3 años)'!$D$45,INT((ROW()-13)/2),0)),"",OFFSET('5. Pp (3 años)'!$D$45,INT((ROW()-13)/2),0))</f>
        <v>2.3.1.1.4.1 Elaboración de proyectos urbanos y de movilidad</v>
      </c>
      <c r="E39" s="791" t="str">
        <f ca="1">IF(ISBLANK(OFFSET('5. Pp (3 años)'!$E$45,INT((ROW()-13)/2),0)),"",OFFSET('5. Pp (3 años)'!$E$45,INT((ROW()-13)/2),0))</f>
        <v>PPE: Porcentaje de proyectos elaborados</v>
      </c>
      <c r="F39" s="793" t="str">
        <f ca="1">IF(ISBLANK(OFFSET('5. Pp (3 años)'!$K$45,INT((ROW()-13)/2),0)),"",OFFSET('5. Pp (3 años)'!$K$45,INT((ROW()-13)/2),0))</f>
        <v>Ascendente</v>
      </c>
      <c r="G39" s="795" t="str">
        <f ca="1">IF(ISBLANK(OFFSET('5. Pp (3 años)'!$H$45,INT((ROW()-13)/2),0)),"",OFFSET('5. Pp (3 años)'!$H$45,INT((ROW()-13)/2),0))</f>
        <v>Semestral/Anual</v>
      </c>
      <c r="H39" s="886">
        <f ca="1">IF(ISBLANK(OFFSET('9. METAS'!$M$20,INT((ROW()-13)/2),0)),"",OFFSET('9. METAS'!$M$20,INT((ROW()-13)/2),0))</f>
        <v>2</v>
      </c>
      <c r="I39" s="804"/>
      <c r="J39" s="242" t="str">
        <f ca="1">IF(MOD(ROW()-13,2)=0,IF(ISBLANK(OFFSET('12. SEGUIMIENTO 2027'!$N$14,INT((ROW()-13)/2),0)),"",OFFSET('12. SEGUIMIENTO 2027'!$N$14,INT((ROW()-13)/2),0)),IF(ISBLANK(OFFSET('9. METAS'!$V$20,INT((ROW()-14)/2),0)),"",OFFSET('9. METAS'!$V$20,INT((ROW()-14)/2),0)))</f>
        <v/>
      </c>
      <c r="K39" s="243" t="str">
        <f ca="1">IF(MOD(ROW()-13,2)=0,IF(ISBLANK(OFFSET('12. SEGUIMIENTO 2027'!$O$14,INT((ROW()-13)/2),0)),"",OFFSET('12. SEGUIMIENTO 2027'!$O$14,INT((ROW()-13)/2),0)),IF(ISBLANK(OFFSET('9. METAS'!$W$20,INT((ROW()-14)/2),0)),"",OFFSET('9. METAS'!$W$20,INT((ROW()-14)/2),0)))</f>
        <v/>
      </c>
      <c r="L39" s="243" t="str">
        <f ca="1">IF(MOD(ROW()-13,2)=0,IF(ISBLANK(OFFSET('12. SEGUIMIENTO 2027'!$P$14,INT((ROW()-13)/2),0)),"",OFFSET('12. SEGUIMIENTO 2027'!$P$14,INT((ROW()-13)/2),0)),IF(ISBLANK(OFFSET('9. METAS'!$X$20,INT((ROW()-14)/2),0)),"",OFFSET('9. METAS'!$X$20,INT((ROW()-14)/2),0)))</f>
        <v/>
      </c>
      <c r="M39" s="244" t="str">
        <f ca="1">IF(MOD(ROW()-13,2)=0,IF(ISBLANK(OFFSET('12. SEGUIMIENTO 2027'!$Q$14,INT((ROW()-13)/2),0)),"",OFFSET('12. SEGUIMIENTO 2027'!$Q$14,INT((ROW()-13)/2),0)),IF(ISBLANK(OFFSET('9. METAS'!$Y$20,INT((ROW()-14)/2),0)),"",OFFSET('9. METAS'!$Y$20,INT((ROW()-14)/2),0)))</f>
        <v/>
      </c>
      <c r="N39" s="810" t="str">
        <f t="shared" ref="N39" ca="1" si="22">IFERROR(J39/J40,"ND")</f>
        <v>ND</v>
      </c>
      <c r="O39" s="812" t="str">
        <f t="shared" ref="O39" ca="1" si="23">IFERROR(((J39+K39+L39+M39)/H39),"ND")</f>
        <v>ND</v>
      </c>
      <c r="P39" s="816"/>
    </row>
    <row r="40" spans="3:16">
      <c r="C40" s="789"/>
      <c r="D40" s="791"/>
      <c r="E40" s="791"/>
      <c r="F40" s="793"/>
      <c r="G40" s="795"/>
      <c r="H40" s="886"/>
      <c r="I40" s="805"/>
      <c r="J40" s="242">
        <f ca="1">IF(MOD(ROW()-13,2)=0,IF(ISBLANK(OFFSET('12. SEGUIMIENTO 2027'!$N$14,INT((ROW()-13)/2),0)),"",OFFSET('12. SEGUIMIENTO 2027'!$N$14,INT((ROW()-13)/2),0)),IF(ISBLANK(OFFSET('9. METAS'!$V$20,INT((ROW()-14)/2),0)),"",OFFSET('9. METAS'!$V$20,INT((ROW()-14)/2),0)))</f>
        <v>0</v>
      </c>
      <c r="K40" s="243">
        <f ca="1">IF(MOD(ROW()-13,2)=0,IF(ISBLANK(OFFSET('12. SEGUIMIENTO 2027'!$O$14,INT((ROW()-13)/2),0)),"",OFFSET('12. SEGUIMIENTO 2027'!$O$14,INT((ROW()-13)/2),0)),IF(ISBLANK(OFFSET('9. METAS'!$W$20,INT((ROW()-14)/2),0)),"",OFFSET('9. METAS'!$W$20,INT((ROW()-14)/2),0)))</f>
        <v>1</v>
      </c>
      <c r="L40" s="243">
        <f ca="1">IF(MOD(ROW()-13,2)=0,IF(ISBLANK(OFFSET('12. SEGUIMIENTO 2027'!$P$14,INT((ROW()-13)/2),0)),"",OFFSET('12. SEGUIMIENTO 2027'!$P$14,INT((ROW()-13)/2),0)),IF(ISBLANK(OFFSET('9. METAS'!$X$20,INT((ROW()-14)/2),0)),"",OFFSET('9. METAS'!$X$20,INT((ROW()-14)/2),0)))</f>
        <v>0</v>
      </c>
      <c r="M40" s="244">
        <f ca="1">IF(MOD(ROW()-13,2)=0,IF(ISBLANK(OFFSET('12. SEGUIMIENTO 2027'!$Q$14,INT((ROW()-13)/2),0)),"",OFFSET('12. SEGUIMIENTO 2027'!$Q$14,INT((ROW()-13)/2),0)),IF(ISBLANK(OFFSET('9. METAS'!$Y$20,INT((ROW()-14)/2),0)),"",OFFSET('9. METAS'!$Y$20,INT((ROW()-14)/2),0)))</f>
        <v>1</v>
      </c>
      <c r="N40" s="811"/>
      <c r="O40" s="813"/>
      <c r="P40" s="817"/>
    </row>
    <row r="41" spans="3:16">
      <c r="C41" s="797" t="str">
        <f ca="1">IF(ISBLANK(OFFSET('5. Pp (3 años)'!$C$45,INT((ROW()-13)/2),0)),"",OFFSET('5. Pp (3 años)'!$C$45,INT((ROW()-13)/2),0))</f>
        <v>Actividad</v>
      </c>
      <c r="D41" s="791" t="str">
        <f ca="1">IF(ISBLANK(OFFSET('5. Pp (3 años)'!$D$45,INT((ROW()-13)/2),0)),"",OFFSET('5. Pp (3 años)'!$D$45,INT((ROW()-13)/2),0))</f>
        <v>2.3.1.1.4.2 Elaboración de programas (acciones) de movilidad</v>
      </c>
      <c r="E41" s="791" t="str">
        <f ca="1">IF(ISBLANK(OFFSET('5. Pp (3 años)'!$E$45,INT((ROW()-13)/2),0)),"",OFFSET('5. Pp (3 años)'!$E$45,INT((ROW()-13)/2),0))</f>
        <v>PPAME: Porcentaje de programas para acciones de movilidad elaborados</v>
      </c>
      <c r="F41" s="793" t="str">
        <f ca="1">IF(ISBLANK(OFFSET('5. Pp (3 años)'!$K$45,INT((ROW()-13)/2),0)),"",OFFSET('5. Pp (3 años)'!$K$45,INT((ROW()-13)/2),0))</f>
        <v>Ascendente</v>
      </c>
      <c r="G41" s="795" t="str">
        <f ca="1">IF(ISBLANK(OFFSET('5. Pp (3 años)'!$H$45,INT((ROW()-13)/2),0)),"",OFFSET('5. Pp (3 años)'!$H$45,INT((ROW()-13)/2),0))</f>
        <v>Trimestral</v>
      </c>
      <c r="H41" s="886">
        <f ca="1">IF(ISBLANK(OFFSET('9. METAS'!$M$20,INT((ROW()-13)/2),0)),"",OFFSET('9. METAS'!$M$20,INT((ROW()-13)/2),0))</f>
        <v>15</v>
      </c>
      <c r="I41" s="804"/>
      <c r="J41" s="242" t="str">
        <f ca="1">IF(MOD(ROW()-13,2)=0,IF(ISBLANK(OFFSET('12. SEGUIMIENTO 2027'!$N$14,INT((ROW()-13)/2),0)),"",OFFSET('12. SEGUIMIENTO 2027'!$N$14,INT((ROW()-13)/2),0)),IF(ISBLANK(OFFSET('9. METAS'!$V$20,INT((ROW()-14)/2),0)),"",OFFSET('9. METAS'!$V$20,INT((ROW()-14)/2),0)))</f>
        <v/>
      </c>
      <c r="K41" s="243" t="str">
        <f ca="1">IF(MOD(ROW()-13,2)=0,IF(ISBLANK(OFFSET('12. SEGUIMIENTO 2027'!$O$14,INT((ROW()-13)/2),0)),"",OFFSET('12. SEGUIMIENTO 2027'!$O$14,INT((ROW()-13)/2),0)),IF(ISBLANK(OFFSET('9. METAS'!$W$20,INT((ROW()-14)/2),0)),"",OFFSET('9. METAS'!$W$20,INT((ROW()-14)/2),0)))</f>
        <v/>
      </c>
      <c r="L41" s="243" t="str">
        <f ca="1">IF(MOD(ROW()-13,2)=0,IF(ISBLANK(OFFSET('12. SEGUIMIENTO 2027'!$P$14,INT((ROW()-13)/2),0)),"",OFFSET('12. SEGUIMIENTO 2027'!$P$14,INT((ROW()-13)/2),0)),IF(ISBLANK(OFFSET('9. METAS'!$X$20,INT((ROW()-14)/2),0)),"",OFFSET('9. METAS'!$X$20,INT((ROW()-14)/2),0)))</f>
        <v/>
      </c>
      <c r="M41" s="244" t="str">
        <f ca="1">IF(MOD(ROW()-13,2)=0,IF(ISBLANK(OFFSET('12. SEGUIMIENTO 2027'!$Q$14,INT((ROW()-13)/2),0)),"",OFFSET('12. SEGUIMIENTO 2027'!$Q$14,INT((ROW()-13)/2),0)),IF(ISBLANK(OFFSET('9. METAS'!$Y$20,INT((ROW()-14)/2),0)),"",OFFSET('9. METAS'!$Y$20,INT((ROW()-14)/2),0)))</f>
        <v/>
      </c>
      <c r="N41" s="810" t="str">
        <f t="shared" ref="N41" ca="1" si="24">IFERROR(J41/J42,"ND")</f>
        <v>ND</v>
      </c>
      <c r="O41" s="812" t="str">
        <f t="shared" ref="O41" ca="1" si="25">IFERROR(((J41+K41+L41+M41)/H41),"ND")</f>
        <v>ND</v>
      </c>
      <c r="P41" s="816"/>
    </row>
    <row r="42" spans="3:16">
      <c r="C42" s="789"/>
      <c r="D42" s="791"/>
      <c r="E42" s="791"/>
      <c r="F42" s="793"/>
      <c r="G42" s="795"/>
      <c r="H42" s="886"/>
      <c r="I42" s="805"/>
      <c r="J42" s="242">
        <f ca="1">IF(MOD(ROW()-13,2)=0,IF(ISBLANK(OFFSET('12. SEGUIMIENTO 2027'!$N$14,INT((ROW()-13)/2),0)),"",OFFSET('12. SEGUIMIENTO 2027'!$N$14,INT((ROW()-13)/2),0)),IF(ISBLANK(OFFSET('9. METAS'!$V$20,INT((ROW()-14)/2),0)),"",OFFSET('9. METAS'!$V$20,INT((ROW()-14)/2),0)))</f>
        <v>4</v>
      </c>
      <c r="K42" s="243">
        <f ca="1">IF(MOD(ROW()-13,2)=0,IF(ISBLANK(OFFSET('12. SEGUIMIENTO 2027'!$O$14,INT((ROW()-13)/2),0)),"",OFFSET('12. SEGUIMIENTO 2027'!$O$14,INT((ROW()-13)/2),0)),IF(ISBLANK(OFFSET('9. METAS'!$W$20,INT((ROW()-14)/2),0)),"",OFFSET('9. METAS'!$W$20,INT((ROW()-14)/2),0)))</f>
        <v>4</v>
      </c>
      <c r="L42" s="243">
        <f ca="1">IF(MOD(ROW()-13,2)=0,IF(ISBLANK(OFFSET('12. SEGUIMIENTO 2027'!$P$14,INT((ROW()-13)/2),0)),"",OFFSET('12. SEGUIMIENTO 2027'!$P$14,INT((ROW()-13)/2),0)),IF(ISBLANK(OFFSET('9. METAS'!$X$20,INT((ROW()-14)/2),0)),"",OFFSET('9. METAS'!$X$20,INT((ROW()-14)/2),0)))</f>
        <v>4</v>
      </c>
      <c r="M42" s="244">
        <f ca="1">IF(MOD(ROW()-13,2)=0,IF(ISBLANK(OFFSET('12. SEGUIMIENTO 2027'!$Q$14,INT((ROW()-13)/2),0)),"",OFFSET('12. SEGUIMIENTO 2027'!$Q$14,INT((ROW()-13)/2),0)),IF(ISBLANK(OFFSET('9. METAS'!$Y$20,INT((ROW()-14)/2),0)),"",OFFSET('9. METAS'!$Y$20,INT((ROW()-14)/2),0)))</f>
        <v>3</v>
      </c>
      <c r="N42" s="811"/>
      <c r="O42" s="813"/>
      <c r="P42" s="817"/>
    </row>
    <row r="43" spans="3:16">
      <c r="C43" s="797" t="str">
        <f ca="1">IF(ISBLANK(OFFSET('5. Pp (3 años)'!$C$45,INT((ROW()-13)/2),0)),"",OFFSET('5. Pp (3 años)'!$C$45,INT((ROW()-13)/2),0))</f>
        <v>Componente 5</v>
      </c>
      <c r="D43" s="791" t="str">
        <f ca="1">IF(ISBLANK(OFFSET('5. Pp (3 años)'!$D$45,INT((ROW()-13)/2),0)),"",OFFSET('5. Pp (3 años)'!$D$45,INT((ROW()-13)/2),0))</f>
        <v>2.3.1.1.5 Informes de gestión y rendición de cuentas ante los entes fiscalizadores entregados</v>
      </c>
      <c r="E43" s="791" t="str">
        <f ca="1">IF(ISBLANK(OFFSET('5. Pp (3 años)'!$E$45,INT((ROW()-13)/2),0)),"",OFFSET('5. Pp (3 años)'!$E$45,INT((ROW()-13)/2),0))</f>
        <v>PIRE: Porcentaje de informes de gestión y rendición de cuentas entregados en tiempo y forma.</v>
      </c>
      <c r="F43" s="793" t="str">
        <f ca="1">IF(ISBLANK(OFFSET('5. Pp (3 años)'!$K$45,INT((ROW()-13)/2),0)),"",OFFSET('5. Pp (3 años)'!$K$45,INT((ROW()-13)/2),0))</f>
        <v>Ascendente</v>
      </c>
      <c r="G43" s="795" t="str">
        <f ca="1">IF(ISBLANK(OFFSET('5. Pp (3 años)'!$H$45,INT((ROW()-13)/2),0)),"",OFFSET('5. Pp (3 años)'!$H$45,INT((ROW()-13)/2),0))</f>
        <v>Trimestral</v>
      </c>
      <c r="H43" s="886">
        <f ca="1">IF(ISBLANK(OFFSET('9. METAS'!$M$20,INT((ROW()-13)/2),0)),"",OFFSET('9. METAS'!$M$20,INT((ROW()-13)/2),0))</f>
        <v>4</v>
      </c>
      <c r="I43" s="804"/>
      <c r="J43" s="242" t="str">
        <f ca="1">IF(MOD(ROW()-13,2)=0,IF(ISBLANK(OFFSET('12. SEGUIMIENTO 2027'!$N$14,INT((ROW()-13)/2),0)),"",OFFSET('12. SEGUIMIENTO 2027'!$N$14,INT((ROW()-13)/2),0)),IF(ISBLANK(OFFSET('9. METAS'!$V$20,INT((ROW()-14)/2),0)),"",OFFSET('9. METAS'!$V$20,INT((ROW()-14)/2),0)))</f>
        <v/>
      </c>
      <c r="K43" s="243" t="str">
        <f ca="1">IF(MOD(ROW()-13,2)=0,IF(ISBLANK(OFFSET('12. SEGUIMIENTO 2027'!$O$14,INT((ROW()-13)/2),0)),"",OFFSET('12. SEGUIMIENTO 2027'!$O$14,INT((ROW()-13)/2),0)),IF(ISBLANK(OFFSET('9. METAS'!$W$20,INT((ROW()-14)/2),0)),"",OFFSET('9. METAS'!$W$20,INT((ROW()-14)/2),0)))</f>
        <v/>
      </c>
      <c r="L43" s="243" t="str">
        <f ca="1">IF(MOD(ROW()-13,2)=0,IF(ISBLANK(OFFSET('12. SEGUIMIENTO 2027'!$P$14,INT((ROW()-13)/2),0)),"",OFFSET('12. SEGUIMIENTO 2027'!$P$14,INT((ROW()-13)/2),0)),IF(ISBLANK(OFFSET('9. METAS'!$X$20,INT((ROW()-14)/2),0)),"",OFFSET('9. METAS'!$X$20,INT((ROW()-14)/2),0)))</f>
        <v/>
      </c>
      <c r="M43" s="244" t="str">
        <f ca="1">IF(MOD(ROW()-13,2)=0,IF(ISBLANK(OFFSET('12. SEGUIMIENTO 2027'!$Q$14,INT((ROW()-13)/2),0)),"",OFFSET('12. SEGUIMIENTO 2027'!$Q$14,INT((ROW()-13)/2),0)),IF(ISBLANK(OFFSET('9. METAS'!$Y$20,INT((ROW()-14)/2),0)),"",OFFSET('9. METAS'!$Y$20,INT((ROW()-14)/2),0)))</f>
        <v/>
      </c>
      <c r="N43" s="810" t="str">
        <f t="shared" ref="N43" ca="1" si="26">IFERROR(J43/J44,"ND")</f>
        <v>ND</v>
      </c>
      <c r="O43" s="812" t="str">
        <f t="shared" ref="O43" ca="1" si="27">IFERROR(((J43+K43+L43+M43)/H43),"ND")</f>
        <v>ND</v>
      </c>
      <c r="P43" s="816"/>
    </row>
    <row r="44" spans="3:16">
      <c r="C44" s="789"/>
      <c r="D44" s="791"/>
      <c r="E44" s="791"/>
      <c r="F44" s="793"/>
      <c r="G44" s="795"/>
      <c r="H44" s="886"/>
      <c r="I44" s="805"/>
      <c r="J44" s="242">
        <f ca="1">IF(MOD(ROW()-13,2)=0,IF(ISBLANK(OFFSET('12. SEGUIMIENTO 2027'!$N$14,INT((ROW()-13)/2),0)),"",OFFSET('12. SEGUIMIENTO 2027'!$N$14,INT((ROW()-13)/2),0)),IF(ISBLANK(OFFSET('9. METAS'!$V$20,INT((ROW()-14)/2),0)),"",OFFSET('9. METAS'!$V$20,INT((ROW()-14)/2),0)))</f>
        <v>1</v>
      </c>
      <c r="K44" s="243">
        <f ca="1">IF(MOD(ROW()-13,2)=0,IF(ISBLANK(OFFSET('12. SEGUIMIENTO 2027'!$O$14,INT((ROW()-13)/2),0)),"",OFFSET('12. SEGUIMIENTO 2027'!$O$14,INT((ROW()-13)/2),0)),IF(ISBLANK(OFFSET('9. METAS'!$W$20,INT((ROW()-14)/2),0)),"",OFFSET('9. METAS'!$W$20,INT((ROW()-14)/2),0)))</f>
        <v>1</v>
      </c>
      <c r="L44" s="243">
        <f ca="1">IF(MOD(ROW()-13,2)=0,IF(ISBLANK(OFFSET('12. SEGUIMIENTO 2027'!$P$14,INT((ROW()-13)/2),0)),"",OFFSET('12. SEGUIMIENTO 2027'!$P$14,INT((ROW()-13)/2),0)),IF(ISBLANK(OFFSET('9. METAS'!$X$20,INT((ROW()-14)/2),0)),"",OFFSET('9. METAS'!$X$20,INT((ROW()-14)/2),0)))</f>
        <v>1</v>
      </c>
      <c r="M44" s="244">
        <f ca="1">IF(MOD(ROW()-13,2)=0,IF(ISBLANK(OFFSET('12. SEGUIMIENTO 2027'!$Q$14,INT((ROW()-13)/2),0)),"",OFFSET('12. SEGUIMIENTO 2027'!$Q$14,INT((ROW()-13)/2),0)),IF(ISBLANK(OFFSET('9. METAS'!$Y$20,INT((ROW()-14)/2),0)),"",OFFSET('9. METAS'!$Y$20,INT((ROW()-14)/2),0)))</f>
        <v>1</v>
      </c>
      <c r="N44" s="811"/>
      <c r="O44" s="813"/>
      <c r="P44" s="817"/>
    </row>
    <row r="45" spans="3:16">
      <c r="C45" s="797" t="str">
        <f ca="1">IF(ISBLANK(OFFSET('5. Pp (3 años)'!$C$45,INT((ROW()-13)/2),0)),"",OFFSET('5. Pp (3 años)'!$C$45,INT((ROW()-13)/2),0))</f>
        <v>Actividad</v>
      </c>
      <c r="D45" s="791" t="str">
        <f ca="1">IF(ISBLANK(OFFSET('5. Pp (3 años)'!$D$45,INT((ROW()-13)/2),0)),"",OFFSET('5. Pp (3 años)'!$D$45,INT((ROW()-13)/2),0))</f>
        <v>2.3.1.1.5.1 Gestión de los recursos  humanos, materiales, financieros, informáticos y de servicios generales</v>
      </c>
      <c r="E45" s="791" t="str">
        <f ca="1">IF(ISBLANK(OFFSET('5. Pp (3 años)'!$E$45,INT((ROW()-13)/2),0)),"",OFFSET('5. Pp (3 años)'!$E$45,INT((ROW()-13)/2),0))</f>
        <v xml:space="preserve">PGRGR: Porcentaje de gestión de los recursos humanos materiales, financieros, informáticos y de servicios generales realizados </v>
      </c>
      <c r="F45" s="793" t="str">
        <f ca="1">IF(ISBLANK(OFFSET('5. Pp (3 años)'!$K$45,INT((ROW()-13)/2),0)),"",OFFSET('5. Pp (3 años)'!$K$45,INT((ROW()-13)/2),0))</f>
        <v>Ascendente</v>
      </c>
      <c r="G45" s="795" t="str">
        <f ca="1">IF(ISBLANK(OFFSET('5. Pp (3 años)'!$H$45,INT((ROW()-13)/2),0)),"",OFFSET('5. Pp (3 años)'!$H$45,INT((ROW()-13)/2),0))</f>
        <v>Trimestral</v>
      </c>
      <c r="H45" s="886">
        <f ca="1">IF(ISBLANK(OFFSET('9. METAS'!$M$20,INT((ROW()-13)/2),0)),"",OFFSET('9. METAS'!$M$20,INT((ROW()-13)/2),0))</f>
        <v>150</v>
      </c>
      <c r="I45" s="804"/>
      <c r="J45" s="242" t="str">
        <f ca="1">IF(MOD(ROW()-13,2)=0,IF(ISBLANK(OFFSET('12. SEGUIMIENTO 2027'!$N$14,INT((ROW()-13)/2),0)),"",OFFSET('12. SEGUIMIENTO 2027'!$N$14,INT((ROW()-13)/2),0)),IF(ISBLANK(OFFSET('9. METAS'!$V$20,INT((ROW()-14)/2),0)),"",OFFSET('9. METAS'!$V$20,INT((ROW()-14)/2),0)))</f>
        <v/>
      </c>
      <c r="K45" s="243" t="str">
        <f ca="1">IF(MOD(ROW()-13,2)=0,IF(ISBLANK(OFFSET('12. SEGUIMIENTO 2027'!$O$14,INT((ROW()-13)/2),0)),"",OFFSET('12. SEGUIMIENTO 2027'!$O$14,INT((ROW()-13)/2),0)),IF(ISBLANK(OFFSET('9. METAS'!$W$20,INT((ROW()-14)/2),0)),"",OFFSET('9. METAS'!$W$20,INT((ROW()-14)/2),0)))</f>
        <v/>
      </c>
      <c r="L45" s="243" t="str">
        <f ca="1">IF(MOD(ROW()-13,2)=0,IF(ISBLANK(OFFSET('12. SEGUIMIENTO 2027'!$P$14,INT((ROW()-13)/2),0)),"",OFFSET('12. SEGUIMIENTO 2027'!$P$14,INT((ROW()-13)/2),0)),IF(ISBLANK(OFFSET('9. METAS'!$X$20,INT((ROW()-14)/2),0)),"",OFFSET('9. METAS'!$X$20,INT((ROW()-14)/2),0)))</f>
        <v/>
      </c>
      <c r="M45" s="244" t="str">
        <f ca="1">IF(MOD(ROW()-13,2)=0,IF(ISBLANK(OFFSET('12. SEGUIMIENTO 2027'!$Q$14,INT((ROW()-13)/2),0)),"",OFFSET('12. SEGUIMIENTO 2027'!$Q$14,INT((ROW()-13)/2),0)),IF(ISBLANK(OFFSET('9. METAS'!$Y$20,INT((ROW()-14)/2),0)),"",OFFSET('9. METAS'!$Y$20,INT((ROW()-14)/2),0)))</f>
        <v/>
      </c>
      <c r="N45" s="810" t="str">
        <f t="shared" ref="N45" ca="1" si="28">IFERROR(J45/J46,"ND")</f>
        <v>ND</v>
      </c>
      <c r="O45" s="812" t="str">
        <f t="shared" ref="O45" ca="1" si="29">IFERROR(((J45+K45+L45+M45)/H45),"ND")</f>
        <v>ND</v>
      </c>
      <c r="P45" s="816"/>
    </row>
    <row r="46" spans="3:16">
      <c r="C46" s="789"/>
      <c r="D46" s="791"/>
      <c r="E46" s="791"/>
      <c r="F46" s="793"/>
      <c r="G46" s="795"/>
      <c r="H46" s="886"/>
      <c r="I46" s="805"/>
      <c r="J46" s="242">
        <f ca="1">IF(MOD(ROW()-13,2)=0,IF(ISBLANK(OFFSET('12. SEGUIMIENTO 2027'!$N$14,INT((ROW()-13)/2),0)),"",OFFSET('12. SEGUIMIENTO 2027'!$N$14,INT((ROW()-13)/2),0)),IF(ISBLANK(OFFSET('9. METAS'!$V$20,INT((ROW()-14)/2),0)),"",OFFSET('9. METAS'!$V$20,INT((ROW()-14)/2),0)))</f>
        <v>30</v>
      </c>
      <c r="K46" s="243">
        <f ca="1">IF(MOD(ROW()-13,2)=0,IF(ISBLANK(OFFSET('12. SEGUIMIENTO 2027'!$O$14,INT((ROW()-13)/2),0)),"",OFFSET('12. SEGUIMIENTO 2027'!$O$14,INT((ROW()-13)/2),0)),IF(ISBLANK(OFFSET('9. METAS'!$W$20,INT((ROW()-14)/2),0)),"",OFFSET('9. METAS'!$W$20,INT((ROW()-14)/2),0)))</f>
        <v>40</v>
      </c>
      <c r="L46" s="243">
        <f ca="1">IF(MOD(ROW()-13,2)=0,IF(ISBLANK(OFFSET('12. SEGUIMIENTO 2027'!$P$14,INT((ROW()-13)/2),0)),"",OFFSET('12. SEGUIMIENTO 2027'!$P$14,INT((ROW()-13)/2),0)),IF(ISBLANK(OFFSET('9. METAS'!$X$20,INT((ROW()-14)/2),0)),"",OFFSET('9. METAS'!$X$20,INT((ROW()-14)/2),0)))</f>
        <v>40</v>
      </c>
      <c r="M46" s="244">
        <f ca="1">IF(MOD(ROW()-13,2)=0,IF(ISBLANK(OFFSET('12. SEGUIMIENTO 2027'!$Q$14,INT((ROW()-13)/2),0)),"",OFFSET('12. SEGUIMIENTO 2027'!$Q$14,INT((ROW()-13)/2),0)),IF(ISBLANK(OFFSET('9. METAS'!$Y$20,INT((ROW()-14)/2),0)),"",OFFSET('9. METAS'!$Y$20,INT((ROW()-14)/2),0)))</f>
        <v>40</v>
      </c>
      <c r="N46" s="811"/>
      <c r="O46" s="813"/>
      <c r="P46" s="817"/>
    </row>
    <row r="47" spans="3:16">
      <c r="C47" s="797" t="str">
        <f ca="1">IF(ISBLANK(OFFSET('5. Pp (3 años)'!$C$45,INT((ROW()-13)/2),0)),"",OFFSET('5. Pp (3 años)'!$C$45,INT((ROW()-13)/2),0))</f>
        <v/>
      </c>
      <c r="D47" s="791" t="str">
        <f ca="1">IF(ISBLANK(OFFSET('5. Pp (3 años)'!$D$45,INT((ROW()-13)/2),0)),"",OFFSET('5. Pp (3 años)'!$D$45,INT((ROW()-13)/2),0))</f>
        <v/>
      </c>
      <c r="E47" s="791" t="str">
        <f ca="1">IF(ISBLANK(OFFSET('5. Pp (3 años)'!$E$45,INT((ROW()-13)/2),0)),"",OFFSET('5. Pp (3 años)'!$E$45,INT((ROW()-13)/2),0))</f>
        <v/>
      </c>
      <c r="F47" s="793" t="str">
        <f ca="1">IF(ISBLANK(OFFSET('5. Pp (3 años)'!$K$45,INT((ROW()-13)/2),0)),"",OFFSET('5. Pp (3 años)'!$K$45,INT((ROW()-13)/2),0))</f>
        <v/>
      </c>
      <c r="G47" s="795" t="str">
        <f ca="1">IF(ISBLANK(OFFSET('5. Pp (3 años)'!$H$45,INT((ROW()-13)/2),0)),"",OFFSET('5. Pp (3 años)'!$H$45,INT((ROW()-13)/2),0))</f>
        <v/>
      </c>
      <c r="H47" s="886" t="str">
        <f ca="1">IF(ISBLANK(OFFSET('9. METAS'!$M$20,INT((ROW()-13)/2),0)),"",OFFSET('9. METAS'!$M$20,INT((ROW()-13)/2),0))</f>
        <v/>
      </c>
      <c r="I47" s="804"/>
      <c r="J47" s="242" t="str">
        <f ca="1">IF(MOD(ROW()-13,2)=0,IF(ISBLANK(OFFSET('12. SEGUIMIENTO 2027'!$N$14,INT((ROW()-13)/2),0)),"",OFFSET('12. SEGUIMIENTO 2027'!$N$14,INT((ROW()-13)/2),0)),IF(ISBLANK(OFFSET('9. METAS'!$V$20,INT((ROW()-14)/2),0)),"",OFFSET('9. METAS'!$V$20,INT((ROW()-14)/2),0)))</f>
        <v/>
      </c>
      <c r="K47" s="243" t="str">
        <f ca="1">IF(MOD(ROW()-13,2)=0,IF(ISBLANK(OFFSET('12. SEGUIMIENTO 2027'!$O$14,INT((ROW()-13)/2),0)),"",OFFSET('12. SEGUIMIENTO 2027'!$O$14,INT((ROW()-13)/2),0)),IF(ISBLANK(OFFSET('9. METAS'!$W$20,INT((ROW()-14)/2),0)),"",OFFSET('9. METAS'!$W$20,INT((ROW()-14)/2),0)))</f>
        <v/>
      </c>
      <c r="L47" s="243" t="str">
        <f ca="1">IF(MOD(ROW()-13,2)=0,IF(ISBLANK(OFFSET('12. SEGUIMIENTO 2027'!$P$14,INT((ROW()-13)/2),0)),"",OFFSET('12. SEGUIMIENTO 2027'!$P$14,INT((ROW()-13)/2),0)),IF(ISBLANK(OFFSET('9. METAS'!$X$20,INT((ROW()-14)/2),0)),"",OFFSET('9. METAS'!$X$20,INT((ROW()-14)/2),0)))</f>
        <v/>
      </c>
      <c r="M47" s="244" t="str">
        <f ca="1">IF(MOD(ROW()-13,2)=0,IF(ISBLANK(OFFSET('12. SEGUIMIENTO 2027'!$Q$14,INT((ROW()-13)/2),0)),"",OFFSET('12. SEGUIMIENTO 2027'!$Q$14,INT((ROW()-13)/2),0)),IF(ISBLANK(OFFSET('9. METAS'!$Y$20,INT((ROW()-14)/2),0)),"",OFFSET('9. METAS'!$Y$20,INT((ROW()-14)/2),0)))</f>
        <v/>
      </c>
      <c r="N47" s="810" t="str">
        <f t="shared" ref="N47" ca="1" si="30">IFERROR(J47/J48,"ND")</f>
        <v>ND</v>
      </c>
      <c r="O47" s="812" t="str">
        <f t="shared" ref="O47" ca="1" si="31">IFERROR(((J47+K47+L47+M47)/H47),"ND")</f>
        <v>ND</v>
      </c>
      <c r="P47" s="816"/>
    </row>
    <row r="48" spans="3:16">
      <c r="C48" s="789"/>
      <c r="D48" s="791"/>
      <c r="E48" s="791"/>
      <c r="F48" s="793"/>
      <c r="G48" s="795"/>
      <c r="H48" s="886"/>
      <c r="I48" s="805"/>
      <c r="J48" s="242" t="str">
        <f ca="1">IF(MOD(ROW()-13,2)=0,IF(ISBLANK(OFFSET('12. SEGUIMIENTO 2027'!$N$14,INT((ROW()-13)/2),0)),"",OFFSET('12. SEGUIMIENTO 2027'!$N$14,INT((ROW()-13)/2),0)),IF(ISBLANK(OFFSET('9. METAS'!$V$20,INT((ROW()-14)/2),0)),"",OFFSET('9. METAS'!$V$20,INT((ROW()-14)/2),0)))</f>
        <v/>
      </c>
      <c r="K48" s="243" t="str">
        <f ca="1">IF(MOD(ROW()-13,2)=0,IF(ISBLANK(OFFSET('12. SEGUIMIENTO 2027'!$O$14,INT((ROW()-13)/2),0)),"",OFFSET('12. SEGUIMIENTO 2027'!$O$14,INT((ROW()-13)/2),0)),IF(ISBLANK(OFFSET('9. METAS'!$W$20,INT((ROW()-14)/2),0)),"",OFFSET('9. METAS'!$W$20,INT((ROW()-14)/2),0)))</f>
        <v/>
      </c>
      <c r="L48" s="243" t="str">
        <f ca="1">IF(MOD(ROW()-13,2)=0,IF(ISBLANK(OFFSET('12. SEGUIMIENTO 2027'!$P$14,INT((ROW()-13)/2),0)),"",OFFSET('12. SEGUIMIENTO 2027'!$P$14,INT((ROW()-13)/2),0)),IF(ISBLANK(OFFSET('9. METAS'!$X$20,INT((ROW()-14)/2),0)),"",OFFSET('9. METAS'!$X$20,INT((ROW()-14)/2),0)))</f>
        <v/>
      </c>
      <c r="M48" s="244" t="str">
        <f ca="1">IF(MOD(ROW()-13,2)=0,IF(ISBLANK(OFFSET('12. SEGUIMIENTO 2027'!$Q$14,INT((ROW()-13)/2),0)),"",OFFSET('12. SEGUIMIENTO 2027'!$Q$14,INT((ROW()-13)/2),0)),IF(ISBLANK(OFFSET('9. METAS'!$Y$20,INT((ROW()-14)/2),0)),"",OFFSET('9. METAS'!$Y$20,INT((ROW()-14)/2),0)))</f>
        <v/>
      </c>
      <c r="N48" s="811"/>
      <c r="O48" s="813"/>
      <c r="P48" s="817"/>
    </row>
    <row r="49" spans="3:16">
      <c r="C49" s="797" t="str">
        <f ca="1">IF(ISBLANK(OFFSET('5. Pp (3 años)'!$C$45,INT((ROW()-13)/2),0)),"",OFFSET('5. Pp (3 años)'!$C$45,INT((ROW()-13)/2),0))</f>
        <v/>
      </c>
      <c r="D49" s="791" t="str">
        <f ca="1">IF(ISBLANK(OFFSET('5. Pp (3 años)'!$D$45,INT((ROW()-13)/2),0)),"",OFFSET('5. Pp (3 años)'!$D$45,INT((ROW()-13)/2),0))</f>
        <v/>
      </c>
      <c r="E49" s="791" t="str">
        <f ca="1">IF(ISBLANK(OFFSET('5. Pp (3 años)'!$E$45,INT((ROW()-13)/2),0)),"",OFFSET('5. Pp (3 años)'!$E$45,INT((ROW()-13)/2),0))</f>
        <v/>
      </c>
      <c r="F49" s="793" t="str">
        <f ca="1">IF(ISBLANK(OFFSET('5. Pp (3 años)'!$K$45,INT((ROW()-13)/2),0)),"",OFFSET('5. Pp (3 años)'!$K$45,INT((ROW()-13)/2),0))</f>
        <v/>
      </c>
      <c r="G49" s="795" t="str">
        <f ca="1">IF(ISBLANK(OFFSET('5. Pp (3 años)'!$H$45,INT((ROW()-13)/2),0)),"",OFFSET('5. Pp (3 años)'!$H$45,INT((ROW()-13)/2),0))</f>
        <v/>
      </c>
      <c r="H49" s="886" t="str">
        <f ca="1">IF(ISBLANK(OFFSET('9. METAS'!$M$20,INT((ROW()-13)/2),0)),"",OFFSET('9. METAS'!$M$20,INT((ROW()-13)/2),0))</f>
        <v/>
      </c>
      <c r="I49" s="804"/>
      <c r="J49" s="242" t="str">
        <f ca="1">IF(MOD(ROW()-13,2)=0,IF(ISBLANK(OFFSET('12. SEGUIMIENTO 2027'!$N$14,INT((ROW()-13)/2),0)),"",OFFSET('12. SEGUIMIENTO 2027'!$N$14,INT((ROW()-13)/2),0)),IF(ISBLANK(OFFSET('9. METAS'!$V$20,INT((ROW()-14)/2),0)),"",OFFSET('9. METAS'!$V$20,INT((ROW()-14)/2),0)))</f>
        <v/>
      </c>
      <c r="K49" s="243" t="str">
        <f ca="1">IF(MOD(ROW()-13,2)=0,IF(ISBLANK(OFFSET('12. SEGUIMIENTO 2027'!$O$14,INT((ROW()-13)/2),0)),"",OFFSET('12. SEGUIMIENTO 2027'!$O$14,INT((ROW()-13)/2),0)),IF(ISBLANK(OFFSET('9. METAS'!$W$20,INT((ROW()-14)/2),0)),"",OFFSET('9. METAS'!$W$20,INT((ROW()-14)/2),0)))</f>
        <v/>
      </c>
      <c r="L49" s="243" t="str">
        <f ca="1">IF(MOD(ROW()-13,2)=0,IF(ISBLANK(OFFSET('12. SEGUIMIENTO 2027'!$P$14,INT((ROW()-13)/2),0)),"",OFFSET('12. SEGUIMIENTO 2027'!$P$14,INT((ROW()-13)/2),0)),IF(ISBLANK(OFFSET('9. METAS'!$X$20,INT((ROW()-14)/2),0)),"",OFFSET('9. METAS'!$X$20,INT((ROW()-14)/2),0)))</f>
        <v/>
      </c>
      <c r="M49" s="244" t="str">
        <f ca="1">IF(MOD(ROW()-13,2)=0,IF(ISBLANK(OFFSET('12. SEGUIMIENTO 2027'!$Q$14,INT((ROW()-13)/2),0)),"",OFFSET('12. SEGUIMIENTO 2027'!$Q$14,INT((ROW()-13)/2),0)),IF(ISBLANK(OFFSET('9. METAS'!$Y$20,INT((ROW()-14)/2),0)),"",OFFSET('9. METAS'!$Y$20,INT((ROW()-14)/2),0)))</f>
        <v/>
      </c>
      <c r="N49" s="810" t="str">
        <f t="shared" ref="N49" ca="1" si="32">IFERROR(J49/J50,"ND")</f>
        <v>ND</v>
      </c>
      <c r="O49" s="812" t="str">
        <f t="shared" ref="O49" ca="1" si="33">IFERROR(((J49+K49+L49+M49)/H49),"ND")</f>
        <v>ND</v>
      </c>
      <c r="P49" s="816"/>
    </row>
    <row r="50" spans="3:16">
      <c r="C50" s="789"/>
      <c r="D50" s="791"/>
      <c r="E50" s="791"/>
      <c r="F50" s="793"/>
      <c r="G50" s="795"/>
      <c r="H50" s="886"/>
      <c r="I50" s="805"/>
      <c r="J50" s="242" t="str">
        <f ca="1">IF(MOD(ROW()-13,2)=0,IF(ISBLANK(OFFSET('12. SEGUIMIENTO 2027'!$N$14,INT((ROW()-13)/2),0)),"",OFFSET('12. SEGUIMIENTO 2027'!$N$14,INT((ROW()-13)/2),0)),IF(ISBLANK(OFFSET('9. METAS'!$V$20,INT((ROW()-14)/2),0)),"",OFFSET('9. METAS'!$V$20,INT((ROW()-14)/2),0)))</f>
        <v/>
      </c>
      <c r="K50" s="243" t="str">
        <f ca="1">IF(MOD(ROW()-13,2)=0,IF(ISBLANK(OFFSET('12. SEGUIMIENTO 2027'!$O$14,INT((ROW()-13)/2),0)),"",OFFSET('12. SEGUIMIENTO 2027'!$O$14,INT((ROW()-13)/2),0)),IF(ISBLANK(OFFSET('9. METAS'!$W$20,INT((ROW()-14)/2),0)),"",OFFSET('9. METAS'!$W$20,INT((ROW()-14)/2),0)))</f>
        <v/>
      </c>
      <c r="L50" s="243" t="str">
        <f ca="1">IF(MOD(ROW()-13,2)=0,IF(ISBLANK(OFFSET('12. SEGUIMIENTO 2027'!$P$14,INT((ROW()-13)/2),0)),"",OFFSET('12. SEGUIMIENTO 2027'!$P$14,INT((ROW()-13)/2),0)),IF(ISBLANK(OFFSET('9. METAS'!$X$20,INT((ROW()-14)/2),0)),"",OFFSET('9. METAS'!$X$20,INT((ROW()-14)/2),0)))</f>
        <v/>
      </c>
      <c r="M50" s="244" t="str">
        <f ca="1">IF(MOD(ROW()-13,2)=0,IF(ISBLANK(OFFSET('12. SEGUIMIENTO 2027'!$Q$14,INT((ROW()-13)/2),0)),"",OFFSET('12. SEGUIMIENTO 2027'!$Q$14,INT((ROW()-13)/2),0)),IF(ISBLANK(OFFSET('9. METAS'!$Y$20,INT((ROW()-14)/2),0)),"",OFFSET('9. METAS'!$Y$20,INT((ROW()-14)/2),0)))</f>
        <v/>
      </c>
      <c r="N50" s="811"/>
      <c r="O50" s="813"/>
      <c r="P50" s="817"/>
    </row>
    <row r="51" spans="3:16">
      <c r="C51" s="797" t="str">
        <f ca="1">IF(ISBLANK(OFFSET('5. Pp (3 años)'!$C$45,INT((ROW()-13)/2),0)),"",OFFSET('5. Pp (3 años)'!$C$45,INT((ROW()-13)/2),0))</f>
        <v/>
      </c>
      <c r="D51" s="791" t="str">
        <f ca="1">IF(ISBLANK(OFFSET('5. Pp (3 años)'!$D$45,INT((ROW()-13)/2),0)),"",OFFSET('5. Pp (3 años)'!$D$45,INT((ROW()-13)/2),0))</f>
        <v/>
      </c>
      <c r="E51" s="791" t="str">
        <f ca="1">IF(ISBLANK(OFFSET('5. Pp (3 años)'!$E$45,INT((ROW()-13)/2),0)),"",OFFSET('5. Pp (3 años)'!$E$45,INT((ROW()-13)/2),0))</f>
        <v/>
      </c>
      <c r="F51" s="793" t="str">
        <f ca="1">IF(ISBLANK(OFFSET('5. Pp (3 años)'!$K$45,INT((ROW()-13)/2),0)),"",OFFSET('5. Pp (3 años)'!$K$45,INT((ROW()-13)/2),0))</f>
        <v/>
      </c>
      <c r="G51" s="795" t="str">
        <f ca="1">IF(ISBLANK(OFFSET('5. Pp (3 años)'!$H$45,INT((ROW()-13)/2),0)),"",OFFSET('5. Pp (3 años)'!$H$45,INT((ROW()-13)/2),0))</f>
        <v/>
      </c>
      <c r="H51" s="886" t="str">
        <f ca="1">IF(ISBLANK(OFFSET('9. METAS'!$M$20,INT((ROW()-13)/2),0)),"",OFFSET('9. METAS'!$M$20,INT((ROW()-13)/2),0))</f>
        <v/>
      </c>
      <c r="I51" s="804"/>
      <c r="J51" s="242" t="str">
        <f ca="1">IF(MOD(ROW()-13,2)=0,IF(ISBLANK(OFFSET('12. SEGUIMIENTO 2027'!$N$14,INT((ROW()-13)/2),0)),"",OFFSET('12. SEGUIMIENTO 2027'!$N$14,INT((ROW()-13)/2),0)),IF(ISBLANK(OFFSET('9. METAS'!$V$20,INT((ROW()-14)/2),0)),"",OFFSET('9. METAS'!$V$20,INT((ROW()-14)/2),0)))</f>
        <v/>
      </c>
      <c r="K51" s="243" t="str">
        <f ca="1">IF(MOD(ROW()-13,2)=0,IF(ISBLANK(OFFSET('12. SEGUIMIENTO 2027'!$O$14,INT((ROW()-13)/2),0)),"",OFFSET('12. SEGUIMIENTO 2027'!$O$14,INT((ROW()-13)/2),0)),IF(ISBLANK(OFFSET('9. METAS'!$W$20,INT((ROW()-14)/2),0)),"",OFFSET('9. METAS'!$W$20,INT((ROW()-14)/2),0)))</f>
        <v/>
      </c>
      <c r="L51" s="243" t="str">
        <f ca="1">IF(MOD(ROW()-13,2)=0,IF(ISBLANK(OFFSET('12. SEGUIMIENTO 2027'!$P$14,INT((ROW()-13)/2),0)),"",OFFSET('12. SEGUIMIENTO 2027'!$P$14,INT((ROW()-13)/2),0)),IF(ISBLANK(OFFSET('9. METAS'!$X$20,INT((ROW()-14)/2),0)),"",OFFSET('9. METAS'!$X$20,INT((ROW()-14)/2),0)))</f>
        <v/>
      </c>
      <c r="M51" s="244" t="str">
        <f ca="1">IF(MOD(ROW()-13,2)=0,IF(ISBLANK(OFFSET('12. SEGUIMIENTO 2027'!$Q$14,INT((ROW()-13)/2),0)),"",OFFSET('12. SEGUIMIENTO 2027'!$Q$14,INT((ROW()-13)/2),0)),IF(ISBLANK(OFFSET('9. METAS'!$Y$20,INT((ROW()-14)/2),0)),"",OFFSET('9. METAS'!$Y$20,INT((ROW()-14)/2),0)))</f>
        <v/>
      </c>
      <c r="N51" s="810" t="str">
        <f t="shared" ref="N51" ca="1" si="34">IFERROR(J51/J52,"ND")</f>
        <v>ND</v>
      </c>
      <c r="O51" s="812" t="str">
        <f t="shared" ref="O51" ca="1" si="35">IFERROR(((J51+K51+L51+M51)/H51),"ND")</f>
        <v>ND</v>
      </c>
      <c r="P51" s="816"/>
    </row>
    <row r="52" spans="3:16">
      <c r="C52" s="789"/>
      <c r="D52" s="791"/>
      <c r="E52" s="791"/>
      <c r="F52" s="793"/>
      <c r="G52" s="795"/>
      <c r="H52" s="886"/>
      <c r="I52" s="805"/>
      <c r="J52" s="242" t="str">
        <f ca="1">IF(MOD(ROW()-13,2)=0,IF(ISBLANK(OFFSET('12. SEGUIMIENTO 2027'!$N$14,INT((ROW()-13)/2),0)),"",OFFSET('12. SEGUIMIENTO 2027'!$N$14,INT((ROW()-13)/2),0)),IF(ISBLANK(OFFSET('9. METAS'!$V$20,INT((ROW()-14)/2),0)),"",OFFSET('9. METAS'!$V$20,INT((ROW()-14)/2),0)))</f>
        <v/>
      </c>
      <c r="K52" s="243" t="str">
        <f ca="1">IF(MOD(ROW()-13,2)=0,IF(ISBLANK(OFFSET('12. SEGUIMIENTO 2027'!$O$14,INT((ROW()-13)/2),0)),"",OFFSET('12. SEGUIMIENTO 2027'!$O$14,INT((ROW()-13)/2),0)),IF(ISBLANK(OFFSET('9. METAS'!$W$20,INT((ROW()-14)/2),0)),"",OFFSET('9. METAS'!$W$20,INT((ROW()-14)/2),0)))</f>
        <v/>
      </c>
      <c r="L52" s="243" t="str">
        <f ca="1">IF(MOD(ROW()-13,2)=0,IF(ISBLANK(OFFSET('12. SEGUIMIENTO 2027'!$P$14,INT((ROW()-13)/2),0)),"",OFFSET('12. SEGUIMIENTO 2027'!$P$14,INT((ROW()-13)/2),0)),IF(ISBLANK(OFFSET('9. METAS'!$X$20,INT((ROW()-14)/2),0)),"",OFFSET('9. METAS'!$X$20,INT((ROW()-14)/2),0)))</f>
        <v/>
      </c>
      <c r="M52" s="244" t="str">
        <f ca="1">IF(MOD(ROW()-13,2)=0,IF(ISBLANK(OFFSET('12. SEGUIMIENTO 2027'!$Q$14,INT((ROW()-13)/2),0)),"",OFFSET('12. SEGUIMIENTO 2027'!$Q$14,INT((ROW()-13)/2),0)),IF(ISBLANK(OFFSET('9. METAS'!$Y$20,INT((ROW()-14)/2),0)),"",OFFSET('9. METAS'!$Y$20,INT((ROW()-14)/2),0)))</f>
        <v/>
      </c>
      <c r="N52" s="811"/>
      <c r="O52" s="813"/>
      <c r="P52" s="817"/>
    </row>
    <row r="53" spans="3:16">
      <c r="C53" s="797" t="str">
        <f ca="1">IF(ISBLANK(OFFSET('5. Pp (3 años)'!$C$45,INT((ROW()-13)/2),0)),"",OFFSET('5. Pp (3 años)'!$C$45,INT((ROW()-13)/2),0))</f>
        <v/>
      </c>
      <c r="D53" s="791" t="str">
        <f ca="1">IF(ISBLANK(OFFSET('5. Pp (3 años)'!$D$45,INT((ROW()-13)/2),0)),"",OFFSET('5. Pp (3 años)'!$D$45,INT((ROW()-13)/2),0))</f>
        <v/>
      </c>
      <c r="E53" s="791" t="str">
        <f ca="1">IF(ISBLANK(OFFSET('5. Pp (3 años)'!$E$45,INT((ROW()-13)/2),0)),"",OFFSET('5. Pp (3 años)'!$E$45,INT((ROW()-13)/2),0))</f>
        <v/>
      </c>
      <c r="F53" s="793" t="str">
        <f ca="1">IF(ISBLANK(OFFSET('5. Pp (3 años)'!$K$45,INT((ROW()-13)/2),0)),"",OFFSET('5. Pp (3 años)'!$K$45,INT((ROW()-13)/2),0))</f>
        <v/>
      </c>
      <c r="G53" s="795" t="str">
        <f ca="1">IF(ISBLANK(OFFSET('5. Pp (3 años)'!$H$45,INT((ROW()-13)/2),0)),"",OFFSET('5. Pp (3 años)'!$H$45,INT((ROW()-13)/2),0))</f>
        <v/>
      </c>
      <c r="H53" s="886" t="str">
        <f ca="1">IF(ISBLANK(OFFSET('9. METAS'!$M$20,INT((ROW()-13)/2),0)),"",OFFSET('9. METAS'!$M$20,INT((ROW()-13)/2),0))</f>
        <v/>
      </c>
      <c r="I53" s="804"/>
      <c r="J53" s="242" t="str">
        <f ca="1">IF(MOD(ROW()-13,2)=0,IF(ISBLANK(OFFSET('12. SEGUIMIENTO 2027'!$N$14,INT((ROW()-13)/2),0)),"",OFFSET('12. SEGUIMIENTO 2027'!$N$14,INT((ROW()-13)/2),0)),IF(ISBLANK(OFFSET('9. METAS'!$V$20,INT((ROW()-14)/2),0)),"",OFFSET('9. METAS'!$V$20,INT((ROW()-14)/2),0)))</f>
        <v/>
      </c>
      <c r="K53" s="243" t="str">
        <f ca="1">IF(MOD(ROW()-13,2)=0,IF(ISBLANK(OFFSET('12. SEGUIMIENTO 2027'!$O$14,INT((ROW()-13)/2),0)),"",OFFSET('12. SEGUIMIENTO 2027'!$O$14,INT((ROW()-13)/2),0)),IF(ISBLANK(OFFSET('9. METAS'!$W$20,INT((ROW()-14)/2),0)),"",OFFSET('9. METAS'!$W$20,INT((ROW()-14)/2),0)))</f>
        <v/>
      </c>
      <c r="L53" s="243" t="str">
        <f ca="1">IF(MOD(ROW()-13,2)=0,IF(ISBLANK(OFFSET('12. SEGUIMIENTO 2027'!$P$14,INT((ROW()-13)/2),0)),"",OFFSET('12. SEGUIMIENTO 2027'!$P$14,INT((ROW()-13)/2),0)),IF(ISBLANK(OFFSET('9. METAS'!$X$20,INT((ROW()-14)/2),0)),"",OFFSET('9. METAS'!$X$20,INT((ROW()-14)/2),0)))</f>
        <v/>
      </c>
      <c r="M53" s="244" t="str">
        <f ca="1">IF(MOD(ROW()-13,2)=0,IF(ISBLANK(OFFSET('12. SEGUIMIENTO 2027'!$Q$14,INT((ROW()-13)/2),0)),"",OFFSET('12. SEGUIMIENTO 2027'!$Q$14,INT((ROW()-13)/2),0)),IF(ISBLANK(OFFSET('9. METAS'!$Y$20,INT((ROW()-14)/2),0)),"",OFFSET('9. METAS'!$Y$20,INT((ROW()-14)/2),0)))</f>
        <v/>
      </c>
      <c r="N53" s="810" t="str">
        <f t="shared" ref="N53" ca="1" si="36">IFERROR(J53/J54,"ND")</f>
        <v>ND</v>
      </c>
      <c r="O53" s="812" t="str">
        <f t="shared" ref="O53" ca="1" si="37">IFERROR(((J53+K53+L53+M53)/H53),"ND")</f>
        <v>ND</v>
      </c>
      <c r="P53" s="816"/>
    </row>
    <row r="54" spans="3:16">
      <c r="C54" s="789"/>
      <c r="D54" s="791"/>
      <c r="E54" s="791"/>
      <c r="F54" s="793"/>
      <c r="G54" s="795"/>
      <c r="H54" s="886"/>
      <c r="I54" s="805"/>
      <c r="J54" s="242" t="str">
        <f ca="1">IF(MOD(ROW()-13,2)=0,IF(ISBLANK(OFFSET('12. SEGUIMIENTO 2027'!$N$14,INT((ROW()-13)/2),0)),"",OFFSET('12. SEGUIMIENTO 2027'!$N$14,INT((ROW()-13)/2),0)),IF(ISBLANK(OFFSET('9. METAS'!$V$20,INT((ROW()-14)/2),0)),"",OFFSET('9. METAS'!$V$20,INT((ROW()-14)/2),0)))</f>
        <v/>
      </c>
      <c r="K54" s="243" t="str">
        <f ca="1">IF(MOD(ROW()-13,2)=0,IF(ISBLANK(OFFSET('12. SEGUIMIENTO 2027'!$O$14,INT((ROW()-13)/2),0)),"",OFFSET('12. SEGUIMIENTO 2027'!$O$14,INT((ROW()-13)/2),0)),IF(ISBLANK(OFFSET('9. METAS'!$W$20,INT((ROW()-14)/2),0)),"",OFFSET('9. METAS'!$W$20,INT((ROW()-14)/2),0)))</f>
        <v/>
      </c>
      <c r="L54" s="243" t="str">
        <f ca="1">IF(MOD(ROW()-13,2)=0,IF(ISBLANK(OFFSET('12. SEGUIMIENTO 2027'!$P$14,INT((ROW()-13)/2),0)),"",OFFSET('12. SEGUIMIENTO 2027'!$P$14,INT((ROW()-13)/2),0)),IF(ISBLANK(OFFSET('9. METAS'!$X$20,INT((ROW()-14)/2),0)),"",OFFSET('9. METAS'!$X$20,INT((ROW()-14)/2),0)))</f>
        <v/>
      </c>
      <c r="M54" s="244" t="str">
        <f ca="1">IF(MOD(ROW()-13,2)=0,IF(ISBLANK(OFFSET('12. SEGUIMIENTO 2027'!$Q$14,INT((ROW()-13)/2),0)),"",OFFSET('12. SEGUIMIENTO 2027'!$Q$14,INT((ROW()-13)/2),0)),IF(ISBLANK(OFFSET('9. METAS'!$Y$20,INT((ROW()-14)/2),0)),"",OFFSET('9. METAS'!$Y$20,INT((ROW()-14)/2),0)))</f>
        <v/>
      </c>
      <c r="N54" s="811"/>
      <c r="O54" s="813"/>
      <c r="P54" s="817"/>
    </row>
    <row r="55" spans="3:16">
      <c r="C55" s="797" t="str">
        <f ca="1">IF(ISBLANK(OFFSET('5. Pp (3 años)'!$C$45,INT((ROW()-13)/2),0)),"",OFFSET('5. Pp (3 años)'!$C$45,INT((ROW()-13)/2),0))</f>
        <v/>
      </c>
      <c r="D55" s="791" t="str">
        <f ca="1">IF(ISBLANK(OFFSET('5. Pp (3 años)'!$D$45,INT((ROW()-13)/2),0)),"",OFFSET('5. Pp (3 años)'!$D$45,INT((ROW()-13)/2),0))</f>
        <v/>
      </c>
      <c r="E55" s="791" t="str">
        <f ca="1">IF(ISBLANK(OFFSET('5. Pp (3 años)'!$E$45,INT((ROW()-13)/2),0)),"",OFFSET('5. Pp (3 años)'!$E$45,INT((ROW()-13)/2),0))</f>
        <v/>
      </c>
      <c r="F55" s="793" t="str">
        <f ca="1">IF(ISBLANK(OFFSET('5. Pp (3 años)'!$K$45,INT((ROW()-13)/2),0)),"",OFFSET('5. Pp (3 años)'!$K$45,INT((ROW()-13)/2),0))</f>
        <v/>
      </c>
      <c r="G55" s="795" t="str">
        <f ca="1">IF(ISBLANK(OFFSET('5. Pp (3 años)'!$H$45,INT((ROW()-13)/2),0)),"",OFFSET('5. Pp (3 años)'!$H$45,INT((ROW()-13)/2),0))</f>
        <v/>
      </c>
      <c r="H55" s="886" t="str">
        <f ca="1">IF(ISBLANK(OFFSET('9. METAS'!$M$20,INT((ROW()-13)/2),0)),"",OFFSET('9. METAS'!$M$20,INT((ROW()-13)/2),0))</f>
        <v/>
      </c>
      <c r="I55" s="804"/>
      <c r="J55" s="242" t="str">
        <f ca="1">IF(MOD(ROW()-13,2)=0,IF(ISBLANK(OFFSET('12. SEGUIMIENTO 2027'!$N$14,INT((ROW()-13)/2),0)),"",OFFSET('12. SEGUIMIENTO 2027'!$N$14,INT((ROW()-13)/2),0)),IF(ISBLANK(OFFSET('9. METAS'!$V$20,INT((ROW()-14)/2),0)),"",OFFSET('9. METAS'!$V$20,INT((ROW()-14)/2),0)))</f>
        <v/>
      </c>
      <c r="K55" s="243" t="str">
        <f ca="1">IF(MOD(ROW()-13,2)=0,IF(ISBLANK(OFFSET('12. SEGUIMIENTO 2027'!$O$14,INT((ROW()-13)/2),0)),"",OFFSET('12. SEGUIMIENTO 2027'!$O$14,INT((ROW()-13)/2),0)),IF(ISBLANK(OFFSET('9. METAS'!$W$20,INT((ROW()-14)/2),0)),"",OFFSET('9. METAS'!$W$20,INT((ROW()-14)/2),0)))</f>
        <v/>
      </c>
      <c r="L55" s="243" t="str">
        <f ca="1">IF(MOD(ROW()-13,2)=0,IF(ISBLANK(OFFSET('12. SEGUIMIENTO 2027'!$P$14,INT((ROW()-13)/2),0)),"",OFFSET('12. SEGUIMIENTO 2027'!$P$14,INT((ROW()-13)/2),0)),IF(ISBLANK(OFFSET('9. METAS'!$X$20,INT((ROW()-14)/2),0)),"",OFFSET('9. METAS'!$X$20,INT((ROW()-14)/2),0)))</f>
        <v/>
      </c>
      <c r="M55" s="244" t="str">
        <f ca="1">IF(MOD(ROW()-13,2)=0,IF(ISBLANK(OFFSET('12. SEGUIMIENTO 2027'!$Q$14,INT((ROW()-13)/2),0)),"",OFFSET('12. SEGUIMIENTO 2027'!$Q$14,INT((ROW()-13)/2),0)),IF(ISBLANK(OFFSET('9. METAS'!$Y$20,INT((ROW()-14)/2),0)),"",OFFSET('9. METAS'!$Y$20,INT((ROW()-14)/2),0)))</f>
        <v/>
      </c>
      <c r="N55" s="810" t="str">
        <f t="shared" ref="N55" ca="1" si="38">IFERROR(J55/J56,"ND")</f>
        <v>ND</v>
      </c>
      <c r="O55" s="812" t="str">
        <f t="shared" ref="O55" ca="1" si="39">IFERROR(((J55+K55+L55+M55)/H55),"ND")</f>
        <v>ND</v>
      </c>
      <c r="P55" s="816"/>
    </row>
    <row r="56" spans="3:16">
      <c r="C56" s="789"/>
      <c r="D56" s="791"/>
      <c r="E56" s="791"/>
      <c r="F56" s="793"/>
      <c r="G56" s="795"/>
      <c r="H56" s="886"/>
      <c r="I56" s="805"/>
      <c r="J56" s="242" t="str">
        <f ca="1">IF(MOD(ROW()-13,2)=0,IF(ISBLANK(OFFSET('12. SEGUIMIENTO 2027'!$N$14,INT((ROW()-13)/2),0)),"",OFFSET('12. SEGUIMIENTO 2027'!$N$14,INT((ROW()-13)/2),0)),IF(ISBLANK(OFFSET('9. METAS'!$V$20,INT((ROW()-14)/2),0)),"",OFFSET('9. METAS'!$V$20,INT((ROW()-14)/2),0)))</f>
        <v/>
      </c>
      <c r="K56" s="243" t="str">
        <f ca="1">IF(MOD(ROW()-13,2)=0,IF(ISBLANK(OFFSET('12. SEGUIMIENTO 2027'!$O$14,INT((ROW()-13)/2),0)),"",OFFSET('12. SEGUIMIENTO 2027'!$O$14,INT((ROW()-13)/2),0)),IF(ISBLANK(OFFSET('9. METAS'!$W$20,INT((ROW()-14)/2),0)),"",OFFSET('9. METAS'!$W$20,INT((ROW()-14)/2),0)))</f>
        <v/>
      </c>
      <c r="L56" s="243" t="str">
        <f ca="1">IF(MOD(ROW()-13,2)=0,IF(ISBLANK(OFFSET('12. SEGUIMIENTO 2027'!$P$14,INT((ROW()-13)/2),0)),"",OFFSET('12. SEGUIMIENTO 2027'!$P$14,INT((ROW()-13)/2),0)),IF(ISBLANK(OFFSET('9. METAS'!$X$20,INT((ROW()-14)/2),0)),"",OFFSET('9. METAS'!$X$20,INT((ROW()-14)/2),0)))</f>
        <v/>
      </c>
      <c r="M56" s="244" t="str">
        <f ca="1">IF(MOD(ROW()-13,2)=0,IF(ISBLANK(OFFSET('12. SEGUIMIENTO 2027'!$Q$14,INT((ROW()-13)/2),0)),"",OFFSET('12. SEGUIMIENTO 2027'!$Q$14,INT((ROW()-13)/2),0)),IF(ISBLANK(OFFSET('9. METAS'!$Y$20,INT((ROW()-14)/2),0)),"",OFFSET('9. METAS'!$Y$20,INT((ROW()-14)/2),0)))</f>
        <v/>
      </c>
      <c r="N56" s="811"/>
      <c r="O56" s="813"/>
      <c r="P56" s="817"/>
    </row>
    <row r="57" spans="3:16">
      <c r="C57" s="797" t="str">
        <f ca="1">IF(ISBLANK(OFFSET('5. Pp (3 años)'!$C$45,INT((ROW()-13)/2),0)),"",OFFSET('5. Pp (3 años)'!$C$45,INT((ROW()-13)/2),0))</f>
        <v/>
      </c>
      <c r="D57" s="791" t="str">
        <f ca="1">IF(ISBLANK(OFFSET('5. Pp (3 años)'!$D$45,INT((ROW()-13)/2),0)),"",OFFSET('5. Pp (3 años)'!$D$45,INT((ROW()-13)/2),0))</f>
        <v/>
      </c>
      <c r="E57" s="791" t="str">
        <f ca="1">IF(ISBLANK(OFFSET('5. Pp (3 años)'!$E$45,INT((ROW()-13)/2),0)),"",OFFSET('5. Pp (3 años)'!$E$45,INT((ROW()-13)/2),0))</f>
        <v/>
      </c>
      <c r="F57" s="793" t="str">
        <f ca="1">IF(ISBLANK(OFFSET('5. Pp (3 años)'!$K$45,INT((ROW()-13)/2),0)),"",OFFSET('5. Pp (3 años)'!$K$45,INT((ROW()-13)/2),0))</f>
        <v/>
      </c>
      <c r="G57" s="795" t="str">
        <f ca="1">IF(ISBLANK(OFFSET('5. Pp (3 años)'!$H$45,INT((ROW()-13)/2),0)),"",OFFSET('5. Pp (3 años)'!$H$45,INT((ROW()-13)/2),0))</f>
        <v/>
      </c>
      <c r="H57" s="886" t="str">
        <f ca="1">IF(ISBLANK(OFFSET('9. METAS'!$M$20,INT((ROW()-13)/2),0)),"",OFFSET('9. METAS'!$M$20,INT((ROW()-13)/2),0))</f>
        <v/>
      </c>
      <c r="I57" s="804"/>
      <c r="J57" s="242" t="str">
        <f ca="1">IF(MOD(ROW()-13,2)=0,IF(ISBLANK(OFFSET('12. SEGUIMIENTO 2027'!$N$14,INT((ROW()-13)/2),0)),"",OFFSET('12. SEGUIMIENTO 2027'!$N$14,INT((ROW()-13)/2),0)),IF(ISBLANK(OFFSET('9. METAS'!$V$20,INT((ROW()-14)/2),0)),"",OFFSET('9. METAS'!$V$20,INT((ROW()-14)/2),0)))</f>
        <v/>
      </c>
      <c r="K57" s="243" t="str">
        <f ca="1">IF(MOD(ROW()-13,2)=0,IF(ISBLANK(OFFSET('12. SEGUIMIENTO 2027'!$O$14,INT((ROW()-13)/2),0)),"",OFFSET('12. SEGUIMIENTO 2027'!$O$14,INT((ROW()-13)/2),0)),IF(ISBLANK(OFFSET('9. METAS'!$W$20,INT((ROW()-14)/2),0)),"",OFFSET('9. METAS'!$W$20,INT((ROW()-14)/2),0)))</f>
        <v/>
      </c>
      <c r="L57" s="243" t="str">
        <f ca="1">IF(MOD(ROW()-13,2)=0,IF(ISBLANK(OFFSET('12. SEGUIMIENTO 2027'!$P$14,INT((ROW()-13)/2),0)),"",OFFSET('12. SEGUIMIENTO 2027'!$P$14,INT((ROW()-13)/2),0)),IF(ISBLANK(OFFSET('9. METAS'!$X$20,INT((ROW()-14)/2),0)),"",OFFSET('9. METAS'!$X$20,INT((ROW()-14)/2),0)))</f>
        <v/>
      </c>
      <c r="M57" s="244" t="str">
        <f ca="1">IF(MOD(ROW()-13,2)=0,IF(ISBLANK(OFFSET('12. SEGUIMIENTO 2027'!$Q$14,INT((ROW()-13)/2),0)),"",OFFSET('12. SEGUIMIENTO 2027'!$Q$14,INT((ROW()-13)/2),0)),IF(ISBLANK(OFFSET('9. METAS'!$Y$20,INT((ROW()-14)/2),0)),"",OFFSET('9. METAS'!$Y$20,INT((ROW()-14)/2),0)))</f>
        <v/>
      </c>
      <c r="N57" s="810" t="str">
        <f t="shared" ref="N57" ca="1" si="40">IFERROR(J57/J58,"ND")</f>
        <v>ND</v>
      </c>
      <c r="O57" s="812" t="str">
        <f t="shared" ref="O57" ca="1" si="41">IFERROR(((J57+K57+L57+M57)/H57),"ND")</f>
        <v>ND</v>
      </c>
      <c r="P57" s="816"/>
    </row>
    <row r="58" spans="3:16">
      <c r="C58" s="789"/>
      <c r="D58" s="791"/>
      <c r="E58" s="791"/>
      <c r="F58" s="793"/>
      <c r="G58" s="795"/>
      <c r="H58" s="886"/>
      <c r="I58" s="805"/>
      <c r="J58" s="242" t="str">
        <f ca="1">IF(MOD(ROW()-13,2)=0,IF(ISBLANK(OFFSET('12. SEGUIMIENTO 2027'!$N$14,INT((ROW()-13)/2),0)),"",OFFSET('12. SEGUIMIENTO 2027'!$N$14,INT((ROW()-13)/2),0)),IF(ISBLANK(OFFSET('9. METAS'!$V$20,INT((ROW()-14)/2),0)),"",OFFSET('9. METAS'!$V$20,INT((ROW()-14)/2),0)))</f>
        <v/>
      </c>
      <c r="K58" s="243" t="str">
        <f ca="1">IF(MOD(ROW()-13,2)=0,IF(ISBLANK(OFFSET('12. SEGUIMIENTO 2027'!$O$14,INT((ROW()-13)/2),0)),"",OFFSET('12. SEGUIMIENTO 2027'!$O$14,INT((ROW()-13)/2),0)),IF(ISBLANK(OFFSET('9. METAS'!$W$20,INT((ROW()-14)/2),0)),"",OFFSET('9. METAS'!$W$20,INT((ROW()-14)/2),0)))</f>
        <v/>
      </c>
      <c r="L58" s="243" t="str">
        <f ca="1">IF(MOD(ROW()-13,2)=0,IF(ISBLANK(OFFSET('12. SEGUIMIENTO 2027'!$P$14,INT((ROW()-13)/2),0)),"",OFFSET('12. SEGUIMIENTO 2027'!$P$14,INT((ROW()-13)/2),0)),IF(ISBLANK(OFFSET('9. METAS'!$X$20,INT((ROW()-14)/2),0)),"",OFFSET('9. METAS'!$X$20,INT((ROW()-14)/2),0)))</f>
        <v/>
      </c>
      <c r="M58" s="244" t="str">
        <f ca="1">IF(MOD(ROW()-13,2)=0,IF(ISBLANK(OFFSET('12. SEGUIMIENTO 2027'!$Q$14,INT((ROW()-13)/2),0)),"",OFFSET('12. SEGUIMIENTO 2027'!$Q$14,INT((ROW()-13)/2),0)),IF(ISBLANK(OFFSET('9. METAS'!$Y$20,INT((ROW()-14)/2),0)),"",OFFSET('9. METAS'!$Y$20,INT((ROW()-14)/2),0)))</f>
        <v/>
      </c>
      <c r="N58" s="811"/>
      <c r="O58" s="813"/>
      <c r="P58" s="817"/>
    </row>
    <row r="59" spans="3:16">
      <c r="C59" s="797" t="str">
        <f ca="1">IF(ISBLANK(OFFSET('5. Pp (3 años)'!$C$45,INT((ROW()-13)/2),0)),"",OFFSET('5. Pp (3 años)'!$C$45,INT((ROW()-13)/2),0))</f>
        <v/>
      </c>
      <c r="D59" s="791" t="str">
        <f ca="1">IF(ISBLANK(OFFSET('5. Pp (3 años)'!$D$45,INT((ROW()-13)/2),0)),"",OFFSET('5. Pp (3 años)'!$D$45,INT((ROW()-13)/2),0))</f>
        <v/>
      </c>
      <c r="E59" s="791" t="str">
        <f ca="1">IF(ISBLANK(OFFSET('5. Pp (3 años)'!$E$45,INT((ROW()-13)/2),0)),"",OFFSET('5. Pp (3 años)'!$E$45,INT((ROW()-13)/2),0))</f>
        <v/>
      </c>
      <c r="F59" s="793" t="str">
        <f ca="1">IF(ISBLANK(OFFSET('5. Pp (3 años)'!$K$45,INT((ROW()-13)/2),0)),"",OFFSET('5. Pp (3 años)'!$K$45,INT((ROW()-13)/2),0))</f>
        <v/>
      </c>
      <c r="G59" s="795" t="str">
        <f ca="1">IF(ISBLANK(OFFSET('5. Pp (3 años)'!$H$45,INT((ROW()-13)/2),0)),"",OFFSET('5. Pp (3 años)'!$H$45,INT((ROW()-13)/2),0))</f>
        <v/>
      </c>
      <c r="H59" s="886" t="str">
        <f ca="1">IF(ISBLANK(OFFSET('9. METAS'!$M$20,INT((ROW()-13)/2),0)),"",OFFSET('9. METAS'!$M$20,INT((ROW()-13)/2),0))</f>
        <v/>
      </c>
      <c r="I59" s="804"/>
      <c r="J59" s="242" t="str">
        <f ca="1">IF(MOD(ROW()-13,2)=0,IF(ISBLANK(OFFSET('12. SEGUIMIENTO 2027'!$N$14,INT((ROW()-13)/2),0)),"",OFFSET('12. SEGUIMIENTO 2027'!$N$14,INT((ROW()-13)/2),0)),IF(ISBLANK(OFFSET('9. METAS'!$V$20,INT((ROW()-14)/2),0)),"",OFFSET('9. METAS'!$V$20,INT((ROW()-14)/2),0)))</f>
        <v/>
      </c>
      <c r="K59" s="243" t="str">
        <f ca="1">IF(MOD(ROW()-13,2)=0,IF(ISBLANK(OFFSET('12. SEGUIMIENTO 2027'!$O$14,INT((ROW()-13)/2),0)),"",OFFSET('12. SEGUIMIENTO 2027'!$O$14,INT((ROW()-13)/2),0)),IF(ISBLANK(OFFSET('9. METAS'!$W$20,INT((ROW()-14)/2),0)),"",OFFSET('9. METAS'!$W$20,INT((ROW()-14)/2),0)))</f>
        <v/>
      </c>
      <c r="L59" s="243" t="str">
        <f ca="1">IF(MOD(ROW()-13,2)=0,IF(ISBLANK(OFFSET('12. SEGUIMIENTO 2027'!$P$14,INT((ROW()-13)/2),0)),"",OFFSET('12. SEGUIMIENTO 2027'!$P$14,INT((ROW()-13)/2),0)),IF(ISBLANK(OFFSET('9. METAS'!$X$20,INT((ROW()-14)/2),0)),"",OFFSET('9. METAS'!$X$20,INT((ROW()-14)/2),0)))</f>
        <v/>
      </c>
      <c r="M59" s="244" t="str">
        <f ca="1">IF(MOD(ROW()-13,2)=0,IF(ISBLANK(OFFSET('12. SEGUIMIENTO 2027'!$Q$14,INT((ROW()-13)/2),0)),"",OFFSET('12. SEGUIMIENTO 2027'!$Q$14,INT((ROW()-13)/2),0)),IF(ISBLANK(OFFSET('9. METAS'!$Y$20,INT((ROW()-14)/2),0)),"",OFFSET('9. METAS'!$Y$20,INT((ROW()-14)/2),0)))</f>
        <v/>
      </c>
      <c r="N59" s="810" t="str">
        <f t="shared" ref="N59" ca="1" si="42">IFERROR(J59/J60,"ND")</f>
        <v>ND</v>
      </c>
      <c r="O59" s="812" t="str">
        <f t="shared" ref="O59" ca="1" si="43">IFERROR(((J59+K59+L59+M59)/H59),"ND")</f>
        <v>ND</v>
      </c>
      <c r="P59" s="816"/>
    </row>
    <row r="60" spans="3:16">
      <c r="C60" s="789"/>
      <c r="D60" s="791"/>
      <c r="E60" s="791"/>
      <c r="F60" s="793"/>
      <c r="G60" s="795"/>
      <c r="H60" s="886"/>
      <c r="I60" s="805"/>
      <c r="J60" s="242" t="str">
        <f ca="1">IF(MOD(ROW()-13,2)=0,IF(ISBLANK(OFFSET('12. SEGUIMIENTO 2027'!$N$14,INT((ROW()-13)/2),0)),"",OFFSET('12. SEGUIMIENTO 2027'!$N$14,INT((ROW()-13)/2),0)),IF(ISBLANK(OFFSET('9. METAS'!$V$20,INT((ROW()-14)/2),0)),"",OFFSET('9. METAS'!$V$20,INT((ROW()-14)/2),0)))</f>
        <v/>
      </c>
      <c r="K60" s="243" t="str">
        <f ca="1">IF(MOD(ROW()-13,2)=0,IF(ISBLANK(OFFSET('12. SEGUIMIENTO 2027'!$O$14,INT((ROW()-13)/2),0)),"",OFFSET('12. SEGUIMIENTO 2027'!$O$14,INT((ROW()-13)/2),0)),IF(ISBLANK(OFFSET('9. METAS'!$W$20,INT((ROW()-14)/2),0)),"",OFFSET('9. METAS'!$W$20,INT((ROW()-14)/2),0)))</f>
        <v/>
      </c>
      <c r="L60" s="243" t="str">
        <f ca="1">IF(MOD(ROW()-13,2)=0,IF(ISBLANK(OFFSET('12. SEGUIMIENTO 2027'!$P$14,INT((ROW()-13)/2),0)),"",OFFSET('12. SEGUIMIENTO 2027'!$P$14,INT((ROW()-13)/2),0)),IF(ISBLANK(OFFSET('9. METAS'!$X$20,INT((ROW()-14)/2),0)),"",OFFSET('9. METAS'!$X$20,INT((ROW()-14)/2),0)))</f>
        <v/>
      </c>
      <c r="M60" s="244" t="str">
        <f ca="1">IF(MOD(ROW()-13,2)=0,IF(ISBLANK(OFFSET('12. SEGUIMIENTO 2027'!$Q$14,INT((ROW()-13)/2),0)),"",OFFSET('12. SEGUIMIENTO 2027'!$Q$14,INT((ROW()-13)/2),0)),IF(ISBLANK(OFFSET('9. METAS'!$Y$20,INT((ROW()-14)/2),0)),"",OFFSET('9. METAS'!$Y$20,INT((ROW()-14)/2),0)))</f>
        <v/>
      </c>
      <c r="N60" s="811"/>
      <c r="O60" s="813"/>
      <c r="P60" s="817"/>
    </row>
    <row r="61" spans="3:16">
      <c r="C61" s="797" t="str">
        <f ca="1">IF(ISBLANK(OFFSET('5. Pp (3 años)'!$C$45,INT((ROW()-13)/2),0)),"",OFFSET('5. Pp (3 años)'!$C$45,INT((ROW()-13)/2),0))</f>
        <v/>
      </c>
      <c r="D61" s="791" t="str">
        <f ca="1">IF(ISBLANK(OFFSET('5. Pp (3 años)'!$D$45,INT((ROW()-13)/2),0)),"",OFFSET('5. Pp (3 años)'!$D$45,INT((ROW()-13)/2),0))</f>
        <v/>
      </c>
      <c r="E61" s="791" t="str">
        <f ca="1">IF(ISBLANK(OFFSET('5. Pp (3 años)'!$E$45,INT((ROW()-13)/2),0)),"",OFFSET('5. Pp (3 años)'!$E$45,INT((ROW()-13)/2),0))</f>
        <v/>
      </c>
      <c r="F61" s="793" t="str">
        <f ca="1">IF(ISBLANK(OFFSET('5. Pp (3 años)'!$K$45,INT((ROW()-13)/2),0)),"",OFFSET('5. Pp (3 años)'!$K$45,INT((ROW()-13)/2),0))</f>
        <v/>
      </c>
      <c r="G61" s="795" t="str">
        <f ca="1">IF(ISBLANK(OFFSET('5. Pp (3 años)'!$H$45,INT((ROW()-13)/2),0)),"",OFFSET('5. Pp (3 años)'!$H$45,INT((ROW()-13)/2),0))</f>
        <v/>
      </c>
      <c r="H61" s="886" t="str">
        <f ca="1">IF(ISBLANK(OFFSET('9. METAS'!$M$20,INT((ROW()-13)/2),0)),"",OFFSET('9. METAS'!$M$20,INT((ROW()-13)/2),0))</f>
        <v/>
      </c>
      <c r="I61" s="804"/>
      <c r="J61" s="242" t="str">
        <f ca="1">IF(MOD(ROW()-13,2)=0,IF(ISBLANK(OFFSET('12. SEGUIMIENTO 2027'!$N$14,INT((ROW()-13)/2),0)),"",OFFSET('12. SEGUIMIENTO 2027'!$N$14,INT((ROW()-13)/2),0)),IF(ISBLANK(OFFSET('9. METAS'!$V$20,INT((ROW()-14)/2),0)),"",OFFSET('9. METAS'!$V$20,INT((ROW()-14)/2),0)))</f>
        <v/>
      </c>
      <c r="K61" s="243" t="str">
        <f ca="1">IF(MOD(ROW()-13,2)=0,IF(ISBLANK(OFFSET('12. SEGUIMIENTO 2027'!$O$14,INT((ROW()-13)/2),0)),"",OFFSET('12. SEGUIMIENTO 2027'!$O$14,INT((ROW()-13)/2),0)),IF(ISBLANK(OFFSET('9. METAS'!$W$20,INT((ROW()-14)/2),0)),"",OFFSET('9. METAS'!$W$20,INT((ROW()-14)/2),0)))</f>
        <v/>
      </c>
      <c r="L61" s="243" t="str">
        <f ca="1">IF(MOD(ROW()-13,2)=0,IF(ISBLANK(OFFSET('12. SEGUIMIENTO 2027'!$P$14,INT((ROW()-13)/2),0)),"",OFFSET('12. SEGUIMIENTO 2027'!$P$14,INT((ROW()-13)/2),0)),IF(ISBLANK(OFFSET('9. METAS'!$X$20,INT((ROW()-14)/2),0)),"",OFFSET('9. METAS'!$X$20,INT((ROW()-14)/2),0)))</f>
        <v/>
      </c>
      <c r="M61" s="244" t="str">
        <f ca="1">IF(MOD(ROW()-13,2)=0,IF(ISBLANK(OFFSET('12. SEGUIMIENTO 2027'!$Q$14,INT((ROW()-13)/2),0)),"",OFFSET('12. SEGUIMIENTO 2027'!$Q$14,INT((ROW()-13)/2),0)),IF(ISBLANK(OFFSET('9. METAS'!$Y$20,INT((ROW()-14)/2),0)),"",OFFSET('9. METAS'!$Y$20,INT((ROW()-14)/2),0)))</f>
        <v/>
      </c>
      <c r="N61" s="810" t="str">
        <f t="shared" ref="N61" ca="1" si="44">IFERROR(J61/J62,"ND")</f>
        <v>ND</v>
      </c>
      <c r="O61" s="812" t="str">
        <f t="shared" ref="O61" ca="1" si="45">IFERROR(((J61+K61+L61+M61)/H61),"ND")</f>
        <v>ND</v>
      </c>
      <c r="P61" s="816"/>
    </row>
    <row r="62" spans="3:16">
      <c r="C62" s="789"/>
      <c r="D62" s="791"/>
      <c r="E62" s="791"/>
      <c r="F62" s="793"/>
      <c r="G62" s="795"/>
      <c r="H62" s="886"/>
      <c r="I62" s="805"/>
      <c r="J62" s="242" t="str">
        <f ca="1">IF(MOD(ROW()-13,2)=0,IF(ISBLANK(OFFSET('12. SEGUIMIENTO 2027'!$N$14,INT((ROW()-13)/2),0)),"",OFFSET('12. SEGUIMIENTO 2027'!$N$14,INT((ROW()-13)/2),0)),IF(ISBLANK(OFFSET('9. METAS'!$V$20,INT((ROW()-14)/2),0)),"",OFFSET('9. METAS'!$V$20,INT((ROW()-14)/2),0)))</f>
        <v/>
      </c>
      <c r="K62" s="243" t="str">
        <f ca="1">IF(MOD(ROW()-13,2)=0,IF(ISBLANK(OFFSET('12. SEGUIMIENTO 2027'!$O$14,INT((ROW()-13)/2),0)),"",OFFSET('12. SEGUIMIENTO 2027'!$O$14,INT((ROW()-13)/2),0)),IF(ISBLANK(OFFSET('9. METAS'!$W$20,INT((ROW()-14)/2),0)),"",OFFSET('9. METAS'!$W$20,INT((ROW()-14)/2),0)))</f>
        <v/>
      </c>
      <c r="L62" s="243" t="str">
        <f ca="1">IF(MOD(ROW()-13,2)=0,IF(ISBLANK(OFFSET('12. SEGUIMIENTO 2027'!$P$14,INT((ROW()-13)/2),0)),"",OFFSET('12. SEGUIMIENTO 2027'!$P$14,INT((ROW()-13)/2),0)),IF(ISBLANK(OFFSET('9. METAS'!$X$20,INT((ROW()-14)/2),0)),"",OFFSET('9. METAS'!$X$20,INT((ROW()-14)/2),0)))</f>
        <v/>
      </c>
      <c r="M62" s="244" t="str">
        <f ca="1">IF(MOD(ROW()-13,2)=0,IF(ISBLANK(OFFSET('12. SEGUIMIENTO 2027'!$Q$14,INT((ROW()-13)/2),0)),"",OFFSET('12. SEGUIMIENTO 2027'!$Q$14,INT((ROW()-13)/2),0)),IF(ISBLANK(OFFSET('9. METAS'!$Y$20,INT((ROW()-14)/2),0)),"",OFFSET('9. METAS'!$Y$20,INT((ROW()-14)/2),0)))</f>
        <v/>
      </c>
      <c r="N62" s="811"/>
      <c r="O62" s="813"/>
      <c r="P62" s="817"/>
    </row>
    <row r="63" spans="3:16">
      <c r="C63" s="797" t="str">
        <f ca="1">IF(ISBLANK(OFFSET('5. Pp (3 años)'!$C$45,INT((ROW()-13)/2),0)),"",OFFSET('5. Pp (3 años)'!$C$45,INT((ROW()-13)/2),0))</f>
        <v/>
      </c>
      <c r="D63" s="791" t="str">
        <f ca="1">IF(ISBLANK(OFFSET('5. Pp (3 años)'!$D$45,INT((ROW()-13)/2),0)),"",OFFSET('5. Pp (3 años)'!$D$45,INT((ROW()-13)/2),0))</f>
        <v/>
      </c>
      <c r="E63" s="791" t="str">
        <f ca="1">IF(ISBLANK(OFFSET('5. Pp (3 años)'!$E$45,INT((ROW()-13)/2),0)),"",OFFSET('5. Pp (3 años)'!$E$45,INT((ROW()-13)/2),0))</f>
        <v/>
      </c>
      <c r="F63" s="793" t="str">
        <f ca="1">IF(ISBLANK(OFFSET('5. Pp (3 años)'!$K$45,INT((ROW()-13)/2),0)),"",OFFSET('5. Pp (3 años)'!$K$45,INT((ROW()-13)/2),0))</f>
        <v/>
      </c>
      <c r="G63" s="795" t="str">
        <f ca="1">IF(ISBLANK(OFFSET('5. Pp (3 años)'!$H$45,INT((ROW()-13)/2),0)),"",OFFSET('5. Pp (3 años)'!$H$45,INT((ROW()-13)/2),0))</f>
        <v/>
      </c>
      <c r="H63" s="886" t="str">
        <f ca="1">IF(ISBLANK(OFFSET('9. METAS'!$M$20,INT((ROW()-13)/2),0)),"",OFFSET('9. METAS'!$M$20,INT((ROW()-13)/2),0))</f>
        <v/>
      </c>
      <c r="I63" s="804"/>
      <c r="J63" s="242" t="str">
        <f ca="1">IF(MOD(ROW()-13,2)=0,IF(ISBLANK(OFFSET('12. SEGUIMIENTO 2027'!$N$14,INT((ROW()-13)/2),0)),"",OFFSET('12. SEGUIMIENTO 2027'!$N$14,INT((ROW()-13)/2),0)),IF(ISBLANK(OFFSET('9. METAS'!$V$20,INT((ROW()-14)/2),0)),"",OFFSET('9. METAS'!$V$20,INT((ROW()-14)/2),0)))</f>
        <v/>
      </c>
      <c r="K63" s="243" t="str">
        <f ca="1">IF(MOD(ROW()-13,2)=0,IF(ISBLANK(OFFSET('12. SEGUIMIENTO 2027'!$O$14,INT((ROW()-13)/2),0)),"",OFFSET('12. SEGUIMIENTO 2027'!$O$14,INT((ROW()-13)/2),0)),IF(ISBLANK(OFFSET('9. METAS'!$W$20,INT((ROW()-14)/2),0)),"",OFFSET('9. METAS'!$W$20,INT((ROW()-14)/2),0)))</f>
        <v/>
      </c>
      <c r="L63" s="243" t="str">
        <f ca="1">IF(MOD(ROW()-13,2)=0,IF(ISBLANK(OFFSET('12. SEGUIMIENTO 2027'!$P$14,INT((ROW()-13)/2),0)),"",OFFSET('12. SEGUIMIENTO 2027'!$P$14,INT((ROW()-13)/2),0)),IF(ISBLANK(OFFSET('9. METAS'!$X$20,INT((ROW()-14)/2),0)),"",OFFSET('9. METAS'!$X$20,INT((ROW()-14)/2),0)))</f>
        <v/>
      </c>
      <c r="M63" s="244" t="str">
        <f ca="1">IF(MOD(ROW()-13,2)=0,IF(ISBLANK(OFFSET('12. SEGUIMIENTO 2027'!$Q$14,INT((ROW()-13)/2),0)),"",OFFSET('12. SEGUIMIENTO 2027'!$Q$14,INT((ROW()-13)/2),0)),IF(ISBLANK(OFFSET('9. METAS'!$Y$20,INT((ROW()-14)/2),0)),"",OFFSET('9. METAS'!$Y$20,INT((ROW()-14)/2),0)))</f>
        <v/>
      </c>
      <c r="N63" s="810" t="str">
        <f t="shared" ref="N63" ca="1" si="46">IFERROR(J63/J64,"ND")</f>
        <v>ND</v>
      </c>
      <c r="O63" s="812" t="str">
        <f t="shared" ref="O63" ca="1" si="47">IFERROR(((J63+K63+L63+M63)/H63),"ND")</f>
        <v>ND</v>
      </c>
      <c r="P63" s="816"/>
    </row>
    <row r="64" spans="3:16">
      <c r="C64" s="789"/>
      <c r="D64" s="791"/>
      <c r="E64" s="791"/>
      <c r="F64" s="793"/>
      <c r="G64" s="795"/>
      <c r="H64" s="886"/>
      <c r="I64" s="805"/>
      <c r="J64" s="242" t="str">
        <f ca="1">IF(MOD(ROW()-13,2)=0,IF(ISBLANK(OFFSET('12. SEGUIMIENTO 2027'!$N$14,INT((ROW()-13)/2),0)),"",OFFSET('12. SEGUIMIENTO 2027'!$N$14,INT((ROW()-13)/2),0)),IF(ISBLANK(OFFSET('9. METAS'!$V$20,INT((ROW()-14)/2),0)),"",OFFSET('9. METAS'!$V$20,INT((ROW()-14)/2),0)))</f>
        <v/>
      </c>
      <c r="K64" s="243" t="str">
        <f ca="1">IF(MOD(ROW()-13,2)=0,IF(ISBLANK(OFFSET('12. SEGUIMIENTO 2027'!$O$14,INT((ROW()-13)/2),0)),"",OFFSET('12. SEGUIMIENTO 2027'!$O$14,INT((ROW()-13)/2),0)),IF(ISBLANK(OFFSET('9. METAS'!$W$20,INT((ROW()-14)/2),0)),"",OFFSET('9. METAS'!$W$20,INT((ROW()-14)/2),0)))</f>
        <v/>
      </c>
      <c r="L64" s="243" t="str">
        <f ca="1">IF(MOD(ROW()-13,2)=0,IF(ISBLANK(OFFSET('12. SEGUIMIENTO 2027'!$P$14,INT((ROW()-13)/2),0)),"",OFFSET('12. SEGUIMIENTO 2027'!$P$14,INT((ROW()-13)/2),0)),IF(ISBLANK(OFFSET('9. METAS'!$X$20,INT((ROW()-14)/2),0)),"",OFFSET('9. METAS'!$X$20,INT((ROW()-14)/2),0)))</f>
        <v/>
      </c>
      <c r="M64" s="244" t="str">
        <f ca="1">IF(MOD(ROW()-13,2)=0,IF(ISBLANK(OFFSET('12. SEGUIMIENTO 2027'!$Q$14,INT((ROW()-13)/2),0)),"",OFFSET('12. SEGUIMIENTO 2027'!$Q$14,INT((ROW()-13)/2),0)),IF(ISBLANK(OFFSET('9. METAS'!$Y$20,INT((ROW()-14)/2),0)),"",OFFSET('9. METAS'!$Y$20,INT((ROW()-14)/2),0)))</f>
        <v/>
      </c>
      <c r="N64" s="811"/>
      <c r="O64" s="813"/>
      <c r="P64" s="817"/>
    </row>
    <row r="65" spans="3:16">
      <c r="C65" s="797" t="str">
        <f ca="1">IF(ISBLANK(OFFSET('5. Pp (3 años)'!$C$45,INT((ROW()-13)/2),0)),"",OFFSET('5. Pp (3 años)'!$C$45,INT((ROW()-13)/2),0))</f>
        <v/>
      </c>
      <c r="D65" s="791" t="str">
        <f ca="1">IF(ISBLANK(OFFSET('5. Pp (3 años)'!$D$45,INT((ROW()-13)/2),0)),"",OFFSET('5. Pp (3 años)'!$D$45,INT((ROW()-13)/2),0))</f>
        <v/>
      </c>
      <c r="E65" s="791" t="str">
        <f ca="1">IF(ISBLANK(OFFSET('5. Pp (3 años)'!$E$45,INT((ROW()-13)/2),0)),"",OFFSET('5. Pp (3 años)'!$E$45,INT((ROW()-13)/2),0))</f>
        <v/>
      </c>
      <c r="F65" s="793" t="str">
        <f ca="1">IF(ISBLANK(OFFSET('5. Pp (3 años)'!$K$45,INT((ROW()-13)/2),0)),"",OFFSET('5. Pp (3 años)'!$K$45,INT((ROW()-13)/2),0))</f>
        <v/>
      </c>
      <c r="G65" s="795" t="str">
        <f ca="1">IF(ISBLANK(OFFSET('5. Pp (3 años)'!$H$45,INT((ROW()-13)/2),0)),"",OFFSET('5. Pp (3 años)'!$H$45,INT((ROW()-13)/2),0))</f>
        <v/>
      </c>
      <c r="H65" s="886" t="str">
        <f ca="1">IF(ISBLANK(OFFSET('9. METAS'!$M$20,INT((ROW()-13)/2),0)),"",OFFSET('9. METAS'!$M$20,INT((ROW()-13)/2),0))</f>
        <v/>
      </c>
      <c r="I65" s="804"/>
      <c r="J65" s="242" t="str">
        <f ca="1">IF(MOD(ROW()-13,2)=0,IF(ISBLANK(OFFSET('12. SEGUIMIENTO 2027'!$N$14,INT((ROW()-13)/2),0)),"",OFFSET('12. SEGUIMIENTO 2027'!$N$14,INT((ROW()-13)/2),0)),IF(ISBLANK(OFFSET('9. METAS'!$V$20,INT((ROW()-14)/2),0)),"",OFFSET('9. METAS'!$V$20,INT((ROW()-14)/2),0)))</f>
        <v/>
      </c>
      <c r="K65" s="243" t="str">
        <f ca="1">IF(MOD(ROW()-13,2)=0,IF(ISBLANK(OFFSET('12. SEGUIMIENTO 2027'!$O$14,INT((ROW()-13)/2),0)),"",OFFSET('12. SEGUIMIENTO 2027'!$O$14,INT((ROW()-13)/2),0)),IF(ISBLANK(OFFSET('9. METAS'!$W$20,INT((ROW()-14)/2),0)),"",OFFSET('9. METAS'!$W$20,INT((ROW()-14)/2),0)))</f>
        <v/>
      </c>
      <c r="L65" s="243" t="str">
        <f ca="1">IF(MOD(ROW()-13,2)=0,IF(ISBLANK(OFFSET('12. SEGUIMIENTO 2027'!$P$14,INT((ROW()-13)/2),0)),"",OFFSET('12. SEGUIMIENTO 2027'!$P$14,INT((ROW()-13)/2),0)),IF(ISBLANK(OFFSET('9. METAS'!$X$20,INT((ROW()-14)/2),0)),"",OFFSET('9. METAS'!$X$20,INT((ROW()-14)/2),0)))</f>
        <v/>
      </c>
      <c r="M65" s="244" t="str">
        <f ca="1">IF(MOD(ROW()-13,2)=0,IF(ISBLANK(OFFSET('12. SEGUIMIENTO 2027'!$Q$14,INT((ROW()-13)/2),0)),"",OFFSET('12. SEGUIMIENTO 2027'!$Q$14,INT((ROW()-13)/2),0)),IF(ISBLANK(OFFSET('9. METAS'!$Y$20,INT((ROW()-14)/2),0)),"",OFFSET('9. METAS'!$Y$20,INT((ROW()-14)/2),0)))</f>
        <v/>
      </c>
      <c r="N65" s="810" t="str">
        <f t="shared" ref="N65" ca="1" si="48">IFERROR(J65/J66,"ND")</f>
        <v>ND</v>
      </c>
      <c r="O65" s="812" t="str">
        <f t="shared" ref="O65" ca="1" si="49">IFERROR(((J65+K65+L65+M65)/H65),"ND")</f>
        <v>ND</v>
      </c>
      <c r="P65" s="816"/>
    </row>
    <row r="66" spans="3:16">
      <c r="C66" s="789"/>
      <c r="D66" s="791"/>
      <c r="E66" s="791"/>
      <c r="F66" s="793"/>
      <c r="G66" s="795"/>
      <c r="H66" s="886"/>
      <c r="I66" s="805"/>
      <c r="J66" s="242" t="str">
        <f ca="1">IF(MOD(ROW()-13,2)=0,IF(ISBLANK(OFFSET('12. SEGUIMIENTO 2027'!$N$14,INT((ROW()-13)/2),0)),"",OFFSET('12. SEGUIMIENTO 2027'!$N$14,INT((ROW()-13)/2),0)),IF(ISBLANK(OFFSET('9. METAS'!$V$20,INT((ROW()-14)/2),0)),"",OFFSET('9. METAS'!$V$20,INT((ROW()-14)/2),0)))</f>
        <v/>
      </c>
      <c r="K66" s="243" t="str">
        <f ca="1">IF(MOD(ROW()-13,2)=0,IF(ISBLANK(OFFSET('12. SEGUIMIENTO 2027'!$O$14,INT((ROW()-13)/2),0)),"",OFFSET('12. SEGUIMIENTO 2027'!$O$14,INT((ROW()-13)/2),0)),IF(ISBLANK(OFFSET('9. METAS'!$W$20,INT((ROW()-14)/2),0)),"",OFFSET('9. METAS'!$W$20,INT((ROW()-14)/2),0)))</f>
        <v/>
      </c>
      <c r="L66" s="243" t="str">
        <f ca="1">IF(MOD(ROW()-13,2)=0,IF(ISBLANK(OFFSET('12. SEGUIMIENTO 2027'!$P$14,INT((ROW()-13)/2),0)),"",OFFSET('12. SEGUIMIENTO 2027'!$P$14,INT((ROW()-13)/2),0)),IF(ISBLANK(OFFSET('9. METAS'!$X$20,INT((ROW()-14)/2),0)),"",OFFSET('9. METAS'!$X$20,INT((ROW()-14)/2),0)))</f>
        <v/>
      </c>
      <c r="M66" s="244" t="str">
        <f ca="1">IF(MOD(ROW()-13,2)=0,IF(ISBLANK(OFFSET('12. SEGUIMIENTO 2027'!$Q$14,INT((ROW()-13)/2),0)),"",OFFSET('12. SEGUIMIENTO 2027'!$Q$14,INT((ROW()-13)/2),0)),IF(ISBLANK(OFFSET('9. METAS'!$Y$20,INT((ROW()-14)/2),0)),"",OFFSET('9. METAS'!$Y$20,INT((ROW()-14)/2),0)))</f>
        <v/>
      </c>
      <c r="N66" s="811"/>
      <c r="O66" s="813"/>
      <c r="P66" s="817"/>
    </row>
    <row r="67" spans="3:16">
      <c r="C67" s="797" t="str">
        <f ca="1">IF(ISBLANK(OFFSET('5. Pp (3 años)'!$C$45,INT((ROW()-13)/2),0)),"",OFFSET('5. Pp (3 años)'!$C$45,INT((ROW()-13)/2),0))</f>
        <v/>
      </c>
      <c r="D67" s="791" t="str">
        <f ca="1">IF(ISBLANK(OFFSET('5. Pp (3 años)'!$D$45,INT((ROW()-13)/2),0)),"",OFFSET('5. Pp (3 años)'!$D$45,INT((ROW()-13)/2),0))</f>
        <v/>
      </c>
      <c r="E67" s="791" t="str">
        <f ca="1">IF(ISBLANK(OFFSET('5. Pp (3 años)'!$E$45,INT((ROW()-13)/2),0)),"",OFFSET('5. Pp (3 años)'!$E$45,INT((ROW()-13)/2),0))</f>
        <v/>
      </c>
      <c r="F67" s="793" t="str">
        <f ca="1">IF(ISBLANK(OFFSET('5. Pp (3 años)'!$K$45,INT((ROW()-13)/2),0)),"",OFFSET('5. Pp (3 años)'!$K$45,INT((ROW()-13)/2),0))</f>
        <v/>
      </c>
      <c r="G67" s="795" t="str">
        <f ca="1">IF(ISBLANK(OFFSET('5. Pp (3 años)'!$H$45,INT((ROW()-13)/2),0)),"",OFFSET('5. Pp (3 años)'!$H$45,INT((ROW()-13)/2),0))</f>
        <v/>
      </c>
      <c r="H67" s="886" t="str">
        <f ca="1">IF(ISBLANK(OFFSET('9. METAS'!$M$20,INT((ROW()-13)/2),0)),"",OFFSET('9. METAS'!$M$20,INT((ROW()-13)/2),0))</f>
        <v/>
      </c>
      <c r="I67" s="804"/>
      <c r="J67" s="242" t="str">
        <f ca="1">IF(MOD(ROW()-13,2)=0,IF(ISBLANK(OFFSET('12. SEGUIMIENTO 2027'!$N$14,INT((ROW()-13)/2),0)),"",OFFSET('12. SEGUIMIENTO 2027'!$N$14,INT((ROW()-13)/2),0)),IF(ISBLANK(OFFSET('9. METAS'!$V$20,INT((ROW()-14)/2),0)),"",OFFSET('9. METAS'!$V$20,INT((ROW()-14)/2),0)))</f>
        <v/>
      </c>
      <c r="K67" s="243" t="str">
        <f ca="1">IF(MOD(ROW()-13,2)=0,IF(ISBLANK(OFFSET('12. SEGUIMIENTO 2027'!$O$14,INT((ROW()-13)/2),0)),"",OFFSET('12. SEGUIMIENTO 2027'!$O$14,INT((ROW()-13)/2),0)),IF(ISBLANK(OFFSET('9. METAS'!$W$20,INT((ROW()-14)/2),0)),"",OFFSET('9. METAS'!$W$20,INT((ROW()-14)/2),0)))</f>
        <v/>
      </c>
      <c r="L67" s="243" t="str">
        <f ca="1">IF(MOD(ROW()-13,2)=0,IF(ISBLANK(OFFSET('12. SEGUIMIENTO 2027'!$P$14,INT((ROW()-13)/2),0)),"",OFFSET('12. SEGUIMIENTO 2027'!$P$14,INT((ROW()-13)/2),0)),IF(ISBLANK(OFFSET('9. METAS'!$X$20,INT((ROW()-14)/2),0)),"",OFFSET('9. METAS'!$X$20,INT((ROW()-14)/2),0)))</f>
        <v/>
      </c>
      <c r="M67" s="244" t="str">
        <f ca="1">IF(MOD(ROW()-13,2)=0,IF(ISBLANK(OFFSET('12. SEGUIMIENTO 2027'!$Q$14,INT((ROW()-13)/2),0)),"",OFFSET('12. SEGUIMIENTO 2027'!$Q$14,INT((ROW()-13)/2),0)),IF(ISBLANK(OFFSET('9. METAS'!$Y$20,INT((ROW()-14)/2),0)),"",OFFSET('9. METAS'!$Y$20,INT((ROW()-14)/2),0)))</f>
        <v/>
      </c>
      <c r="N67" s="810" t="str">
        <f t="shared" ref="N67" ca="1" si="50">IFERROR(J67/J68,"ND")</f>
        <v>ND</v>
      </c>
      <c r="O67" s="812" t="str">
        <f t="shared" ref="O67" ca="1" si="51">IFERROR(((J67+K67+L67+M67)/H67),"ND")</f>
        <v>ND</v>
      </c>
      <c r="P67" s="816"/>
    </row>
    <row r="68" spans="3:16">
      <c r="C68" s="789"/>
      <c r="D68" s="791"/>
      <c r="E68" s="791"/>
      <c r="F68" s="793"/>
      <c r="G68" s="795"/>
      <c r="H68" s="886"/>
      <c r="I68" s="805"/>
      <c r="J68" s="242" t="str">
        <f ca="1">IF(MOD(ROW()-13,2)=0,IF(ISBLANK(OFFSET('12. SEGUIMIENTO 2027'!$N$14,INT((ROW()-13)/2),0)),"",OFFSET('12. SEGUIMIENTO 2027'!$N$14,INT((ROW()-13)/2),0)),IF(ISBLANK(OFFSET('9. METAS'!$V$20,INT((ROW()-14)/2),0)),"",OFFSET('9. METAS'!$V$20,INT((ROW()-14)/2),0)))</f>
        <v/>
      </c>
      <c r="K68" s="243" t="str">
        <f ca="1">IF(MOD(ROW()-13,2)=0,IF(ISBLANK(OFFSET('12. SEGUIMIENTO 2027'!$O$14,INT((ROW()-13)/2),0)),"",OFFSET('12. SEGUIMIENTO 2027'!$O$14,INT((ROW()-13)/2),0)),IF(ISBLANK(OFFSET('9. METAS'!$W$20,INT((ROW()-14)/2),0)),"",OFFSET('9. METAS'!$W$20,INT((ROW()-14)/2),0)))</f>
        <v/>
      </c>
      <c r="L68" s="243" t="str">
        <f ca="1">IF(MOD(ROW()-13,2)=0,IF(ISBLANK(OFFSET('12. SEGUIMIENTO 2027'!$P$14,INT((ROW()-13)/2),0)),"",OFFSET('12. SEGUIMIENTO 2027'!$P$14,INT((ROW()-13)/2),0)),IF(ISBLANK(OFFSET('9. METAS'!$X$20,INT((ROW()-14)/2),0)),"",OFFSET('9. METAS'!$X$20,INT((ROW()-14)/2),0)))</f>
        <v/>
      </c>
      <c r="M68" s="244" t="str">
        <f ca="1">IF(MOD(ROW()-13,2)=0,IF(ISBLANK(OFFSET('12. SEGUIMIENTO 2027'!$Q$14,INT((ROW()-13)/2),0)),"",OFFSET('12. SEGUIMIENTO 2027'!$Q$14,INT((ROW()-13)/2),0)),IF(ISBLANK(OFFSET('9. METAS'!$Y$20,INT((ROW()-14)/2),0)),"",OFFSET('9. METAS'!$Y$20,INT((ROW()-14)/2),0)))</f>
        <v/>
      </c>
      <c r="N68" s="811"/>
      <c r="O68" s="813"/>
      <c r="P68" s="817"/>
    </row>
    <row r="69" spans="3:16">
      <c r="C69" s="797" t="str">
        <f ca="1">IF(ISBLANK(OFFSET('5. Pp (3 años)'!$C$45,INT((ROW()-13)/2),0)),"",OFFSET('5. Pp (3 años)'!$C$45,INT((ROW()-13)/2),0))</f>
        <v/>
      </c>
      <c r="D69" s="791" t="str">
        <f ca="1">IF(ISBLANK(OFFSET('5. Pp (3 años)'!$D$45,INT((ROW()-13)/2),0)),"",OFFSET('5. Pp (3 años)'!$D$45,INT((ROW()-13)/2),0))</f>
        <v/>
      </c>
      <c r="E69" s="791" t="str">
        <f ca="1">IF(ISBLANK(OFFSET('5. Pp (3 años)'!$E$45,INT((ROW()-13)/2),0)),"",OFFSET('5. Pp (3 años)'!$E$45,INT((ROW()-13)/2),0))</f>
        <v/>
      </c>
      <c r="F69" s="793" t="str">
        <f ca="1">IF(ISBLANK(OFFSET('5. Pp (3 años)'!$K$45,INT((ROW()-13)/2),0)),"",OFFSET('5. Pp (3 años)'!$K$45,INT((ROW()-13)/2),0))</f>
        <v/>
      </c>
      <c r="G69" s="795" t="str">
        <f ca="1">IF(ISBLANK(OFFSET('5. Pp (3 años)'!$H$45,INT((ROW()-13)/2),0)),"",OFFSET('5. Pp (3 años)'!$H$45,INT((ROW()-13)/2),0))</f>
        <v/>
      </c>
      <c r="H69" s="886" t="str">
        <f ca="1">IF(ISBLANK(OFFSET('9. METAS'!$M$20,INT((ROW()-13)/2),0)),"",OFFSET('9. METAS'!$M$20,INT((ROW()-13)/2),0))</f>
        <v/>
      </c>
      <c r="I69" s="804"/>
      <c r="J69" s="242" t="str">
        <f ca="1">IF(MOD(ROW()-13,2)=0,IF(ISBLANK(OFFSET('12. SEGUIMIENTO 2027'!$N$14,INT((ROW()-13)/2),0)),"",OFFSET('12. SEGUIMIENTO 2027'!$N$14,INT((ROW()-13)/2),0)),IF(ISBLANK(OFFSET('9. METAS'!$V$20,INT((ROW()-14)/2),0)),"",OFFSET('9. METAS'!$V$20,INT((ROW()-14)/2),0)))</f>
        <v/>
      </c>
      <c r="K69" s="243" t="str">
        <f ca="1">IF(MOD(ROW()-13,2)=0,IF(ISBLANK(OFFSET('12. SEGUIMIENTO 2027'!$O$14,INT((ROW()-13)/2),0)),"",OFFSET('12. SEGUIMIENTO 2027'!$O$14,INT((ROW()-13)/2),0)),IF(ISBLANK(OFFSET('9. METAS'!$W$20,INT((ROW()-14)/2),0)),"",OFFSET('9. METAS'!$W$20,INT((ROW()-14)/2),0)))</f>
        <v/>
      </c>
      <c r="L69" s="243" t="str">
        <f ca="1">IF(MOD(ROW()-13,2)=0,IF(ISBLANK(OFFSET('12. SEGUIMIENTO 2027'!$P$14,INT((ROW()-13)/2),0)),"",OFFSET('12. SEGUIMIENTO 2027'!$P$14,INT((ROW()-13)/2),0)),IF(ISBLANK(OFFSET('9. METAS'!$X$20,INT((ROW()-14)/2),0)),"",OFFSET('9. METAS'!$X$20,INT((ROW()-14)/2),0)))</f>
        <v/>
      </c>
      <c r="M69" s="244" t="str">
        <f ca="1">IF(MOD(ROW()-13,2)=0,IF(ISBLANK(OFFSET('12. SEGUIMIENTO 2027'!$Q$14,INT((ROW()-13)/2),0)),"",OFFSET('12. SEGUIMIENTO 2027'!$Q$14,INT((ROW()-13)/2),0)),IF(ISBLANK(OFFSET('9. METAS'!$Y$20,INT((ROW()-14)/2),0)),"",OFFSET('9. METAS'!$Y$20,INT((ROW()-14)/2),0)))</f>
        <v/>
      </c>
      <c r="N69" s="810" t="str">
        <f t="shared" ref="N69" ca="1" si="52">IFERROR(J69/J70,"ND")</f>
        <v>ND</v>
      </c>
      <c r="O69" s="812" t="str">
        <f t="shared" ref="O69" ca="1" si="53">IFERROR(((J69+K69+L69+M69)/H69),"ND")</f>
        <v>ND</v>
      </c>
      <c r="P69" s="816"/>
    </row>
    <row r="70" spans="3:16">
      <c r="C70" s="789"/>
      <c r="D70" s="791"/>
      <c r="E70" s="791"/>
      <c r="F70" s="793"/>
      <c r="G70" s="795"/>
      <c r="H70" s="886"/>
      <c r="I70" s="805"/>
      <c r="J70" s="242" t="str">
        <f ca="1">IF(MOD(ROW()-13,2)=0,IF(ISBLANK(OFFSET('12. SEGUIMIENTO 2027'!$N$14,INT((ROW()-13)/2),0)),"",OFFSET('12. SEGUIMIENTO 2027'!$N$14,INT((ROW()-13)/2),0)),IF(ISBLANK(OFFSET('9. METAS'!$V$20,INT((ROW()-14)/2),0)),"",OFFSET('9. METAS'!$V$20,INT((ROW()-14)/2),0)))</f>
        <v/>
      </c>
      <c r="K70" s="243" t="str">
        <f ca="1">IF(MOD(ROW()-13,2)=0,IF(ISBLANK(OFFSET('12. SEGUIMIENTO 2027'!$O$14,INT((ROW()-13)/2),0)),"",OFFSET('12. SEGUIMIENTO 2027'!$O$14,INT((ROW()-13)/2),0)),IF(ISBLANK(OFFSET('9. METAS'!$W$20,INT((ROW()-14)/2),0)),"",OFFSET('9. METAS'!$W$20,INT((ROW()-14)/2),0)))</f>
        <v/>
      </c>
      <c r="L70" s="243" t="str">
        <f ca="1">IF(MOD(ROW()-13,2)=0,IF(ISBLANK(OFFSET('12. SEGUIMIENTO 2027'!$P$14,INT((ROW()-13)/2),0)),"",OFFSET('12. SEGUIMIENTO 2027'!$P$14,INT((ROW()-13)/2),0)),IF(ISBLANK(OFFSET('9. METAS'!$X$20,INT((ROW()-14)/2),0)),"",OFFSET('9. METAS'!$X$20,INT((ROW()-14)/2),0)))</f>
        <v/>
      </c>
      <c r="M70" s="244" t="str">
        <f ca="1">IF(MOD(ROW()-13,2)=0,IF(ISBLANK(OFFSET('12. SEGUIMIENTO 2027'!$Q$14,INT((ROW()-13)/2),0)),"",OFFSET('12. SEGUIMIENTO 2027'!$Q$14,INT((ROW()-13)/2),0)),IF(ISBLANK(OFFSET('9. METAS'!$Y$20,INT((ROW()-14)/2),0)),"",OFFSET('9. METAS'!$Y$20,INT((ROW()-14)/2),0)))</f>
        <v/>
      </c>
      <c r="N70" s="811"/>
      <c r="O70" s="813"/>
      <c r="P70" s="817"/>
    </row>
    <row r="71" spans="3:16">
      <c r="C71" s="797" t="str">
        <f ca="1">IF(ISBLANK(OFFSET('5. Pp (3 años)'!$C$45,INT((ROW()-13)/2),0)),"",OFFSET('5. Pp (3 años)'!$C$45,INT((ROW()-13)/2),0))</f>
        <v/>
      </c>
      <c r="D71" s="791" t="str">
        <f ca="1">IF(ISBLANK(OFFSET('5. Pp (3 años)'!$D$45,INT((ROW()-13)/2),0)),"",OFFSET('5. Pp (3 años)'!$D$45,INT((ROW()-13)/2),0))</f>
        <v/>
      </c>
      <c r="E71" s="791" t="str">
        <f ca="1">IF(ISBLANK(OFFSET('5. Pp (3 años)'!$E$45,INT((ROW()-13)/2),0)),"",OFFSET('5. Pp (3 años)'!$E$45,INT((ROW()-13)/2),0))</f>
        <v/>
      </c>
      <c r="F71" s="793" t="str">
        <f ca="1">IF(ISBLANK(OFFSET('5. Pp (3 años)'!$K$45,INT((ROW()-13)/2),0)),"",OFFSET('5. Pp (3 años)'!$K$45,INT((ROW()-13)/2),0))</f>
        <v/>
      </c>
      <c r="G71" s="795" t="str">
        <f ca="1">IF(ISBLANK(OFFSET('5. Pp (3 años)'!$H$45,INT((ROW()-13)/2),0)),"",OFFSET('5. Pp (3 años)'!$H$45,INT((ROW()-13)/2),0))</f>
        <v/>
      </c>
      <c r="H71" s="886" t="str">
        <f ca="1">IF(ISBLANK(OFFSET('9. METAS'!$M$20,INT((ROW()-13)/2),0)),"",OFFSET('9. METAS'!$M$20,INT((ROW()-13)/2),0))</f>
        <v/>
      </c>
      <c r="I71" s="804"/>
      <c r="J71" s="242" t="str">
        <f ca="1">IF(MOD(ROW()-13,2)=0,IF(ISBLANK(OFFSET('12. SEGUIMIENTO 2027'!$N$14,INT((ROW()-13)/2),0)),"",OFFSET('12. SEGUIMIENTO 2027'!$N$14,INT((ROW()-13)/2),0)),IF(ISBLANK(OFFSET('9. METAS'!$V$20,INT((ROW()-14)/2),0)),"",OFFSET('9. METAS'!$V$20,INT((ROW()-14)/2),0)))</f>
        <v/>
      </c>
      <c r="K71" s="243" t="str">
        <f ca="1">IF(MOD(ROW()-13,2)=0,IF(ISBLANK(OFFSET('12. SEGUIMIENTO 2027'!$O$14,INT((ROW()-13)/2),0)),"",OFFSET('12. SEGUIMIENTO 2027'!$O$14,INT((ROW()-13)/2),0)),IF(ISBLANK(OFFSET('9. METAS'!$W$20,INT((ROW()-14)/2),0)),"",OFFSET('9. METAS'!$W$20,INT((ROW()-14)/2),0)))</f>
        <v/>
      </c>
      <c r="L71" s="243" t="str">
        <f ca="1">IF(MOD(ROW()-13,2)=0,IF(ISBLANK(OFFSET('12. SEGUIMIENTO 2027'!$P$14,INT((ROW()-13)/2),0)),"",OFFSET('12. SEGUIMIENTO 2027'!$P$14,INT((ROW()-13)/2),0)),IF(ISBLANK(OFFSET('9. METAS'!$X$20,INT((ROW()-14)/2),0)),"",OFFSET('9. METAS'!$X$20,INT((ROW()-14)/2),0)))</f>
        <v/>
      </c>
      <c r="M71" s="244" t="str">
        <f ca="1">IF(MOD(ROW()-13,2)=0,IF(ISBLANK(OFFSET('12. SEGUIMIENTO 2027'!$Q$14,INT((ROW()-13)/2),0)),"",OFFSET('12. SEGUIMIENTO 2027'!$Q$14,INT((ROW()-13)/2),0)),IF(ISBLANK(OFFSET('9. METAS'!$Y$20,INT((ROW()-14)/2),0)),"",OFFSET('9. METAS'!$Y$20,INT((ROW()-14)/2),0)))</f>
        <v/>
      </c>
      <c r="N71" s="810" t="str">
        <f t="shared" ref="N71" ca="1" si="54">IFERROR(J71/J72,"ND")</f>
        <v>ND</v>
      </c>
      <c r="O71" s="812" t="str">
        <f t="shared" ref="O71" ca="1" si="55">IFERROR(((J71+K71+L71+M71)/H71),"ND")</f>
        <v>ND</v>
      </c>
      <c r="P71" s="816"/>
    </row>
    <row r="72" spans="3:16">
      <c r="C72" s="789"/>
      <c r="D72" s="791"/>
      <c r="E72" s="791"/>
      <c r="F72" s="793"/>
      <c r="G72" s="795"/>
      <c r="H72" s="886"/>
      <c r="I72" s="805"/>
      <c r="J72" s="242" t="str">
        <f ca="1">IF(MOD(ROW()-13,2)=0,IF(ISBLANK(OFFSET('12. SEGUIMIENTO 2027'!$N$14,INT((ROW()-13)/2),0)),"",OFFSET('12. SEGUIMIENTO 2027'!$N$14,INT((ROW()-13)/2),0)),IF(ISBLANK(OFFSET('9. METAS'!$V$20,INT((ROW()-14)/2),0)),"",OFFSET('9. METAS'!$V$20,INT((ROW()-14)/2),0)))</f>
        <v/>
      </c>
      <c r="K72" s="243" t="str">
        <f ca="1">IF(MOD(ROW()-13,2)=0,IF(ISBLANK(OFFSET('12. SEGUIMIENTO 2027'!$O$14,INT((ROW()-13)/2),0)),"",OFFSET('12. SEGUIMIENTO 2027'!$O$14,INT((ROW()-13)/2),0)),IF(ISBLANK(OFFSET('9. METAS'!$W$20,INT((ROW()-14)/2),0)),"",OFFSET('9. METAS'!$W$20,INT((ROW()-14)/2),0)))</f>
        <v/>
      </c>
      <c r="L72" s="243" t="str">
        <f ca="1">IF(MOD(ROW()-13,2)=0,IF(ISBLANK(OFFSET('12. SEGUIMIENTO 2027'!$P$14,INT((ROW()-13)/2),0)),"",OFFSET('12. SEGUIMIENTO 2027'!$P$14,INT((ROW()-13)/2),0)),IF(ISBLANK(OFFSET('9. METAS'!$X$20,INT((ROW()-14)/2),0)),"",OFFSET('9. METAS'!$X$20,INT((ROW()-14)/2),0)))</f>
        <v/>
      </c>
      <c r="M72" s="244" t="str">
        <f ca="1">IF(MOD(ROW()-13,2)=0,IF(ISBLANK(OFFSET('12. SEGUIMIENTO 2027'!$Q$14,INT((ROW()-13)/2),0)),"",OFFSET('12. SEGUIMIENTO 2027'!$Q$14,INT((ROW()-13)/2),0)),IF(ISBLANK(OFFSET('9. METAS'!$Y$20,INT((ROW()-14)/2),0)),"",OFFSET('9. METAS'!$Y$20,INT((ROW()-14)/2),0)))</f>
        <v/>
      </c>
      <c r="N72" s="811"/>
      <c r="O72" s="813"/>
      <c r="P72" s="817"/>
    </row>
    <row r="73" spans="3:16">
      <c r="C73" s="797" t="str">
        <f ca="1">IF(ISBLANK(OFFSET('5. Pp (3 años)'!$C$45,INT((ROW()-13)/2),0)),"",OFFSET('5. Pp (3 años)'!$C$45,INT((ROW()-13)/2),0))</f>
        <v/>
      </c>
      <c r="D73" s="791" t="str">
        <f ca="1">IF(ISBLANK(OFFSET('5. Pp (3 años)'!$D$45,INT((ROW()-13)/2),0)),"",OFFSET('5. Pp (3 años)'!$D$45,INT((ROW()-13)/2),0))</f>
        <v/>
      </c>
      <c r="E73" s="791" t="str">
        <f ca="1">IF(ISBLANK(OFFSET('5. Pp (3 años)'!$E$45,INT((ROW()-13)/2),0)),"",OFFSET('5. Pp (3 años)'!$E$45,INT((ROW()-13)/2),0))</f>
        <v/>
      </c>
      <c r="F73" s="793" t="str">
        <f ca="1">IF(ISBLANK(OFFSET('5. Pp (3 años)'!$K$45,INT((ROW()-13)/2),0)),"",OFFSET('5. Pp (3 años)'!$K$45,INT((ROW()-13)/2),0))</f>
        <v/>
      </c>
      <c r="G73" s="795" t="str">
        <f ca="1">IF(ISBLANK(OFFSET('5. Pp (3 años)'!$H$45,INT((ROW()-13)/2),0)),"",OFFSET('5. Pp (3 años)'!$H$45,INT((ROW()-13)/2),0))</f>
        <v/>
      </c>
      <c r="H73" s="886" t="str">
        <f ca="1">IF(ISBLANK(OFFSET('9. METAS'!$M$20,INT((ROW()-13)/2),0)),"",OFFSET('9. METAS'!$M$20,INT((ROW()-13)/2),0))</f>
        <v/>
      </c>
      <c r="I73" s="804"/>
      <c r="J73" s="242" t="str">
        <f ca="1">IF(MOD(ROW()-13,2)=0,IF(ISBLANK(OFFSET('12. SEGUIMIENTO 2027'!$N$14,INT((ROW()-13)/2),0)),"",OFFSET('12. SEGUIMIENTO 2027'!$N$14,INT((ROW()-13)/2),0)),IF(ISBLANK(OFFSET('9. METAS'!$V$20,INT((ROW()-14)/2),0)),"",OFFSET('9. METAS'!$V$20,INT((ROW()-14)/2),0)))</f>
        <v/>
      </c>
      <c r="K73" s="243" t="str">
        <f ca="1">IF(MOD(ROW()-13,2)=0,IF(ISBLANK(OFFSET('12. SEGUIMIENTO 2027'!$O$14,INT((ROW()-13)/2),0)),"",OFFSET('12. SEGUIMIENTO 2027'!$O$14,INT((ROW()-13)/2),0)),IF(ISBLANK(OFFSET('9. METAS'!$W$20,INT((ROW()-14)/2),0)),"",OFFSET('9. METAS'!$W$20,INT((ROW()-14)/2),0)))</f>
        <v/>
      </c>
      <c r="L73" s="243" t="str">
        <f ca="1">IF(MOD(ROW()-13,2)=0,IF(ISBLANK(OFFSET('12. SEGUIMIENTO 2027'!$P$14,INT((ROW()-13)/2),0)),"",OFFSET('12. SEGUIMIENTO 2027'!$P$14,INT((ROW()-13)/2),0)),IF(ISBLANK(OFFSET('9. METAS'!$X$20,INT((ROW()-14)/2),0)),"",OFFSET('9. METAS'!$X$20,INT((ROW()-14)/2),0)))</f>
        <v/>
      </c>
      <c r="M73" s="244" t="str">
        <f ca="1">IF(MOD(ROW()-13,2)=0,IF(ISBLANK(OFFSET('12. SEGUIMIENTO 2027'!$Q$14,INT((ROW()-13)/2),0)),"",OFFSET('12. SEGUIMIENTO 2027'!$Q$14,INT((ROW()-13)/2),0)),IF(ISBLANK(OFFSET('9. METAS'!$Y$20,INT((ROW()-14)/2),0)),"",OFFSET('9. METAS'!$Y$20,INT((ROW()-14)/2),0)))</f>
        <v/>
      </c>
      <c r="N73" s="810" t="str">
        <f t="shared" ref="N73" ca="1" si="56">IFERROR(J73/J74,"ND")</f>
        <v>ND</v>
      </c>
      <c r="O73" s="812" t="str">
        <f t="shared" ref="O73" ca="1" si="57">IFERROR(((J73+K73+L73+M73)/H73),"ND")</f>
        <v>ND</v>
      </c>
      <c r="P73" s="816"/>
    </row>
    <row r="74" spans="3:16">
      <c r="C74" s="789"/>
      <c r="D74" s="791"/>
      <c r="E74" s="791"/>
      <c r="F74" s="793"/>
      <c r="G74" s="795"/>
      <c r="H74" s="886"/>
      <c r="I74" s="805"/>
      <c r="J74" s="242" t="str">
        <f ca="1">IF(MOD(ROW()-13,2)=0,IF(ISBLANK(OFFSET('12. SEGUIMIENTO 2027'!$N$14,INT((ROW()-13)/2),0)),"",OFFSET('12. SEGUIMIENTO 2027'!$N$14,INT((ROW()-13)/2),0)),IF(ISBLANK(OFFSET('9. METAS'!$V$20,INT((ROW()-14)/2),0)),"",OFFSET('9. METAS'!$V$20,INT((ROW()-14)/2),0)))</f>
        <v/>
      </c>
      <c r="K74" s="243" t="str">
        <f ca="1">IF(MOD(ROW()-13,2)=0,IF(ISBLANK(OFFSET('12. SEGUIMIENTO 2027'!$O$14,INT((ROW()-13)/2),0)),"",OFFSET('12. SEGUIMIENTO 2027'!$O$14,INT((ROW()-13)/2),0)),IF(ISBLANK(OFFSET('9. METAS'!$W$20,INT((ROW()-14)/2),0)),"",OFFSET('9. METAS'!$W$20,INT((ROW()-14)/2),0)))</f>
        <v/>
      </c>
      <c r="L74" s="243" t="str">
        <f ca="1">IF(MOD(ROW()-13,2)=0,IF(ISBLANK(OFFSET('12. SEGUIMIENTO 2027'!$P$14,INT((ROW()-13)/2),0)),"",OFFSET('12. SEGUIMIENTO 2027'!$P$14,INT((ROW()-13)/2),0)),IF(ISBLANK(OFFSET('9. METAS'!$X$20,INT((ROW()-14)/2),0)),"",OFFSET('9. METAS'!$X$20,INT((ROW()-14)/2),0)))</f>
        <v/>
      </c>
      <c r="M74" s="244" t="str">
        <f ca="1">IF(MOD(ROW()-13,2)=0,IF(ISBLANK(OFFSET('12. SEGUIMIENTO 2027'!$Q$14,INT((ROW()-13)/2),0)),"",OFFSET('12. SEGUIMIENTO 2027'!$Q$14,INT((ROW()-13)/2),0)),IF(ISBLANK(OFFSET('9. METAS'!$Y$20,INT((ROW()-14)/2),0)),"",OFFSET('9. METAS'!$Y$20,INT((ROW()-14)/2),0)))</f>
        <v/>
      </c>
      <c r="N74" s="811"/>
      <c r="O74" s="813"/>
      <c r="P74" s="817"/>
    </row>
    <row r="75" spans="3:16">
      <c r="C75" s="797" t="str">
        <f ca="1">IF(ISBLANK(OFFSET('5. Pp (3 años)'!$C$45,INT((ROW()-13)/2),0)),"",OFFSET('5. Pp (3 años)'!$C$45,INT((ROW()-13)/2),0))</f>
        <v/>
      </c>
      <c r="D75" s="791" t="str">
        <f ca="1">IF(ISBLANK(OFFSET('5. Pp (3 años)'!$D$45,INT((ROW()-13)/2),0)),"",OFFSET('5. Pp (3 años)'!$D$45,INT((ROW()-13)/2),0))</f>
        <v/>
      </c>
      <c r="E75" s="791" t="str">
        <f ca="1">IF(ISBLANK(OFFSET('5. Pp (3 años)'!$E$45,INT((ROW()-13)/2),0)),"",OFFSET('5. Pp (3 años)'!$E$45,INT((ROW()-13)/2),0))</f>
        <v/>
      </c>
      <c r="F75" s="793" t="str">
        <f ca="1">IF(ISBLANK(OFFSET('5. Pp (3 años)'!$K$45,INT((ROW()-13)/2),0)),"",OFFSET('5. Pp (3 años)'!$K$45,INT((ROW()-13)/2),0))</f>
        <v/>
      </c>
      <c r="G75" s="795" t="str">
        <f ca="1">IF(ISBLANK(OFFSET('5. Pp (3 años)'!$H$45,INT((ROW()-13)/2),0)),"",OFFSET('5. Pp (3 años)'!$H$45,INT((ROW()-13)/2),0))</f>
        <v/>
      </c>
      <c r="H75" s="886" t="str">
        <f ca="1">IF(ISBLANK(OFFSET('9. METAS'!$M$20,INT((ROW()-13)/2),0)),"",OFFSET('9. METAS'!$M$20,INT((ROW()-13)/2),0))</f>
        <v/>
      </c>
      <c r="I75" s="804"/>
      <c r="J75" s="242" t="str">
        <f ca="1">IF(MOD(ROW()-13,2)=0,IF(ISBLANK(OFFSET('12. SEGUIMIENTO 2027'!$N$14,INT((ROW()-13)/2),0)),"",OFFSET('12. SEGUIMIENTO 2027'!$N$14,INT((ROW()-13)/2),0)),IF(ISBLANK(OFFSET('9. METAS'!$V$20,INT((ROW()-14)/2),0)),"",OFFSET('9. METAS'!$V$20,INT((ROW()-14)/2),0)))</f>
        <v/>
      </c>
      <c r="K75" s="243" t="str">
        <f ca="1">IF(MOD(ROW()-13,2)=0,IF(ISBLANK(OFFSET('12. SEGUIMIENTO 2027'!$O$14,INT((ROW()-13)/2),0)),"",OFFSET('12. SEGUIMIENTO 2027'!$O$14,INT((ROW()-13)/2),0)),IF(ISBLANK(OFFSET('9. METAS'!$W$20,INT((ROW()-14)/2),0)),"",OFFSET('9. METAS'!$W$20,INT((ROW()-14)/2),0)))</f>
        <v/>
      </c>
      <c r="L75" s="243" t="str">
        <f ca="1">IF(MOD(ROW()-13,2)=0,IF(ISBLANK(OFFSET('12. SEGUIMIENTO 2027'!$P$14,INT((ROW()-13)/2),0)),"",OFFSET('12. SEGUIMIENTO 2027'!$P$14,INT((ROW()-13)/2),0)),IF(ISBLANK(OFFSET('9. METAS'!$X$20,INT((ROW()-14)/2),0)),"",OFFSET('9. METAS'!$X$20,INT((ROW()-14)/2),0)))</f>
        <v/>
      </c>
      <c r="M75" s="244" t="str">
        <f ca="1">IF(MOD(ROW()-13,2)=0,IF(ISBLANK(OFFSET('12. SEGUIMIENTO 2027'!$Q$14,INT((ROW()-13)/2),0)),"",OFFSET('12. SEGUIMIENTO 2027'!$Q$14,INT((ROW()-13)/2),0)),IF(ISBLANK(OFFSET('9. METAS'!$Y$20,INT((ROW()-14)/2),0)),"",OFFSET('9. METAS'!$Y$20,INT((ROW()-14)/2),0)))</f>
        <v/>
      </c>
      <c r="N75" s="810" t="str">
        <f t="shared" ref="N75" ca="1" si="58">IFERROR(J75/J76,"ND")</f>
        <v>ND</v>
      </c>
      <c r="O75" s="812" t="str">
        <f t="shared" ref="O75" ca="1" si="59">IFERROR(((J75+K75+L75+M75)/H75),"ND")</f>
        <v>ND</v>
      </c>
      <c r="P75" s="816"/>
    </row>
    <row r="76" spans="3:16">
      <c r="C76" s="789"/>
      <c r="D76" s="791"/>
      <c r="E76" s="791"/>
      <c r="F76" s="793"/>
      <c r="G76" s="795"/>
      <c r="H76" s="886"/>
      <c r="I76" s="805"/>
      <c r="J76" s="242" t="str">
        <f ca="1">IF(MOD(ROW()-13,2)=0,IF(ISBLANK(OFFSET('12. SEGUIMIENTO 2027'!$N$14,INT((ROW()-13)/2),0)),"",OFFSET('12. SEGUIMIENTO 2027'!$N$14,INT((ROW()-13)/2),0)),IF(ISBLANK(OFFSET('9. METAS'!$V$20,INT((ROW()-14)/2),0)),"",OFFSET('9. METAS'!$V$20,INT((ROW()-14)/2),0)))</f>
        <v/>
      </c>
      <c r="K76" s="243" t="str">
        <f ca="1">IF(MOD(ROW()-13,2)=0,IF(ISBLANK(OFFSET('12. SEGUIMIENTO 2027'!$O$14,INT((ROW()-13)/2),0)),"",OFFSET('12. SEGUIMIENTO 2027'!$O$14,INT((ROW()-13)/2),0)),IF(ISBLANK(OFFSET('9. METAS'!$W$20,INT((ROW()-14)/2),0)),"",OFFSET('9. METAS'!$W$20,INT((ROW()-14)/2),0)))</f>
        <v/>
      </c>
      <c r="L76" s="243" t="str">
        <f ca="1">IF(MOD(ROW()-13,2)=0,IF(ISBLANK(OFFSET('12. SEGUIMIENTO 2027'!$P$14,INT((ROW()-13)/2),0)),"",OFFSET('12. SEGUIMIENTO 2027'!$P$14,INT((ROW()-13)/2),0)),IF(ISBLANK(OFFSET('9. METAS'!$X$20,INT((ROW()-14)/2),0)),"",OFFSET('9. METAS'!$X$20,INT((ROW()-14)/2),0)))</f>
        <v/>
      </c>
      <c r="M76" s="244" t="str">
        <f ca="1">IF(MOD(ROW()-13,2)=0,IF(ISBLANK(OFFSET('12. SEGUIMIENTO 2027'!$Q$14,INT((ROW()-13)/2),0)),"",OFFSET('12. SEGUIMIENTO 2027'!$Q$14,INT((ROW()-13)/2),0)),IF(ISBLANK(OFFSET('9. METAS'!$Y$20,INT((ROW()-14)/2),0)),"",OFFSET('9. METAS'!$Y$20,INT((ROW()-14)/2),0)))</f>
        <v/>
      </c>
      <c r="N76" s="811"/>
      <c r="O76" s="813"/>
      <c r="P76" s="817"/>
    </row>
    <row r="77" spans="3:16">
      <c r="C77" s="797" t="str">
        <f ca="1">IF(ISBLANK(OFFSET('5. Pp (3 años)'!$C$45,INT((ROW()-13)/2),0)),"",OFFSET('5. Pp (3 años)'!$C$45,INT((ROW()-13)/2),0))</f>
        <v/>
      </c>
      <c r="D77" s="791" t="str">
        <f ca="1">IF(ISBLANK(OFFSET('5. Pp (3 años)'!$D$45,INT((ROW()-13)/2),0)),"",OFFSET('5. Pp (3 años)'!$D$45,INT((ROW()-13)/2),0))</f>
        <v/>
      </c>
      <c r="E77" s="791" t="str">
        <f ca="1">IF(ISBLANK(OFFSET('5. Pp (3 años)'!$E$45,INT((ROW()-13)/2),0)),"",OFFSET('5. Pp (3 años)'!$E$45,INT((ROW()-13)/2),0))</f>
        <v/>
      </c>
      <c r="F77" s="793" t="str">
        <f ca="1">IF(ISBLANK(OFFSET('5. Pp (3 años)'!$K$45,INT((ROW()-13)/2),0)),"",OFFSET('5. Pp (3 años)'!$K$45,INT((ROW()-13)/2),0))</f>
        <v/>
      </c>
      <c r="G77" s="795" t="str">
        <f ca="1">IF(ISBLANK(OFFSET('5. Pp (3 años)'!$H$45,INT((ROW()-13)/2),0)),"",OFFSET('5. Pp (3 años)'!$H$45,INT((ROW()-13)/2),0))</f>
        <v/>
      </c>
      <c r="H77" s="886" t="str">
        <f ca="1">IF(ISBLANK(OFFSET('9. METAS'!$M$20,INT((ROW()-13)/2),0)),"",OFFSET('9. METAS'!$M$20,INT((ROW()-13)/2),0))</f>
        <v/>
      </c>
      <c r="I77" s="804"/>
      <c r="J77" s="242" t="str">
        <f ca="1">IF(MOD(ROW()-13,2)=0,IF(ISBLANK(OFFSET('12. SEGUIMIENTO 2027'!$N$14,INT((ROW()-13)/2),0)),"",OFFSET('12. SEGUIMIENTO 2027'!$N$14,INT((ROW()-13)/2),0)),IF(ISBLANK(OFFSET('9. METAS'!$V$20,INT((ROW()-14)/2),0)),"",OFFSET('9. METAS'!$V$20,INT((ROW()-14)/2),0)))</f>
        <v/>
      </c>
      <c r="K77" s="243" t="str">
        <f ca="1">IF(MOD(ROW()-13,2)=0,IF(ISBLANK(OFFSET('12. SEGUIMIENTO 2027'!$O$14,INT((ROW()-13)/2),0)),"",OFFSET('12. SEGUIMIENTO 2027'!$O$14,INT((ROW()-13)/2),0)),IF(ISBLANK(OFFSET('9. METAS'!$W$20,INT((ROW()-14)/2),0)),"",OFFSET('9. METAS'!$W$20,INT((ROW()-14)/2),0)))</f>
        <v/>
      </c>
      <c r="L77" s="243" t="str">
        <f ca="1">IF(MOD(ROW()-13,2)=0,IF(ISBLANK(OFFSET('12. SEGUIMIENTO 2027'!$P$14,INT((ROW()-13)/2),0)),"",OFFSET('12. SEGUIMIENTO 2027'!$P$14,INT((ROW()-13)/2),0)),IF(ISBLANK(OFFSET('9. METAS'!$X$20,INT((ROW()-14)/2),0)),"",OFFSET('9. METAS'!$X$20,INT((ROW()-14)/2),0)))</f>
        <v/>
      </c>
      <c r="M77" s="244" t="str">
        <f ca="1">IF(MOD(ROW()-13,2)=0,IF(ISBLANK(OFFSET('12. SEGUIMIENTO 2027'!$Q$14,INT((ROW()-13)/2),0)),"",OFFSET('12. SEGUIMIENTO 2027'!$Q$14,INT((ROW()-13)/2),0)),IF(ISBLANK(OFFSET('9. METAS'!$Y$20,INT((ROW()-14)/2),0)),"",OFFSET('9. METAS'!$Y$20,INT((ROW()-14)/2),0)))</f>
        <v/>
      </c>
      <c r="N77" s="810" t="str">
        <f t="shared" ref="N77" ca="1" si="60">IFERROR(J77/J78,"ND")</f>
        <v>ND</v>
      </c>
      <c r="O77" s="812" t="str">
        <f t="shared" ref="O77" ca="1" si="61">IFERROR(((J77+K77+L77+M77)/H77),"ND")</f>
        <v>ND</v>
      </c>
      <c r="P77" s="816"/>
    </row>
    <row r="78" spans="3:16">
      <c r="C78" s="789"/>
      <c r="D78" s="791"/>
      <c r="E78" s="791"/>
      <c r="F78" s="793"/>
      <c r="G78" s="795"/>
      <c r="H78" s="886"/>
      <c r="I78" s="805"/>
      <c r="J78" s="242" t="str">
        <f ca="1">IF(MOD(ROW()-13,2)=0,IF(ISBLANK(OFFSET('12. SEGUIMIENTO 2027'!$N$14,INT((ROW()-13)/2),0)),"",OFFSET('12. SEGUIMIENTO 2027'!$N$14,INT((ROW()-13)/2),0)),IF(ISBLANK(OFFSET('9. METAS'!$V$20,INT((ROW()-14)/2),0)),"",OFFSET('9. METAS'!$V$20,INT((ROW()-14)/2),0)))</f>
        <v/>
      </c>
      <c r="K78" s="243" t="str">
        <f ca="1">IF(MOD(ROW()-13,2)=0,IF(ISBLANK(OFFSET('12. SEGUIMIENTO 2027'!$O$14,INT((ROW()-13)/2),0)),"",OFFSET('12. SEGUIMIENTO 2027'!$O$14,INT((ROW()-13)/2),0)),IF(ISBLANK(OFFSET('9. METAS'!$W$20,INT((ROW()-14)/2),0)),"",OFFSET('9. METAS'!$W$20,INT((ROW()-14)/2),0)))</f>
        <v/>
      </c>
      <c r="L78" s="243" t="str">
        <f ca="1">IF(MOD(ROW()-13,2)=0,IF(ISBLANK(OFFSET('12. SEGUIMIENTO 2027'!$P$14,INT((ROW()-13)/2),0)),"",OFFSET('12. SEGUIMIENTO 2027'!$P$14,INT((ROW()-13)/2),0)),IF(ISBLANK(OFFSET('9. METAS'!$X$20,INT((ROW()-14)/2),0)),"",OFFSET('9. METAS'!$X$20,INT((ROW()-14)/2),0)))</f>
        <v/>
      </c>
      <c r="M78" s="244" t="str">
        <f ca="1">IF(MOD(ROW()-13,2)=0,IF(ISBLANK(OFFSET('12. SEGUIMIENTO 2027'!$Q$14,INT((ROW()-13)/2),0)),"",OFFSET('12. SEGUIMIENTO 2027'!$Q$14,INT((ROW()-13)/2),0)),IF(ISBLANK(OFFSET('9. METAS'!$Y$20,INT((ROW()-14)/2),0)),"",OFFSET('9. METAS'!$Y$20,INT((ROW()-14)/2),0)))</f>
        <v/>
      </c>
      <c r="N78" s="811"/>
      <c r="O78" s="813"/>
      <c r="P78" s="817"/>
    </row>
    <row r="79" spans="3:16">
      <c r="C79" s="797" t="str">
        <f ca="1">IF(ISBLANK(OFFSET('5. Pp (3 años)'!$C$45,INT((ROW()-13)/2),0)),"",OFFSET('5. Pp (3 años)'!$C$45,INT((ROW()-13)/2),0))</f>
        <v/>
      </c>
      <c r="D79" s="791" t="str">
        <f ca="1">IF(ISBLANK(OFFSET('5. Pp (3 años)'!$D$45,INT((ROW()-13)/2),0)),"",OFFSET('5. Pp (3 años)'!$D$45,INT((ROW()-13)/2),0))</f>
        <v/>
      </c>
      <c r="E79" s="791" t="str">
        <f ca="1">IF(ISBLANK(OFFSET('5. Pp (3 años)'!$E$45,INT((ROW()-13)/2),0)),"",OFFSET('5. Pp (3 años)'!$E$45,INT((ROW()-13)/2),0))</f>
        <v/>
      </c>
      <c r="F79" s="793" t="str">
        <f ca="1">IF(ISBLANK(OFFSET('5. Pp (3 años)'!$K$45,INT((ROW()-13)/2),0)),"",OFFSET('5. Pp (3 años)'!$K$45,INT((ROW()-13)/2),0))</f>
        <v/>
      </c>
      <c r="G79" s="795" t="str">
        <f ca="1">IF(ISBLANK(OFFSET('5. Pp (3 años)'!$H$45,INT((ROW()-13)/2),0)),"",OFFSET('5. Pp (3 años)'!$H$45,INT((ROW()-13)/2),0))</f>
        <v/>
      </c>
      <c r="H79" s="886" t="str">
        <f ca="1">IF(ISBLANK(OFFSET('9. METAS'!$M$20,INT((ROW()-13)/2),0)),"",OFFSET('9. METAS'!$M$20,INT((ROW()-13)/2),0))</f>
        <v/>
      </c>
      <c r="I79" s="804"/>
      <c r="J79" s="242" t="str">
        <f ca="1">IF(MOD(ROW()-13,2)=0,IF(ISBLANK(OFFSET('12. SEGUIMIENTO 2027'!$N$14,INT((ROW()-13)/2),0)),"",OFFSET('12. SEGUIMIENTO 2027'!$N$14,INT((ROW()-13)/2),0)),IF(ISBLANK(OFFSET('9. METAS'!$V$20,INT((ROW()-14)/2),0)),"",OFFSET('9. METAS'!$V$20,INT((ROW()-14)/2),0)))</f>
        <v/>
      </c>
      <c r="K79" s="243" t="str">
        <f ca="1">IF(MOD(ROW()-13,2)=0,IF(ISBLANK(OFFSET('12. SEGUIMIENTO 2027'!$O$14,INT((ROW()-13)/2),0)),"",OFFSET('12. SEGUIMIENTO 2027'!$O$14,INT((ROW()-13)/2),0)),IF(ISBLANK(OFFSET('9. METAS'!$W$20,INT((ROW()-14)/2),0)),"",OFFSET('9. METAS'!$W$20,INT((ROW()-14)/2),0)))</f>
        <v/>
      </c>
      <c r="L79" s="243" t="str">
        <f ca="1">IF(MOD(ROW()-13,2)=0,IF(ISBLANK(OFFSET('12. SEGUIMIENTO 2027'!$P$14,INT((ROW()-13)/2),0)),"",OFFSET('12. SEGUIMIENTO 2027'!$P$14,INT((ROW()-13)/2),0)),IF(ISBLANK(OFFSET('9. METAS'!$X$20,INT((ROW()-14)/2),0)),"",OFFSET('9. METAS'!$X$20,INT((ROW()-14)/2),0)))</f>
        <v/>
      </c>
      <c r="M79" s="244" t="str">
        <f ca="1">IF(MOD(ROW()-13,2)=0,IF(ISBLANK(OFFSET('12. SEGUIMIENTO 2027'!$Q$14,INT((ROW()-13)/2),0)),"",OFFSET('12. SEGUIMIENTO 2027'!$Q$14,INT((ROW()-13)/2),0)),IF(ISBLANK(OFFSET('9. METAS'!$Y$20,INT((ROW()-14)/2),0)),"",OFFSET('9. METAS'!$Y$20,INT((ROW()-14)/2),0)))</f>
        <v/>
      </c>
      <c r="N79" s="810" t="str">
        <f t="shared" ref="N79" ca="1" si="62">IFERROR(J79/J80,"ND")</f>
        <v>ND</v>
      </c>
      <c r="O79" s="812" t="str">
        <f t="shared" ref="O79" ca="1" si="63">IFERROR(((J79+K79+L79+M79)/H79),"ND")</f>
        <v>ND</v>
      </c>
      <c r="P79" s="816"/>
    </row>
    <row r="80" spans="3:16">
      <c r="C80" s="789"/>
      <c r="D80" s="791"/>
      <c r="E80" s="791"/>
      <c r="F80" s="793"/>
      <c r="G80" s="795"/>
      <c r="H80" s="886"/>
      <c r="I80" s="805"/>
      <c r="J80" s="242" t="str">
        <f ca="1">IF(MOD(ROW()-13,2)=0,IF(ISBLANK(OFFSET('12. SEGUIMIENTO 2027'!$N$14,INT((ROW()-13)/2),0)),"",OFFSET('12. SEGUIMIENTO 2027'!$N$14,INT((ROW()-13)/2),0)),IF(ISBLANK(OFFSET('9. METAS'!$V$20,INT((ROW()-14)/2),0)),"",OFFSET('9. METAS'!$V$20,INT((ROW()-14)/2),0)))</f>
        <v/>
      </c>
      <c r="K80" s="243" t="str">
        <f ca="1">IF(MOD(ROW()-13,2)=0,IF(ISBLANK(OFFSET('12. SEGUIMIENTO 2027'!$O$14,INT((ROW()-13)/2),0)),"",OFFSET('12. SEGUIMIENTO 2027'!$O$14,INT((ROW()-13)/2),0)),IF(ISBLANK(OFFSET('9. METAS'!$W$20,INT((ROW()-14)/2),0)),"",OFFSET('9. METAS'!$W$20,INT((ROW()-14)/2),0)))</f>
        <v/>
      </c>
      <c r="L80" s="243" t="str">
        <f ca="1">IF(MOD(ROW()-13,2)=0,IF(ISBLANK(OFFSET('12. SEGUIMIENTO 2027'!$P$14,INT((ROW()-13)/2),0)),"",OFFSET('12. SEGUIMIENTO 2027'!$P$14,INT((ROW()-13)/2),0)),IF(ISBLANK(OFFSET('9. METAS'!$X$20,INT((ROW()-14)/2),0)),"",OFFSET('9. METAS'!$X$20,INT((ROW()-14)/2),0)))</f>
        <v/>
      </c>
      <c r="M80" s="244" t="str">
        <f ca="1">IF(MOD(ROW()-13,2)=0,IF(ISBLANK(OFFSET('12. SEGUIMIENTO 2027'!$Q$14,INT((ROW()-13)/2),0)),"",OFFSET('12. SEGUIMIENTO 2027'!$Q$14,INT((ROW()-13)/2),0)),IF(ISBLANK(OFFSET('9. METAS'!$Y$20,INT((ROW()-14)/2),0)),"",OFFSET('9. METAS'!$Y$20,INT((ROW()-14)/2),0)))</f>
        <v/>
      </c>
      <c r="N80" s="811"/>
      <c r="O80" s="813"/>
      <c r="P80" s="817"/>
    </row>
    <row r="81" spans="3:16">
      <c r="C81" s="797" t="str">
        <f ca="1">IF(ISBLANK(OFFSET('5. Pp (3 años)'!$C$45,INT((ROW()-13)/2),0)),"",OFFSET('5. Pp (3 años)'!$C$45,INT((ROW()-13)/2),0))</f>
        <v/>
      </c>
      <c r="D81" s="791" t="str">
        <f ca="1">IF(ISBLANK(OFFSET('5. Pp (3 años)'!$D$45,INT((ROW()-13)/2),0)),"",OFFSET('5. Pp (3 años)'!$D$45,INT((ROW()-13)/2),0))</f>
        <v/>
      </c>
      <c r="E81" s="791" t="str">
        <f ca="1">IF(ISBLANK(OFFSET('5. Pp (3 años)'!$E$45,INT((ROW()-13)/2),0)),"",OFFSET('5. Pp (3 años)'!$E$45,INT((ROW()-13)/2),0))</f>
        <v/>
      </c>
      <c r="F81" s="793" t="str">
        <f ca="1">IF(ISBLANK(OFFSET('5. Pp (3 años)'!$K$45,INT((ROW()-13)/2),0)),"",OFFSET('5. Pp (3 años)'!$K$45,INT((ROW()-13)/2),0))</f>
        <v/>
      </c>
      <c r="G81" s="795" t="str">
        <f ca="1">IF(ISBLANK(OFFSET('5. Pp (3 años)'!$H$45,INT((ROW()-13)/2),0)),"",OFFSET('5. Pp (3 años)'!$H$45,INT((ROW()-13)/2),0))</f>
        <v/>
      </c>
      <c r="H81" s="886" t="str">
        <f ca="1">IF(ISBLANK(OFFSET('9. METAS'!$M$20,INT((ROW()-13)/2),0)),"",OFFSET('9. METAS'!$M$20,INT((ROW()-13)/2),0))</f>
        <v/>
      </c>
      <c r="I81" s="804"/>
      <c r="J81" s="242" t="str">
        <f ca="1">IF(MOD(ROW()-13,2)=0,IF(ISBLANK(OFFSET('12. SEGUIMIENTO 2027'!$N$14,INT((ROW()-13)/2),0)),"",OFFSET('12. SEGUIMIENTO 2027'!$N$14,INT((ROW()-13)/2),0)),IF(ISBLANK(OFFSET('9. METAS'!$V$20,INT((ROW()-14)/2),0)),"",OFFSET('9. METAS'!$V$20,INT((ROW()-14)/2),0)))</f>
        <v/>
      </c>
      <c r="K81" s="243" t="str">
        <f ca="1">IF(MOD(ROW()-13,2)=0,IF(ISBLANK(OFFSET('12. SEGUIMIENTO 2027'!$O$14,INT((ROW()-13)/2),0)),"",OFFSET('12. SEGUIMIENTO 2027'!$O$14,INT((ROW()-13)/2),0)),IF(ISBLANK(OFFSET('9. METAS'!$W$20,INT((ROW()-14)/2),0)),"",OFFSET('9. METAS'!$W$20,INT((ROW()-14)/2),0)))</f>
        <v/>
      </c>
      <c r="L81" s="243" t="str">
        <f ca="1">IF(MOD(ROW()-13,2)=0,IF(ISBLANK(OFFSET('12. SEGUIMIENTO 2027'!$P$14,INT((ROW()-13)/2),0)),"",OFFSET('12. SEGUIMIENTO 2027'!$P$14,INT((ROW()-13)/2),0)),IF(ISBLANK(OFFSET('9. METAS'!$X$20,INT((ROW()-14)/2),0)),"",OFFSET('9. METAS'!$X$20,INT((ROW()-14)/2),0)))</f>
        <v/>
      </c>
      <c r="M81" s="244" t="str">
        <f ca="1">IF(MOD(ROW()-13,2)=0,IF(ISBLANK(OFFSET('12. SEGUIMIENTO 2027'!$Q$14,INT((ROW()-13)/2),0)),"",OFFSET('12. SEGUIMIENTO 2027'!$Q$14,INT((ROW()-13)/2),0)),IF(ISBLANK(OFFSET('9. METAS'!$Y$20,INT((ROW()-14)/2),0)),"",OFFSET('9. METAS'!$Y$20,INT((ROW()-14)/2),0)))</f>
        <v/>
      </c>
      <c r="N81" s="810" t="str">
        <f t="shared" ref="N81" ca="1" si="64">IFERROR(J81/J82,"ND")</f>
        <v>ND</v>
      </c>
      <c r="O81" s="812" t="str">
        <f t="shared" ref="O81" ca="1" si="65">IFERROR(((J81+K81+L81+M81)/H81),"ND")</f>
        <v>ND</v>
      </c>
      <c r="P81" s="816"/>
    </row>
    <row r="82" spans="3:16">
      <c r="C82" s="789"/>
      <c r="D82" s="791"/>
      <c r="E82" s="791"/>
      <c r="F82" s="793"/>
      <c r="G82" s="795"/>
      <c r="H82" s="886"/>
      <c r="I82" s="805"/>
      <c r="J82" s="242" t="str">
        <f ca="1">IF(MOD(ROW()-13,2)=0,IF(ISBLANK(OFFSET('12. SEGUIMIENTO 2027'!$N$14,INT((ROW()-13)/2),0)),"",OFFSET('12. SEGUIMIENTO 2027'!$N$14,INT((ROW()-13)/2),0)),IF(ISBLANK(OFFSET('9. METAS'!$V$20,INT((ROW()-14)/2),0)),"",OFFSET('9. METAS'!$V$20,INT((ROW()-14)/2),0)))</f>
        <v/>
      </c>
      <c r="K82" s="243" t="str">
        <f ca="1">IF(MOD(ROW()-13,2)=0,IF(ISBLANK(OFFSET('12. SEGUIMIENTO 2027'!$O$14,INT((ROW()-13)/2),0)),"",OFFSET('12. SEGUIMIENTO 2027'!$O$14,INT((ROW()-13)/2),0)),IF(ISBLANK(OFFSET('9. METAS'!$W$20,INT((ROW()-14)/2),0)),"",OFFSET('9. METAS'!$W$20,INT((ROW()-14)/2),0)))</f>
        <v/>
      </c>
      <c r="L82" s="243" t="str">
        <f ca="1">IF(MOD(ROW()-13,2)=0,IF(ISBLANK(OFFSET('12. SEGUIMIENTO 2027'!$P$14,INT((ROW()-13)/2),0)),"",OFFSET('12. SEGUIMIENTO 2027'!$P$14,INT((ROW()-13)/2),0)),IF(ISBLANK(OFFSET('9. METAS'!$X$20,INT((ROW()-14)/2),0)),"",OFFSET('9. METAS'!$X$20,INT((ROW()-14)/2),0)))</f>
        <v/>
      </c>
      <c r="M82" s="244" t="str">
        <f ca="1">IF(MOD(ROW()-13,2)=0,IF(ISBLANK(OFFSET('12. SEGUIMIENTO 2027'!$Q$14,INT((ROW()-13)/2),0)),"",OFFSET('12. SEGUIMIENTO 2027'!$Q$14,INT((ROW()-13)/2),0)),IF(ISBLANK(OFFSET('9. METAS'!$Y$20,INT((ROW()-14)/2),0)),"",OFFSET('9. METAS'!$Y$20,INT((ROW()-14)/2),0)))</f>
        <v/>
      </c>
      <c r="N82" s="811"/>
      <c r="O82" s="813"/>
      <c r="P82" s="817"/>
    </row>
    <row r="83" spans="3:16">
      <c r="C83" s="797" t="str">
        <f ca="1">IF(ISBLANK(OFFSET('5. Pp (3 años)'!$C$45,INT((ROW()-13)/2),0)),"",OFFSET('5. Pp (3 años)'!$C$45,INT((ROW()-13)/2),0))</f>
        <v/>
      </c>
      <c r="D83" s="791" t="str">
        <f ca="1">IF(ISBLANK(OFFSET('5. Pp (3 años)'!$D$45,INT((ROW()-13)/2),0)),"",OFFSET('5. Pp (3 años)'!$D$45,INT((ROW()-13)/2),0))</f>
        <v/>
      </c>
      <c r="E83" s="791" t="str">
        <f ca="1">IF(ISBLANK(OFFSET('5. Pp (3 años)'!$E$45,INT((ROW()-13)/2),0)),"",OFFSET('5. Pp (3 años)'!$E$45,INT((ROW()-13)/2),0))</f>
        <v/>
      </c>
      <c r="F83" s="793" t="str">
        <f ca="1">IF(ISBLANK(OFFSET('5. Pp (3 años)'!$K$45,INT((ROW()-13)/2),0)),"",OFFSET('5. Pp (3 años)'!$K$45,INT((ROW()-13)/2),0))</f>
        <v/>
      </c>
      <c r="G83" s="795" t="str">
        <f ca="1">IF(ISBLANK(OFFSET('5. Pp (3 años)'!$H$45,INT((ROW()-13)/2),0)),"",OFFSET('5. Pp (3 años)'!$H$45,INT((ROW()-13)/2),0))</f>
        <v/>
      </c>
      <c r="H83" s="886" t="str">
        <f ca="1">IF(ISBLANK(OFFSET('9. METAS'!$M$20,INT((ROW()-13)/2),0)),"",OFFSET('9. METAS'!$M$20,INT((ROW()-13)/2),0))</f>
        <v/>
      </c>
      <c r="I83" s="804"/>
      <c r="J83" s="242" t="str">
        <f ca="1">IF(MOD(ROW()-13,2)=0,IF(ISBLANK(OFFSET('12. SEGUIMIENTO 2027'!$N$14,INT((ROW()-13)/2),0)),"",OFFSET('12. SEGUIMIENTO 2027'!$N$14,INT((ROW()-13)/2),0)),IF(ISBLANK(OFFSET('9. METAS'!$V$20,INT((ROW()-14)/2),0)),"",OFFSET('9. METAS'!$V$20,INT((ROW()-14)/2),0)))</f>
        <v/>
      </c>
      <c r="K83" s="243" t="str">
        <f ca="1">IF(MOD(ROW()-13,2)=0,IF(ISBLANK(OFFSET('12. SEGUIMIENTO 2027'!$O$14,INT((ROW()-13)/2),0)),"",OFFSET('12. SEGUIMIENTO 2027'!$O$14,INT((ROW()-13)/2),0)),IF(ISBLANK(OFFSET('9. METAS'!$W$20,INT((ROW()-14)/2),0)),"",OFFSET('9. METAS'!$W$20,INT((ROW()-14)/2),0)))</f>
        <v/>
      </c>
      <c r="L83" s="243" t="str">
        <f ca="1">IF(MOD(ROW()-13,2)=0,IF(ISBLANK(OFFSET('12. SEGUIMIENTO 2027'!$P$14,INT((ROW()-13)/2),0)),"",OFFSET('12. SEGUIMIENTO 2027'!$P$14,INT((ROW()-13)/2),0)),IF(ISBLANK(OFFSET('9. METAS'!$X$20,INT((ROW()-14)/2),0)),"",OFFSET('9. METAS'!$X$20,INT((ROW()-14)/2),0)))</f>
        <v/>
      </c>
      <c r="M83" s="244" t="str">
        <f ca="1">IF(MOD(ROW()-13,2)=0,IF(ISBLANK(OFFSET('12. SEGUIMIENTO 2027'!$Q$14,INT((ROW()-13)/2),0)),"",OFFSET('12. SEGUIMIENTO 2027'!$Q$14,INT((ROW()-13)/2),0)),IF(ISBLANK(OFFSET('9. METAS'!$Y$20,INT((ROW()-14)/2),0)),"",OFFSET('9. METAS'!$Y$20,INT((ROW()-14)/2),0)))</f>
        <v/>
      </c>
      <c r="N83" s="810" t="str">
        <f t="shared" ref="N83" ca="1" si="66">IFERROR(J83/J84,"ND")</f>
        <v>ND</v>
      </c>
      <c r="O83" s="812" t="str">
        <f t="shared" ref="O83" ca="1" si="67">IFERROR(((J83+K83+L83+M83)/H83),"ND")</f>
        <v>ND</v>
      </c>
      <c r="P83" s="816"/>
    </row>
    <row r="84" spans="3:16">
      <c r="C84" s="789"/>
      <c r="D84" s="791"/>
      <c r="E84" s="791"/>
      <c r="F84" s="793"/>
      <c r="G84" s="795"/>
      <c r="H84" s="886"/>
      <c r="I84" s="805"/>
      <c r="J84" s="242" t="str">
        <f ca="1">IF(MOD(ROW()-13,2)=0,IF(ISBLANK(OFFSET('12. SEGUIMIENTO 2027'!$N$14,INT((ROW()-13)/2),0)),"",OFFSET('12. SEGUIMIENTO 2027'!$N$14,INT((ROW()-13)/2),0)),IF(ISBLANK(OFFSET('9. METAS'!$V$20,INT((ROW()-14)/2),0)),"",OFFSET('9. METAS'!$V$20,INT((ROW()-14)/2),0)))</f>
        <v/>
      </c>
      <c r="K84" s="243" t="str">
        <f ca="1">IF(MOD(ROW()-13,2)=0,IF(ISBLANK(OFFSET('12. SEGUIMIENTO 2027'!$O$14,INT((ROW()-13)/2),0)),"",OFFSET('12. SEGUIMIENTO 2027'!$O$14,INT((ROW()-13)/2),0)),IF(ISBLANK(OFFSET('9. METAS'!$W$20,INT((ROW()-14)/2),0)),"",OFFSET('9. METAS'!$W$20,INT((ROW()-14)/2),0)))</f>
        <v/>
      </c>
      <c r="L84" s="243" t="str">
        <f ca="1">IF(MOD(ROW()-13,2)=0,IF(ISBLANK(OFFSET('12. SEGUIMIENTO 2027'!$P$14,INT((ROW()-13)/2),0)),"",OFFSET('12. SEGUIMIENTO 2027'!$P$14,INT((ROW()-13)/2),0)),IF(ISBLANK(OFFSET('9. METAS'!$X$20,INT((ROW()-14)/2),0)),"",OFFSET('9. METAS'!$X$20,INT((ROW()-14)/2),0)))</f>
        <v/>
      </c>
      <c r="M84" s="244" t="str">
        <f ca="1">IF(MOD(ROW()-13,2)=0,IF(ISBLANK(OFFSET('12. SEGUIMIENTO 2027'!$Q$14,INT((ROW()-13)/2),0)),"",OFFSET('12. SEGUIMIENTO 2027'!$Q$14,INT((ROW()-13)/2),0)),IF(ISBLANK(OFFSET('9. METAS'!$Y$20,INT((ROW()-14)/2),0)),"",OFFSET('9. METAS'!$Y$20,INT((ROW()-14)/2),0)))</f>
        <v/>
      </c>
      <c r="N84" s="811"/>
      <c r="O84" s="813"/>
      <c r="P84" s="817"/>
    </row>
    <row r="85" spans="3:16">
      <c r="C85" s="797" t="str">
        <f ca="1">IF(ISBLANK(OFFSET('5. Pp (3 años)'!$C$45,INT((ROW()-13)/2),0)),"",OFFSET('5. Pp (3 años)'!$C$45,INT((ROW()-13)/2),0))</f>
        <v/>
      </c>
      <c r="D85" s="791" t="str">
        <f ca="1">IF(ISBLANK(OFFSET('5. Pp (3 años)'!$D$45,INT((ROW()-13)/2),0)),"",OFFSET('5. Pp (3 años)'!$D$45,INT((ROW()-13)/2),0))</f>
        <v/>
      </c>
      <c r="E85" s="791" t="str">
        <f ca="1">IF(ISBLANK(OFFSET('5. Pp (3 años)'!$E$45,INT((ROW()-13)/2),0)),"",OFFSET('5. Pp (3 años)'!$E$45,INT((ROW()-13)/2),0))</f>
        <v/>
      </c>
      <c r="F85" s="793" t="str">
        <f ca="1">IF(ISBLANK(OFFSET('5. Pp (3 años)'!$K$45,INT((ROW()-13)/2),0)),"",OFFSET('5. Pp (3 años)'!$K$45,INT((ROW()-13)/2),0))</f>
        <v/>
      </c>
      <c r="G85" s="795" t="str">
        <f ca="1">IF(ISBLANK(OFFSET('5. Pp (3 años)'!$H$45,INT((ROW()-13)/2),0)),"",OFFSET('5. Pp (3 años)'!$H$45,INT((ROW()-13)/2),0))</f>
        <v/>
      </c>
      <c r="H85" s="886" t="str">
        <f ca="1">IF(ISBLANK(OFFSET('9. METAS'!$M$20,INT((ROW()-13)/2),0)),"",OFFSET('9. METAS'!$M$20,INT((ROW()-13)/2),0))</f>
        <v/>
      </c>
      <c r="I85" s="804"/>
      <c r="J85" s="242" t="str">
        <f ca="1">IF(MOD(ROW()-13,2)=0,IF(ISBLANK(OFFSET('12. SEGUIMIENTO 2027'!$N$14,INT((ROW()-13)/2),0)),"",OFFSET('12. SEGUIMIENTO 2027'!$N$14,INT((ROW()-13)/2),0)),IF(ISBLANK(OFFSET('9. METAS'!$V$20,INT((ROW()-14)/2),0)),"",OFFSET('9. METAS'!$V$20,INT((ROW()-14)/2),0)))</f>
        <v/>
      </c>
      <c r="K85" s="243" t="str">
        <f ca="1">IF(MOD(ROW()-13,2)=0,IF(ISBLANK(OFFSET('12. SEGUIMIENTO 2027'!$O$14,INT((ROW()-13)/2),0)),"",OFFSET('12. SEGUIMIENTO 2027'!$O$14,INT((ROW()-13)/2),0)),IF(ISBLANK(OFFSET('9. METAS'!$W$20,INT((ROW()-14)/2),0)),"",OFFSET('9. METAS'!$W$20,INT((ROW()-14)/2),0)))</f>
        <v/>
      </c>
      <c r="L85" s="243" t="str">
        <f ca="1">IF(MOD(ROW()-13,2)=0,IF(ISBLANK(OFFSET('12. SEGUIMIENTO 2027'!$P$14,INT((ROW()-13)/2),0)),"",OFFSET('12. SEGUIMIENTO 2027'!$P$14,INT((ROW()-13)/2),0)),IF(ISBLANK(OFFSET('9. METAS'!$X$20,INT((ROW()-14)/2),0)),"",OFFSET('9. METAS'!$X$20,INT((ROW()-14)/2),0)))</f>
        <v/>
      </c>
      <c r="M85" s="244" t="str">
        <f ca="1">IF(MOD(ROW()-13,2)=0,IF(ISBLANK(OFFSET('12. SEGUIMIENTO 2027'!$Q$14,INT((ROW()-13)/2),0)),"",OFFSET('12. SEGUIMIENTO 2027'!$Q$14,INT((ROW()-13)/2),0)),IF(ISBLANK(OFFSET('9. METAS'!$Y$20,INT((ROW()-14)/2),0)),"",OFFSET('9. METAS'!$Y$20,INT((ROW()-14)/2),0)))</f>
        <v/>
      </c>
      <c r="N85" s="810" t="str">
        <f t="shared" ref="N85" ca="1" si="68">IFERROR(J85/J86,"ND")</f>
        <v>ND</v>
      </c>
      <c r="O85" s="812" t="str">
        <f t="shared" ref="O85" ca="1" si="69">IFERROR(((J85+K85+L85+M85)/H85),"ND")</f>
        <v>ND</v>
      </c>
      <c r="P85" s="816"/>
    </row>
    <row r="86" spans="3:16">
      <c r="C86" s="789"/>
      <c r="D86" s="791"/>
      <c r="E86" s="791"/>
      <c r="F86" s="793"/>
      <c r="G86" s="795"/>
      <c r="H86" s="886"/>
      <c r="I86" s="805"/>
      <c r="J86" s="242" t="str">
        <f ca="1">IF(MOD(ROW()-13,2)=0,IF(ISBLANK(OFFSET('12. SEGUIMIENTO 2027'!$N$14,INT((ROW()-13)/2),0)),"",OFFSET('12. SEGUIMIENTO 2027'!$N$14,INT((ROW()-13)/2),0)),IF(ISBLANK(OFFSET('9. METAS'!$V$20,INT((ROW()-14)/2),0)),"",OFFSET('9. METAS'!$V$20,INT((ROW()-14)/2),0)))</f>
        <v/>
      </c>
      <c r="K86" s="243" t="str">
        <f ca="1">IF(MOD(ROW()-13,2)=0,IF(ISBLANK(OFFSET('12. SEGUIMIENTO 2027'!$O$14,INT((ROW()-13)/2),0)),"",OFFSET('12. SEGUIMIENTO 2027'!$O$14,INT((ROW()-13)/2),0)),IF(ISBLANK(OFFSET('9. METAS'!$W$20,INT((ROW()-14)/2),0)),"",OFFSET('9. METAS'!$W$20,INT((ROW()-14)/2),0)))</f>
        <v/>
      </c>
      <c r="L86" s="243" t="str">
        <f ca="1">IF(MOD(ROW()-13,2)=0,IF(ISBLANK(OFFSET('12. SEGUIMIENTO 2027'!$P$14,INT((ROW()-13)/2),0)),"",OFFSET('12. SEGUIMIENTO 2027'!$P$14,INT((ROW()-13)/2),0)),IF(ISBLANK(OFFSET('9. METAS'!$X$20,INT((ROW()-14)/2),0)),"",OFFSET('9. METAS'!$X$20,INT((ROW()-14)/2),0)))</f>
        <v/>
      </c>
      <c r="M86" s="244" t="str">
        <f ca="1">IF(MOD(ROW()-13,2)=0,IF(ISBLANK(OFFSET('12. SEGUIMIENTO 2027'!$Q$14,INT((ROW()-13)/2),0)),"",OFFSET('12. SEGUIMIENTO 2027'!$Q$14,INT((ROW()-13)/2),0)),IF(ISBLANK(OFFSET('9. METAS'!$Y$20,INT((ROW()-14)/2),0)),"",OFFSET('9. METAS'!$Y$20,INT((ROW()-14)/2),0)))</f>
        <v/>
      </c>
      <c r="N86" s="811"/>
      <c r="O86" s="813"/>
      <c r="P86" s="817"/>
    </row>
    <row r="87" spans="3:16">
      <c r="C87" s="797" t="str">
        <f ca="1">IF(ISBLANK(OFFSET('5. Pp (3 años)'!$C$45,INT((ROW()-13)/2),0)),"",OFFSET('5. Pp (3 años)'!$C$45,INT((ROW()-13)/2),0))</f>
        <v/>
      </c>
      <c r="D87" s="791" t="str">
        <f ca="1">IF(ISBLANK(OFFSET('5. Pp (3 años)'!$D$45,INT((ROW()-13)/2),0)),"",OFFSET('5. Pp (3 años)'!$D$45,INT((ROW()-13)/2),0))</f>
        <v/>
      </c>
      <c r="E87" s="791" t="str">
        <f ca="1">IF(ISBLANK(OFFSET('5. Pp (3 años)'!$E$45,INT((ROW()-13)/2),0)),"",OFFSET('5. Pp (3 años)'!$E$45,INT((ROW()-13)/2),0))</f>
        <v/>
      </c>
      <c r="F87" s="793" t="str">
        <f ca="1">IF(ISBLANK(OFFSET('5. Pp (3 años)'!$K$45,INT((ROW()-13)/2),0)),"",OFFSET('5. Pp (3 años)'!$K$45,INT((ROW()-13)/2),0))</f>
        <v/>
      </c>
      <c r="G87" s="795" t="str">
        <f ca="1">IF(ISBLANK(OFFSET('5. Pp (3 años)'!$H$45,INT((ROW()-13)/2),0)),"",OFFSET('5. Pp (3 años)'!$H$45,INT((ROW()-13)/2),0))</f>
        <v/>
      </c>
      <c r="H87" s="886" t="str">
        <f ca="1">IF(ISBLANK(OFFSET('9. METAS'!$M$20,INT((ROW()-13)/2),0)),"",OFFSET('9. METAS'!$M$20,INT((ROW()-13)/2),0))</f>
        <v/>
      </c>
      <c r="I87" s="804"/>
      <c r="J87" s="242" t="str">
        <f ca="1">IF(MOD(ROW()-13,2)=0,IF(ISBLANK(OFFSET('12. SEGUIMIENTO 2027'!$N$14,INT((ROW()-13)/2),0)),"",OFFSET('12. SEGUIMIENTO 2027'!$N$14,INT((ROW()-13)/2),0)),IF(ISBLANK(OFFSET('9. METAS'!$V$20,INT((ROW()-14)/2),0)),"",OFFSET('9. METAS'!$V$20,INT((ROW()-14)/2),0)))</f>
        <v/>
      </c>
      <c r="K87" s="243" t="str">
        <f ca="1">IF(MOD(ROW()-13,2)=0,IF(ISBLANK(OFFSET('12. SEGUIMIENTO 2027'!$O$14,INT((ROW()-13)/2),0)),"",OFFSET('12. SEGUIMIENTO 2027'!$O$14,INT((ROW()-13)/2),0)),IF(ISBLANK(OFFSET('9. METAS'!$W$20,INT((ROW()-14)/2),0)),"",OFFSET('9. METAS'!$W$20,INT((ROW()-14)/2),0)))</f>
        <v/>
      </c>
      <c r="L87" s="243" t="str">
        <f ca="1">IF(MOD(ROW()-13,2)=0,IF(ISBLANK(OFFSET('12. SEGUIMIENTO 2027'!$P$14,INT((ROW()-13)/2),0)),"",OFFSET('12. SEGUIMIENTO 2027'!$P$14,INT((ROW()-13)/2),0)),IF(ISBLANK(OFFSET('9. METAS'!$X$20,INT((ROW()-14)/2),0)),"",OFFSET('9. METAS'!$X$20,INT((ROW()-14)/2),0)))</f>
        <v/>
      </c>
      <c r="M87" s="244" t="str">
        <f ca="1">IF(MOD(ROW()-13,2)=0,IF(ISBLANK(OFFSET('12. SEGUIMIENTO 2027'!$Q$14,INT((ROW()-13)/2),0)),"",OFFSET('12. SEGUIMIENTO 2027'!$Q$14,INT((ROW()-13)/2),0)),IF(ISBLANK(OFFSET('9. METAS'!$Y$20,INT((ROW()-14)/2),0)),"",OFFSET('9. METAS'!$Y$20,INT((ROW()-14)/2),0)))</f>
        <v/>
      </c>
      <c r="N87" s="810" t="str">
        <f t="shared" ref="N87" ca="1" si="70">IFERROR(J87/J88,"ND")</f>
        <v>ND</v>
      </c>
      <c r="O87" s="812" t="str">
        <f t="shared" ref="O87" ca="1" si="71">IFERROR(((J87+K87+L87+M87)/H87),"ND")</f>
        <v>ND</v>
      </c>
      <c r="P87" s="816"/>
    </row>
    <row r="88" spans="3:16">
      <c r="C88" s="789"/>
      <c r="D88" s="791"/>
      <c r="E88" s="791"/>
      <c r="F88" s="793"/>
      <c r="G88" s="795"/>
      <c r="H88" s="886"/>
      <c r="I88" s="805"/>
      <c r="J88" s="242" t="str">
        <f ca="1">IF(MOD(ROW()-13,2)=0,IF(ISBLANK(OFFSET('12. SEGUIMIENTO 2027'!$N$14,INT((ROW()-13)/2),0)),"",OFFSET('12. SEGUIMIENTO 2027'!$N$14,INT((ROW()-13)/2),0)),IF(ISBLANK(OFFSET('9. METAS'!$V$20,INT((ROW()-14)/2),0)),"",OFFSET('9. METAS'!$V$20,INT((ROW()-14)/2),0)))</f>
        <v/>
      </c>
      <c r="K88" s="243" t="str">
        <f ca="1">IF(MOD(ROW()-13,2)=0,IF(ISBLANK(OFFSET('12. SEGUIMIENTO 2027'!$O$14,INT((ROW()-13)/2),0)),"",OFFSET('12. SEGUIMIENTO 2027'!$O$14,INT((ROW()-13)/2),0)),IF(ISBLANK(OFFSET('9. METAS'!$W$20,INT((ROW()-14)/2),0)),"",OFFSET('9. METAS'!$W$20,INT((ROW()-14)/2),0)))</f>
        <v/>
      </c>
      <c r="L88" s="243" t="str">
        <f ca="1">IF(MOD(ROW()-13,2)=0,IF(ISBLANK(OFFSET('12. SEGUIMIENTO 2027'!$P$14,INT((ROW()-13)/2),0)),"",OFFSET('12. SEGUIMIENTO 2027'!$P$14,INT((ROW()-13)/2),0)),IF(ISBLANK(OFFSET('9. METAS'!$X$20,INT((ROW()-14)/2),0)),"",OFFSET('9. METAS'!$X$20,INT((ROW()-14)/2),0)))</f>
        <v/>
      </c>
      <c r="M88" s="244" t="str">
        <f ca="1">IF(MOD(ROW()-13,2)=0,IF(ISBLANK(OFFSET('12. SEGUIMIENTO 2027'!$Q$14,INT((ROW()-13)/2),0)),"",OFFSET('12. SEGUIMIENTO 2027'!$Q$14,INT((ROW()-13)/2),0)),IF(ISBLANK(OFFSET('9. METAS'!$Y$20,INT((ROW()-14)/2),0)),"",OFFSET('9. METAS'!$Y$20,INT((ROW()-14)/2),0)))</f>
        <v/>
      </c>
      <c r="N88" s="811"/>
      <c r="O88" s="813"/>
      <c r="P88" s="817"/>
    </row>
    <row r="89" spans="3:16">
      <c r="C89" s="797" t="str">
        <f ca="1">IF(ISBLANK(OFFSET('5. Pp (3 años)'!$C$45,INT((ROW()-13)/2),0)),"",OFFSET('5. Pp (3 años)'!$C$45,INT((ROW()-13)/2),0))</f>
        <v/>
      </c>
      <c r="D89" s="791" t="str">
        <f ca="1">IF(ISBLANK(OFFSET('5. Pp (3 años)'!$D$45,INT((ROW()-13)/2),0)),"",OFFSET('5. Pp (3 años)'!$D$45,INT((ROW()-13)/2),0))</f>
        <v/>
      </c>
      <c r="E89" s="791" t="str">
        <f ca="1">IF(ISBLANK(OFFSET('5. Pp (3 años)'!$E$45,INT((ROW()-13)/2),0)),"",OFFSET('5. Pp (3 años)'!$E$45,INT((ROW()-13)/2),0))</f>
        <v/>
      </c>
      <c r="F89" s="793" t="str">
        <f ca="1">IF(ISBLANK(OFFSET('5. Pp (3 años)'!$K$45,INT((ROW()-13)/2),0)),"",OFFSET('5. Pp (3 años)'!$K$45,INT((ROW()-13)/2),0))</f>
        <v/>
      </c>
      <c r="G89" s="795" t="str">
        <f ca="1">IF(ISBLANK(OFFSET('5. Pp (3 años)'!$H$45,INT((ROW()-13)/2),0)),"",OFFSET('5. Pp (3 años)'!$H$45,INT((ROW()-13)/2),0))</f>
        <v/>
      </c>
      <c r="H89" s="886" t="str">
        <f ca="1">IF(ISBLANK(OFFSET('9. METAS'!$M$20,INT((ROW()-13)/2),0)),"",OFFSET('9. METAS'!$M$20,INT((ROW()-13)/2),0))</f>
        <v/>
      </c>
      <c r="I89" s="804"/>
      <c r="J89" s="242" t="str">
        <f ca="1">IF(MOD(ROW()-13,2)=0,IF(ISBLANK(OFFSET('12. SEGUIMIENTO 2027'!$N$14,INT((ROW()-13)/2),0)),"",OFFSET('12. SEGUIMIENTO 2027'!$N$14,INT((ROW()-13)/2),0)),IF(ISBLANK(OFFSET('9. METAS'!$V$20,INT((ROW()-14)/2),0)),"",OFFSET('9. METAS'!$V$20,INT((ROW()-14)/2),0)))</f>
        <v/>
      </c>
      <c r="K89" s="243" t="str">
        <f ca="1">IF(MOD(ROW()-13,2)=0,IF(ISBLANK(OFFSET('12. SEGUIMIENTO 2027'!$O$14,INT((ROW()-13)/2),0)),"",OFFSET('12. SEGUIMIENTO 2027'!$O$14,INT((ROW()-13)/2),0)),IF(ISBLANK(OFFSET('9. METAS'!$W$20,INT((ROW()-14)/2),0)),"",OFFSET('9. METAS'!$W$20,INT((ROW()-14)/2),0)))</f>
        <v/>
      </c>
      <c r="L89" s="243" t="str">
        <f ca="1">IF(MOD(ROW()-13,2)=0,IF(ISBLANK(OFFSET('12. SEGUIMIENTO 2027'!$P$14,INT((ROW()-13)/2),0)),"",OFFSET('12. SEGUIMIENTO 2027'!$P$14,INT((ROW()-13)/2),0)),IF(ISBLANK(OFFSET('9. METAS'!$X$20,INT((ROW()-14)/2),0)),"",OFFSET('9. METAS'!$X$20,INT((ROW()-14)/2),0)))</f>
        <v/>
      </c>
      <c r="M89" s="244" t="str">
        <f ca="1">IF(MOD(ROW()-13,2)=0,IF(ISBLANK(OFFSET('12. SEGUIMIENTO 2027'!$Q$14,INT((ROW()-13)/2),0)),"",OFFSET('12. SEGUIMIENTO 2027'!$Q$14,INT((ROW()-13)/2),0)),IF(ISBLANK(OFFSET('9. METAS'!$Y$20,INT((ROW()-14)/2),0)),"",OFFSET('9. METAS'!$Y$20,INT((ROW()-14)/2),0)))</f>
        <v/>
      </c>
      <c r="N89" s="810" t="str">
        <f t="shared" ref="N89" ca="1" si="72">IFERROR(J89/J90,"ND")</f>
        <v>ND</v>
      </c>
      <c r="O89" s="812" t="str">
        <f t="shared" ref="O89" ca="1" si="73">IFERROR(((J89+K89+L89+M89)/H89),"ND")</f>
        <v>ND</v>
      </c>
      <c r="P89" s="816"/>
    </row>
    <row r="90" spans="3:16">
      <c r="C90" s="789"/>
      <c r="D90" s="791"/>
      <c r="E90" s="791"/>
      <c r="F90" s="793"/>
      <c r="G90" s="795"/>
      <c r="H90" s="886"/>
      <c r="I90" s="805"/>
      <c r="J90" s="242" t="str">
        <f ca="1">IF(MOD(ROW()-13,2)=0,IF(ISBLANK(OFFSET('12. SEGUIMIENTO 2027'!$N$14,INT((ROW()-13)/2),0)),"",OFFSET('12. SEGUIMIENTO 2027'!$N$14,INT((ROW()-13)/2),0)),IF(ISBLANK(OFFSET('9. METAS'!$V$20,INT((ROW()-14)/2),0)),"",OFFSET('9. METAS'!$V$20,INT((ROW()-14)/2),0)))</f>
        <v/>
      </c>
      <c r="K90" s="243" t="str">
        <f ca="1">IF(MOD(ROW()-13,2)=0,IF(ISBLANK(OFFSET('12. SEGUIMIENTO 2027'!$O$14,INT((ROW()-13)/2),0)),"",OFFSET('12. SEGUIMIENTO 2027'!$O$14,INT((ROW()-13)/2),0)),IF(ISBLANK(OFFSET('9. METAS'!$W$20,INT((ROW()-14)/2),0)),"",OFFSET('9. METAS'!$W$20,INT((ROW()-14)/2),0)))</f>
        <v/>
      </c>
      <c r="L90" s="243" t="str">
        <f ca="1">IF(MOD(ROW()-13,2)=0,IF(ISBLANK(OFFSET('12. SEGUIMIENTO 2027'!$P$14,INT((ROW()-13)/2),0)),"",OFFSET('12. SEGUIMIENTO 2027'!$P$14,INT((ROW()-13)/2),0)),IF(ISBLANK(OFFSET('9. METAS'!$X$20,INT((ROW()-14)/2),0)),"",OFFSET('9. METAS'!$X$20,INT((ROW()-14)/2),0)))</f>
        <v/>
      </c>
      <c r="M90" s="244" t="str">
        <f ca="1">IF(MOD(ROW()-13,2)=0,IF(ISBLANK(OFFSET('12. SEGUIMIENTO 2027'!$Q$14,INT((ROW()-13)/2),0)),"",OFFSET('12. SEGUIMIENTO 2027'!$Q$14,INT((ROW()-13)/2),0)),IF(ISBLANK(OFFSET('9. METAS'!$Y$20,INT((ROW()-14)/2),0)),"",OFFSET('9. METAS'!$Y$20,INT((ROW()-14)/2),0)))</f>
        <v/>
      </c>
      <c r="N90" s="811"/>
      <c r="O90" s="813"/>
      <c r="P90" s="817"/>
    </row>
    <row r="91" spans="3:16">
      <c r="C91" s="797" t="str">
        <f ca="1">IF(ISBLANK(OFFSET('5. Pp (3 años)'!$C$45,INT((ROW()-13)/2),0)),"",OFFSET('5. Pp (3 años)'!$C$45,INT((ROW()-13)/2),0))</f>
        <v/>
      </c>
      <c r="D91" s="791" t="str">
        <f ca="1">IF(ISBLANK(OFFSET('5. Pp (3 años)'!$D$45,INT((ROW()-13)/2),0)),"",OFFSET('5. Pp (3 años)'!$D$45,INT((ROW()-13)/2),0))</f>
        <v/>
      </c>
      <c r="E91" s="791" t="str">
        <f ca="1">IF(ISBLANK(OFFSET('5. Pp (3 años)'!$E$45,INT((ROW()-13)/2),0)),"",OFFSET('5. Pp (3 años)'!$E$45,INT((ROW()-13)/2),0))</f>
        <v/>
      </c>
      <c r="F91" s="793" t="str">
        <f ca="1">IF(ISBLANK(OFFSET('5. Pp (3 años)'!$K$45,INT((ROW()-13)/2),0)),"",OFFSET('5. Pp (3 años)'!$K$45,INT((ROW()-13)/2),0))</f>
        <v/>
      </c>
      <c r="G91" s="795" t="str">
        <f ca="1">IF(ISBLANK(OFFSET('5. Pp (3 años)'!$H$45,INT((ROW()-13)/2),0)),"",OFFSET('5. Pp (3 años)'!$H$45,INT((ROW()-13)/2),0))</f>
        <v/>
      </c>
      <c r="H91" s="886" t="str">
        <f ca="1">IF(ISBLANK(OFFSET('9. METAS'!$M$20,INT((ROW()-13)/2),0)),"",OFFSET('9. METAS'!$M$20,INT((ROW()-13)/2),0))</f>
        <v/>
      </c>
      <c r="I91" s="804"/>
      <c r="J91" s="242" t="str">
        <f ca="1">IF(MOD(ROW()-13,2)=0,IF(ISBLANK(OFFSET('12. SEGUIMIENTO 2027'!$N$14,INT((ROW()-13)/2),0)),"",OFFSET('12. SEGUIMIENTO 2027'!$N$14,INT((ROW()-13)/2),0)),IF(ISBLANK(OFFSET('9. METAS'!$V$20,INT((ROW()-14)/2),0)),"",OFFSET('9. METAS'!$V$20,INT((ROW()-14)/2),0)))</f>
        <v/>
      </c>
      <c r="K91" s="243" t="str">
        <f ca="1">IF(MOD(ROW()-13,2)=0,IF(ISBLANK(OFFSET('12. SEGUIMIENTO 2027'!$O$14,INT((ROW()-13)/2),0)),"",OFFSET('12. SEGUIMIENTO 2027'!$O$14,INT((ROW()-13)/2),0)),IF(ISBLANK(OFFSET('9. METAS'!$W$20,INT((ROW()-14)/2),0)),"",OFFSET('9. METAS'!$W$20,INT((ROW()-14)/2),0)))</f>
        <v/>
      </c>
      <c r="L91" s="243" t="str">
        <f ca="1">IF(MOD(ROW()-13,2)=0,IF(ISBLANK(OFFSET('12. SEGUIMIENTO 2027'!$P$14,INT((ROW()-13)/2),0)),"",OFFSET('12. SEGUIMIENTO 2027'!$P$14,INT((ROW()-13)/2),0)),IF(ISBLANK(OFFSET('9. METAS'!$X$20,INT((ROW()-14)/2),0)),"",OFFSET('9. METAS'!$X$20,INT((ROW()-14)/2),0)))</f>
        <v/>
      </c>
      <c r="M91" s="244" t="str">
        <f ca="1">IF(MOD(ROW()-13,2)=0,IF(ISBLANK(OFFSET('12. SEGUIMIENTO 2027'!$Q$14,INT((ROW()-13)/2),0)),"",OFFSET('12. SEGUIMIENTO 2027'!$Q$14,INT((ROW()-13)/2),0)),IF(ISBLANK(OFFSET('9. METAS'!$Y$20,INT((ROW()-14)/2),0)),"",OFFSET('9. METAS'!$Y$20,INT((ROW()-14)/2),0)))</f>
        <v/>
      </c>
      <c r="N91" s="810" t="str">
        <f t="shared" ref="N91" ca="1" si="74">IFERROR(J91/J92,"ND")</f>
        <v>ND</v>
      </c>
      <c r="O91" s="812" t="str">
        <f t="shared" ref="O91" ca="1" si="75">IFERROR(((J91+K91+L91+M91)/H91),"ND")</f>
        <v>ND</v>
      </c>
      <c r="P91" s="816"/>
    </row>
    <row r="92" spans="3:16">
      <c r="C92" s="789"/>
      <c r="D92" s="791"/>
      <c r="E92" s="791"/>
      <c r="F92" s="793"/>
      <c r="G92" s="795"/>
      <c r="H92" s="886"/>
      <c r="I92" s="805"/>
      <c r="J92" s="242" t="str">
        <f ca="1">IF(MOD(ROW()-13,2)=0,IF(ISBLANK(OFFSET('12. SEGUIMIENTO 2027'!$N$14,INT((ROW()-13)/2),0)),"",OFFSET('12. SEGUIMIENTO 2027'!$N$14,INT((ROW()-13)/2),0)),IF(ISBLANK(OFFSET('9. METAS'!$V$20,INT((ROW()-14)/2),0)),"",OFFSET('9. METAS'!$V$20,INT((ROW()-14)/2),0)))</f>
        <v/>
      </c>
      <c r="K92" s="243" t="str">
        <f ca="1">IF(MOD(ROW()-13,2)=0,IF(ISBLANK(OFFSET('12. SEGUIMIENTO 2027'!$O$14,INT((ROW()-13)/2),0)),"",OFFSET('12. SEGUIMIENTO 2027'!$O$14,INT((ROW()-13)/2),0)),IF(ISBLANK(OFFSET('9. METAS'!$W$20,INT((ROW()-14)/2),0)),"",OFFSET('9. METAS'!$W$20,INT((ROW()-14)/2),0)))</f>
        <v/>
      </c>
      <c r="L92" s="243" t="str">
        <f ca="1">IF(MOD(ROW()-13,2)=0,IF(ISBLANK(OFFSET('12. SEGUIMIENTO 2027'!$P$14,INT((ROW()-13)/2),0)),"",OFFSET('12. SEGUIMIENTO 2027'!$P$14,INT((ROW()-13)/2),0)),IF(ISBLANK(OFFSET('9. METAS'!$X$20,INT((ROW()-14)/2),0)),"",OFFSET('9. METAS'!$X$20,INT((ROW()-14)/2),0)))</f>
        <v/>
      </c>
      <c r="M92" s="244" t="str">
        <f ca="1">IF(MOD(ROW()-13,2)=0,IF(ISBLANK(OFFSET('12. SEGUIMIENTO 2027'!$Q$14,INT((ROW()-13)/2),0)),"",OFFSET('12. SEGUIMIENTO 2027'!$Q$14,INT((ROW()-13)/2),0)),IF(ISBLANK(OFFSET('9. METAS'!$Y$20,INT((ROW()-14)/2),0)),"",OFFSET('9. METAS'!$Y$20,INT((ROW()-14)/2),0)))</f>
        <v/>
      </c>
      <c r="N92" s="811"/>
      <c r="O92" s="813"/>
      <c r="P92" s="817"/>
    </row>
    <row r="93" spans="3:16">
      <c r="C93" s="797" t="str">
        <f ca="1">IF(ISBLANK(OFFSET('5. Pp (3 años)'!$C$45,INT((ROW()-13)/2),0)),"",OFFSET('5. Pp (3 años)'!$C$45,INT((ROW()-13)/2),0))</f>
        <v/>
      </c>
      <c r="D93" s="791" t="str">
        <f ca="1">IF(ISBLANK(OFFSET('5. Pp (3 años)'!$D$45,INT((ROW()-13)/2),0)),"",OFFSET('5. Pp (3 años)'!$D$45,INT((ROW()-13)/2),0))</f>
        <v/>
      </c>
      <c r="E93" s="791" t="str">
        <f ca="1">IF(ISBLANK(OFFSET('5. Pp (3 años)'!$E$45,INT((ROW()-13)/2),0)),"",OFFSET('5. Pp (3 años)'!$E$45,INT((ROW()-13)/2),0))</f>
        <v/>
      </c>
      <c r="F93" s="793" t="str">
        <f ca="1">IF(ISBLANK(OFFSET('5. Pp (3 años)'!$K$45,INT((ROW()-13)/2),0)),"",OFFSET('5. Pp (3 años)'!$K$45,INT((ROW()-13)/2),0))</f>
        <v/>
      </c>
      <c r="G93" s="795" t="str">
        <f ca="1">IF(ISBLANK(OFFSET('5. Pp (3 años)'!$H$45,INT((ROW()-13)/2),0)),"",OFFSET('5. Pp (3 años)'!$H$45,INT((ROW()-13)/2),0))</f>
        <v/>
      </c>
      <c r="H93" s="886" t="str">
        <f ca="1">IF(ISBLANK(OFFSET('9. METAS'!$M$20,INT((ROW()-13)/2),0)),"",OFFSET('9. METAS'!$M$20,INT((ROW()-13)/2),0))</f>
        <v/>
      </c>
      <c r="I93" s="804"/>
      <c r="J93" s="242" t="str">
        <f ca="1">IF(MOD(ROW()-13,2)=0,IF(ISBLANK(OFFSET('12. SEGUIMIENTO 2027'!$N$14,INT((ROW()-13)/2),0)),"",OFFSET('12. SEGUIMIENTO 2027'!$N$14,INT((ROW()-13)/2),0)),IF(ISBLANK(OFFSET('9. METAS'!$V$20,INT((ROW()-14)/2),0)),"",OFFSET('9. METAS'!$V$20,INT((ROW()-14)/2),0)))</f>
        <v/>
      </c>
      <c r="K93" s="243" t="str">
        <f ca="1">IF(MOD(ROW()-13,2)=0,IF(ISBLANK(OFFSET('12. SEGUIMIENTO 2027'!$O$14,INT((ROW()-13)/2),0)),"",OFFSET('12. SEGUIMIENTO 2027'!$O$14,INT((ROW()-13)/2),0)),IF(ISBLANK(OFFSET('9. METAS'!$W$20,INT((ROW()-14)/2),0)),"",OFFSET('9. METAS'!$W$20,INT((ROW()-14)/2),0)))</f>
        <v/>
      </c>
      <c r="L93" s="243" t="str">
        <f ca="1">IF(MOD(ROW()-13,2)=0,IF(ISBLANK(OFFSET('12. SEGUIMIENTO 2027'!$P$14,INT((ROW()-13)/2),0)),"",OFFSET('12. SEGUIMIENTO 2027'!$P$14,INT((ROW()-13)/2),0)),IF(ISBLANK(OFFSET('9. METAS'!$X$20,INT((ROW()-14)/2),0)),"",OFFSET('9. METAS'!$X$20,INT((ROW()-14)/2),0)))</f>
        <v/>
      </c>
      <c r="M93" s="244" t="str">
        <f ca="1">IF(MOD(ROW()-13,2)=0,IF(ISBLANK(OFFSET('12. SEGUIMIENTO 2027'!$Q$14,INT((ROW()-13)/2),0)),"",OFFSET('12. SEGUIMIENTO 2027'!$Q$14,INT((ROW()-13)/2),0)),IF(ISBLANK(OFFSET('9. METAS'!$Y$20,INT((ROW()-14)/2),0)),"",OFFSET('9. METAS'!$Y$20,INT((ROW()-14)/2),0)))</f>
        <v/>
      </c>
      <c r="N93" s="810" t="str">
        <f t="shared" ref="N93" ca="1" si="76">IFERROR(J93/J94,"ND")</f>
        <v>ND</v>
      </c>
      <c r="O93" s="812" t="str">
        <f t="shared" ref="O93" ca="1" si="77">IFERROR(((J93+K93+L93+M93)/H93),"ND")</f>
        <v>ND</v>
      </c>
      <c r="P93" s="816"/>
    </row>
    <row r="94" spans="3:16">
      <c r="C94" s="789"/>
      <c r="D94" s="791"/>
      <c r="E94" s="791"/>
      <c r="F94" s="793"/>
      <c r="G94" s="795"/>
      <c r="H94" s="886"/>
      <c r="I94" s="805"/>
      <c r="J94" s="242" t="str">
        <f ca="1">IF(MOD(ROW()-13,2)=0,IF(ISBLANK(OFFSET('12. SEGUIMIENTO 2027'!$N$14,INT((ROW()-13)/2),0)),"",OFFSET('12. SEGUIMIENTO 2027'!$N$14,INT((ROW()-13)/2),0)),IF(ISBLANK(OFFSET('9. METAS'!$V$20,INT((ROW()-14)/2),0)),"",OFFSET('9. METAS'!$V$20,INT((ROW()-14)/2),0)))</f>
        <v/>
      </c>
      <c r="K94" s="243" t="str">
        <f ca="1">IF(MOD(ROW()-13,2)=0,IF(ISBLANK(OFFSET('12. SEGUIMIENTO 2027'!$O$14,INT((ROW()-13)/2),0)),"",OFFSET('12. SEGUIMIENTO 2027'!$O$14,INT((ROW()-13)/2),0)),IF(ISBLANK(OFFSET('9. METAS'!$W$20,INT((ROW()-14)/2),0)),"",OFFSET('9. METAS'!$W$20,INT((ROW()-14)/2),0)))</f>
        <v/>
      </c>
      <c r="L94" s="243" t="str">
        <f ca="1">IF(MOD(ROW()-13,2)=0,IF(ISBLANK(OFFSET('12. SEGUIMIENTO 2027'!$P$14,INT((ROW()-13)/2),0)),"",OFFSET('12. SEGUIMIENTO 2027'!$P$14,INT((ROW()-13)/2),0)),IF(ISBLANK(OFFSET('9. METAS'!$X$20,INT((ROW()-14)/2),0)),"",OFFSET('9. METAS'!$X$20,INT((ROW()-14)/2),0)))</f>
        <v/>
      </c>
      <c r="M94" s="244" t="str">
        <f ca="1">IF(MOD(ROW()-13,2)=0,IF(ISBLANK(OFFSET('12. SEGUIMIENTO 2027'!$Q$14,INT((ROW()-13)/2),0)),"",OFFSET('12. SEGUIMIENTO 2027'!$Q$14,INT((ROW()-13)/2),0)),IF(ISBLANK(OFFSET('9. METAS'!$Y$20,INT((ROW()-14)/2),0)),"",OFFSET('9. METAS'!$Y$20,INT((ROW()-14)/2),0)))</f>
        <v/>
      </c>
      <c r="N94" s="811"/>
      <c r="O94" s="813"/>
      <c r="P94" s="817"/>
    </row>
    <row r="95" spans="3:16">
      <c r="C95" s="797" t="str">
        <f ca="1">IF(ISBLANK(OFFSET('5. Pp (3 años)'!$C$45,INT((ROW()-13)/2),0)),"",OFFSET('5. Pp (3 años)'!$C$45,INT((ROW()-13)/2),0))</f>
        <v/>
      </c>
      <c r="D95" s="791" t="str">
        <f ca="1">IF(ISBLANK(OFFSET('5. Pp (3 años)'!$D$45,INT((ROW()-13)/2),0)),"",OFFSET('5. Pp (3 años)'!$D$45,INT((ROW()-13)/2),0))</f>
        <v/>
      </c>
      <c r="E95" s="791" t="str">
        <f ca="1">IF(ISBLANK(OFFSET('5. Pp (3 años)'!$E$45,INT((ROW()-13)/2),0)),"",OFFSET('5. Pp (3 años)'!$E$45,INT((ROW()-13)/2),0))</f>
        <v/>
      </c>
      <c r="F95" s="793" t="str">
        <f ca="1">IF(ISBLANK(OFFSET('5. Pp (3 años)'!$K$45,INT((ROW()-13)/2),0)),"",OFFSET('5. Pp (3 años)'!$K$45,INT((ROW()-13)/2),0))</f>
        <v/>
      </c>
      <c r="G95" s="795" t="str">
        <f ca="1">IF(ISBLANK(OFFSET('5. Pp (3 años)'!$H$45,INT((ROW()-13)/2),0)),"",OFFSET('5. Pp (3 años)'!$H$45,INT((ROW()-13)/2),0))</f>
        <v/>
      </c>
      <c r="H95" s="886" t="str">
        <f ca="1">IF(ISBLANK(OFFSET('9. METAS'!$M$20,INT((ROW()-13)/2),0)),"",OFFSET('9. METAS'!$M$20,INT((ROW()-13)/2),0))</f>
        <v/>
      </c>
      <c r="I95" s="804"/>
      <c r="J95" s="242" t="str">
        <f ca="1">IF(MOD(ROW()-13,2)=0,IF(ISBLANK(OFFSET('12. SEGUIMIENTO 2027'!$N$14,INT((ROW()-13)/2),0)),"",OFFSET('12. SEGUIMIENTO 2027'!$N$14,INT((ROW()-13)/2),0)),IF(ISBLANK(OFFSET('9. METAS'!$V$20,INT((ROW()-14)/2),0)),"",OFFSET('9. METAS'!$V$20,INT((ROW()-14)/2),0)))</f>
        <v/>
      </c>
      <c r="K95" s="243" t="str">
        <f ca="1">IF(MOD(ROW()-13,2)=0,IF(ISBLANK(OFFSET('12. SEGUIMIENTO 2027'!$O$14,INT((ROW()-13)/2),0)),"",OFFSET('12. SEGUIMIENTO 2027'!$O$14,INT((ROW()-13)/2),0)),IF(ISBLANK(OFFSET('9. METAS'!$W$20,INT((ROW()-14)/2),0)),"",OFFSET('9. METAS'!$W$20,INT((ROW()-14)/2),0)))</f>
        <v/>
      </c>
      <c r="L95" s="243" t="str">
        <f ca="1">IF(MOD(ROW()-13,2)=0,IF(ISBLANK(OFFSET('12. SEGUIMIENTO 2027'!$P$14,INT((ROW()-13)/2),0)),"",OFFSET('12. SEGUIMIENTO 2027'!$P$14,INT((ROW()-13)/2),0)),IF(ISBLANK(OFFSET('9. METAS'!$X$20,INT((ROW()-14)/2),0)),"",OFFSET('9. METAS'!$X$20,INT((ROW()-14)/2),0)))</f>
        <v/>
      </c>
      <c r="M95" s="244" t="str">
        <f ca="1">IF(MOD(ROW()-13,2)=0,IF(ISBLANK(OFFSET('12. SEGUIMIENTO 2027'!$Q$14,INT((ROW()-13)/2),0)),"",OFFSET('12. SEGUIMIENTO 2027'!$Q$14,INT((ROW()-13)/2),0)),IF(ISBLANK(OFFSET('9. METAS'!$Y$20,INT((ROW()-14)/2),0)),"",OFFSET('9. METAS'!$Y$20,INT((ROW()-14)/2),0)))</f>
        <v/>
      </c>
      <c r="N95" s="810" t="str">
        <f t="shared" ref="N95" ca="1" si="78">IFERROR(J95/J96,"ND")</f>
        <v>ND</v>
      </c>
      <c r="O95" s="812" t="str">
        <f t="shared" ref="O95" ca="1" si="79">IFERROR(((J95+K95+L95+M95)/H95),"ND")</f>
        <v>ND</v>
      </c>
      <c r="P95" s="816"/>
    </row>
    <row r="96" spans="3:16">
      <c r="C96" s="789"/>
      <c r="D96" s="791"/>
      <c r="E96" s="791"/>
      <c r="F96" s="793"/>
      <c r="G96" s="795"/>
      <c r="H96" s="886"/>
      <c r="I96" s="805"/>
      <c r="J96" s="242" t="str">
        <f ca="1">IF(MOD(ROW()-13,2)=0,IF(ISBLANK(OFFSET('12. SEGUIMIENTO 2027'!$N$14,INT((ROW()-13)/2),0)),"",OFFSET('12. SEGUIMIENTO 2027'!$N$14,INT((ROW()-13)/2),0)),IF(ISBLANK(OFFSET('9. METAS'!$V$20,INT((ROW()-14)/2),0)),"",OFFSET('9. METAS'!$V$20,INT((ROW()-14)/2),0)))</f>
        <v/>
      </c>
      <c r="K96" s="243" t="str">
        <f ca="1">IF(MOD(ROW()-13,2)=0,IF(ISBLANK(OFFSET('12. SEGUIMIENTO 2027'!$O$14,INT((ROW()-13)/2),0)),"",OFFSET('12. SEGUIMIENTO 2027'!$O$14,INT((ROW()-13)/2),0)),IF(ISBLANK(OFFSET('9. METAS'!$W$20,INT((ROW()-14)/2),0)),"",OFFSET('9. METAS'!$W$20,INT((ROW()-14)/2),0)))</f>
        <v/>
      </c>
      <c r="L96" s="243" t="str">
        <f ca="1">IF(MOD(ROW()-13,2)=0,IF(ISBLANK(OFFSET('12. SEGUIMIENTO 2027'!$P$14,INT((ROW()-13)/2),0)),"",OFFSET('12. SEGUIMIENTO 2027'!$P$14,INT((ROW()-13)/2),0)),IF(ISBLANK(OFFSET('9. METAS'!$X$20,INT((ROW()-14)/2),0)),"",OFFSET('9. METAS'!$X$20,INT((ROW()-14)/2),0)))</f>
        <v/>
      </c>
      <c r="M96" s="244" t="str">
        <f ca="1">IF(MOD(ROW()-13,2)=0,IF(ISBLANK(OFFSET('12. SEGUIMIENTO 2027'!$Q$14,INT((ROW()-13)/2),0)),"",OFFSET('12. SEGUIMIENTO 2027'!$Q$14,INT((ROW()-13)/2),0)),IF(ISBLANK(OFFSET('9. METAS'!$Y$20,INT((ROW()-14)/2),0)),"",OFFSET('9. METAS'!$Y$20,INT((ROW()-14)/2),0)))</f>
        <v/>
      </c>
      <c r="N96" s="811"/>
      <c r="O96" s="813"/>
      <c r="P96" s="817"/>
    </row>
    <row r="97" spans="3:16">
      <c r="C97" s="797" t="str">
        <f ca="1">IF(ISBLANK(OFFSET('5. Pp (3 años)'!$C$45,INT((ROW()-13)/2),0)),"",OFFSET('5. Pp (3 años)'!$C$45,INT((ROW()-13)/2),0))</f>
        <v/>
      </c>
      <c r="D97" s="791" t="str">
        <f ca="1">IF(ISBLANK(OFFSET('5. Pp (3 años)'!$D$45,INT((ROW()-13)/2),0)),"",OFFSET('5. Pp (3 años)'!$D$45,INT((ROW()-13)/2),0))</f>
        <v/>
      </c>
      <c r="E97" s="791" t="str">
        <f ca="1">IF(ISBLANK(OFFSET('5. Pp (3 años)'!$E$45,INT((ROW()-13)/2),0)),"",OFFSET('5. Pp (3 años)'!$E$45,INT((ROW()-13)/2),0))</f>
        <v/>
      </c>
      <c r="F97" s="793" t="str">
        <f ca="1">IF(ISBLANK(OFFSET('5. Pp (3 años)'!$K$45,INT((ROW()-13)/2),0)),"",OFFSET('5. Pp (3 años)'!$K$45,INT((ROW()-13)/2),0))</f>
        <v/>
      </c>
      <c r="G97" s="795" t="str">
        <f ca="1">IF(ISBLANK(OFFSET('5. Pp (3 años)'!$H$45,INT((ROW()-13)/2),0)),"",OFFSET('5. Pp (3 años)'!$H$45,INT((ROW()-13)/2),0))</f>
        <v/>
      </c>
      <c r="H97" s="886" t="str">
        <f ca="1">IF(ISBLANK(OFFSET('9. METAS'!$M$20,INT((ROW()-13)/2),0)),"",OFFSET('9. METAS'!$M$20,INT((ROW()-13)/2),0))</f>
        <v/>
      </c>
      <c r="I97" s="804"/>
      <c r="J97" s="242" t="str">
        <f ca="1">IF(MOD(ROW()-13,2)=0,IF(ISBLANK(OFFSET('12. SEGUIMIENTO 2027'!$N$14,INT((ROW()-13)/2),0)),"",OFFSET('12. SEGUIMIENTO 2027'!$N$14,INT((ROW()-13)/2),0)),IF(ISBLANK(OFFSET('9. METAS'!$V$20,INT((ROW()-14)/2),0)),"",OFFSET('9. METAS'!$V$20,INT((ROW()-14)/2),0)))</f>
        <v/>
      </c>
      <c r="K97" s="243" t="str">
        <f ca="1">IF(MOD(ROW()-13,2)=0,IF(ISBLANK(OFFSET('12. SEGUIMIENTO 2027'!$O$14,INT((ROW()-13)/2),0)),"",OFFSET('12. SEGUIMIENTO 2027'!$O$14,INT((ROW()-13)/2),0)),IF(ISBLANK(OFFSET('9. METAS'!$W$20,INT((ROW()-14)/2),0)),"",OFFSET('9. METAS'!$W$20,INT((ROW()-14)/2),0)))</f>
        <v/>
      </c>
      <c r="L97" s="243" t="str">
        <f ca="1">IF(MOD(ROW()-13,2)=0,IF(ISBLANK(OFFSET('12. SEGUIMIENTO 2027'!$P$14,INT((ROW()-13)/2),0)),"",OFFSET('12. SEGUIMIENTO 2027'!$P$14,INT((ROW()-13)/2),0)),IF(ISBLANK(OFFSET('9. METAS'!$X$20,INT((ROW()-14)/2),0)),"",OFFSET('9. METAS'!$X$20,INT((ROW()-14)/2),0)))</f>
        <v/>
      </c>
      <c r="M97" s="244" t="str">
        <f ca="1">IF(MOD(ROW()-13,2)=0,IF(ISBLANK(OFFSET('12. SEGUIMIENTO 2027'!$Q$14,INT((ROW()-13)/2),0)),"",OFFSET('12. SEGUIMIENTO 2027'!$Q$14,INT((ROW()-13)/2),0)),IF(ISBLANK(OFFSET('9. METAS'!$Y$20,INT((ROW()-14)/2),0)),"",OFFSET('9. METAS'!$Y$20,INT((ROW()-14)/2),0)))</f>
        <v/>
      </c>
      <c r="N97" s="810" t="str">
        <f t="shared" ref="N97" ca="1" si="80">IFERROR(J97/J98,"ND")</f>
        <v>ND</v>
      </c>
      <c r="O97" s="812" t="str">
        <f t="shared" ref="O97" ca="1" si="81">IFERROR(((J97+K97+L97+M97)/H97),"ND")</f>
        <v>ND</v>
      </c>
      <c r="P97" s="816"/>
    </row>
    <row r="98" spans="3:16">
      <c r="C98" s="789"/>
      <c r="D98" s="791"/>
      <c r="E98" s="791"/>
      <c r="F98" s="793"/>
      <c r="G98" s="795"/>
      <c r="H98" s="886"/>
      <c r="I98" s="805"/>
      <c r="J98" s="242" t="str">
        <f ca="1">IF(MOD(ROW()-13,2)=0,IF(ISBLANK(OFFSET('12. SEGUIMIENTO 2027'!$N$14,INT((ROW()-13)/2),0)),"",OFFSET('12. SEGUIMIENTO 2027'!$N$14,INT((ROW()-13)/2),0)),IF(ISBLANK(OFFSET('9. METAS'!$V$20,INT((ROW()-14)/2),0)),"",OFFSET('9. METAS'!$V$20,INT((ROW()-14)/2),0)))</f>
        <v/>
      </c>
      <c r="K98" s="243" t="str">
        <f ca="1">IF(MOD(ROW()-13,2)=0,IF(ISBLANK(OFFSET('12. SEGUIMIENTO 2027'!$O$14,INT((ROW()-13)/2),0)),"",OFFSET('12. SEGUIMIENTO 2027'!$O$14,INT((ROW()-13)/2),0)),IF(ISBLANK(OFFSET('9. METAS'!$W$20,INT((ROW()-14)/2),0)),"",OFFSET('9. METAS'!$W$20,INT((ROW()-14)/2),0)))</f>
        <v/>
      </c>
      <c r="L98" s="243" t="str">
        <f ca="1">IF(MOD(ROW()-13,2)=0,IF(ISBLANK(OFFSET('12. SEGUIMIENTO 2027'!$P$14,INT((ROW()-13)/2),0)),"",OFFSET('12. SEGUIMIENTO 2027'!$P$14,INT((ROW()-13)/2),0)),IF(ISBLANK(OFFSET('9. METAS'!$X$20,INT((ROW()-14)/2),0)),"",OFFSET('9. METAS'!$X$20,INT((ROW()-14)/2),0)))</f>
        <v/>
      </c>
      <c r="M98" s="244" t="str">
        <f ca="1">IF(MOD(ROW()-13,2)=0,IF(ISBLANK(OFFSET('12. SEGUIMIENTO 2027'!$Q$14,INT((ROW()-13)/2),0)),"",OFFSET('12. SEGUIMIENTO 2027'!$Q$14,INT((ROW()-13)/2),0)),IF(ISBLANK(OFFSET('9. METAS'!$Y$20,INT((ROW()-14)/2),0)),"",OFFSET('9. METAS'!$Y$20,INT((ROW()-14)/2),0)))</f>
        <v/>
      </c>
      <c r="N98" s="811"/>
      <c r="O98" s="813"/>
      <c r="P98" s="817"/>
    </row>
    <row r="99" spans="3:16">
      <c r="C99" s="797" t="str">
        <f ca="1">IF(ISBLANK(OFFSET('5. Pp (3 años)'!$C$45,INT((ROW()-13)/2),0)),"",OFFSET('5. Pp (3 años)'!$C$45,INT((ROW()-13)/2),0))</f>
        <v/>
      </c>
      <c r="D99" s="791" t="str">
        <f ca="1">IF(ISBLANK(OFFSET('5. Pp (3 años)'!$D$45,INT((ROW()-13)/2),0)),"",OFFSET('5. Pp (3 años)'!$D$45,INT((ROW()-13)/2),0))</f>
        <v/>
      </c>
      <c r="E99" s="791" t="str">
        <f ca="1">IF(ISBLANK(OFFSET('5. Pp (3 años)'!$E$45,INT((ROW()-13)/2),0)),"",OFFSET('5. Pp (3 años)'!$E$45,INT((ROW()-13)/2),0))</f>
        <v/>
      </c>
      <c r="F99" s="793" t="str">
        <f ca="1">IF(ISBLANK(OFFSET('5. Pp (3 años)'!$K$45,INT((ROW()-13)/2),0)),"",OFFSET('5. Pp (3 años)'!$K$45,INT((ROW()-13)/2),0))</f>
        <v/>
      </c>
      <c r="G99" s="795" t="str">
        <f ca="1">IF(ISBLANK(OFFSET('5. Pp (3 años)'!$H$45,INT((ROW()-13)/2),0)),"",OFFSET('5. Pp (3 años)'!$H$45,INT((ROW()-13)/2),0))</f>
        <v/>
      </c>
      <c r="H99" s="886" t="str">
        <f ca="1">IF(ISBLANK(OFFSET('9. METAS'!$M$20,INT((ROW()-13)/2),0)),"",OFFSET('9. METAS'!$M$20,INT((ROW()-13)/2),0))</f>
        <v/>
      </c>
      <c r="I99" s="804"/>
      <c r="J99" s="242" t="str">
        <f ca="1">IF(MOD(ROW()-13,2)=0,IF(ISBLANK(OFFSET('12. SEGUIMIENTO 2027'!$N$14,INT((ROW()-13)/2),0)),"",OFFSET('12. SEGUIMIENTO 2027'!$N$14,INT((ROW()-13)/2),0)),IF(ISBLANK(OFFSET('9. METAS'!$V$20,INT((ROW()-14)/2),0)),"",OFFSET('9. METAS'!$V$20,INT((ROW()-14)/2),0)))</f>
        <v/>
      </c>
      <c r="K99" s="243" t="str">
        <f ca="1">IF(MOD(ROW()-13,2)=0,IF(ISBLANK(OFFSET('12. SEGUIMIENTO 2027'!$O$14,INT((ROW()-13)/2),0)),"",OFFSET('12. SEGUIMIENTO 2027'!$O$14,INT((ROW()-13)/2),0)),IF(ISBLANK(OFFSET('9. METAS'!$W$20,INT((ROW()-14)/2),0)),"",OFFSET('9. METAS'!$W$20,INT((ROW()-14)/2),0)))</f>
        <v/>
      </c>
      <c r="L99" s="243" t="str">
        <f ca="1">IF(MOD(ROW()-13,2)=0,IF(ISBLANK(OFFSET('12. SEGUIMIENTO 2027'!$P$14,INT((ROW()-13)/2),0)),"",OFFSET('12. SEGUIMIENTO 2027'!$P$14,INT((ROW()-13)/2),0)),IF(ISBLANK(OFFSET('9. METAS'!$X$20,INT((ROW()-14)/2),0)),"",OFFSET('9. METAS'!$X$20,INT((ROW()-14)/2),0)))</f>
        <v/>
      </c>
      <c r="M99" s="244" t="str">
        <f ca="1">IF(MOD(ROW()-13,2)=0,IF(ISBLANK(OFFSET('12. SEGUIMIENTO 2027'!$Q$14,INT((ROW()-13)/2),0)),"",OFFSET('12. SEGUIMIENTO 2027'!$Q$14,INT((ROW()-13)/2),0)),IF(ISBLANK(OFFSET('9. METAS'!$Y$20,INT((ROW()-14)/2),0)),"",OFFSET('9. METAS'!$Y$20,INT((ROW()-14)/2),0)))</f>
        <v/>
      </c>
      <c r="N99" s="810" t="str">
        <f t="shared" ref="N99" ca="1" si="82">IFERROR(J99/J100,"ND")</f>
        <v>ND</v>
      </c>
      <c r="O99" s="812" t="str">
        <f t="shared" ref="O99" ca="1" si="83">IFERROR(((J99+K99+L99+M99)/H99),"ND")</f>
        <v>ND</v>
      </c>
      <c r="P99" s="816"/>
    </row>
    <row r="100" spans="3:16">
      <c r="C100" s="789"/>
      <c r="D100" s="791"/>
      <c r="E100" s="791"/>
      <c r="F100" s="793"/>
      <c r="G100" s="795"/>
      <c r="H100" s="886"/>
      <c r="I100" s="805"/>
      <c r="J100" s="242" t="str">
        <f ca="1">IF(MOD(ROW()-13,2)=0,IF(ISBLANK(OFFSET('12. SEGUIMIENTO 2027'!$N$14,INT((ROW()-13)/2),0)),"",OFFSET('12. SEGUIMIENTO 2027'!$N$14,INT((ROW()-13)/2),0)),IF(ISBLANK(OFFSET('9. METAS'!$V$20,INT((ROW()-14)/2),0)),"",OFFSET('9. METAS'!$V$20,INT((ROW()-14)/2),0)))</f>
        <v/>
      </c>
      <c r="K100" s="243" t="str">
        <f ca="1">IF(MOD(ROW()-13,2)=0,IF(ISBLANK(OFFSET('12. SEGUIMIENTO 2027'!$O$14,INT((ROW()-13)/2),0)),"",OFFSET('12. SEGUIMIENTO 2027'!$O$14,INT((ROW()-13)/2),0)),IF(ISBLANK(OFFSET('9. METAS'!$W$20,INT((ROW()-14)/2),0)),"",OFFSET('9. METAS'!$W$20,INT((ROW()-14)/2),0)))</f>
        <v/>
      </c>
      <c r="L100" s="243" t="str">
        <f ca="1">IF(MOD(ROW()-13,2)=0,IF(ISBLANK(OFFSET('12. SEGUIMIENTO 2027'!$P$14,INT((ROW()-13)/2),0)),"",OFFSET('12. SEGUIMIENTO 2027'!$P$14,INT((ROW()-13)/2),0)),IF(ISBLANK(OFFSET('9. METAS'!$X$20,INT((ROW()-14)/2),0)),"",OFFSET('9. METAS'!$X$20,INT((ROW()-14)/2),0)))</f>
        <v/>
      </c>
      <c r="M100" s="244" t="str">
        <f ca="1">IF(MOD(ROW()-13,2)=0,IF(ISBLANK(OFFSET('12. SEGUIMIENTO 2027'!$Q$14,INT((ROW()-13)/2),0)),"",OFFSET('12. SEGUIMIENTO 2027'!$Q$14,INT((ROW()-13)/2),0)),IF(ISBLANK(OFFSET('9. METAS'!$Y$20,INT((ROW()-14)/2),0)),"",OFFSET('9. METAS'!$Y$20,INT((ROW()-14)/2),0)))</f>
        <v/>
      </c>
      <c r="N100" s="811"/>
      <c r="O100" s="813"/>
      <c r="P100" s="817"/>
    </row>
    <row r="101" spans="3:16">
      <c r="C101" s="797" t="str">
        <f ca="1">IF(ISBLANK(OFFSET('5. Pp (3 años)'!$C$45,INT((ROW()-13)/2),0)),"",OFFSET('5. Pp (3 años)'!$C$45,INT((ROW()-13)/2),0))</f>
        <v/>
      </c>
      <c r="D101" s="791" t="str">
        <f ca="1">IF(ISBLANK(OFFSET('5. Pp (3 años)'!$D$45,INT((ROW()-13)/2),0)),"",OFFSET('5. Pp (3 años)'!$D$45,INT((ROW()-13)/2),0))</f>
        <v/>
      </c>
      <c r="E101" s="791" t="str">
        <f ca="1">IF(ISBLANK(OFFSET('5. Pp (3 años)'!$E$45,INT((ROW()-13)/2),0)),"",OFFSET('5. Pp (3 años)'!$E$45,INT((ROW()-13)/2),0))</f>
        <v/>
      </c>
      <c r="F101" s="793" t="str">
        <f ca="1">IF(ISBLANK(OFFSET('5. Pp (3 años)'!$K$45,INT((ROW()-13)/2),0)),"",OFFSET('5. Pp (3 años)'!$K$45,INT((ROW()-13)/2),0))</f>
        <v/>
      </c>
      <c r="G101" s="795" t="str">
        <f ca="1">IF(ISBLANK(OFFSET('5. Pp (3 años)'!$H$45,INT((ROW()-13)/2),0)),"",OFFSET('5. Pp (3 años)'!$H$45,INT((ROW()-13)/2),0))</f>
        <v/>
      </c>
      <c r="H101" s="886" t="str">
        <f ca="1">IF(ISBLANK(OFFSET('9. METAS'!$M$20,INT((ROW()-13)/2),0)),"",OFFSET('9. METAS'!$M$20,INT((ROW()-13)/2),0))</f>
        <v/>
      </c>
      <c r="I101" s="804"/>
      <c r="J101" s="242" t="str">
        <f ca="1">IF(MOD(ROW()-13,2)=0,IF(ISBLANK(OFFSET('12. SEGUIMIENTO 2027'!$N$14,INT((ROW()-13)/2),0)),"",OFFSET('12. SEGUIMIENTO 2027'!$N$14,INT((ROW()-13)/2),0)),IF(ISBLANK(OFFSET('9. METAS'!$V$20,INT((ROW()-14)/2),0)),"",OFFSET('9. METAS'!$V$20,INT((ROW()-14)/2),0)))</f>
        <v/>
      </c>
      <c r="K101" s="243" t="str">
        <f ca="1">IF(MOD(ROW()-13,2)=0,IF(ISBLANK(OFFSET('12. SEGUIMIENTO 2027'!$O$14,INT((ROW()-13)/2),0)),"",OFFSET('12. SEGUIMIENTO 2027'!$O$14,INT((ROW()-13)/2),0)),IF(ISBLANK(OFFSET('9. METAS'!$W$20,INT((ROW()-14)/2),0)),"",OFFSET('9. METAS'!$W$20,INT((ROW()-14)/2),0)))</f>
        <v/>
      </c>
      <c r="L101" s="243" t="str">
        <f ca="1">IF(MOD(ROW()-13,2)=0,IF(ISBLANK(OFFSET('12. SEGUIMIENTO 2027'!$P$14,INT((ROW()-13)/2),0)),"",OFFSET('12. SEGUIMIENTO 2027'!$P$14,INT((ROW()-13)/2),0)),IF(ISBLANK(OFFSET('9. METAS'!$X$20,INT((ROW()-14)/2),0)),"",OFFSET('9. METAS'!$X$20,INT((ROW()-14)/2),0)))</f>
        <v/>
      </c>
      <c r="M101" s="244" t="str">
        <f ca="1">IF(MOD(ROW()-13,2)=0,IF(ISBLANK(OFFSET('12. SEGUIMIENTO 2027'!$Q$14,INT((ROW()-13)/2),0)),"",OFFSET('12. SEGUIMIENTO 2027'!$Q$14,INT((ROW()-13)/2),0)),IF(ISBLANK(OFFSET('9. METAS'!$Y$20,INT((ROW()-14)/2),0)),"",OFFSET('9. METAS'!$Y$20,INT((ROW()-14)/2),0)))</f>
        <v/>
      </c>
      <c r="N101" s="810" t="str">
        <f t="shared" ref="N101" ca="1" si="84">IFERROR(J101/J102,"ND")</f>
        <v>ND</v>
      </c>
      <c r="O101" s="812" t="str">
        <f t="shared" ref="O101" ca="1" si="85">IFERROR(((J101+K101+L101+M101)/H101),"ND")</f>
        <v>ND</v>
      </c>
      <c r="P101" s="816"/>
    </row>
    <row r="102" spans="3:16">
      <c r="C102" s="789"/>
      <c r="D102" s="791"/>
      <c r="E102" s="791"/>
      <c r="F102" s="793"/>
      <c r="G102" s="795"/>
      <c r="H102" s="886"/>
      <c r="I102" s="805"/>
      <c r="J102" s="242" t="str">
        <f ca="1">IF(MOD(ROW()-13,2)=0,IF(ISBLANK(OFFSET('12. SEGUIMIENTO 2027'!$N$14,INT((ROW()-13)/2),0)),"",OFFSET('12. SEGUIMIENTO 2027'!$N$14,INT((ROW()-13)/2),0)),IF(ISBLANK(OFFSET('9. METAS'!$V$20,INT((ROW()-14)/2),0)),"",OFFSET('9. METAS'!$V$20,INT((ROW()-14)/2),0)))</f>
        <v/>
      </c>
      <c r="K102" s="243" t="str">
        <f ca="1">IF(MOD(ROW()-13,2)=0,IF(ISBLANK(OFFSET('12. SEGUIMIENTO 2027'!$O$14,INT((ROW()-13)/2),0)),"",OFFSET('12. SEGUIMIENTO 2027'!$O$14,INT((ROW()-13)/2),0)),IF(ISBLANK(OFFSET('9. METAS'!$W$20,INT((ROW()-14)/2),0)),"",OFFSET('9. METAS'!$W$20,INT((ROW()-14)/2),0)))</f>
        <v/>
      </c>
      <c r="L102" s="243" t="str">
        <f ca="1">IF(MOD(ROW()-13,2)=0,IF(ISBLANK(OFFSET('12. SEGUIMIENTO 2027'!$P$14,INT((ROW()-13)/2),0)),"",OFFSET('12. SEGUIMIENTO 2027'!$P$14,INT((ROW()-13)/2),0)),IF(ISBLANK(OFFSET('9. METAS'!$X$20,INT((ROW()-14)/2),0)),"",OFFSET('9. METAS'!$X$20,INT((ROW()-14)/2),0)))</f>
        <v/>
      </c>
      <c r="M102" s="244" t="str">
        <f ca="1">IF(MOD(ROW()-13,2)=0,IF(ISBLANK(OFFSET('12. SEGUIMIENTO 2027'!$Q$14,INT((ROW()-13)/2),0)),"",OFFSET('12. SEGUIMIENTO 2027'!$Q$14,INT((ROW()-13)/2),0)),IF(ISBLANK(OFFSET('9. METAS'!$Y$20,INT((ROW()-14)/2),0)),"",OFFSET('9. METAS'!$Y$20,INT((ROW()-14)/2),0)))</f>
        <v/>
      </c>
      <c r="N102" s="811"/>
      <c r="O102" s="813"/>
      <c r="P102" s="817"/>
    </row>
    <row r="103" spans="3:16">
      <c r="C103" s="797" t="str">
        <f ca="1">IF(ISBLANK(OFFSET('5. Pp (3 años)'!$C$45,INT((ROW()-13)/2),0)),"",OFFSET('5. Pp (3 años)'!$C$45,INT((ROW()-13)/2),0))</f>
        <v/>
      </c>
      <c r="D103" s="791" t="str">
        <f ca="1">IF(ISBLANK(OFFSET('5. Pp (3 años)'!$D$45,INT((ROW()-13)/2),0)),"",OFFSET('5. Pp (3 años)'!$D$45,INT((ROW()-13)/2),0))</f>
        <v/>
      </c>
      <c r="E103" s="791" t="str">
        <f ca="1">IF(ISBLANK(OFFSET('5. Pp (3 años)'!$E$45,INT((ROW()-13)/2),0)),"",OFFSET('5. Pp (3 años)'!$E$45,INT((ROW()-13)/2),0))</f>
        <v/>
      </c>
      <c r="F103" s="793" t="str">
        <f ca="1">IF(ISBLANK(OFFSET('5. Pp (3 años)'!$K$45,INT((ROW()-13)/2),0)),"",OFFSET('5. Pp (3 años)'!$K$45,INT((ROW()-13)/2),0))</f>
        <v/>
      </c>
      <c r="G103" s="795" t="str">
        <f ca="1">IF(ISBLANK(OFFSET('5. Pp (3 años)'!$H$45,INT((ROW()-13)/2),0)),"",OFFSET('5. Pp (3 años)'!$H$45,INT((ROW()-13)/2),0))</f>
        <v/>
      </c>
      <c r="H103" s="886" t="str">
        <f ca="1">IF(ISBLANK(OFFSET('9. METAS'!$M$20,INT((ROW()-13)/2),0)),"",OFFSET('9. METAS'!$M$20,INT((ROW()-13)/2),0))</f>
        <v/>
      </c>
      <c r="I103" s="804"/>
      <c r="J103" s="242" t="str">
        <f ca="1">IF(MOD(ROW()-13,2)=0,IF(ISBLANK(OFFSET('12. SEGUIMIENTO 2027'!$N$14,INT((ROW()-13)/2),0)),"",OFFSET('12. SEGUIMIENTO 2027'!$N$14,INT((ROW()-13)/2),0)),IF(ISBLANK(OFFSET('9. METAS'!$V$20,INT((ROW()-14)/2),0)),"",OFFSET('9. METAS'!$V$20,INT((ROW()-14)/2),0)))</f>
        <v/>
      </c>
      <c r="K103" s="243" t="str">
        <f ca="1">IF(MOD(ROW()-13,2)=0,IF(ISBLANK(OFFSET('12. SEGUIMIENTO 2027'!$O$14,INT((ROW()-13)/2),0)),"",OFFSET('12. SEGUIMIENTO 2027'!$O$14,INT((ROW()-13)/2),0)),IF(ISBLANK(OFFSET('9. METAS'!$W$20,INT((ROW()-14)/2),0)),"",OFFSET('9. METAS'!$W$20,INT((ROW()-14)/2),0)))</f>
        <v/>
      </c>
      <c r="L103" s="243" t="str">
        <f ca="1">IF(MOD(ROW()-13,2)=0,IF(ISBLANK(OFFSET('12. SEGUIMIENTO 2027'!$P$14,INT((ROW()-13)/2),0)),"",OFFSET('12. SEGUIMIENTO 2027'!$P$14,INT((ROW()-13)/2),0)),IF(ISBLANK(OFFSET('9. METAS'!$X$20,INT((ROW()-14)/2),0)),"",OFFSET('9. METAS'!$X$20,INT((ROW()-14)/2),0)))</f>
        <v/>
      </c>
      <c r="M103" s="244" t="str">
        <f ca="1">IF(MOD(ROW()-13,2)=0,IF(ISBLANK(OFFSET('12. SEGUIMIENTO 2027'!$Q$14,INT((ROW()-13)/2),0)),"",OFFSET('12. SEGUIMIENTO 2027'!$Q$14,INT((ROW()-13)/2),0)),IF(ISBLANK(OFFSET('9. METAS'!$Y$20,INT((ROW()-14)/2),0)),"",OFFSET('9. METAS'!$Y$20,INT((ROW()-14)/2),0)))</f>
        <v/>
      </c>
      <c r="N103" s="810" t="str">
        <f t="shared" ref="N103" ca="1" si="86">IFERROR(J103/J104,"ND")</f>
        <v>ND</v>
      </c>
      <c r="O103" s="812" t="str">
        <f t="shared" ref="O103" ca="1" si="87">IFERROR(((J103+K103+L103+M103)/H103),"ND")</f>
        <v>ND</v>
      </c>
      <c r="P103" s="816"/>
    </row>
    <row r="104" spans="3:16">
      <c r="C104" s="789"/>
      <c r="D104" s="791"/>
      <c r="E104" s="791"/>
      <c r="F104" s="793"/>
      <c r="G104" s="795"/>
      <c r="H104" s="886"/>
      <c r="I104" s="805"/>
      <c r="J104" s="242" t="str">
        <f ca="1">IF(MOD(ROW()-13,2)=0,IF(ISBLANK(OFFSET('12. SEGUIMIENTO 2027'!$N$14,INT((ROW()-13)/2),0)),"",OFFSET('12. SEGUIMIENTO 2027'!$N$14,INT((ROW()-13)/2),0)),IF(ISBLANK(OFFSET('9. METAS'!$V$20,INT((ROW()-14)/2),0)),"",OFFSET('9. METAS'!$V$20,INT((ROW()-14)/2),0)))</f>
        <v/>
      </c>
      <c r="K104" s="243" t="str">
        <f ca="1">IF(MOD(ROW()-13,2)=0,IF(ISBLANK(OFFSET('12. SEGUIMIENTO 2027'!$O$14,INT((ROW()-13)/2),0)),"",OFFSET('12. SEGUIMIENTO 2027'!$O$14,INT((ROW()-13)/2),0)),IF(ISBLANK(OFFSET('9. METAS'!$W$20,INT((ROW()-14)/2),0)),"",OFFSET('9. METAS'!$W$20,INT((ROW()-14)/2),0)))</f>
        <v/>
      </c>
      <c r="L104" s="243" t="str">
        <f ca="1">IF(MOD(ROW()-13,2)=0,IF(ISBLANK(OFFSET('12. SEGUIMIENTO 2027'!$P$14,INT((ROW()-13)/2),0)),"",OFFSET('12. SEGUIMIENTO 2027'!$P$14,INT((ROW()-13)/2),0)),IF(ISBLANK(OFFSET('9. METAS'!$X$20,INT((ROW()-14)/2),0)),"",OFFSET('9. METAS'!$X$20,INT((ROW()-14)/2),0)))</f>
        <v/>
      </c>
      <c r="M104" s="244" t="str">
        <f ca="1">IF(MOD(ROW()-13,2)=0,IF(ISBLANK(OFFSET('12. SEGUIMIENTO 2027'!$Q$14,INT((ROW()-13)/2),0)),"",OFFSET('12. SEGUIMIENTO 2027'!$Q$14,INT((ROW()-13)/2),0)),IF(ISBLANK(OFFSET('9. METAS'!$Y$20,INT((ROW()-14)/2),0)),"",OFFSET('9. METAS'!$Y$20,INT((ROW()-14)/2),0)))</f>
        <v/>
      </c>
      <c r="N104" s="811"/>
      <c r="O104" s="813"/>
      <c r="P104" s="817"/>
    </row>
    <row r="105" spans="3:16">
      <c r="C105" s="797" t="str">
        <f ca="1">IF(ISBLANK(OFFSET('5. Pp (3 años)'!$C$45,INT((ROW()-13)/2),0)),"",OFFSET('5. Pp (3 años)'!$C$45,INT((ROW()-13)/2),0))</f>
        <v/>
      </c>
      <c r="D105" s="791" t="str">
        <f ca="1">IF(ISBLANK(OFFSET('5. Pp (3 años)'!$D$45,INT((ROW()-13)/2),0)),"",OFFSET('5. Pp (3 años)'!$D$45,INT((ROW()-13)/2),0))</f>
        <v/>
      </c>
      <c r="E105" s="791" t="str">
        <f ca="1">IF(ISBLANK(OFFSET('5. Pp (3 años)'!$E$45,INT((ROW()-13)/2),0)),"",OFFSET('5. Pp (3 años)'!$E$45,INT((ROW()-13)/2),0))</f>
        <v/>
      </c>
      <c r="F105" s="793" t="str">
        <f ca="1">IF(ISBLANK(OFFSET('5. Pp (3 años)'!$K$45,INT((ROW()-13)/2),0)),"",OFFSET('5. Pp (3 años)'!$K$45,INT((ROW()-13)/2),0))</f>
        <v/>
      </c>
      <c r="G105" s="795" t="str">
        <f ca="1">IF(ISBLANK(OFFSET('5. Pp (3 años)'!$H$45,INT((ROW()-13)/2),0)),"",OFFSET('5. Pp (3 años)'!$H$45,INT((ROW()-13)/2),0))</f>
        <v/>
      </c>
      <c r="H105" s="886" t="str">
        <f ca="1">IF(ISBLANK(OFFSET('9. METAS'!$M$20,INT((ROW()-13)/2),0)),"",OFFSET('9. METAS'!$M$20,INT((ROW()-13)/2),0))</f>
        <v/>
      </c>
      <c r="I105" s="804"/>
      <c r="J105" s="242" t="str">
        <f ca="1">IF(MOD(ROW()-13,2)=0,IF(ISBLANK(OFFSET('12. SEGUIMIENTO 2027'!$N$14,INT((ROW()-13)/2),0)),"",OFFSET('12. SEGUIMIENTO 2027'!$N$14,INT((ROW()-13)/2),0)),IF(ISBLANK(OFFSET('9. METAS'!$V$20,INT((ROW()-14)/2),0)),"",OFFSET('9. METAS'!$V$20,INT((ROW()-14)/2),0)))</f>
        <v/>
      </c>
      <c r="K105" s="243" t="str">
        <f ca="1">IF(MOD(ROW()-13,2)=0,IF(ISBLANK(OFFSET('12. SEGUIMIENTO 2027'!$O$14,INT((ROW()-13)/2),0)),"",OFFSET('12. SEGUIMIENTO 2027'!$O$14,INT((ROW()-13)/2),0)),IF(ISBLANK(OFFSET('9. METAS'!$W$20,INT((ROW()-14)/2),0)),"",OFFSET('9. METAS'!$W$20,INT((ROW()-14)/2),0)))</f>
        <v/>
      </c>
      <c r="L105" s="243" t="str">
        <f ca="1">IF(MOD(ROW()-13,2)=0,IF(ISBLANK(OFFSET('12. SEGUIMIENTO 2027'!$P$14,INT((ROW()-13)/2),0)),"",OFFSET('12. SEGUIMIENTO 2027'!$P$14,INT((ROW()-13)/2),0)),IF(ISBLANK(OFFSET('9. METAS'!$X$20,INT((ROW()-14)/2),0)),"",OFFSET('9. METAS'!$X$20,INT((ROW()-14)/2),0)))</f>
        <v/>
      </c>
      <c r="M105" s="244" t="str">
        <f ca="1">IF(MOD(ROW()-13,2)=0,IF(ISBLANK(OFFSET('12. SEGUIMIENTO 2027'!$Q$14,INT((ROW()-13)/2),0)),"",OFFSET('12. SEGUIMIENTO 2027'!$Q$14,INT((ROW()-13)/2),0)),IF(ISBLANK(OFFSET('9. METAS'!$Y$20,INT((ROW()-14)/2),0)),"",OFFSET('9. METAS'!$Y$20,INT((ROW()-14)/2),0)))</f>
        <v/>
      </c>
      <c r="N105" s="810" t="str">
        <f t="shared" ref="N105" ca="1" si="88">IFERROR(J105/J106,"ND")</f>
        <v>ND</v>
      </c>
      <c r="O105" s="812" t="str">
        <f t="shared" ref="O105" ca="1" si="89">IFERROR(((J105+K105+L105+M105)/H105),"ND")</f>
        <v>ND</v>
      </c>
      <c r="P105" s="816"/>
    </row>
    <row r="106" spans="3:16">
      <c r="C106" s="789"/>
      <c r="D106" s="791"/>
      <c r="E106" s="791"/>
      <c r="F106" s="793"/>
      <c r="G106" s="795"/>
      <c r="H106" s="886"/>
      <c r="I106" s="805"/>
      <c r="J106" s="242" t="str">
        <f ca="1">IF(MOD(ROW()-13,2)=0,IF(ISBLANK(OFFSET('12. SEGUIMIENTO 2027'!$N$14,INT((ROW()-13)/2),0)),"",OFFSET('12. SEGUIMIENTO 2027'!$N$14,INT((ROW()-13)/2),0)),IF(ISBLANK(OFFSET('9. METAS'!$V$20,INT((ROW()-14)/2),0)),"",OFFSET('9. METAS'!$V$20,INT((ROW()-14)/2),0)))</f>
        <v/>
      </c>
      <c r="K106" s="243" t="str">
        <f ca="1">IF(MOD(ROW()-13,2)=0,IF(ISBLANK(OFFSET('12. SEGUIMIENTO 2027'!$O$14,INT((ROW()-13)/2),0)),"",OFFSET('12. SEGUIMIENTO 2027'!$O$14,INT((ROW()-13)/2),0)),IF(ISBLANK(OFFSET('9. METAS'!$W$20,INT((ROW()-14)/2),0)),"",OFFSET('9. METAS'!$W$20,INT((ROW()-14)/2),0)))</f>
        <v/>
      </c>
      <c r="L106" s="243" t="str">
        <f ca="1">IF(MOD(ROW()-13,2)=0,IF(ISBLANK(OFFSET('12. SEGUIMIENTO 2027'!$P$14,INT((ROW()-13)/2),0)),"",OFFSET('12. SEGUIMIENTO 2027'!$P$14,INT((ROW()-13)/2),0)),IF(ISBLANK(OFFSET('9. METAS'!$X$20,INT((ROW()-14)/2),0)),"",OFFSET('9. METAS'!$X$20,INT((ROW()-14)/2),0)))</f>
        <v/>
      </c>
      <c r="M106" s="244" t="str">
        <f ca="1">IF(MOD(ROW()-13,2)=0,IF(ISBLANK(OFFSET('12. SEGUIMIENTO 2027'!$Q$14,INT((ROW()-13)/2),0)),"",OFFSET('12. SEGUIMIENTO 2027'!$Q$14,INT((ROW()-13)/2),0)),IF(ISBLANK(OFFSET('9. METAS'!$Y$20,INT((ROW()-14)/2),0)),"",OFFSET('9. METAS'!$Y$20,INT((ROW()-14)/2),0)))</f>
        <v/>
      </c>
      <c r="N106" s="811"/>
      <c r="O106" s="813"/>
      <c r="P106" s="817"/>
    </row>
    <row r="107" spans="3:16">
      <c r="C107" s="797" t="str">
        <f ca="1">IF(ISBLANK(OFFSET('5. Pp (3 años)'!$C$45,INT((ROW()-13)/2),0)),"",OFFSET('5. Pp (3 años)'!$C$45,INT((ROW()-13)/2),0))</f>
        <v/>
      </c>
      <c r="D107" s="791" t="str">
        <f ca="1">IF(ISBLANK(OFFSET('5. Pp (3 años)'!$D$45,INT((ROW()-13)/2),0)),"",OFFSET('5. Pp (3 años)'!$D$45,INT((ROW()-13)/2),0))</f>
        <v/>
      </c>
      <c r="E107" s="791" t="str">
        <f ca="1">IF(ISBLANK(OFFSET('5. Pp (3 años)'!$E$45,INT((ROW()-13)/2),0)),"",OFFSET('5. Pp (3 años)'!$E$45,INT((ROW()-13)/2),0))</f>
        <v/>
      </c>
      <c r="F107" s="793" t="str">
        <f ca="1">IF(ISBLANK(OFFSET('5. Pp (3 años)'!$K$45,INT((ROW()-13)/2),0)),"",OFFSET('5. Pp (3 años)'!$K$45,INT((ROW()-13)/2),0))</f>
        <v/>
      </c>
      <c r="G107" s="795" t="str">
        <f ca="1">IF(ISBLANK(OFFSET('5. Pp (3 años)'!$H$45,INT((ROW()-13)/2),0)),"",OFFSET('5. Pp (3 años)'!$H$45,INT((ROW()-13)/2),0))</f>
        <v/>
      </c>
      <c r="H107" s="886" t="str">
        <f ca="1">IF(ISBLANK(OFFSET('9. METAS'!$M$20,INT((ROW()-13)/2),0)),"",OFFSET('9. METAS'!$M$20,INT((ROW()-13)/2),0))</f>
        <v/>
      </c>
      <c r="I107" s="804"/>
      <c r="J107" s="242" t="str">
        <f ca="1">IF(MOD(ROW()-13,2)=0,IF(ISBLANK(OFFSET('12. SEGUIMIENTO 2027'!$N$14,INT((ROW()-13)/2),0)),"",OFFSET('12. SEGUIMIENTO 2027'!$N$14,INT((ROW()-13)/2),0)),IF(ISBLANK(OFFSET('9. METAS'!$V$20,INT((ROW()-14)/2),0)),"",OFFSET('9. METAS'!$V$20,INT((ROW()-14)/2),0)))</f>
        <v/>
      </c>
      <c r="K107" s="243" t="str">
        <f ca="1">IF(MOD(ROW()-13,2)=0,IF(ISBLANK(OFFSET('12. SEGUIMIENTO 2027'!$O$14,INT((ROW()-13)/2),0)),"",OFFSET('12. SEGUIMIENTO 2027'!$O$14,INT((ROW()-13)/2),0)),IF(ISBLANK(OFFSET('9. METAS'!$W$20,INT((ROW()-14)/2),0)),"",OFFSET('9. METAS'!$W$20,INT((ROW()-14)/2),0)))</f>
        <v/>
      </c>
      <c r="L107" s="243" t="str">
        <f ca="1">IF(MOD(ROW()-13,2)=0,IF(ISBLANK(OFFSET('12. SEGUIMIENTO 2027'!$P$14,INT((ROW()-13)/2),0)),"",OFFSET('12. SEGUIMIENTO 2027'!$P$14,INT((ROW()-13)/2),0)),IF(ISBLANK(OFFSET('9. METAS'!$X$20,INT((ROW()-14)/2),0)),"",OFFSET('9. METAS'!$X$20,INT((ROW()-14)/2),0)))</f>
        <v/>
      </c>
      <c r="M107" s="244" t="str">
        <f ca="1">IF(MOD(ROW()-13,2)=0,IF(ISBLANK(OFFSET('12. SEGUIMIENTO 2027'!$Q$14,INT((ROW()-13)/2),0)),"",OFFSET('12. SEGUIMIENTO 2027'!$Q$14,INT((ROW()-13)/2),0)),IF(ISBLANK(OFFSET('9. METAS'!$Y$20,INT((ROW()-14)/2),0)),"",OFFSET('9. METAS'!$Y$20,INT((ROW()-14)/2),0)))</f>
        <v/>
      </c>
      <c r="N107" s="810" t="str">
        <f t="shared" ref="N107" ca="1" si="90">IFERROR(J107/J108,"ND")</f>
        <v>ND</v>
      </c>
      <c r="O107" s="812" t="str">
        <f t="shared" ref="O107" ca="1" si="91">IFERROR(((J107+K107+L107+M107)/H107),"ND")</f>
        <v>ND</v>
      </c>
      <c r="P107" s="816"/>
    </row>
    <row r="108" spans="3:16">
      <c r="C108" s="789"/>
      <c r="D108" s="791"/>
      <c r="E108" s="791"/>
      <c r="F108" s="793"/>
      <c r="G108" s="795"/>
      <c r="H108" s="886"/>
      <c r="I108" s="805"/>
      <c r="J108" s="242" t="str">
        <f ca="1">IF(MOD(ROW()-13,2)=0,IF(ISBLANK(OFFSET('12. SEGUIMIENTO 2027'!$N$14,INT((ROW()-13)/2),0)),"",OFFSET('12. SEGUIMIENTO 2027'!$N$14,INT((ROW()-13)/2),0)),IF(ISBLANK(OFFSET('9. METAS'!$V$20,INT((ROW()-14)/2),0)),"",OFFSET('9. METAS'!$V$20,INT((ROW()-14)/2),0)))</f>
        <v/>
      </c>
      <c r="K108" s="243" t="str">
        <f ca="1">IF(MOD(ROW()-13,2)=0,IF(ISBLANK(OFFSET('12. SEGUIMIENTO 2027'!$O$14,INT((ROW()-13)/2),0)),"",OFFSET('12. SEGUIMIENTO 2027'!$O$14,INT((ROW()-13)/2),0)),IF(ISBLANK(OFFSET('9. METAS'!$W$20,INT((ROW()-14)/2),0)),"",OFFSET('9. METAS'!$W$20,INT((ROW()-14)/2),0)))</f>
        <v/>
      </c>
      <c r="L108" s="243" t="str">
        <f ca="1">IF(MOD(ROW()-13,2)=0,IF(ISBLANK(OFFSET('12. SEGUIMIENTO 2027'!$P$14,INT((ROW()-13)/2),0)),"",OFFSET('12. SEGUIMIENTO 2027'!$P$14,INT((ROW()-13)/2),0)),IF(ISBLANK(OFFSET('9. METAS'!$X$20,INT((ROW()-14)/2),0)),"",OFFSET('9. METAS'!$X$20,INT((ROW()-14)/2),0)))</f>
        <v/>
      </c>
      <c r="M108" s="244" t="str">
        <f ca="1">IF(MOD(ROW()-13,2)=0,IF(ISBLANK(OFFSET('12. SEGUIMIENTO 2027'!$Q$14,INT((ROW()-13)/2),0)),"",OFFSET('12. SEGUIMIENTO 2027'!$Q$14,INT((ROW()-13)/2),0)),IF(ISBLANK(OFFSET('9. METAS'!$Y$20,INT((ROW()-14)/2),0)),"",OFFSET('9. METAS'!$Y$20,INT((ROW()-14)/2),0)))</f>
        <v/>
      </c>
      <c r="N108" s="811"/>
      <c r="O108" s="813"/>
      <c r="P108" s="817"/>
    </row>
    <row r="109" spans="3:16">
      <c r="C109" s="797" t="str">
        <f ca="1">IF(ISBLANK(OFFSET('5. Pp (3 años)'!$C$45,INT((ROW()-13)/2),0)),"",OFFSET('5. Pp (3 años)'!$C$45,INT((ROW()-13)/2),0))</f>
        <v/>
      </c>
      <c r="D109" s="791" t="str">
        <f ca="1">IF(ISBLANK(OFFSET('5. Pp (3 años)'!$D$45,INT((ROW()-13)/2),0)),"",OFFSET('5. Pp (3 años)'!$D$45,INT((ROW()-13)/2),0))</f>
        <v/>
      </c>
      <c r="E109" s="791" t="str">
        <f ca="1">IF(ISBLANK(OFFSET('5. Pp (3 años)'!$E$45,INT((ROW()-13)/2),0)),"",OFFSET('5. Pp (3 años)'!$E$45,INT((ROW()-13)/2),0))</f>
        <v/>
      </c>
      <c r="F109" s="793" t="str">
        <f ca="1">IF(ISBLANK(OFFSET('5. Pp (3 años)'!$K$45,INT((ROW()-13)/2),0)),"",OFFSET('5. Pp (3 años)'!$K$45,INT((ROW()-13)/2),0))</f>
        <v/>
      </c>
      <c r="G109" s="795" t="str">
        <f ca="1">IF(ISBLANK(OFFSET('5. Pp (3 años)'!$H$45,INT((ROW()-13)/2),0)),"",OFFSET('5. Pp (3 años)'!$H$45,INT((ROW()-13)/2),0))</f>
        <v/>
      </c>
      <c r="H109" s="886" t="str">
        <f ca="1">IF(ISBLANK(OFFSET('9. METAS'!$M$20,INT((ROW()-13)/2),0)),"",OFFSET('9. METAS'!$M$20,INT((ROW()-13)/2),0))</f>
        <v/>
      </c>
      <c r="I109" s="804"/>
      <c r="J109" s="242" t="str">
        <f ca="1">IF(MOD(ROW()-13,2)=0,IF(ISBLANK(OFFSET('12. SEGUIMIENTO 2027'!$N$14,INT((ROW()-13)/2),0)),"",OFFSET('12. SEGUIMIENTO 2027'!$N$14,INT((ROW()-13)/2),0)),IF(ISBLANK(OFFSET('9. METAS'!$V$20,INT((ROW()-14)/2),0)),"",OFFSET('9. METAS'!$V$20,INT((ROW()-14)/2),0)))</f>
        <v/>
      </c>
      <c r="K109" s="243" t="str">
        <f ca="1">IF(MOD(ROW()-13,2)=0,IF(ISBLANK(OFFSET('12. SEGUIMIENTO 2027'!$O$14,INT((ROW()-13)/2),0)),"",OFFSET('12. SEGUIMIENTO 2027'!$O$14,INT((ROW()-13)/2),0)),IF(ISBLANK(OFFSET('9. METAS'!$W$20,INT((ROW()-14)/2),0)),"",OFFSET('9. METAS'!$W$20,INT((ROW()-14)/2),0)))</f>
        <v/>
      </c>
      <c r="L109" s="243" t="str">
        <f ca="1">IF(MOD(ROW()-13,2)=0,IF(ISBLANK(OFFSET('12. SEGUIMIENTO 2027'!$P$14,INT((ROW()-13)/2),0)),"",OFFSET('12. SEGUIMIENTO 2027'!$P$14,INT((ROW()-13)/2),0)),IF(ISBLANK(OFFSET('9. METAS'!$X$20,INT((ROW()-14)/2),0)),"",OFFSET('9. METAS'!$X$20,INT((ROW()-14)/2),0)))</f>
        <v/>
      </c>
      <c r="M109" s="244" t="str">
        <f ca="1">IF(MOD(ROW()-13,2)=0,IF(ISBLANK(OFFSET('12. SEGUIMIENTO 2027'!$Q$14,INT((ROW()-13)/2),0)),"",OFFSET('12. SEGUIMIENTO 2027'!$Q$14,INT((ROW()-13)/2),0)),IF(ISBLANK(OFFSET('9. METAS'!$Y$20,INT((ROW()-14)/2),0)),"",OFFSET('9. METAS'!$Y$20,INT((ROW()-14)/2),0)))</f>
        <v/>
      </c>
      <c r="N109" s="810" t="str">
        <f t="shared" ref="N109" ca="1" si="92">IFERROR(J109/J110,"ND")</f>
        <v>ND</v>
      </c>
      <c r="O109" s="812" t="str">
        <f t="shared" ref="O109" ca="1" si="93">IFERROR(((J109+K109+L109+M109)/H109),"ND")</f>
        <v>ND</v>
      </c>
      <c r="P109" s="816"/>
    </row>
    <row r="110" spans="3:16">
      <c r="C110" s="789"/>
      <c r="D110" s="791"/>
      <c r="E110" s="791"/>
      <c r="F110" s="793"/>
      <c r="G110" s="795"/>
      <c r="H110" s="886"/>
      <c r="I110" s="805"/>
      <c r="J110" s="242" t="str">
        <f ca="1">IF(MOD(ROW()-13,2)=0,IF(ISBLANK(OFFSET('12. SEGUIMIENTO 2027'!$N$14,INT((ROW()-13)/2),0)),"",OFFSET('12. SEGUIMIENTO 2027'!$N$14,INT((ROW()-13)/2),0)),IF(ISBLANK(OFFSET('9. METAS'!$V$20,INT((ROW()-14)/2),0)),"",OFFSET('9. METAS'!$V$20,INT((ROW()-14)/2),0)))</f>
        <v/>
      </c>
      <c r="K110" s="243" t="str">
        <f ca="1">IF(MOD(ROW()-13,2)=0,IF(ISBLANK(OFFSET('12. SEGUIMIENTO 2027'!$O$14,INT((ROW()-13)/2),0)),"",OFFSET('12. SEGUIMIENTO 2027'!$O$14,INT((ROW()-13)/2),0)),IF(ISBLANK(OFFSET('9. METAS'!$W$20,INT((ROW()-14)/2),0)),"",OFFSET('9. METAS'!$W$20,INT((ROW()-14)/2),0)))</f>
        <v/>
      </c>
      <c r="L110" s="243" t="str">
        <f ca="1">IF(MOD(ROW()-13,2)=0,IF(ISBLANK(OFFSET('12. SEGUIMIENTO 2027'!$P$14,INT((ROW()-13)/2),0)),"",OFFSET('12. SEGUIMIENTO 2027'!$P$14,INT((ROW()-13)/2),0)),IF(ISBLANK(OFFSET('9. METAS'!$X$20,INT((ROW()-14)/2),0)),"",OFFSET('9. METAS'!$X$20,INT((ROW()-14)/2),0)))</f>
        <v/>
      </c>
      <c r="M110" s="244" t="str">
        <f ca="1">IF(MOD(ROW()-13,2)=0,IF(ISBLANK(OFFSET('12. SEGUIMIENTO 2027'!$Q$14,INT((ROW()-13)/2),0)),"",OFFSET('12. SEGUIMIENTO 2027'!$Q$14,INT((ROW()-13)/2),0)),IF(ISBLANK(OFFSET('9. METAS'!$Y$20,INT((ROW()-14)/2),0)),"",OFFSET('9. METAS'!$Y$20,INT((ROW()-14)/2),0)))</f>
        <v/>
      </c>
      <c r="N110" s="811"/>
      <c r="O110" s="813"/>
      <c r="P110" s="817"/>
    </row>
    <row r="111" spans="3:16">
      <c r="C111" s="797" t="str">
        <f ca="1">IF(ISBLANK(OFFSET('5. Pp (3 años)'!$C$45,INT((ROW()-13)/2),0)),"",OFFSET('5. Pp (3 años)'!$C$45,INT((ROW()-13)/2),0))</f>
        <v/>
      </c>
      <c r="D111" s="791" t="str">
        <f ca="1">IF(ISBLANK(OFFSET('5. Pp (3 años)'!$D$45,INT((ROW()-13)/2),0)),"",OFFSET('5. Pp (3 años)'!$D$45,INT((ROW()-13)/2),0))</f>
        <v/>
      </c>
      <c r="E111" s="791" t="str">
        <f ca="1">IF(ISBLANK(OFFSET('5. Pp (3 años)'!$E$45,INT((ROW()-13)/2),0)),"",OFFSET('5. Pp (3 años)'!$E$45,INT((ROW()-13)/2),0))</f>
        <v/>
      </c>
      <c r="F111" s="793" t="str">
        <f ca="1">IF(ISBLANK(OFFSET('5. Pp (3 años)'!$K$45,INT((ROW()-13)/2),0)),"",OFFSET('5. Pp (3 años)'!$K$45,INT((ROW()-13)/2),0))</f>
        <v/>
      </c>
      <c r="G111" s="795" t="str">
        <f ca="1">IF(ISBLANK(OFFSET('5. Pp (3 años)'!$H$45,INT((ROW()-13)/2),0)),"",OFFSET('5. Pp (3 años)'!$H$45,INT((ROW()-13)/2),0))</f>
        <v/>
      </c>
      <c r="H111" s="886" t="str">
        <f ca="1">IF(ISBLANK(OFFSET('9. METAS'!$M$20,INT((ROW()-13)/2),0)),"",OFFSET('9. METAS'!$M$20,INT((ROW()-13)/2),0))</f>
        <v/>
      </c>
      <c r="I111" s="804"/>
      <c r="J111" s="242" t="str">
        <f ca="1">IF(MOD(ROW()-13,2)=0,IF(ISBLANK(OFFSET('12. SEGUIMIENTO 2027'!$N$14,INT((ROW()-13)/2),0)),"",OFFSET('12. SEGUIMIENTO 2027'!$N$14,INT((ROW()-13)/2),0)),IF(ISBLANK(OFFSET('9. METAS'!$V$20,INT((ROW()-14)/2),0)),"",OFFSET('9. METAS'!$V$20,INT((ROW()-14)/2),0)))</f>
        <v/>
      </c>
      <c r="K111" s="243" t="str">
        <f ca="1">IF(MOD(ROW()-13,2)=0,IF(ISBLANK(OFFSET('12. SEGUIMIENTO 2027'!$O$14,INT((ROW()-13)/2),0)),"",OFFSET('12. SEGUIMIENTO 2027'!$O$14,INT((ROW()-13)/2),0)),IF(ISBLANK(OFFSET('9. METAS'!$W$20,INT((ROW()-14)/2),0)),"",OFFSET('9. METAS'!$W$20,INT((ROW()-14)/2),0)))</f>
        <v/>
      </c>
      <c r="L111" s="243" t="str">
        <f ca="1">IF(MOD(ROW()-13,2)=0,IF(ISBLANK(OFFSET('12. SEGUIMIENTO 2027'!$P$14,INT((ROW()-13)/2),0)),"",OFFSET('12. SEGUIMIENTO 2027'!$P$14,INT((ROW()-13)/2),0)),IF(ISBLANK(OFFSET('9. METAS'!$X$20,INT((ROW()-14)/2),0)),"",OFFSET('9. METAS'!$X$20,INT((ROW()-14)/2),0)))</f>
        <v/>
      </c>
      <c r="M111" s="244" t="str">
        <f ca="1">IF(MOD(ROW()-13,2)=0,IF(ISBLANK(OFFSET('12. SEGUIMIENTO 2027'!$Q$14,INT((ROW()-13)/2),0)),"",OFFSET('12. SEGUIMIENTO 2027'!$Q$14,INT((ROW()-13)/2),0)),IF(ISBLANK(OFFSET('9. METAS'!$Y$20,INT((ROW()-14)/2),0)),"",OFFSET('9. METAS'!$Y$20,INT((ROW()-14)/2),0)))</f>
        <v/>
      </c>
      <c r="N111" s="810" t="str">
        <f t="shared" ref="N111" ca="1" si="94">IFERROR(J111/J112,"ND")</f>
        <v>ND</v>
      </c>
      <c r="O111" s="812" t="str">
        <f t="shared" ref="O111" ca="1" si="95">IFERROR(((J111+K111+L111+M111)/H111),"ND")</f>
        <v>ND</v>
      </c>
      <c r="P111" s="816"/>
    </row>
    <row r="112" spans="3:16">
      <c r="C112" s="789"/>
      <c r="D112" s="791"/>
      <c r="E112" s="791"/>
      <c r="F112" s="793"/>
      <c r="G112" s="795"/>
      <c r="H112" s="886"/>
      <c r="I112" s="805"/>
      <c r="J112" s="242" t="str">
        <f ca="1">IF(MOD(ROW()-13,2)=0,IF(ISBLANK(OFFSET('12. SEGUIMIENTO 2027'!$N$14,INT((ROW()-13)/2),0)),"",OFFSET('12. SEGUIMIENTO 2027'!$N$14,INT((ROW()-13)/2),0)),IF(ISBLANK(OFFSET('9. METAS'!$V$20,INT((ROW()-14)/2),0)),"",OFFSET('9. METAS'!$V$20,INT((ROW()-14)/2),0)))</f>
        <v/>
      </c>
      <c r="K112" s="243" t="str">
        <f ca="1">IF(MOD(ROW()-13,2)=0,IF(ISBLANK(OFFSET('12. SEGUIMIENTO 2027'!$O$14,INT((ROW()-13)/2),0)),"",OFFSET('12. SEGUIMIENTO 2027'!$O$14,INT((ROW()-13)/2),0)),IF(ISBLANK(OFFSET('9. METAS'!$W$20,INT((ROW()-14)/2),0)),"",OFFSET('9. METAS'!$W$20,INT((ROW()-14)/2),0)))</f>
        <v/>
      </c>
      <c r="L112" s="243" t="str">
        <f ca="1">IF(MOD(ROW()-13,2)=0,IF(ISBLANK(OFFSET('12. SEGUIMIENTO 2027'!$P$14,INT((ROW()-13)/2),0)),"",OFFSET('12. SEGUIMIENTO 2027'!$P$14,INT((ROW()-13)/2),0)),IF(ISBLANK(OFFSET('9. METAS'!$X$20,INT((ROW()-14)/2),0)),"",OFFSET('9. METAS'!$X$20,INT((ROW()-14)/2),0)))</f>
        <v/>
      </c>
      <c r="M112" s="244" t="str">
        <f ca="1">IF(MOD(ROW()-13,2)=0,IF(ISBLANK(OFFSET('12. SEGUIMIENTO 2027'!$Q$14,INT((ROW()-13)/2),0)),"",OFFSET('12. SEGUIMIENTO 2027'!$Q$14,INT((ROW()-13)/2),0)),IF(ISBLANK(OFFSET('9. METAS'!$Y$20,INT((ROW()-14)/2),0)),"",OFFSET('9. METAS'!$Y$20,INT((ROW()-14)/2),0)))</f>
        <v/>
      </c>
      <c r="N112" s="811"/>
      <c r="O112" s="813"/>
      <c r="P112" s="817"/>
    </row>
    <row r="113" spans="3:16">
      <c r="C113" s="797" t="str">
        <f ca="1">IF(ISBLANK(OFFSET('5. Pp (3 años)'!$C$45,INT((ROW()-13)/2),0)),"",OFFSET('5. Pp (3 años)'!$C$45,INT((ROW()-13)/2),0))</f>
        <v/>
      </c>
      <c r="D113" s="791" t="str">
        <f ca="1">IF(ISBLANK(OFFSET('5. Pp (3 años)'!$D$45,INT((ROW()-13)/2),0)),"",OFFSET('5. Pp (3 años)'!$D$45,INT((ROW()-13)/2),0))</f>
        <v/>
      </c>
      <c r="E113" s="791" t="str">
        <f ca="1">IF(ISBLANK(OFFSET('5. Pp (3 años)'!$E$45,INT((ROW()-13)/2),0)),"",OFFSET('5. Pp (3 años)'!$E$45,INT((ROW()-13)/2),0))</f>
        <v/>
      </c>
      <c r="F113" s="793" t="str">
        <f ca="1">IF(ISBLANK(OFFSET('5. Pp (3 años)'!$K$45,INT((ROW()-13)/2),0)),"",OFFSET('5. Pp (3 años)'!$K$45,INT((ROW()-13)/2),0))</f>
        <v/>
      </c>
      <c r="G113" s="795" t="str">
        <f ca="1">IF(ISBLANK(OFFSET('5. Pp (3 años)'!$H$45,INT((ROW()-13)/2),0)),"",OFFSET('5. Pp (3 años)'!$H$45,INT((ROW()-13)/2),0))</f>
        <v/>
      </c>
      <c r="H113" s="886" t="str">
        <f ca="1">IF(ISBLANK(OFFSET('9. METAS'!$M$20,INT((ROW()-13)/2),0)),"",OFFSET('9. METAS'!$M$20,INT((ROW()-13)/2),0))</f>
        <v/>
      </c>
      <c r="I113" s="804"/>
      <c r="J113" s="242" t="str">
        <f ca="1">IF(MOD(ROW()-13,2)=0,IF(ISBLANK(OFFSET('12. SEGUIMIENTO 2027'!$N$14,INT((ROW()-13)/2),0)),"",OFFSET('12. SEGUIMIENTO 2027'!$N$14,INT((ROW()-13)/2),0)),IF(ISBLANK(OFFSET('9. METAS'!$V$20,INT((ROW()-14)/2),0)),"",OFFSET('9. METAS'!$V$20,INT((ROW()-14)/2),0)))</f>
        <v/>
      </c>
      <c r="K113" s="243" t="str">
        <f ca="1">IF(MOD(ROW()-13,2)=0,IF(ISBLANK(OFFSET('12. SEGUIMIENTO 2027'!$O$14,INT((ROW()-13)/2),0)),"",OFFSET('12. SEGUIMIENTO 2027'!$O$14,INT((ROW()-13)/2),0)),IF(ISBLANK(OFFSET('9. METAS'!$W$20,INT((ROW()-14)/2),0)),"",OFFSET('9. METAS'!$W$20,INT((ROW()-14)/2),0)))</f>
        <v/>
      </c>
      <c r="L113" s="243" t="str">
        <f ca="1">IF(MOD(ROW()-13,2)=0,IF(ISBLANK(OFFSET('12. SEGUIMIENTO 2027'!$P$14,INT((ROW()-13)/2),0)),"",OFFSET('12. SEGUIMIENTO 2027'!$P$14,INT((ROW()-13)/2),0)),IF(ISBLANK(OFFSET('9. METAS'!$X$20,INT((ROW()-14)/2),0)),"",OFFSET('9. METAS'!$X$20,INT((ROW()-14)/2),0)))</f>
        <v/>
      </c>
      <c r="M113" s="244" t="str">
        <f ca="1">IF(MOD(ROW()-13,2)=0,IF(ISBLANK(OFFSET('12. SEGUIMIENTO 2027'!$Q$14,INT((ROW()-13)/2),0)),"",OFFSET('12. SEGUIMIENTO 2027'!$Q$14,INT((ROW()-13)/2),0)),IF(ISBLANK(OFFSET('9. METAS'!$Y$20,INT((ROW()-14)/2),0)),"",OFFSET('9. METAS'!$Y$20,INT((ROW()-14)/2),0)))</f>
        <v/>
      </c>
      <c r="N113" s="810" t="str">
        <f t="shared" ref="N113" ca="1" si="96">IFERROR(J113/J114,"ND")</f>
        <v>ND</v>
      </c>
      <c r="O113" s="812" t="str">
        <f t="shared" ref="O113" ca="1" si="97">IFERROR(((J113+K113+L113+M113)/H113),"ND")</f>
        <v>ND</v>
      </c>
      <c r="P113" s="816"/>
    </row>
    <row r="114" spans="3:16">
      <c r="C114" s="789"/>
      <c r="D114" s="791"/>
      <c r="E114" s="791"/>
      <c r="F114" s="793"/>
      <c r="G114" s="795"/>
      <c r="H114" s="886"/>
      <c r="I114" s="805"/>
      <c r="J114" s="242" t="str">
        <f ca="1">IF(MOD(ROW()-13,2)=0,IF(ISBLANK(OFFSET('12. SEGUIMIENTO 2027'!$N$14,INT((ROW()-13)/2),0)),"",OFFSET('12. SEGUIMIENTO 2027'!$N$14,INT((ROW()-13)/2),0)),IF(ISBLANK(OFFSET('9. METAS'!$V$20,INT((ROW()-14)/2),0)),"",OFFSET('9. METAS'!$V$20,INT((ROW()-14)/2),0)))</f>
        <v/>
      </c>
      <c r="K114" s="243" t="str">
        <f ca="1">IF(MOD(ROW()-13,2)=0,IF(ISBLANK(OFFSET('12. SEGUIMIENTO 2027'!$O$14,INT((ROW()-13)/2),0)),"",OFFSET('12. SEGUIMIENTO 2027'!$O$14,INT((ROW()-13)/2),0)),IF(ISBLANK(OFFSET('9. METAS'!$W$20,INT((ROW()-14)/2),0)),"",OFFSET('9. METAS'!$W$20,INT((ROW()-14)/2),0)))</f>
        <v/>
      </c>
      <c r="L114" s="243" t="str">
        <f ca="1">IF(MOD(ROW()-13,2)=0,IF(ISBLANK(OFFSET('12. SEGUIMIENTO 2027'!$P$14,INT((ROW()-13)/2),0)),"",OFFSET('12. SEGUIMIENTO 2027'!$P$14,INT((ROW()-13)/2),0)),IF(ISBLANK(OFFSET('9. METAS'!$X$20,INT((ROW()-14)/2),0)),"",OFFSET('9. METAS'!$X$20,INT((ROW()-14)/2),0)))</f>
        <v/>
      </c>
      <c r="M114" s="244" t="str">
        <f ca="1">IF(MOD(ROW()-13,2)=0,IF(ISBLANK(OFFSET('12. SEGUIMIENTO 2027'!$Q$14,INT((ROW()-13)/2),0)),"",OFFSET('12. SEGUIMIENTO 2027'!$Q$14,INT((ROW()-13)/2),0)),IF(ISBLANK(OFFSET('9. METAS'!$Y$20,INT((ROW()-14)/2),0)),"",OFFSET('9. METAS'!$Y$20,INT((ROW()-14)/2),0)))</f>
        <v/>
      </c>
      <c r="N114" s="811"/>
      <c r="O114" s="813"/>
      <c r="P114" s="817"/>
    </row>
    <row r="115" spans="3:16">
      <c r="C115" s="797" t="str">
        <f ca="1">IF(ISBLANK(OFFSET('5. Pp (3 años)'!$C$45,INT((ROW()-13)/2),0)),"",OFFSET('5. Pp (3 años)'!$C$45,INT((ROW()-13)/2),0))</f>
        <v/>
      </c>
      <c r="D115" s="791" t="str">
        <f ca="1">IF(ISBLANK(OFFSET('5. Pp (3 años)'!$D$45,INT((ROW()-13)/2),0)),"",OFFSET('5. Pp (3 años)'!$D$45,INT((ROW()-13)/2),0))</f>
        <v/>
      </c>
      <c r="E115" s="791" t="str">
        <f ca="1">IF(ISBLANK(OFFSET('5. Pp (3 años)'!$E$45,INT((ROW()-13)/2),0)),"",OFFSET('5. Pp (3 años)'!$E$45,INT((ROW()-13)/2),0))</f>
        <v/>
      </c>
      <c r="F115" s="793" t="str">
        <f ca="1">IF(ISBLANK(OFFSET('5. Pp (3 años)'!$K$45,INT((ROW()-13)/2),0)),"",OFFSET('5. Pp (3 años)'!$K$45,INT((ROW()-13)/2),0))</f>
        <v/>
      </c>
      <c r="G115" s="795" t="str">
        <f ca="1">IF(ISBLANK(OFFSET('5. Pp (3 años)'!$H$45,INT((ROW()-13)/2),0)),"",OFFSET('5. Pp (3 años)'!$H$45,INT((ROW()-13)/2),0))</f>
        <v/>
      </c>
      <c r="H115" s="886" t="str">
        <f ca="1">IF(ISBLANK(OFFSET('9. METAS'!$M$20,INT((ROW()-13)/2),0)),"",OFFSET('9. METAS'!$M$20,INT((ROW()-13)/2),0))</f>
        <v/>
      </c>
      <c r="I115" s="804"/>
      <c r="J115" s="242" t="str">
        <f ca="1">IF(MOD(ROW()-13,2)=0,IF(ISBLANK(OFFSET('12. SEGUIMIENTO 2027'!$N$14,INT((ROW()-13)/2),0)),"",OFFSET('12. SEGUIMIENTO 2027'!$N$14,INT((ROW()-13)/2),0)),IF(ISBLANK(OFFSET('9. METAS'!$V$20,INT((ROW()-14)/2),0)),"",OFFSET('9. METAS'!$V$20,INT((ROW()-14)/2),0)))</f>
        <v/>
      </c>
      <c r="K115" s="243" t="str">
        <f ca="1">IF(MOD(ROW()-13,2)=0,IF(ISBLANK(OFFSET('12. SEGUIMIENTO 2027'!$O$14,INT((ROW()-13)/2),0)),"",OFFSET('12. SEGUIMIENTO 2027'!$O$14,INT((ROW()-13)/2),0)),IF(ISBLANK(OFFSET('9. METAS'!$W$20,INT((ROW()-14)/2),0)),"",OFFSET('9. METAS'!$W$20,INT((ROW()-14)/2),0)))</f>
        <v/>
      </c>
      <c r="L115" s="243" t="str">
        <f ca="1">IF(MOD(ROW()-13,2)=0,IF(ISBLANK(OFFSET('12. SEGUIMIENTO 2027'!$P$14,INT((ROW()-13)/2),0)),"",OFFSET('12. SEGUIMIENTO 2027'!$P$14,INT((ROW()-13)/2),0)),IF(ISBLANK(OFFSET('9. METAS'!$X$20,INT((ROW()-14)/2),0)),"",OFFSET('9. METAS'!$X$20,INT((ROW()-14)/2),0)))</f>
        <v/>
      </c>
      <c r="M115" s="244" t="str">
        <f ca="1">IF(MOD(ROW()-13,2)=0,IF(ISBLANK(OFFSET('12. SEGUIMIENTO 2027'!$Q$14,INT((ROW()-13)/2),0)),"",OFFSET('12. SEGUIMIENTO 2027'!$Q$14,INT((ROW()-13)/2),0)),IF(ISBLANK(OFFSET('9. METAS'!$Y$20,INT((ROW()-14)/2),0)),"",OFFSET('9. METAS'!$Y$20,INT((ROW()-14)/2),0)))</f>
        <v/>
      </c>
      <c r="N115" s="810" t="str">
        <f t="shared" ref="N115" ca="1" si="98">IFERROR(J115/J116,"ND")</f>
        <v>ND</v>
      </c>
      <c r="O115" s="812" t="str">
        <f t="shared" ref="O115" ca="1" si="99">IFERROR(((J115+K115+L115+M115)/H115),"ND")</f>
        <v>ND</v>
      </c>
      <c r="P115" s="816"/>
    </row>
    <row r="116" spans="3:16">
      <c r="C116" s="789"/>
      <c r="D116" s="791"/>
      <c r="E116" s="791"/>
      <c r="F116" s="793"/>
      <c r="G116" s="795"/>
      <c r="H116" s="886"/>
      <c r="I116" s="805"/>
      <c r="J116" s="242" t="str">
        <f ca="1">IF(MOD(ROW()-13,2)=0,IF(ISBLANK(OFFSET('12. SEGUIMIENTO 2027'!$N$14,INT((ROW()-13)/2),0)),"",OFFSET('12. SEGUIMIENTO 2027'!$N$14,INT((ROW()-13)/2),0)),IF(ISBLANK(OFFSET('9. METAS'!$V$20,INT((ROW()-14)/2),0)),"",OFFSET('9. METAS'!$V$20,INT((ROW()-14)/2),0)))</f>
        <v/>
      </c>
      <c r="K116" s="243" t="str">
        <f ca="1">IF(MOD(ROW()-13,2)=0,IF(ISBLANK(OFFSET('12. SEGUIMIENTO 2027'!$O$14,INT((ROW()-13)/2),0)),"",OFFSET('12. SEGUIMIENTO 2027'!$O$14,INT((ROW()-13)/2),0)),IF(ISBLANK(OFFSET('9. METAS'!$W$20,INT((ROW()-14)/2),0)),"",OFFSET('9. METAS'!$W$20,INT((ROW()-14)/2),0)))</f>
        <v/>
      </c>
      <c r="L116" s="243" t="str">
        <f ca="1">IF(MOD(ROW()-13,2)=0,IF(ISBLANK(OFFSET('12. SEGUIMIENTO 2027'!$P$14,INT((ROW()-13)/2),0)),"",OFFSET('12. SEGUIMIENTO 2027'!$P$14,INT((ROW()-13)/2),0)),IF(ISBLANK(OFFSET('9. METAS'!$X$20,INT((ROW()-14)/2),0)),"",OFFSET('9. METAS'!$X$20,INT((ROW()-14)/2),0)))</f>
        <v/>
      </c>
      <c r="M116" s="244" t="str">
        <f ca="1">IF(MOD(ROW()-13,2)=0,IF(ISBLANK(OFFSET('12. SEGUIMIENTO 2027'!$Q$14,INT((ROW()-13)/2),0)),"",OFFSET('12. SEGUIMIENTO 2027'!$Q$14,INT((ROW()-13)/2),0)),IF(ISBLANK(OFFSET('9. METAS'!$Y$20,INT((ROW()-14)/2),0)),"",OFFSET('9. METAS'!$Y$20,INT((ROW()-14)/2),0)))</f>
        <v/>
      </c>
      <c r="N116" s="811"/>
      <c r="O116" s="813"/>
      <c r="P116" s="817"/>
    </row>
    <row r="117" spans="3:16">
      <c r="C117" s="797" t="str">
        <f ca="1">IF(ISBLANK(OFFSET('5. Pp (3 años)'!$C$45,INT((ROW()-13)/2),0)),"",OFFSET('5. Pp (3 años)'!$C$45,INT((ROW()-13)/2),0))</f>
        <v/>
      </c>
      <c r="D117" s="791" t="str">
        <f ca="1">IF(ISBLANK(OFFSET('5. Pp (3 años)'!$D$45,INT((ROW()-13)/2),0)),"",OFFSET('5. Pp (3 años)'!$D$45,INT((ROW()-13)/2),0))</f>
        <v/>
      </c>
      <c r="E117" s="791" t="str">
        <f ca="1">IF(ISBLANK(OFFSET('5. Pp (3 años)'!$E$45,INT((ROW()-13)/2),0)),"",OFFSET('5. Pp (3 años)'!$E$45,INT((ROW()-13)/2),0))</f>
        <v/>
      </c>
      <c r="F117" s="793" t="str">
        <f ca="1">IF(ISBLANK(OFFSET('5. Pp (3 años)'!$K$45,INT((ROW()-13)/2),0)),"",OFFSET('5. Pp (3 años)'!$K$45,INT((ROW()-13)/2),0))</f>
        <v/>
      </c>
      <c r="G117" s="795" t="str">
        <f ca="1">IF(ISBLANK(OFFSET('5. Pp (3 años)'!$H$45,INT((ROW()-13)/2),0)),"",OFFSET('5. Pp (3 años)'!$H$45,INT((ROW()-13)/2),0))</f>
        <v/>
      </c>
      <c r="H117" s="886" t="str">
        <f ca="1">IF(ISBLANK(OFFSET('9. METAS'!$M$20,INT((ROW()-13)/2),0)),"",OFFSET('9. METAS'!$M$20,INT((ROW()-13)/2),0))</f>
        <v/>
      </c>
      <c r="I117" s="804"/>
      <c r="J117" s="242" t="str">
        <f ca="1">IF(MOD(ROW()-13,2)=0,IF(ISBLANK(OFFSET('12. SEGUIMIENTO 2027'!$N$14,INT((ROW()-13)/2),0)),"",OFFSET('12. SEGUIMIENTO 2027'!$N$14,INT((ROW()-13)/2),0)),IF(ISBLANK(OFFSET('9. METAS'!$V$20,INT((ROW()-14)/2),0)),"",OFFSET('9. METAS'!$V$20,INT((ROW()-14)/2),0)))</f>
        <v/>
      </c>
      <c r="K117" s="243" t="str">
        <f ca="1">IF(MOD(ROW()-13,2)=0,IF(ISBLANK(OFFSET('12. SEGUIMIENTO 2027'!$O$14,INT((ROW()-13)/2),0)),"",OFFSET('12. SEGUIMIENTO 2027'!$O$14,INT((ROW()-13)/2),0)),IF(ISBLANK(OFFSET('9. METAS'!$W$20,INT((ROW()-14)/2),0)),"",OFFSET('9. METAS'!$W$20,INT((ROW()-14)/2),0)))</f>
        <v/>
      </c>
      <c r="L117" s="243" t="str">
        <f ca="1">IF(MOD(ROW()-13,2)=0,IF(ISBLANK(OFFSET('12. SEGUIMIENTO 2027'!$P$14,INT((ROW()-13)/2),0)),"",OFFSET('12. SEGUIMIENTO 2027'!$P$14,INT((ROW()-13)/2),0)),IF(ISBLANK(OFFSET('9. METAS'!$X$20,INT((ROW()-14)/2),0)),"",OFFSET('9. METAS'!$X$20,INT((ROW()-14)/2),0)))</f>
        <v/>
      </c>
      <c r="M117" s="244" t="str">
        <f ca="1">IF(MOD(ROW()-13,2)=0,IF(ISBLANK(OFFSET('12. SEGUIMIENTO 2027'!$Q$14,INT((ROW()-13)/2),0)),"",OFFSET('12. SEGUIMIENTO 2027'!$Q$14,INT((ROW()-13)/2),0)),IF(ISBLANK(OFFSET('9. METAS'!$Y$20,INT((ROW()-14)/2),0)),"",OFFSET('9. METAS'!$Y$20,INT((ROW()-14)/2),0)))</f>
        <v/>
      </c>
      <c r="N117" s="810" t="str">
        <f t="shared" ref="N117" ca="1" si="100">IFERROR(J117/J118,"ND")</f>
        <v>ND</v>
      </c>
      <c r="O117" s="812" t="str">
        <f t="shared" ref="O117" ca="1" si="101">IFERROR(((J117+K117+L117+M117)/H117),"ND")</f>
        <v>ND</v>
      </c>
      <c r="P117" s="816"/>
    </row>
    <row r="118" spans="3:16">
      <c r="C118" s="789"/>
      <c r="D118" s="791"/>
      <c r="E118" s="791"/>
      <c r="F118" s="793"/>
      <c r="G118" s="795"/>
      <c r="H118" s="886"/>
      <c r="I118" s="805"/>
      <c r="J118" s="242" t="str">
        <f ca="1">IF(MOD(ROW()-13,2)=0,IF(ISBLANK(OFFSET('12. SEGUIMIENTO 2027'!$N$14,INT((ROW()-13)/2),0)),"",OFFSET('12. SEGUIMIENTO 2027'!$N$14,INT((ROW()-13)/2),0)),IF(ISBLANK(OFFSET('9. METAS'!$V$20,INT((ROW()-14)/2),0)),"",OFFSET('9. METAS'!$V$20,INT((ROW()-14)/2),0)))</f>
        <v/>
      </c>
      <c r="K118" s="243" t="str">
        <f ca="1">IF(MOD(ROW()-13,2)=0,IF(ISBLANK(OFFSET('12. SEGUIMIENTO 2027'!$O$14,INT((ROW()-13)/2),0)),"",OFFSET('12. SEGUIMIENTO 2027'!$O$14,INT((ROW()-13)/2),0)),IF(ISBLANK(OFFSET('9. METAS'!$W$20,INT((ROW()-14)/2),0)),"",OFFSET('9. METAS'!$W$20,INT((ROW()-14)/2),0)))</f>
        <v/>
      </c>
      <c r="L118" s="243" t="str">
        <f ca="1">IF(MOD(ROW()-13,2)=0,IF(ISBLANK(OFFSET('12. SEGUIMIENTO 2027'!$P$14,INT((ROW()-13)/2),0)),"",OFFSET('12. SEGUIMIENTO 2027'!$P$14,INT((ROW()-13)/2),0)),IF(ISBLANK(OFFSET('9. METAS'!$X$20,INT((ROW()-14)/2),0)),"",OFFSET('9. METAS'!$X$20,INT((ROW()-14)/2),0)))</f>
        <v/>
      </c>
      <c r="M118" s="244" t="str">
        <f ca="1">IF(MOD(ROW()-13,2)=0,IF(ISBLANK(OFFSET('12. SEGUIMIENTO 2027'!$Q$14,INT((ROW()-13)/2),0)),"",OFFSET('12. SEGUIMIENTO 2027'!$Q$14,INT((ROW()-13)/2),0)),IF(ISBLANK(OFFSET('9. METAS'!$Y$20,INT((ROW()-14)/2),0)),"",OFFSET('9. METAS'!$Y$20,INT((ROW()-14)/2),0)))</f>
        <v/>
      </c>
      <c r="N118" s="811"/>
      <c r="O118" s="813"/>
      <c r="P118" s="817"/>
    </row>
    <row r="119" spans="3:16">
      <c r="C119" s="797" t="str">
        <f ca="1">IF(ISBLANK(OFFSET('5. Pp (3 años)'!$C$45,INT((ROW()-13)/2),0)),"",OFFSET('5. Pp (3 años)'!$C$45,INT((ROW()-13)/2),0))</f>
        <v/>
      </c>
      <c r="D119" s="791" t="str">
        <f ca="1">IF(ISBLANK(OFFSET('5. Pp (3 años)'!$D$45,INT((ROW()-13)/2),0)),"",OFFSET('5. Pp (3 años)'!$D$45,INT((ROW()-13)/2),0))</f>
        <v/>
      </c>
      <c r="E119" s="791" t="str">
        <f ca="1">IF(ISBLANK(OFFSET('5. Pp (3 años)'!$E$45,INT((ROW()-13)/2),0)),"",OFFSET('5. Pp (3 años)'!$E$45,INT((ROW()-13)/2),0))</f>
        <v/>
      </c>
      <c r="F119" s="793" t="str">
        <f ca="1">IF(ISBLANK(OFFSET('5. Pp (3 años)'!$K$45,INT((ROW()-13)/2),0)),"",OFFSET('5. Pp (3 años)'!$K$45,INT((ROW()-13)/2),0))</f>
        <v/>
      </c>
      <c r="G119" s="795" t="str">
        <f ca="1">IF(ISBLANK(OFFSET('5. Pp (3 años)'!$H$45,INT((ROW()-13)/2),0)),"",OFFSET('5. Pp (3 años)'!$H$45,INT((ROW()-13)/2),0))</f>
        <v/>
      </c>
      <c r="H119" s="886" t="str">
        <f ca="1">IF(ISBLANK(OFFSET('9. METAS'!$M$20,INT((ROW()-13)/2),0)),"",OFFSET('9. METAS'!$M$20,INT((ROW()-13)/2),0))</f>
        <v/>
      </c>
      <c r="I119" s="804"/>
      <c r="J119" s="242" t="str">
        <f ca="1">IF(MOD(ROW()-13,2)=0,IF(ISBLANK(OFFSET('12. SEGUIMIENTO 2027'!$N$14,INT((ROW()-13)/2),0)),"",OFFSET('12. SEGUIMIENTO 2027'!$N$14,INT((ROW()-13)/2),0)),IF(ISBLANK(OFFSET('9. METAS'!$V$20,INT((ROW()-14)/2),0)),"",OFFSET('9. METAS'!$V$20,INT((ROW()-14)/2),0)))</f>
        <v/>
      </c>
      <c r="K119" s="243" t="str">
        <f ca="1">IF(MOD(ROW()-13,2)=0,IF(ISBLANK(OFFSET('12. SEGUIMIENTO 2027'!$O$14,INT((ROW()-13)/2),0)),"",OFFSET('12. SEGUIMIENTO 2027'!$O$14,INT((ROW()-13)/2),0)),IF(ISBLANK(OFFSET('9. METAS'!$W$20,INT((ROW()-14)/2),0)),"",OFFSET('9. METAS'!$W$20,INT((ROW()-14)/2),0)))</f>
        <v/>
      </c>
      <c r="L119" s="243" t="str">
        <f ca="1">IF(MOD(ROW()-13,2)=0,IF(ISBLANK(OFFSET('12. SEGUIMIENTO 2027'!$P$14,INT((ROW()-13)/2),0)),"",OFFSET('12. SEGUIMIENTO 2027'!$P$14,INT((ROW()-13)/2),0)),IF(ISBLANK(OFFSET('9. METAS'!$X$20,INT((ROW()-14)/2),0)),"",OFFSET('9. METAS'!$X$20,INT((ROW()-14)/2),0)))</f>
        <v/>
      </c>
      <c r="M119" s="244" t="str">
        <f ca="1">IF(MOD(ROW()-13,2)=0,IF(ISBLANK(OFFSET('12. SEGUIMIENTO 2027'!$Q$14,INT((ROW()-13)/2),0)),"",OFFSET('12. SEGUIMIENTO 2027'!$Q$14,INT((ROW()-13)/2),0)),IF(ISBLANK(OFFSET('9. METAS'!$Y$20,INT((ROW()-14)/2),0)),"",OFFSET('9. METAS'!$Y$20,INT((ROW()-14)/2),0)))</f>
        <v/>
      </c>
      <c r="N119" s="810" t="str">
        <f t="shared" ref="N119" ca="1" si="102">IFERROR(J119/J120,"ND")</f>
        <v>ND</v>
      </c>
      <c r="O119" s="812" t="str">
        <f t="shared" ref="O119" ca="1" si="103">IFERROR(((J119+K119+L119+M119)/H119),"ND")</f>
        <v>ND</v>
      </c>
      <c r="P119" s="816"/>
    </row>
    <row r="120" spans="3:16">
      <c r="C120" s="789"/>
      <c r="D120" s="791"/>
      <c r="E120" s="791"/>
      <c r="F120" s="793"/>
      <c r="G120" s="795"/>
      <c r="H120" s="886"/>
      <c r="I120" s="805"/>
      <c r="J120" s="242" t="str">
        <f ca="1">IF(MOD(ROW()-13,2)=0,IF(ISBLANK(OFFSET('12. SEGUIMIENTO 2027'!$N$14,INT((ROW()-13)/2),0)),"",OFFSET('12. SEGUIMIENTO 2027'!$N$14,INT((ROW()-13)/2),0)),IF(ISBLANK(OFFSET('9. METAS'!$V$20,INT((ROW()-14)/2),0)),"",OFFSET('9. METAS'!$V$20,INT((ROW()-14)/2),0)))</f>
        <v/>
      </c>
      <c r="K120" s="243" t="str">
        <f ca="1">IF(MOD(ROW()-13,2)=0,IF(ISBLANK(OFFSET('12. SEGUIMIENTO 2027'!$O$14,INT((ROW()-13)/2),0)),"",OFFSET('12. SEGUIMIENTO 2027'!$O$14,INT((ROW()-13)/2),0)),IF(ISBLANK(OFFSET('9. METAS'!$W$20,INT((ROW()-14)/2),0)),"",OFFSET('9. METAS'!$W$20,INT((ROW()-14)/2),0)))</f>
        <v/>
      </c>
      <c r="L120" s="243" t="str">
        <f ca="1">IF(MOD(ROW()-13,2)=0,IF(ISBLANK(OFFSET('12. SEGUIMIENTO 2027'!$P$14,INT((ROW()-13)/2),0)),"",OFFSET('12. SEGUIMIENTO 2027'!$P$14,INT((ROW()-13)/2),0)),IF(ISBLANK(OFFSET('9. METAS'!$X$20,INT((ROW()-14)/2),0)),"",OFFSET('9. METAS'!$X$20,INT((ROW()-14)/2),0)))</f>
        <v/>
      </c>
      <c r="M120" s="244" t="str">
        <f ca="1">IF(MOD(ROW()-13,2)=0,IF(ISBLANK(OFFSET('12. SEGUIMIENTO 2027'!$Q$14,INT((ROW()-13)/2),0)),"",OFFSET('12. SEGUIMIENTO 2027'!$Q$14,INT((ROW()-13)/2),0)),IF(ISBLANK(OFFSET('9. METAS'!$Y$20,INT((ROW()-14)/2),0)),"",OFFSET('9. METAS'!$Y$20,INT((ROW()-14)/2),0)))</f>
        <v/>
      </c>
      <c r="N120" s="811"/>
      <c r="O120" s="813"/>
      <c r="P120" s="817"/>
    </row>
    <row r="121" spans="3:16">
      <c r="C121" s="797" t="str">
        <f ca="1">IF(ISBLANK(OFFSET('5. Pp (3 años)'!$C$45,INT((ROW()-13)/2),0)),"",OFFSET('5. Pp (3 años)'!$C$45,INT((ROW()-13)/2),0))</f>
        <v/>
      </c>
      <c r="D121" s="791" t="str">
        <f ca="1">IF(ISBLANK(OFFSET('5. Pp (3 años)'!$D$45,INT((ROW()-13)/2),0)),"",OFFSET('5. Pp (3 años)'!$D$45,INT((ROW()-13)/2),0))</f>
        <v/>
      </c>
      <c r="E121" s="791" t="str">
        <f ca="1">IF(ISBLANK(OFFSET('5. Pp (3 años)'!$E$45,INT((ROW()-13)/2),0)),"",OFFSET('5. Pp (3 años)'!$E$45,INT((ROW()-13)/2),0))</f>
        <v/>
      </c>
      <c r="F121" s="793" t="str">
        <f ca="1">IF(ISBLANK(OFFSET('5. Pp (3 años)'!$K$45,INT((ROW()-13)/2),0)),"",OFFSET('5. Pp (3 años)'!$K$45,INT((ROW()-13)/2),0))</f>
        <v/>
      </c>
      <c r="G121" s="795" t="str">
        <f ca="1">IF(ISBLANK(OFFSET('5. Pp (3 años)'!$H$45,INT((ROW()-13)/2),0)),"",OFFSET('5. Pp (3 años)'!$H$45,INT((ROW()-13)/2),0))</f>
        <v/>
      </c>
      <c r="H121" s="886" t="str">
        <f ca="1">IF(ISBLANK(OFFSET('9. METAS'!$M$20,INT((ROW()-13)/2),0)),"",OFFSET('9. METAS'!$M$20,INT((ROW()-13)/2),0))</f>
        <v/>
      </c>
      <c r="I121" s="804"/>
      <c r="J121" s="242" t="str">
        <f ca="1">IF(MOD(ROW()-13,2)=0,IF(ISBLANK(OFFSET('12. SEGUIMIENTO 2027'!$N$14,INT((ROW()-13)/2),0)),"",OFFSET('12. SEGUIMIENTO 2027'!$N$14,INT((ROW()-13)/2),0)),IF(ISBLANK(OFFSET('9. METAS'!$V$20,INT((ROW()-14)/2),0)),"",OFFSET('9. METAS'!$V$20,INT((ROW()-14)/2),0)))</f>
        <v/>
      </c>
      <c r="K121" s="243" t="str">
        <f ca="1">IF(MOD(ROW()-13,2)=0,IF(ISBLANK(OFFSET('12. SEGUIMIENTO 2027'!$O$14,INT((ROW()-13)/2),0)),"",OFFSET('12. SEGUIMIENTO 2027'!$O$14,INT((ROW()-13)/2),0)),IF(ISBLANK(OFFSET('9. METAS'!$W$20,INT((ROW()-14)/2),0)),"",OFFSET('9. METAS'!$W$20,INT((ROW()-14)/2),0)))</f>
        <v/>
      </c>
      <c r="L121" s="243" t="str">
        <f ca="1">IF(MOD(ROW()-13,2)=0,IF(ISBLANK(OFFSET('12. SEGUIMIENTO 2027'!$P$14,INT((ROW()-13)/2),0)),"",OFFSET('12. SEGUIMIENTO 2027'!$P$14,INT((ROW()-13)/2),0)),IF(ISBLANK(OFFSET('9. METAS'!$X$20,INT((ROW()-14)/2),0)),"",OFFSET('9. METAS'!$X$20,INT((ROW()-14)/2),0)))</f>
        <v/>
      </c>
      <c r="M121" s="244" t="str">
        <f ca="1">IF(MOD(ROW()-13,2)=0,IF(ISBLANK(OFFSET('12. SEGUIMIENTO 2027'!$Q$14,INT((ROW()-13)/2),0)),"",OFFSET('12. SEGUIMIENTO 2027'!$Q$14,INT((ROW()-13)/2),0)),IF(ISBLANK(OFFSET('9. METAS'!$Y$20,INT((ROW()-14)/2),0)),"",OFFSET('9. METAS'!$Y$20,INT((ROW()-14)/2),0)))</f>
        <v/>
      </c>
      <c r="N121" s="810" t="str">
        <f t="shared" ref="N121" ca="1" si="104">IFERROR(J121/J122,"ND")</f>
        <v>ND</v>
      </c>
      <c r="O121" s="812" t="str">
        <f t="shared" ref="O121" ca="1" si="105">IFERROR(((J121+K121+L121+M121)/H121),"ND")</f>
        <v>ND</v>
      </c>
      <c r="P121" s="816"/>
    </row>
    <row r="122" spans="3:16">
      <c r="C122" s="789"/>
      <c r="D122" s="791"/>
      <c r="E122" s="791"/>
      <c r="F122" s="793"/>
      <c r="G122" s="795"/>
      <c r="H122" s="886"/>
      <c r="I122" s="805"/>
      <c r="J122" s="242" t="str">
        <f ca="1">IF(MOD(ROW()-13,2)=0,IF(ISBLANK(OFFSET('12. SEGUIMIENTO 2027'!$N$14,INT((ROW()-13)/2),0)),"",OFFSET('12. SEGUIMIENTO 2027'!$N$14,INT((ROW()-13)/2),0)),IF(ISBLANK(OFFSET('9. METAS'!$V$20,INT((ROW()-14)/2),0)),"",OFFSET('9. METAS'!$V$20,INT((ROW()-14)/2),0)))</f>
        <v/>
      </c>
      <c r="K122" s="243" t="str">
        <f ca="1">IF(MOD(ROW()-13,2)=0,IF(ISBLANK(OFFSET('12. SEGUIMIENTO 2027'!$O$14,INT((ROW()-13)/2),0)),"",OFFSET('12. SEGUIMIENTO 2027'!$O$14,INT((ROW()-13)/2),0)),IF(ISBLANK(OFFSET('9. METAS'!$W$20,INT((ROW()-14)/2),0)),"",OFFSET('9. METAS'!$W$20,INT((ROW()-14)/2),0)))</f>
        <v/>
      </c>
      <c r="L122" s="243" t="str">
        <f ca="1">IF(MOD(ROW()-13,2)=0,IF(ISBLANK(OFFSET('12. SEGUIMIENTO 2027'!$P$14,INT((ROW()-13)/2),0)),"",OFFSET('12. SEGUIMIENTO 2027'!$P$14,INT((ROW()-13)/2),0)),IF(ISBLANK(OFFSET('9. METAS'!$X$20,INT((ROW()-14)/2),0)),"",OFFSET('9. METAS'!$X$20,INT((ROW()-14)/2),0)))</f>
        <v/>
      </c>
      <c r="M122" s="244" t="str">
        <f ca="1">IF(MOD(ROW()-13,2)=0,IF(ISBLANK(OFFSET('12. SEGUIMIENTO 2027'!$Q$14,INT((ROW()-13)/2),0)),"",OFFSET('12. SEGUIMIENTO 2027'!$Q$14,INT((ROW()-13)/2),0)),IF(ISBLANK(OFFSET('9. METAS'!$Y$20,INT((ROW()-14)/2),0)),"",OFFSET('9. METAS'!$Y$20,INT((ROW()-14)/2),0)))</f>
        <v/>
      </c>
      <c r="N122" s="811"/>
      <c r="O122" s="813"/>
      <c r="P122" s="817"/>
    </row>
    <row r="123" spans="3:16">
      <c r="C123" s="797" t="str">
        <f ca="1">IF(ISBLANK(OFFSET('5. Pp (3 años)'!$C$45,INT((ROW()-13)/2),0)),"",OFFSET('5. Pp (3 años)'!$C$45,INT((ROW()-13)/2),0))</f>
        <v/>
      </c>
      <c r="D123" s="791" t="str">
        <f ca="1">IF(ISBLANK(OFFSET('5. Pp (3 años)'!$D$45,INT((ROW()-13)/2),0)),"",OFFSET('5. Pp (3 años)'!$D$45,INT((ROW()-13)/2),0))</f>
        <v/>
      </c>
      <c r="E123" s="791" t="str">
        <f ca="1">IF(ISBLANK(OFFSET('5. Pp (3 años)'!$E$45,INT((ROW()-13)/2),0)),"",OFFSET('5. Pp (3 años)'!$E$45,INT((ROW()-13)/2),0))</f>
        <v/>
      </c>
      <c r="F123" s="793" t="str">
        <f ca="1">IF(ISBLANK(OFFSET('5. Pp (3 años)'!$K$45,INT((ROW()-13)/2),0)),"",OFFSET('5. Pp (3 años)'!$K$45,INT((ROW()-13)/2),0))</f>
        <v/>
      </c>
      <c r="G123" s="795" t="str">
        <f ca="1">IF(ISBLANK(OFFSET('5. Pp (3 años)'!$H$45,INT((ROW()-13)/2),0)),"",OFFSET('5. Pp (3 años)'!$H$45,INT((ROW()-13)/2),0))</f>
        <v/>
      </c>
      <c r="H123" s="886" t="str">
        <f ca="1">IF(ISBLANK(OFFSET('9. METAS'!$M$20,INT((ROW()-13)/2),0)),"",OFFSET('9. METAS'!$M$20,INT((ROW()-13)/2),0))</f>
        <v/>
      </c>
      <c r="I123" s="804"/>
      <c r="J123" s="242" t="str">
        <f ca="1">IF(MOD(ROW()-13,2)=0,IF(ISBLANK(OFFSET('12. SEGUIMIENTO 2027'!$N$14,INT((ROW()-13)/2),0)),"",OFFSET('12. SEGUIMIENTO 2027'!$N$14,INT((ROW()-13)/2),0)),IF(ISBLANK(OFFSET('9. METAS'!$V$20,INT((ROW()-14)/2),0)),"",OFFSET('9. METAS'!$V$20,INT((ROW()-14)/2),0)))</f>
        <v/>
      </c>
      <c r="K123" s="243" t="str">
        <f ca="1">IF(MOD(ROW()-13,2)=0,IF(ISBLANK(OFFSET('12. SEGUIMIENTO 2027'!$O$14,INT((ROW()-13)/2),0)),"",OFFSET('12. SEGUIMIENTO 2027'!$O$14,INT((ROW()-13)/2),0)),IF(ISBLANK(OFFSET('9. METAS'!$W$20,INT((ROW()-14)/2),0)),"",OFFSET('9. METAS'!$W$20,INT((ROW()-14)/2),0)))</f>
        <v/>
      </c>
      <c r="L123" s="243" t="str">
        <f ca="1">IF(MOD(ROW()-13,2)=0,IF(ISBLANK(OFFSET('12. SEGUIMIENTO 2027'!$P$14,INT((ROW()-13)/2),0)),"",OFFSET('12. SEGUIMIENTO 2027'!$P$14,INT((ROW()-13)/2),0)),IF(ISBLANK(OFFSET('9. METAS'!$X$20,INT((ROW()-14)/2),0)),"",OFFSET('9. METAS'!$X$20,INT((ROW()-14)/2),0)))</f>
        <v/>
      </c>
      <c r="M123" s="244" t="str">
        <f ca="1">IF(MOD(ROW()-13,2)=0,IF(ISBLANK(OFFSET('12. SEGUIMIENTO 2027'!$Q$14,INT((ROW()-13)/2),0)),"",OFFSET('12. SEGUIMIENTO 2027'!$Q$14,INT((ROW()-13)/2),0)),IF(ISBLANK(OFFSET('9. METAS'!$Y$20,INT((ROW()-14)/2),0)),"",OFFSET('9. METAS'!$Y$20,INT((ROW()-14)/2),0)))</f>
        <v/>
      </c>
      <c r="N123" s="810" t="str">
        <f t="shared" ref="N123" ca="1" si="106">IFERROR(J123/J124,"ND")</f>
        <v>ND</v>
      </c>
      <c r="O123" s="812" t="str">
        <f t="shared" ref="O123" ca="1" si="107">IFERROR(((J123+K123+L123+M123)/H123),"ND")</f>
        <v>ND</v>
      </c>
      <c r="P123" s="816"/>
    </row>
    <row r="124" spans="3:16">
      <c r="C124" s="789"/>
      <c r="D124" s="791"/>
      <c r="E124" s="791"/>
      <c r="F124" s="793"/>
      <c r="G124" s="795"/>
      <c r="H124" s="886"/>
      <c r="I124" s="805"/>
      <c r="J124" s="242" t="str">
        <f ca="1">IF(MOD(ROW()-13,2)=0,IF(ISBLANK(OFFSET('12. SEGUIMIENTO 2027'!$N$14,INT((ROW()-13)/2),0)),"",OFFSET('12. SEGUIMIENTO 2027'!$N$14,INT((ROW()-13)/2),0)),IF(ISBLANK(OFFSET('9. METAS'!$V$20,INT((ROW()-14)/2),0)),"",OFFSET('9. METAS'!$V$20,INT((ROW()-14)/2),0)))</f>
        <v/>
      </c>
      <c r="K124" s="243" t="str">
        <f ca="1">IF(MOD(ROW()-13,2)=0,IF(ISBLANK(OFFSET('12. SEGUIMIENTO 2027'!$O$14,INT((ROW()-13)/2),0)),"",OFFSET('12. SEGUIMIENTO 2027'!$O$14,INT((ROW()-13)/2),0)),IF(ISBLANK(OFFSET('9. METAS'!$W$20,INT((ROW()-14)/2),0)),"",OFFSET('9. METAS'!$W$20,INT((ROW()-14)/2),0)))</f>
        <v/>
      </c>
      <c r="L124" s="243" t="str">
        <f ca="1">IF(MOD(ROW()-13,2)=0,IF(ISBLANK(OFFSET('12. SEGUIMIENTO 2027'!$P$14,INT((ROW()-13)/2),0)),"",OFFSET('12. SEGUIMIENTO 2027'!$P$14,INT((ROW()-13)/2),0)),IF(ISBLANK(OFFSET('9. METAS'!$X$20,INT((ROW()-14)/2),0)),"",OFFSET('9. METAS'!$X$20,INT((ROW()-14)/2),0)))</f>
        <v/>
      </c>
      <c r="M124" s="244" t="str">
        <f ca="1">IF(MOD(ROW()-13,2)=0,IF(ISBLANK(OFFSET('12. SEGUIMIENTO 2027'!$Q$14,INT((ROW()-13)/2),0)),"",OFFSET('12. SEGUIMIENTO 2027'!$Q$14,INT((ROW()-13)/2),0)),IF(ISBLANK(OFFSET('9. METAS'!$Y$20,INT((ROW()-14)/2),0)),"",OFFSET('9. METAS'!$Y$20,INT((ROW()-14)/2),0)))</f>
        <v/>
      </c>
      <c r="N124" s="811"/>
      <c r="O124" s="813"/>
      <c r="P124" s="817"/>
    </row>
    <row r="125" spans="3:16">
      <c r="C125" s="797" t="str">
        <f ca="1">IF(ISBLANK(OFFSET('5. Pp (3 años)'!$C$45,INT((ROW()-13)/2),0)),"",OFFSET('5. Pp (3 años)'!$C$45,INT((ROW()-13)/2),0))</f>
        <v/>
      </c>
      <c r="D125" s="791" t="str">
        <f ca="1">IF(ISBLANK(OFFSET('5. Pp (3 años)'!$D$45,INT((ROW()-13)/2),0)),"",OFFSET('5. Pp (3 años)'!$D$45,INT((ROW()-13)/2),0))</f>
        <v/>
      </c>
      <c r="E125" s="791" t="str">
        <f ca="1">IF(ISBLANK(OFFSET('5. Pp (3 años)'!$E$45,INT((ROW()-13)/2),0)),"",OFFSET('5. Pp (3 años)'!$E$45,INT((ROW()-13)/2),0))</f>
        <v/>
      </c>
      <c r="F125" s="793" t="str">
        <f ca="1">IF(ISBLANK(OFFSET('5. Pp (3 años)'!$K$45,INT((ROW()-13)/2),0)),"",OFFSET('5. Pp (3 años)'!$K$45,INT((ROW()-13)/2),0))</f>
        <v/>
      </c>
      <c r="G125" s="795" t="str">
        <f ca="1">IF(ISBLANK(OFFSET('5. Pp (3 años)'!$H$45,INT((ROW()-13)/2),0)),"",OFFSET('5. Pp (3 años)'!$H$45,INT((ROW()-13)/2),0))</f>
        <v/>
      </c>
      <c r="H125" s="886" t="str">
        <f ca="1">IF(ISBLANK(OFFSET('9. METAS'!$M$20,INT((ROW()-13)/2),0)),"",OFFSET('9. METAS'!$M$20,INT((ROW()-13)/2),0))</f>
        <v/>
      </c>
      <c r="I125" s="804"/>
      <c r="J125" s="242" t="str">
        <f ca="1">IF(MOD(ROW()-13,2)=0,IF(ISBLANK(OFFSET('12. SEGUIMIENTO 2027'!$N$14,INT((ROW()-13)/2),0)),"",OFFSET('12. SEGUIMIENTO 2027'!$N$14,INT((ROW()-13)/2),0)),IF(ISBLANK(OFFSET('9. METAS'!$V$20,INT((ROW()-14)/2),0)),"",OFFSET('9. METAS'!$V$20,INT((ROW()-14)/2),0)))</f>
        <v/>
      </c>
      <c r="K125" s="243" t="str">
        <f ca="1">IF(MOD(ROW()-13,2)=0,IF(ISBLANK(OFFSET('12. SEGUIMIENTO 2027'!$O$14,INT((ROW()-13)/2),0)),"",OFFSET('12. SEGUIMIENTO 2027'!$O$14,INT((ROW()-13)/2),0)),IF(ISBLANK(OFFSET('9. METAS'!$W$20,INT((ROW()-14)/2),0)),"",OFFSET('9. METAS'!$W$20,INT((ROW()-14)/2),0)))</f>
        <v/>
      </c>
      <c r="L125" s="243" t="str">
        <f ca="1">IF(MOD(ROW()-13,2)=0,IF(ISBLANK(OFFSET('12. SEGUIMIENTO 2027'!$P$14,INT((ROW()-13)/2),0)),"",OFFSET('12. SEGUIMIENTO 2027'!$P$14,INT((ROW()-13)/2),0)),IF(ISBLANK(OFFSET('9. METAS'!$X$20,INT((ROW()-14)/2),0)),"",OFFSET('9. METAS'!$X$20,INT((ROW()-14)/2),0)))</f>
        <v/>
      </c>
      <c r="M125" s="244" t="str">
        <f ca="1">IF(MOD(ROW()-13,2)=0,IF(ISBLANK(OFFSET('12. SEGUIMIENTO 2027'!$Q$14,INT((ROW()-13)/2),0)),"",OFFSET('12. SEGUIMIENTO 2027'!$Q$14,INT((ROW()-13)/2),0)),IF(ISBLANK(OFFSET('9. METAS'!$Y$20,INT((ROW()-14)/2),0)),"",OFFSET('9. METAS'!$Y$20,INT((ROW()-14)/2),0)))</f>
        <v/>
      </c>
      <c r="N125" s="810" t="str">
        <f t="shared" ref="N125" ca="1" si="108">IFERROR(J125/J126,"ND")</f>
        <v>ND</v>
      </c>
      <c r="O125" s="812" t="str">
        <f t="shared" ref="O125" ca="1" si="109">IFERROR(((J125+K125+L125+M125)/H125),"ND")</f>
        <v>ND</v>
      </c>
      <c r="P125" s="816"/>
    </row>
    <row r="126" spans="3:16">
      <c r="C126" s="789"/>
      <c r="D126" s="791"/>
      <c r="E126" s="791"/>
      <c r="F126" s="793"/>
      <c r="G126" s="795"/>
      <c r="H126" s="886"/>
      <c r="I126" s="805"/>
      <c r="J126" s="242" t="str">
        <f ca="1">IF(MOD(ROW()-13,2)=0,IF(ISBLANK(OFFSET('12. SEGUIMIENTO 2027'!$N$14,INT((ROW()-13)/2),0)),"",OFFSET('12. SEGUIMIENTO 2027'!$N$14,INT((ROW()-13)/2),0)),IF(ISBLANK(OFFSET('9. METAS'!$V$20,INT((ROW()-14)/2),0)),"",OFFSET('9. METAS'!$V$20,INT((ROW()-14)/2),0)))</f>
        <v/>
      </c>
      <c r="K126" s="243" t="str">
        <f ca="1">IF(MOD(ROW()-13,2)=0,IF(ISBLANK(OFFSET('12. SEGUIMIENTO 2027'!$O$14,INT((ROW()-13)/2),0)),"",OFFSET('12. SEGUIMIENTO 2027'!$O$14,INT((ROW()-13)/2),0)),IF(ISBLANK(OFFSET('9. METAS'!$W$20,INT((ROW()-14)/2),0)),"",OFFSET('9. METAS'!$W$20,INT((ROW()-14)/2),0)))</f>
        <v/>
      </c>
      <c r="L126" s="243" t="str">
        <f ca="1">IF(MOD(ROW()-13,2)=0,IF(ISBLANK(OFFSET('12. SEGUIMIENTO 2027'!$P$14,INT((ROW()-13)/2),0)),"",OFFSET('12. SEGUIMIENTO 2027'!$P$14,INT((ROW()-13)/2),0)),IF(ISBLANK(OFFSET('9. METAS'!$X$20,INT((ROW()-14)/2),0)),"",OFFSET('9. METAS'!$X$20,INT((ROW()-14)/2),0)))</f>
        <v/>
      </c>
      <c r="M126" s="244" t="str">
        <f ca="1">IF(MOD(ROW()-13,2)=0,IF(ISBLANK(OFFSET('12. SEGUIMIENTO 2027'!$Q$14,INT((ROW()-13)/2),0)),"",OFFSET('12. SEGUIMIENTO 2027'!$Q$14,INT((ROW()-13)/2),0)),IF(ISBLANK(OFFSET('9. METAS'!$Y$20,INT((ROW()-14)/2),0)),"",OFFSET('9. METAS'!$Y$20,INT((ROW()-14)/2),0)))</f>
        <v/>
      </c>
      <c r="N126" s="811"/>
      <c r="O126" s="813"/>
      <c r="P126" s="817"/>
    </row>
    <row r="127" spans="3:16">
      <c r="C127" s="797" t="str">
        <f ca="1">IF(ISBLANK(OFFSET('5. Pp (3 años)'!$C$45,INT((ROW()-13)/2),0)),"",OFFSET('5. Pp (3 años)'!$C$45,INT((ROW()-13)/2),0))</f>
        <v/>
      </c>
      <c r="D127" s="791" t="str">
        <f ca="1">IF(ISBLANK(OFFSET('5. Pp (3 años)'!$D$45,INT((ROW()-13)/2),0)),"",OFFSET('5. Pp (3 años)'!$D$45,INT((ROW()-13)/2),0))</f>
        <v/>
      </c>
      <c r="E127" s="791" t="str">
        <f ca="1">IF(ISBLANK(OFFSET('5. Pp (3 años)'!$E$45,INT((ROW()-13)/2),0)),"",OFFSET('5. Pp (3 años)'!$E$45,INT((ROW()-13)/2),0))</f>
        <v/>
      </c>
      <c r="F127" s="793" t="str">
        <f ca="1">IF(ISBLANK(OFFSET('5. Pp (3 años)'!$K$45,INT((ROW()-13)/2),0)),"",OFFSET('5. Pp (3 años)'!$K$45,INT((ROW()-13)/2),0))</f>
        <v/>
      </c>
      <c r="G127" s="795" t="str">
        <f ca="1">IF(ISBLANK(OFFSET('5. Pp (3 años)'!$H$45,INT((ROW()-13)/2),0)),"",OFFSET('5. Pp (3 años)'!$H$45,INT((ROW()-13)/2),0))</f>
        <v/>
      </c>
      <c r="H127" s="886" t="str">
        <f ca="1">IF(ISBLANK(OFFSET('9. METAS'!$M$20,INT((ROW()-13)/2),0)),"",OFFSET('9. METAS'!$M$20,INT((ROW()-13)/2),0))</f>
        <v/>
      </c>
      <c r="I127" s="804"/>
      <c r="J127" s="242" t="str">
        <f ca="1">IF(MOD(ROW()-13,2)=0,IF(ISBLANK(OFFSET('12. SEGUIMIENTO 2027'!$N$14,INT((ROW()-13)/2),0)),"",OFFSET('12. SEGUIMIENTO 2027'!$N$14,INT((ROW()-13)/2),0)),IF(ISBLANK(OFFSET('9. METAS'!$V$20,INT((ROW()-14)/2),0)),"",OFFSET('9. METAS'!$V$20,INT((ROW()-14)/2),0)))</f>
        <v/>
      </c>
      <c r="K127" s="243" t="str">
        <f ca="1">IF(MOD(ROW()-13,2)=0,IF(ISBLANK(OFFSET('12. SEGUIMIENTO 2027'!$O$14,INT((ROW()-13)/2),0)),"",OFFSET('12. SEGUIMIENTO 2027'!$O$14,INT((ROW()-13)/2),0)),IF(ISBLANK(OFFSET('9. METAS'!$W$20,INT((ROW()-14)/2),0)),"",OFFSET('9. METAS'!$W$20,INT((ROW()-14)/2),0)))</f>
        <v/>
      </c>
      <c r="L127" s="243" t="str">
        <f ca="1">IF(MOD(ROW()-13,2)=0,IF(ISBLANK(OFFSET('12. SEGUIMIENTO 2027'!$P$14,INT((ROW()-13)/2),0)),"",OFFSET('12. SEGUIMIENTO 2027'!$P$14,INT((ROW()-13)/2),0)),IF(ISBLANK(OFFSET('9. METAS'!$X$20,INT((ROW()-14)/2),0)),"",OFFSET('9. METAS'!$X$20,INT((ROW()-14)/2),0)))</f>
        <v/>
      </c>
      <c r="M127" s="244" t="str">
        <f ca="1">IF(MOD(ROW()-13,2)=0,IF(ISBLANK(OFFSET('12. SEGUIMIENTO 2027'!$Q$14,INT((ROW()-13)/2),0)),"",OFFSET('12. SEGUIMIENTO 2027'!$Q$14,INT((ROW()-13)/2),0)),IF(ISBLANK(OFFSET('9. METAS'!$Y$20,INT((ROW()-14)/2),0)),"",OFFSET('9. METAS'!$Y$20,INT((ROW()-14)/2),0)))</f>
        <v/>
      </c>
      <c r="N127" s="810" t="str">
        <f t="shared" ref="N127" ca="1" si="110">IFERROR(J127/J128,"ND")</f>
        <v>ND</v>
      </c>
      <c r="O127" s="812" t="str">
        <f t="shared" ref="O127" ca="1" si="111">IFERROR(((J127+K127+L127+M127)/H127),"ND")</f>
        <v>ND</v>
      </c>
      <c r="P127" s="816"/>
    </row>
    <row r="128" spans="3:16">
      <c r="C128" s="789"/>
      <c r="D128" s="791"/>
      <c r="E128" s="791"/>
      <c r="F128" s="793"/>
      <c r="G128" s="795"/>
      <c r="H128" s="886"/>
      <c r="I128" s="805"/>
      <c r="J128" s="242" t="str">
        <f ca="1">IF(MOD(ROW()-13,2)=0,IF(ISBLANK(OFFSET('12. SEGUIMIENTO 2027'!$N$14,INT((ROW()-13)/2),0)),"",OFFSET('12. SEGUIMIENTO 2027'!$N$14,INT((ROW()-13)/2),0)),IF(ISBLANK(OFFSET('9. METAS'!$V$20,INT((ROW()-14)/2),0)),"",OFFSET('9. METAS'!$V$20,INT((ROW()-14)/2),0)))</f>
        <v/>
      </c>
      <c r="K128" s="243" t="str">
        <f ca="1">IF(MOD(ROW()-13,2)=0,IF(ISBLANK(OFFSET('12. SEGUIMIENTO 2027'!$O$14,INT((ROW()-13)/2),0)),"",OFFSET('12. SEGUIMIENTO 2027'!$O$14,INT((ROW()-13)/2),0)),IF(ISBLANK(OFFSET('9. METAS'!$W$20,INT((ROW()-14)/2),0)),"",OFFSET('9. METAS'!$W$20,INT((ROW()-14)/2),0)))</f>
        <v/>
      </c>
      <c r="L128" s="243" t="str">
        <f ca="1">IF(MOD(ROW()-13,2)=0,IF(ISBLANK(OFFSET('12. SEGUIMIENTO 2027'!$P$14,INT((ROW()-13)/2),0)),"",OFFSET('12. SEGUIMIENTO 2027'!$P$14,INT((ROW()-13)/2),0)),IF(ISBLANK(OFFSET('9. METAS'!$X$20,INT((ROW()-14)/2),0)),"",OFFSET('9. METAS'!$X$20,INT((ROW()-14)/2),0)))</f>
        <v/>
      </c>
      <c r="M128" s="244" t="str">
        <f ca="1">IF(MOD(ROW()-13,2)=0,IF(ISBLANK(OFFSET('12. SEGUIMIENTO 2027'!$Q$14,INT((ROW()-13)/2),0)),"",OFFSET('12. SEGUIMIENTO 2027'!$Q$14,INT((ROW()-13)/2),0)),IF(ISBLANK(OFFSET('9. METAS'!$Y$20,INT((ROW()-14)/2),0)),"",OFFSET('9. METAS'!$Y$20,INT((ROW()-14)/2),0)))</f>
        <v/>
      </c>
      <c r="N128" s="811"/>
      <c r="O128" s="813"/>
      <c r="P128" s="817"/>
    </row>
    <row r="129" spans="3:16">
      <c r="C129" s="797" t="str">
        <f ca="1">IF(ISBLANK(OFFSET('5. Pp (3 años)'!$C$45,INT((ROW()-13)/2),0)),"",OFFSET('5. Pp (3 años)'!$C$45,INT((ROW()-13)/2),0))</f>
        <v/>
      </c>
      <c r="D129" s="791" t="str">
        <f ca="1">IF(ISBLANK(OFFSET('5. Pp (3 años)'!$D$45,INT((ROW()-13)/2),0)),"",OFFSET('5. Pp (3 años)'!$D$45,INT((ROW()-13)/2),0))</f>
        <v/>
      </c>
      <c r="E129" s="791" t="str">
        <f ca="1">IF(ISBLANK(OFFSET('5. Pp (3 años)'!$E$45,INT((ROW()-13)/2),0)),"",OFFSET('5. Pp (3 años)'!$E$45,INT((ROW()-13)/2),0))</f>
        <v/>
      </c>
      <c r="F129" s="793" t="str">
        <f ca="1">IF(ISBLANK(OFFSET('5. Pp (3 años)'!$K$45,INT((ROW()-13)/2),0)),"",OFFSET('5. Pp (3 años)'!$K$45,INT((ROW()-13)/2),0))</f>
        <v/>
      </c>
      <c r="G129" s="795" t="str">
        <f ca="1">IF(ISBLANK(OFFSET('5. Pp (3 años)'!$H$45,INT((ROW()-13)/2),0)),"",OFFSET('5. Pp (3 años)'!$H$45,INT((ROW()-13)/2),0))</f>
        <v/>
      </c>
      <c r="H129" s="886" t="str">
        <f ca="1">IF(ISBLANK(OFFSET('9. METAS'!$M$20,INT((ROW()-13)/2),0)),"",OFFSET('9. METAS'!$M$20,INT((ROW()-13)/2),0))</f>
        <v/>
      </c>
      <c r="I129" s="804"/>
      <c r="J129" s="242" t="str">
        <f ca="1">IF(MOD(ROW()-13,2)=0,IF(ISBLANK(OFFSET('12. SEGUIMIENTO 2027'!$N$14,INT((ROW()-13)/2),0)),"",OFFSET('12. SEGUIMIENTO 2027'!$N$14,INT((ROW()-13)/2),0)),IF(ISBLANK(OFFSET('9. METAS'!$V$20,INT((ROW()-14)/2),0)),"",OFFSET('9. METAS'!$V$20,INT((ROW()-14)/2),0)))</f>
        <v/>
      </c>
      <c r="K129" s="243" t="str">
        <f ca="1">IF(MOD(ROW()-13,2)=0,IF(ISBLANK(OFFSET('12. SEGUIMIENTO 2027'!$O$14,INT((ROW()-13)/2),0)),"",OFFSET('12. SEGUIMIENTO 2027'!$O$14,INT((ROW()-13)/2),0)),IF(ISBLANK(OFFSET('9. METAS'!$W$20,INT((ROW()-14)/2),0)),"",OFFSET('9. METAS'!$W$20,INT((ROW()-14)/2),0)))</f>
        <v/>
      </c>
      <c r="L129" s="243" t="str">
        <f ca="1">IF(MOD(ROW()-13,2)=0,IF(ISBLANK(OFFSET('12. SEGUIMIENTO 2027'!$P$14,INT((ROW()-13)/2),0)),"",OFFSET('12. SEGUIMIENTO 2027'!$P$14,INT((ROW()-13)/2),0)),IF(ISBLANK(OFFSET('9. METAS'!$X$20,INT((ROW()-14)/2),0)),"",OFFSET('9. METAS'!$X$20,INT((ROW()-14)/2),0)))</f>
        <v/>
      </c>
      <c r="M129" s="244" t="str">
        <f ca="1">IF(MOD(ROW()-13,2)=0,IF(ISBLANK(OFFSET('12. SEGUIMIENTO 2027'!$Q$14,INT((ROW()-13)/2),0)),"",OFFSET('12. SEGUIMIENTO 2027'!$Q$14,INT((ROW()-13)/2),0)),IF(ISBLANK(OFFSET('9. METAS'!$Y$20,INT((ROW()-14)/2),0)),"",OFFSET('9. METAS'!$Y$20,INT((ROW()-14)/2),0)))</f>
        <v/>
      </c>
      <c r="N129" s="810" t="str">
        <f t="shared" ref="N129" ca="1" si="112">IFERROR(J129/J130,"ND")</f>
        <v>ND</v>
      </c>
      <c r="O129" s="812" t="str">
        <f t="shared" ref="O129" ca="1" si="113">IFERROR(((J129+K129+L129+M129)/H129),"ND")</f>
        <v>ND</v>
      </c>
      <c r="P129" s="816"/>
    </row>
    <row r="130" spans="3:16">
      <c r="C130" s="789"/>
      <c r="D130" s="791"/>
      <c r="E130" s="791"/>
      <c r="F130" s="793"/>
      <c r="G130" s="795"/>
      <c r="H130" s="886"/>
      <c r="I130" s="805"/>
      <c r="J130" s="242" t="str">
        <f ca="1">IF(MOD(ROW()-13,2)=0,IF(ISBLANK(OFFSET('12. SEGUIMIENTO 2027'!$N$14,INT((ROW()-13)/2),0)),"",OFFSET('12. SEGUIMIENTO 2027'!$N$14,INT((ROW()-13)/2),0)),IF(ISBLANK(OFFSET('9. METAS'!$V$20,INT((ROW()-14)/2),0)),"",OFFSET('9. METAS'!$V$20,INT((ROW()-14)/2),0)))</f>
        <v/>
      </c>
      <c r="K130" s="243" t="str">
        <f ca="1">IF(MOD(ROW()-13,2)=0,IF(ISBLANK(OFFSET('12. SEGUIMIENTO 2027'!$O$14,INT((ROW()-13)/2),0)),"",OFFSET('12. SEGUIMIENTO 2027'!$O$14,INT((ROW()-13)/2),0)),IF(ISBLANK(OFFSET('9. METAS'!$W$20,INT((ROW()-14)/2),0)),"",OFFSET('9. METAS'!$W$20,INT((ROW()-14)/2),0)))</f>
        <v/>
      </c>
      <c r="L130" s="243" t="str">
        <f ca="1">IF(MOD(ROW()-13,2)=0,IF(ISBLANK(OFFSET('12. SEGUIMIENTO 2027'!$P$14,INT((ROW()-13)/2),0)),"",OFFSET('12. SEGUIMIENTO 2027'!$P$14,INT((ROW()-13)/2),0)),IF(ISBLANK(OFFSET('9. METAS'!$X$20,INT((ROW()-14)/2),0)),"",OFFSET('9. METAS'!$X$20,INT((ROW()-14)/2),0)))</f>
        <v/>
      </c>
      <c r="M130" s="244" t="str">
        <f ca="1">IF(MOD(ROW()-13,2)=0,IF(ISBLANK(OFFSET('12. SEGUIMIENTO 2027'!$Q$14,INT((ROW()-13)/2),0)),"",OFFSET('12. SEGUIMIENTO 2027'!$Q$14,INT((ROW()-13)/2),0)),IF(ISBLANK(OFFSET('9. METAS'!$Y$20,INT((ROW()-14)/2),0)),"",OFFSET('9. METAS'!$Y$20,INT((ROW()-14)/2),0)))</f>
        <v/>
      </c>
      <c r="N130" s="811"/>
      <c r="O130" s="813"/>
      <c r="P130" s="817"/>
    </row>
    <row r="131" spans="3:16">
      <c r="C131" s="797" t="str">
        <f ca="1">IF(ISBLANK(OFFSET('5. Pp (3 años)'!$C$45,INT((ROW()-13)/2),0)),"",OFFSET('5. Pp (3 años)'!$C$45,INT((ROW()-13)/2),0))</f>
        <v/>
      </c>
      <c r="D131" s="791" t="str">
        <f ca="1">IF(ISBLANK(OFFSET('5. Pp (3 años)'!$D$45,INT((ROW()-13)/2),0)),"",OFFSET('5. Pp (3 años)'!$D$45,INT((ROW()-13)/2),0))</f>
        <v/>
      </c>
      <c r="E131" s="791" t="str">
        <f ca="1">IF(ISBLANK(OFFSET('5. Pp (3 años)'!$E$45,INT((ROW()-13)/2),0)),"",OFFSET('5. Pp (3 años)'!$E$45,INT((ROW()-13)/2),0))</f>
        <v/>
      </c>
      <c r="F131" s="793" t="str">
        <f ca="1">IF(ISBLANK(OFFSET('5. Pp (3 años)'!$K$45,INT((ROW()-13)/2),0)),"",OFFSET('5. Pp (3 años)'!$K$45,INT((ROW()-13)/2),0))</f>
        <v/>
      </c>
      <c r="G131" s="795" t="str">
        <f ca="1">IF(ISBLANK(OFFSET('5. Pp (3 años)'!$H$45,INT((ROW()-13)/2),0)),"",OFFSET('5. Pp (3 años)'!$H$45,INT((ROW()-13)/2),0))</f>
        <v/>
      </c>
      <c r="H131" s="886" t="str">
        <f ca="1">IF(ISBLANK(OFFSET('9. METAS'!$M$20,INT((ROW()-13)/2),0)),"",OFFSET('9. METAS'!$M$20,INT((ROW()-13)/2),0))</f>
        <v/>
      </c>
      <c r="I131" s="804"/>
      <c r="J131" s="242" t="str">
        <f ca="1">IF(MOD(ROW()-13,2)=0,IF(ISBLANK(OFFSET('12. SEGUIMIENTO 2027'!$N$14,INT((ROW()-13)/2),0)),"",OFFSET('12. SEGUIMIENTO 2027'!$N$14,INT((ROW()-13)/2),0)),IF(ISBLANK(OFFSET('9. METAS'!$V$20,INT((ROW()-14)/2),0)),"",OFFSET('9. METAS'!$V$20,INT((ROW()-14)/2),0)))</f>
        <v/>
      </c>
      <c r="K131" s="243" t="str">
        <f ca="1">IF(MOD(ROW()-13,2)=0,IF(ISBLANK(OFFSET('12. SEGUIMIENTO 2027'!$O$14,INT((ROW()-13)/2),0)),"",OFFSET('12. SEGUIMIENTO 2027'!$O$14,INT((ROW()-13)/2),0)),IF(ISBLANK(OFFSET('9. METAS'!$W$20,INT((ROW()-14)/2),0)),"",OFFSET('9. METAS'!$W$20,INT((ROW()-14)/2),0)))</f>
        <v/>
      </c>
      <c r="L131" s="243" t="str">
        <f ca="1">IF(MOD(ROW()-13,2)=0,IF(ISBLANK(OFFSET('12. SEGUIMIENTO 2027'!$P$14,INT((ROW()-13)/2),0)),"",OFFSET('12. SEGUIMIENTO 2027'!$P$14,INT((ROW()-13)/2),0)),IF(ISBLANK(OFFSET('9. METAS'!$X$20,INT((ROW()-14)/2),0)),"",OFFSET('9. METAS'!$X$20,INT((ROW()-14)/2),0)))</f>
        <v/>
      </c>
      <c r="M131" s="244" t="str">
        <f ca="1">IF(MOD(ROW()-13,2)=0,IF(ISBLANK(OFFSET('12. SEGUIMIENTO 2027'!$Q$14,INT((ROW()-13)/2),0)),"",OFFSET('12. SEGUIMIENTO 2027'!$Q$14,INT((ROW()-13)/2),0)),IF(ISBLANK(OFFSET('9. METAS'!$Y$20,INT((ROW()-14)/2),0)),"",OFFSET('9. METAS'!$Y$20,INT((ROW()-14)/2),0)))</f>
        <v/>
      </c>
      <c r="N131" s="810" t="str">
        <f t="shared" ref="N131" ca="1" si="114">IFERROR(J131/J132,"ND")</f>
        <v>ND</v>
      </c>
      <c r="O131" s="812" t="str">
        <f t="shared" ref="O131" ca="1" si="115">IFERROR(((J131+K131+L131+M131)/H131),"ND")</f>
        <v>ND</v>
      </c>
      <c r="P131" s="816"/>
    </row>
    <row r="132" spans="3:16">
      <c r="C132" s="789"/>
      <c r="D132" s="791"/>
      <c r="E132" s="791"/>
      <c r="F132" s="793"/>
      <c r="G132" s="795"/>
      <c r="H132" s="886"/>
      <c r="I132" s="805"/>
      <c r="J132" s="242" t="str">
        <f ca="1">IF(MOD(ROW()-13,2)=0,IF(ISBLANK(OFFSET('12. SEGUIMIENTO 2027'!$N$14,INT((ROW()-13)/2),0)),"",OFFSET('12. SEGUIMIENTO 2027'!$N$14,INT((ROW()-13)/2),0)),IF(ISBLANK(OFFSET('9. METAS'!$V$20,INT((ROW()-14)/2),0)),"",OFFSET('9. METAS'!$V$20,INT((ROW()-14)/2),0)))</f>
        <v/>
      </c>
      <c r="K132" s="243" t="str">
        <f ca="1">IF(MOD(ROW()-13,2)=0,IF(ISBLANK(OFFSET('12. SEGUIMIENTO 2027'!$O$14,INT((ROW()-13)/2),0)),"",OFFSET('12. SEGUIMIENTO 2027'!$O$14,INT((ROW()-13)/2),0)),IF(ISBLANK(OFFSET('9. METAS'!$W$20,INT((ROW()-14)/2),0)),"",OFFSET('9. METAS'!$W$20,INT((ROW()-14)/2),0)))</f>
        <v/>
      </c>
      <c r="L132" s="243" t="str">
        <f ca="1">IF(MOD(ROW()-13,2)=0,IF(ISBLANK(OFFSET('12. SEGUIMIENTO 2027'!$P$14,INT((ROW()-13)/2),0)),"",OFFSET('12. SEGUIMIENTO 2027'!$P$14,INT((ROW()-13)/2),0)),IF(ISBLANK(OFFSET('9. METAS'!$X$20,INT((ROW()-14)/2),0)),"",OFFSET('9. METAS'!$X$20,INT((ROW()-14)/2),0)))</f>
        <v/>
      </c>
      <c r="M132" s="244" t="str">
        <f ca="1">IF(MOD(ROW()-13,2)=0,IF(ISBLANK(OFFSET('12. SEGUIMIENTO 2027'!$Q$14,INT((ROW()-13)/2),0)),"",OFFSET('12. SEGUIMIENTO 2027'!$Q$14,INT((ROW()-13)/2),0)),IF(ISBLANK(OFFSET('9. METAS'!$Y$20,INT((ROW()-14)/2),0)),"",OFFSET('9. METAS'!$Y$20,INT((ROW()-14)/2),0)))</f>
        <v/>
      </c>
      <c r="N132" s="811"/>
      <c r="O132" s="813"/>
      <c r="P132" s="817"/>
    </row>
    <row r="133" spans="3:16">
      <c r="C133" s="797" t="str">
        <f ca="1">IF(ISBLANK(OFFSET('5. Pp (3 años)'!$C$45,INT((ROW()-13)/2),0)),"",OFFSET('5. Pp (3 años)'!$C$45,INT((ROW()-13)/2),0))</f>
        <v/>
      </c>
      <c r="D133" s="791" t="str">
        <f ca="1">IF(ISBLANK(OFFSET('5. Pp (3 años)'!$D$45,INT((ROW()-13)/2),0)),"",OFFSET('5. Pp (3 años)'!$D$45,INT((ROW()-13)/2),0))</f>
        <v/>
      </c>
      <c r="E133" s="791" t="str">
        <f ca="1">IF(ISBLANK(OFFSET('5. Pp (3 años)'!$E$45,INT((ROW()-13)/2),0)),"",OFFSET('5. Pp (3 años)'!$E$45,INT((ROW()-13)/2),0))</f>
        <v/>
      </c>
      <c r="F133" s="793" t="str">
        <f ca="1">IF(ISBLANK(OFFSET('5. Pp (3 años)'!$K$45,INT((ROW()-13)/2),0)),"",OFFSET('5. Pp (3 años)'!$K$45,INT((ROW()-13)/2),0))</f>
        <v/>
      </c>
      <c r="G133" s="795" t="str">
        <f ca="1">IF(ISBLANK(OFFSET('5. Pp (3 años)'!$H$45,INT((ROW()-13)/2),0)),"",OFFSET('5. Pp (3 años)'!$H$45,INT((ROW()-13)/2),0))</f>
        <v/>
      </c>
      <c r="H133" s="886" t="str">
        <f ca="1">IF(ISBLANK(OFFSET('9. METAS'!$M$20,INT((ROW()-13)/2),0)),"",OFFSET('9. METAS'!$M$20,INT((ROW()-13)/2),0))</f>
        <v/>
      </c>
      <c r="I133" s="804"/>
      <c r="J133" s="242" t="str">
        <f ca="1">IF(MOD(ROW()-13,2)=0,IF(ISBLANK(OFFSET('12. SEGUIMIENTO 2027'!$N$14,INT((ROW()-13)/2),0)),"",OFFSET('12. SEGUIMIENTO 2027'!$N$14,INT((ROW()-13)/2),0)),IF(ISBLANK(OFFSET('9. METAS'!$V$20,INT((ROW()-14)/2),0)),"",OFFSET('9. METAS'!$V$20,INT((ROW()-14)/2),0)))</f>
        <v/>
      </c>
      <c r="K133" s="243" t="str">
        <f ca="1">IF(MOD(ROW()-13,2)=0,IF(ISBLANK(OFFSET('12. SEGUIMIENTO 2027'!$O$14,INT((ROW()-13)/2),0)),"",OFFSET('12. SEGUIMIENTO 2027'!$O$14,INT((ROW()-13)/2),0)),IF(ISBLANK(OFFSET('9. METAS'!$W$20,INT((ROW()-14)/2),0)),"",OFFSET('9. METAS'!$W$20,INT((ROW()-14)/2),0)))</f>
        <v/>
      </c>
      <c r="L133" s="243" t="str">
        <f ca="1">IF(MOD(ROW()-13,2)=0,IF(ISBLANK(OFFSET('12. SEGUIMIENTO 2027'!$P$14,INT((ROW()-13)/2),0)),"",OFFSET('12. SEGUIMIENTO 2027'!$P$14,INT((ROW()-13)/2),0)),IF(ISBLANK(OFFSET('9. METAS'!$X$20,INT((ROW()-14)/2),0)),"",OFFSET('9. METAS'!$X$20,INT((ROW()-14)/2),0)))</f>
        <v/>
      </c>
      <c r="M133" s="244" t="str">
        <f ca="1">IF(MOD(ROW()-13,2)=0,IF(ISBLANK(OFFSET('12. SEGUIMIENTO 2027'!$Q$14,INT((ROW()-13)/2),0)),"",OFFSET('12. SEGUIMIENTO 2027'!$Q$14,INT((ROW()-13)/2),0)),IF(ISBLANK(OFFSET('9. METAS'!$Y$20,INT((ROW()-14)/2),0)),"",OFFSET('9. METAS'!$Y$20,INT((ROW()-14)/2),0)))</f>
        <v/>
      </c>
      <c r="N133" s="810" t="str">
        <f t="shared" ref="N133" ca="1" si="116">IFERROR(J133/J134,"ND")</f>
        <v>ND</v>
      </c>
      <c r="O133" s="812" t="str">
        <f t="shared" ref="O133" ca="1" si="117">IFERROR(((J133+K133+L133+M133)/H133),"ND")</f>
        <v>ND</v>
      </c>
      <c r="P133" s="816"/>
    </row>
    <row r="134" spans="3:16">
      <c r="C134" s="789"/>
      <c r="D134" s="791"/>
      <c r="E134" s="791"/>
      <c r="F134" s="793"/>
      <c r="G134" s="795"/>
      <c r="H134" s="886"/>
      <c r="I134" s="805"/>
      <c r="J134" s="242" t="str">
        <f ca="1">IF(MOD(ROW()-13,2)=0,IF(ISBLANK(OFFSET('12. SEGUIMIENTO 2027'!$N$14,INT((ROW()-13)/2),0)),"",OFFSET('12. SEGUIMIENTO 2027'!$N$14,INT((ROW()-13)/2),0)),IF(ISBLANK(OFFSET('9. METAS'!$V$20,INT((ROW()-14)/2),0)),"",OFFSET('9. METAS'!$V$20,INT((ROW()-14)/2),0)))</f>
        <v/>
      </c>
      <c r="K134" s="243" t="str">
        <f ca="1">IF(MOD(ROW()-13,2)=0,IF(ISBLANK(OFFSET('12. SEGUIMIENTO 2027'!$O$14,INT((ROW()-13)/2),0)),"",OFFSET('12. SEGUIMIENTO 2027'!$O$14,INT((ROW()-13)/2),0)),IF(ISBLANK(OFFSET('9. METAS'!$W$20,INT((ROW()-14)/2),0)),"",OFFSET('9. METAS'!$W$20,INT((ROW()-14)/2),0)))</f>
        <v/>
      </c>
      <c r="L134" s="243" t="str">
        <f ca="1">IF(MOD(ROW()-13,2)=0,IF(ISBLANK(OFFSET('12. SEGUIMIENTO 2027'!$P$14,INT((ROW()-13)/2),0)),"",OFFSET('12. SEGUIMIENTO 2027'!$P$14,INT((ROW()-13)/2),0)),IF(ISBLANK(OFFSET('9. METAS'!$X$20,INT((ROW()-14)/2),0)),"",OFFSET('9. METAS'!$X$20,INT((ROW()-14)/2),0)))</f>
        <v/>
      </c>
      <c r="M134" s="244" t="str">
        <f ca="1">IF(MOD(ROW()-13,2)=0,IF(ISBLANK(OFFSET('12. SEGUIMIENTO 2027'!$Q$14,INT((ROW()-13)/2),0)),"",OFFSET('12. SEGUIMIENTO 2027'!$Q$14,INT((ROW()-13)/2),0)),IF(ISBLANK(OFFSET('9. METAS'!$Y$20,INT((ROW()-14)/2),0)),"",OFFSET('9. METAS'!$Y$20,INT((ROW()-14)/2),0)))</f>
        <v/>
      </c>
      <c r="N134" s="811"/>
      <c r="O134" s="813"/>
      <c r="P134" s="817"/>
    </row>
    <row r="135" spans="3:16">
      <c r="C135" s="797" t="str">
        <f ca="1">IF(ISBLANK(OFFSET('5. Pp (3 años)'!$C$45,INT((ROW()-13)/2),0)),"",OFFSET('5. Pp (3 años)'!$C$45,INT((ROW()-13)/2),0))</f>
        <v/>
      </c>
      <c r="D135" s="791" t="str">
        <f ca="1">IF(ISBLANK(OFFSET('5. Pp (3 años)'!$D$45,INT((ROW()-13)/2),0)),"",OFFSET('5. Pp (3 años)'!$D$45,INT((ROW()-13)/2),0))</f>
        <v/>
      </c>
      <c r="E135" s="791" t="str">
        <f ca="1">IF(ISBLANK(OFFSET('5. Pp (3 años)'!$E$45,INT((ROW()-13)/2),0)),"",OFFSET('5. Pp (3 años)'!$E$45,INT((ROW()-13)/2),0))</f>
        <v/>
      </c>
      <c r="F135" s="793" t="str">
        <f ca="1">IF(ISBLANK(OFFSET('5. Pp (3 años)'!$K$45,INT((ROW()-13)/2),0)),"",OFFSET('5. Pp (3 años)'!$K$45,INT((ROW()-13)/2),0))</f>
        <v/>
      </c>
      <c r="G135" s="795" t="str">
        <f ca="1">IF(ISBLANK(OFFSET('5. Pp (3 años)'!$H$45,INT((ROW()-13)/2),0)),"",OFFSET('5. Pp (3 años)'!$H$45,INT((ROW()-13)/2),0))</f>
        <v/>
      </c>
      <c r="H135" s="886" t="str">
        <f ca="1">IF(ISBLANK(OFFSET('9. METAS'!$M$20,INT((ROW()-13)/2),0)),"",OFFSET('9. METAS'!$M$20,INT((ROW()-13)/2),0))</f>
        <v/>
      </c>
      <c r="I135" s="804"/>
      <c r="J135" s="242" t="str">
        <f ca="1">IF(MOD(ROW()-13,2)=0,IF(ISBLANK(OFFSET('12. SEGUIMIENTO 2027'!$N$14,INT((ROW()-13)/2),0)),"",OFFSET('12. SEGUIMIENTO 2027'!$N$14,INT((ROW()-13)/2),0)),IF(ISBLANK(OFFSET('9. METAS'!$V$20,INT((ROW()-14)/2),0)),"",OFFSET('9. METAS'!$V$20,INT((ROW()-14)/2),0)))</f>
        <v/>
      </c>
      <c r="K135" s="243" t="str">
        <f ca="1">IF(MOD(ROW()-13,2)=0,IF(ISBLANK(OFFSET('12. SEGUIMIENTO 2027'!$O$14,INT((ROW()-13)/2),0)),"",OFFSET('12. SEGUIMIENTO 2027'!$O$14,INT((ROW()-13)/2),0)),IF(ISBLANK(OFFSET('9. METAS'!$W$20,INT((ROW()-14)/2),0)),"",OFFSET('9. METAS'!$W$20,INT((ROW()-14)/2),0)))</f>
        <v/>
      </c>
      <c r="L135" s="243" t="str">
        <f ca="1">IF(MOD(ROW()-13,2)=0,IF(ISBLANK(OFFSET('12. SEGUIMIENTO 2027'!$P$14,INT((ROW()-13)/2),0)),"",OFFSET('12. SEGUIMIENTO 2027'!$P$14,INT((ROW()-13)/2),0)),IF(ISBLANK(OFFSET('9. METAS'!$X$20,INT((ROW()-14)/2),0)),"",OFFSET('9. METAS'!$X$20,INT((ROW()-14)/2),0)))</f>
        <v/>
      </c>
      <c r="M135" s="244" t="str">
        <f ca="1">IF(MOD(ROW()-13,2)=0,IF(ISBLANK(OFFSET('12. SEGUIMIENTO 2027'!$Q$14,INT((ROW()-13)/2),0)),"",OFFSET('12. SEGUIMIENTO 2027'!$Q$14,INT((ROW()-13)/2),0)),IF(ISBLANK(OFFSET('9. METAS'!$Y$20,INT((ROW()-14)/2),0)),"",OFFSET('9. METAS'!$Y$20,INT((ROW()-14)/2),0)))</f>
        <v/>
      </c>
      <c r="N135" s="810" t="str">
        <f t="shared" ref="N135" ca="1" si="118">IFERROR(J135/J136,"ND")</f>
        <v>ND</v>
      </c>
      <c r="O135" s="812" t="str">
        <f t="shared" ref="O135" ca="1" si="119">IFERROR(((J135+K135+L135+M135)/H135),"ND")</f>
        <v>ND</v>
      </c>
      <c r="P135" s="816"/>
    </row>
    <row r="136" spans="3:16">
      <c r="C136" s="789"/>
      <c r="D136" s="791"/>
      <c r="E136" s="791"/>
      <c r="F136" s="793"/>
      <c r="G136" s="795"/>
      <c r="H136" s="886"/>
      <c r="I136" s="805"/>
      <c r="J136" s="242" t="str">
        <f ca="1">IF(MOD(ROW()-13,2)=0,IF(ISBLANK(OFFSET('12. SEGUIMIENTO 2027'!$N$14,INT((ROW()-13)/2),0)),"",OFFSET('12. SEGUIMIENTO 2027'!$N$14,INT((ROW()-13)/2),0)),IF(ISBLANK(OFFSET('9. METAS'!$V$20,INT((ROW()-14)/2),0)),"",OFFSET('9. METAS'!$V$20,INT((ROW()-14)/2),0)))</f>
        <v/>
      </c>
      <c r="K136" s="243" t="str">
        <f ca="1">IF(MOD(ROW()-13,2)=0,IF(ISBLANK(OFFSET('12. SEGUIMIENTO 2027'!$O$14,INT((ROW()-13)/2),0)),"",OFFSET('12. SEGUIMIENTO 2027'!$O$14,INT((ROW()-13)/2),0)),IF(ISBLANK(OFFSET('9. METAS'!$W$20,INT((ROW()-14)/2),0)),"",OFFSET('9. METAS'!$W$20,INT((ROW()-14)/2),0)))</f>
        <v/>
      </c>
      <c r="L136" s="243" t="str">
        <f ca="1">IF(MOD(ROW()-13,2)=0,IF(ISBLANK(OFFSET('12. SEGUIMIENTO 2027'!$P$14,INT((ROW()-13)/2),0)),"",OFFSET('12. SEGUIMIENTO 2027'!$P$14,INT((ROW()-13)/2),0)),IF(ISBLANK(OFFSET('9. METAS'!$X$20,INT((ROW()-14)/2),0)),"",OFFSET('9. METAS'!$X$20,INT((ROW()-14)/2),0)))</f>
        <v/>
      </c>
      <c r="M136" s="244" t="str">
        <f ca="1">IF(MOD(ROW()-13,2)=0,IF(ISBLANK(OFFSET('12. SEGUIMIENTO 2027'!$Q$14,INT((ROW()-13)/2),0)),"",OFFSET('12. SEGUIMIENTO 2027'!$Q$14,INT((ROW()-13)/2),0)),IF(ISBLANK(OFFSET('9. METAS'!$Y$20,INT((ROW()-14)/2),0)),"",OFFSET('9. METAS'!$Y$20,INT((ROW()-14)/2),0)))</f>
        <v/>
      </c>
      <c r="N136" s="811"/>
      <c r="O136" s="813"/>
      <c r="P136" s="817"/>
    </row>
    <row r="137" spans="3:16">
      <c r="C137" s="797" t="str">
        <f ca="1">IF(ISBLANK(OFFSET('5. Pp (3 años)'!$C$45,INT((ROW()-13)/2),0)),"",OFFSET('5. Pp (3 años)'!$C$45,INT((ROW()-13)/2),0))</f>
        <v/>
      </c>
      <c r="D137" s="791" t="str">
        <f ca="1">IF(ISBLANK(OFFSET('5. Pp (3 años)'!$D$45,INT((ROW()-13)/2),0)),"",OFFSET('5. Pp (3 años)'!$D$45,INT((ROW()-13)/2),0))</f>
        <v/>
      </c>
      <c r="E137" s="791" t="str">
        <f ca="1">IF(ISBLANK(OFFSET('5. Pp (3 años)'!$E$45,INT((ROW()-13)/2),0)),"",OFFSET('5. Pp (3 años)'!$E$45,INT((ROW()-13)/2),0))</f>
        <v/>
      </c>
      <c r="F137" s="793" t="str">
        <f ca="1">IF(ISBLANK(OFFSET('5. Pp (3 años)'!$K$45,INT((ROW()-13)/2),0)),"",OFFSET('5. Pp (3 años)'!$K$45,INT((ROW()-13)/2),0))</f>
        <v/>
      </c>
      <c r="G137" s="795" t="str">
        <f ca="1">IF(ISBLANK(OFFSET('5. Pp (3 años)'!$H$45,INT((ROW()-13)/2),0)),"",OFFSET('5. Pp (3 años)'!$H$45,INT((ROW()-13)/2),0))</f>
        <v/>
      </c>
      <c r="H137" s="886" t="str">
        <f ca="1">IF(ISBLANK(OFFSET('9. METAS'!$M$20,INT((ROW()-13)/2),0)),"",OFFSET('9. METAS'!$M$20,INT((ROW()-13)/2),0))</f>
        <v/>
      </c>
      <c r="I137" s="804"/>
      <c r="J137" s="242" t="str">
        <f ca="1">IF(MOD(ROW()-13,2)=0,IF(ISBLANK(OFFSET('12. SEGUIMIENTO 2027'!$N$14,INT((ROW()-13)/2),0)),"",OFFSET('12. SEGUIMIENTO 2027'!$N$14,INT((ROW()-13)/2),0)),IF(ISBLANK(OFFSET('9. METAS'!$V$20,INT((ROW()-14)/2),0)),"",OFFSET('9. METAS'!$V$20,INT((ROW()-14)/2),0)))</f>
        <v/>
      </c>
      <c r="K137" s="243" t="str">
        <f ca="1">IF(MOD(ROW()-13,2)=0,IF(ISBLANK(OFFSET('12. SEGUIMIENTO 2027'!$O$14,INT((ROW()-13)/2),0)),"",OFFSET('12. SEGUIMIENTO 2027'!$O$14,INT((ROW()-13)/2),0)),IF(ISBLANK(OFFSET('9. METAS'!$W$20,INT((ROW()-14)/2),0)),"",OFFSET('9. METAS'!$W$20,INT((ROW()-14)/2),0)))</f>
        <v/>
      </c>
      <c r="L137" s="243" t="str">
        <f ca="1">IF(MOD(ROW()-13,2)=0,IF(ISBLANK(OFFSET('12. SEGUIMIENTO 2027'!$P$14,INT((ROW()-13)/2),0)),"",OFFSET('12. SEGUIMIENTO 2027'!$P$14,INT((ROW()-13)/2),0)),IF(ISBLANK(OFFSET('9. METAS'!$X$20,INT((ROW()-14)/2),0)),"",OFFSET('9. METAS'!$X$20,INT((ROW()-14)/2),0)))</f>
        <v/>
      </c>
      <c r="M137" s="244" t="str">
        <f ca="1">IF(MOD(ROW()-13,2)=0,IF(ISBLANK(OFFSET('12. SEGUIMIENTO 2027'!$Q$14,INT((ROW()-13)/2),0)),"",OFFSET('12. SEGUIMIENTO 2027'!$Q$14,INT((ROW()-13)/2),0)),IF(ISBLANK(OFFSET('9. METAS'!$Y$20,INT((ROW()-14)/2),0)),"",OFFSET('9. METAS'!$Y$20,INT((ROW()-14)/2),0)))</f>
        <v/>
      </c>
      <c r="N137" s="810" t="str">
        <f t="shared" ref="N137" ca="1" si="120">IFERROR(J137/J138,"ND")</f>
        <v>ND</v>
      </c>
      <c r="O137" s="812" t="str">
        <f t="shared" ref="O137" ca="1" si="121">IFERROR(((J137+K137+L137+M137)/H137),"ND")</f>
        <v>ND</v>
      </c>
      <c r="P137" s="816"/>
    </row>
    <row r="138" spans="3:16">
      <c r="C138" s="789"/>
      <c r="D138" s="791"/>
      <c r="E138" s="791"/>
      <c r="F138" s="793"/>
      <c r="G138" s="795"/>
      <c r="H138" s="886"/>
      <c r="I138" s="805"/>
      <c r="J138" s="242" t="str">
        <f ca="1">IF(MOD(ROW()-13,2)=0,IF(ISBLANK(OFFSET('12. SEGUIMIENTO 2027'!$N$14,INT((ROW()-13)/2),0)),"",OFFSET('12. SEGUIMIENTO 2027'!$N$14,INT((ROW()-13)/2),0)),IF(ISBLANK(OFFSET('9. METAS'!$V$20,INT((ROW()-14)/2),0)),"",OFFSET('9. METAS'!$V$20,INT((ROW()-14)/2),0)))</f>
        <v/>
      </c>
      <c r="K138" s="243" t="str">
        <f ca="1">IF(MOD(ROW()-13,2)=0,IF(ISBLANK(OFFSET('12. SEGUIMIENTO 2027'!$O$14,INT((ROW()-13)/2),0)),"",OFFSET('12. SEGUIMIENTO 2027'!$O$14,INT((ROW()-13)/2),0)),IF(ISBLANK(OFFSET('9. METAS'!$W$20,INT((ROW()-14)/2),0)),"",OFFSET('9. METAS'!$W$20,INT((ROW()-14)/2),0)))</f>
        <v/>
      </c>
      <c r="L138" s="243" t="str">
        <f ca="1">IF(MOD(ROW()-13,2)=0,IF(ISBLANK(OFFSET('12. SEGUIMIENTO 2027'!$P$14,INT((ROW()-13)/2),0)),"",OFFSET('12. SEGUIMIENTO 2027'!$P$14,INT((ROW()-13)/2),0)),IF(ISBLANK(OFFSET('9. METAS'!$X$20,INT((ROW()-14)/2),0)),"",OFFSET('9. METAS'!$X$20,INT((ROW()-14)/2),0)))</f>
        <v/>
      </c>
      <c r="M138" s="244" t="str">
        <f ca="1">IF(MOD(ROW()-13,2)=0,IF(ISBLANK(OFFSET('12. SEGUIMIENTO 2027'!$Q$14,INT((ROW()-13)/2),0)),"",OFFSET('12. SEGUIMIENTO 2027'!$Q$14,INT((ROW()-13)/2),0)),IF(ISBLANK(OFFSET('9. METAS'!$Y$20,INT((ROW()-14)/2),0)),"",OFFSET('9. METAS'!$Y$20,INT((ROW()-14)/2),0)))</f>
        <v/>
      </c>
      <c r="N138" s="811"/>
      <c r="O138" s="813"/>
      <c r="P138" s="817"/>
    </row>
    <row r="139" spans="3:16">
      <c r="C139" s="797" t="str">
        <f ca="1">IF(ISBLANK(OFFSET('5. Pp (3 años)'!$C$45,INT((ROW()-13)/2),0)),"",OFFSET('5. Pp (3 años)'!$C$45,INT((ROW()-13)/2),0))</f>
        <v/>
      </c>
      <c r="D139" s="791" t="str">
        <f ca="1">IF(ISBLANK(OFFSET('5. Pp (3 años)'!$D$45,INT((ROW()-13)/2),0)),"",OFFSET('5. Pp (3 años)'!$D$45,INT((ROW()-13)/2),0))</f>
        <v/>
      </c>
      <c r="E139" s="791" t="str">
        <f ca="1">IF(ISBLANK(OFFSET('5. Pp (3 años)'!$E$45,INT((ROW()-13)/2),0)),"",OFFSET('5. Pp (3 años)'!$E$45,INT((ROW()-13)/2),0))</f>
        <v/>
      </c>
      <c r="F139" s="793" t="str">
        <f ca="1">IF(ISBLANK(OFFSET('5. Pp (3 años)'!$K$45,INT((ROW()-13)/2),0)),"",OFFSET('5. Pp (3 años)'!$K$45,INT((ROW()-13)/2),0))</f>
        <v/>
      </c>
      <c r="G139" s="795" t="str">
        <f ca="1">IF(ISBLANK(OFFSET('5. Pp (3 años)'!$H$45,INT((ROW()-13)/2),0)),"",OFFSET('5. Pp (3 años)'!$H$45,INT((ROW()-13)/2),0))</f>
        <v/>
      </c>
      <c r="H139" s="886" t="str">
        <f ca="1">IF(ISBLANK(OFFSET('9. METAS'!$M$20,INT((ROW()-13)/2),0)),"",OFFSET('9. METAS'!$M$20,INT((ROW()-13)/2),0))</f>
        <v/>
      </c>
      <c r="I139" s="804"/>
      <c r="J139" s="242" t="str">
        <f ca="1">IF(MOD(ROW()-13,2)=0,IF(ISBLANK(OFFSET('12. SEGUIMIENTO 2027'!$N$14,INT((ROW()-13)/2),0)),"",OFFSET('12. SEGUIMIENTO 2027'!$N$14,INT((ROW()-13)/2),0)),IF(ISBLANK(OFFSET('9. METAS'!$V$20,INT((ROW()-14)/2),0)),"",OFFSET('9. METAS'!$V$20,INT((ROW()-14)/2),0)))</f>
        <v/>
      </c>
      <c r="K139" s="243" t="str">
        <f ca="1">IF(MOD(ROW()-13,2)=0,IF(ISBLANK(OFFSET('12. SEGUIMIENTO 2027'!$O$14,INT((ROW()-13)/2),0)),"",OFFSET('12. SEGUIMIENTO 2027'!$O$14,INT((ROW()-13)/2),0)),IF(ISBLANK(OFFSET('9. METAS'!$W$20,INT((ROW()-14)/2),0)),"",OFFSET('9. METAS'!$W$20,INT((ROW()-14)/2),0)))</f>
        <v/>
      </c>
      <c r="L139" s="243" t="str">
        <f ca="1">IF(MOD(ROW()-13,2)=0,IF(ISBLANK(OFFSET('12. SEGUIMIENTO 2027'!$P$14,INT((ROW()-13)/2),0)),"",OFFSET('12. SEGUIMIENTO 2027'!$P$14,INT((ROW()-13)/2),0)),IF(ISBLANK(OFFSET('9. METAS'!$X$20,INT((ROW()-14)/2),0)),"",OFFSET('9. METAS'!$X$20,INT((ROW()-14)/2),0)))</f>
        <v/>
      </c>
      <c r="M139" s="244" t="str">
        <f ca="1">IF(MOD(ROW()-13,2)=0,IF(ISBLANK(OFFSET('12. SEGUIMIENTO 2027'!$Q$14,INT((ROW()-13)/2),0)),"",OFFSET('12. SEGUIMIENTO 2027'!$Q$14,INT((ROW()-13)/2),0)),IF(ISBLANK(OFFSET('9. METAS'!$Y$20,INT((ROW()-14)/2),0)),"",OFFSET('9. METAS'!$Y$20,INT((ROW()-14)/2),0)))</f>
        <v/>
      </c>
      <c r="N139" s="810" t="str">
        <f t="shared" ref="N139" ca="1" si="122">IFERROR(J139/J140,"ND")</f>
        <v>ND</v>
      </c>
      <c r="O139" s="812" t="str">
        <f t="shared" ref="O139" ca="1" si="123">IFERROR(((J139+K139+L139+M139)/H139),"ND")</f>
        <v>ND</v>
      </c>
      <c r="P139" s="816"/>
    </row>
    <row r="140" spans="3:16">
      <c r="C140" s="789"/>
      <c r="D140" s="791"/>
      <c r="E140" s="791"/>
      <c r="F140" s="793"/>
      <c r="G140" s="795"/>
      <c r="H140" s="886"/>
      <c r="I140" s="805"/>
      <c r="J140" s="242" t="str">
        <f ca="1">IF(MOD(ROW()-13,2)=0,IF(ISBLANK(OFFSET('12. SEGUIMIENTO 2027'!$N$14,INT((ROW()-13)/2),0)),"",OFFSET('12. SEGUIMIENTO 2027'!$N$14,INT((ROW()-13)/2),0)),IF(ISBLANK(OFFSET('9. METAS'!$V$20,INT((ROW()-14)/2),0)),"",OFFSET('9. METAS'!$V$20,INT((ROW()-14)/2),0)))</f>
        <v/>
      </c>
      <c r="K140" s="243" t="str">
        <f ca="1">IF(MOD(ROW()-13,2)=0,IF(ISBLANK(OFFSET('12. SEGUIMIENTO 2027'!$O$14,INT((ROW()-13)/2),0)),"",OFFSET('12. SEGUIMIENTO 2027'!$O$14,INT((ROW()-13)/2),0)),IF(ISBLANK(OFFSET('9. METAS'!$W$20,INT((ROW()-14)/2),0)),"",OFFSET('9. METAS'!$W$20,INT((ROW()-14)/2),0)))</f>
        <v/>
      </c>
      <c r="L140" s="243" t="str">
        <f ca="1">IF(MOD(ROW()-13,2)=0,IF(ISBLANK(OFFSET('12. SEGUIMIENTO 2027'!$P$14,INT((ROW()-13)/2),0)),"",OFFSET('12. SEGUIMIENTO 2027'!$P$14,INT((ROW()-13)/2),0)),IF(ISBLANK(OFFSET('9. METAS'!$X$20,INT((ROW()-14)/2),0)),"",OFFSET('9. METAS'!$X$20,INT((ROW()-14)/2),0)))</f>
        <v/>
      </c>
      <c r="M140" s="244" t="str">
        <f ca="1">IF(MOD(ROW()-13,2)=0,IF(ISBLANK(OFFSET('12. SEGUIMIENTO 2027'!$Q$14,INT((ROW()-13)/2),0)),"",OFFSET('12. SEGUIMIENTO 2027'!$Q$14,INT((ROW()-13)/2),0)),IF(ISBLANK(OFFSET('9. METAS'!$Y$20,INT((ROW()-14)/2),0)),"",OFFSET('9. METAS'!$Y$20,INT((ROW()-14)/2),0)))</f>
        <v/>
      </c>
      <c r="N140" s="811"/>
      <c r="O140" s="813"/>
      <c r="P140" s="817"/>
    </row>
    <row r="141" spans="3:16">
      <c r="C141" s="797" t="str">
        <f ca="1">IF(ISBLANK(OFFSET('5. Pp (3 años)'!$C$45,INT((ROW()-13)/2),0)),"",OFFSET('5. Pp (3 años)'!$C$45,INT((ROW()-13)/2),0))</f>
        <v/>
      </c>
      <c r="D141" s="791" t="str">
        <f ca="1">IF(ISBLANK(OFFSET('5. Pp (3 años)'!$D$45,INT((ROW()-13)/2),0)),"",OFFSET('5. Pp (3 años)'!$D$45,INT((ROW()-13)/2),0))</f>
        <v/>
      </c>
      <c r="E141" s="791" t="str">
        <f ca="1">IF(ISBLANK(OFFSET('5. Pp (3 años)'!$E$45,INT((ROW()-13)/2),0)),"",OFFSET('5. Pp (3 años)'!$E$45,INT((ROW()-13)/2),0))</f>
        <v/>
      </c>
      <c r="F141" s="793" t="str">
        <f ca="1">IF(ISBLANK(OFFSET('5. Pp (3 años)'!$K$45,INT((ROW()-13)/2),0)),"",OFFSET('5. Pp (3 años)'!$K$45,INT((ROW()-13)/2),0))</f>
        <v/>
      </c>
      <c r="G141" s="795" t="str">
        <f ca="1">IF(ISBLANK(OFFSET('5. Pp (3 años)'!$H$45,INT((ROW()-13)/2),0)),"",OFFSET('5. Pp (3 años)'!$H$45,INT((ROW()-13)/2),0))</f>
        <v/>
      </c>
      <c r="H141" s="886" t="str">
        <f ca="1">IF(ISBLANK(OFFSET('9. METAS'!$M$20,INT((ROW()-13)/2),0)),"",OFFSET('9. METAS'!$M$20,INT((ROW()-13)/2),0))</f>
        <v/>
      </c>
      <c r="I141" s="804"/>
      <c r="J141" s="242" t="str">
        <f ca="1">IF(MOD(ROW()-13,2)=0,IF(ISBLANK(OFFSET('12. SEGUIMIENTO 2027'!$N$14,INT((ROW()-13)/2),0)),"",OFFSET('12. SEGUIMIENTO 2027'!$N$14,INT((ROW()-13)/2),0)),IF(ISBLANK(OFFSET('9. METAS'!$V$20,INT((ROW()-14)/2),0)),"",OFFSET('9. METAS'!$V$20,INT((ROW()-14)/2),0)))</f>
        <v/>
      </c>
      <c r="K141" s="243" t="str">
        <f ca="1">IF(MOD(ROW()-13,2)=0,IF(ISBLANK(OFFSET('12. SEGUIMIENTO 2027'!$O$14,INT((ROW()-13)/2),0)),"",OFFSET('12. SEGUIMIENTO 2027'!$O$14,INT((ROW()-13)/2),0)),IF(ISBLANK(OFFSET('9. METAS'!$W$20,INT((ROW()-14)/2),0)),"",OFFSET('9. METAS'!$W$20,INT((ROW()-14)/2),0)))</f>
        <v/>
      </c>
      <c r="L141" s="243" t="str">
        <f ca="1">IF(MOD(ROW()-13,2)=0,IF(ISBLANK(OFFSET('12. SEGUIMIENTO 2027'!$P$14,INT((ROW()-13)/2),0)),"",OFFSET('12. SEGUIMIENTO 2027'!$P$14,INT((ROW()-13)/2),0)),IF(ISBLANK(OFFSET('9. METAS'!$X$20,INT((ROW()-14)/2),0)),"",OFFSET('9. METAS'!$X$20,INT((ROW()-14)/2),0)))</f>
        <v/>
      </c>
      <c r="M141" s="244" t="str">
        <f ca="1">IF(MOD(ROW()-13,2)=0,IF(ISBLANK(OFFSET('12. SEGUIMIENTO 2027'!$Q$14,INT((ROW()-13)/2),0)),"",OFFSET('12. SEGUIMIENTO 2027'!$Q$14,INT((ROW()-13)/2),0)),IF(ISBLANK(OFFSET('9. METAS'!$Y$20,INT((ROW()-14)/2),0)),"",OFFSET('9. METAS'!$Y$20,INT((ROW()-14)/2),0)))</f>
        <v/>
      </c>
      <c r="N141" s="810" t="str">
        <f t="shared" ref="N141" ca="1" si="124">IFERROR(J141/J142,"ND")</f>
        <v>ND</v>
      </c>
      <c r="O141" s="812" t="str">
        <f t="shared" ref="O141" ca="1" si="125">IFERROR(((J141+K141+L141+M141)/H141),"ND")</f>
        <v>ND</v>
      </c>
      <c r="P141" s="816"/>
    </row>
    <row r="142" spans="3:16">
      <c r="C142" s="789"/>
      <c r="D142" s="791"/>
      <c r="E142" s="791"/>
      <c r="F142" s="793"/>
      <c r="G142" s="795"/>
      <c r="H142" s="886"/>
      <c r="I142" s="805"/>
      <c r="J142" s="242" t="str">
        <f ca="1">IF(MOD(ROW()-13,2)=0,IF(ISBLANK(OFFSET('12. SEGUIMIENTO 2027'!$N$14,INT((ROW()-13)/2),0)),"",OFFSET('12. SEGUIMIENTO 2027'!$N$14,INT((ROW()-13)/2),0)),IF(ISBLANK(OFFSET('9. METAS'!$V$20,INT((ROW()-14)/2),0)),"",OFFSET('9. METAS'!$V$20,INT((ROW()-14)/2),0)))</f>
        <v/>
      </c>
      <c r="K142" s="243" t="str">
        <f ca="1">IF(MOD(ROW()-13,2)=0,IF(ISBLANK(OFFSET('12. SEGUIMIENTO 2027'!$O$14,INT((ROW()-13)/2),0)),"",OFFSET('12. SEGUIMIENTO 2027'!$O$14,INT((ROW()-13)/2),0)),IF(ISBLANK(OFFSET('9. METAS'!$W$20,INT((ROW()-14)/2),0)),"",OFFSET('9. METAS'!$W$20,INT((ROW()-14)/2),0)))</f>
        <v/>
      </c>
      <c r="L142" s="243" t="str">
        <f ca="1">IF(MOD(ROW()-13,2)=0,IF(ISBLANK(OFFSET('12. SEGUIMIENTO 2027'!$P$14,INT((ROW()-13)/2),0)),"",OFFSET('12. SEGUIMIENTO 2027'!$P$14,INT((ROW()-13)/2),0)),IF(ISBLANK(OFFSET('9. METAS'!$X$20,INT((ROW()-14)/2),0)),"",OFFSET('9. METAS'!$X$20,INT((ROW()-14)/2),0)))</f>
        <v/>
      </c>
      <c r="M142" s="244" t="str">
        <f ca="1">IF(MOD(ROW()-13,2)=0,IF(ISBLANK(OFFSET('12. SEGUIMIENTO 2027'!$Q$14,INT((ROW()-13)/2),0)),"",OFFSET('12. SEGUIMIENTO 2027'!$Q$14,INT((ROW()-13)/2),0)),IF(ISBLANK(OFFSET('9. METAS'!$Y$20,INT((ROW()-14)/2),0)),"",OFFSET('9. METAS'!$Y$20,INT((ROW()-14)/2),0)))</f>
        <v/>
      </c>
      <c r="N142" s="811"/>
      <c r="O142" s="813"/>
      <c r="P142" s="817"/>
    </row>
    <row r="143" spans="3:16">
      <c r="C143" s="797" t="str">
        <f ca="1">IF(ISBLANK(OFFSET('5. Pp (3 años)'!$C$45,INT((ROW()-13)/2),0)),"",OFFSET('5. Pp (3 años)'!$C$45,INT((ROW()-13)/2),0))</f>
        <v/>
      </c>
      <c r="D143" s="791" t="str">
        <f ca="1">IF(ISBLANK(OFFSET('5. Pp (3 años)'!$D$45,INT((ROW()-13)/2),0)),"",OFFSET('5. Pp (3 años)'!$D$45,INT((ROW()-13)/2),0))</f>
        <v/>
      </c>
      <c r="E143" s="791" t="str">
        <f ca="1">IF(ISBLANK(OFFSET('5. Pp (3 años)'!$E$45,INT((ROW()-13)/2),0)),"",OFFSET('5. Pp (3 años)'!$E$45,INT((ROW()-13)/2),0))</f>
        <v/>
      </c>
      <c r="F143" s="793" t="str">
        <f ca="1">IF(ISBLANK(OFFSET('5. Pp (3 años)'!$K$45,INT((ROW()-13)/2),0)),"",OFFSET('5. Pp (3 años)'!$K$45,INT((ROW()-13)/2),0))</f>
        <v/>
      </c>
      <c r="G143" s="795" t="str">
        <f ca="1">IF(ISBLANK(OFFSET('5. Pp (3 años)'!$H$45,INT((ROW()-13)/2),0)),"",OFFSET('5. Pp (3 años)'!$H$45,INT((ROW()-13)/2),0))</f>
        <v/>
      </c>
      <c r="H143" s="886" t="str">
        <f ca="1">IF(ISBLANK(OFFSET('9. METAS'!$M$20,INT((ROW()-13)/2),0)),"",OFFSET('9. METAS'!$M$20,INT((ROW()-13)/2),0))</f>
        <v/>
      </c>
      <c r="I143" s="804"/>
      <c r="J143" s="242" t="str">
        <f ca="1">IF(MOD(ROW()-13,2)=0,IF(ISBLANK(OFFSET('12. SEGUIMIENTO 2027'!$N$14,INT((ROW()-13)/2),0)),"",OFFSET('12. SEGUIMIENTO 2027'!$N$14,INT((ROW()-13)/2),0)),IF(ISBLANK(OFFSET('9. METAS'!$V$20,INT((ROW()-14)/2),0)),"",OFFSET('9. METAS'!$V$20,INT((ROW()-14)/2),0)))</f>
        <v/>
      </c>
      <c r="K143" s="243" t="str">
        <f ca="1">IF(MOD(ROW()-13,2)=0,IF(ISBLANK(OFFSET('12. SEGUIMIENTO 2027'!$O$14,INT((ROW()-13)/2),0)),"",OFFSET('12. SEGUIMIENTO 2027'!$O$14,INT((ROW()-13)/2),0)),IF(ISBLANK(OFFSET('9. METAS'!$W$20,INT((ROW()-14)/2),0)),"",OFFSET('9. METAS'!$W$20,INT((ROW()-14)/2),0)))</f>
        <v/>
      </c>
      <c r="L143" s="243" t="str">
        <f ca="1">IF(MOD(ROW()-13,2)=0,IF(ISBLANK(OFFSET('12. SEGUIMIENTO 2027'!$P$14,INT((ROW()-13)/2),0)),"",OFFSET('12. SEGUIMIENTO 2027'!$P$14,INT((ROW()-13)/2),0)),IF(ISBLANK(OFFSET('9. METAS'!$X$20,INT((ROW()-14)/2),0)),"",OFFSET('9. METAS'!$X$20,INT((ROW()-14)/2),0)))</f>
        <v/>
      </c>
      <c r="M143" s="244" t="str">
        <f ca="1">IF(MOD(ROW()-13,2)=0,IF(ISBLANK(OFFSET('12. SEGUIMIENTO 2027'!$Q$14,INT((ROW()-13)/2),0)),"",OFFSET('12. SEGUIMIENTO 2027'!$Q$14,INT((ROW()-13)/2),0)),IF(ISBLANK(OFFSET('9. METAS'!$Y$20,INT((ROW()-14)/2),0)),"",OFFSET('9. METAS'!$Y$20,INT((ROW()-14)/2),0)))</f>
        <v/>
      </c>
      <c r="N143" s="810" t="str">
        <f t="shared" ref="N143" ca="1" si="126">IFERROR(J143/J144,"ND")</f>
        <v>ND</v>
      </c>
      <c r="O143" s="812" t="str">
        <f t="shared" ref="O143" ca="1" si="127">IFERROR(((J143+K143+L143+M143)/H143),"ND")</f>
        <v>ND</v>
      </c>
      <c r="P143" s="816"/>
    </row>
    <row r="144" spans="3:16">
      <c r="C144" s="789"/>
      <c r="D144" s="791"/>
      <c r="E144" s="791"/>
      <c r="F144" s="793"/>
      <c r="G144" s="795"/>
      <c r="H144" s="886"/>
      <c r="I144" s="805"/>
      <c r="J144" s="242" t="str">
        <f ca="1">IF(MOD(ROW()-13,2)=0,IF(ISBLANK(OFFSET('12. SEGUIMIENTO 2027'!$N$14,INT((ROW()-13)/2),0)),"",OFFSET('12. SEGUIMIENTO 2027'!$N$14,INT((ROW()-13)/2),0)),IF(ISBLANK(OFFSET('9. METAS'!$V$20,INT((ROW()-14)/2),0)),"",OFFSET('9. METAS'!$V$20,INT((ROW()-14)/2),0)))</f>
        <v/>
      </c>
      <c r="K144" s="243" t="str">
        <f ca="1">IF(MOD(ROW()-13,2)=0,IF(ISBLANK(OFFSET('12. SEGUIMIENTO 2027'!$O$14,INT((ROW()-13)/2),0)),"",OFFSET('12. SEGUIMIENTO 2027'!$O$14,INT((ROW()-13)/2),0)),IF(ISBLANK(OFFSET('9. METAS'!$W$20,INT((ROW()-14)/2),0)),"",OFFSET('9. METAS'!$W$20,INT((ROW()-14)/2),0)))</f>
        <v/>
      </c>
      <c r="L144" s="243" t="str">
        <f ca="1">IF(MOD(ROW()-13,2)=0,IF(ISBLANK(OFFSET('12. SEGUIMIENTO 2027'!$P$14,INT((ROW()-13)/2),0)),"",OFFSET('12. SEGUIMIENTO 2027'!$P$14,INT((ROW()-13)/2),0)),IF(ISBLANK(OFFSET('9. METAS'!$X$20,INT((ROW()-14)/2),0)),"",OFFSET('9. METAS'!$X$20,INT((ROW()-14)/2),0)))</f>
        <v/>
      </c>
      <c r="M144" s="244" t="str">
        <f ca="1">IF(MOD(ROW()-13,2)=0,IF(ISBLANK(OFFSET('12. SEGUIMIENTO 2027'!$Q$14,INT((ROW()-13)/2),0)),"",OFFSET('12. SEGUIMIENTO 2027'!$Q$14,INT((ROW()-13)/2),0)),IF(ISBLANK(OFFSET('9. METAS'!$Y$20,INT((ROW()-14)/2),0)),"",OFFSET('9. METAS'!$Y$20,INT((ROW()-14)/2),0)))</f>
        <v/>
      </c>
      <c r="N144" s="811"/>
      <c r="O144" s="813"/>
      <c r="P144" s="817"/>
    </row>
    <row r="145" spans="3:16">
      <c r="C145" s="797" t="str">
        <f ca="1">IF(ISBLANK(OFFSET('5. Pp (3 años)'!$C$45,INT((ROW()-13)/2),0)),"",OFFSET('5. Pp (3 años)'!$C$45,INT((ROW()-13)/2),0))</f>
        <v/>
      </c>
      <c r="D145" s="791" t="str">
        <f ca="1">IF(ISBLANK(OFFSET('5. Pp (3 años)'!$D$45,INT((ROW()-13)/2),0)),"",OFFSET('5. Pp (3 años)'!$D$45,INT((ROW()-13)/2),0))</f>
        <v/>
      </c>
      <c r="E145" s="791" t="str">
        <f ca="1">IF(ISBLANK(OFFSET('5. Pp (3 años)'!$E$45,INT((ROW()-13)/2),0)),"",OFFSET('5. Pp (3 años)'!$E$45,INT((ROW()-13)/2),0))</f>
        <v/>
      </c>
      <c r="F145" s="793" t="str">
        <f ca="1">IF(ISBLANK(OFFSET('5. Pp (3 años)'!$K$45,INT((ROW()-13)/2),0)),"",OFFSET('5. Pp (3 años)'!$K$45,INT((ROW()-13)/2),0))</f>
        <v/>
      </c>
      <c r="G145" s="795" t="str">
        <f ca="1">IF(ISBLANK(OFFSET('5. Pp (3 años)'!$H$45,INT((ROW()-13)/2),0)),"",OFFSET('5. Pp (3 años)'!$H$45,INT((ROW()-13)/2),0))</f>
        <v/>
      </c>
      <c r="H145" s="886" t="str">
        <f ca="1">IF(ISBLANK(OFFSET('9. METAS'!$M$20,INT((ROW()-13)/2),0)),"",OFFSET('9. METAS'!$M$20,INT((ROW()-13)/2),0))</f>
        <v/>
      </c>
      <c r="I145" s="804"/>
      <c r="J145" s="242" t="str">
        <f ca="1">IF(MOD(ROW()-13,2)=0,IF(ISBLANK(OFFSET('12. SEGUIMIENTO 2027'!$N$14,INT((ROW()-13)/2),0)),"",OFFSET('12. SEGUIMIENTO 2027'!$N$14,INT((ROW()-13)/2),0)),IF(ISBLANK(OFFSET('9. METAS'!$V$20,INT((ROW()-14)/2),0)),"",OFFSET('9. METAS'!$V$20,INT((ROW()-14)/2),0)))</f>
        <v/>
      </c>
      <c r="K145" s="243" t="str">
        <f ca="1">IF(MOD(ROW()-13,2)=0,IF(ISBLANK(OFFSET('12. SEGUIMIENTO 2027'!$O$14,INT((ROW()-13)/2),0)),"",OFFSET('12. SEGUIMIENTO 2027'!$O$14,INT((ROW()-13)/2),0)),IF(ISBLANK(OFFSET('9. METAS'!$W$20,INT((ROW()-14)/2),0)),"",OFFSET('9. METAS'!$W$20,INT((ROW()-14)/2),0)))</f>
        <v/>
      </c>
      <c r="L145" s="243" t="str">
        <f ca="1">IF(MOD(ROW()-13,2)=0,IF(ISBLANK(OFFSET('12. SEGUIMIENTO 2027'!$P$14,INT((ROW()-13)/2),0)),"",OFFSET('12. SEGUIMIENTO 2027'!$P$14,INT((ROW()-13)/2),0)),IF(ISBLANK(OFFSET('9. METAS'!$X$20,INT((ROW()-14)/2),0)),"",OFFSET('9. METAS'!$X$20,INT((ROW()-14)/2),0)))</f>
        <v/>
      </c>
      <c r="M145" s="244" t="str">
        <f ca="1">IF(MOD(ROW()-13,2)=0,IF(ISBLANK(OFFSET('12. SEGUIMIENTO 2027'!$Q$14,INT((ROW()-13)/2),0)),"",OFFSET('12. SEGUIMIENTO 2027'!$Q$14,INT((ROW()-13)/2),0)),IF(ISBLANK(OFFSET('9. METAS'!$Y$20,INT((ROW()-14)/2),0)),"",OFFSET('9. METAS'!$Y$20,INT((ROW()-14)/2),0)))</f>
        <v/>
      </c>
      <c r="N145" s="810" t="str">
        <f t="shared" ref="N145" ca="1" si="128">IFERROR(J145/J146,"ND")</f>
        <v>ND</v>
      </c>
      <c r="O145" s="812" t="str">
        <f t="shared" ref="O145" ca="1" si="129">IFERROR(((J145+K145+L145+M145)/H145),"ND")</f>
        <v>ND</v>
      </c>
      <c r="P145" s="816"/>
    </row>
    <row r="146" spans="3:16">
      <c r="C146" s="789"/>
      <c r="D146" s="791"/>
      <c r="E146" s="791"/>
      <c r="F146" s="793"/>
      <c r="G146" s="795"/>
      <c r="H146" s="886"/>
      <c r="I146" s="805"/>
      <c r="J146" s="242" t="str">
        <f ca="1">IF(MOD(ROW()-13,2)=0,IF(ISBLANK(OFFSET('12. SEGUIMIENTO 2027'!$N$14,INT((ROW()-13)/2),0)),"",OFFSET('12. SEGUIMIENTO 2027'!$N$14,INT((ROW()-13)/2),0)),IF(ISBLANK(OFFSET('9. METAS'!$V$20,INT((ROW()-14)/2),0)),"",OFFSET('9. METAS'!$V$20,INT((ROW()-14)/2),0)))</f>
        <v/>
      </c>
      <c r="K146" s="243" t="str">
        <f ca="1">IF(MOD(ROW()-13,2)=0,IF(ISBLANK(OFFSET('12. SEGUIMIENTO 2027'!$O$14,INT((ROW()-13)/2),0)),"",OFFSET('12. SEGUIMIENTO 2027'!$O$14,INT((ROW()-13)/2),0)),IF(ISBLANK(OFFSET('9. METAS'!$W$20,INT((ROW()-14)/2),0)),"",OFFSET('9. METAS'!$W$20,INT((ROW()-14)/2),0)))</f>
        <v/>
      </c>
      <c r="L146" s="243" t="str">
        <f ca="1">IF(MOD(ROW()-13,2)=0,IF(ISBLANK(OFFSET('12. SEGUIMIENTO 2027'!$P$14,INT((ROW()-13)/2),0)),"",OFFSET('12. SEGUIMIENTO 2027'!$P$14,INT((ROW()-13)/2),0)),IF(ISBLANK(OFFSET('9. METAS'!$X$20,INT((ROW()-14)/2),0)),"",OFFSET('9. METAS'!$X$20,INT((ROW()-14)/2),0)))</f>
        <v/>
      </c>
      <c r="M146" s="244" t="str">
        <f ca="1">IF(MOD(ROW()-13,2)=0,IF(ISBLANK(OFFSET('12. SEGUIMIENTO 2027'!$Q$14,INT((ROW()-13)/2),0)),"",OFFSET('12. SEGUIMIENTO 2027'!$Q$14,INT((ROW()-13)/2),0)),IF(ISBLANK(OFFSET('9. METAS'!$Y$20,INT((ROW()-14)/2),0)),"",OFFSET('9. METAS'!$Y$20,INT((ROW()-14)/2),0)))</f>
        <v/>
      </c>
      <c r="N146" s="811"/>
      <c r="O146" s="813"/>
      <c r="P146" s="817"/>
    </row>
    <row r="147" spans="3:16">
      <c r="C147" s="797" t="str">
        <f ca="1">IF(ISBLANK(OFFSET('5. Pp (3 años)'!$C$45,INT((ROW()-13)/2),0)),"",OFFSET('5. Pp (3 años)'!$C$45,INT((ROW()-13)/2),0))</f>
        <v/>
      </c>
      <c r="D147" s="791" t="str">
        <f ca="1">IF(ISBLANK(OFFSET('5. Pp (3 años)'!$D$45,INT((ROW()-13)/2),0)),"",OFFSET('5. Pp (3 años)'!$D$45,INT((ROW()-13)/2),0))</f>
        <v/>
      </c>
      <c r="E147" s="791" t="str">
        <f ca="1">IF(ISBLANK(OFFSET('5. Pp (3 años)'!$E$45,INT((ROW()-13)/2),0)),"",OFFSET('5. Pp (3 años)'!$E$45,INT((ROW()-13)/2),0))</f>
        <v/>
      </c>
      <c r="F147" s="793" t="str">
        <f ca="1">IF(ISBLANK(OFFSET('5. Pp (3 años)'!$K$45,INT((ROW()-13)/2),0)),"",OFFSET('5. Pp (3 años)'!$K$45,INT((ROW()-13)/2),0))</f>
        <v/>
      </c>
      <c r="G147" s="795" t="str">
        <f ca="1">IF(ISBLANK(OFFSET('5. Pp (3 años)'!$H$45,INT((ROW()-13)/2),0)),"",OFFSET('5. Pp (3 años)'!$H$45,INT((ROW()-13)/2),0))</f>
        <v/>
      </c>
      <c r="H147" s="886" t="str">
        <f ca="1">IF(ISBLANK(OFFSET('9. METAS'!$M$20,INT((ROW()-13)/2),0)),"",OFFSET('9. METAS'!$M$20,INT((ROW()-13)/2),0))</f>
        <v/>
      </c>
      <c r="I147" s="804"/>
      <c r="J147" s="242" t="str">
        <f ca="1">IF(MOD(ROW()-13,2)=0,IF(ISBLANK(OFFSET('12. SEGUIMIENTO 2027'!$N$14,INT((ROW()-13)/2),0)),"",OFFSET('12. SEGUIMIENTO 2027'!$N$14,INT((ROW()-13)/2),0)),IF(ISBLANK(OFFSET('9. METAS'!$V$20,INT((ROW()-14)/2),0)),"",OFFSET('9. METAS'!$V$20,INT((ROW()-14)/2),0)))</f>
        <v/>
      </c>
      <c r="K147" s="243" t="str">
        <f ca="1">IF(MOD(ROW()-13,2)=0,IF(ISBLANK(OFFSET('12. SEGUIMIENTO 2027'!$O$14,INT((ROW()-13)/2),0)),"",OFFSET('12. SEGUIMIENTO 2027'!$O$14,INT((ROW()-13)/2),0)),IF(ISBLANK(OFFSET('9. METAS'!$W$20,INT((ROW()-14)/2),0)),"",OFFSET('9. METAS'!$W$20,INT((ROW()-14)/2),0)))</f>
        <v/>
      </c>
      <c r="L147" s="243" t="str">
        <f ca="1">IF(MOD(ROW()-13,2)=0,IF(ISBLANK(OFFSET('12. SEGUIMIENTO 2027'!$P$14,INT((ROW()-13)/2),0)),"",OFFSET('12. SEGUIMIENTO 2027'!$P$14,INT((ROW()-13)/2),0)),IF(ISBLANK(OFFSET('9. METAS'!$X$20,INT((ROW()-14)/2),0)),"",OFFSET('9. METAS'!$X$20,INT((ROW()-14)/2),0)))</f>
        <v/>
      </c>
      <c r="M147" s="244" t="str">
        <f ca="1">IF(MOD(ROW()-13,2)=0,IF(ISBLANK(OFFSET('12. SEGUIMIENTO 2027'!$Q$14,INT((ROW()-13)/2),0)),"",OFFSET('12. SEGUIMIENTO 2027'!$Q$14,INT((ROW()-13)/2),0)),IF(ISBLANK(OFFSET('9. METAS'!$Y$20,INT((ROW()-14)/2),0)),"",OFFSET('9. METAS'!$Y$20,INT((ROW()-14)/2),0)))</f>
        <v/>
      </c>
      <c r="N147" s="810" t="str">
        <f t="shared" ref="N147" ca="1" si="130">IFERROR(J147/J148,"ND")</f>
        <v>ND</v>
      </c>
      <c r="O147" s="812" t="str">
        <f t="shared" ref="O147" ca="1" si="131">IFERROR(((J147+K147+L147+M147)/H147),"ND")</f>
        <v>ND</v>
      </c>
      <c r="P147" s="816"/>
    </row>
    <row r="148" spans="3:16">
      <c r="C148" s="789"/>
      <c r="D148" s="791"/>
      <c r="E148" s="791"/>
      <c r="F148" s="793"/>
      <c r="G148" s="795"/>
      <c r="H148" s="886"/>
      <c r="I148" s="805"/>
      <c r="J148" s="242" t="str">
        <f ca="1">IF(MOD(ROW()-13,2)=0,IF(ISBLANK(OFFSET('12. SEGUIMIENTO 2027'!$N$14,INT((ROW()-13)/2),0)),"",OFFSET('12. SEGUIMIENTO 2027'!$N$14,INT((ROW()-13)/2),0)),IF(ISBLANK(OFFSET('9. METAS'!$V$20,INT((ROW()-14)/2),0)),"",OFFSET('9. METAS'!$V$20,INT((ROW()-14)/2),0)))</f>
        <v/>
      </c>
      <c r="K148" s="243" t="str">
        <f ca="1">IF(MOD(ROW()-13,2)=0,IF(ISBLANK(OFFSET('12. SEGUIMIENTO 2027'!$O$14,INT((ROW()-13)/2),0)),"",OFFSET('12. SEGUIMIENTO 2027'!$O$14,INT((ROW()-13)/2),0)),IF(ISBLANK(OFFSET('9. METAS'!$W$20,INT((ROW()-14)/2),0)),"",OFFSET('9. METAS'!$W$20,INT((ROW()-14)/2),0)))</f>
        <v/>
      </c>
      <c r="L148" s="243" t="str">
        <f ca="1">IF(MOD(ROW()-13,2)=0,IF(ISBLANK(OFFSET('12. SEGUIMIENTO 2027'!$P$14,INT((ROW()-13)/2),0)),"",OFFSET('12. SEGUIMIENTO 2027'!$P$14,INT((ROW()-13)/2),0)),IF(ISBLANK(OFFSET('9. METAS'!$X$20,INT((ROW()-14)/2),0)),"",OFFSET('9. METAS'!$X$20,INT((ROW()-14)/2),0)))</f>
        <v/>
      </c>
      <c r="M148" s="244" t="str">
        <f ca="1">IF(MOD(ROW()-13,2)=0,IF(ISBLANK(OFFSET('12. SEGUIMIENTO 2027'!$Q$14,INT((ROW()-13)/2),0)),"",OFFSET('12. SEGUIMIENTO 2027'!$Q$14,INT((ROW()-13)/2),0)),IF(ISBLANK(OFFSET('9. METAS'!$Y$20,INT((ROW()-14)/2),0)),"",OFFSET('9. METAS'!$Y$20,INT((ROW()-14)/2),0)))</f>
        <v/>
      </c>
      <c r="N148" s="811"/>
      <c r="O148" s="813"/>
      <c r="P148" s="817"/>
    </row>
    <row r="149" spans="3:16">
      <c r="C149" s="797" t="str">
        <f ca="1">IF(ISBLANK(OFFSET('5. Pp (3 años)'!$C$45,INT((ROW()-13)/2),0)),"",OFFSET('5. Pp (3 años)'!$C$45,INT((ROW()-13)/2),0))</f>
        <v/>
      </c>
      <c r="D149" s="791" t="str">
        <f ca="1">IF(ISBLANK(OFFSET('5. Pp (3 años)'!$D$45,INT((ROW()-13)/2),0)),"",OFFSET('5. Pp (3 años)'!$D$45,INT((ROW()-13)/2),0))</f>
        <v/>
      </c>
      <c r="E149" s="791" t="str">
        <f ca="1">IF(ISBLANK(OFFSET('5. Pp (3 años)'!$E$45,INT((ROW()-13)/2),0)),"",OFFSET('5. Pp (3 años)'!$E$45,INT((ROW()-13)/2),0))</f>
        <v/>
      </c>
      <c r="F149" s="793" t="str">
        <f ca="1">IF(ISBLANK(OFFSET('5. Pp (3 años)'!$K$45,INT((ROW()-13)/2),0)),"",OFFSET('5. Pp (3 años)'!$K$45,INT((ROW()-13)/2),0))</f>
        <v/>
      </c>
      <c r="G149" s="795" t="str">
        <f ca="1">IF(ISBLANK(OFFSET('5. Pp (3 años)'!$H$45,INT((ROW()-13)/2),0)),"",OFFSET('5. Pp (3 años)'!$H$45,INT((ROW()-13)/2),0))</f>
        <v/>
      </c>
      <c r="H149" s="886" t="str">
        <f ca="1">IF(ISBLANK(OFFSET('9. METAS'!$M$20,INT((ROW()-13)/2),0)),"",OFFSET('9. METAS'!$M$20,INT((ROW()-13)/2),0))</f>
        <v/>
      </c>
      <c r="I149" s="804"/>
      <c r="J149" s="242" t="str">
        <f ca="1">IF(MOD(ROW()-13,2)=0,IF(ISBLANK(OFFSET('12. SEGUIMIENTO 2027'!$N$14,INT((ROW()-13)/2),0)),"",OFFSET('12. SEGUIMIENTO 2027'!$N$14,INT((ROW()-13)/2),0)),IF(ISBLANK(OFFSET('9. METAS'!$V$20,INT((ROW()-14)/2),0)),"",OFFSET('9. METAS'!$V$20,INT((ROW()-14)/2),0)))</f>
        <v/>
      </c>
      <c r="K149" s="243" t="str">
        <f ca="1">IF(MOD(ROW()-13,2)=0,IF(ISBLANK(OFFSET('12. SEGUIMIENTO 2027'!$O$14,INT((ROW()-13)/2),0)),"",OFFSET('12. SEGUIMIENTO 2027'!$O$14,INT((ROW()-13)/2),0)),IF(ISBLANK(OFFSET('9. METAS'!$W$20,INT((ROW()-14)/2),0)),"",OFFSET('9. METAS'!$W$20,INT((ROW()-14)/2),0)))</f>
        <v/>
      </c>
      <c r="L149" s="243" t="str">
        <f ca="1">IF(MOD(ROW()-13,2)=0,IF(ISBLANK(OFFSET('12. SEGUIMIENTO 2027'!$P$14,INT((ROW()-13)/2),0)),"",OFFSET('12. SEGUIMIENTO 2027'!$P$14,INT((ROW()-13)/2),0)),IF(ISBLANK(OFFSET('9. METAS'!$X$20,INT((ROW()-14)/2),0)),"",OFFSET('9. METAS'!$X$20,INT((ROW()-14)/2),0)))</f>
        <v/>
      </c>
      <c r="M149" s="244" t="str">
        <f ca="1">IF(MOD(ROW()-13,2)=0,IF(ISBLANK(OFFSET('12. SEGUIMIENTO 2027'!$Q$14,INT((ROW()-13)/2),0)),"",OFFSET('12. SEGUIMIENTO 2027'!$Q$14,INT((ROW()-13)/2),0)),IF(ISBLANK(OFFSET('9. METAS'!$Y$20,INT((ROW()-14)/2),0)),"",OFFSET('9. METAS'!$Y$20,INT((ROW()-14)/2),0)))</f>
        <v/>
      </c>
      <c r="N149" s="810" t="str">
        <f t="shared" ref="N149" ca="1" si="132">IFERROR(J149/J150,"ND")</f>
        <v>ND</v>
      </c>
      <c r="O149" s="812" t="str">
        <f t="shared" ref="O149" ca="1" si="133">IFERROR(((J149+K149+L149+M149)/H149),"ND")</f>
        <v>ND</v>
      </c>
      <c r="P149" s="816"/>
    </row>
    <row r="150" spans="3:16">
      <c r="C150" s="789"/>
      <c r="D150" s="791"/>
      <c r="E150" s="791"/>
      <c r="F150" s="793"/>
      <c r="G150" s="795"/>
      <c r="H150" s="886"/>
      <c r="I150" s="805"/>
      <c r="J150" s="242" t="str">
        <f ca="1">IF(MOD(ROW()-13,2)=0,IF(ISBLANK(OFFSET('12. SEGUIMIENTO 2027'!$N$14,INT((ROW()-13)/2),0)),"",OFFSET('12. SEGUIMIENTO 2027'!$N$14,INT((ROW()-13)/2),0)),IF(ISBLANK(OFFSET('9. METAS'!$V$20,INT((ROW()-14)/2),0)),"",OFFSET('9. METAS'!$V$20,INT((ROW()-14)/2),0)))</f>
        <v/>
      </c>
      <c r="K150" s="243" t="str">
        <f ca="1">IF(MOD(ROW()-13,2)=0,IF(ISBLANK(OFFSET('12. SEGUIMIENTO 2027'!$O$14,INT((ROW()-13)/2),0)),"",OFFSET('12. SEGUIMIENTO 2027'!$O$14,INT((ROW()-13)/2),0)),IF(ISBLANK(OFFSET('9. METAS'!$W$20,INT((ROW()-14)/2),0)),"",OFFSET('9. METAS'!$W$20,INT((ROW()-14)/2),0)))</f>
        <v/>
      </c>
      <c r="L150" s="243" t="str">
        <f ca="1">IF(MOD(ROW()-13,2)=0,IF(ISBLANK(OFFSET('12. SEGUIMIENTO 2027'!$P$14,INT((ROW()-13)/2),0)),"",OFFSET('12. SEGUIMIENTO 2027'!$P$14,INT((ROW()-13)/2),0)),IF(ISBLANK(OFFSET('9. METAS'!$X$20,INT((ROW()-14)/2),0)),"",OFFSET('9. METAS'!$X$20,INT((ROW()-14)/2),0)))</f>
        <v/>
      </c>
      <c r="M150" s="244" t="str">
        <f ca="1">IF(MOD(ROW()-13,2)=0,IF(ISBLANK(OFFSET('12. SEGUIMIENTO 2027'!$Q$14,INT((ROW()-13)/2),0)),"",OFFSET('12. SEGUIMIENTO 2027'!$Q$14,INT((ROW()-13)/2),0)),IF(ISBLANK(OFFSET('9. METAS'!$Y$20,INT((ROW()-14)/2),0)),"",OFFSET('9. METAS'!$Y$20,INT((ROW()-14)/2),0)))</f>
        <v/>
      </c>
      <c r="N150" s="811"/>
      <c r="O150" s="813"/>
      <c r="P150" s="817"/>
    </row>
    <row r="151" spans="3:16">
      <c r="C151" s="797" t="str">
        <f ca="1">IF(ISBLANK(OFFSET('5. Pp (3 años)'!$C$45,INT((ROW()-13)/2),0)),"",OFFSET('5. Pp (3 años)'!$C$45,INT((ROW()-13)/2),0))</f>
        <v/>
      </c>
      <c r="D151" s="791" t="str">
        <f ca="1">IF(ISBLANK(OFFSET('5. Pp (3 años)'!$D$45,INT((ROW()-13)/2),0)),"",OFFSET('5. Pp (3 años)'!$D$45,INT((ROW()-13)/2),0))</f>
        <v/>
      </c>
      <c r="E151" s="791" t="str">
        <f ca="1">IF(ISBLANK(OFFSET('5. Pp (3 años)'!$E$45,INT((ROW()-13)/2),0)),"",OFFSET('5. Pp (3 años)'!$E$45,INT((ROW()-13)/2),0))</f>
        <v/>
      </c>
      <c r="F151" s="793" t="str">
        <f ca="1">IF(ISBLANK(OFFSET('5. Pp (3 años)'!$K$45,INT((ROW()-13)/2),0)),"",OFFSET('5. Pp (3 años)'!$K$45,INT((ROW()-13)/2),0))</f>
        <v/>
      </c>
      <c r="G151" s="795" t="str">
        <f ca="1">IF(ISBLANK(OFFSET('5. Pp (3 años)'!$H$45,INT((ROW()-13)/2),0)),"",OFFSET('5. Pp (3 años)'!$H$45,INT((ROW()-13)/2),0))</f>
        <v/>
      </c>
      <c r="H151" s="886" t="str">
        <f ca="1">IF(ISBLANK(OFFSET('9. METAS'!$M$20,INT((ROW()-13)/2),0)),"",OFFSET('9. METAS'!$M$20,INT((ROW()-13)/2),0))</f>
        <v/>
      </c>
      <c r="I151" s="804"/>
      <c r="J151" s="242" t="str">
        <f ca="1">IF(MOD(ROW()-13,2)=0,IF(ISBLANK(OFFSET('12. SEGUIMIENTO 2027'!$N$14,INT((ROW()-13)/2),0)),"",OFFSET('12. SEGUIMIENTO 2027'!$N$14,INT((ROW()-13)/2),0)),IF(ISBLANK(OFFSET('9. METAS'!$V$20,INT((ROW()-14)/2),0)),"",OFFSET('9. METAS'!$V$20,INT((ROW()-14)/2),0)))</f>
        <v/>
      </c>
      <c r="K151" s="243" t="str">
        <f ca="1">IF(MOD(ROW()-13,2)=0,IF(ISBLANK(OFFSET('12. SEGUIMIENTO 2027'!$O$14,INT((ROW()-13)/2),0)),"",OFFSET('12. SEGUIMIENTO 2027'!$O$14,INT((ROW()-13)/2),0)),IF(ISBLANK(OFFSET('9. METAS'!$W$20,INT((ROW()-14)/2),0)),"",OFFSET('9. METAS'!$W$20,INT((ROW()-14)/2),0)))</f>
        <v/>
      </c>
      <c r="L151" s="243" t="str">
        <f ca="1">IF(MOD(ROW()-13,2)=0,IF(ISBLANK(OFFSET('12. SEGUIMIENTO 2027'!$P$14,INT((ROW()-13)/2),0)),"",OFFSET('12. SEGUIMIENTO 2027'!$P$14,INT((ROW()-13)/2),0)),IF(ISBLANK(OFFSET('9. METAS'!$X$20,INT((ROW()-14)/2),0)),"",OFFSET('9. METAS'!$X$20,INT((ROW()-14)/2),0)))</f>
        <v/>
      </c>
      <c r="M151" s="244" t="str">
        <f ca="1">IF(MOD(ROW()-13,2)=0,IF(ISBLANK(OFFSET('12. SEGUIMIENTO 2027'!$Q$14,INT((ROW()-13)/2),0)),"",OFFSET('12. SEGUIMIENTO 2027'!$Q$14,INT((ROW()-13)/2),0)),IF(ISBLANK(OFFSET('9. METAS'!$Y$20,INT((ROW()-14)/2),0)),"",OFFSET('9. METAS'!$Y$20,INT((ROW()-14)/2),0)))</f>
        <v/>
      </c>
      <c r="N151" s="810" t="str">
        <f t="shared" ref="N151" ca="1" si="134">IFERROR(J151/J152,"ND")</f>
        <v>ND</v>
      </c>
      <c r="O151" s="812" t="str">
        <f t="shared" ref="O151" ca="1" si="135">IFERROR(((J151+K151+L151+M151)/H151),"ND")</f>
        <v>ND</v>
      </c>
      <c r="P151" s="816"/>
    </row>
    <row r="152" spans="3:16">
      <c r="C152" s="789"/>
      <c r="D152" s="791"/>
      <c r="E152" s="791"/>
      <c r="F152" s="793"/>
      <c r="G152" s="795"/>
      <c r="H152" s="886"/>
      <c r="I152" s="805"/>
      <c r="J152" s="242" t="str">
        <f ca="1">IF(MOD(ROW()-13,2)=0,IF(ISBLANK(OFFSET('12. SEGUIMIENTO 2027'!$N$14,INT((ROW()-13)/2),0)),"",OFFSET('12. SEGUIMIENTO 2027'!$N$14,INT((ROW()-13)/2),0)),IF(ISBLANK(OFFSET('9. METAS'!$V$20,INT((ROW()-14)/2),0)),"",OFFSET('9. METAS'!$V$20,INT((ROW()-14)/2),0)))</f>
        <v/>
      </c>
      <c r="K152" s="243" t="str">
        <f ca="1">IF(MOD(ROW()-13,2)=0,IF(ISBLANK(OFFSET('12. SEGUIMIENTO 2027'!$O$14,INT((ROW()-13)/2),0)),"",OFFSET('12. SEGUIMIENTO 2027'!$O$14,INT((ROW()-13)/2),0)),IF(ISBLANK(OFFSET('9. METAS'!$W$20,INT((ROW()-14)/2),0)),"",OFFSET('9. METAS'!$W$20,INT((ROW()-14)/2),0)))</f>
        <v/>
      </c>
      <c r="L152" s="243" t="str">
        <f ca="1">IF(MOD(ROW()-13,2)=0,IF(ISBLANK(OFFSET('12. SEGUIMIENTO 2027'!$P$14,INT((ROW()-13)/2),0)),"",OFFSET('12. SEGUIMIENTO 2027'!$P$14,INT((ROW()-13)/2),0)),IF(ISBLANK(OFFSET('9. METAS'!$X$20,INT((ROW()-14)/2),0)),"",OFFSET('9. METAS'!$X$20,INT((ROW()-14)/2),0)))</f>
        <v/>
      </c>
      <c r="M152" s="244" t="str">
        <f ca="1">IF(MOD(ROW()-13,2)=0,IF(ISBLANK(OFFSET('12. SEGUIMIENTO 2027'!$Q$14,INT((ROW()-13)/2),0)),"",OFFSET('12. SEGUIMIENTO 2027'!$Q$14,INT((ROW()-13)/2),0)),IF(ISBLANK(OFFSET('9. METAS'!$Y$20,INT((ROW()-14)/2),0)),"",OFFSET('9. METAS'!$Y$20,INT((ROW()-14)/2),0)))</f>
        <v/>
      </c>
      <c r="N152" s="811"/>
      <c r="O152" s="813"/>
      <c r="P152" s="817"/>
    </row>
    <row r="153" spans="3:16">
      <c r="C153" s="797" t="str">
        <f ca="1">IF(ISBLANK(OFFSET('5. Pp (3 años)'!$C$45,INT((ROW()-13)/2),0)),"",OFFSET('5. Pp (3 años)'!$C$45,INT((ROW()-13)/2),0))</f>
        <v/>
      </c>
      <c r="D153" s="791" t="str">
        <f ca="1">IF(ISBLANK(OFFSET('5. Pp (3 años)'!$D$45,INT((ROW()-13)/2),0)),"",OFFSET('5. Pp (3 años)'!$D$45,INT((ROW()-13)/2),0))</f>
        <v/>
      </c>
      <c r="E153" s="791" t="str">
        <f ca="1">IF(ISBLANK(OFFSET('5. Pp (3 años)'!$E$45,INT((ROW()-13)/2),0)),"",OFFSET('5. Pp (3 años)'!$E$45,INT((ROW()-13)/2),0))</f>
        <v/>
      </c>
      <c r="F153" s="793" t="str">
        <f ca="1">IF(ISBLANK(OFFSET('5. Pp (3 años)'!$K$45,INT((ROW()-13)/2),0)),"",OFFSET('5. Pp (3 años)'!$K$45,INT((ROW()-13)/2),0))</f>
        <v/>
      </c>
      <c r="G153" s="795" t="str">
        <f ca="1">IF(ISBLANK(OFFSET('5. Pp (3 años)'!$H$45,INT((ROW()-13)/2),0)),"",OFFSET('5. Pp (3 años)'!$H$45,INT((ROW()-13)/2),0))</f>
        <v/>
      </c>
      <c r="H153" s="886" t="str">
        <f ca="1">IF(ISBLANK(OFFSET('9. METAS'!$M$20,INT((ROW()-13)/2),0)),"",OFFSET('9. METAS'!$M$20,INT((ROW()-13)/2),0))</f>
        <v/>
      </c>
      <c r="I153" s="804"/>
      <c r="J153" s="242" t="str">
        <f ca="1">IF(MOD(ROW()-13,2)=0,IF(ISBLANK(OFFSET('12. SEGUIMIENTO 2027'!$N$14,INT((ROW()-13)/2),0)),"",OFFSET('12. SEGUIMIENTO 2027'!$N$14,INT((ROW()-13)/2),0)),IF(ISBLANK(OFFSET('9. METAS'!$V$20,INT((ROW()-14)/2),0)),"",OFFSET('9. METAS'!$V$20,INT((ROW()-14)/2),0)))</f>
        <v/>
      </c>
      <c r="K153" s="243" t="str">
        <f ca="1">IF(MOD(ROW()-13,2)=0,IF(ISBLANK(OFFSET('12. SEGUIMIENTO 2027'!$O$14,INT((ROW()-13)/2),0)),"",OFFSET('12. SEGUIMIENTO 2027'!$O$14,INT((ROW()-13)/2),0)),IF(ISBLANK(OFFSET('9. METAS'!$W$20,INT((ROW()-14)/2),0)),"",OFFSET('9. METAS'!$W$20,INT((ROW()-14)/2),0)))</f>
        <v/>
      </c>
      <c r="L153" s="243" t="str">
        <f ca="1">IF(MOD(ROW()-13,2)=0,IF(ISBLANK(OFFSET('12. SEGUIMIENTO 2027'!$P$14,INT((ROW()-13)/2),0)),"",OFFSET('12. SEGUIMIENTO 2027'!$P$14,INT((ROW()-13)/2),0)),IF(ISBLANK(OFFSET('9. METAS'!$X$20,INT((ROW()-14)/2),0)),"",OFFSET('9. METAS'!$X$20,INT((ROW()-14)/2),0)))</f>
        <v/>
      </c>
      <c r="M153" s="244" t="str">
        <f ca="1">IF(MOD(ROW()-13,2)=0,IF(ISBLANK(OFFSET('12. SEGUIMIENTO 2027'!$Q$14,INT((ROW()-13)/2),0)),"",OFFSET('12. SEGUIMIENTO 2027'!$Q$14,INT((ROW()-13)/2),0)),IF(ISBLANK(OFFSET('9. METAS'!$Y$20,INT((ROW()-14)/2),0)),"",OFFSET('9. METAS'!$Y$20,INT((ROW()-14)/2),0)))</f>
        <v/>
      </c>
      <c r="N153" s="810" t="str">
        <f t="shared" ref="N153" ca="1" si="136">IFERROR(J153/J154,"ND")</f>
        <v>ND</v>
      </c>
      <c r="O153" s="812" t="str">
        <f t="shared" ref="O153" ca="1" si="137">IFERROR(((J153+K153+L153+M153)/H153),"ND")</f>
        <v>ND</v>
      </c>
      <c r="P153" s="816"/>
    </row>
    <row r="154" spans="3:16">
      <c r="C154" s="789"/>
      <c r="D154" s="791"/>
      <c r="E154" s="791"/>
      <c r="F154" s="793"/>
      <c r="G154" s="795"/>
      <c r="H154" s="886"/>
      <c r="I154" s="805"/>
      <c r="J154" s="242" t="str">
        <f ca="1">IF(MOD(ROW()-13,2)=0,IF(ISBLANK(OFFSET('12. SEGUIMIENTO 2027'!$N$14,INT((ROW()-13)/2),0)),"",OFFSET('12. SEGUIMIENTO 2027'!$N$14,INT((ROW()-13)/2),0)),IF(ISBLANK(OFFSET('9. METAS'!$V$20,INT((ROW()-14)/2),0)),"",OFFSET('9. METAS'!$V$20,INT((ROW()-14)/2),0)))</f>
        <v/>
      </c>
      <c r="K154" s="243" t="str">
        <f ca="1">IF(MOD(ROW()-13,2)=0,IF(ISBLANK(OFFSET('12. SEGUIMIENTO 2027'!$O$14,INT((ROW()-13)/2),0)),"",OFFSET('12. SEGUIMIENTO 2027'!$O$14,INT((ROW()-13)/2),0)),IF(ISBLANK(OFFSET('9. METAS'!$W$20,INT((ROW()-14)/2),0)),"",OFFSET('9. METAS'!$W$20,INT((ROW()-14)/2),0)))</f>
        <v/>
      </c>
      <c r="L154" s="243" t="str">
        <f ca="1">IF(MOD(ROW()-13,2)=0,IF(ISBLANK(OFFSET('12. SEGUIMIENTO 2027'!$P$14,INT((ROW()-13)/2),0)),"",OFFSET('12. SEGUIMIENTO 2027'!$P$14,INT((ROW()-13)/2),0)),IF(ISBLANK(OFFSET('9. METAS'!$X$20,INT((ROW()-14)/2),0)),"",OFFSET('9. METAS'!$X$20,INT((ROW()-14)/2),0)))</f>
        <v/>
      </c>
      <c r="M154" s="244" t="str">
        <f ca="1">IF(MOD(ROW()-13,2)=0,IF(ISBLANK(OFFSET('12. SEGUIMIENTO 2027'!$Q$14,INT((ROW()-13)/2),0)),"",OFFSET('12. SEGUIMIENTO 2027'!$Q$14,INT((ROW()-13)/2),0)),IF(ISBLANK(OFFSET('9. METAS'!$Y$20,INT((ROW()-14)/2),0)),"",OFFSET('9. METAS'!$Y$20,INT((ROW()-14)/2),0)))</f>
        <v/>
      </c>
      <c r="N154" s="811"/>
      <c r="O154" s="813"/>
      <c r="P154" s="817"/>
    </row>
    <row r="155" spans="3:16">
      <c r="C155" s="797" t="str">
        <f ca="1">IF(ISBLANK(OFFSET('5. Pp (3 años)'!$C$45,INT((ROW()-13)/2),0)),"",OFFSET('5. Pp (3 años)'!$C$45,INT((ROW()-13)/2),0))</f>
        <v/>
      </c>
      <c r="D155" s="791" t="str">
        <f ca="1">IF(ISBLANK(OFFSET('5. Pp (3 años)'!$D$45,INT((ROW()-13)/2),0)),"",OFFSET('5. Pp (3 años)'!$D$45,INT((ROW()-13)/2),0))</f>
        <v/>
      </c>
      <c r="E155" s="791" t="str">
        <f ca="1">IF(ISBLANK(OFFSET('5. Pp (3 años)'!$E$45,INT((ROW()-13)/2),0)),"",OFFSET('5. Pp (3 años)'!$E$45,INT((ROW()-13)/2),0))</f>
        <v/>
      </c>
      <c r="F155" s="793" t="str">
        <f ca="1">IF(ISBLANK(OFFSET('5. Pp (3 años)'!$K$45,INT((ROW()-13)/2),0)),"",OFFSET('5. Pp (3 años)'!$K$45,INT((ROW()-13)/2),0))</f>
        <v/>
      </c>
      <c r="G155" s="795" t="str">
        <f ca="1">IF(ISBLANK(OFFSET('5. Pp (3 años)'!$H$45,INT((ROW()-13)/2),0)),"",OFFSET('5. Pp (3 años)'!$H$45,INT((ROW()-13)/2),0))</f>
        <v/>
      </c>
      <c r="H155" s="886" t="str">
        <f ca="1">IF(ISBLANK(OFFSET('9. METAS'!$M$20,INT((ROW()-13)/2),0)),"",OFFSET('9. METAS'!$M$20,INT((ROW()-13)/2),0))</f>
        <v/>
      </c>
      <c r="I155" s="804"/>
      <c r="J155" s="242" t="str">
        <f ca="1">IF(MOD(ROW()-13,2)=0,IF(ISBLANK(OFFSET('12. SEGUIMIENTO 2027'!$N$14,INT((ROW()-13)/2),0)),"",OFFSET('12. SEGUIMIENTO 2027'!$N$14,INT((ROW()-13)/2),0)),IF(ISBLANK(OFFSET('9. METAS'!$V$20,INT((ROW()-14)/2),0)),"",OFFSET('9. METAS'!$V$20,INT((ROW()-14)/2),0)))</f>
        <v/>
      </c>
      <c r="K155" s="243" t="str">
        <f ca="1">IF(MOD(ROW()-13,2)=0,IF(ISBLANK(OFFSET('12. SEGUIMIENTO 2027'!$O$14,INT((ROW()-13)/2),0)),"",OFFSET('12. SEGUIMIENTO 2027'!$O$14,INT((ROW()-13)/2),0)),IF(ISBLANK(OFFSET('9. METAS'!$W$20,INT((ROW()-14)/2),0)),"",OFFSET('9. METAS'!$W$20,INT((ROW()-14)/2),0)))</f>
        <v/>
      </c>
      <c r="L155" s="243" t="str">
        <f ca="1">IF(MOD(ROW()-13,2)=0,IF(ISBLANK(OFFSET('12. SEGUIMIENTO 2027'!$P$14,INT((ROW()-13)/2),0)),"",OFFSET('12. SEGUIMIENTO 2027'!$P$14,INT((ROW()-13)/2),0)),IF(ISBLANK(OFFSET('9. METAS'!$X$20,INT((ROW()-14)/2),0)),"",OFFSET('9. METAS'!$X$20,INT((ROW()-14)/2),0)))</f>
        <v/>
      </c>
      <c r="M155" s="244" t="str">
        <f ca="1">IF(MOD(ROW()-13,2)=0,IF(ISBLANK(OFFSET('12. SEGUIMIENTO 2027'!$Q$14,INT((ROW()-13)/2),0)),"",OFFSET('12. SEGUIMIENTO 2027'!$Q$14,INT((ROW()-13)/2),0)),IF(ISBLANK(OFFSET('9. METAS'!$Y$20,INT((ROW()-14)/2),0)),"",OFFSET('9. METAS'!$Y$20,INT((ROW()-14)/2),0)))</f>
        <v/>
      </c>
      <c r="N155" s="810" t="str">
        <f t="shared" ref="N155" ca="1" si="138">IFERROR(J155/J156,"ND")</f>
        <v>ND</v>
      </c>
      <c r="O155" s="812" t="str">
        <f t="shared" ref="O155" ca="1" si="139">IFERROR(((J155+K155+L155+M155)/H155),"ND")</f>
        <v>ND</v>
      </c>
      <c r="P155" s="816"/>
    </row>
    <row r="156" spans="3:16">
      <c r="C156" s="789"/>
      <c r="D156" s="791"/>
      <c r="E156" s="791"/>
      <c r="F156" s="793"/>
      <c r="G156" s="795"/>
      <c r="H156" s="886"/>
      <c r="I156" s="805"/>
      <c r="J156" s="242" t="str">
        <f ca="1">IF(MOD(ROW()-13,2)=0,IF(ISBLANK(OFFSET('12. SEGUIMIENTO 2027'!$N$14,INT((ROW()-13)/2),0)),"",OFFSET('12. SEGUIMIENTO 2027'!$N$14,INT((ROW()-13)/2),0)),IF(ISBLANK(OFFSET('9. METAS'!$V$20,INT((ROW()-14)/2),0)),"",OFFSET('9. METAS'!$V$20,INT((ROW()-14)/2),0)))</f>
        <v/>
      </c>
      <c r="K156" s="243" t="str">
        <f ca="1">IF(MOD(ROW()-13,2)=0,IF(ISBLANK(OFFSET('12. SEGUIMIENTO 2027'!$O$14,INT((ROW()-13)/2),0)),"",OFFSET('12. SEGUIMIENTO 2027'!$O$14,INT((ROW()-13)/2),0)),IF(ISBLANK(OFFSET('9. METAS'!$W$20,INT((ROW()-14)/2),0)),"",OFFSET('9. METAS'!$W$20,INT((ROW()-14)/2),0)))</f>
        <v/>
      </c>
      <c r="L156" s="243" t="str">
        <f ca="1">IF(MOD(ROW()-13,2)=0,IF(ISBLANK(OFFSET('12. SEGUIMIENTO 2027'!$P$14,INT((ROW()-13)/2),0)),"",OFFSET('12. SEGUIMIENTO 2027'!$P$14,INT((ROW()-13)/2),0)),IF(ISBLANK(OFFSET('9. METAS'!$X$20,INT((ROW()-14)/2),0)),"",OFFSET('9. METAS'!$X$20,INT((ROW()-14)/2),0)))</f>
        <v/>
      </c>
      <c r="M156" s="244" t="str">
        <f ca="1">IF(MOD(ROW()-13,2)=0,IF(ISBLANK(OFFSET('12. SEGUIMIENTO 2027'!$Q$14,INT((ROW()-13)/2),0)),"",OFFSET('12. SEGUIMIENTO 2027'!$Q$14,INT((ROW()-13)/2),0)),IF(ISBLANK(OFFSET('9. METAS'!$Y$20,INT((ROW()-14)/2),0)),"",OFFSET('9. METAS'!$Y$20,INT((ROW()-14)/2),0)))</f>
        <v/>
      </c>
      <c r="N156" s="811"/>
      <c r="O156" s="813"/>
      <c r="P156" s="817"/>
    </row>
    <row r="157" spans="3:16">
      <c r="C157" s="797" t="str">
        <f ca="1">IF(ISBLANK(OFFSET('5. Pp (3 años)'!$C$45,INT((ROW()-13)/2),0)),"",OFFSET('5. Pp (3 años)'!$C$45,INT((ROW()-13)/2),0))</f>
        <v/>
      </c>
      <c r="D157" s="791" t="str">
        <f ca="1">IF(ISBLANK(OFFSET('5. Pp (3 años)'!$D$45,INT((ROW()-13)/2),0)),"",OFFSET('5. Pp (3 años)'!$D$45,INT((ROW()-13)/2),0))</f>
        <v/>
      </c>
      <c r="E157" s="791" t="str">
        <f ca="1">IF(ISBLANK(OFFSET('5. Pp (3 años)'!$E$45,INT((ROW()-13)/2),0)),"",OFFSET('5. Pp (3 años)'!$E$45,INT((ROW()-13)/2),0))</f>
        <v/>
      </c>
      <c r="F157" s="793" t="str">
        <f ca="1">IF(ISBLANK(OFFSET('5. Pp (3 años)'!$K$45,INT((ROW()-13)/2),0)),"",OFFSET('5. Pp (3 años)'!$K$45,INT((ROW()-13)/2),0))</f>
        <v/>
      </c>
      <c r="G157" s="795" t="str">
        <f ca="1">IF(ISBLANK(OFFSET('5. Pp (3 años)'!$H$45,INT((ROW()-13)/2),0)),"",OFFSET('5. Pp (3 años)'!$H$45,INT((ROW()-13)/2),0))</f>
        <v/>
      </c>
      <c r="H157" s="886" t="str">
        <f ca="1">IF(ISBLANK(OFFSET('9. METAS'!$M$20,INT((ROW()-13)/2),0)),"",OFFSET('9. METAS'!$M$20,INT((ROW()-13)/2),0))</f>
        <v/>
      </c>
      <c r="I157" s="804"/>
      <c r="J157" s="242" t="str">
        <f ca="1">IF(MOD(ROW()-13,2)=0,IF(ISBLANK(OFFSET('12. SEGUIMIENTO 2027'!$N$14,INT((ROW()-13)/2),0)),"",OFFSET('12. SEGUIMIENTO 2027'!$N$14,INT((ROW()-13)/2),0)),IF(ISBLANK(OFFSET('9. METAS'!$V$20,INT((ROW()-14)/2),0)),"",OFFSET('9. METAS'!$V$20,INT((ROW()-14)/2),0)))</f>
        <v/>
      </c>
      <c r="K157" s="243" t="str">
        <f ca="1">IF(MOD(ROW()-13,2)=0,IF(ISBLANK(OFFSET('12. SEGUIMIENTO 2027'!$O$14,INT((ROW()-13)/2),0)),"",OFFSET('12. SEGUIMIENTO 2027'!$O$14,INT((ROW()-13)/2),0)),IF(ISBLANK(OFFSET('9. METAS'!$W$20,INT((ROW()-14)/2),0)),"",OFFSET('9. METAS'!$W$20,INT((ROW()-14)/2),0)))</f>
        <v/>
      </c>
      <c r="L157" s="243" t="str">
        <f ca="1">IF(MOD(ROW()-13,2)=0,IF(ISBLANK(OFFSET('12. SEGUIMIENTO 2027'!$P$14,INT((ROW()-13)/2),0)),"",OFFSET('12. SEGUIMIENTO 2027'!$P$14,INT((ROW()-13)/2),0)),IF(ISBLANK(OFFSET('9. METAS'!$X$20,INT((ROW()-14)/2),0)),"",OFFSET('9. METAS'!$X$20,INT((ROW()-14)/2),0)))</f>
        <v/>
      </c>
      <c r="M157" s="244" t="str">
        <f ca="1">IF(MOD(ROW()-13,2)=0,IF(ISBLANK(OFFSET('12. SEGUIMIENTO 2027'!$Q$14,INT((ROW()-13)/2),0)),"",OFFSET('12. SEGUIMIENTO 2027'!$Q$14,INT((ROW()-13)/2),0)),IF(ISBLANK(OFFSET('9. METAS'!$Y$20,INT((ROW()-14)/2),0)),"",OFFSET('9. METAS'!$Y$20,INT((ROW()-14)/2),0)))</f>
        <v/>
      </c>
      <c r="N157" s="810" t="str">
        <f t="shared" ref="N157" ca="1" si="140">IFERROR(J157/J158,"ND")</f>
        <v>ND</v>
      </c>
      <c r="O157" s="812" t="str">
        <f t="shared" ref="O157" ca="1" si="141">IFERROR(((J157+K157+L157+M157)/H157),"ND")</f>
        <v>ND</v>
      </c>
      <c r="P157" s="816"/>
    </row>
    <row r="158" spans="3:16">
      <c r="C158" s="789"/>
      <c r="D158" s="791"/>
      <c r="E158" s="791"/>
      <c r="F158" s="793"/>
      <c r="G158" s="795"/>
      <c r="H158" s="886"/>
      <c r="I158" s="805"/>
      <c r="J158" s="242" t="str">
        <f ca="1">IF(MOD(ROW()-13,2)=0,IF(ISBLANK(OFFSET('12. SEGUIMIENTO 2027'!$N$14,INT((ROW()-13)/2),0)),"",OFFSET('12. SEGUIMIENTO 2027'!$N$14,INT((ROW()-13)/2),0)),IF(ISBLANK(OFFSET('9. METAS'!$V$20,INT((ROW()-14)/2),0)),"",OFFSET('9. METAS'!$V$20,INT((ROW()-14)/2),0)))</f>
        <v/>
      </c>
      <c r="K158" s="243" t="str">
        <f ca="1">IF(MOD(ROW()-13,2)=0,IF(ISBLANK(OFFSET('12. SEGUIMIENTO 2027'!$O$14,INT((ROW()-13)/2),0)),"",OFFSET('12. SEGUIMIENTO 2027'!$O$14,INT((ROW()-13)/2),0)),IF(ISBLANK(OFFSET('9. METAS'!$W$20,INT((ROW()-14)/2),0)),"",OFFSET('9. METAS'!$W$20,INT((ROW()-14)/2),0)))</f>
        <v/>
      </c>
      <c r="L158" s="243" t="str">
        <f ca="1">IF(MOD(ROW()-13,2)=0,IF(ISBLANK(OFFSET('12. SEGUIMIENTO 2027'!$P$14,INT((ROW()-13)/2),0)),"",OFFSET('12. SEGUIMIENTO 2027'!$P$14,INT((ROW()-13)/2),0)),IF(ISBLANK(OFFSET('9. METAS'!$X$20,INT((ROW()-14)/2),0)),"",OFFSET('9. METAS'!$X$20,INT((ROW()-14)/2),0)))</f>
        <v/>
      </c>
      <c r="M158" s="244" t="str">
        <f ca="1">IF(MOD(ROW()-13,2)=0,IF(ISBLANK(OFFSET('12. SEGUIMIENTO 2027'!$Q$14,INT((ROW()-13)/2),0)),"",OFFSET('12. SEGUIMIENTO 2027'!$Q$14,INT((ROW()-13)/2),0)),IF(ISBLANK(OFFSET('9. METAS'!$Y$20,INT((ROW()-14)/2),0)),"",OFFSET('9. METAS'!$Y$20,INT((ROW()-14)/2),0)))</f>
        <v/>
      </c>
      <c r="N158" s="811"/>
      <c r="O158" s="813"/>
      <c r="P158" s="817"/>
    </row>
    <row r="159" spans="3:16">
      <c r="C159" s="797" t="str">
        <f ca="1">IF(ISBLANK(OFFSET('5. Pp (3 años)'!$C$45,INT((ROW()-13)/2),0)),"",OFFSET('5. Pp (3 años)'!$C$45,INT((ROW()-13)/2),0))</f>
        <v/>
      </c>
      <c r="D159" s="791" t="str">
        <f ca="1">IF(ISBLANK(OFFSET('5. Pp (3 años)'!$D$45,INT((ROW()-13)/2),0)),"",OFFSET('5. Pp (3 años)'!$D$45,INT((ROW()-13)/2),0))</f>
        <v/>
      </c>
      <c r="E159" s="791" t="str">
        <f ca="1">IF(ISBLANK(OFFSET('5. Pp (3 años)'!$E$45,INT((ROW()-13)/2),0)),"",OFFSET('5. Pp (3 años)'!$E$45,INT((ROW()-13)/2),0))</f>
        <v/>
      </c>
      <c r="F159" s="793" t="str">
        <f ca="1">IF(ISBLANK(OFFSET('5. Pp (3 años)'!$K$45,INT((ROW()-13)/2),0)),"",OFFSET('5. Pp (3 años)'!$K$45,INT((ROW()-13)/2),0))</f>
        <v/>
      </c>
      <c r="G159" s="795" t="str">
        <f ca="1">IF(ISBLANK(OFFSET('5. Pp (3 años)'!$H$45,INT((ROW()-13)/2),0)),"",OFFSET('5. Pp (3 años)'!$H$45,INT((ROW()-13)/2),0))</f>
        <v/>
      </c>
      <c r="H159" s="886" t="str">
        <f ca="1">IF(ISBLANK(OFFSET('9. METAS'!$M$20,INT((ROW()-13)/2),0)),"",OFFSET('9. METAS'!$M$20,INT((ROW()-13)/2),0))</f>
        <v/>
      </c>
      <c r="I159" s="804"/>
      <c r="J159" s="242" t="str">
        <f ca="1">IF(MOD(ROW()-13,2)=0,IF(ISBLANK(OFFSET('12. SEGUIMIENTO 2027'!$N$14,INT((ROW()-13)/2),0)),"",OFFSET('12. SEGUIMIENTO 2027'!$N$14,INT((ROW()-13)/2),0)),IF(ISBLANK(OFFSET('9. METAS'!$V$20,INT((ROW()-14)/2),0)),"",OFFSET('9. METAS'!$V$20,INT((ROW()-14)/2),0)))</f>
        <v/>
      </c>
      <c r="K159" s="243" t="str">
        <f ca="1">IF(MOD(ROW()-13,2)=0,IF(ISBLANK(OFFSET('12. SEGUIMIENTO 2027'!$O$14,INT((ROW()-13)/2),0)),"",OFFSET('12. SEGUIMIENTO 2027'!$O$14,INT((ROW()-13)/2),0)),IF(ISBLANK(OFFSET('9. METAS'!$W$20,INT((ROW()-14)/2),0)),"",OFFSET('9. METAS'!$W$20,INT((ROW()-14)/2),0)))</f>
        <v/>
      </c>
      <c r="L159" s="243" t="str">
        <f ca="1">IF(MOD(ROW()-13,2)=0,IF(ISBLANK(OFFSET('12. SEGUIMIENTO 2027'!$P$14,INT((ROW()-13)/2),0)),"",OFFSET('12. SEGUIMIENTO 2027'!$P$14,INT((ROW()-13)/2),0)),IF(ISBLANK(OFFSET('9. METAS'!$X$20,INT((ROW()-14)/2),0)),"",OFFSET('9. METAS'!$X$20,INT((ROW()-14)/2),0)))</f>
        <v/>
      </c>
      <c r="M159" s="244" t="str">
        <f ca="1">IF(MOD(ROW()-13,2)=0,IF(ISBLANK(OFFSET('12. SEGUIMIENTO 2027'!$Q$14,INT((ROW()-13)/2),0)),"",OFFSET('12. SEGUIMIENTO 2027'!$Q$14,INT((ROW()-13)/2),0)),IF(ISBLANK(OFFSET('9. METAS'!$Y$20,INT((ROW()-14)/2),0)),"",OFFSET('9. METAS'!$Y$20,INT((ROW()-14)/2),0)))</f>
        <v/>
      </c>
      <c r="N159" s="810" t="str">
        <f t="shared" ref="N159" ca="1" si="142">IFERROR(J159/J160,"ND")</f>
        <v>ND</v>
      </c>
      <c r="O159" s="812" t="str">
        <f t="shared" ref="O159" ca="1" si="143">IFERROR(((J159+K159+L159+M159)/H159),"ND")</f>
        <v>ND</v>
      </c>
      <c r="P159" s="816"/>
    </row>
    <row r="160" spans="3:16">
      <c r="C160" s="789"/>
      <c r="D160" s="791"/>
      <c r="E160" s="791"/>
      <c r="F160" s="793"/>
      <c r="G160" s="795"/>
      <c r="H160" s="886"/>
      <c r="I160" s="805"/>
      <c r="J160" s="242" t="str">
        <f ca="1">IF(MOD(ROW()-13,2)=0,IF(ISBLANK(OFFSET('12. SEGUIMIENTO 2027'!$N$14,INT((ROW()-13)/2),0)),"",OFFSET('12. SEGUIMIENTO 2027'!$N$14,INT((ROW()-13)/2),0)),IF(ISBLANK(OFFSET('9. METAS'!$V$20,INT((ROW()-14)/2),0)),"",OFFSET('9. METAS'!$V$20,INT((ROW()-14)/2),0)))</f>
        <v/>
      </c>
      <c r="K160" s="243" t="str">
        <f ca="1">IF(MOD(ROW()-13,2)=0,IF(ISBLANK(OFFSET('12. SEGUIMIENTO 2027'!$O$14,INT((ROW()-13)/2),0)),"",OFFSET('12. SEGUIMIENTO 2027'!$O$14,INT((ROW()-13)/2),0)),IF(ISBLANK(OFFSET('9. METAS'!$W$20,INT((ROW()-14)/2),0)),"",OFFSET('9. METAS'!$W$20,INT((ROW()-14)/2),0)))</f>
        <v/>
      </c>
      <c r="L160" s="243" t="str">
        <f ca="1">IF(MOD(ROW()-13,2)=0,IF(ISBLANK(OFFSET('12. SEGUIMIENTO 2027'!$P$14,INT((ROW()-13)/2),0)),"",OFFSET('12. SEGUIMIENTO 2027'!$P$14,INT((ROW()-13)/2),0)),IF(ISBLANK(OFFSET('9. METAS'!$X$20,INT((ROW()-14)/2),0)),"",OFFSET('9. METAS'!$X$20,INT((ROW()-14)/2),0)))</f>
        <v/>
      </c>
      <c r="M160" s="244" t="str">
        <f ca="1">IF(MOD(ROW()-13,2)=0,IF(ISBLANK(OFFSET('12. SEGUIMIENTO 2027'!$Q$14,INT((ROW()-13)/2),0)),"",OFFSET('12. SEGUIMIENTO 2027'!$Q$14,INT((ROW()-13)/2),0)),IF(ISBLANK(OFFSET('9. METAS'!$Y$20,INT((ROW()-14)/2),0)),"",OFFSET('9. METAS'!$Y$20,INT((ROW()-14)/2),0)))</f>
        <v/>
      </c>
      <c r="N160" s="811"/>
      <c r="O160" s="813"/>
      <c r="P160" s="817"/>
    </row>
    <row r="161" spans="3:16">
      <c r="C161" s="797" t="str">
        <f ca="1">IF(ISBLANK(OFFSET('5. Pp (3 años)'!$C$45,INT((ROW()-13)/2),0)),"",OFFSET('5. Pp (3 años)'!$C$45,INT((ROW()-13)/2),0))</f>
        <v/>
      </c>
      <c r="D161" s="791" t="str">
        <f ca="1">IF(ISBLANK(OFFSET('5. Pp (3 años)'!$D$45,INT((ROW()-13)/2),0)),"",OFFSET('5. Pp (3 años)'!$D$45,INT((ROW()-13)/2),0))</f>
        <v/>
      </c>
      <c r="E161" s="791" t="str">
        <f ca="1">IF(ISBLANK(OFFSET('5. Pp (3 años)'!$E$45,INT((ROW()-13)/2),0)),"",OFFSET('5. Pp (3 años)'!$E$45,INT((ROW()-13)/2),0))</f>
        <v/>
      </c>
      <c r="F161" s="793" t="str">
        <f ca="1">IF(ISBLANK(OFFSET('5. Pp (3 años)'!$K$45,INT((ROW()-13)/2),0)),"",OFFSET('5. Pp (3 años)'!$K$45,INT((ROW()-13)/2),0))</f>
        <v/>
      </c>
      <c r="G161" s="795" t="str">
        <f ca="1">IF(ISBLANK(OFFSET('5. Pp (3 años)'!$H$45,INT((ROW()-13)/2),0)),"",OFFSET('5. Pp (3 años)'!$H$45,INT((ROW()-13)/2),0))</f>
        <v/>
      </c>
      <c r="H161" s="886" t="str">
        <f ca="1">IF(ISBLANK(OFFSET('9. METAS'!$M$20,INT((ROW()-13)/2),0)),"",OFFSET('9. METAS'!$M$20,INT((ROW()-13)/2),0))</f>
        <v/>
      </c>
      <c r="I161" s="804"/>
      <c r="J161" s="242" t="str">
        <f ca="1">IF(MOD(ROW()-13,2)=0,IF(ISBLANK(OFFSET('12. SEGUIMIENTO 2027'!$N$14,INT((ROW()-13)/2),0)),"",OFFSET('12. SEGUIMIENTO 2027'!$N$14,INT((ROW()-13)/2),0)),IF(ISBLANK(OFFSET('9. METAS'!$V$20,INT((ROW()-14)/2),0)),"",OFFSET('9. METAS'!$V$20,INT((ROW()-14)/2),0)))</f>
        <v/>
      </c>
      <c r="K161" s="243" t="str">
        <f ca="1">IF(MOD(ROW()-13,2)=0,IF(ISBLANK(OFFSET('12. SEGUIMIENTO 2027'!$O$14,INT((ROW()-13)/2),0)),"",OFFSET('12. SEGUIMIENTO 2027'!$O$14,INT((ROW()-13)/2),0)),IF(ISBLANK(OFFSET('9. METAS'!$W$20,INT((ROW()-14)/2),0)),"",OFFSET('9. METAS'!$W$20,INT((ROW()-14)/2),0)))</f>
        <v/>
      </c>
      <c r="L161" s="243" t="str">
        <f ca="1">IF(MOD(ROW()-13,2)=0,IF(ISBLANK(OFFSET('12. SEGUIMIENTO 2027'!$P$14,INT((ROW()-13)/2),0)),"",OFFSET('12. SEGUIMIENTO 2027'!$P$14,INT((ROW()-13)/2),0)),IF(ISBLANK(OFFSET('9. METAS'!$X$20,INT((ROW()-14)/2),0)),"",OFFSET('9. METAS'!$X$20,INT((ROW()-14)/2),0)))</f>
        <v/>
      </c>
      <c r="M161" s="244" t="str">
        <f ca="1">IF(MOD(ROW()-13,2)=0,IF(ISBLANK(OFFSET('12. SEGUIMIENTO 2027'!$Q$14,INT((ROW()-13)/2),0)),"",OFFSET('12. SEGUIMIENTO 2027'!$Q$14,INT((ROW()-13)/2),0)),IF(ISBLANK(OFFSET('9. METAS'!$Y$20,INT((ROW()-14)/2),0)),"",OFFSET('9. METAS'!$Y$20,INT((ROW()-14)/2),0)))</f>
        <v/>
      </c>
      <c r="N161" s="810" t="str">
        <f t="shared" ref="N161" ca="1" si="144">IFERROR(J161/J162,"ND")</f>
        <v>ND</v>
      </c>
      <c r="O161" s="812" t="str">
        <f t="shared" ref="O161" ca="1" si="145">IFERROR(((J161+K161+L161+M161)/H161),"ND")</f>
        <v>ND</v>
      </c>
      <c r="P161" s="816"/>
    </row>
    <row r="162" spans="3:16">
      <c r="C162" s="789"/>
      <c r="D162" s="791"/>
      <c r="E162" s="791"/>
      <c r="F162" s="793"/>
      <c r="G162" s="795"/>
      <c r="H162" s="886"/>
      <c r="I162" s="805"/>
      <c r="J162" s="242" t="str">
        <f ca="1">IF(MOD(ROW()-13,2)=0,IF(ISBLANK(OFFSET('12. SEGUIMIENTO 2027'!$N$14,INT((ROW()-13)/2),0)),"",OFFSET('12. SEGUIMIENTO 2027'!$N$14,INT((ROW()-13)/2),0)),IF(ISBLANK(OFFSET('9. METAS'!$V$20,INT((ROW()-14)/2),0)),"",OFFSET('9. METAS'!$V$20,INT((ROW()-14)/2),0)))</f>
        <v/>
      </c>
      <c r="K162" s="243" t="str">
        <f ca="1">IF(MOD(ROW()-13,2)=0,IF(ISBLANK(OFFSET('12. SEGUIMIENTO 2027'!$O$14,INT((ROW()-13)/2),0)),"",OFFSET('12. SEGUIMIENTO 2027'!$O$14,INT((ROW()-13)/2),0)),IF(ISBLANK(OFFSET('9. METAS'!$W$20,INT((ROW()-14)/2),0)),"",OFFSET('9. METAS'!$W$20,INT((ROW()-14)/2),0)))</f>
        <v/>
      </c>
      <c r="L162" s="243" t="str">
        <f ca="1">IF(MOD(ROW()-13,2)=0,IF(ISBLANK(OFFSET('12. SEGUIMIENTO 2027'!$P$14,INT((ROW()-13)/2),0)),"",OFFSET('12. SEGUIMIENTO 2027'!$P$14,INT((ROW()-13)/2),0)),IF(ISBLANK(OFFSET('9. METAS'!$X$20,INT((ROW()-14)/2),0)),"",OFFSET('9. METAS'!$X$20,INT((ROW()-14)/2),0)))</f>
        <v/>
      </c>
      <c r="M162" s="244" t="str">
        <f ca="1">IF(MOD(ROW()-13,2)=0,IF(ISBLANK(OFFSET('12. SEGUIMIENTO 2027'!$Q$14,INT((ROW()-13)/2),0)),"",OFFSET('12. SEGUIMIENTO 2027'!$Q$14,INT((ROW()-13)/2),0)),IF(ISBLANK(OFFSET('9. METAS'!$Y$20,INT((ROW()-14)/2),0)),"",OFFSET('9. METAS'!$Y$20,INT((ROW()-14)/2),0)))</f>
        <v/>
      </c>
      <c r="N162" s="811"/>
      <c r="O162" s="813"/>
      <c r="P162" s="817"/>
    </row>
    <row r="163" spans="3:16">
      <c r="C163" s="797" t="str">
        <f ca="1">IF(ISBLANK(OFFSET('5. Pp (3 años)'!$C$45,INT((ROW()-13)/2),0)),"",OFFSET('5. Pp (3 años)'!$C$45,INT((ROW()-13)/2),0))</f>
        <v/>
      </c>
      <c r="D163" s="791" t="str">
        <f ca="1">IF(ISBLANK(OFFSET('5. Pp (3 años)'!$D$45,INT((ROW()-13)/2),0)),"",OFFSET('5. Pp (3 años)'!$D$45,INT((ROW()-13)/2),0))</f>
        <v/>
      </c>
      <c r="E163" s="791" t="str">
        <f ca="1">IF(ISBLANK(OFFSET('5. Pp (3 años)'!$E$45,INT((ROW()-13)/2),0)),"",OFFSET('5. Pp (3 años)'!$E$45,INT((ROW()-13)/2),0))</f>
        <v/>
      </c>
      <c r="F163" s="793" t="str">
        <f ca="1">IF(ISBLANK(OFFSET('5. Pp (3 años)'!$K$45,INT((ROW()-13)/2),0)),"",OFFSET('5. Pp (3 años)'!$K$45,INT((ROW()-13)/2),0))</f>
        <v/>
      </c>
      <c r="G163" s="795" t="str">
        <f ca="1">IF(ISBLANK(OFFSET('5. Pp (3 años)'!$H$45,INT((ROW()-13)/2),0)),"",OFFSET('5. Pp (3 años)'!$H$45,INT((ROW()-13)/2),0))</f>
        <v/>
      </c>
      <c r="H163" s="886" t="str">
        <f ca="1">IF(ISBLANK(OFFSET('9. METAS'!$M$20,INT((ROW()-13)/2),0)),"",OFFSET('9. METAS'!$M$20,INT((ROW()-13)/2),0))</f>
        <v/>
      </c>
      <c r="I163" s="804"/>
      <c r="J163" s="242" t="str">
        <f ca="1">IF(MOD(ROW()-13,2)=0,IF(ISBLANK(OFFSET('12. SEGUIMIENTO 2027'!$N$14,INT((ROW()-13)/2),0)),"",OFFSET('12. SEGUIMIENTO 2027'!$N$14,INT((ROW()-13)/2),0)),IF(ISBLANK(OFFSET('9. METAS'!$V$20,INT((ROW()-14)/2),0)),"",OFFSET('9. METAS'!$V$20,INT((ROW()-14)/2),0)))</f>
        <v/>
      </c>
      <c r="K163" s="243" t="str">
        <f ca="1">IF(MOD(ROW()-13,2)=0,IF(ISBLANK(OFFSET('12. SEGUIMIENTO 2027'!$O$14,INT((ROW()-13)/2),0)),"",OFFSET('12. SEGUIMIENTO 2027'!$O$14,INT((ROW()-13)/2),0)),IF(ISBLANK(OFFSET('9. METAS'!$W$20,INT((ROW()-14)/2),0)),"",OFFSET('9. METAS'!$W$20,INT((ROW()-14)/2),0)))</f>
        <v/>
      </c>
      <c r="L163" s="243" t="str">
        <f ca="1">IF(MOD(ROW()-13,2)=0,IF(ISBLANK(OFFSET('12. SEGUIMIENTO 2027'!$P$14,INT((ROW()-13)/2),0)),"",OFFSET('12. SEGUIMIENTO 2027'!$P$14,INT((ROW()-13)/2),0)),IF(ISBLANK(OFFSET('9. METAS'!$X$20,INT((ROW()-14)/2),0)),"",OFFSET('9. METAS'!$X$20,INT((ROW()-14)/2),0)))</f>
        <v/>
      </c>
      <c r="M163" s="244" t="str">
        <f ca="1">IF(MOD(ROW()-13,2)=0,IF(ISBLANK(OFFSET('12. SEGUIMIENTO 2027'!$Q$14,INT((ROW()-13)/2),0)),"",OFFSET('12. SEGUIMIENTO 2027'!$Q$14,INT((ROW()-13)/2),0)),IF(ISBLANK(OFFSET('9. METAS'!$Y$20,INT((ROW()-14)/2),0)),"",OFFSET('9. METAS'!$Y$20,INT((ROW()-14)/2),0)))</f>
        <v/>
      </c>
      <c r="N163" s="810" t="str">
        <f t="shared" ref="N163" ca="1" si="146">IFERROR(J163/J164,"ND")</f>
        <v>ND</v>
      </c>
      <c r="O163" s="812" t="str">
        <f t="shared" ref="O163" ca="1" si="147">IFERROR(((J163+K163+L163+M163)/H163),"ND")</f>
        <v>ND</v>
      </c>
      <c r="P163" s="816"/>
    </row>
    <row r="164" spans="3:16">
      <c r="C164" s="789"/>
      <c r="D164" s="791"/>
      <c r="E164" s="791"/>
      <c r="F164" s="793"/>
      <c r="G164" s="795"/>
      <c r="H164" s="886"/>
      <c r="I164" s="805"/>
      <c r="J164" s="242" t="str">
        <f ca="1">IF(MOD(ROW()-13,2)=0,IF(ISBLANK(OFFSET('12. SEGUIMIENTO 2027'!$N$14,INT((ROW()-13)/2),0)),"",OFFSET('12. SEGUIMIENTO 2027'!$N$14,INT((ROW()-13)/2),0)),IF(ISBLANK(OFFSET('9. METAS'!$V$20,INT((ROW()-14)/2),0)),"",OFFSET('9. METAS'!$V$20,INT((ROW()-14)/2),0)))</f>
        <v/>
      </c>
      <c r="K164" s="243" t="str">
        <f ca="1">IF(MOD(ROW()-13,2)=0,IF(ISBLANK(OFFSET('12. SEGUIMIENTO 2027'!$O$14,INT((ROW()-13)/2),0)),"",OFFSET('12. SEGUIMIENTO 2027'!$O$14,INT((ROW()-13)/2),0)),IF(ISBLANK(OFFSET('9. METAS'!$W$20,INT((ROW()-14)/2),0)),"",OFFSET('9. METAS'!$W$20,INT((ROW()-14)/2),0)))</f>
        <v/>
      </c>
      <c r="L164" s="243" t="str">
        <f ca="1">IF(MOD(ROW()-13,2)=0,IF(ISBLANK(OFFSET('12. SEGUIMIENTO 2027'!$P$14,INT((ROW()-13)/2),0)),"",OFFSET('12. SEGUIMIENTO 2027'!$P$14,INT((ROW()-13)/2),0)),IF(ISBLANK(OFFSET('9. METAS'!$X$20,INT((ROW()-14)/2),0)),"",OFFSET('9. METAS'!$X$20,INT((ROW()-14)/2),0)))</f>
        <v/>
      </c>
      <c r="M164" s="244" t="str">
        <f ca="1">IF(MOD(ROW()-13,2)=0,IF(ISBLANK(OFFSET('12. SEGUIMIENTO 2027'!$Q$14,INT((ROW()-13)/2),0)),"",OFFSET('12. SEGUIMIENTO 2027'!$Q$14,INT((ROW()-13)/2),0)),IF(ISBLANK(OFFSET('9. METAS'!$Y$20,INT((ROW()-14)/2),0)),"",OFFSET('9. METAS'!$Y$20,INT((ROW()-14)/2),0)))</f>
        <v/>
      </c>
      <c r="N164" s="811"/>
      <c r="O164" s="813"/>
      <c r="P164" s="817"/>
    </row>
    <row r="165" spans="3:16">
      <c r="C165" s="797" t="str">
        <f ca="1">IF(ISBLANK(OFFSET('5. Pp (3 años)'!$C$45,INT((ROW()-13)/2),0)),"",OFFSET('5. Pp (3 años)'!$C$45,INT((ROW()-13)/2),0))</f>
        <v/>
      </c>
      <c r="D165" s="791" t="str">
        <f ca="1">IF(ISBLANK(OFFSET('5. Pp (3 años)'!$D$45,INT((ROW()-13)/2),0)),"",OFFSET('5. Pp (3 años)'!$D$45,INT((ROW()-13)/2),0))</f>
        <v/>
      </c>
      <c r="E165" s="791" t="str">
        <f ca="1">IF(ISBLANK(OFFSET('5. Pp (3 años)'!$E$45,INT((ROW()-13)/2),0)),"",OFFSET('5. Pp (3 años)'!$E$45,INT((ROW()-13)/2),0))</f>
        <v/>
      </c>
      <c r="F165" s="793" t="str">
        <f ca="1">IF(ISBLANK(OFFSET('5. Pp (3 años)'!$K$45,INT((ROW()-13)/2),0)),"",OFFSET('5. Pp (3 años)'!$K$45,INT((ROW()-13)/2),0))</f>
        <v/>
      </c>
      <c r="G165" s="795" t="str">
        <f ca="1">IF(ISBLANK(OFFSET('5. Pp (3 años)'!$H$45,INT((ROW()-13)/2),0)),"",OFFSET('5. Pp (3 años)'!$H$45,INT((ROW()-13)/2),0))</f>
        <v/>
      </c>
      <c r="H165" s="886" t="str">
        <f ca="1">IF(ISBLANK(OFFSET('9. METAS'!$M$20,INT((ROW()-13)/2),0)),"",OFFSET('9. METAS'!$M$20,INT((ROW()-13)/2),0))</f>
        <v/>
      </c>
      <c r="I165" s="804"/>
      <c r="J165" s="242" t="str">
        <f ca="1">IF(MOD(ROW()-13,2)=0,IF(ISBLANK(OFFSET('12. SEGUIMIENTO 2027'!$N$14,INT((ROW()-13)/2),0)),"",OFFSET('12. SEGUIMIENTO 2027'!$N$14,INT((ROW()-13)/2),0)),IF(ISBLANK(OFFSET('9. METAS'!$V$20,INT((ROW()-14)/2),0)),"",OFFSET('9. METAS'!$V$20,INT((ROW()-14)/2),0)))</f>
        <v/>
      </c>
      <c r="K165" s="243" t="str">
        <f ca="1">IF(MOD(ROW()-13,2)=0,IF(ISBLANK(OFFSET('12. SEGUIMIENTO 2027'!$O$14,INT((ROW()-13)/2),0)),"",OFFSET('12. SEGUIMIENTO 2027'!$O$14,INT((ROW()-13)/2),0)),IF(ISBLANK(OFFSET('9. METAS'!$W$20,INT((ROW()-14)/2),0)),"",OFFSET('9. METAS'!$W$20,INT((ROW()-14)/2),0)))</f>
        <v/>
      </c>
      <c r="L165" s="243" t="str">
        <f ca="1">IF(MOD(ROW()-13,2)=0,IF(ISBLANK(OFFSET('12. SEGUIMIENTO 2027'!$P$14,INT((ROW()-13)/2),0)),"",OFFSET('12. SEGUIMIENTO 2027'!$P$14,INT((ROW()-13)/2),0)),IF(ISBLANK(OFFSET('9. METAS'!$X$20,INT((ROW()-14)/2),0)),"",OFFSET('9. METAS'!$X$20,INT((ROW()-14)/2),0)))</f>
        <v/>
      </c>
      <c r="M165" s="244" t="str">
        <f ca="1">IF(MOD(ROW()-13,2)=0,IF(ISBLANK(OFFSET('12. SEGUIMIENTO 2027'!$Q$14,INT((ROW()-13)/2),0)),"",OFFSET('12. SEGUIMIENTO 2027'!$Q$14,INT((ROW()-13)/2),0)),IF(ISBLANK(OFFSET('9. METAS'!$Y$20,INT((ROW()-14)/2),0)),"",OFFSET('9. METAS'!$Y$20,INT((ROW()-14)/2),0)))</f>
        <v/>
      </c>
      <c r="N165" s="810" t="str">
        <f t="shared" ref="N165" ca="1" si="148">IFERROR(J165/J166,"ND")</f>
        <v>ND</v>
      </c>
      <c r="O165" s="812" t="str">
        <f t="shared" ref="O165" ca="1" si="149">IFERROR(((J165+K165+L165+M165)/H165),"ND")</f>
        <v>ND</v>
      </c>
      <c r="P165" s="816"/>
    </row>
    <row r="166" spans="3:16">
      <c r="C166" s="789"/>
      <c r="D166" s="791"/>
      <c r="E166" s="791"/>
      <c r="F166" s="793"/>
      <c r="G166" s="795"/>
      <c r="H166" s="886"/>
      <c r="I166" s="805"/>
      <c r="J166" s="242" t="str">
        <f ca="1">IF(MOD(ROW()-13,2)=0,IF(ISBLANK(OFFSET('12. SEGUIMIENTO 2027'!$N$14,INT((ROW()-13)/2),0)),"",OFFSET('12. SEGUIMIENTO 2027'!$N$14,INT((ROW()-13)/2),0)),IF(ISBLANK(OFFSET('9. METAS'!$V$20,INT((ROW()-14)/2),0)),"",OFFSET('9. METAS'!$V$20,INT((ROW()-14)/2),0)))</f>
        <v/>
      </c>
      <c r="K166" s="243" t="str">
        <f ca="1">IF(MOD(ROW()-13,2)=0,IF(ISBLANK(OFFSET('12. SEGUIMIENTO 2027'!$O$14,INT((ROW()-13)/2),0)),"",OFFSET('12. SEGUIMIENTO 2027'!$O$14,INT((ROW()-13)/2),0)),IF(ISBLANK(OFFSET('9. METAS'!$W$20,INT((ROW()-14)/2),0)),"",OFFSET('9. METAS'!$W$20,INT((ROW()-14)/2),0)))</f>
        <v/>
      </c>
      <c r="L166" s="243" t="str">
        <f ca="1">IF(MOD(ROW()-13,2)=0,IF(ISBLANK(OFFSET('12. SEGUIMIENTO 2027'!$P$14,INT((ROW()-13)/2),0)),"",OFFSET('12. SEGUIMIENTO 2027'!$P$14,INT((ROW()-13)/2),0)),IF(ISBLANK(OFFSET('9. METAS'!$X$20,INT((ROW()-14)/2),0)),"",OFFSET('9. METAS'!$X$20,INT((ROW()-14)/2),0)))</f>
        <v/>
      </c>
      <c r="M166" s="244" t="str">
        <f ca="1">IF(MOD(ROW()-13,2)=0,IF(ISBLANK(OFFSET('12. SEGUIMIENTO 2027'!$Q$14,INT((ROW()-13)/2),0)),"",OFFSET('12. SEGUIMIENTO 2027'!$Q$14,INT((ROW()-13)/2),0)),IF(ISBLANK(OFFSET('9. METAS'!$Y$20,INT((ROW()-14)/2),0)),"",OFFSET('9. METAS'!$Y$20,INT((ROW()-14)/2),0)))</f>
        <v/>
      </c>
      <c r="N166" s="811"/>
      <c r="O166" s="813"/>
      <c r="P166" s="817"/>
    </row>
    <row r="167" spans="3:16">
      <c r="C167" s="797" t="str">
        <f ca="1">IF(ISBLANK(OFFSET('5. Pp (3 años)'!$C$45,INT((ROW()-13)/2),0)),"",OFFSET('5. Pp (3 años)'!$C$45,INT((ROW()-13)/2),0))</f>
        <v/>
      </c>
      <c r="D167" s="791" t="str">
        <f ca="1">IF(ISBLANK(OFFSET('5. Pp (3 años)'!$D$45,INT((ROW()-13)/2),0)),"",OFFSET('5. Pp (3 años)'!$D$45,INT((ROW()-13)/2),0))</f>
        <v/>
      </c>
      <c r="E167" s="791" t="str">
        <f ca="1">IF(ISBLANK(OFFSET('5. Pp (3 años)'!$E$45,INT((ROW()-13)/2),0)),"",OFFSET('5. Pp (3 años)'!$E$45,INT((ROW()-13)/2),0))</f>
        <v/>
      </c>
      <c r="F167" s="793" t="str">
        <f ca="1">IF(ISBLANK(OFFSET('5. Pp (3 años)'!$K$45,INT((ROW()-13)/2),0)),"",OFFSET('5. Pp (3 años)'!$K$45,INT((ROW()-13)/2),0))</f>
        <v/>
      </c>
      <c r="G167" s="795" t="str">
        <f ca="1">IF(ISBLANK(OFFSET('5. Pp (3 años)'!$H$45,INT((ROW()-13)/2),0)),"",OFFSET('5. Pp (3 años)'!$H$45,INT((ROW()-13)/2),0))</f>
        <v/>
      </c>
      <c r="H167" s="886" t="str">
        <f ca="1">IF(ISBLANK(OFFSET('9. METAS'!$M$20,INT((ROW()-13)/2),0)),"",OFFSET('9. METAS'!$M$20,INT((ROW()-13)/2),0))</f>
        <v/>
      </c>
      <c r="I167" s="804"/>
      <c r="J167" s="242" t="str">
        <f ca="1">IF(MOD(ROW()-13,2)=0,IF(ISBLANK(OFFSET('12. SEGUIMIENTO 2027'!$N$14,INT((ROW()-13)/2),0)),"",OFFSET('12. SEGUIMIENTO 2027'!$N$14,INT((ROW()-13)/2),0)),IF(ISBLANK(OFFSET('9. METAS'!$V$20,INT((ROW()-14)/2),0)),"",OFFSET('9. METAS'!$V$20,INT((ROW()-14)/2),0)))</f>
        <v/>
      </c>
      <c r="K167" s="243" t="str">
        <f ca="1">IF(MOD(ROW()-13,2)=0,IF(ISBLANK(OFFSET('12. SEGUIMIENTO 2027'!$O$14,INT((ROW()-13)/2),0)),"",OFFSET('12. SEGUIMIENTO 2027'!$O$14,INT((ROW()-13)/2),0)),IF(ISBLANK(OFFSET('9. METAS'!$W$20,INT((ROW()-14)/2),0)),"",OFFSET('9. METAS'!$W$20,INT((ROW()-14)/2),0)))</f>
        <v/>
      </c>
      <c r="L167" s="243" t="str">
        <f ca="1">IF(MOD(ROW()-13,2)=0,IF(ISBLANK(OFFSET('12. SEGUIMIENTO 2027'!$P$14,INT((ROW()-13)/2),0)),"",OFFSET('12. SEGUIMIENTO 2027'!$P$14,INT((ROW()-13)/2),0)),IF(ISBLANK(OFFSET('9. METAS'!$X$20,INT((ROW()-14)/2),0)),"",OFFSET('9. METAS'!$X$20,INT((ROW()-14)/2),0)))</f>
        <v/>
      </c>
      <c r="M167" s="244" t="str">
        <f ca="1">IF(MOD(ROW()-13,2)=0,IF(ISBLANK(OFFSET('12. SEGUIMIENTO 2027'!$Q$14,INT((ROW()-13)/2),0)),"",OFFSET('12. SEGUIMIENTO 2027'!$Q$14,INT((ROW()-13)/2),0)),IF(ISBLANK(OFFSET('9. METAS'!$Y$20,INT((ROW()-14)/2),0)),"",OFFSET('9. METAS'!$Y$20,INT((ROW()-14)/2),0)))</f>
        <v/>
      </c>
      <c r="N167" s="810" t="str">
        <f t="shared" ref="N167" ca="1" si="150">IFERROR(J167/J168,"ND")</f>
        <v>ND</v>
      </c>
      <c r="O167" s="812" t="str">
        <f t="shared" ref="O167" ca="1" si="151">IFERROR(((J167+K167+L167+M167)/H167),"ND")</f>
        <v>ND</v>
      </c>
      <c r="P167" s="816"/>
    </row>
    <row r="168" spans="3:16">
      <c r="C168" s="789"/>
      <c r="D168" s="791"/>
      <c r="E168" s="791"/>
      <c r="F168" s="793"/>
      <c r="G168" s="795"/>
      <c r="H168" s="886"/>
      <c r="I168" s="805"/>
      <c r="J168" s="242" t="str">
        <f ca="1">IF(MOD(ROW()-13,2)=0,IF(ISBLANK(OFFSET('12. SEGUIMIENTO 2027'!$N$14,INT((ROW()-13)/2),0)),"",OFFSET('12. SEGUIMIENTO 2027'!$N$14,INT((ROW()-13)/2),0)),IF(ISBLANK(OFFSET('9. METAS'!$V$20,INT((ROW()-14)/2),0)),"",OFFSET('9. METAS'!$V$20,INT((ROW()-14)/2),0)))</f>
        <v/>
      </c>
      <c r="K168" s="243" t="str">
        <f ca="1">IF(MOD(ROW()-13,2)=0,IF(ISBLANK(OFFSET('12. SEGUIMIENTO 2027'!$O$14,INT((ROW()-13)/2),0)),"",OFFSET('12. SEGUIMIENTO 2027'!$O$14,INT((ROW()-13)/2),0)),IF(ISBLANK(OFFSET('9. METAS'!$W$20,INT((ROW()-14)/2),0)),"",OFFSET('9. METAS'!$W$20,INT((ROW()-14)/2),0)))</f>
        <v/>
      </c>
      <c r="L168" s="243" t="str">
        <f ca="1">IF(MOD(ROW()-13,2)=0,IF(ISBLANK(OFFSET('12. SEGUIMIENTO 2027'!$P$14,INT((ROW()-13)/2),0)),"",OFFSET('12. SEGUIMIENTO 2027'!$P$14,INT((ROW()-13)/2),0)),IF(ISBLANK(OFFSET('9. METAS'!$X$20,INT((ROW()-14)/2),0)),"",OFFSET('9. METAS'!$X$20,INT((ROW()-14)/2),0)))</f>
        <v/>
      </c>
      <c r="M168" s="244" t="str">
        <f ca="1">IF(MOD(ROW()-13,2)=0,IF(ISBLANK(OFFSET('12. SEGUIMIENTO 2027'!$Q$14,INT((ROW()-13)/2),0)),"",OFFSET('12. SEGUIMIENTO 2027'!$Q$14,INT((ROW()-13)/2),0)),IF(ISBLANK(OFFSET('9. METAS'!$Y$20,INT((ROW()-14)/2),0)),"",OFFSET('9. METAS'!$Y$20,INT((ROW()-14)/2),0)))</f>
        <v/>
      </c>
      <c r="N168" s="811"/>
      <c r="O168" s="813"/>
      <c r="P168" s="817"/>
    </row>
    <row r="169" spans="3:16">
      <c r="C169" s="797" t="str">
        <f ca="1">IF(ISBLANK(OFFSET('5. Pp (3 años)'!$C$45,INT((ROW()-13)/2),0)),"",OFFSET('5. Pp (3 años)'!$C$45,INT((ROW()-13)/2),0))</f>
        <v/>
      </c>
      <c r="D169" s="791" t="str">
        <f ca="1">IF(ISBLANK(OFFSET('5. Pp (3 años)'!$D$45,INT((ROW()-13)/2),0)),"",OFFSET('5. Pp (3 años)'!$D$45,INT((ROW()-13)/2),0))</f>
        <v/>
      </c>
      <c r="E169" s="791" t="str">
        <f ca="1">IF(ISBLANK(OFFSET('5. Pp (3 años)'!$E$45,INT((ROW()-13)/2),0)),"",OFFSET('5. Pp (3 años)'!$E$45,INT((ROW()-13)/2),0))</f>
        <v/>
      </c>
      <c r="F169" s="793" t="str">
        <f ca="1">IF(ISBLANK(OFFSET('5. Pp (3 años)'!$K$45,INT((ROW()-13)/2),0)),"",OFFSET('5. Pp (3 años)'!$K$45,INT((ROW()-13)/2),0))</f>
        <v/>
      </c>
      <c r="G169" s="795" t="str">
        <f ca="1">IF(ISBLANK(OFFSET('5. Pp (3 años)'!$H$45,INT((ROW()-13)/2),0)),"",OFFSET('5. Pp (3 años)'!$H$45,INT((ROW()-13)/2),0))</f>
        <v/>
      </c>
      <c r="H169" s="886" t="str">
        <f ca="1">IF(ISBLANK(OFFSET('9. METAS'!$M$20,INT((ROW()-13)/2),0)),"",OFFSET('9. METAS'!$M$20,INT((ROW()-13)/2),0))</f>
        <v/>
      </c>
      <c r="I169" s="804"/>
      <c r="J169" s="242" t="str">
        <f ca="1">IF(MOD(ROW()-13,2)=0,IF(ISBLANK(OFFSET('12. SEGUIMIENTO 2027'!$N$14,INT((ROW()-13)/2),0)),"",OFFSET('12. SEGUIMIENTO 2027'!$N$14,INT((ROW()-13)/2),0)),IF(ISBLANK(OFFSET('9. METAS'!$V$20,INT((ROW()-14)/2),0)),"",OFFSET('9. METAS'!$V$20,INT((ROW()-14)/2),0)))</f>
        <v/>
      </c>
      <c r="K169" s="243" t="str">
        <f ca="1">IF(MOD(ROW()-13,2)=0,IF(ISBLANK(OFFSET('12. SEGUIMIENTO 2027'!$O$14,INT((ROW()-13)/2),0)),"",OFFSET('12. SEGUIMIENTO 2027'!$O$14,INT((ROW()-13)/2),0)),IF(ISBLANK(OFFSET('9. METAS'!$W$20,INT((ROW()-14)/2),0)),"",OFFSET('9. METAS'!$W$20,INT((ROW()-14)/2),0)))</f>
        <v/>
      </c>
      <c r="L169" s="243" t="str">
        <f ca="1">IF(MOD(ROW()-13,2)=0,IF(ISBLANK(OFFSET('12. SEGUIMIENTO 2027'!$P$14,INT((ROW()-13)/2),0)),"",OFFSET('12. SEGUIMIENTO 2027'!$P$14,INT((ROW()-13)/2),0)),IF(ISBLANK(OFFSET('9. METAS'!$X$20,INT((ROW()-14)/2),0)),"",OFFSET('9. METAS'!$X$20,INT((ROW()-14)/2),0)))</f>
        <v/>
      </c>
      <c r="M169" s="244" t="str">
        <f ca="1">IF(MOD(ROW()-13,2)=0,IF(ISBLANK(OFFSET('12. SEGUIMIENTO 2027'!$Q$14,INT((ROW()-13)/2),0)),"",OFFSET('12. SEGUIMIENTO 2027'!$Q$14,INT((ROW()-13)/2),0)),IF(ISBLANK(OFFSET('9. METAS'!$Y$20,INT((ROW()-14)/2),0)),"",OFFSET('9. METAS'!$Y$20,INT((ROW()-14)/2),0)))</f>
        <v/>
      </c>
      <c r="N169" s="810" t="str">
        <f t="shared" ref="N169" ca="1" si="152">IFERROR(J169/J170,"ND")</f>
        <v>ND</v>
      </c>
      <c r="O169" s="812" t="str">
        <f t="shared" ref="O169" ca="1" si="153">IFERROR(((J169+K169+L169+M169)/H169),"ND")</f>
        <v>ND</v>
      </c>
      <c r="P169" s="816"/>
    </row>
    <row r="170" spans="3:16">
      <c r="C170" s="789"/>
      <c r="D170" s="791"/>
      <c r="E170" s="791"/>
      <c r="F170" s="793"/>
      <c r="G170" s="795"/>
      <c r="H170" s="886"/>
      <c r="I170" s="805"/>
      <c r="J170" s="242" t="str">
        <f ca="1">IF(MOD(ROW()-13,2)=0,IF(ISBLANK(OFFSET('12. SEGUIMIENTO 2027'!$N$14,INT((ROW()-13)/2),0)),"",OFFSET('12. SEGUIMIENTO 2027'!$N$14,INT((ROW()-13)/2),0)),IF(ISBLANK(OFFSET('9. METAS'!$V$20,INT((ROW()-14)/2),0)),"",OFFSET('9. METAS'!$V$20,INT((ROW()-14)/2),0)))</f>
        <v/>
      </c>
      <c r="K170" s="243" t="str">
        <f ca="1">IF(MOD(ROW()-13,2)=0,IF(ISBLANK(OFFSET('12. SEGUIMIENTO 2027'!$O$14,INT((ROW()-13)/2),0)),"",OFFSET('12. SEGUIMIENTO 2027'!$O$14,INT((ROW()-13)/2),0)),IF(ISBLANK(OFFSET('9. METAS'!$W$20,INT((ROW()-14)/2),0)),"",OFFSET('9. METAS'!$W$20,INT((ROW()-14)/2),0)))</f>
        <v/>
      </c>
      <c r="L170" s="243" t="str">
        <f ca="1">IF(MOD(ROW()-13,2)=0,IF(ISBLANK(OFFSET('12. SEGUIMIENTO 2027'!$P$14,INT((ROW()-13)/2),0)),"",OFFSET('12. SEGUIMIENTO 2027'!$P$14,INT((ROW()-13)/2),0)),IF(ISBLANK(OFFSET('9. METAS'!$X$20,INT((ROW()-14)/2),0)),"",OFFSET('9. METAS'!$X$20,INT((ROW()-14)/2),0)))</f>
        <v/>
      </c>
      <c r="M170" s="244" t="str">
        <f ca="1">IF(MOD(ROW()-13,2)=0,IF(ISBLANK(OFFSET('12. SEGUIMIENTO 2027'!$Q$14,INT((ROW()-13)/2),0)),"",OFFSET('12. SEGUIMIENTO 2027'!$Q$14,INT((ROW()-13)/2),0)),IF(ISBLANK(OFFSET('9. METAS'!$Y$20,INT((ROW()-14)/2),0)),"",OFFSET('9. METAS'!$Y$20,INT((ROW()-14)/2),0)))</f>
        <v/>
      </c>
      <c r="N170" s="811"/>
      <c r="O170" s="813"/>
      <c r="P170" s="817"/>
    </row>
    <row r="171" spans="3:16">
      <c r="C171" s="797" t="str">
        <f ca="1">IF(ISBLANK(OFFSET('5. Pp (3 años)'!$C$45,INT((ROW()-13)/2),0)),"",OFFSET('5. Pp (3 años)'!$C$45,INT((ROW()-13)/2),0))</f>
        <v/>
      </c>
      <c r="D171" s="791" t="str">
        <f ca="1">IF(ISBLANK(OFFSET('5. Pp (3 años)'!$D$45,INT((ROW()-13)/2),0)),"",OFFSET('5. Pp (3 años)'!$D$45,INT((ROW()-13)/2),0))</f>
        <v/>
      </c>
      <c r="E171" s="791" t="str">
        <f ca="1">IF(ISBLANK(OFFSET('5. Pp (3 años)'!$E$45,INT((ROW()-13)/2),0)),"",OFFSET('5. Pp (3 años)'!$E$45,INT((ROW()-13)/2),0))</f>
        <v/>
      </c>
      <c r="F171" s="793" t="str">
        <f ca="1">IF(ISBLANK(OFFSET('5. Pp (3 años)'!$K$45,INT((ROW()-13)/2),0)),"",OFFSET('5. Pp (3 años)'!$K$45,INT((ROW()-13)/2),0))</f>
        <v/>
      </c>
      <c r="G171" s="795" t="str">
        <f ca="1">IF(ISBLANK(OFFSET('5. Pp (3 años)'!$H$45,INT((ROW()-13)/2),0)),"",OFFSET('5. Pp (3 años)'!$H$45,INT((ROW()-13)/2),0))</f>
        <v/>
      </c>
      <c r="H171" s="886" t="str">
        <f ca="1">IF(ISBLANK(OFFSET('9. METAS'!$M$20,INT((ROW()-13)/2),0)),"",OFFSET('9. METAS'!$M$20,INT((ROW()-13)/2),0))</f>
        <v/>
      </c>
      <c r="I171" s="804"/>
      <c r="J171" s="242" t="str">
        <f ca="1">IF(MOD(ROW()-13,2)=0,IF(ISBLANK(OFFSET('12. SEGUIMIENTO 2027'!$N$14,INT((ROW()-13)/2),0)),"",OFFSET('12. SEGUIMIENTO 2027'!$N$14,INT((ROW()-13)/2),0)),IF(ISBLANK(OFFSET('9. METAS'!$V$20,INT((ROW()-14)/2),0)),"",OFFSET('9. METAS'!$V$20,INT((ROW()-14)/2),0)))</f>
        <v/>
      </c>
      <c r="K171" s="243" t="str">
        <f ca="1">IF(MOD(ROW()-13,2)=0,IF(ISBLANK(OFFSET('12. SEGUIMIENTO 2027'!$O$14,INT((ROW()-13)/2),0)),"",OFFSET('12. SEGUIMIENTO 2027'!$O$14,INT((ROW()-13)/2),0)),IF(ISBLANK(OFFSET('9. METAS'!$W$20,INT((ROW()-14)/2),0)),"",OFFSET('9. METAS'!$W$20,INT((ROW()-14)/2),0)))</f>
        <v/>
      </c>
      <c r="L171" s="243" t="str">
        <f ca="1">IF(MOD(ROW()-13,2)=0,IF(ISBLANK(OFFSET('12. SEGUIMIENTO 2027'!$P$14,INT((ROW()-13)/2),0)),"",OFFSET('12. SEGUIMIENTO 2027'!$P$14,INT((ROW()-13)/2),0)),IF(ISBLANK(OFFSET('9. METAS'!$X$20,INT((ROW()-14)/2),0)),"",OFFSET('9. METAS'!$X$20,INT((ROW()-14)/2),0)))</f>
        <v/>
      </c>
      <c r="M171" s="244" t="str">
        <f ca="1">IF(MOD(ROW()-13,2)=0,IF(ISBLANK(OFFSET('12. SEGUIMIENTO 2027'!$Q$14,INT((ROW()-13)/2),0)),"",OFFSET('12. SEGUIMIENTO 2027'!$Q$14,INT((ROW()-13)/2),0)),IF(ISBLANK(OFFSET('9. METAS'!$Y$20,INT((ROW()-14)/2),0)),"",OFFSET('9. METAS'!$Y$20,INT((ROW()-14)/2),0)))</f>
        <v/>
      </c>
      <c r="N171" s="810" t="str">
        <f t="shared" ref="N171" ca="1" si="154">IFERROR(J171/J172,"ND")</f>
        <v>ND</v>
      </c>
      <c r="O171" s="812" t="str">
        <f t="shared" ref="O171" ca="1" si="155">IFERROR(((J171+K171+L171+M171)/H171),"ND")</f>
        <v>ND</v>
      </c>
      <c r="P171" s="816"/>
    </row>
    <row r="172" spans="3:16">
      <c r="C172" s="789"/>
      <c r="D172" s="791"/>
      <c r="E172" s="791"/>
      <c r="F172" s="793"/>
      <c r="G172" s="795"/>
      <c r="H172" s="886"/>
      <c r="I172" s="805"/>
      <c r="J172" s="242" t="str">
        <f ca="1">IF(MOD(ROW()-13,2)=0,IF(ISBLANK(OFFSET('12. SEGUIMIENTO 2027'!$N$14,INT((ROW()-13)/2),0)),"",OFFSET('12. SEGUIMIENTO 2027'!$N$14,INT((ROW()-13)/2),0)),IF(ISBLANK(OFFSET('9. METAS'!$V$20,INT((ROW()-14)/2),0)),"",OFFSET('9. METAS'!$V$20,INT((ROW()-14)/2),0)))</f>
        <v/>
      </c>
      <c r="K172" s="243" t="str">
        <f ca="1">IF(MOD(ROW()-13,2)=0,IF(ISBLANK(OFFSET('12. SEGUIMIENTO 2027'!$O$14,INT((ROW()-13)/2),0)),"",OFFSET('12. SEGUIMIENTO 2027'!$O$14,INT((ROW()-13)/2),0)),IF(ISBLANK(OFFSET('9. METAS'!$W$20,INT((ROW()-14)/2),0)),"",OFFSET('9. METAS'!$W$20,INT((ROW()-14)/2),0)))</f>
        <v/>
      </c>
      <c r="L172" s="243" t="str">
        <f ca="1">IF(MOD(ROW()-13,2)=0,IF(ISBLANK(OFFSET('12. SEGUIMIENTO 2027'!$P$14,INT((ROW()-13)/2),0)),"",OFFSET('12. SEGUIMIENTO 2027'!$P$14,INT((ROW()-13)/2),0)),IF(ISBLANK(OFFSET('9. METAS'!$X$20,INT((ROW()-14)/2),0)),"",OFFSET('9. METAS'!$X$20,INT((ROW()-14)/2),0)))</f>
        <v/>
      </c>
      <c r="M172" s="244" t="str">
        <f ca="1">IF(MOD(ROW()-13,2)=0,IF(ISBLANK(OFFSET('12. SEGUIMIENTO 2027'!$Q$14,INT((ROW()-13)/2),0)),"",OFFSET('12. SEGUIMIENTO 2027'!$Q$14,INT((ROW()-13)/2),0)),IF(ISBLANK(OFFSET('9. METAS'!$Y$20,INT((ROW()-14)/2),0)),"",OFFSET('9. METAS'!$Y$20,INT((ROW()-14)/2),0)))</f>
        <v/>
      </c>
      <c r="N172" s="811"/>
      <c r="O172" s="813"/>
      <c r="P172" s="817"/>
    </row>
    <row r="173" spans="3:16">
      <c r="C173" s="797" t="str">
        <f ca="1">IF(ISBLANK(OFFSET('5. Pp (3 años)'!$C$45,INT((ROW()-13)/2),0)),"",OFFSET('5. Pp (3 años)'!$C$45,INT((ROW()-13)/2),0))</f>
        <v/>
      </c>
      <c r="D173" s="791" t="str">
        <f ca="1">IF(ISBLANK(OFFSET('5. Pp (3 años)'!$D$45,INT((ROW()-13)/2),0)),"",OFFSET('5. Pp (3 años)'!$D$45,INT((ROW()-13)/2),0))</f>
        <v/>
      </c>
      <c r="E173" s="791" t="str">
        <f ca="1">IF(ISBLANK(OFFSET('5. Pp (3 años)'!$E$45,INT((ROW()-13)/2),0)),"",OFFSET('5. Pp (3 años)'!$E$45,INT((ROW()-13)/2),0))</f>
        <v/>
      </c>
      <c r="F173" s="793" t="str">
        <f ca="1">IF(ISBLANK(OFFSET('5. Pp (3 años)'!$K$45,INT((ROW()-13)/2),0)),"",OFFSET('5. Pp (3 años)'!$K$45,INT((ROW()-13)/2),0))</f>
        <v/>
      </c>
      <c r="G173" s="795" t="str">
        <f ca="1">IF(ISBLANK(OFFSET('5. Pp (3 años)'!$H$45,INT((ROW()-13)/2),0)),"",OFFSET('5. Pp (3 años)'!$H$45,INT((ROW()-13)/2),0))</f>
        <v/>
      </c>
      <c r="H173" s="886" t="str">
        <f ca="1">IF(ISBLANK(OFFSET('9. METAS'!$M$20,INT((ROW()-13)/2),0)),"",OFFSET('9. METAS'!$M$20,INT((ROW()-13)/2),0))</f>
        <v/>
      </c>
      <c r="I173" s="804"/>
      <c r="J173" s="242" t="str">
        <f ca="1">IF(MOD(ROW()-13,2)=0,IF(ISBLANK(OFFSET('12. SEGUIMIENTO 2027'!$N$14,INT((ROW()-13)/2),0)),"",OFFSET('12. SEGUIMIENTO 2027'!$N$14,INT((ROW()-13)/2),0)),IF(ISBLANK(OFFSET('9. METAS'!$V$20,INT((ROW()-14)/2),0)),"",OFFSET('9. METAS'!$V$20,INT((ROW()-14)/2),0)))</f>
        <v/>
      </c>
      <c r="K173" s="243" t="str">
        <f ca="1">IF(MOD(ROW()-13,2)=0,IF(ISBLANK(OFFSET('12. SEGUIMIENTO 2027'!$O$14,INT((ROW()-13)/2),0)),"",OFFSET('12. SEGUIMIENTO 2027'!$O$14,INT((ROW()-13)/2),0)),IF(ISBLANK(OFFSET('9. METAS'!$W$20,INT((ROW()-14)/2),0)),"",OFFSET('9. METAS'!$W$20,INT((ROW()-14)/2),0)))</f>
        <v/>
      </c>
      <c r="L173" s="243" t="str">
        <f ca="1">IF(MOD(ROW()-13,2)=0,IF(ISBLANK(OFFSET('12. SEGUIMIENTO 2027'!$P$14,INT((ROW()-13)/2),0)),"",OFFSET('12. SEGUIMIENTO 2027'!$P$14,INT((ROW()-13)/2),0)),IF(ISBLANK(OFFSET('9. METAS'!$X$20,INT((ROW()-14)/2),0)),"",OFFSET('9. METAS'!$X$20,INT((ROW()-14)/2),0)))</f>
        <v/>
      </c>
      <c r="M173" s="244" t="str">
        <f ca="1">IF(MOD(ROW()-13,2)=0,IF(ISBLANK(OFFSET('12. SEGUIMIENTO 2027'!$Q$14,INT((ROW()-13)/2),0)),"",OFFSET('12. SEGUIMIENTO 2027'!$Q$14,INT((ROW()-13)/2),0)),IF(ISBLANK(OFFSET('9. METAS'!$Y$20,INT((ROW()-14)/2),0)),"",OFFSET('9. METAS'!$Y$20,INT((ROW()-14)/2),0)))</f>
        <v/>
      </c>
      <c r="N173" s="810" t="str">
        <f t="shared" ref="N173" ca="1" si="156">IFERROR(J173/J174,"ND")</f>
        <v>ND</v>
      </c>
      <c r="O173" s="812" t="str">
        <f t="shared" ref="O173" ca="1" si="157">IFERROR(((J173+K173+L173+M173)/H173),"ND")</f>
        <v>ND</v>
      </c>
      <c r="P173" s="816"/>
    </row>
    <row r="174" spans="3:16">
      <c r="C174" s="789"/>
      <c r="D174" s="791"/>
      <c r="E174" s="791"/>
      <c r="F174" s="793"/>
      <c r="G174" s="795"/>
      <c r="H174" s="886"/>
      <c r="I174" s="805"/>
      <c r="J174" s="242" t="str">
        <f ca="1">IF(MOD(ROW()-13,2)=0,IF(ISBLANK(OFFSET('12. SEGUIMIENTO 2027'!$N$14,INT((ROW()-13)/2),0)),"",OFFSET('12. SEGUIMIENTO 2027'!$N$14,INT((ROW()-13)/2),0)),IF(ISBLANK(OFFSET('9. METAS'!$V$20,INT((ROW()-14)/2),0)),"",OFFSET('9. METAS'!$V$20,INT((ROW()-14)/2),0)))</f>
        <v/>
      </c>
      <c r="K174" s="243" t="str">
        <f ca="1">IF(MOD(ROW()-13,2)=0,IF(ISBLANK(OFFSET('12. SEGUIMIENTO 2027'!$O$14,INT((ROW()-13)/2),0)),"",OFFSET('12. SEGUIMIENTO 2027'!$O$14,INT((ROW()-13)/2),0)),IF(ISBLANK(OFFSET('9. METAS'!$W$20,INT((ROW()-14)/2),0)),"",OFFSET('9. METAS'!$W$20,INT((ROW()-14)/2),0)))</f>
        <v/>
      </c>
      <c r="L174" s="243" t="str">
        <f ca="1">IF(MOD(ROW()-13,2)=0,IF(ISBLANK(OFFSET('12. SEGUIMIENTO 2027'!$P$14,INT((ROW()-13)/2),0)),"",OFFSET('12. SEGUIMIENTO 2027'!$P$14,INT((ROW()-13)/2),0)),IF(ISBLANK(OFFSET('9. METAS'!$X$20,INT((ROW()-14)/2),0)),"",OFFSET('9. METAS'!$X$20,INT((ROW()-14)/2),0)))</f>
        <v/>
      </c>
      <c r="M174" s="244" t="str">
        <f ca="1">IF(MOD(ROW()-13,2)=0,IF(ISBLANK(OFFSET('12. SEGUIMIENTO 2027'!$Q$14,INT((ROW()-13)/2),0)),"",OFFSET('12. SEGUIMIENTO 2027'!$Q$14,INT((ROW()-13)/2),0)),IF(ISBLANK(OFFSET('9. METAS'!$Y$20,INT((ROW()-14)/2),0)),"",OFFSET('9. METAS'!$Y$20,INT((ROW()-14)/2),0)))</f>
        <v/>
      </c>
      <c r="N174" s="811"/>
      <c r="O174" s="813"/>
      <c r="P174" s="817"/>
    </row>
    <row r="175" spans="3:16">
      <c r="C175" s="797" t="str">
        <f ca="1">IF(ISBLANK(OFFSET('5. Pp (3 años)'!$C$45,INT((ROW()-13)/2),0)),"",OFFSET('5. Pp (3 años)'!$C$45,INT((ROW()-13)/2),0))</f>
        <v/>
      </c>
      <c r="D175" s="791" t="str">
        <f ca="1">IF(ISBLANK(OFFSET('5. Pp (3 años)'!$D$45,INT((ROW()-13)/2),0)),"",OFFSET('5. Pp (3 años)'!$D$45,INT((ROW()-13)/2),0))</f>
        <v/>
      </c>
      <c r="E175" s="791" t="str">
        <f ca="1">IF(ISBLANK(OFFSET('5. Pp (3 años)'!$E$45,INT((ROW()-13)/2),0)),"",OFFSET('5. Pp (3 años)'!$E$45,INT((ROW()-13)/2),0))</f>
        <v/>
      </c>
      <c r="F175" s="793" t="str">
        <f ca="1">IF(ISBLANK(OFFSET('5. Pp (3 años)'!$K$45,INT((ROW()-13)/2),0)),"",OFFSET('5. Pp (3 años)'!$K$45,INT((ROW()-13)/2),0))</f>
        <v/>
      </c>
      <c r="G175" s="795" t="str">
        <f ca="1">IF(ISBLANK(OFFSET('5. Pp (3 años)'!$H$45,INT((ROW()-13)/2),0)),"",OFFSET('5. Pp (3 años)'!$H$45,INT((ROW()-13)/2),0))</f>
        <v/>
      </c>
      <c r="H175" s="886" t="str">
        <f ca="1">IF(ISBLANK(OFFSET('9. METAS'!$M$20,INT((ROW()-13)/2),0)),"",OFFSET('9. METAS'!$M$20,INT((ROW()-13)/2),0))</f>
        <v/>
      </c>
      <c r="I175" s="804"/>
      <c r="J175" s="242" t="str">
        <f ca="1">IF(MOD(ROW()-13,2)=0,IF(ISBLANK(OFFSET('12. SEGUIMIENTO 2027'!$N$14,INT((ROW()-13)/2),0)),"",OFFSET('12. SEGUIMIENTO 2027'!$N$14,INT((ROW()-13)/2),0)),IF(ISBLANK(OFFSET('9. METAS'!$V$20,INT((ROW()-14)/2),0)),"",OFFSET('9. METAS'!$V$20,INT((ROW()-14)/2),0)))</f>
        <v/>
      </c>
      <c r="K175" s="243" t="str">
        <f ca="1">IF(MOD(ROW()-13,2)=0,IF(ISBLANK(OFFSET('12. SEGUIMIENTO 2027'!$O$14,INT((ROW()-13)/2),0)),"",OFFSET('12. SEGUIMIENTO 2027'!$O$14,INT((ROW()-13)/2),0)),IF(ISBLANK(OFFSET('9. METAS'!$W$20,INT((ROW()-14)/2),0)),"",OFFSET('9. METAS'!$W$20,INT((ROW()-14)/2),0)))</f>
        <v/>
      </c>
      <c r="L175" s="243" t="str">
        <f ca="1">IF(MOD(ROW()-13,2)=0,IF(ISBLANK(OFFSET('12. SEGUIMIENTO 2027'!$P$14,INT((ROW()-13)/2),0)),"",OFFSET('12. SEGUIMIENTO 2027'!$P$14,INT((ROW()-13)/2),0)),IF(ISBLANK(OFFSET('9. METAS'!$X$20,INT((ROW()-14)/2),0)),"",OFFSET('9. METAS'!$X$20,INT((ROW()-14)/2),0)))</f>
        <v/>
      </c>
      <c r="M175" s="244" t="str">
        <f ca="1">IF(MOD(ROW()-13,2)=0,IF(ISBLANK(OFFSET('12. SEGUIMIENTO 2027'!$Q$14,INT((ROW()-13)/2),0)),"",OFFSET('12. SEGUIMIENTO 2027'!$Q$14,INT((ROW()-13)/2),0)),IF(ISBLANK(OFFSET('9. METAS'!$Y$20,INT((ROW()-14)/2),0)),"",OFFSET('9. METAS'!$Y$20,INT((ROW()-14)/2),0)))</f>
        <v/>
      </c>
      <c r="N175" s="810" t="str">
        <f t="shared" ref="N175" ca="1" si="158">IFERROR(J175/J176,"ND")</f>
        <v>ND</v>
      </c>
      <c r="O175" s="812" t="str">
        <f t="shared" ref="O175" ca="1" si="159">IFERROR(((J175+K175+L175+M175)/H175),"ND")</f>
        <v>ND</v>
      </c>
      <c r="P175" s="816"/>
    </row>
    <row r="176" spans="3:16">
      <c r="C176" s="789"/>
      <c r="D176" s="791"/>
      <c r="E176" s="791"/>
      <c r="F176" s="793"/>
      <c r="G176" s="795"/>
      <c r="H176" s="886"/>
      <c r="I176" s="805"/>
      <c r="J176" s="242" t="str">
        <f ca="1">IF(MOD(ROW()-13,2)=0,IF(ISBLANK(OFFSET('12. SEGUIMIENTO 2027'!$N$14,INT((ROW()-13)/2),0)),"",OFFSET('12. SEGUIMIENTO 2027'!$N$14,INT((ROW()-13)/2),0)),IF(ISBLANK(OFFSET('9. METAS'!$V$20,INT((ROW()-14)/2),0)),"",OFFSET('9. METAS'!$V$20,INT((ROW()-14)/2),0)))</f>
        <v/>
      </c>
      <c r="K176" s="243" t="str">
        <f ca="1">IF(MOD(ROW()-13,2)=0,IF(ISBLANK(OFFSET('12. SEGUIMIENTO 2027'!$O$14,INT((ROW()-13)/2),0)),"",OFFSET('12. SEGUIMIENTO 2027'!$O$14,INT((ROW()-13)/2),0)),IF(ISBLANK(OFFSET('9. METAS'!$W$20,INT((ROW()-14)/2),0)),"",OFFSET('9. METAS'!$W$20,INT((ROW()-14)/2),0)))</f>
        <v/>
      </c>
      <c r="L176" s="243" t="str">
        <f ca="1">IF(MOD(ROW()-13,2)=0,IF(ISBLANK(OFFSET('12. SEGUIMIENTO 2027'!$P$14,INT((ROW()-13)/2),0)),"",OFFSET('12. SEGUIMIENTO 2027'!$P$14,INT((ROW()-13)/2),0)),IF(ISBLANK(OFFSET('9. METAS'!$X$20,INT((ROW()-14)/2),0)),"",OFFSET('9. METAS'!$X$20,INT((ROW()-14)/2),0)))</f>
        <v/>
      </c>
      <c r="M176" s="244" t="str">
        <f ca="1">IF(MOD(ROW()-13,2)=0,IF(ISBLANK(OFFSET('12. SEGUIMIENTO 2027'!$Q$14,INT((ROW()-13)/2),0)),"",OFFSET('12. SEGUIMIENTO 2027'!$Q$14,INT((ROW()-13)/2),0)),IF(ISBLANK(OFFSET('9. METAS'!$Y$20,INT((ROW()-14)/2),0)),"",OFFSET('9. METAS'!$Y$20,INT((ROW()-14)/2),0)))</f>
        <v/>
      </c>
      <c r="N176" s="811"/>
      <c r="O176" s="813"/>
      <c r="P176" s="817"/>
    </row>
    <row r="177" spans="3:16">
      <c r="C177" s="797" t="str">
        <f ca="1">IF(ISBLANK(OFFSET('5. Pp (3 años)'!$C$45,INT((ROW()-13)/2),0)),"",OFFSET('5. Pp (3 años)'!$C$45,INT((ROW()-13)/2),0))</f>
        <v/>
      </c>
      <c r="D177" s="791" t="str">
        <f ca="1">IF(ISBLANK(OFFSET('5. Pp (3 años)'!$D$45,INT((ROW()-13)/2),0)),"",OFFSET('5. Pp (3 años)'!$D$45,INT((ROW()-13)/2),0))</f>
        <v/>
      </c>
      <c r="E177" s="791" t="str">
        <f ca="1">IF(ISBLANK(OFFSET('5. Pp (3 años)'!$E$45,INT((ROW()-13)/2),0)),"",OFFSET('5. Pp (3 años)'!$E$45,INT((ROW()-13)/2),0))</f>
        <v/>
      </c>
      <c r="F177" s="793" t="str">
        <f ca="1">IF(ISBLANK(OFFSET('5. Pp (3 años)'!$K$45,INT((ROW()-13)/2),0)),"",OFFSET('5. Pp (3 años)'!$K$45,INT((ROW()-13)/2),0))</f>
        <v/>
      </c>
      <c r="G177" s="795" t="str">
        <f ca="1">IF(ISBLANK(OFFSET('5. Pp (3 años)'!$H$45,INT((ROW()-13)/2),0)),"",OFFSET('5. Pp (3 años)'!$H$45,INT((ROW()-13)/2),0))</f>
        <v/>
      </c>
      <c r="H177" s="886" t="str">
        <f ca="1">IF(ISBLANK(OFFSET('9. METAS'!$M$20,INT((ROW()-13)/2),0)),"",OFFSET('9. METAS'!$M$20,INT((ROW()-13)/2),0))</f>
        <v/>
      </c>
      <c r="I177" s="804"/>
      <c r="J177" s="242" t="str">
        <f ca="1">IF(MOD(ROW()-13,2)=0,IF(ISBLANK(OFFSET('12. SEGUIMIENTO 2027'!$N$14,INT((ROW()-13)/2),0)),"",OFFSET('12. SEGUIMIENTO 2027'!$N$14,INT((ROW()-13)/2),0)),IF(ISBLANK(OFFSET('9. METAS'!$V$20,INT((ROW()-14)/2),0)),"",OFFSET('9. METAS'!$V$20,INT((ROW()-14)/2),0)))</f>
        <v/>
      </c>
      <c r="K177" s="243" t="str">
        <f ca="1">IF(MOD(ROW()-13,2)=0,IF(ISBLANK(OFFSET('12. SEGUIMIENTO 2027'!$O$14,INT((ROW()-13)/2),0)),"",OFFSET('12. SEGUIMIENTO 2027'!$O$14,INT((ROW()-13)/2),0)),IF(ISBLANK(OFFSET('9. METAS'!$W$20,INT((ROW()-14)/2),0)),"",OFFSET('9. METAS'!$W$20,INT((ROW()-14)/2),0)))</f>
        <v/>
      </c>
      <c r="L177" s="243" t="str">
        <f ca="1">IF(MOD(ROW()-13,2)=0,IF(ISBLANK(OFFSET('12. SEGUIMIENTO 2027'!$P$14,INT((ROW()-13)/2),0)),"",OFFSET('12. SEGUIMIENTO 2027'!$P$14,INT((ROW()-13)/2),0)),IF(ISBLANK(OFFSET('9. METAS'!$X$20,INT((ROW()-14)/2),0)),"",OFFSET('9. METAS'!$X$20,INT((ROW()-14)/2),0)))</f>
        <v/>
      </c>
      <c r="M177" s="244" t="str">
        <f ca="1">IF(MOD(ROW()-13,2)=0,IF(ISBLANK(OFFSET('12. SEGUIMIENTO 2027'!$Q$14,INT((ROW()-13)/2),0)),"",OFFSET('12. SEGUIMIENTO 2027'!$Q$14,INT((ROW()-13)/2),0)),IF(ISBLANK(OFFSET('9. METAS'!$Y$20,INT((ROW()-14)/2),0)),"",OFFSET('9. METAS'!$Y$20,INT((ROW()-14)/2),0)))</f>
        <v/>
      </c>
      <c r="N177" s="810" t="str">
        <f t="shared" ref="N177" ca="1" si="160">IFERROR(J177/J178,"ND")</f>
        <v>ND</v>
      </c>
      <c r="O177" s="812" t="str">
        <f t="shared" ref="O177" ca="1" si="161">IFERROR(((J177+K177+L177+M177)/H177),"ND")</f>
        <v>ND</v>
      </c>
      <c r="P177" s="816"/>
    </row>
    <row r="178" spans="3:16">
      <c r="C178" s="789"/>
      <c r="D178" s="791"/>
      <c r="E178" s="791"/>
      <c r="F178" s="793"/>
      <c r="G178" s="795"/>
      <c r="H178" s="886"/>
      <c r="I178" s="805"/>
      <c r="J178" s="242" t="str">
        <f ca="1">IF(MOD(ROW()-13,2)=0,IF(ISBLANK(OFFSET('12. SEGUIMIENTO 2027'!$N$14,INT((ROW()-13)/2),0)),"",OFFSET('12. SEGUIMIENTO 2027'!$N$14,INT((ROW()-13)/2),0)),IF(ISBLANK(OFFSET('9. METAS'!$V$20,INT((ROW()-14)/2),0)),"",OFFSET('9. METAS'!$V$20,INT((ROW()-14)/2),0)))</f>
        <v/>
      </c>
      <c r="K178" s="243" t="str">
        <f ca="1">IF(MOD(ROW()-13,2)=0,IF(ISBLANK(OFFSET('12. SEGUIMIENTO 2027'!$O$14,INT((ROW()-13)/2),0)),"",OFFSET('12. SEGUIMIENTO 2027'!$O$14,INT((ROW()-13)/2),0)),IF(ISBLANK(OFFSET('9. METAS'!$W$20,INT((ROW()-14)/2),0)),"",OFFSET('9. METAS'!$W$20,INT((ROW()-14)/2),0)))</f>
        <v/>
      </c>
      <c r="L178" s="243" t="str">
        <f ca="1">IF(MOD(ROW()-13,2)=0,IF(ISBLANK(OFFSET('12. SEGUIMIENTO 2027'!$P$14,INT((ROW()-13)/2),0)),"",OFFSET('12. SEGUIMIENTO 2027'!$P$14,INT((ROW()-13)/2),0)),IF(ISBLANK(OFFSET('9. METAS'!$X$20,INT((ROW()-14)/2),0)),"",OFFSET('9. METAS'!$X$20,INT((ROW()-14)/2),0)))</f>
        <v/>
      </c>
      <c r="M178" s="244" t="str">
        <f ca="1">IF(MOD(ROW()-13,2)=0,IF(ISBLANK(OFFSET('12. SEGUIMIENTO 2027'!$Q$14,INT((ROW()-13)/2),0)),"",OFFSET('12. SEGUIMIENTO 2027'!$Q$14,INT((ROW()-13)/2),0)),IF(ISBLANK(OFFSET('9. METAS'!$Y$20,INT((ROW()-14)/2),0)),"",OFFSET('9. METAS'!$Y$20,INT((ROW()-14)/2),0)))</f>
        <v/>
      </c>
      <c r="N178" s="811"/>
      <c r="O178" s="813"/>
      <c r="P178" s="817"/>
    </row>
    <row r="179" spans="3:16">
      <c r="C179" s="797" t="str">
        <f ca="1">IF(ISBLANK(OFFSET('5. Pp (3 años)'!$C$45,INT((ROW()-13)/2),0)),"",OFFSET('5. Pp (3 años)'!$C$45,INT((ROW()-13)/2),0))</f>
        <v/>
      </c>
      <c r="D179" s="791" t="str">
        <f ca="1">IF(ISBLANK(OFFSET('5. Pp (3 años)'!$D$45,INT((ROW()-13)/2),0)),"",OFFSET('5. Pp (3 años)'!$D$45,INT((ROW()-13)/2),0))</f>
        <v/>
      </c>
      <c r="E179" s="791" t="str">
        <f ca="1">IF(ISBLANK(OFFSET('5. Pp (3 años)'!$E$45,INT((ROW()-13)/2),0)),"",OFFSET('5. Pp (3 años)'!$E$45,INT((ROW()-13)/2),0))</f>
        <v/>
      </c>
      <c r="F179" s="793" t="str">
        <f ca="1">IF(ISBLANK(OFFSET('5. Pp (3 años)'!$K$45,INT((ROW()-13)/2),0)),"",OFFSET('5. Pp (3 años)'!$K$45,INT((ROW()-13)/2),0))</f>
        <v/>
      </c>
      <c r="G179" s="795" t="str">
        <f ca="1">IF(ISBLANK(OFFSET('5. Pp (3 años)'!$H$45,INT((ROW()-13)/2),0)),"",OFFSET('5. Pp (3 años)'!$H$45,INT((ROW()-13)/2),0))</f>
        <v/>
      </c>
      <c r="H179" s="886" t="str">
        <f ca="1">IF(ISBLANK(OFFSET('9. METAS'!$M$20,INT((ROW()-13)/2),0)),"",OFFSET('9. METAS'!$M$20,INT((ROW()-13)/2),0))</f>
        <v/>
      </c>
      <c r="I179" s="804"/>
      <c r="J179" s="242" t="str">
        <f ca="1">IF(MOD(ROW()-13,2)=0,IF(ISBLANK(OFFSET('12. SEGUIMIENTO 2027'!$N$14,INT((ROW()-13)/2),0)),"",OFFSET('12. SEGUIMIENTO 2027'!$N$14,INT((ROW()-13)/2),0)),IF(ISBLANK(OFFSET('9. METAS'!$V$20,INT((ROW()-14)/2),0)),"",OFFSET('9. METAS'!$V$20,INT((ROW()-14)/2),0)))</f>
        <v/>
      </c>
      <c r="K179" s="243" t="str">
        <f ca="1">IF(MOD(ROW()-13,2)=0,IF(ISBLANK(OFFSET('12. SEGUIMIENTO 2027'!$O$14,INT((ROW()-13)/2),0)),"",OFFSET('12. SEGUIMIENTO 2027'!$O$14,INT((ROW()-13)/2),0)),IF(ISBLANK(OFFSET('9. METAS'!$W$20,INT((ROW()-14)/2),0)),"",OFFSET('9. METAS'!$W$20,INT((ROW()-14)/2),0)))</f>
        <v/>
      </c>
      <c r="L179" s="243" t="str">
        <f ca="1">IF(MOD(ROW()-13,2)=0,IF(ISBLANK(OFFSET('12. SEGUIMIENTO 2027'!$P$14,INT((ROW()-13)/2),0)),"",OFFSET('12. SEGUIMIENTO 2027'!$P$14,INT((ROW()-13)/2),0)),IF(ISBLANK(OFFSET('9. METAS'!$X$20,INT((ROW()-14)/2),0)),"",OFFSET('9. METAS'!$X$20,INT((ROW()-14)/2),0)))</f>
        <v/>
      </c>
      <c r="M179" s="244" t="str">
        <f ca="1">IF(MOD(ROW()-13,2)=0,IF(ISBLANK(OFFSET('12. SEGUIMIENTO 2027'!$Q$14,INT((ROW()-13)/2),0)),"",OFFSET('12. SEGUIMIENTO 2027'!$Q$14,INT((ROW()-13)/2),0)),IF(ISBLANK(OFFSET('9. METAS'!$Y$20,INT((ROW()-14)/2),0)),"",OFFSET('9. METAS'!$Y$20,INT((ROW()-14)/2),0)))</f>
        <v/>
      </c>
      <c r="N179" s="810" t="str">
        <f t="shared" ref="N179" ca="1" si="162">IFERROR(J179/J180,"ND")</f>
        <v>ND</v>
      </c>
      <c r="O179" s="812" t="str">
        <f t="shared" ref="O179" ca="1" si="163">IFERROR(((J179+K179+L179+M179)/H179),"ND")</f>
        <v>ND</v>
      </c>
      <c r="P179" s="816"/>
    </row>
    <row r="180" spans="3:16">
      <c r="C180" s="789"/>
      <c r="D180" s="791"/>
      <c r="E180" s="791"/>
      <c r="F180" s="793"/>
      <c r="G180" s="795"/>
      <c r="H180" s="886"/>
      <c r="I180" s="805"/>
      <c r="J180" s="242" t="str">
        <f ca="1">IF(MOD(ROW()-13,2)=0,IF(ISBLANK(OFFSET('12. SEGUIMIENTO 2027'!$N$14,INT((ROW()-13)/2),0)),"",OFFSET('12. SEGUIMIENTO 2027'!$N$14,INT((ROW()-13)/2),0)),IF(ISBLANK(OFFSET('9. METAS'!$V$20,INT((ROW()-14)/2),0)),"",OFFSET('9. METAS'!$V$20,INT((ROW()-14)/2),0)))</f>
        <v/>
      </c>
      <c r="K180" s="243" t="str">
        <f ca="1">IF(MOD(ROW()-13,2)=0,IF(ISBLANK(OFFSET('12. SEGUIMIENTO 2027'!$O$14,INT((ROW()-13)/2),0)),"",OFFSET('12. SEGUIMIENTO 2027'!$O$14,INT((ROW()-13)/2),0)),IF(ISBLANK(OFFSET('9. METAS'!$W$20,INT((ROW()-14)/2),0)),"",OFFSET('9. METAS'!$W$20,INT((ROW()-14)/2),0)))</f>
        <v/>
      </c>
      <c r="L180" s="243" t="str">
        <f ca="1">IF(MOD(ROW()-13,2)=0,IF(ISBLANK(OFFSET('12. SEGUIMIENTO 2027'!$P$14,INT((ROW()-13)/2),0)),"",OFFSET('12. SEGUIMIENTO 2027'!$P$14,INT((ROW()-13)/2),0)),IF(ISBLANK(OFFSET('9. METAS'!$X$20,INT((ROW()-14)/2),0)),"",OFFSET('9. METAS'!$X$20,INT((ROW()-14)/2),0)))</f>
        <v/>
      </c>
      <c r="M180" s="244" t="str">
        <f ca="1">IF(MOD(ROW()-13,2)=0,IF(ISBLANK(OFFSET('12. SEGUIMIENTO 2027'!$Q$14,INT((ROW()-13)/2),0)),"",OFFSET('12. SEGUIMIENTO 2027'!$Q$14,INT((ROW()-13)/2),0)),IF(ISBLANK(OFFSET('9. METAS'!$Y$20,INT((ROW()-14)/2),0)),"",OFFSET('9. METAS'!$Y$20,INT((ROW()-14)/2),0)))</f>
        <v/>
      </c>
      <c r="N180" s="811"/>
      <c r="O180" s="813"/>
      <c r="P180" s="817"/>
    </row>
    <row r="181" spans="3:16">
      <c r="C181" s="797" t="str">
        <f ca="1">IF(ISBLANK(OFFSET('5. Pp (3 años)'!$C$45,INT((ROW()-13)/2),0)),"",OFFSET('5. Pp (3 años)'!$C$45,INT((ROW()-13)/2),0))</f>
        <v/>
      </c>
      <c r="D181" s="791" t="str">
        <f ca="1">IF(ISBLANK(OFFSET('5. Pp (3 años)'!$D$45,INT((ROW()-13)/2),0)),"",OFFSET('5. Pp (3 años)'!$D$45,INT((ROW()-13)/2),0))</f>
        <v/>
      </c>
      <c r="E181" s="791" t="str">
        <f ca="1">IF(ISBLANK(OFFSET('5. Pp (3 años)'!$E$45,INT((ROW()-13)/2),0)),"",OFFSET('5. Pp (3 años)'!$E$45,INT((ROW()-13)/2),0))</f>
        <v/>
      </c>
      <c r="F181" s="793" t="str">
        <f ca="1">IF(ISBLANK(OFFSET('5. Pp (3 años)'!$K$45,INT((ROW()-13)/2),0)),"",OFFSET('5. Pp (3 años)'!$K$45,INT((ROW()-13)/2),0))</f>
        <v/>
      </c>
      <c r="G181" s="795" t="str">
        <f ca="1">IF(ISBLANK(OFFSET('5. Pp (3 años)'!$H$45,INT((ROW()-13)/2),0)),"",OFFSET('5. Pp (3 años)'!$H$45,INT((ROW()-13)/2),0))</f>
        <v/>
      </c>
      <c r="H181" s="886" t="str">
        <f ca="1">IF(ISBLANK(OFFSET('9. METAS'!$M$20,INT((ROW()-13)/2),0)),"",OFFSET('9. METAS'!$M$20,INT((ROW()-13)/2),0))</f>
        <v/>
      </c>
      <c r="I181" s="804"/>
      <c r="J181" s="242" t="str">
        <f ca="1">IF(MOD(ROW()-13,2)=0,IF(ISBLANK(OFFSET('12. SEGUIMIENTO 2027'!$N$14,INT((ROW()-13)/2),0)),"",OFFSET('12. SEGUIMIENTO 2027'!$N$14,INT((ROW()-13)/2),0)),IF(ISBLANK(OFFSET('9. METAS'!$V$20,INT((ROW()-14)/2),0)),"",OFFSET('9. METAS'!$V$20,INT((ROW()-14)/2),0)))</f>
        <v/>
      </c>
      <c r="K181" s="243" t="str">
        <f ca="1">IF(MOD(ROW()-13,2)=0,IF(ISBLANK(OFFSET('12. SEGUIMIENTO 2027'!$O$14,INT((ROW()-13)/2),0)),"",OFFSET('12. SEGUIMIENTO 2027'!$O$14,INT((ROW()-13)/2),0)),IF(ISBLANK(OFFSET('9. METAS'!$W$20,INT((ROW()-14)/2),0)),"",OFFSET('9. METAS'!$W$20,INT((ROW()-14)/2),0)))</f>
        <v/>
      </c>
      <c r="L181" s="243" t="str">
        <f ca="1">IF(MOD(ROW()-13,2)=0,IF(ISBLANK(OFFSET('12. SEGUIMIENTO 2027'!$P$14,INT((ROW()-13)/2),0)),"",OFFSET('12. SEGUIMIENTO 2027'!$P$14,INT((ROW()-13)/2),0)),IF(ISBLANK(OFFSET('9. METAS'!$X$20,INT((ROW()-14)/2),0)),"",OFFSET('9. METAS'!$X$20,INT((ROW()-14)/2),0)))</f>
        <v/>
      </c>
      <c r="M181" s="244" t="str">
        <f ca="1">IF(MOD(ROW()-13,2)=0,IF(ISBLANK(OFFSET('12. SEGUIMIENTO 2027'!$Q$14,INT((ROW()-13)/2),0)),"",OFFSET('12. SEGUIMIENTO 2027'!$Q$14,INT((ROW()-13)/2),0)),IF(ISBLANK(OFFSET('9. METAS'!$Y$20,INT((ROW()-14)/2),0)),"",OFFSET('9. METAS'!$Y$20,INT((ROW()-14)/2),0)))</f>
        <v/>
      </c>
      <c r="N181" s="810" t="str">
        <f t="shared" ref="N181" ca="1" si="164">IFERROR(J181/J182,"ND")</f>
        <v>ND</v>
      </c>
      <c r="O181" s="812" t="str">
        <f t="shared" ref="O181" ca="1" si="165">IFERROR(((J181+K181+L181+M181)/H181),"ND")</f>
        <v>ND</v>
      </c>
      <c r="P181" s="816"/>
    </row>
    <row r="182" spans="3:16">
      <c r="C182" s="789"/>
      <c r="D182" s="791"/>
      <c r="E182" s="791"/>
      <c r="F182" s="793"/>
      <c r="G182" s="795"/>
      <c r="H182" s="886"/>
      <c r="I182" s="805"/>
      <c r="J182" s="242" t="str">
        <f ca="1">IF(MOD(ROW()-13,2)=0,IF(ISBLANK(OFFSET('12. SEGUIMIENTO 2027'!$N$14,INT((ROW()-13)/2),0)),"",OFFSET('12. SEGUIMIENTO 2027'!$N$14,INT((ROW()-13)/2),0)),IF(ISBLANK(OFFSET('9. METAS'!$V$20,INT((ROW()-14)/2),0)),"",OFFSET('9. METAS'!$V$20,INT((ROW()-14)/2),0)))</f>
        <v/>
      </c>
      <c r="K182" s="243" t="str">
        <f ca="1">IF(MOD(ROW()-13,2)=0,IF(ISBLANK(OFFSET('12. SEGUIMIENTO 2027'!$O$14,INT((ROW()-13)/2),0)),"",OFFSET('12. SEGUIMIENTO 2027'!$O$14,INT((ROW()-13)/2),0)),IF(ISBLANK(OFFSET('9. METAS'!$W$20,INT((ROW()-14)/2),0)),"",OFFSET('9. METAS'!$W$20,INT((ROW()-14)/2),0)))</f>
        <v/>
      </c>
      <c r="L182" s="243" t="str">
        <f ca="1">IF(MOD(ROW()-13,2)=0,IF(ISBLANK(OFFSET('12. SEGUIMIENTO 2027'!$P$14,INT((ROW()-13)/2),0)),"",OFFSET('12. SEGUIMIENTO 2027'!$P$14,INT((ROW()-13)/2),0)),IF(ISBLANK(OFFSET('9. METAS'!$X$20,INT((ROW()-14)/2),0)),"",OFFSET('9. METAS'!$X$20,INT((ROW()-14)/2),0)))</f>
        <v/>
      </c>
      <c r="M182" s="244" t="str">
        <f ca="1">IF(MOD(ROW()-13,2)=0,IF(ISBLANK(OFFSET('12. SEGUIMIENTO 2027'!$Q$14,INT((ROW()-13)/2),0)),"",OFFSET('12. SEGUIMIENTO 2027'!$Q$14,INT((ROW()-13)/2),0)),IF(ISBLANK(OFFSET('9. METAS'!$Y$20,INT((ROW()-14)/2),0)),"",OFFSET('9. METAS'!$Y$20,INT((ROW()-14)/2),0)))</f>
        <v/>
      </c>
      <c r="N182" s="811"/>
      <c r="O182" s="813"/>
      <c r="P182" s="817"/>
    </row>
    <row r="183" spans="3:16">
      <c r="C183" s="797" t="str">
        <f ca="1">IF(ISBLANK(OFFSET('5. Pp (3 años)'!$C$45,INT((ROW()-13)/2),0)),"",OFFSET('5. Pp (3 años)'!$C$45,INT((ROW()-13)/2),0))</f>
        <v/>
      </c>
      <c r="D183" s="791" t="str">
        <f ca="1">IF(ISBLANK(OFFSET('5. Pp (3 años)'!$D$45,INT((ROW()-13)/2),0)),"",OFFSET('5. Pp (3 años)'!$D$45,INT((ROW()-13)/2),0))</f>
        <v/>
      </c>
      <c r="E183" s="791" t="str">
        <f ca="1">IF(ISBLANK(OFFSET('5. Pp (3 años)'!$E$45,INT((ROW()-13)/2),0)),"",OFFSET('5. Pp (3 años)'!$E$45,INT((ROW()-13)/2),0))</f>
        <v/>
      </c>
      <c r="F183" s="793" t="str">
        <f ca="1">IF(ISBLANK(OFFSET('5. Pp (3 años)'!$K$45,INT((ROW()-13)/2),0)),"",OFFSET('5. Pp (3 años)'!$K$45,INT((ROW()-13)/2),0))</f>
        <v/>
      </c>
      <c r="G183" s="795" t="str">
        <f ca="1">IF(ISBLANK(OFFSET('5. Pp (3 años)'!$H$45,INT((ROW()-13)/2),0)),"",OFFSET('5. Pp (3 años)'!$H$45,INT((ROW()-13)/2),0))</f>
        <v/>
      </c>
      <c r="H183" s="886" t="str">
        <f ca="1">IF(ISBLANK(OFFSET('9. METAS'!$M$20,INT((ROW()-13)/2),0)),"",OFFSET('9. METAS'!$M$20,INT((ROW()-13)/2),0))</f>
        <v/>
      </c>
      <c r="I183" s="804"/>
      <c r="J183" s="242" t="str">
        <f ca="1">IF(MOD(ROW()-13,2)=0,IF(ISBLANK(OFFSET('12. SEGUIMIENTO 2027'!$N$14,INT((ROW()-13)/2),0)),"",OFFSET('12. SEGUIMIENTO 2027'!$N$14,INT((ROW()-13)/2),0)),IF(ISBLANK(OFFSET('9. METAS'!$V$20,INT((ROW()-14)/2),0)),"",OFFSET('9. METAS'!$V$20,INT((ROW()-14)/2),0)))</f>
        <v/>
      </c>
      <c r="K183" s="243" t="str">
        <f ca="1">IF(MOD(ROW()-13,2)=0,IF(ISBLANK(OFFSET('12. SEGUIMIENTO 2027'!$O$14,INT((ROW()-13)/2),0)),"",OFFSET('12. SEGUIMIENTO 2027'!$O$14,INT((ROW()-13)/2),0)),IF(ISBLANK(OFFSET('9. METAS'!$W$20,INT((ROW()-14)/2),0)),"",OFFSET('9. METAS'!$W$20,INT((ROW()-14)/2),0)))</f>
        <v/>
      </c>
      <c r="L183" s="243" t="str">
        <f ca="1">IF(MOD(ROW()-13,2)=0,IF(ISBLANK(OFFSET('12. SEGUIMIENTO 2027'!$P$14,INT((ROW()-13)/2),0)),"",OFFSET('12. SEGUIMIENTO 2027'!$P$14,INT((ROW()-13)/2),0)),IF(ISBLANK(OFFSET('9. METAS'!$X$20,INT((ROW()-14)/2),0)),"",OFFSET('9. METAS'!$X$20,INT((ROW()-14)/2),0)))</f>
        <v/>
      </c>
      <c r="M183" s="244" t="str">
        <f ca="1">IF(MOD(ROW()-13,2)=0,IF(ISBLANK(OFFSET('12. SEGUIMIENTO 2027'!$Q$14,INT((ROW()-13)/2),0)),"",OFFSET('12. SEGUIMIENTO 2027'!$Q$14,INT((ROW()-13)/2),0)),IF(ISBLANK(OFFSET('9. METAS'!$Y$20,INT((ROW()-14)/2),0)),"",OFFSET('9. METAS'!$Y$20,INT((ROW()-14)/2),0)))</f>
        <v/>
      </c>
      <c r="N183" s="810" t="str">
        <f t="shared" ref="N183" ca="1" si="166">IFERROR(J183/J184,"ND")</f>
        <v>ND</v>
      </c>
      <c r="O183" s="812" t="str">
        <f t="shared" ref="O183" ca="1" si="167">IFERROR(((J183+K183+L183+M183)/H183),"ND")</f>
        <v>ND</v>
      </c>
      <c r="P183" s="816"/>
    </row>
    <row r="184" spans="3:16">
      <c r="C184" s="789"/>
      <c r="D184" s="791"/>
      <c r="E184" s="791"/>
      <c r="F184" s="793"/>
      <c r="G184" s="795"/>
      <c r="H184" s="886"/>
      <c r="I184" s="805"/>
      <c r="J184" s="242" t="str">
        <f ca="1">IF(MOD(ROW()-13,2)=0,IF(ISBLANK(OFFSET('12. SEGUIMIENTO 2027'!$N$14,INT((ROW()-13)/2),0)),"",OFFSET('12. SEGUIMIENTO 2027'!$N$14,INT((ROW()-13)/2),0)),IF(ISBLANK(OFFSET('9. METAS'!$V$20,INT((ROW()-14)/2),0)),"",OFFSET('9. METAS'!$V$20,INT((ROW()-14)/2),0)))</f>
        <v/>
      </c>
      <c r="K184" s="243" t="str">
        <f ca="1">IF(MOD(ROW()-13,2)=0,IF(ISBLANK(OFFSET('12. SEGUIMIENTO 2027'!$O$14,INT((ROW()-13)/2),0)),"",OFFSET('12. SEGUIMIENTO 2027'!$O$14,INT((ROW()-13)/2),0)),IF(ISBLANK(OFFSET('9. METAS'!$W$20,INT((ROW()-14)/2),0)),"",OFFSET('9. METAS'!$W$20,INT((ROW()-14)/2),0)))</f>
        <v/>
      </c>
      <c r="L184" s="243" t="str">
        <f ca="1">IF(MOD(ROW()-13,2)=0,IF(ISBLANK(OFFSET('12. SEGUIMIENTO 2027'!$P$14,INT((ROW()-13)/2),0)),"",OFFSET('12. SEGUIMIENTO 2027'!$P$14,INT((ROW()-13)/2),0)),IF(ISBLANK(OFFSET('9. METAS'!$X$20,INT((ROW()-14)/2),0)),"",OFFSET('9. METAS'!$X$20,INT((ROW()-14)/2),0)))</f>
        <v/>
      </c>
      <c r="M184" s="244" t="str">
        <f ca="1">IF(MOD(ROW()-13,2)=0,IF(ISBLANK(OFFSET('12. SEGUIMIENTO 2027'!$Q$14,INT((ROW()-13)/2),0)),"",OFFSET('12. SEGUIMIENTO 2027'!$Q$14,INT((ROW()-13)/2),0)),IF(ISBLANK(OFFSET('9. METAS'!$Y$20,INT((ROW()-14)/2),0)),"",OFFSET('9. METAS'!$Y$20,INT((ROW()-14)/2),0)))</f>
        <v/>
      </c>
      <c r="N184" s="811"/>
      <c r="O184" s="813"/>
      <c r="P184" s="817"/>
    </row>
    <row r="185" spans="3:16">
      <c r="C185" s="797" t="str">
        <f ca="1">IF(ISBLANK(OFFSET('5. Pp (3 años)'!$C$45,INT((ROW()-13)/2),0)),"",OFFSET('5. Pp (3 años)'!$C$45,INT((ROW()-13)/2),0))</f>
        <v/>
      </c>
      <c r="D185" s="791" t="str">
        <f ca="1">IF(ISBLANK(OFFSET('5. Pp (3 años)'!$D$45,INT((ROW()-13)/2),0)),"",OFFSET('5. Pp (3 años)'!$D$45,INT((ROW()-13)/2),0))</f>
        <v/>
      </c>
      <c r="E185" s="791" t="str">
        <f ca="1">IF(ISBLANK(OFFSET('5. Pp (3 años)'!$E$45,INT((ROW()-13)/2),0)),"",OFFSET('5. Pp (3 años)'!$E$45,INT((ROW()-13)/2),0))</f>
        <v/>
      </c>
      <c r="F185" s="793" t="str">
        <f ca="1">IF(ISBLANK(OFFSET('5. Pp (3 años)'!$K$45,INT((ROW()-13)/2),0)),"",OFFSET('5. Pp (3 años)'!$K$45,INT((ROW()-13)/2),0))</f>
        <v/>
      </c>
      <c r="G185" s="795" t="str">
        <f ca="1">IF(ISBLANK(OFFSET('5. Pp (3 años)'!$H$45,INT((ROW()-13)/2),0)),"",OFFSET('5. Pp (3 años)'!$H$45,INT((ROW()-13)/2),0))</f>
        <v/>
      </c>
      <c r="H185" s="886" t="str">
        <f ca="1">IF(ISBLANK(OFFSET('9. METAS'!$M$20,INT((ROW()-13)/2),0)),"",OFFSET('9. METAS'!$M$20,INT((ROW()-13)/2),0))</f>
        <v/>
      </c>
      <c r="I185" s="804"/>
      <c r="J185" s="242" t="str">
        <f ca="1">IF(MOD(ROW()-13,2)=0,IF(ISBLANK(OFFSET('12. SEGUIMIENTO 2027'!$N$14,INT((ROW()-13)/2),0)),"",OFFSET('12. SEGUIMIENTO 2027'!$N$14,INT((ROW()-13)/2),0)),IF(ISBLANK(OFFSET('9. METAS'!$V$20,INT((ROW()-14)/2),0)),"",OFFSET('9. METAS'!$V$20,INT((ROW()-14)/2),0)))</f>
        <v/>
      </c>
      <c r="K185" s="243" t="str">
        <f ca="1">IF(MOD(ROW()-13,2)=0,IF(ISBLANK(OFFSET('12. SEGUIMIENTO 2027'!$O$14,INT((ROW()-13)/2),0)),"",OFFSET('12. SEGUIMIENTO 2027'!$O$14,INT((ROW()-13)/2),0)),IF(ISBLANK(OFFSET('9. METAS'!$W$20,INT((ROW()-14)/2),0)),"",OFFSET('9. METAS'!$W$20,INT((ROW()-14)/2),0)))</f>
        <v/>
      </c>
      <c r="L185" s="243" t="str">
        <f ca="1">IF(MOD(ROW()-13,2)=0,IF(ISBLANK(OFFSET('12. SEGUIMIENTO 2027'!$P$14,INT((ROW()-13)/2),0)),"",OFFSET('12. SEGUIMIENTO 2027'!$P$14,INT((ROW()-13)/2),0)),IF(ISBLANK(OFFSET('9. METAS'!$X$20,INT((ROW()-14)/2),0)),"",OFFSET('9. METAS'!$X$20,INT((ROW()-14)/2),0)))</f>
        <v/>
      </c>
      <c r="M185" s="244" t="str">
        <f ca="1">IF(MOD(ROW()-13,2)=0,IF(ISBLANK(OFFSET('12. SEGUIMIENTO 2027'!$Q$14,INT((ROW()-13)/2),0)),"",OFFSET('12. SEGUIMIENTO 2027'!$Q$14,INT((ROW()-13)/2),0)),IF(ISBLANK(OFFSET('9. METAS'!$Y$20,INT((ROW()-14)/2),0)),"",OFFSET('9. METAS'!$Y$20,INT((ROW()-14)/2),0)))</f>
        <v/>
      </c>
      <c r="N185" s="810" t="str">
        <f t="shared" ref="N185" ca="1" si="168">IFERROR(J185/J186,"ND")</f>
        <v>ND</v>
      </c>
      <c r="O185" s="812" t="str">
        <f t="shared" ref="O185" ca="1" si="169">IFERROR(((J185+K185+L185+M185)/H185),"ND")</f>
        <v>ND</v>
      </c>
      <c r="P185" s="816"/>
    </row>
    <row r="186" spans="3:16">
      <c r="C186" s="789"/>
      <c r="D186" s="791"/>
      <c r="E186" s="791"/>
      <c r="F186" s="793"/>
      <c r="G186" s="795"/>
      <c r="H186" s="886"/>
      <c r="I186" s="805"/>
      <c r="J186" s="242" t="str">
        <f ca="1">IF(MOD(ROW()-13,2)=0,IF(ISBLANK(OFFSET('12. SEGUIMIENTO 2027'!$N$14,INT((ROW()-13)/2),0)),"",OFFSET('12. SEGUIMIENTO 2027'!$N$14,INT((ROW()-13)/2),0)),IF(ISBLANK(OFFSET('9. METAS'!$V$20,INT((ROW()-14)/2),0)),"",OFFSET('9. METAS'!$V$20,INT((ROW()-14)/2),0)))</f>
        <v/>
      </c>
      <c r="K186" s="243" t="str">
        <f ca="1">IF(MOD(ROW()-13,2)=0,IF(ISBLANK(OFFSET('12. SEGUIMIENTO 2027'!$O$14,INT((ROW()-13)/2),0)),"",OFFSET('12. SEGUIMIENTO 2027'!$O$14,INT((ROW()-13)/2),0)),IF(ISBLANK(OFFSET('9. METAS'!$W$20,INT((ROW()-14)/2),0)),"",OFFSET('9. METAS'!$W$20,INT((ROW()-14)/2),0)))</f>
        <v/>
      </c>
      <c r="L186" s="243" t="str">
        <f ca="1">IF(MOD(ROW()-13,2)=0,IF(ISBLANK(OFFSET('12. SEGUIMIENTO 2027'!$P$14,INT((ROW()-13)/2),0)),"",OFFSET('12. SEGUIMIENTO 2027'!$P$14,INT((ROW()-13)/2),0)),IF(ISBLANK(OFFSET('9. METAS'!$X$20,INT((ROW()-14)/2),0)),"",OFFSET('9. METAS'!$X$20,INT((ROW()-14)/2),0)))</f>
        <v/>
      </c>
      <c r="M186" s="244" t="str">
        <f ca="1">IF(MOD(ROW()-13,2)=0,IF(ISBLANK(OFFSET('12. SEGUIMIENTO 2027'!$Q$14,INT((ROW()-13)/2),0)),"",OFFSET('12. SEGUIMIENTO 2027'!$Q$14,INT((ROW()-13)/2),0)),IF(ISBLANK(OFFSET('9. METAS'!$Y$20,INT((ROW()-14)/2),0)),"",OFFSET('9. METAS'!$Y$20,INT((ROW()-14)/2),0)))</f>
        <v/>
      </c>
      <c r="N186" s="811"/>
      <c r="O186" s="813"/>
      <c r="P186" s="817"/>
    </row>
    <row r="187" spans="3:16">
      <c r="C187" s="797" t="str">
        <f ca="1">IF(ISBLANK(OFFSET('5. Pp (3 años)'!$C$45,INT((ROW()-13)/2),0)),"",OFFSET('5. Pp (3 años)'!$C$45,INT((ROW()-13)/2),0))</f>
        <v/>
      </c>
      <c r="D187" s="791" t="str">
        <f ca="1">IF(ISBLANK(OFFSET('5. Pp (3 años)'!$D$45,INT((ROW()-13)/2),0)),"",OFFSET('5. Pp (3 años)'!$D$45,INT((ROW()-13)/2),0))</f>
        <v/>
      </c>
      <c r="E187" s="791" t="str">
        <f ca="1">IF(ISBLANK(OFFSET('5. Pp (3 años)'!$E$45,INT((ROW()-13)/2),0)),"",OFFSET('5. Pp (3 años)'!$E$45,INT((ROW()-13)/2),0))</f>
        <v/>
      </c>
      <c r="F187" s="793" t="str">
        <f ca="1">IF(ISBLANK(OFFSET('5. Pp (3 años)'!$K$45,INT((ROW()-13)/2),0)),"",OFFSET('5. Pp (3 años)'!$K$45,INT((ROW()-13)/2),0))</f>
        <v/>
      </c>
      <c r="G187" s="795" t="str">
        <f ca="1">IF(ISBLANK(OFFSET('5. Pp (3 años)'!$H$45,INT((ROW()-13)/2),0)),"",OFFSET('5. Pp (3 años)'!$H$45,INT((ROW()-13)/2),0))</f>
        <v/>
      </c>
      <c r="H187" s="886" t="str">
        <f ca="1">IF(ISBLANK(OFFSET('9. METAS'!$M$20,INT((ROW()-13)/2),0)),"",OFFSET('9. METAS'!$M$20,INT((ROW()-13)/2),0))</f>
        <v/>
      </c>
      <c r="I187" s="804"/>
      <c r="J187" s="242" t="str">
        <f ca="1">IF(MOD(ROW()-13,2)=0,IF(ISBLANK(OFFSET('12. SEGUIMIENTO 2027'!$N$14,INT((ROW()-13)/2),0)),"",OFFSET('12. SEGUIMIENTO 2027'!$N$14,INT((ROW()-13)/2),0)),IF(ISBLANK(OFFSET('9. METAS'!$V$20,INT((ROW()-14)/2),0)),"",OFFSET('9. METAS'!$V$20,INT((ROW()-14)/2),0)))</f>
        <v/>
      </c>
      <c r="K187" s="243" t="str">
        <f ca="1">IF(MOD(ROW()-13,2)=0,IF(ISBLANK(OFFSET('12. SEGUIMIENTO 2027'!$O$14,INT((ROW()-13)/2),0)),"",OFFSET('12. SEGUIMIENTO 2027'!$O$14,INT((ROW()-13)/2),0)),IF(ISBLANK(OFFSET('9. METAS'!$W$20,INT((ROW()-14)/2),0)),"",OFFSET('9. METAS'!$W$20,INT((ROW()-14)/2),0)))</f>
        <v/>
      </c>
      <c r="L187" s="243" t="str">
        <f ca="1">IF(MOD(ROW()-13,2)=0,IF(ISBLANK(OFFSET('12. SEGUIMIENTO 2027'!$P$14,INT((ROW()-13)/2),0)),"",OFFSET('12. SEGUIMIENTO 2027'!$P$14,INT((ROW()-13)/2),0)),IF(ISBLANK(OFFSET('9. METAS'!$X$20,INT((ROW()-14)/2),0)),"",OFFSET('9. METAS'!$X$20,INT((ROW()-14)/2),0)))</f>
        <v/>
      </c>
      <c r="M187" s="244" t="str">
        <f ca="1">IF(MOD(ROW()-13,2)=0,IF(ISBLANK(OFFSET('12. SEGUIMIENTO 2027'!$Q$14,INT((ROW()-13)/2),0)),"",OFFSET('12. SEGUIMIENTO 2027'!$Q$14,INT((ROW()-13)/2),0)),IF(ISBLANK(OFFSET('9. METAS'!$Y$20,INT((ROW()-14)/2),0)),"",OFFSET('9. METAS'!$Y$20,INT((ROW()-14)/2),0)))</f>
        <v/>
      </c>
      <c r="N187" s="810" t="str">
        <f t="shared" ref="N187" ca="1" si="170">IFERROR(J187/J188,"ND")</f>
        <v>ND</v>
      </c>
      <c r="O187" s="812" t="str">
        <f t="shared" ref="O187" ca="1" si="171">IFERROR(((J187+K187+L187+M187)/H187),"ND")</f>
        <v>ND</v>
      </c>
      <c r="P187" s="816"/>
    </row>
    <row r="188" spans="3:16">
      <c r="C188" s="789"/>
      <c r="D188" s="791"/>
      <c r="E188" s="791"/>
      <c r="F188" s="793"/>
      <c r="G188" s="795"/>
      <c r="H188" s="886"/>
      <c r="I188" s="805"/>
      <c r="J188" s="242" t="str">
        <f ca="1">IF(MOD(ROW()-13,2)=0,IF(ISBLANK(OFFSET('12. SEGUIMIENTO 2027'!$N$14,INT((ROW()-13)/2),0)),"",OFFSET('12. SEGUIMIENTO 2027'!$N$14,INT((ROW()-13)/2),0)),IF(ISBLANK(OFFSET('9. METAS'!$V$20,INT((ROW()-14)/2),0)),"",OFFSET('9. METAS'!$V$20,INT((ROW()-14)/2),0)))</f>
        <v/>
      </c>
      <c r="K188" s="243" t="str">
        <f ca="1">IF(MOD(ROW()-13,2)=0,IF(ISBLANK(OFFSET('12. SEGUIMIENTO 2027'!$O$14,INT((ROW()-13)/2),0)),"",OFFSET('12. SEGUIMIENTO 2027'!$O$14,INT((ROW()-13)/2),0)),IF(ISBLANK(OFFSET('9. METAS'!$W$20,INT((ROW()-14)/2),0)),"",OFFSET('9. METAS'!$W$20,INT((ROW()-14)/2),0)))</f>
        <v/>
      </c>
      <c r="L188" s="243" t="str">
        <f ca="1">IF(MOD(ROW()-13,2)=0,IF(ISBLANK(OFFSET('12. SEGUIMIENTO 2027'!$P$14,INT((ROW()-13)/2),0)),"",OFFSET('12. SEGUIMIENTO 2027'!$P$14,INT((ROW()-13)/2),0)),IF(ISBLANK(OFFSET('9. METAS'!$X$20,INT((ROW()-14)/2),0)),"",OFFSET('9. METAS'!$X$20,INT((ROW()-14)/2),0)))</f>
        <v/>
      </c>
      <c r="M188" s="244" t="str">
        <f ca="1">IF(MOD(ROW()-13,2)=0,IF(ISBLANK(OFFSET('12. SEGUIMIENTO 2027'!$Q$14,INT((ROW()-13)/2),0)),"",OFFSET('12. SEGUIMIENTO 2027'!$Q$14,INT((ROW()-13)/2),0)),IF(ISBLANK(OFFSET('9. METAS'!$Y$20,INT((ROW()-14)/2),0)),"",OFFSET('9. METAS'!$Y$20,INT((ROW()-14)/2),0)))</f>
        <v/>
      </c>
      <c r="N188" s="811"/>
      <c r="O188" s="813"/>
      <c r="P188" s="817"/>
    </row>
    <row r="189" spans="3:16">
      <c r="C189" s="797" t="str">
        <f ca="1">IF(ISBLANK(OFFSET('5. Pp (3 años)'!$C$45,INT((ROW()-13)/2),0)),"",OFFSET('5. Pp (3 años)'!$C$45,INT((ROW()-13)/2),0))</f>
        <v/>
      </c>
      <c r="D189" s="791" t="str">
        <f ca="1">IF(ISBLANK(OFFSET('5. Pp (3 años)'!$D$45,INT((ROW()-13)/2),0)),"",OFFSET('5. Pp (3 años)'!$D$45,INT((ROW()-13)/2),0))</f>
        <v/>
      </c>
      <c r="E189" s="791" t="str">
        <f ca="1">IF(ISBLANK(OFFSET('5. Pp (3 años)'!$E$45,INT((ROW()-13)/2),0)),"",OFFSET('5. Pp (3 años)'!$E$45,INT((ROW()-13)/2),0))</f>
        <v/>
      </c>
      <c r="F189" s="793" t="str">
        <f ca="1">IF(ISBLANK(OFFSET('5. Pp (3 años)'!$K$45,INT((ROW()-13)/2),0)),"",OFFSET('5. Pp (3 años)'!$K$45,INT((ROW()-13)/2),0))</f>
        <v/>
      </c>
      <c r="G189" s="795" t="str">
        <f ca="1">IF(ISBLANK(OFFSET('5. Pp (3 años)'!$H$45,INT((ROW()-13)/2),0)),"",OFFSET('5. Pp (3 años)'!$H$45,INT((ROW()-13)/2),0))</f>
        <v/>
      </c>
      <c r="H189" s="886" t="str">
        <f ca="1">IF(ISBLANK(OFFSET('9. METAS'!$M$20,INT((ROW()-13)/2),0)),"",OFFSET('9. METAS'!$M$20,INT((ROW()-13)/2),0))</f>
        <v/>
      </c>
      <c r="I189" s="804"/>
      <c r="J189" s="242" t="str">
        <f ca="1">IF(MOD(ROW()-13,2)=0,IF(ISBLANK(OFFSET('12. SEGUIMIENTO 2027'!$N$14,INT((ROW()-13)/2),0)),"",OFFSET('12. SEGUIMIENTO 2027'!$N$14,INT((ROW()-13)/2),0)),IF(ISBLANK(OFFSET('9. METAS'!$V$20,INT((ROW()-14)/2),0)),"",OFFSET('9. METAS'!$V$20,INT((ROW()-14)/2),0)))</f>
        <v/>
      </c>
      <c r="K189" s="243" t="str">
        <f ca="1">IF(MOD(ROW()-13,2)=0,IF(ISBLANK(OFFSET('12. SEGUIMIENTO 2027'!$O$14,INT((ROW()-13)/2),0)),"",OFFSET('12. SEGUIMIENTO 2027'!$O$14,INT((ROW()-13)/2),0)),IF(ISBLANK(OFFSET('9. METAS'!$W$20,INT((ROW()-14)/2),0)),"",OFFSET('9. METAS'!$W$20,INT((ROW()-14)/2),0)))</f>
        <v/>
      </c>
      <c r="L189" s="243" t="str">
        <f ca="1">IF(MOD(ROW()-13,2)=0,IF(ISBLANK(OFFSET('12. SEGUIMIENTO 2027'!$P$14,INT((ROW()-13)/2),0)),"",OFFSET('12. SEGUIMIENTO 2027'!$P$14,INT((ROW()-13)/2),0)),IF(ISBLANK(OFFSET('9. METAS'!$X$20,INT((ROW()-14)/2),0)),"",OFFSET('9. METAS'!$X$20,INT((ROW()-14)/2),0)))</f>
        <v/>
      </c>
      <c r="M189" s="244" t="str">
        <f ca="1">IF(MOD(ROW()-13,2)=0,IF(ISBLANK(OFFSET('12. SEGUIMIENTO 2027'!$Q$14,INT((ROW()-13)/2),0)),"",OFFSET('12. SEGUIMIENTO 2027'!$Q$14,INT((ROW()-13)/2),0)),IF(ISBLANK(OFFSET('9. METAS'!$Y$20,INT((ROW()-14)/2),0)),"",OFFSET('9. METAS'!$Y$20,INT((ROW()-14)/2),0)))</f>
        <v/>
      </c>
      <c r="N189" s="810" t="str">
        <f t="shared" ref="N189" ca="1" si="172">IFERROR(J189/J190,"ND")</f>
        <v>ND</v>
      </c>
      <c r="O189" s="812" t="str">
        <f t="shared" ref="O189" ca="1" si="173">IFERROR(((J189+K189+L189+M189)/H189),"ND")</f>
        <v>ND</v>
      </c>
      <c r="P189" s="816"/>
    </row>
    <row r="190" spans="3:16">
      <c r="C190" s="789"/>
      <c r="D190" s="791"/>
      <c r="E190" s="791"/>
      <c r="F190" s="793"/>
      <c r="G190" s="795"/>
      <c r="H190" s="886"/>
      <c r="I190" s="805"/>
      <c r="J190" s="242" t="str">
        <f ca="1">IF(MOD(ROW()-13,2)=0,IF(ISBLANK(OFFSET('12. SEGUIMIENTO 2027'!$N$14,INT((ROW()-13)/2),0)),"",OFFSET('12. SEGUIMIENTO 2027'!$N$14,INT((ROW()-13)/2),0)),IF(ISBLANK(OFFSET('9. METAS'!$V$20,INT((ROW()-14)/2),0)),"",OFFSET('9. METAS'!$V$20,INT((ROW()-14)/2),0)))</f>
        <v/>
      </c>
      <c r="K190" s="243" t="str">
        <f ca="1">IF(MOD(ROW()-13,2)=0,IF(ISBLANK(OFFSET('12. SEGUIMIENTO 2027'!$O$14,INT((ROW()-13)/2),0)),"",OFFSET('12. SEGUIMIENTO 2027'!$O$14,INT((ROW()-13)/2),0)),IF(ISBLANK(OFFSET('9. METAS'!$W$20,INT((ROW()-14)/2),0)),"",OFFSET('9. METAS'!$W$20,INT((ROW()-14)/2),0)))</f>
        <v/>
      </c>
      <c r="L190" s="243" t="str">
        <f ca="1">IF(MOD(ROW()-13,2)=0,IF(ISBLANK(OFFSET('12. SEGUIMIENTO 2027'!$P$14,INT((ROW()-13)/2),0)),"",OFFSET('12. SEGUIMIENTO 2027'!$P$14,INT((ROW()-13)/2),0)),IF(ISBLANK(OFFSET('9. METAS'!$X$20,INT((ROW()-14)/2),0)),"",OFFSET('9. METAS'!$X$20,INT((ROW()-14)/2),0)))</f>
        <v/>
      </c>
      <c r="M190" s="244" t="str">
        <f ca="1">IF(MOD(ROW()-13,2)=0,IF(ISBLANK(OFFSET('12. SEGUIMIENTO 2027'!$Q$14,INT((ROW()-13)/2),0)),"",OFFSET('12. SEGUIMIENTO 2027'!$Q$14,INT((ROW()-13)/2),0)),IF(ISBLANK(OFFSET('9. METAS'!$Y$20,INT((ROW()-14)/2),0)),"",OFFSET('9. METAS'!$Y$20,INT((ROW()-14)/2),0)))</f>
        <v/>
      </c>
      <c r="N190" s="811"/>
      <c r="O190" s="813"/>
      <c r="P190" s="817"/>
    </row>
    <row r="191" spans="3:16">
      <c r="C191" s="797" t="str">
        <f ca="1">IF(ISBLANK(OFFSET('5. Pp (3 años)'!$C$45,INT((ROW()-13)/2),0)),"",OFFSET('5. Pp (3 años)'!$C$45,INT((ROW()-13)/2),0))</f>
        <v/>
      </c>
      <c r="D191" s="791" t="str">
        <f ca="1">IF(ISBLANK(OFFSET('5. Pp (3 años)'!$D$45,INT((ROW()-13)/2),0)),"",OFFSET('5. Pp (3 años)'!$D$45,INT((ROW()-13)/2),0))</f>
        <v/>
      </c>
      <c r="E191" s="791" t="str">
        <f ca="1">IF(ISBLANK(OFFSET('5. Pp (3 años)'!$E$45,INT((ROW()-13)/2),0)),"",OFFSET('5. Pp (3 años)'!$E$45,INT((ROW()-13)/2),0))</f>
        <v/>
      </c>
      <c r="F191" s="793" t="str">
        <f ca="1">IF(ISBLANK(OFFSET('5. Pp (3 años)'!$K$45,INT((ROW()-13)/2),0)),"",OFFSET('5. Pp (3 años)'!$K$45,INT((ROW()-13)/2),0))</f>
        <v/>
      </c>
      <c r="G191" s="795" t="str">
        <f ca="1">IF(ISBLANK(OFFSET('5. Pp (3 años)'!$H$45,INT((ROW()-13)/2),0)),"",OFFSET('5. Pp (3 años)'!$H$45,INT((ROW()-13)/2),0))</f>
        <v/>
      </c>
      <c r="H191" s="886" t="str">
        <f ca="1">IF(ISBLANK(OFFSET('9. METAS'!$M$20,INT((ROW()-13)/2),0)),"",OFFSET('9. METAS'!$M$20,INT((ROW()-13)/2),0))</f>
        <v/>
      </c>
      <c r="I191" s="804"/>
      <c r="J191" s="242" t="str">
        <f ca="1">IF(MOD(ROW()-13,2)=0,IF(ISBLANK(OFFSET('12. SEGUIMIENTO 2027'!$N$14,INT((ROW()-13)/2),0)),"",OFFSET('12. SEGUIMIENTO 2027'!$N$14,INT((ROW()-13)/2),0)),IF(ISBLANK(OFFSET('9. METAS'!$V$20,INT((ROW()-14)/2),0)),"",OFFSET('9. METAS'!$V$20,INT((ROW()-14)/2),0)))</f>
        <v/>
      </c>
      <c r="K191" s="243" t="str">
        <f ca="1">IF(MOD(ROW()-13,2)=0,IF(ISBLANK(OFFSET('12. SEGUIMIENTO 2027'!$O$14,INT((ROW()-13)/2),0)),"",OFFSET('12. SEGUIMIENTO 2027'!$O$14,INT((ROW()-13)/2),0)),IF(ISBLANK(OFFSET('9. METAS'!$W$20,INT((ROW()-14)/2),0)),"",OFFSET('9. METAS'!$W$20,INT((ROW()-14)/2),0)))</f>
        <v/>
      </c>
      <c r="L191" s="243" t="str">
        <f ca="1">IF(MOD(ROW()-13,2)=0,IF(ISBLANK(OFFSET('12. SEGUIMIENTO 2027'!$P$14,INT((ROW()-13)/2),0)),"",OFFSET('12. SEGUIMIENTO 2027'!$P$14,INT((ROW()-13)/2),0)),IF(ISBLANK(OFFSET('9. METAS'!$X$20,INT((ROW()-14)/2),0)),"",OFFSET('9. METAS'!$X$20,INT((ROW()-14)/2),0)))</f>
        <v/>
      </c>
      <c r="M191" s="244" t="str">
        <f ca="1">IF(MOD(ROW()-13,2)=0,IF(ISBLANK(OFFSET('12. SEGUIMIENTO 2027'!$Q$14,INT((ROW()-13)/2),0)),"",OFFSET('12. SEGUIMIENTO 2027'!$Q$14,INT((ROW()-13)/2),0)),IF(ISBLANK(OFFSET('9. METAS'!$Y$20,INT((ROW()-14)/2),0)),"",OFFSET('9. METAS'!$Y$20,INT((ROW()-14)/2),0)))</f>
        <v/>
      </c>
      <c r="N191" s="810" t="str">
        <f t="shared" ref="N191" ca="1" si="174">IFERROR(J191/J192,"ND")</f>
        <v>ND</v>
      </c>
      <c r="O191" s="812" t="str">
        <f t="shared" ref="O191" ca="1" si="175">IFERROR(((J191+K191+L191+M191)/H191),"ND")</f>
        <v>ND</v>
      </c>
      <c r="P191" s="816"/>
    </row>
    <row r="192" spans="3:16">
      <c r="C192" s="789"/>
      <c r="D192" s="791"/>
      <c r="E192" s="791"/>
      <c r="F192" s="793"/>
      <c r="G192" s="795"/>
      <c r="H192" s="886"/>
      <c r="I192" s="805"/>
      <c r="J192" s="242" t="str">
        <f ca="1">IF(MOD(ROW()-13,2)=0,IF(ISBLANK(OFFSET('12. SEGUIMIENTO 2027'!$N$14,INT((ROW()-13)/2),0)),"",OFFSET('12. SEGUIMIENTO 2027'!$N$14,INT((ROW()-13)/2),0)),IF(ISBLANK(OFFSET('9. METAS'!$V$20,INT((ROW()-14)/2),0)),"",OFFSET('9. METAS'!$V$20,INT((ROW()-14)/2),0)))</f>
        <v/>
      </c>
      <c r="K192" s="243" t="str">
        <f ca="1">IF(MOD(ROW()-13,2)=0,IF(ISBLANK(OFFSET('12. SEGUIMIENTO 2027'!$O$14,INT((ROW()-13)/2),0)),"",OFFSET('12. SEGUIMIENTO 2027'!$O$14,INT((ROW()-13)/2),0)),IF(ISBLANK(OFFSET('9. METAS'!$W$20,INT((ROW()-14)/2),0)),"",OFFSET('9. METAS'!$W$20,INT((ROW()-14)/2),0)))</f>
        <v/>
      </c>
      <c r="L192" s="243" t="str">
        <f ca="1">IF(MOD(ROW()-13,2)=0,IF(ISBLANK(OFFSET('12. SEGUIMIENTO 2027'!$P$14,INT((ROW()-13)/2),0)),"",OFFSET('12. SEGUIMIENTO 2027'!$P$14,INT((ROW()-13)/2),0)),IF(ISBLANK(OFFSET('9. METAS'!$X$20,INT((ROW()-14)/2),0)),"",OFFSET('9. METAS'!$X$20,INT((ROW()-14)/2),0)))</f>
        <v/>
      </c>
      <c r="M192" s="244" t="str">
        <f ca="1">IF(MOD(ROW()-13,2)=0,IF(ISBLANK(OFFSET('12. SEGUIMIENTO 2027'!$Q$14,INT((ROW()-13)/2),0)),"",OFFSET('12. SEGUIMIENTO 2027'!$Q$14,INT((ROW()-13)/2),0)),IF(ISBLANK(OFFSET('9. METAS'!$Y$20,INT((ROW()-14)/2),0)),"",OFFSET('9. METAS'!$Y$20,INT((ROW()-14)/2),0)))</f>
        <v/>
      </c>
      <c r="N192" s="811"/>
      <c r="O192" s="813"/>
      <c r="P192" s="817"/>
    </row>
    <row r="193" spans="3:16">
      <c r="C193" s="797" t="str">
        <f ca="1">IF(ISBLANK(OFFSET('5. Pp (3 años)'!$C$45,INT((ROW()-13)/2),0)),"",OFFSET('5. Pp (3 años)'!$C$45,INT((ROW()-13)/2),0))</f>
        <v/>
      </c>
      <c r="D193" s="791" t="str">
        <f ca="1">IF(ISBLANK(OFFSET('5. Pp (3 años)'!$D$45,INT((ROW()-13)/2),0)),"",OFFSET('5. Pp (3 años)'!$D$45,INT((ROW()-13)/2),0))</f>
        <v/>
      </c>
      <c r="E193" s="791" t="str">
        <f ca="1">IF(ISBLANK(OFFSET('5. Pp (3 años)'!$E$45,INT((ROW()-13)/2),0)),"",OFFSET('5. Pp (3 años)'!$E$45,INT((ROW()-13)/2),0))</f>
        <v/>
      </c>
      <c r="F193" s="793" t="str">
        <f ca="1">IF(ISBLANK(OFFSET('5. Pp (3 años)'!$K$45,INT((ROW()-13)/2),0)),"",OFFSET('5. Pp (3 años)'!$K$45,INT((ROW()-13)/2),0))</f>
        <v/>
      </c>
      <c r="G193" s="795" t="str">
        <f ca="1">IF(ISBLANK(OFFSET('5. Pp (3 años)'!$H$45,INT((ROW()-13)/2),0)),"",OFFSET('5. Pp (3 años)'!$H$45,INT((ROW()-13)/2),0))</f>
        <v/>
      </c>
      <c r="H193" s="886" t="str">
        <f ca="1">IF(ISBLANK(OFFSET('9. METAS'!$M$20,INT((ROW()-13)/2),0)),"",OFFSET('9. METAS'!$M$20,INT((ROW()-13)/2),0))</f>
        <v/>
      </c>
      <c r="I193" s="804"/>
      <c r="J193" s="242" t="str">
        <f ca="1">IF(MOD(ROW()-13,2)=0,IF(ISBLANK(OFFSET('12. SEGUIMIENTO 2027'!$N$14,INT((ROW()-13)/2),0)),"",OFFSET('12. SEGUIMIENTO 2027'!$N$14,INT((ROW()-13)/2),0)),IF(ISBLANK(OFFSET('9. METAS'!$V$20,INT((ROW()-14)/2),0)),"",OFFSET('9. METAS'!$V$20,INT((ROW()-14)/2),0)))</f>
        <v/>
      </c>
      <c r="K193" s="243" t="str">
        <f ca="1">IF(MOD(ROW()-13,2)=0,IF(ISBLANK(OFFSET('12. SEGUIMIENTO 2027'!$O$14,INT((ROW()-13)/2),0)),"",OFFSET('12. SEGUIMIENTO 2027'!$O$14,INT((ROW()-13)/2),0)),IF(ISBLANK(OFFSET('9. METAS'!$W$20,INT((ROW()-14)/2),0)),"",OFFSET('9. METAS'!$W$20,INT((ROW()-14)/2),0)))</f>
        <v/>
      </c>
      <c r="L193" s="243" t="str">
        <f ca="1">IF(MOD(ROW()-13,2)=0,IF(ISBLANK(OFFSET('12. SEGUIMIENTO 2027'!$P$14,INT((ROW()-13)/2),0)),"",OFFSET('12. SEGUIMIENTO 2027'!$P$14,INT((ROW()-13)/2),0)),IF(ISBLANK(OFFSET('9. METAS'!$X$20,INT((ROW()-14)/2),0)),"",OFFSET('9. METAS'!$X$20,INT((ROW()-14)/2),0)))</f>
        <v/>
      </c>
      <c r="M193" s="244" t="str">
        <f ca="1">IF(MOD(ROW()-13,2)=0,IF(ISBLANK(OFFSET('12. SEGUIMIENTO 2027'!$Q$14,INT((ROW()-13)/2),0)),"",OFFSET('12. SEGUIMIENTO 2027'!$Q$14,INT((ROW()-13)/2),0)),IF(ISBLANK(OFFSET('9. METAS'!$Y$20,INT((ROW()-14)/2),0)),"",OFFSET('9. METAS'!$Y$20,INT((ROW()-14)/2),0)))</f>
        <v/>
      </c>
      <c r="N193" s="810" t="str">
        <f t="shared" ref="N193" ca="1" si="176">IFERROR(J193/J194,"ND")</f>
        <v>ND</v>
      </c>
      <c r="O193" s="812" t="str">
        <f t="shared" ref="O193" ca="1" si="177">IFERROR(((J193+K193+L193+M193)/H193),"ND")</f>
        <v>ND</v>
      </c>
      <c r="P193" s="816"/>
    </row>
    <row r="194" spans="3:16">
      <c r="C194" s="789"/>
      <c r="D194" s="791"/>
      <c r="E194" s="791"/>
      <c r="F194" s="793"/>
      <c r="G194" s="795"/>
      <c r="H194" s="886"/>
      <c r="I194" s="805"/>
      <c r="J194" s="242" t="str">
        <f ca="1">IF(MOD(ROW()-13,2)=0,IF(ISBLANK(OFFSET('12. SEGUIMIENTO 2027'!$N$14,INT((ROW()-13)/2),0)),"",OFFSET('12. SEGUIMIENTO 2027'!$N$14,INT((ROW()-13)/2),0)),IF(ISBLANK(OFFSET('9. METAS'!$V$20,INT((ROW()-14)/2),0)),"",OFFSET('9. METAS'!$V$20,INT((ROW()-14)/2),0)))</f>
        <v/>
      </c>
      <c r="K194" s="243" t="str">
        <f ca="1">IF(MOD(ROW()-13,2)=0,IF(ISBLANK(OFFSET('12. SEGUIMIENTO 2027'!$O$14,INT((ROW()-13)/2),0)),"",OFFSET('12. SEGUIMIENTO 2027'!$O$14,INT((ROW()-13)/2),0)),IF(ISBLANK(OFFSET('9. METAS'!$W$20,INT((ROW()-14)/2),0)),"",OFFSET('9. METAS'!$W$20,INT((ROW()-14)/2),0)))</f>
        <v/>
      </c>
      <c r="L194" s="243" t="str">
        <f ca="1">IF(MOD(ROW()-13,2)=0,IF(ISBLANK(OFFSET('12. SEGUIMIENTO 2027'!$P$14,INT((ROW()-13)/2),0)),"",OFFSET('12. SEGUIMIENTO 2027'!$P$14,INT((ROW()-13)/2),0)),IF(ISBLANK(OFFSET('9. METAS'!$X$20,INT((ROW()-14)/2),0)),"",OFFSET('9. METAS'!$X$20,INT((ROW()-14)/2),0)))</f>
        <v/>
      </c>
      <c r="M194" s="244" t="str">
        <f ca="1">IF(MOD(ROW()-13,2)=0,IF(ISBLANK(OFFSET('12. SEGUIMIENTO 2027'!$Q$14,INT((ROW()-13)/2),0)),"",OFFSET('12. SEGUIMIENTO 2027'!$Q$14,INT((ROW()-13)/2),0)),IF(ISBLANK(OFFSET('9. METAS'!$Y$20,INT((ROW()-14)/2),0)),"",OFFSET('9. METAS'!$Y$20,INT((ROW()-14)/2),0)))</f>
        <v/>
      </c>
      <c r="N194" s="811"/>
      <c r="O194" s="813"/>
      <c r="P194" s="817"/>
    </row>
    <row r="195" spans="3:16">
      <c r="C195" s="797" t="str">
        <f ca="1">IF(ISBLANK(OFFSET('5. Pp (3 años)'!$C$45,INT((ROW()-13)/2),0)),"",OFFSET('5. Pp (3 años)'!$C$45,INT((ROW()-13)/2),0))</f>
        <v/>
      </c>
      <c r="D195" s="791" t="str">
        <f ca="1">IF(ISBLANK(OFFSET('5. Pp (3 años)'!$D$45,INT((ROW()-13)/2),0)),"",OFFSET('5. Pp (3 años)'!$D$45,INT((ROW()-13)/2),0))</f>
        <v/>
      </c>
      <c r="E195" s="791" t="str">
        <f ca="1">IF(ISBLANK(OFFSET('5. Pp (3 años)'!$E$45,INT((ROW()-13)/2),0)),"",OFFSET('5. Pp (3 años)'!$E$45,INT((ROW()-13)/2),0))</f>
        <v/>
      </c>
      <c r="F195" s="793" t="str">
        <f ca="1">IF(ISBLANK(OFFSET('5. Pp (3 años)'!$K$45,INT((ROW()-13)/2),0)),"",OFFSET('5. Pp (3 años)'!$K$45,INT((ROW()-13)/2),0))</f>
        <v/>
      </c>
      <c r="G195" s="795" t="str">
        <f ca="1">IF(ISBLANK(OFFSET('5. Pp (3 años)'!$H$45,INT((ROW()-13)/2),0)),"",OFFSET('5. Pp (3 años)'!$H$45,INT((ROW()-13)/2),0))</f>
        <v/>
      </c>
      <c r="H195" s="886" t="str">
        <f ca="1">IF(ISBLANK(OFFSET('9. METAS'!$M$20,INT((ROW()-13)/2),0)),"",OFFSET('9. METAS'!$M$20,INT((ROW()-13)/2),0))</f>
        <v/>
      </c>
      <c r="I195" s="804"/>
      <c r="J195" s="242" t="str">
        <f ca="1">IF(MOD(ROW()-13,2)=0,IF(ISBLANK(OFFSET('12. SEGUIMIENTO 2027'!$N$14,INT((ROW()-13)/2),0)),"",OFFSET('12. SEGUIMIENTO 2027'!$N$14,INT((ROW()-13)/2),0)),IF(ISBLANK(OFFSET('9. METAS'!$V$20,INT((ROW()-14)/2),0)),"",OFFSET('9. METAS'!$V$20,INT((ROW()-14)/2),0)))</f>
        <v/>
      </c>
      <c r="K195" s="243" t="str">
        <f ca="1">IF(MOD(ROW()-13,2)=0,IF(ISBLANK(OFFSET('12. SEGUIMIENTO 2027'!$O$14,INT((ROW()-13)/2),0)),"",OFFSET('12. SEGUIMIENTO 2027'!$O$14,INT((ROW()-13)/2),0)),IF(ISBLANK(OFFSET('9. METAS'!$W$20,INT((ROW()-14)/2),0)),"",OFFSET('9. METAS'!$W$20,INT((ROW()-14)/2),0)))</f>
        <v/>
      </c>
      <c r="L195" s="243" t="str">
        <f ca="1">IF(MOD(ROW()-13,2)=0,IF(ISBLANK(OFFSET('12. SEGUIMIENTO 2027'!$P$14,INT((ROW()-13)/2),0)),"",OFFSET('12. SEGUIMIENTO 2027'!$P$14,INT((ROW()-13)/2),0)),IF(ISBLANK(OFFSET('9. METAS'!$X$20,INT((ROW()-14)/2),0)),"",OFFSET('9. METAS'!$X$20,INT((ROW()-14)/2),0)))</f>
        <v/>
      </c>
      <c r="M195" s="244" t="str">
        <f ca="1">IF(MOD(ROW()-13,2)=0,IF(ISBLANK(OFFSET('12. SEGUIMIENTO 2027'!$Q$14,INT((ROW()-13)/2),0)),"",OFFSET('12. SEGUIMIENTO 2027'!$Q$14,INT((ROW()-13)/2),0)),IF(ISBLANK(OFFSET('9. METAS'!$Y$20,INT((ROW()-14)/2),0)),"",OFFSET('9. METAS'!$Y$20,INT((ROW()-14)/2),0)))</f>
        <v/>
      </c>
      <c r="N195" s="810" t="str">
        <f t="shared" ref="N195" ca="1" si="178">IFERROR(J195/J196,"ND")</f>
        <v>ND</v>
      </c>
      <c r="O195" s="812" t="str">
        <f t="shared" ref="O195" ca="1" si="179">IFERROR(((J195+K195+L195+M195)/H195),"ND")</f>
        <v>ND</v>
      </c>
      <c r="P195" s="816"/>
    </row>
    <row r="196" spans="3:16">
      <c r="C196" s="789"/>
      <c r="D196" s="791"/>
      <c r="E196" s="791"/>
      <c r="F196" s="793"/>
      <c r="G196" s="795"/>
      <c r="H196" s="886"/>
      <c r="I196" s="805"/>
      <c r="J196" s="242" t="str">
        <f ca="1">IF(MOD(ROW()-13,2)=0,IF(ISBLANK(OFFSET('12. SEGUIMIENTO 2027'!$N$14,INT((ROW()-13)/2),0)),"",OFFSET('12. SEGUIMIENTO 2027'!$N$14,INT((ROW()-13)/2),0)),IF(ISBLANK(OFFSET('9. METAS'!$V$20,INT((ROW()-14)/2),0)),"",OFFSET('9. METAS'!$V$20,INT((ROW()-14)/2),0)))</f>
        <v/>
      </c>
      <c r="K196" s="243" t="str">
        <f ca="1">IF(MOD(ROW()-13,2)=0,IF(ISBLANK(OFFSET('12. SEGUIMIENTO 2027'!$O$14,INT((ROW()-13)/2),0)),"",OFFSET('12. SEGUIMIENTO 2027'!$O$14,INT((ROW()-13)/2),0)),IF(ISBLANK(OFFSET('9. METAS'!$W$20,INT((ROW()-14)/2),0)),"",OFFSET('9. METAS'!$W$20,INT((ROW()-14)/2),0)))</f>
        <v/>
      </c>
      <c r="L196" s="243" t="str">
        <f ca="1">IF(MOD(ROW()-13,2)=0,IF(ISBLANK(OFFSET('12. SEGUIMIENTO 2027'!$P$14,INT((ROW()-13)/2),0)),"",OFFSET('12. SEGUIMIENTO 2027'!$P$14,INT((ROW()-13)/2),0)),IF(ISBLANK(OFFSET('9. METAS'!$X$20,INT((ROW()-14)/2),0)),"",OFFSET('9. METAS'!$X$20,INT((ROW()-14)/2),0)))</f>
        <v/>
      </c>
      <c r="M196" s="244" t="str">
        <f ca="1">IF(MOD(ROW()-13,2)=0,IF(ISBLANK(OFFSET('12. SEGUIMIENTO 2027'!$Q$14,INT((ROW()-13)/2),0)),"",OFFSET('12. SEGUIMIENTO 2027'!$Q$14,INT((ROW()-13)/2),0)),IF(ISBLANK(OFFSET('9. METAS'!$Y$20,INT((ROW()-14)/2),0)),"",OFFSET('9. METAS'!$Y$20,INT((ROW()-14)/2),0)))</f>
        <v/>
      </c>
      <c r="N196" s="811"/>
      <c r="O196" s="813"/>
      <c r="P196" s="817"/>
    </row>
    <row r="197" spans="3:16">
      <c r="C197" s="797" t="str">
        <f ca="1">IF(ISBLANK(OFFSET('5. Pp (3 años)'!$C$45,INT((ROW()-13)/2),0)),"",OFFSET('5. Pp (3 años)'!$C$45,INT((ROW()-13)/2),0))</f>
        <v/>
      </c>
      <c r="D197" s="791" t="str">
        <f ca="1">IF(ISBLANK(OFFSET('5. Pp (3 años)'!$D$45,INT((ROW()-13)/2),0)),"",OFFSET('5. Pp (3 años)'!$D$45,INT((ROW()-13)/2),0))</f>
        <v/>
      </c>
      <c r="E197" s="791" t="str">
        <f ca="1">IF(ISBLANK(OFFSET('5. Pp (3 años)'!$E$45,INT((ROW()-13)/2),0)),"",OFFSET('5. Pp (3 años)'!$E$45,INT((ROW()-13)/2),0))</f>
        <v/>
      </c>
      <c r="F197" s="793" t="str">
        <f ca="1">IF(ISBLANK(OFFSET('5. Pp (3 años)'!$K$45,INT((ROW()-13)/2),0)),"",OFFSET('5. Pp (3 años)'!$K$45,INT((ROW()-13)/2),0))</f>
        <v/>
      </c>
      <c r="G197" s="795" t="str">
        <f ca="1">IF(ISBLANK(OFFSET('5. Pp (3 años)'!$H$45,INT((ROW()-13)/2),0)),"",OFFSET('5. Pp (3 años)'!$H$45,INT((ROW()-13)/2),0))</f>
        <v/>
      </c>
      <c r="H197" s="886" t="str">
        <f ca="1">IF(ISBLANK(OFFSET('9. METAS'!$M$20,INT((ROW()-13)/2),0)),"",OFFSET('9. METAS'!$M$20,INT((ROW()-13)/2),0))</f>
        <v/>
      </c>
      <c r="I197" s="804"/>
      <c r="J197" s="242" t="str">
        <f ca="1">IF(MOD(ROW()-13,2)=0,IF(ISBLANK(OFFSET('12. SEGUIMIENTO 2027'!$N$14,INT((ROW()-13)/2),0)),"",OFFSET('12. SEGUIMIENTO 2027'!$N$14,INT((ROW()-13)/2),0)),IF(ISBLANK(OFFSET('9. METAS'!$V$20,INT((ROW()-14)/2),0)),"",OFFSET('9. METAS'!$V$20,INT((ROW()-14)/2),0)))</f>
        <v/>
      </c>
      <c r="K197" s="243" t="str">
        <f ca="1">IF(MOD(ROW()-13,2)=0,IF(ISBLANK(OFFSET('12. SEGUIMIENTO 2027'!$O$14,INT((ROW()-13)/2),0)),"",OFFSET('12. SEGUIMIENTO 2027'!$O$14,INT((ROW()-13)/2),0)),IF(ISBLANK(OFFSET('9. METAS'!$W$20,INT((ROW()-14)/2),0)),"",OFFSET('9. METAS'!$W$20,INT((ROW()-14)/2),0)))</f>
        <v/>
      </c>
      <c r="L197" s="243" t="str">
        <f ca="1">IF(MOD(ROW()-13,2)=0,IF(ISBLANK(OFFSET('12. SEGUIMIENTO 2027'!$P$14,INT((ROW()-13)/2),0)),"",OFFSET('12. SEGUIMIENTO 2027'!$P$14,INT((ROW()-13)/2),0)),IF(ISBLANK(OFFSET('9. METAS'!$X$20,INT((ROW()-14)/2),0)),"",OFFSET('9. METAS'!$X$20,INT((ROW()-14)/2),0)))</f>
        <v/>
      </c>
      <c r="M197" s="244" t="str">
        <f ca="1">IF(MOD(ROW()-13,2)=0,IF(ISBLANK(OFFSET('12. SEGUIMIENTO 2027'!$Q$14,INT((ROW()-13)/2),0)),"",OFFSET('12. SEGUIMIENTO 2027'!$Q$14,INT((ROW()-13)/2),0)),IF(ISBLANK(OFFSET('9. METAS'!$Y$20,INT((ROW()-14)/2),0)),"",OFFSET('9. METAS'!$Y$20,INT((ROW()-14)/2),0)))</f>
        <v/>
      </c>
      <c r="N197" s="810" t="str">
        <f t="shared" ref="N197" ca="1" si="180">IFERROR(J197/J198,"ND")</f>
        <v>ND</v>
      </c>
      <c r="O197" s="812" t="str">
        <f t="shared" ref="O197" ca="1" si="181">IFERROR(((J197+K197+L197+M197)/H197),"ND")</f>
        <v>ND</v>
      </c>
      <c r="P197" s="816"/>
    </row>
    <row r="198" spans="3:16">
      <c r="C198" s="789"/>
      <c r="D198" s="791"/>
      <c r="E198" s="791"/>
      <c r="F198" s="793"/>
      <c r="G198" s="795"/>
      <c r="H198" s="886"/>
      <c r="I198" s="805"/>
      <c r="J198" s="242" t="str">
        <f ca="1">IF(MOD(ROW()-13,2)=0,IF(ISBLANK(OFFSET('12. SEGUIMIENTO 2027'!$N$14,INT((ROW()-13)/2),0)),"",OFFSET('12. SEGUIMIENTO 2027'!$N$14,INT((ROW()-13)/2),0)),IF(ISBLANK(OFFSET('9. METAS'!$V$20,INT((ROW()-14)/2),0)),"",OFFSET('9. METAS'!$V$20,INT((ROW()-14)/2),0)))</f>
        <v/>
      </c>
      <c r="K198" s="243" t="str">
        <f ca="1">IF(MOD(ROW()-13,2)=0,IF(ISBLANK(OFFSET('12. SEGUIMIENTO 2027'!$O$14,INT((ROW()-13)/2),0)),"",OFFSET('12. SEGUIMIENTO 2027'!$O$14,INT((ROW()-13)/2),0)),IF(ISBLANK(OFFSET('9. METAS'!$W$20,INT((ROW()-14)/2),0)),"",OFFSET('9. METAS'!$W$20,INT((ROW()-14)/2),0)))</f>
        <v/>
      </c>
      <c r="L198" s="243" t="str">
        <f ca="1">IF(MOD(ROW()-13,2)=0,IF(ISBLANK(OFFSET('12. SEGUIMIENTO 2027'!$P$14,INT((ROW()-13)/2),0)),"",OFFSET('12. SEGUIMIENTO 2027'!$P$14,INT((ROW()-13)/2),0)),IF(ISBLANK(OFFSET('9. METAS'!$X$20,INT((ROW()-14)/2),0)),"",OFFSET('9. METAS'!$X$20,INT((ROW()-14)/2),0)))</f>
        <v/>
      </c>
      <c r="M198" s="244" t="str">
        <f ca="1">IF(MOD(ROW()-13,2)=0,IF(ISBLANK(OFFSET('12. SEGUIMIENTO 2027'!$Q$14,INT((ROW()-13)/2),0)),"",OFFSET('12. SEGUIMIENTO 2027'!$Q$14,INT((ROW()-13)/2),0)),IF(ISBLANK(OFFSET('9. METAS'!$Y$20,INT((ROW()-14)/2),0)),"",OFFSET('9. METAS'!$Y$20,INT((ROW()-14)/2),0)))</f>
        <v/>
      </c>
      <c r="N198" s="811"/>
      <c r="O198" s="813"/>
      <c r="P198" s="817"/>
    </row>
    <row r="199" spans="3:16">
      <c r="C199" s="797" t="str">
        <f ca="1">IF(ISBLANK(OFFSET('5. Pp (3 años)'!$C$45,INT((ROW()-13)/2),0)),"",OFFSET('5. Pp (3 años)'!$C$45,INT((ROW()-13)/2),0))</f>
        <v/>
      </c>
      <c r="D199" s="791" t="str">
        <f ca="1">IF(ISBLANK(OFFSET('5. Pp (3 años)'!$D$45,INT((ROW()-13)/2),0)),"",OFFSET('5. Pp (3 años)'!$D$45,INT((ROW()-13)/2),0))</f>
        <v/>
      </c>
      <c r="E199" s="791" t="str">
        <f ca="1">IF(ISBLANK(OFFSET('5. Pp (3 años)'!$E$45,INT((ROW()-13)/2),0)),"",OFFSET('5. Pp (3 años)'!$E$45,INT((ROW()-13)/2),0))</f>
        <v/>
      </c>
      <c r="F199" s="793" t="str">
        <f ca="1">IF(ISBLANK(OFFSET('5. Pp (3 años)'!$K$45,INT((ROW()-13)/2),0)),"",OFFSET('5. Pp (3 años)'!$K$45,INT((ROW()-13)/2),0))</f>
        <v/>
      </c>
      <c r="G199" s="795" t="str">
        <f ca="1">IF(ISBLANK(OFFSET('5. Pp (3 años)'!$H$45,INT((ROW()-13)/2),0)),"",OFFSET('5. Pp (3 años)'!$H$45,INT((ROW()-13)/2),0))</f>
        <v/>
      </c>
      <c r="H199" s="886" t="str">
        <f ca="1">IF(ISBLANK(OFFSET('9. METAS'!$M$20,INT((ROW()-13)/2),0)),"",OFFSET('9. METAS'!$M$20,INT((ROW()-13)/2),0))</f>
        <v/>
      </c>
      <c r="I199" s="804"/>
      <c r="J199" s="242" t="str">
        <f ca="1">IF(MOD(ROW()-13,2)=0,IF(ISBLANK(OFFSET('12. SEGUIMIENTO 2027'!$N$14,INT((ROW()-13)/2),0)),"",OFFSET('12. SEGUIMIENTO 2027'!$N$14,INT((ROW()-13)/2),0)),IF(ISBLANK(OFFSET('9. METAS'!$V$20,INT((ROW()-14)/2),0)),"",OFFSET('9. METAS'!$V$20,INT((ROW()-14)/2),0)))</f>
        <v/>
      </c>
      <c r="K199" s="243" t="str">
        <f ca="1">IF(MOD(ROW()-13,2)=0,IF(ISBLANK(OFFSET('12. SEGUIMIENTO 2027'!$O$14,INT((ROW()-13)/2),0)),"",OFFSET('12. SEGUIMIENTO 2027'!$O$14,INT((ROW()-13)/2),0)),IF(ISBLANK(OFFSET('9. METAS'!$W$20,INT((ROW()-14)/2),0)),"",OFFSET('9. METAS'!$W$20,INT((ROW()-14)/2),0)))</f>
        <v/>
      </c>
      <c r="L199" s="243" t="str">
        <f ca="1">IF(MOD(ROW()-13,2)=0,IF(ISBLANK(OFFSET('12. SEGUIMIENTO 2027'!$P$14,INT((ROW()-13)/2),0)),"",OFFSET('12. SEGUIMIENTO 2027'!$P$14,INT((ROW()-13)/2),0)),IF(ISBLANK(OFFSET('9. METAS'!$X$20,INT((ROW()-14)/2),0)),"",OFFSET('9. METAS'!$X$20,INT((ROW()-14)/2),0)))</f>
        <v/>
      </c>
      <c r="M199" s="244" t="str">
        <f ca="1">IF(MOD(ROW()-13,2)=0,IF(ISBLANK(OFFSET('12. SEGUIMIENTO 2027'!$Q$14,INT((ROW()-13)/2),0)),"",OFFSET('12. SEGUIMIENTO 2027'!$Q$14,INT((ROW()-13)/2),0)),IF(ISBLANK(OFFSET('9. METAS'!$Y$20,INT((ROW()-14)/2),0)),"",OFFSET('9. METAS'!$Y$20,INT((ROW()-14)/2),0)))</f>
        <v/>
      </c>
      <c r="N199" s="810" t="str">
        <f t="shared" ref="N199" ca="1" si="182">IFERROR(J199/J200,"ND")</f>
        <v>ND</v>
      </c>
      <c r="O199" s="812" t="str">
        <f t="shared" ref="O199" ca="1" si="183">IFERROR(((J199+K199+L199+M199)/H199),"ND")</f>
        <v>ND</v>
      </c>
      <c r="P199" s="816"/>
    </row>
    <row r="200" spans="3:16">
      <c r="C200" s="789"/>
      <c r="D200" s="791"/>
      <c r="E200" s="791"/>
      <c r="F200" s="793"/>
      <c r="G200" s="795"/>
      <c r="H200" s="886"/>
      <c r="I200" s="805"/>
      <c r="J200" s="242" t="str">
        <f ca="1">IF(MOD(ROW()-13,2)=0,IF(ISBLANK(OFFSET('12. SEGUIMIENTO 2027'!$N$14,INT((ROW()-13)/2),0)),"",OFFSET('12. SEGUIMIENTO 2027'!$N$14,INT((ROW()-13)/2),0)),IF(ISBLANK(OFFSET('9. METAS'!$V$20,INT((ROW()-14)/2),0)),"",OFFSET('9. METAS'!$V$20,INT((ROW()-14)/2),0)))</f>
        <v/>
      </c>
      <c r="K200" s="243" t="str">
        <f ca="1">IF(MOD(ROW()-13,2)=0,IF(ISBLANK(OFFSET('12. SEGUIMIENTO 2027'!$O$14,INT((ROW()-13)/2),0)),"",OFFSET('12. SEGUIMIENTO 2027'!$O$14,INT((ROW()-13)/2),0)),IF(ISBLANK(OFFSET('9. METAS'!$W$20,INT((ROW()-14)/2),0)),"",OFFSET('9. METAS'!$W$20,INT((ROW()-14)/2),0)))</f>
        <v/>
      </c>
      <c r="L200" s="243" t="str">
        <f ca="1">IF(MOD(ROW()-13,2)=0,IF(ISBLANK(OFFSET('12. SEGUIMIENTO 2027'!$P$14,INT((ROW()-13)/2),0)),"",OFFSET('12. SEGUIMIENTO 2027'!$P$14,INT((ROW()-13)/2),0)),IF(ISBLANK(OFFSET('9. METAS'!$X$20,INT((ROW()-14)/2),0)),"",OFFSET('9. METAS'!$X$20,INT((ROW()-14)/2),0)))</f>
        <v/>
      </c>
      <c r="M200" s="244" t="str">
        <f ca="1">IF(MOD(ROW()-13,2)=0,IF(ISBLANK(OFFSET('12. SEGUIMIENTO 2027'!$Q$14,INT((ROW()-13)/2),0)),"",OFFSET('12. SEGUIMIENTO 2027'!$Q$14,INT((ROW()-13)/2),0)),IF(ISBLANK(OFFSET('9. METAS'!$Y$20,INT((ROW()-14)/2),0)),"",OFFSET('9. METAS'!$Y$20,INT((ROW()-14)/2),0)))</f>
        <v/>
      </c>
      <c r="N200" s="811"/>
      <c r="O200" s="813"/>
      <c r="P200" s="817"/>
    </row>
    <row r="201" spans="3:16">
      <c r="C201" s="797" t="str">
        <f ca="1">IF(ISBLANK(OFFSET('5. Pp (3 años)'!$C$45,INT((ROW()-13)/2),0)),"",OFFSET('5. Pp (3 años)'!$C$45,INT((ROW()-13)/2),0))</f>
        <v/>
      </c>
      <c r="D201" s="791" t="str">
        <f ca="1">IF(ISBLANK(OFFSET('5. Pp (3 años)'!$D$45,INT((ROW()-13)/2),0)),"",OFFSET('5. Pp (3 años)'!$D$45,INT((ROW()-13)/2),0))</f>
        <v/>
      </c>
      <c r="E201" s="791" t="str">
        <f ca="1">IF(ISBLANK(OFFSET('5. Pp (3 años)'!$E$45,INT((ROW()-13)/2),0)),"",OFFSET('5. Pp (3 años)'!$E$45,INT((ROW()-13)/2),0))</f>
        <v/>
      </c>
      <c r="F201" s="793" t="str">
        <f ca="1">IF(ISBLANK(OFFSET('5. Pp (3 años)'!$K$45,INT((ROW()-13)/2),0)),"",OFFSET('5. Pp (3 años)'!$K$45,INT((ROW()-13)/2),0))</f>
        <v/>
      </c>
      <c r="G201" s="795" t="str">
        <f ca="1">IF(ISBLANK(OFFSET('5. Pp (3 años)'!$H$45,INT((ROW()-13)/2),0)),"",OFFSET('5. Pp (3 años)'!$H$45,INT((ROW()-13)/2),0))</f>
        <v/>
      </c>
      <c r="H201" s="886" t="str">
        <f ca="1">IF(ISBLANK(OFFSET('9. METAS'!$M$20,INT((ROW()-13)/2),0)),"",OFFSET('9. METAS'!$M$20,INT((ROW()-13)/2),0))</f>
        <v/>
      </c>
      <c r="I201" s="804"/>
      <c r="J201" s="242" t="str">
        <f ca="1">IF(MOD(ROW()-13,2)=0,IF(ISBLANK(OFFSET('12. SEGUIMIENTO 2027'!$N$14,INT((ROW()-13)/2),0)),"",OFFSET('12. SEGUIMIENTO 2027'!$N$14,INT((ROW()-13)/2),0)),IF(ISBLANK(OFFSET('9. METAS'!$V$20,INT((ROW()-14)/2),0)),"",OFFSET('9. METAS'!$V$20,INT((ROW()-14)/2),0)))</f>
        <v/>
      </c>
      <c r="K201" s="243" t="str">
        <f ca="1">IF(MOD(ROW()-13,2)=0,IF(ISBLANK(OFFSET('12. SEGUIMIENTO 2027'!$O$14,INT((ROW()-13)/2),0)),"",OFFSET('12. SEGUIMIENTO 2027'!$O$14,INT((ROW()-13)/2),0)),IF(ISBLANK(OFFSET('9. METAS'!$W$20,INT((ROW()-14)/2),0)),"",OFFSET('9. METAS'!$W$20,INT((ROW()-14)/2),0)))</f>
        <v/>
      </c>
      <c r="L201" s="243" t="str">
        <f ca="1">IF(MOD(ROW()-13,2)=0,IF(ISBLANK(OFFSET('12. SEGUIMIENTO 2027'!$P$14,INT((ROW()-13)/2),0)),"",OFFSET('12. SEGUIMIENTO 2027'!$P$14,INT((ROW()-13)/2),0)),IF(ISBLANK(OFFSET('9. METAS'!$X$20,INT((ROW()-14)/2),0)),"",OFFSET('9. METAS'!$X$20,INT((ROW()-14)/2),0)))</f>
        <v/>
      </c>
      <c r="M201" s="244" t="str">
        <f ca="1">IF(MOD(ROW()-13,2)=0,IF(ISBLANK(OFFSET('12. SEGUIMIENTO 2027'!$Q$14,INT((ROW()-13)/2),0)),"",OFFSET('12. SEGUIMIENTO 2027'!$Q$14,INT((ROW()-13)/2),0)),IF(ISBLANK(OFFSET('9. METAS'!$Y$20,INT((ROW()-14)/2),0)),"",OFFSET('9. METAS'!$Y$20,INT((ROW()-14)/2),0)))</f>
        <v/>
      </c>
      <c r="N201" s="810" t="str">
        <f t="shared" ref="N201" ca="1" si="184">IFERROR(J201/J202,"ND")</f>
        <v>ND</v>
      </c>
      <c r="O201" s="812" t="str">
        <f t="shared" ref="O201" ca="1" si="185">IFERROR(((J201+K201+L201+M201)/H201),"ND")</f>
        <v>ND</v>
      </c>
      <c r="P201" s="816"/>
    </row>
    <row r="202" spans="3:16">
      <c r="C202" s="789"/>
      <c r="D202" s="791"/>
      <c r="E202" s="791"/>
      <c r="F202" s="793"/>
      <c r="G202" s="795"/>
      <c r="H202" s="886"/>
      <c r="I202" s="805"/>
      <c r="J202" s="242" t="str">
        <f ca="1">IF(MOD(ROW()-13,2)=0,IF(ISBLANK(OFFSET('12. SEGUIMIENTO 2027'!$N$14,INT((ROW()-13)/2),0)),"",OFFSET('12. SEGUIMIENTO 2027'!$N$14,INT((ROW()-13)/2),0)),IF(ISBLANK(OFFSET('9. METAS'!$V$20,INT((ROW()-14)/2),0)),"",OFFSET('9. METAS'!$V$20,INT((ROW()-14)/2),0)))</f>
        <v/>
      </c>
      <c r="K202" s="243" t="str">
        <f ca="1">IF(MOD(ROW()-13,2)=0,IF(ISBLANK(OFFSET('12. SEGUIMIENTO 2027'!$O$14,INT((ROW()-13)/2),0)),"",OFFSET('12. SEGUIMIENTO 2027'!$O$14,INT((ROW()-13)/2),0)),IF(ISBLANK(OFFSET('9. METAS'!$W$20,INT((ROW()-14)/2),0)),"",OFFSET('9. METAS'!$W$20,INT((ROW()-14)/2),0)))</f>
        <v/>
      </c>
      <c r="L202" s="243" t="str">
        <f ca="1">IF(MOD(ROW()-13,2)=0,IF(ISBLANK(OFFSET('12. SEGUIMIENTO 2027'!$P$14,INT((ROW()-13)/2),0)),"",OFFSET('12. SEGUIMIENTO 2027'!$P$14,INT((ROW()-13)/2),0)),IF(ISBLANK(OFFSET('9. METAS'!$X$20,INT((ROW()-14)/2),0)),"",OFFSET('9. METAS'!$X$20,INT((ROW()-14)/2),0)))</f>
        <v/>
      </c>
      <c r="M202" s="244" t="str">
        <f ca="1">IF(MOD(ROW()-13,2)=0,IF(ISBLANK(OFFSET('12. SEGUIMIENTO 2027'!$Q$14,INT((ROW()-13)/2),0)),"",OFFSET('12. SEGUIMIENTO 2027'!$Q$14,INT((ROW()-13)/2),0)),IF(ISBLANK(OFFSET('9. METAS'!$Y$20,INT((ROW()-14)/2),0)),"",OFFSET('9. METAS'!$Y$20,INT((ROW()-14)/2),0)))</f>
        <v/>
      </c>
      <c r="N202" s="811"/>
      <c r="O202" s="813"/>
      <c r="P202" s="817"/>
    </row>
    <row r="203" spans="3:16">
      <c r="C203" s="797" t="str">
        <f ca="1">IF(ISBLANK(OFFSET('5. Pp (3 años)'!$C$45,INT((ROW()-13)/2),0)),"",OFFSET('5. Pp (3 años)'!$C$45,INT((ROW()-13)/2),0))</f>
        <v/>
      </c>
      <c r="D203" s="791" t="str">
        <f ca="1">IF(ISBLANK(OFFSET('5. Pp (3 años)'!$D$45,INT((ROW()-13)/2),0)),"",OFFSET('5. Pp (3 años)'!$D$45,INT((ROW()-13)/2),0))</f>
        <v/>
      </c>
      <c r="E203" s="791" t="str">
        <f ca="1">IF(ISBLANK(OFFSET('5. Pp (3 años)'!$E$45,INT((ROW()-13)/2),0)),"",OFFSET('5. Pp (3 años)'!$E$45,INT((ROW()-13)/2),0))</f>
        <v/>
      </c>
      <c r="F203" s="793" t="str">
        <f ca="1">IF(ISBLANK(OFFSET('5. Pp (3 años)'!$K$45,INT((ROW()-13)/2),0)),"",OFFSET('5. Pp (3 años)'!$K$45,INT((ROW()-13)/2),0))</f>
        <v/>
      </c>
      <c r="G203" s="795" t="str">
        <f ca="1">IF(ISBLANK(OFFSET('5. Pp (3 años)'!$H$45,INT((ROW()-13)/2),0)),"",OFFSET('5. Pp (3 años)'!$H$45,INT((ROW()-13)/2),0))</f>
        <v/>
      </c>
      <c r="H203" s="886" t="str">
        <f ca="1">IF(ISBLANK(OFFSET('9. METAS'!$M$20,INT((ROW()-13)/2),0)),"",OFFSET('9. METAS'!$M$20,INT((ROW()-13)/2),0))</f>
        <v/>
      </c>
      <c r="I203" s="804"/>
      <c r="J203" s="242" t="str">
        <f ca="1">IF(MOD(ROW()-13,2)=0,IF(ISBLANK(OFFSET('12. SEGUIMIENTO 2027'!$N$14,INT((ROW()-13)/2),0)),"",OFFSET('12. SEGUIMIENTO 2027'!$N$14,INT((ROW()-13)/2),0)),IF(ISBLANK(OFFSET('9. METAS'!$V$20,INT((ROW()-14)/2),0)),"",OFFSET('9. METAS'!$V$20,INT((ROW()-14)/2),0)))</f>
        <v/>
      </c>
      <c r="K203" s="243" t="str">
        <f ca="1">IF(MOD(ROW()-13,2)=0,IF(ISBLANK(OFFSET('12. SEGUIMIENTO 2027'!$O$14,INT((ROW()-13)/2),0)),"",OFFSET('12. SEGUIMIENTO 2027'!$O$14,INT((ROW()-13)/2),0)),IF(ISBLANK(OFFSET('9. METAS'!$W$20,INT((ROW()-14)/2),0)),"",OFFSET('9. METAS'!$W$20,INT((ROW()-14)/2),0)))</f>
        <v/>
      </c>
      <c r="L203" s="243" t="str">
        <f ca="1">IF(MOD(ROW()-13,2)=0,IF(ISBLANK(OFFSET('12. SEGUIMIENTO 2027'!$P$14,INT((ROW()-13)/2),0)),"",OFFSET('12. SEGUIMIENTO 2027'!$P$14,INT((ROW()-13)/2),0)),IF(ISBLANK(OFFSET('9. METAS'!$X$20,INT((ROW()-14)/2),0)),"",OFFSET('9. METAS'!$X$20,INT((ROW()-14)/2),0)))</f>
        <v/>
      </c>
      <c r="M203" s="244" t="str">
        <f ca="1">IF(MOD(ROW()-13,2)=0,IF(ISBLANK(OFFSET('12. SEGUIMIENTO 2027'!$Q$14,INT((ROW()-13)/2),0)),"",OFFSET('12. SEGUIMIENTO 2027'!$Q$14,INT((ROW()-13)/2),0)),IF(ISBLANK(OFFSET('9. METAS'!$Y$20,INT((ROW()-14)/2),0)),"",OFFSET('9. METAS'!$Y$20,INT((ROW()-14)/2),0)))</f>
        <v/>
      </c>
      <c r="N203" s="810" t="str">
        <f t="shared" ref="N203" ca="1" si="186">IFERROR(J203/J204,"ND")</f>
        <v>ND</v>
      </c>
      <c r="O203" s="812" t="str">
        <f t="shared" ref="O203" ca="1" si="187">IFERROR(((J203+K203+L203+M203)/H203),"ND")</f>
        <v>ND</v>
      </c>
      <c r="P203" s="816"/>
    </row>
    <row r="204" spans="3:16">
      <c r="C204" s="789"/>
      <c r="D204" s="791"/>
      <c r="E204" s="791"/>
      <c r="F204" s="793"/>
      <c r="G204" s="795"/>
      <c r="H204" s="886"/>
      <c r="I204" s="805"/>
      <c r="J204" s="242" t="str">
        <f ca="1">IF(MOD(ROW()-13,2)=0,IF(ISBLANK(OFFSET('12. SEGUIMIENTO 2027'!$N$14,INT((ROW()-13)/2),0)),"",OFFSET('12. SEGUIMIENTO 2027'!$N$14,INT((ROW()-13)/2),0)),IF(ISBLANK(OFFSET('9. METAS'!$V$20,INT((ROW()-14)/2),0)),"",OFFSET('9. METAS'!$V$20,INT((ROW()-14)/2),0)))</f>
        <v/>
      </c>
      <c r="K204" s="243" t="str">
        <f ca="1">IF(MOD(ROW()-13,2)=0,IF(ISBLANK(OFFSET('12. SEGUIMIENTO 2027'!$O$14,INT((ROW()-13)/2),0)),"",OFFSET('12. SEGUIMIENTO 2027'!$O$14,INT((ROW()-13)/2),0)),IF(ISBLANK(OFFSET('9. METAS'!$W$20,INT((ROW()-14)/2),0)),"",OFFSET('9. METAS'!$W$20,INT((ROW()-14)/2),0)))</f>
        <v/>
      </c>
      <c r="L204" s="243" t="str">
        <f ca="1">IF(MOD(ROW()-13,2)=0,IF(ISBLANK(OFFSET('12. SEGUIMIENTO 2027'!$P$14,INT((ROW()-13)/2),0)),"",OFFSET('12. SEGUIMIENTO 2027'!$P$14,INT((ROW()-13)/2),0)),IF(ISBLANK(OFFSET('9. METAS'!$X$20,INT((ROW()-14)/2),0)),"",OFFSET('9. METAS'!$X$20,INT((ROW()-14)/2),0)))</f>
        <v/>
      </c>
      <c r="M204" s="244" t="str">
        <f ca="1">IF(MOD(ROW()-13,2)=0,IF(ISBLANK(OFFSET('12. SEGUIMIENTO 2027'!$Q$14,INT((ROW()-13)/2),0)),"",OFFSET('12. SEGUIMIENTO 2027'!$Q$14,INT((ROW()-13)/2),0)),IF(ISBLANK(OFFSET('9. METAS'!$Y$20,INT((ROW()-14)/2),0)),"",OFFSET('9. METAS'!$Y$20,INT((ROW()-14)/2),0)))</f>
        <v/>
      </c>
      <c r="N204" s="811"/>
      <c r="O204" s="813"/>
      <c r="P204" s="817"/>
    </row>
    <row r="205" spans="3:16">
      <c r="C205" s="797" t="str">
        <f ca="1">IF(ISBLANK(OFFSET('5. Pp (3 años)'!$C$45,INT((ROW()-13)/2),0)),"",OFFSET('5. Pp (3 años)'!$C$45,INT((ROW()-13)/2),0))</f>
        <v/>
      </c>
      <c r="D205" s="791" t="str">
        <f ca="1">IF(ISBLANK(OFFSET('5. Pp (3 años)'!$D$45,INT((ROW()-13)/2),0)),"",OFFSET('5. Pp (3 años)'!$D$45,INT((ROW()-13)/2),0))</f>
        <v/>
      </c>
      <c r="E205" s="791" t="str">
        <f ca="1">IF(ISBLANK(OFFSET('5. Pp (3 años)'!$E$45,INT((ROW()-13)/2),0)),"",OFFSET('5. Pp (3 años)'!$E$45,INT((ROW()-13)/2),0))</f>
        <v/>
      </c>
      <c r="F205" s="793" t="str">
        <f ca="1">IF(ISBLANK(OFFSET('5. Pp (3 años)'!$K$45,INT((ROW()-13)/2),0)),"",OFFSET('5. Pp (3 años)'!$K$45,INT((ROW()-13)/2),0))</f>
        <v/>
      </c>
      <c r="G205" s="795" t="str">
        <f ca="1">IF(ISBLANK(OFFSET('5. Pp (3 años)'!$H$45,INT((ROW()-13)/2),0)),"",OFFSET('5. Pp (3 años)'!$H$45,INT((ROW()-13)/2),0))</f>
        <v/>
      </c>
      <c r="H205" s="886" t="str">
        <f ca="1">IF(ISBLANK(OFFSET('9. METAS'!$M$20,INT((ROW()-13)/2),0)),"",OFFSET('9. METAS'!$M$20,INT((ROW()-13)/2),0))</f>
        <v/>
      </c>
      <c r="I205" s="804"/>
      <c r="J205" s="242" t="str">
        <f ca="1">IF(MOD(ROW()-13,2)=0,IF(ISBLANK(OFFSET('12. SEGUIMIENTO 2027'!$N$14,INT((ROW()-13)/2),0)),"",OFFSET('12. SEGUIMIENTO 2027'!$N$14,INT((ROW()-13)/2),0)),IF(ISBLANK(OFFSET('9. METAS'!$V$20,INT((ROW()-14)/2),0)),"",OFFSET('9. METAS'!$V$20,INT((ROW()-14)/2),0)))</f>
        <v/>
      </c>
      <c r="K205" s="243" t="str">
        <f ca="1">IF(MOD(ROW()-13,2)=0,IF(ISBLANK(OFFSET('12. SEGUIMIENTO 2027'!$O$14,INT((ROW()-13)/2),0)),"",OFFSET('12. SEGUIMIENTO 2027'!$O$14,INT((ROW()-13)/2),0)),IF(ISBLANK(OFFSET('9. METAS'!$W$20,INT((ROW()-14)/2),0)),"",OFFSET('9. METAS'!$W$20,INT((ROW()-14)/2),0)))</f>
        <v/>
      </c>
      <c r="L205" s="243" t="str">
        <f ca="1">IF(MOD(ROW()-13,2)=0,IF(ISBLANK(OFFSET('12. SEGUIMIENTO 2027'!$P$14,INT((ROW()-13)/2),0)),"",OFFSET('12. SEGUIMIENTO 2027'!$P$14,INT((ROW()-13)/2),0)),IF(ISBLANK(OFFSET('9. METAS'!$X$20,INT((ROW()-14)/2),0)),"",OFFSET('9. METAS'!$X$20,INT((ROW()-14)/2),0)))</f>
        <v/>
      </c>
      <c r="M205" s="244" t="str">
        <f ca="1">IF(MOD(ROW()-13,2)=0,IF(ISBLANK(OFFSET('12. SEGUIMIENTO 2027'!$Q$14,INT((ROW()-13)/2),0)),"",OFFSET('12. SEGUIMIENTO 2027'!$Q$14,INT((ROW()-13)/2),0)),IF(ISBLANK(OFFSET('9. METAS'!$Y$20,INT((ROW()-14)/2),0)),"",OFFSET('9. METAS'!$Y$20,INT((ROW()-14)/2),0)))</f>
        <v/>
      </c>
      <c r="N205" s="810" t="str">
        <f t="shared" ref="N205" ca="1" si="188">IFERROR(J205/J206,"ND")</f>
        <v>ND</v>
      </c>
      <c r="O205" s="812" t="str">
        <f t="shared" ref="O205" ca="1" si="189">IFERROR(((J205+K205+L205+M205)/H205),"ND")</f>
        <v>ND</v>
      </c>
      <c r="P205" s="816"/>
    </row>
    <row r="206" spans="3:16">
      <c r="C206" s="789"/>
      <c r="D206" s="791"/>
      <c r="E206" s="791"/>
      <c r="F206" s="793"/>
      <c r="G206" s="795"/>
      <c r="H206" s="886"/>
      <c r="I206" s="805"/>
      <c r="J206" s="242" t="str">
        <f ca="1">IF(MOD(ROW()-13,2)=0,IF(ISBLANK(OFFSET('12. SEGUIMIENTO 2027'!$N$14,INT((ROW()-13)/2),0)),"",OFFSET('12. SEGUIMIENTO 2027'!$N$14,INT((ROW()-13)/2),0)),IF(ISBLANK(OFFSET('9. METAS'!$V$20,INT((ROW()-14)/2),0)),"",OFFSET('9. METAS'!$V$20,INT((ROW()-14)/2),0)))</f>
        <v/>
      </c>
      <c r="K206" s="243" t="str">
        <f ca="1">IF(MOD(ROW()-13,2)=0,IF(ISBLANK(OFFSET('12. SEGUIMIENTO 2027'!$O$14,INT((ROW()-13)/2),0)),"",OFFSET('12. SEGUIMIENTO 2027'!$O$14,INT((ROW()-13)/2),0)),IF(ISBLANK(OFFSET('9. METAS'!$W$20,INT((ROW()-14)/2),0)),"",OFFSET('9. METAS'!$W$20,INT((ROW()-14)/2),0)))</f>
        <v/>
      </c>
      <c r="L206" s="243" t="str">
        <f ca="1">IF(MOD(ROW()-13,2)=0,IF(ISBLANK(OFFSET('12. SEGUIMIENTO 2027'!$P$14,INT((ROW()-13)/2),0)),"",OFFSET('12. SEGUIMIENTO 2027'!$P$14,INT((ROW()-13)/2),0)),IF(ISBLANK(OFFSET('9. METAS'!$X$20,INT((ROW()-14)/2),0)),"",OFFSET('9. METAS'!$X$20,INT((ROW()-14)/2),0)))</f>
        <v/>
      </c>
      <c r="M206" s="244" t="str">
        <f ca="1">IF(MOD(ROW()-13,2)=0,IF(ISBLANK(OFFSET('12. SEGUIMIENTO 2027'!$Q$14,INT((ROW()-13)/2),0)),"",OFFSET('12. SEGUIMIENTO 2027'!$Q$14,INT((ROW()-13)/2),0)),IF(ISBLANK(OFFSET('9. METAS'!$Y$20,INT((ROW()-14)/2),0)),"",OFFSET('9. METAS'!$Y$20,INT((ROW()-14)/2),0)))</f>
        <v/>
      </c>
      <c r="N206" s="811"/>
      <c r="O206" s="813"/>
      <c r="P206" s="817"/>
    </row>
    <row r="207" spans="3:16">
      <c r="C207" s="797" t="str">
        <f ca="1">IF(ISBLANK(OFFSET('5. Pp (3 años)'!$C$45,INT((ROW()-13)/2),0)),"",OFFSET('5. Pp (3 años)'!$C$45,INT((ROW()-13)/2),0))</f>
        <v/>
      </c>
      <c r="D207" s="791" t="str">
        <f ca="1">IF(ISBLANK(OFFSET('5. Pp (3 años)'!$D$45,INT((ROW()-13)/2),0)),"",OFFSET('5. Pp (3 años)'!$D$45,INT((ROW()-13)/2),0))</f>
        <v/>
      </c>
      <c r="E207" s="791" t="str">
        <f ca="1">IF(ISBLANK(OFFSET('5. Pp (3 años)'!$E$45,INT((ROW()-13)/2),0)),"",OFFSET('5. Pp (3 años)'!$E$45,INT((ROW()-13)/2),0))</f>
        <v/>
      </c>
      <c r="F207" s="793" t="str">
        <f ca="1">IF(ISBLANK(OFFSET('5. Pp (3 años)'!$K$45,INT((ROW()-13)/2),0)),"",OFFSET('5. Pp (3 años)'!$K$45,INT((ROW()-13)/2),0))</f>
        <v/>
      </c>
      <c r="G207" s="795" t="str">
        <f ca="1">IF(ISBLANK(OFFSET('5. Pp (3 años)'!$H$45,INT((ROW()-13)/2),0)),"",OFFSET('5. Pp (3 años)'!$H$45,INT((ROW()-13)/2),0))</f>
        <v/>
      </c>
      <c r="H207" s="886" t="str">
        <f ca="1">IF(ISBLANK(OFFSET('9. METAS'!$M$20,INT((ROW()-13)/2),0)),"",OFFSET('9. METAS'!$M$20,INT((ROW()-13)/2),0))</f>
        <v/>
      </c>
      <c r="I207" s="804"/>
      <c r="J207" s="242" t="str">
        <f ca="1">IF(MOD(ROW()-13,2)=0,IF(ISBLANK(OFFSET('12. SEGUIMIENTO 2027'!$N$14,INT((ROW()-13)/2),0)),"",OFFSET('12. SEGUIMIENTO 2027'!$N$14,INT((ROW()-13)/2),0)),IF(ISBLANK(OFFSET('9. METAS'!$V$20,INT((ROW()-14)/2),0)),"",OFFSET('9. METAS'!$V$20,INT((ROW()-14)/2),0)))</f>
        <v/>
      </c>
      <c r="K207" s="243" t="str">
        <f ca="1">IF(MOD(ROW()-13,2)=0,IF(ISBLANK(OFFSET('12. SEGUIMIENTO 2027'!$O$14,INT((ROW()-13)/2),0)),"",OFFSET('12. SEGUIMIENTO 2027'!$O$14,INT((ROW()-13)/2),0)),IF(ISBLANK(OFFSET('9. METAS'!$W$20,INT((ROW()-14)/2),0)),"",OFFSET('9. METAS'!$W$20,INT((ROW()-14)/2),0)))</f>
        <v/>
      </c>
      <c r="L207" s="243" t="str">
        <f ca="1">IF(MOD(ROW()-13,2)=0,IF(ISBLANK(OFFSET('12. SEGUIMIENTO 2027'!$P$14,INT((ROW()-13)/2),0)),"",OFFSET('12. SEGUIMIENTO 2027'!$P$14,INT((ROW()-13)/2),0)),IF(ISBLANK(OFFSET('9. METAS'!$X$20,INT((ROW()-14)/2),0)),"",OFFSET('9. METAS'!$X$20,INT((ROW()-14)/2),0)))</f>
        <v/>
      </c>
      <c r="M207" s="244" t="str">
        <f ca="1">IF(MOD(ROW()-13,2)=0,IF(ISBLANK(OFFSET('12. SEGUIMIENTO 2027'!$Q$14,INT((ROW()-13)/2),0)),"",OFFSET('12. SEGUIMIENTO 2027'!$Q$14,INT((ROW()-13)/2),0)),IF(ISBLANK(OFFSET('9. METAS'!$Y$20,INT((ROW()-14)/2),0)),"",OFFSET('9. METAS'!$Y$20,INT((ROW()-14)/2),0)))</f>
        <v/>
      </c>
      <c r="N207" s="810" t="str">
        <f t="shared" ref="N207" ca="1" si="190">IFERROR(J207/J208,"ND")</f>
        <v>ND</v>
      </c>
      <c r="O207" s="812" t="str">
        <f t="shared" ref="O207" ca="1" si="191">IFERROR(((J207+K207+L207+M207)/H207),"ND")</f>
        <v>ND</v>
      </c>
      <c r="P207" s="816"/>
    </row>
    <row r="208" spans="3:16">
      <c r="C208" s="789"/>
      <c r="D208" s="791"/>
      <c r="E208" s="791"/>
      <c r="F208" s="793"/>
      <c r="G208" s="795"/>
      <c r="H208" s="886"/>
      <c r="I208" s="805"/>
      <c r="J208" s="242" t="str">
        <f ca="1">IF(MOD(ROW()-13,2)=0,IF(ISBLANK(OFFSET('12. SEGUIMIENTO 2027'!$N$14,INT((ROW()-13)/2),0)),"",OFFSET('12. SEGUIMIENTO 2027'!$N$14,INT((ROW()-13)/2),0)),IF(ISBLANK(OFFSET('9. METAS'!$V$20,INT((ROW()-14)/2),0)),"",OFFSET('9. METAS'!$V$20,INT((ROW()-14)/2),0)))</f>
        <v/>
      </c>
      <c r="K208" s="243" t="str">
        <f ca="1">IF(MOD(ROW()-13,2)=0,IF(ISBLANK(OFFSET('12. SEGUIMIENTO 2027'!$O$14,INT((ROW()-13)/2),0)),"",OFFSET('12. SEGUIMIENTO 2027'!$O$14,INT((ROW()-13)/2),0)),IF(ISBLANK(OFFSET('9. METAS'!$W$20,INT((ROW()-14)/2),0)),"",OFFSET('9. METAS'!$W$20,INT((ROW()-14)/2),0)))</f>
        <v/>
      </c>
      <c r="L208" s="243" t="str">
        <f ca="1">IF(MOD(ROW()-13,2)=0,IF(ISBLANK(OFFSET('12. SEGUIMIENTO 2027'!$P$14,INT((ROW()-13)/2),0)),"",OFFSET('12. SEGUIMIENTO 2027'!$P$14,INT((ROW()-13)/2),0)),IF(ISBLANK(OFFSET('9. METAS'!$X$20,INT((ROW()-14)/2),0)),"",OFFSET('9. METAS'!$X$20,INT((ROW()-14)/2),0)))</f>
        <v/>
      </c>
      <c r="M208" s="244" t="str">
        <f ca="1">IF(MOD(ROW()-13,2)=0,IF(ISBLANK(OFFSET('12. SEGUIMIENTO 2027'!$Q$14,INT((ROW()-13)/2),0)),"",OFFSET('12. SEGUIMIENTO 2027'!$Q$14,INT((ROW()-13)/2),0)),IF(ISBLANK(OFFSET('9. METAS'!$Y$20,INT((ROW()-14)/2),0)),"",OFFSET('9. METAS'!$Y$20,INT((ROW()-14)/2),0)))</f>
        <v/>
      </c>
      <c r="N208" s="811"/>
      <c r="O208" s="813"/>
      <c r="P208" s="817"/>
    </row>
    <row r="209" spans="3:16">
      <c r="C209" s="797" t="str">
        <f ca="1">IF(ISBLANK(OFFSET('5. Pp (3 años)'!$C$45,INT((ROW()-13)/2),0)),"",OFFSET('5. Pp (3 años)'!$C$45,INT((ROW()-13)/2),0))</f>
        <v/>
      </c>
      <c r="D209" s="791" t="str">
        <f ca="1">IF(ISBLANK(OFFSET('5. Pp (3 años)'!$D$45,INT((ROW()-13)/2),0)),"",OFFSET('5. Pp (3 años)'!$D$45,INT((ROW()-13)/2),0))</f>
        <v/>
      </c>
      <c r="E209" s="791" t="str">
        <f ca="1">IF(ISBLANK(OFFSET('5. Pp (3 años)'!$E$45,INT((ROW()-13)/2),0)),"",OFFSET('5. Pp (3 años)'!$E$45,INT((ROW()-13)/2),0))</f>
        <v/>
      </c>
      <c r="F209" s="793" t="str">
        <f ca="1">IF(ISBLANK(OFFSET('5. Pp (3 años)'!$K$45,INT((ROW()-13)/2),0)),"",OFFSET('5. Pp (3 años)'!$K$45,INT((ROW()-13)/2),0))</f>
        <v/>
      </c>
      <c r="G209" s="795" t="str">
        <f ca="1">IF(ISBLANK(OFFSET('5. Pp (3 años)'!$H$45,INT((ROW()-13)/2),0)),"",OFFSET('5. Pp (3 años)'!$H$45,INT((ROW()-13)/2),0))</f>
        <v/>
      </c>
      <c r="H209" s="886" t="str">
        <f ca="1">IF(ISBLANK(OFFSET('9. METAS'!$M$20,INT((ROW()-13)/2),0)),"",OFFSET('9. METAS'!$M$20,INT((ROW()-13)/2),0))</f>
        <v/>
      </c>
      <c r="I209" s="804"/>
      <c r="J209" s="242" t="str">
        <f ca="1">IF(MOD(ROW()-13,2)=0,IF(ISBLANK(OFFSET('12. SEGUIMIENTO 2027'!$N$14,INT((ROW()-13)/2),0)),"",OFFSET('12. SEGUIMIENTO 2027'!$N$14,INT((ROW()-13)/2),0)),IF(ISBLANK(OFFSET('9. METAS'!$V$20,INT((ROW()-14)/2),0)),"",OFFSET('9. METAS'!$V$20,INT((ROW()-14)/2),0)))</f>
        <v/>
      </c>
      <c r="K209" s="243" t="str">
        <f ca="1">IF(MOD(ROW()-13,2)=0,IF(ISBLANK(OFFSET('12. SEGUIMIENTO 2027'!$O$14,INT((ROW()-13)/2),0)),"",OFFSET('12. SEGUIMIENTO 2027'!$O$14,INT((ROW()-13)/2),0)),IF(ISBLANK(OFFSET('9. METAS'!$W$20,INT((ROW()-14)/2),0)),"",OFFSET('9. METAS'!$W$20,INT((ROW()-14)/2),0)))</f>
        <v/>
      </c>
      <c r="L209" s="243" t="str">
        <f ca="1">IF(MOD(ROW()-13,2)=0,IF(ISBLANK(OFFSET('12. SEGUIMIENTO 2027'!$P$14,INT((ROW()-13)/2),0)),"",OFFSET('12. SEGUIMIENTO 2027'!$P$14,INT((ROW()-13)/2),0)),IF(ISBLANK(OFFSET('9. METAS'!$X$20,INT((ROW()-14)/2),0)),"",OFFSET('9. METAS'!$X$20,INT((ROW()-14)/2),0)))</f>
        <v/>
      </c>
      <c r="M209" s="244" t="str">
        <f ca="1">IF(MOD(ROW()-13,2)=0,IF(ISBLANK(OFFSET('12. SEGUIMIENTO 2027'!$Q$14,INT((ROW()-13)/2),0)),"",OFFSET('12. SEGUIMIENTO 2027'!$Q$14,INT((ROW()-13)/2),0)),IF(ISBLANK(OFFSET('9. METAS'!$Y$20,INT((ROW()-14)/2),0)),"",OFFSET('9. METAS'!$Y$20,INT((ROW()-14)/2),0)))</f>
        <v/>
      </c>
      <c r="N209" s="810" t="str">
        <f t="shared" ref="N209" ca="1" si="192">IFERROR(J209/J210,"ND")</f>
        <v>ND</v>
      </c>
      <c r="O209" s="812" t="str">
        <f t="shared" ref="O209" ca="1" si="193">IFERROR(((J209+K209+L209+M209)/H209),"ND")</f>
        <v>ND</v>
      </c>
      <c r="P209" s="816"/>
    </row>
    <row r="210" spans="3:16">
      <c r="C210" s="789"/>
      <c r="D210" s="791"/>
      <c r="E210" s="791"/>
      <c r="F210" s="793"/>
      <c r="G210" s="795"/>
      <c r="H210" s="886"/>
      <c r="I210" s="805"/>
      <c r="J210" s="242" t="str">
        <f ca="1">IF(MOD(ROW()-13,2)=0,IF(ISBLANK(OFFSET('12. SEGUIMIENTO 2027'!$N$14,INT((ROW()-13)/2),0)),"",OFFSET('12. SEGUIMIENTO 2027'!$N$14,INT((ROW()-13)/2),0)),IF(ISBLANK(OFFSET('9. METAS'!$V$20,INT((ROW()-14)/2),0)),"",OFFSET('9. METAS'!$V$20,INT((ROW()-14)/2),0)))</f>
        <v/>
      </c>
      <c r="K210" s="243" t="str">
        <f ca="1">IF(MOD(ROW()-13,2)=0,IF(ISBLANK(OFFSET('12. SEGUIMIENTO 2027'!$O$14,INT((ROW()-13)/2),0)),"",OFFSET('12. SEGUIMIENTO 2027'!$O$14,INT((ROW()-13)/2),0)),IF(ISBLANK(OFFSET('9. METAS'!$W$20,INT((ROW()-14)/2),0)),"",OFFSET('9. METAS'!$W$20,INT((ROW()-14)/2),0)))</f>
        <v/>
      </c>
      <c r="L210" s="243" t="str">
        <f ca="1">IF(MOD(ROW()-13,2)=0,IF(ISBLANK(OFFSET('12. SEGUIMIENTO 2027'!$P$14,INT((ROW()-13)/2),0)),"",OFFSET('12. SEGUIMIENTO 2027'!$P$14,INT((ROW()-13)/2),0)),IF(ISBLANK(OFFSET('9. METAS'!$X$20,INT((ROW()-14)/2),0)),"",OFFSET('9. METAS'!$X$20,INT((ROW()-14)/2),0)))</f>
        <v/>
      </c>
      <c r="M210" s="244" t="str">
        <f ca="1">IF(MOD(ROW()-13,2)=0,IF(ISBLANK(OFFSET('12. SEGUIMIENTO 2027'!$Q$14,INT((ROW()-13)/2),0)),"",OFFSET('12. SEGUIMIENTO 2027'!$Q$14,INT((ROW()-13)/2),0)),IF(ISBLANK(OFFSET('9. METAS'!$Y$20,INT((ROW()-14)/2),0)),"",OFFSET('9. METAS'!$Y$20,INT((ROW()-14)/2),0)))</f>
        <v/>
      </c>
      <c r="N210" s="811"/>
      <c r="O210" s="813"/>
      <c r="P210" s="817"/>
    </row>
    <row r="211" spans="3:16">
      <c r="C211" s="797" t="str">
        <f ca="1">IF(ISBLANK(OFFSET('5. Pp (3 años)'!$C$45,INT((ROW()-13)/2),0)),"",OFFSET('5. Pp (3 años)'!$C$45,INT((ROW()-13)/2),0))</f>
        <v/>
      </c>
      <c r="D211" s="791" t="str">
        <f ca="1">IF(ISBLANK(OFFSET('5. Pp (3 años)'!$D$45,INT((ROW()-13)/2),0)),"",OFFSET('5. Pp (3 años)'!$D$45,INT((ROW()-13)/2),0))</f>
        <v/>
      </c>
      <c r="E211" s="791" t="str">
        <f ca="1">IF(ISBLANK(OFFSET('5. Pp (3 años)'!$E$45,INT((ROW()-13)/2),0)),"",OFFSET('5. Pp (3 años)'!$E$45,INT((ROW()-13)/2),0))</f>
        <v/>
      </c>
      <c r="F211" s="793" t="str">
        <f ca="1">IF(ISBLANK(OFFSET('5. Pp (3 años)'!$K$45,INT((ROW()-13)/2),0)),"",OFFSET('5. Pp (3 años)'!$K$45,INT((ROW()-13)/2),0))</f>
        <v/>
      </c>
      <c r="G211" s="795" t="str">
        <f ca="1">IF(ISBLANK(OFFSET('5. Pp (3 años)'!$H$45,INT((ROW()-13)/2),0)),"",OFFSET('5. Pp (3 años)'!$H$45,INT((ROW()-13)/2),0))</f>
        <v/>
      </c>
      <c r="H211" s="886" t="str">
        <f ca="1">IF(ISBLANK(OFFSET('9. METAS'!$M$20,INT((ROW()-13)/2),0)),"",OFFSET('9. METAS'!$M$20,INT((ROW()-13)/2),0))</f>
        <v/>
      </c>
      <c r="I211" s="804"/>
      <c r="J211" s="242" t="str">
        <f ca="1">IF(MOD(ROW()-13,2)=0,IF(ISBLANK(OFFSET('12. SEGUIMIENTO 2027'!$N$14,INT((ROW()-13)/2),0)),"",OFFSET('12. SEGUIMIENTO 2027'!$N$14,INT((ROW()-13)/2),0)),IF(ISBLANK(OFFSET('9. METAS'!$V$20,INT((ROW()-14)/2),0)),"",OFFSET('9. METAS'!$V$20,INT((ROW()-14)/2),0)))</f>
        <v/>
      </c>
      <c r="K211" s="243" t="str">
        <f ca="1">IF(MOD(ROW()-13,2)=0,IF(ISBLANK(OFFSET('12. SEGUIMIENTO 2027'!$O$14,INT((ROW()-13)/2),0)),"",OFFSET('12. SEGUIMIENTO 2027'!$O$14,INT((ROW()-13)/2),0)),IF(ISBLANK(OFFSET('9. METAS'!$W$20,INT((ROW()-14)/2),0)),"",OFFSET('9. METAS'!$W$20,INT((ROW()-14)/2),0)))</f>
        <v/>
      </c>
      <c r="L211" s="243" t="str">
        <f ca="1">IF(MOD(ROW()-13,2)=0,IF(ISBLANK(OFFSET('12. SEGUIMIENTO 2027'!$P$14,INT((ROW()-13)/2),0)),"",OFFSET('12. SEGUIMIENTO 2027'!$P$14,INT((ROW()-13)/2),0)),IF(ISBLANK(OFFSET('9. METAS'!$X$20,INT((ROW()-14)/2),0)),"",OFFSET('9. METAS'!$X$20,INT((ROW()-14)/2),0)))</f>
        <v/>
      </c>
      <c r="M211" s="244" t="str">
        <f ca="1">IF(MOD(ROW()-13,2)=0,IF(ISBLANK(OFFSET('12. SEGUIMIENTO 2027'!$Q$14,INT((ROW()-13)/2),0)),"",OFFSET('12. SEGUIMIENTO 2027'!$Q$14,INT((ROW()-13)/2),0)),IF(ISBLANK(OFFSET('9. METAS'!$Y$20,INT((ROW()-14)/2),0)),"",OFFSET('9. METAS'!$Y$20,INT((ROW()-14)/2),0)))</f>
        <v/>
      </c>
      <c r="N211" s="810" t="str">
        <f t="shared" ref="N211" ca="1" si="194">IFERROR(J211/J212,"ND")</f>
        <v>ND</v>
      </c>
      <c r="O211" s="812" t="str">
        <f t="shared" ref="O211" ca="1" si="195">IFERROR(((J211+K211+L211+M211)/H211),"ND")</f>
        <v>ND</v>
      </c>
      <c r="P211" s="816"/>
    </row>
    <row r="212" spans="3:16">
      <c r="C212" s="789"/>
      <c r="D212" s="791"/>
      <c r="E212" s="791"/>
      <c r="F212" s="793"/>
      <c r="G212" s="795"/>
      <c r="H212" s="886"/>
      <c r="I212" s="805"/>
      <c r="J212" s="242" t="str">
        <f ca="1">IF(MOD(ROW()-13,2)=0,IF(ISBLANK(OFFSET('12. SEGUIMIENTO 2027'!$N$14,INT((ROW()-13)/2),0)),"",OFFSET('12. SEGUIMIENTO 2027'!$N$14,INT((ROW()-13)/2),0)),IF(ISBLANK(OFFSET('9. METAS'!$V$20,INT((ROW()-14)/2),0)),"",OFFSET('9. METAS'!$V$20,INT((ROW()-14)/2),0)))</f>
        <v/>
      </c>
      <c r="K212" s="243" t="str">
        <f ca="1">IF(MOD(ROW()-13,2)=0,IF(ISBLANK(OFFSET('12. SEGUIMIENTO 2027'!$O$14,INT((ROW()-13)/2),0)),"",OFFSET('12. SEGUIMIENTO 2027'!$O$14,INT((ROW()-13)/2),0)),IF(ISBLANK(OFFSET('9. METAS'!$W$20,INT((ROW()-14)/2),0)),"",OFFSET('9. METAS'!$W$20,INT((ROW()-14)/2),0)))</f>
        <v/>
      </c>
      <c r="L212" s="243" t="str">
        <f ca="1">IF(MOD(ROW()-13,2)=0,IF(ISBLANK(OFFSET('12. SEGUIMIENTO 2027'!$P$14,INT((ROW()-13)/2),0)),"",OFFSET('12. SEGUIMIENTO 2027'!$P$14,INT((ROW()-13)/2),0)),IF(ISBLANK(OFFSET('9. METAS'!$X$20,INT((ROW()-14)/2),0)),"",OFFSET('9. METAS'!$X$20,INT((ROW()-14)/2),0)))</f>
        <v/>
      </c>
      <c r="M212" s="244" t="str">
        <f ca="1">IF(MOD(ROW()-13,2)=0,IF(ISBLANK(OFFSET('12. SEGUIMIENTO 2027'!$Q$14,INT((ROW()-13)/2),0)),"",OFFSET('12. SEGUIMIENTO 2027'!$Q$14,INT((ROW()-13)/2),0)),IF(ISBLANK(OFFSET('9. METAS'!$Y$20,INT((ROW()-14)/2),0)),"",OFFSET('9. METAS'!$Y$20,INT((ROW()-14)/2),0)))</f>
        <v/>
      </c>
      <c r="N212" s="811"/>
      <c r="O212" s="813"/>
      <c r="P212" s="817"/>
    </row>
    <row r="213" spans="3:16">
      <c r="C213" s="797" t="str">
        <f ca="1">IF(ISBLANK(OFFSET('5. Pp (3 años)'!$C$45,INT((ROW()-13)/2),0)),"",OFFSET('5. Pp (3 años)'!$C$45,INT((ROW()-13)/2),0))</f>
        <v/>
      </c>
      <c r="D213" s="791" t="str">
        <f ca="1">IF(ISBLANK(OFFSET('5. Pp (3 años)'!$D$45,INT((ROW()-13)/2),0)),"",OFFSET('5. Pp (3 años)'!$D$45,INT((ROW()-13)/2),0))</f>
        <v/>
      </c>
      <c r="E213" s="791" t="str">
        <f ca="1">IF(ISBLANK(OFFSET('5. Pp (3 años)'!$E$45,INT((ROW()-13)/2),0)),"",OFFSET('5. Pp (3 años)'!$E$45,INT((ROW()-13)/2),0))</f>
        <v/>
      </c>
      <c r="F213" s="793" t="str">
        <f ca="1">IF(ISBLANK(OFFSET('5. Pp (3 años)'!$K$45,INT((ROW()-13)/2),0)),"",OFFSET('5. Pp (3 años)'!$K$45,INT((ROW()-13)/2),0))</f>
        <v/>
      </c>
      <c r="G213" s="795" t="str">
        <f ca="1">IF(ISBLANK(OFFSET('5. Pp (3 años)'!$H$45,INT((ROW()-13)/2),0)),"",OFFSET('5. Pp (3 años)'!$H$45,INT((ROW()-13)/2),0))</f>
        <v/>
      </c>
      <c r="H213" s="886" t="str">
        <f ca="1">IF(ISBLANK(OFFSET('9. METAS'!$M$20,INT((ROW()-13)/2),0)),"",OFFSET('9. METAS'!$M$20,INT((ROW()-13)/2),0))</f>
        <v/>
      </c>
      <c r="I213" s="804"/>
      <c r="J213" s="242" t="str">
        <f ca="1">IF(MOD(ROW()-13,2)=0,IF(ISBLANK(OFFSET('12. SEGUIMIENTO 2027'!$N$14,INT((ROW()-13)/2),0)),"",OFFSET('12. SEGUIMIENTO 2027'!$N$14,INT((ROW()-13)/2),0)),IF(ISBLANK(OFFSET('9. METAS'!$V$20,INT((ROW()-14)/2),0)),"",OFFSET('9. METAS'!$V$20,INT((ROW()-14)/2),0)))</f>
        <v/>
      </c>
      <c r="K213" s="243" t="str">
        <f ca="1">IF(MOD(ROW()-13,2)=0,IF(ISBLANK(OFFSET('12. SEGUIMIENTO 2027'!$O$14,INT((ROW()-13)/2),0)),"",OFFSET('12. SEGUIMIENTO 2027'!$O$14,INT((ROW()-13)/2),0)),IF(ISBLANK(OFFSET('9. METAS'!$W$20,INT((ROW()-14)/2),0)),"",OFFSET('9. METAS'!$W$20,INT((ROW()-14)/2),0)))</f>
        <v/>
      </c>
      <c r="L213" s="243" t="str">
        <f ca="1">IF(MOD(ROW()-13,2)=0,IF(ISBLANK(OFFSET('12. SEGUIMIENTO 2027'!$P$14,INT((ROW()-13)/2),0)),"",OFFSET('12. SEGUIMIENTO 2027'!$P$14,INT((ROW()-13)/2),0)),IF(ISBLANK(OFFSET('9. METAS'!$X$20,INT((ROW()-14)/2),0)),"",OFFSET('9. METAS'!$X$20,INT((ROW()-14)/2),0)))</f>
        <v/>
      </c>
      <c r="M213" s="244" t="str">
        <f ca="1">IF(MOD(ROW()-13,2)=0,IF(ISBLANK(OFFSET('12. SEGUIMIENTO 2027'!$Q$14,INT((ROW()-13)/2),0)),"",OFFSET('12. SEGUIMIENTO 2027'!$Q$14,INT((ROW()-13)/2),0)),IF(ISBLANK(OFFSET('9. METAS'!$Y$20,INT((ROW()-14)/2),0)),"",OFFSET('9. METAS'!$Y$20,INT((ROW()-14)/2),0)))</f>
        <v/>
      </c>
      <c r="N213" s="810" t="str">
        <f t="shared" ref="N213" ca="1" si="196">IFERROR(J213/J214,"ND")</f>
        <v>ND</v>
      </c>
      <c r="O213" s="812" t="str">
        <f t="shared" ref="O213" ca="1" si="197">IFERROR(((J213+K213+L213+M213)/H213),"ND")</f>
        <v>ND</v>
      </c>
      <c r="P213" s="816"/>
    </row>
    <row r="214" spans="3:16">
      <c r="C214" s="789"/>
      <c r="D214" s="791"/>
      <c r="E214" s="791"/>
      <c r="F214" s="793"/>
      <c r="G214" s="795"/>
      <c r="H214" s="886"/>
      <c r="I214" s="805"/>
      <c r="J214" s="242" t="str">
        <f ca="1">IF(MOD(ROW()-13,2)=0,IF(ISBLANK(OFFSET('12. SEGUIMIENTO 2027'!$N$14,INT((ROW()-13)/2),0)),"",OFFSET('12. SEGUIMIENTO 2027'!$N$14,INT((ROW()-13)/2),0)),IF(ISBLANK(OFFSET('9. METAS'!$V$20,INT((ROW()-14)/2),0)),"",OFFSET('9. METAS'!$V$20,INT((ROW()-14)/2),0)))</f>
        <v/>
      </c>
      <c r="K214" s="243" t="str">
        <f ca="1">IF(MOD(ROW()-13,2)=0,IF(ISBLANK(OFFSET('12. SEGUIMIENTO 2027'!$O$14,INT((ROW()-13)/2),0)),"",OFFSET('12. SEGUIMIENTO 2027'!$O$14,INT((ROW()-13)/2),0)),IF(ISBLANK(OFFSET('9. METAS'!$W$20,INT((ROW()-14)/2),0)),"",OFFSET('9. METAS'!$W$20,INT((ROW()-14)/2),0)))</f>
        <v/>
      </c>
      <c r="L214" s="243" t="str">
        <f ca="1">IF(MOD(ROW()-13,2)=0,IF(ISBLANK(OFFSET('12. SEGUIMIENTO 2027'!$P$14,INT((ROW()-13)/2),0)),"",OFFSET('12. SEGUIMIENTO 2027'!$P$14,INT((ROW()-13)/2),0)),IF(ISBLANK(OFFSET('9. METAS'!$X$20,INT((ROW()-14)/2),0)),"",OFFSET('9. METAS'!$X$20,INT((ROW()-14)/2),0)))</f>
        <v/>
      </c>
      <c r="M214" s="244" t="str">
        <f ca="1">IF(MOD(ROW()-13,2)=0,IF(ISBLANK(OFFSET('12. SEGUIMIENTO 2027'!$Q$14,INT((ROW()-13)/2),0)),"",OFFSET('12. SEGUIMIENTO 2027'!$Q$14,INT((ROW()-13)/2),0)),IF(ISBLANK(OFFSET('9. METAS'!$Y$20,INT((ROW()-14)/2),0)),"",OFFSET('9. METAS'!$Y$20,INT((ROW()-14)/2),0)))</f>
        <v/>
      </c>
      <c r="N214" s="811"/>
      <c r="O214" s="813"/>
      <c r="P214" s="817"/>
    </row>
    <row r="215" spans="3:16">
      <c r="C215" s="797" t="str">
        <f ca="1">IF(ISBLANK(OFFSET('5. Pp (3 años)'!$C$45,INT((ROW()-13)/2),0)),"",OFFSET('5. Pp (3 años)'!$C$45,INT((ROW()-13)/2),0))</f>
        <v/>
      </c>
      <c r="D215" s="791" t="str">
        <f ca="1">IF(ISBLANK(OFFSET('5. Pp (3 años)'!$D$45,INT((ROW()-13)/2),0)),"",OFFSET('5. Pp (3 años)'!$D$45,INT((ROW()-13)/2),0))</f>
        <v/>
      </c>
      <c r="E215" s="791" t="str">
        <f ca="1">IF(ISBLANK(OFFSET('5. Pp (3 años)'!$E$45,INT((ROW()-13)/2),0)),"",OFFSET('5. Pp (3 años)'!$E$45,INT((ROW()-13)/2),0))</f>
        <v/>
      </c>
      <c r="F215" s="793" t="str">
        <f ca="1">IF(ISBLANK(OFFSET('5. Pp (3 años)'!$K$45,INT((ROW()-13)/2),0)),"",OFFSET('5. Pp (3 años)'!$K$45,INT((ROW()-13)/2),0))</f>
        <v/>
      </c>
      <c r="G215" s="795" t="str">
        <f ca="1">IF(ISBLANK(OFFSET('5. Pp (3 años)'!$H$45,INT((ROW()-13)/2),0)),"",OFFSET('5. Pp (3 años)'!$H$45,INT((ROW()-13)/2),0))</f>
        <v/>
      </c>
      <c r="H215" s="886" t="str">
        <f ca="1">IF(ISBLANK(OFFSET('9. METAS'!$M$20,INT((ROW()-13)/2),0)),"",OFFSET('9. METAS'!$M$20,INT((ROW()-13)/2),0))</f>
        <v/>
      </c>
      <c r="I215" s="804"/>
      <c r="J215" s="242" t="str">
        <f ca="1">IF(MOD(ROW()-13,2)=0,IF(ISBLANK(OFFSET('12. SEGUIMIENTO 2027'!$N$14,INT((ROW()-13)/2),0)),"",OFFSET('12. SEGUIMIENTO 2027'!$N$14,INT((ROW()-13)/2),0)),IF(ISBLANK(OFFSET('9. METAS'!$V$20,INT((ROW()-14)/2),0)),"",OFFSET('9. METAS'!$V$20,INT((ROW()-14)/2),0)))</f>
        <v/>
      </c>
      <c r="K215" s="243" t="str">
        <f ca="1">IF(MOD(ROW()-13,2)=0,IF(ISBLANK(OFFSET('12. SEGUIMIENTO 2027'!$O$14,INT((ROW()-13)/2),0)),"",OFFSET('12. SEGUIMIENTO 2027'!$O$14,INT((ROW()-13)/2),0)),IF(ISBLANK(OFFSET('9. METAS'!$W$20,INT((ROW()-14)/2),0)),"",OFFSET('9. METAS'!$W$20,INT((ROW()-14)/2),0)))</f>
        <v/>
      </c>
      <c r="L215" s="243" t="str">
        <f ca="1">IF(MOD(ROW()-13,2)=0,IF(ISBLANK(OFFSET('12. SEGUIMIENTO 2027'!$P$14,INT((ROW()-13)/2),0)),"",OFFSET('12. SEGUIMIENTO 2027'!$P$14,INT((ROW()-13)/2),0)),IF(ISBLANK(OFFSET('9. METAS'!$X$20,INT((ROW()-14)/2),0)),"",OFFSET('9. METAS'!$X$20,INT((ROW()-14)/2),0)))</f>
        <v/>
      </c>
      <c r="M215" s="244" t="str">
        <f ca="1">IF(MOD(ROW()-13,2)=0,IF(ISBLANK(OFFSET('12. SEGUIMIENTO 2027'!$Q$14,INT((ROW()-13)/2),0)),"",OFFSET('12. SEGUIMIENTO 2027'!$Q$14,INT((ROW()-13)/2),0)),IF(ISBLANK(OFFSET('9. METAS'!$Y$20,INT((ROW()-14)/2),0)),"",OFFSET('9. METAS'!$Y$20,INT((ROW()-14)/2),0)))</f>
        <v/>
      </c>
      <c r="N215" s="810" t="str">
        <f t="shared" ref="N215" ca="1" si="198">IFERROR(J215/J216,"ND")</f>
        <v>ND</v>
      </c>
      <c r="O215" s="812" t="str">
        <f t="shared" ref="O215" ca="1" si="199">IFERROR(((J215+K215+L215+M215)/H215),"ND")</f>
        <v>ND</v>
      </c>
      <c r="P215" s="816"/>
    </row>
    <row r="216" spans="3:16">
      <c r="C216" s="789"/>
      <c r="D216" s="791"/>
      <c r="E216" s="791"/>
      <c r="F216" s="793"/>
      <c r="G216" s="795"/>
      <c r="H216" s="886"/>
      <c r="I216" s="805"/>
      <c r="J216" s="242" t="str">
        <f ca="1">IF(MOD(ROW()-13,2)=0,IF(ISBLANK(OFFSET('12. SEGUIMIENTO 2027'!$N$14,INT((ROW()-13)/2),0)),"",OFFSET('12. SEGUIMIENTO 2027'!$N$14,INT((ROW()-13)/2),0)),IF(ISBLANK(OFFSET('9. METAS'!$V$20,INT((ROW()-14)/2),0)),"",OFFSET('9. METAS'!$V$20,INT((ROW()-14)/2),0)))</f>
        <v/>
      </c>
      <c r="K216" s="243" t="str">
        <f ca="1">IF(MOD(ROW()-13,2)=0,IF(ISBLANK(OFFSET('12. SEGUIMIENTO 2027'!$O$14,INT((ROW()-13)/2),0)),"",OFFSET('12. SEGUIMIENTO 2027'!$O$14,INT((ROW()-13)/2),0)),IF(ISBLANK(OFFSET('9. METAS'!$W$20,INT((ROW()-14)/2),0)),"",OFFSET('9. METAS'!$W$20,INT((ROW()-14)/2),0)))</f>
        <v/>
      </c>
      <c r="L216" s="243" t="str">
        <f ca="1">IF(MOD(ROW()-13,2)=0,IF(ISBLANK(OFFSET('12. SEGUIMIENTO 2027'!$P$14,INT((ROW()-13)/2),0)),"",OFFSET('12. SEGUIMIENTO 2027'!$P$14,INT((ROW()-13)/2),0)),IF(ISBLANK(OFFSET('9. METAS'!$X$20,INT((ROW()-14)/2),0)),"",OFFSET('9. METAS'!$X$20,INT((ROW()-14)/2),0)))</f>
        <v/>
      </c>
      <c r="M216" s="244" t="str">
        <f ca="1">IF(MOD(ROW()-13,2)=0,IF(ISBLANK(OFFSET('12. SEGUIMIENTO 2027'!$Q$14,INT((ROW()-13)/2),0)),"",OFFSET('12. SEGUIMIENTO 2027'!$Q$14,INT((ROW()-13)/2),0)),IF(ISBLANK(OFFSET('9. METAS'!$Y$20,INT((ROW()-14)/2),0)),"",OFFSET('9. METAS'!$Y$20,INT((ROW()-14)/2),0)))</f>
        <v/>
      </c>
      <c r="N216" s="811"/>
      <c r="O216" s="813"/>
      <c r="P216" s="817"/>
    </row>
    <row r="217" spans="3:16">
      <c r="C217" s="797" t="str">
        <f ca="1">IF(ISBLANK(OFFSET('5. Pp (3 años)'!$C$45,INT((ROW()-13)/2),0)),"",OFFSET('5. Pp (3 años)'!$C$45,INT((ROW()-13)/2),0))</f>
        <v/>
      </c>
      <c r="D217" s="791" t="str">
        <f ca="1">IF(ISBLANK(OFFSET('5. Pp (3 años)'!$D$45,INT((ROW()-13)/2),0)),"",OFFSET('5. Pp (3 años)'!$D$45,INT((ROW()-13)/2),0))</f>
        <v/>
      </c>
      <c r="E217" s="791" t="str">
        <f ca="1">IF(ISBLANK(OFFSET('5. Pp (3 años)'!$E$45,INT((ROW()-13)/2),0)),"",OFFSET('5. Pp (3 años)'!$E$45,INT((ROW()-13)/2),0))</f>
        <v/>
      </c>
      <c r="F217" s="793" t="str">
        <f ca="1">IF(ISBLANK(OFFSET('5. Pp (3 años)'!$K$45,INT((ROW()-13)/2),0)),"",OFFSET('5. Pp (3 años)'!$K$45,INT((ROW()-13)/2),0))</f>
        <v/>
      </c>
      <c r="G217" s="795" t="str">
        <f ca="1">IF(ISBLANK(OFFSET('5. Pp (3 años)'!$H$45,INT((ROW()-13)/2),0)),"",OFFSET('5. Pp (3 años)'!$H$45,INT((ROW()-13)/2),0))</f>
        <v/>
      </c>
      <c r="H217" s="886" t="str">
        <f ca="1">IF(ISBLANK(OFFSET('9. METAS'!$M$20,INT((ROW()-13)/2),0)),"",OFFSET('9. METAS'!$M$20,INT((ROW()-13)/2),0))</f>
        <v/>
      </c>
      <c r="I217" s="804"/>
      <c r="J217" s="242" t="str">
        <f ca="1">IF(MOD(ROW()-13,2)=0,IF(ISBLANK(OFFSET('12. SEGUIMIENTO 2027'!$N$14,INT((ROW()-13)/2),0)),"",OFFSET('12. SEGUIMIENTO 2027'!$N$14,INT((ROW()-13)/2),0)),IF(ISBLANK(OFFSET('9. METAS'!$V$20,INT((ROW()-14)/2),0)),"",OFFSET('9. METAS'!$V$20,INT((ROW()-14)/2),0)))</f>
        <v/>
      </c>
      <c r="K217" s="243" t="str">
        <f ca="1">IF(MOD(ROW()-13,2)=0,IF(ISBLANK(OFFSET('12. SEGUIMIENTO 2027'!$O$14,INT((ROW()-13)/2),0)),"",OFFSET('12. SEGUIMIENTO 2027'!$O$14,INT((ROW()-13)/2),0)),IF(ISBLANK(OFFSET('9. METAS'!$W$20,INT((ROW()-14)/2),0)),"",OFFSET('9. METAS'!$W$20,INT((ROW()-14)/2),0)))</f>
        <v/>
      </c>
      <c r="L217" s="243" t="str">
        <f ca="1">IF(MOD(ROW()-13,2)=0,IF(ISBLANK(OFFSET('12. SEGUIMIENTO 2027'!$P$14,INT((ROW()-13)/2),0)),"",OFFSET('12. SEGUIMIENTO 2027'!$P$14,INT((ROW()-13)/2),0)),IF(ISBLANK(OFFSET('9. METAS'!$X$20,INT((ROW()-14)/2),0)),"",OFFSET('9. METAS'!$X$20,INT((ROW()-14)/2),0)))</f>
        <v/>
      </c>
      <c r="M217" s="244" t="str">
        <f ca="1">IF(MOD(ROW()-13,2)=0,IF(ISBLANK(OFFSET('12. SEGUIMIENTO 2027'!$Q$14,INT((ROW()-13)/2),0)),"",OFFSET('12. SEGUIMIENTO 2027'!$Q$14,INT((ROW()-13)/2),0)),IF(ISBLANK(OFFSET('9. METAS'!$Y$20,INT((ROW()-14)/2),0)),"",OFFSET('9. METAS'!$Y$20,INT((ROW()-14)/2),0)))</f>
        <v/>
      </c>
      <c r="N217" s="810" t="str">
        <f t="shared" ref="N217" ca="1" si="200">IFERROR(J217/J218,"ND")</f>
        <v>ND</v>
      </c>
      <c r="O217" s="812" t="str">
        <f t="shared" ref="O217" ca="1" si="201">IFERROR(((J217+K217+L217+M217)/H217),"ND")</f>
        <v>ND</v>
      </c>
      <c r="P217" s="816"/>
    </row>
    <row r="218" spans="3:16">
      <c r="C218" s="789"/>
      <c r="D218" s="791"/>
      <c r="E218" s="791"/>
      <c r="F218" s="793"/>
      <c r="G218" s="795"/>
      <c r="H218" s="886"/>
      <c r="I218" s="805"/>
      <c r="J218" s="242" t="str">
        <f ca="1">IF(MOD(ROW()-13,2)=0,IF(ISBLANK(OFFSET('12. SEGUIMIENTO 2027'!$N$14,INT((ROW()-13)/2),0)),"",OFFSET('12. SEGUIMIENTO 2027'!$N$14,INT((ROW()-13)/2),0)),IF(ISBLANK(OFFSET('9. METAS'!$V$20,INT((ROW()-14)/2),0)),"",OFFSET('9. METAS'!$V$20,INT((ROW()-14)/2),0)))</f>
        <v/>
      </c>
      <c r="K218" s="243" t="str">
        <f ca="1">IF(MOD(ROW()-13,2)=0,IF(ISBLANK(OFFSET('12. SEGUIMIENTO 2027'!$O$14,INT((ROW()-13)/2),0)),"",OFFSET('12. SEGUIMIENTO 2027'!$O$14,INT((ROW()-13)/2),0)),IF(ISBLANK(OFFSET('9. METAS'!$W$20,INT((ROW()-14)/2),0)),"",OFFSET('9. METAS'!$W$20,INT((ROW()-14)/2),0)))</f>
        <v/>
      </c>
      <c r="L218" s="243" t="str">
        <f ca="1">IF(MOD(ROW()-13,2)=0,IF(ISBLANK(OFFSET('12. SEGUIMIENTO 2027'!$P$14,INT((ROW()-13)/2),0)),"",OFFSET('12. SEGUIMIENTO 2027'!$P$14,INT((ROW()-13)/2),0)),IF(ISBLANK(OFFSET('9. METAS'!$X$20,INT((ROW()-14)/2),0)),"",OFFSET('9. METAS'!$X$20,INT((ROW()-14)/2),0)))</f>
        <v/>
      </c>
      <c r="M218" s="244" t="str">
        <f ca="1">IF(MOD(ROW()-13,2)=0,IF(ISBLANK(OFFSET('12. SEGUIMIENTO 2027'!$Q$14,INT((ROW()-13)/2),0)),"",OFFSET('12. SEGUIMIENTO 2027'!$Q$14,INT((ROW()-13)/2),0)),IF(ISBLANK(OFFSET('9. METAS'!$Y$20,INT((ROW()-14)/2),0)),"",OFFSET('9. METAS'!$Y$20,INT((ROW()-14)/2),0)))</f>
        <v/>
      </c>
      <c r="N218" s="811"/>
      <c r="O218" s="813"/>
      <c r="P218" s="817"/>
    </row>
    <row r="219" spans="3:16">
      <c r="C219" s="797" t="str">
        <f ca="1">IF(ISBLANK(OFFSET('5. Pp (3 años)'!$C$45,INT((ROW()-13)/2),0)),"",OFFSET('5. Pp (3 años)'!$C$45,INT((ROW()-13)/2),0))</f>
        <v/>
      </c>
      <c r="D219" s="791" t="str">
        <f ca="1">IF(ISBLANK(OFFSET('5. Pp (3 años)'!$D$45,INT((ROW()-13)/2),0)),"",OFFSET('5. Pp (3 años)'!$D$45,INT((ROW()-13)/2),0))</f>
        <v/>
      </c>
      <c r="E219" s="791" t="str">
        <f ca="1">IF(ISBLANK(OFFSET('5. Pp (3 años)'!$E$45,INT((ROW()-13)/2),0)),"",OFFSET('5. Pp (3 años)'!$E$45,INT((ROW()-13)/2),0))</f>
        <v/>
      </c>
      <c r="F219" s="793" t="str">
        <f ca="1">IF(ISBLANK(OFFSET('5. Pp (3 años)'!$K$45,INT((ROW()-13)/2),0)),"",OFFSET('5. Pp (3 años)'!$K$45,INT((ROW()-13)/2),0))</f>
        <v/>
      </c>
      <c r="G219" s="795" t="str">
        <f ca="1">IF(ISBLANK(OFFSET('5. Pp (3 años)'!$H$45,INT((ROW()-13)/2),0)),"",OFFSET('5. Pp (3 años)'!$H$45,INT((ROW()-13)/2),0))</f>
        <v/>
      </c>
      <c r="H219" s="886" t="str">
        <f ca="1">IF(ISBLANK(OFFSET('9. METAS'!$M$20,INT((ROW()-13)/2),0)),"",OFFSET('9. METAS'!$M$20,INT((ROW()-13)/2),0))</f>
        <v/>
      </c>
      <c r="I219" s="804"/>
      <c r="J219" s="242" t="str">
        <f ca="1">IF(MOD(ROW()-13,2)=0,IF(ISBLANK(OFFSET('12. SEGUIMIENTO 2027'!$N$14,INT((ROW()-13)/2),0)),"",OFFSET('12. SEGUIMIENTO 2027'!$N$14,INT((ROW()-13)/2),0)),IF(ISBLANK(OFFSET('9. METAS'!$V$20,INT((ROW()-14)/2),0)),"",OFFSET('9. METAS'!$V$20,INT((ROW()-14)/2),0)))</f>
        <v/>
      </c>
      <c r="K219" s="243" t="str">
        <f ca="1">IF(MOD(ROW()-13,2)=0,IF(ISBLANK(OFFSET('12. SEGUIMIENTO 2027'!$O$14,INT((ROW()-13)/2),0)),"",OFFSET('12. SEGUIMIENTO 2027'!$O$14,INT((ROW()-13)/2),0)),IF(ISBLANK(OFFSET('9. METAS'!$W$20,INT((ROW()-14)/2),0)),"",OFFSET('9. METAS'!$W$20,INT((ROW()-14)/2),0)))</f>
        <v/>
      </c>
      <c r="L219" s="243" t="str">
        <f ca="1">IF(MOD(ROW()-13,2)=0,IF(ISBLANK(OFFSET('12. SEGUIMIENTO 2027'!$P$14,INT((ROW()-13)/2),0)),"",OFFSET('12. SEGUIMIENTO 2027'!$P$14,INT((ROW()-13)/2),0)),IF(ISBLANK(OFFSET('9. METAS'!$X$20,INT((ROW()-14)/2),0)),"",OFFSET('9. METAS'!$X$20,INT((ROW()-14)/2),0)))</f>
        <v/>
      </c>
      <c r="M219" s="244" t="str">
        <f ca="1">IF(MOD(ROW()-13,2)=0,IF(ISBLANK(OFFSET('12. SEGUIMIENTO 2027'!$Q$14,INT((ROW()-13)/2),0)),"",OFFSET('12. SEGUIMIENTO 2027'!$Q$14,INT((ROW()-13)/2),0)),IF(ISBLANK(OFFSET('9. METAS'!$Y$20,INT((ROW()-14)/2),0)),"",OFFSET('9. METAS'!$Y$20,INT((ROW()-14)/2),0)))</f>
        <v/>
      </c>
      <c r="N219" s="810" t="str">
        <f t="shared" ref="N219" ca="1" si="202">IFERROR(J219/J220,"ND")</f>
        <v>ND</v>
      </c>
      <c r="O219" s="812" t="str">
        <f t="shared" ref="O219" ca="1" si="203">IFERROR(((J219+K219+L219+M219)/H219),"ND")</f>
        <v>ND</v>
      </c>
      <c r="P219" s="816"/>
    </row>
    <row r="220" spans="3:16">
      <c r="C220" s="789"/>
      <c r="D220" s="791"/>
      <c r="E220" s="791"/>
      <c r="F220" s="793"/>
      <c r="G220" s="795"/>
      <c r="H220" s="886"/>
      <c r="I220" s="805"/>
      <c r="J220" s="242" t="str">
        <f ca="1">IF(MOD(ROW()-13,2)=0,IF(ISBLANK(OFFSET('12. SEGUIMIENTO 2027'!$N$14,INT((ROW()-13)/2),0)),"",OFFSET('12. SEGUIMIENTO 2027'!$N$14,INT((ROW()-13)/2),0)),IF(ISBLANK(OFFSET('9. METAS'!$V$20,INT((ROW()-14)/2),0)),"",OFFSET('9. METAS'!$V$20,INT((ROW()-14)/2),0)))</f>
        <v/>
      </c>
      <c r="K220" s="243" t="str">
        <f ca="1">IF(MOD(ROW()-13,2)=0,IF(ISBLANK(OFFSET('12. SEGUIMIENTO 2027'!$O$14,INT((ROW()-13)/2),0)),"",OFFSET('12. SEGUIMIENTO 2027'!$O$14,INT((ROW()-13)/2),0)),IF(ISBLANK(OFFSET('9. METAS'!$W$20,INT((ROW()-14)/2),0)),"",OFFSET('9. METAS'!$W$20,INT((ROW()-14)/2),0)))</f>
        <v/>
      </c>
      <c r="L220" s="243" t="str">
        <f ca="1">IF(MOD(ROW()-13,2)=0,IF(ISBLANK(OFFSET('12. SEGUIMIENTO 2027'!$P$14,INT((ROW()-13)/2),0)),"",OFFSET('12. SEGUIMIENTO 2027'!$P$14,INT((ROW()-13)/2),0)),IF(ISBLANK(OFFSET('9. METAS'!$X$20,INT((ROW()-14)/2),0)),"",OFFSET('9. METAS'!$X$20,INT((ROW()-14)/2),0)))</f>
        <v/>
      </c>
      <c r="M220" s="244" t="str">
        <f ca="1">IF(MOD(ROW()-13,2)=0,IF(ISBLANK(OFFSET('12. SEGUIMIENTO 2027'!$Q$14,INT((ROW()-13)/2),0)),"",OFFSET('12. SEGUIMIENTO 2027'!$Q$14,INT((ROW()-13)/2),0)),IF(ISBLANK(OFFSET('9. METAS'!$Y$20,INT((ROW()-14)/2),0)),"",OFFSET('9. METAS'!$Y$20,INT((ROW()-14)/2),0)))</f>
        <v/>
      </c>
      <c r="N220" s="811"/>
      <c r="O220" s="813"/>
      <c r="P220" s="817"/>
    </row>
    <row r="221" spans="3:16">
      <c r="C221" s="797" t="str">
        <f ca="1">IF(ISBLANK(OFFSET('5. Pp (3 años)'!$C$45,INT((ROW()-13)/2),0)),"",OFFSET('5. Pp (3 años)'!$C$45,INT((ROW()-13)/2),0))</f>
        <v/>
      </c>
      <c r="D221" s="791" t="str">
        <f ca="1">IF(ISBLANK(OFFSET('5. Pp (3 años)'!$D$45,INT((ROW()-13)/2),0)),"",OFFSET('5. Pp (3 años)'!$D$45,INT((ROW()-13)/2),0))</f>
        <v/>
      </c>
      <c r="E221" s="791" t="str">
        <f ca="1">IF(ISBLANK(OFFSET('5. Pp (3 años)'!$E$45,INT((ROW()-13)/2),0)),"",OFFSET('5. Pp (3 años)'!$E$45,INT((ROW()-13)/2),0))</f>
        <v/>
      </c>
      <c r="F221" s="793" t="str">
        <f ca="1">IF(ISBLANK(OFFSET('5. Pp (3 años)'!$K$45,INT((ROW()-13)/2),0)),"",OFFSET('5. Pp (3 años)'!$K$45,INT((ROW()-13)/2),0))</f>
        <v/>
      </c>
      <c r="G221" s="795" t="str">
        <f ca="1">IF(ISBLANK(OFFSET('5. Pp (3 años)'!$H$45,INT((ROW()-13)/2),0)),"",OFFSET('5. Pp (3 años)'!$H$45,INT((ROW()-13)/2),0))</f>
        <v/>
      </c>
      <c r="H221" s="886" t="str">
        <f ca="1">IF(ISBLANK(OFFSET('9. METAS'!$M$20,INT((ROW()-13)/2),0)),"",OFFSET('9. METAS'!$M$20,INT((ROW()-13)/2),0))</f>
        <v/>
      </c>
      <c r="I221" s="804"/>
      <c r="J221" s="242" t="str">
        <f ca="1">IF(MOD(ROW()-13,2)=0,IF(ISBLANK(OFFSET('12. SEGUIMIENTO 2027'!$N$14,INT((ROW()-13)/2),0)),"",OFFSET('12. SEGUIMIENTO 2027'!$N$14,INT((ROW()-13)/2),0)),IF(ISBLANK(OFFSET('9. METAS'!$V$20,INT((ROW()-14)/2),0)),"",OFFSET('9. METAS'!$V$20,INT((ROW()-14)/2),0)))</f>
        <v/>
      </c>
      <c r="K221" s="243" t="str">
        <f ca="1">IF(MOD(ROW()-13,2)=0,IF(ISBLANK(OFFSET('12. SEGUIMIENTO 2027'!$O$14,INT((ROW()-13)/2),0)),"",OFFSET('12. SEGUIMIENTO 2027'!$O$14,INT((ROW()-13)/2),0)),IF(ISBLANK(OFFSET('9. METAS'!$W$20,INT((ROW()-14)/2),0)),"",OFFSET('9. METAS'!$W$20,INT((ROW()-14)/2),0)))</f>
        <v/>
      </c>
      <c r="L221" s="243" t="str">
        <f ca="1">IF(MOD(ROW()-13,2)=0,IF(ISBLANK(OFFSET('12. SEGUIMIENTO 2027'!$P$14,INT((ROW()-13)/2),0)),"",OFFSET('12. SEGUIMIENTO 2027'!$P$14,INT((ROW()-13)/2),0)),IF(ISBLANK(OFFSET('9. METAS'!$X$20,INT((ROW()-14)/2),0)),"",OFFSET('9. METAS'!$X$20,INT((ROW()-14)/2),0)))</f>
        <v/>
      </c>
      <c r="M221" s="244" t="str">
        <f ca="1">IF(MOD(ROW()-13,2)=0,IF(ISBLANK(OFFSET('12. SEGUIMIENTO 2027'!$Q$14,INT((ROW()-13)/2),0)),"",OFFSET('12. SEGUIMIENTO 2027'!$Q$14,INT((ROW()-13)/2),0)),IF(ISBLANK(OFFSET('9. METAS'!$Y$20,INT((ROW()-14)/2),0)),"",OFFSET('9. METAS'!$Y$20,INT((ROW()-14)/2),0)))</f>
        <v/>
      </c>
      <c r="N221" s="810" t="str">
        <f t="shared" ref="N221" ca="1" si="204">IFERROR(J221/J222,"ND")</f>
        <v>ND</v>
      </c>
      <c r="O221" s="812" t="str">
        <f t="shared" ref="O221" ca="1" si="205">IFERROR(((J221+K221+L221+M221)/H221),"ND")</f>
        <v>ND</v>
      </c>
      <c r="P221" s="816"/>
    </row>
    <row r="222" spans="3:16">
      <c r="C222" s="789"/>
      <c r="D222" s="791"/>
      <c r="E222" s="791"/>
      <c r="F222" s="793"/>
      <c r="G222" s="795"/>
      <c r="H222" s="886"/>
      <c r="I222" s="805"/>
      <c r="J222" s="242" t="str">
        <f ca="1">IF(MOD(ROW()-13,2)=0,IF(ISBLANK(OFFSET('12. SEGUIMIENTO 2027'!$N$14,INT((ROW()-13)/2),0)),"",OFFSET('12. SEGUIMIENTO 2027'!$N$14,INT((ROW()-13)/2),0)),IF(ISBLANK(OFFSET('9. METAS'!$V$20,INT((ROW()-14)/2),0)),"",OFFSET('9. METAS'!$V$20,INT((ROW()-14)/2),0)))</f>
        <v/>
      </c>
      <c r="K222" s="243" t="str">
        <f ca="1">IF(MOD(ROW()-13,2)=0,IF(ISBLANK(OFFSET('12. SEGUIMIENTO 2027'!$O$14,INT((ROW()-13)/2),0)),"",OFFSET('12. SEGUIMIENTO 2027'!$O$14,INT((ROW()-13)/2),0)),IF(ISBLANK(OFFSET('9. METAS'!$W$20,INT((ROW()-14)/2),0)),"",OFFSET('9. METAS'!$W$20,INT((ROW()-14)/2),0)))</f>
        <v/>
      </c>
      <c r="L222" s="243" t="str">
        <f ca="1">IF(MOD(ROW()-13,2)=0,IF(ISBLANK(OFFSET('12. SEGUIMIENTO 2027'!$P$14,INT((ROW()-13)/2),0)),"",OFFSET('12. SEGUIMIENTO 2027'!$P$14,INT((ROW()-13)/2),0)),IF(ISBLANK(OFFSET('9. METAS'!$X$20,INT((ROW()-14)/2),0)),"",OFFSET('9. METAS'!$X$20,INT((ROW()-14)/2),0)))</f>
        <v/>
      </c>
      <c r="M222" s="244" t="str">
        <f ca="1">IF(MOD(ROW()-13,2)=0,IF(ISBLANK(OFFSET('12. SEGUIMIENTO 2027'!$Q$14,INT((ROW()-13)/2),0)),"",OFFSET('12. SEGUIMIENTO 2027'!$Q$14,INT((ROW()-13)/2),0)),IF(ISBLANK(OFFSET('9. METAS'!$Y$20,INT((ROW()-14)/2),0)),"",OFFSET('9. METAS'!$Y$20,INT((ROW()-14)/2),0)))</f>
        <v/>
      </c>
      <c r="N222" s="811"/>
      <c r="O222" s="813"/>
      <c r="P222" s="817"/>
    </row>
    <row r="223" spans="3:16">
      <c r="C223" s="797" t="str">
        <f ca="1">IF(ISBLANK(OFFSET('5. Pp (3 años)'!$C$45,INT((ROW()-13)/2),0)),"",OFFSET('5. Pp (3 años)'!$C$45,INT((ROW()-13)/2),0))</f>
        <v/>
      </c>
      <c r="D223" s="791" t="str">
        <f ca="1">IF(ISBLANK(OFFSET('5. Pp (3 años)'!$D$45,INT((ROW()-13)/2),0)),"",OFFSET('5. Pp (3 años)'!$D$45,INT((ROW()-13)/2),0))</f>
        <v/>
      </c>
      <c r="E223" s="791" t="str">
        <f ca="1">IF(ISBLANK(OFFSET('5. Pp (3 años)'!$E$45,INT((ROW()-13)/2),0)),"",OFFSET('5. Pp (3 años)'!$E$45,INT((ROW()-13)/2),0))</f>
        <v/>
      </c>
      <c r="F223" s="793" t="str">
        <f ca="1">IF(ISBLANK(OFFSET('5. Pp (3 años)'!$K$45,INT((ROW()-13)/2),0)),"",OFFSET('5. Pp (3 años)'!$K$45,INT((ROW()-13)/2),0))</f>
        <v/>
      </c>
      <c r="G223" s="795" t="str">
        <f ca="1">IF(ISBLANK(OFFSET('5. Pp (3 años)'!$H$45,INT((ROW()-13)/2),0)),"",OFFSET('5. Pp (3 años)'!$H$45,INT((ROW()-13)/2),0))</f>
        <v/>
      </c>
      <c r="H223" s="886" t="str">
        <f ca="1">IF(ISBLANK(OFFSET('9. METAS'!$M$20,INT((ROW()-13)/2),0)),"",OFFSET('9. METAS'!$M$20,INT((ROW()-13)/2),0))</f>
        <v/>
      </c>
      <c r="I223" s="804"/>
      <c r="J223" s="242" t="str">
        <f ca="1">IF(MOD(ROW()-13,2)=0,IF(ISBLANK(OFFSET('12. SEGUIMIENTO 2027'!$N$14,INT((ROW()-13)/2),0)),"",OFFSET('12. SEGUIMIENTO 2027'!$N$14,INT((ROW()-13)/2),0)),IF(ISBLANK(OFFSET('9. METAS'!$V$20,INT((ROW()-14)/2),0)),"",OFFSET('9. METAS'!$V$20,INT((ROW()-14)/2),0)))</f>
        <v/>
      </c>
      <c r="K223" s="243" t="str">
        <f ca="1">IF(MOD(ROW()-13,2)=0,IF(ISBLANK(OFFSET('12. SEGUIMIENTO 2027'!$O$14,INT((ROW()-13)/2),0)),"",OFFSET('12. SEGUIMIENTO 2027'!$O$14,INT((ROW()-13)/2),0)),IF(ISBLANK(OFFSET('9. METAS'!$W$20,INT((ROW()-14)/2),0)),"",OFFSET('9. METAS'!$W$20,INT((ROW()-14)/2),0)))</f>
        <v/>
      </c>
      <c r="L223" s="243" t="str">
        <f ca="1">IF(MOD(ROW()-13,2)=0,IF(ISBLANK(OFFSET('12. SEGUIMIENTO 2027'!$P$14,INT((ROW()-13)/2),0)),"",OFFSET('12. SEGUIMIENTO 2027'!$P$14,INT((ROW()-13)/2),0)),IF(ISBLANK(OFFSET('9. METAS'!$X$20,INT((ROW()-14)/2),0)),"",OFFSET('9. METAS'!$X$20,INT((ROW()-14)/2),0)))</f>
        <v/>
      </c>
      <c r="M223" s="244" t="str">
        <f ca="1">IF(MOD(ROW()-13,2)=0,IF(ISBLANK(OFFSET('12. SEGUIMIENTO 2027'!$Q$14,INT((ROW()-13)/2),0)),"",OFFSET('12. SEGUIMIENTO 2027'!$Q$14,INT((ROW()-13)/2),0)),IF(ISBLANK(OFFSET('9. METAS'!$Y$20,INT((ROW()-14)/2),0)),"",OFFSET('9. METAS'!$Y$20,INT((ROW()-14)/2),0)))</f>
        <v/>
      </c>
      <c r="N223" s="810" t="str">
        <f t="shared" ref="N223" ca="1" si="206">IFERROR(J223/J224,"ND")</f>
        <v>ND</v>
      </c>
      <c r="O223" s="812" t="str">
        <f t="shared" ref="O223" ca="1" si="207">IFERROR(((J223+K223+L223+M223)/H223),"ND")</f>
        <v>ND</v>
      </c>
      <c r="P223" s="816"/>
    </row>
    <row r="224" spans="3:16">
      <c r="C224" s="789"/>
      <c r="D224" s="791"/>
      <c r="E224" s="791"/>
      <c r="F224" s="793"/>
      <c r="G224" s="795"/>
      <c r="H224" s="886"/>
      <c r="I224" s="805"/>
      <c r="J224" s="242" t="str">
        <f ca="1">IF(MOD(ROW()-13,2)=0,IF(ISBLANK(OFFSET('12. SEGUIMIENTO 2027'!$N$14,INT((ROW()-13)/2),0)),"",OFFSET('12. SEGUIMIENTO 2027'!$N$14,INT((ROW()-13)/2),0)),IF(ISBLANK(OFFSET('9. METAS'!$V$20,INT((ROW()-14)/2),0)),"",OFFSET('9. METAS'!$V$20,INT((ROW()-14)/2),0)))</f>
        <v/>
      </c>
      <c r="K224" s="243" t="str">
        <f ca="1">IF(MOD(ROW()-13,2)=0,IF(ISBLANK(OFFSET('12. SEGUIMIENTO 2027'!$O$14,INT((ROW()-13)/2),0)),"",OFFSET('12. SEGUIMIENTO 2027'!$O$14,INT((ROW()-13)/2),0)),IF(ISBLANK(OFFSET('9. METAS'!$W$20,INT((ROW()-14)/2),0)),"",OFFSET('9. METAS'!$W$20,INT((ROW()-14)/2),0)))</f>
        <v/>
      </c>
      <c r="L224" s="243" t="str">
        <f ca="1">IF(MOD(ROW()-13,2)=0,IF(ISBLANK(OFFSET('12. SEGUIMIENTO 2027'!$P$14,INT((ROW()-13)/2),0)),"",OFFSET('12. SEGUIMIENTO 2027'!$P$14,INT((ROW()-13)/2),0)),IF(ISBLANK(OFFSET('9. METAS'!$X$20,INT((ROW()-14)/2),0)),"",OFFSET('9. METAS'!$X$20,INT((ROW()-14)/2),0)))</f>
        <v/>
      </c>
      <c r="M224" s="244" t="str">
        <f ca="1">IF(MOD(ROW()-13,2)=0,IF(ISBLANK(OFFSET('12. SEGUIMIENTO 2027'!$Q$14,INT((ROW()-13)/2),0)),"",OFFSET('12. SEGUIMIENTO 2027'!$Q$14,INT((ROW()-13)/2),0)),IF(ISBLANK(OFFSET('9. METAS'!$Y$20,INT((ROW()-14)/2),0)),"",OFFSET('9. METAS'!$Y$20,INT((ROW()-14)/2),0)))</f>
        <v/>
      </c>
      <c r="N224" s="811"/>
      <c r="O224" s="813"/>
      <c r="P224" s="817"/>
    </row>
    <row r="225" spans="3:16">
      <c r="C225" s="797" t="str">
        <f ca="1">IF(ISBLANK(OFFSET('5. Pp (3 años)'!$C$45,INT((ROW()-13)/2),0)),"",OFFSET('5. Pp (3 años)'!$C$45,INT((ROW()-13)/2),0))</f>
        <v/>
      </c>
      <c r="D225" s="791" t="str">
        <f ca="1">IF(ISBLANK(OFFSET('5. Pp (3 años)'!$D$45,INT((ROW()-13)/2),0)),"",OFFSET('5. Pp (3 años)'!$D$45,INT((ROW()-13)/2),0))</f>
        <v/>
      </c>
      <c r="E225" s="791" t="str">
        <f ca="1">IF(ISBLANK(OFFSET('5. Pp (3 años)'!$E$45,INT((ROW()-13)/2),0)),"",OFFSET('5. Pp (3 años)'!$E$45,INT((ROW()-13)/2),0))</f>
        <v/>
      </c>
      <c r="F225" s="793" t="str">
        <f ca="1">IF(ISBLANK(OFFSET('5. Pp (3 años)'!$K$45,INT((ROW()-13)/2),0)),"",OFFSET('5. Pp (3 años)'!$K$45,INT((ROW()-13)/2),0))</f>
        <v/>
      </c>
      <c r="G225" s="795" t="str">
        <f ca="1">IF(ISBLANK(OFFSET('5. Pp (3 años)'!$H$45,INT((ROW()-13)/2),0)),"",OFFSET('5. Pp (3 años)'!$H$45,INT((ROW()-13)/2),0))</f>
        <v/>
      </c>
      <c r="H225" s="886" t="str">
        <f ca="1">IF(ISBLANK(OFFSET('9. METAS'!$M$20,INT((ROW()-13)/2),0)),"",OFFSET('9. METAS'!$M$20,INT((ROW()-13)/2),0))</f>
        <v/>
      </c>
      <c r="I225" s="804"/>
      <c r="J225" s="242" t="str">
        <f ca="1">IF(MOD(ROW()-13,2)=0,IF(ISBLANK(OFFSET('12. SEGUIMIENTO 2027'!$N$14,INT((ROW()-13)/2),0)),"",OFFSET('12. SEGUIMIENTO 2027'!$N$14,INT((ROW()-13)/2),0)),IF(ISBLANK(OFFSET('9. METAS'!$V$20,INT((ROW()-14)/2),0)),"",OFFSET('9. METAS'!$V$20,INT((ROW()-14)/2),0)))</f>
        <v/>
      </c>
      <c r="K225" s="243" t="str">
        <f ca="1">IF(MOD(ROW()-13,2)=0,IF(ISBLANK(OFFSET('12. SEGUIMIENTO 2027'!$O$14,INT((ROW()-13)/2),0)),"",OFFSET('12. SEGUIMIENTO 2027'!$O$14,INT((ROW()-13)/2),0)),IF(ISBLANK(OFFSET('9. METAS'!$W$20,INT((ROW()-14)/2),0)),"",OFFSET('9. METAS'!$W$20,INT((ROW()-14)/2),0)))</f>
        <v/>
      </c>
      <c r="L225" s="243" t="str">
        <f ca="1">IF(MOD(ROW()-13,2)=0,IF(ISBLANK(OFFSET('12. SEGUIMIENTO 2027'!$P$14,INT((ROW()-13)/2),0)),"",OFFSET('12. SEGUIMIENTO 2027'!$P$14,INT((ROW()-13)/2),0)),IF(ISBLANK(OFFSET('9. METAS'!$X$20,INT((ROW()-14)/2),0)),"",OFFSET('9. METAS'!$X$20,INT((ROW()-14)/2),0)))</f>
        <v/>
      </c>
      <c r="M225" s="244" t="str">
        <f ca="1">IF(MOD(ROW()-13,2)=0,IF(ISBLANK(OFFSET('12. SEGUIMIENTO 2027'!$Q$14,INT((ROW()-13)/2),0)),"",OFFSET('12. SEGUIMIENTO 2027'!$Q$14,INT((ROW()-13)/2),0)),IF(ISBLANK(OFFSET('9. METAS'!$Y$20,INT((ROW()-14)/2),0)),"",OFFSET('9. METAS'!$Y$20,INT((ROW()-14)/2),0)))</f>
        <v/>
      </c>
      <c r="N225" s="810" t="str">
        <f t="shared" ref="N225" ca="1" si="208">IFERROR(J225/J226,"ND")</f>
        <v>ND</v>
      </c>
      <c r="O225" s="812" t="str">
        <f t="shared" ref="O225" ca="1" si="209">IFERROR(((J225+K225+L225+M225)/H225),"ND")</f>
        <v>ND</v>
      </c>
      <c r="P225" s="816"/>
    </row>
    <row r="226" spans="3:16">
      <c r="C226" s="789"/>
      <c r="D226" s="791"/>
      <c r="E226" s="791"/>
      <c r="F226" s="793"/>
      <c r="G226" s="795"/>
      <c r="H226" s="886"/>
      <c r="I226" s="805"/>
      <c r="J226" s="242" t="str">
        <f ca="1">IF(MOD(ROW()-13,2)=0,IF(ISBLANK(OFFSET('12. SEGUIMIENTO 2027'!$N$14,INT((ROW()-13)/2),0)),"",OFFSET('12. SEGUIMIENTO 2027'!$N$14,INT((ROW()-13)/2),0)),IF(ISBLANK(OFFSET('9. METAS'!$V$20,INT((ROW()-14)/2),0)),"",OFFSET('9. METAS'!$V$20,INT((ROW()-14)/2),0)))</f>
        <v/>
      </c>
      <c r="K226" s="243" t="str">
        <f ca="1">IF(MOD(ROW()-13,2)=0,IF(ISBLANK(OFFSET('12. SEGUIMIENTO 2027'!$O$14,INT((ROW()-13)/2),0)),"",OFFSET('12. SEGUIMIENTO 2027'!$O$14,INT((ROW()-13)/2),0)),IF(ISBLANK(OFFSET('9. METAS'!$W$20,INT((ROW()-14)/2),0)),"",OFFSET('9. METAS'!$W$20,INT((ROW()-14)/2),0)))</f>
        <v/>
      </c>
      <c r="L226" s="243" t="str">
        <f ca="1">IF(MOD(ROW()-13,2)=0,IF(ISBLANK(OFFSET('12. SEGUIMIENTO 2027'!$P$14,INT((ROW()-13)/2),0)),"",OFFSET('12. SEGUIMIENTO 2027'!$P$14,INT((ROW()-13)/2),0)),IF(ISBLANK(OFFSET('9. METAS'!$X$20,INT((ROW()-14)/2),0)),"",OFFSET('9. METAS'!$X$20,INT((ROW()-14)/2),0)))</f>
        <v/>
      </c>
      <c r="M226" s="244" t="str">
        <f ca="1">IF(MOD(ROW()-13,2)=0,IF(ISBLANK(OFFSET('12. SEGUIMIENTO 2027'!$Q$14,INT((ROW()-13)/2),0)),"",OFFSET('12. SEGUIMIENTO 2027'!$Q$14,INT((ROW()-13)/2),0)),IF(ISBLANK(OFFSET('9. METAS'!$Y$20,INT((ROW()-14)/2),0)),"",OFFSET('9. METAS'!$Y$20,INT((ROW()-14)/2),0)))</f>
        <v/>
      </c>
      <c r="N226" s="811"/>
      <c r="O226" s="813"/>
      <c r="P226" s="817"/>
    </row>
    <row r="227" spans="3:16">
      <c r="C227" s="797" t="str">
        <f ca="1">IF(ISBLANK(OFFSET('5. Pp (3 años)'!$C$45,INT((ROW()-13)/2),0)),"",OFFSET('5. Pp (3 años)'!$C$45,INT((ROW()-13)/2),0))</f>
        <v/>
      </c>
      <c r="D227" s="791" t="str">
        <f ca="1">IF(ISBLANK(OFFSET('5. Pp (3 años)'!$D$45,INT((ROW()-13)/2),0)),"",OFFSET('5. Pp (3 años)'!$D$45,INT((ROW()-13)/2),0))</f>
        <v/>
      </c>
      <c r="E227" s="791" t="str">
        <f ca="1">IF(ISBLANK(OFFSET('5. Pp (3 años)'!$E$45,INT((ROW()-13)/2),0)),"",OFFSET('5. Pp (3 años)'!$E$45,INT((ROW()-13)/2),0))</f>
        <v/>
      </c>
      <c r="F227" s="793" t="str">
        <f ca="1">IF(ISBLANK(OFFSET('5. Pp (3 años)'!$K$45,INT((ROW()-13)/2),0)),"",OFFSET('5. Pp (3 años)'!$K$45,INT((ROW()-13)/2),0))</f>
        <v/>
      </c>
      <c r="G227" s="795" t="str">
        <f ca="1">IF(ISBLANK(OFFSET('5. Pp (3 años)'!$H$45,INT((ROW()-13)/2),0)),"",OFFSET('5. Pp (3 años)'!$H$45,INT((ROW()-13)/2),0))</f>
        <v/>
      </c>
      <c r="H227" s="886" t="str">
        <f ca="1">IF(ISBLANK(OFFSET('9. METAS'!$M$20,INT((ROW()-13)/2),0)),"",OFFSET('9. METAS'!$M$20,INT((ROW()-13)/2),0))</f>
        <v/>
      </c>
      <c r="I227" s="804"/>
      <c r="J227" s="242" t="str">
        <f ca="1">IF(MOD(ROW()-13,2)=0,IF(ISBLANK(OFFSET('12. SEGUIMIENTO 2027'!$N$14,INT((ROW()-13)/2),0)),"",OFFSET('12. SEGUIMIENTO 2027'!$N$14,INT((ROW()-13)/2),0)),IF(ISBLANK(OFFSET('9. METAS'!$V$20,INT((ROW()-14)/2),0)),"",OFFSET('9. METAS'!$V$20,INT((ROW()-14)/2),0)))</f>
        <v/>
      </c>
      <c r="K227" s="243" t="str">
        <f ca="1">IF(MOD(ROW()-13,2)=0,IF(ISBLANK(OFFSET('12. SEGUIMIENTO 2027'!$O$14,INT((ROW()-13)/2),0)),"",OFFSET('12. SEGUIMIENTO 2027'!$O$14,INT((ROW()-13)/2),0)),IF(ISBLANK(OFFSET('9. METAS'!$W$20,INT((ROW()-14)/2),0)),"",OFFSET('9. METAS'!$W$20,INT((ROW()-14)/2),0)))</f>
        <v/>
      </c>
      <c r="L227" s="243" t="str">
        <f ca="1">IF(MOD(ROW()-13,2)=0,IF(ISBLANK(OFFSET('12. SEGUIMIENTO 2027'!$P$14,INT((ROW()-13)/2),0)),"",OFFSET('12. SEGUIMIENTO 2027'!$P$14,INT((ROW()-13)/2),0)),IF(ISBLANK(OFFSET('9. METAS'!$X$20,INT((ROW()-14)/2),0)),"",OFFSET('9. METAS'!$X$20,INT((ROW()-14)/2),0)))</f>
        <v/>
      </c>
      <c r="M227" s="244" t="str">
        <f ca="1">IF(MOD(ROW()-13,2)=0,IF(ISBLANK(OFFSET('12. SEGUIMIENTO 2027'!$Q$14,INT((ROW()-13)/2),0)),"",OFFSET('12. SEGUIMIENTO 2027'!$Q$14,INT((ROW()-13)/2),0)),IF(ISBLANK(OFFSET('9. METAS'!$Y$20,INT((ROW()-14)/2),0)),"",OFFSET('9. METAS'!$Y$20,INT((ROW()-14)/2),0)))</f>
        <v/>
      </c>
      <c r="N227" s="810" t="str">
        <f t="shared" ref="N227" ca="1" si="210">IFERROR(J227/J228,"ND")</f>
        <v>ND</v>
      </c>
      <c r="O227" s="812" t="str">
        <f t="shared" ref="O227" ca="1" si="211">IFERROR(((J227+K227+L227+M227)/H227),"ND")</f>
        <v>ND</v>
      </c>
      <c r="P227" s="816"/>
    </row>
    <row r="228" spans="3:16">
      <c r="C228" s="789"/>
      <c r="D228" s="791"/>
      <c r="E228" s="791"/>
      <c r="F228" s="793"/>
      <c r="G228" s="795"/>
      <c r="H228" s="886"/>
      <c r="I228" s="805"/>
      <c r="J228" s="242" t="str">
        <f ca="1">IF(MOD(ROW()-13,2)=0,IF(ISBLANK(OFFSET('12. SEGUIMIENTO 2027'!$N$14,INT((ROW()-13)/2),0)),"",OFFSET('12. SEGUIMIENTO 2027'!$N$14,INT((ROW()-13)/2),0)),IF(ISBLANK(OFFSET('9. METAS'!$V$20,INT((ROW()-14)/2),0)),"",OFFSET('9. METAS'!$V$20,INT((ROW()-14)/2),0)))</f>
        <v/>
      </c>
      <c r="K228" s="243" t="str">
        <f ca="1">IF(MOD(ROW()-13,2)=0,IF(ISBLANK(OFFSET('12. SEGUIMIENTO 2027'!$O$14,INT((ROW()-13)/2),0)),"",OFFSET('12. SEGUIMIENTO 2027'!$O$14,INT((ROW()-13)/2),0)),IF(ISBLANK(OFFSET('9. METAS'!$W$20,INT((ROW()-14)/2),0)),"",OFFSET('9. METAS'!$W$20,INT((ROW()-14)/2),0)))</f>
        <v/>
      </c>
      <c r="L228" s="243" t="str">
        <f ca="1">IF(MOD(ROW()-13,2)=0,IF(ISBLANK(OFFSET('12. SEGUIMIENTO 2027'!$P$14,INT((ROW()-13)/2),0)),"",OFFSET('12. SEGUIMIENTO 2027'!$P$14,INT((ROW()-13)/2),0)),IF(ISBLANK(OFFSET('9. METAS'!$X$20,INT((ROW()-14)/2),0)),"",OFFSET('9. METAS'!$X$20,INT((ROW()-14)/2),0)))</f>
        <v/>
      </c>
      <c r="M228" s="244" t="str">
        <f ca="1">IF(MOD(ROW()-13,2)=0,IF(ISBLANK(OFFSET('12. SEGUIMIENTO 2027'!$Q$14,INT((ROW()-13)/2),0)),"",OFFSET('12. SEGUIMIENTO 2027'!$Q$14,INT((ROW()-13)/2),0)),IF(ISBLANK(OFFSET('9. METAS'!$Y$20,INT((ROW()-14)/2),0)),"",OFFSET('9. METAS'!$Y$20,INT((ROW()-14)/2),0)))</f>
        <v/>
      </c>
      <c r="N228" s="811"/>
      <c r="O228" s="813"/>
      <c r="P228" s="817"/>
    </row>
    <row r="229" spans="3:16">
      <c r="C229" s="797" t="str">
        <f ca="1">IF(ISBLANK(OFFSET('5. Pp (3 años)'!$C$45,INT((ROW()-13)/2),0)),"",OFFSET('5. Pp (3 años)'!$C$45,INT((ROW()-13)/2),0))</f>
        <v/>
      </c>
      <c r="D229" s="791" t="str">
        <f ca="1">IF(ISBLANK(OFFSET('5. Pp (3 años)'!$D$45,INT((ROW()-13)/2),0)),"",OFFSET('5. Pp (3 años)'!$D$45,INT((ROW()-13)/2),0))</f>
        <v/>
      </c>
      <c r="E229" s="791" t="str">
        <f ca="1">IF(ISBLANK(OFFSET('5. Pp (3 años)'!$E$45,INT((ROW()-13)/2),0)),"",OFFSET('5. Pp (3 años)'!$E$45,INT((ROW()-13)/2),0))</f>
        <v/>
      </c>
      <c r="F229" s="793" t="str">
        <f ca="1">IF(ISBLANK(OFFSET('5. Pp (3 años)'!$K$45,INT((ROW()-13)/2),0)),"",OFFSET('5. Pp (3 años)'!$K$45,INT((ROW()-13)/2),0))</f>
        <v/>
      </c>
      <c r="G229" s="795" t="str">
        <f ca="1">IF(ISBLANK(OFFSET('5. Pp (3 años)'!$H$45,INT((ROW()-13)/2),0)),"",OFFSET('5. Pp (3 años)'!$H$45,INT((ROW()-13)/2),0))</f>
        <v/>
      </c>
      <c r="H229" s="886" t="str">
        <f ca="1">IF(ISBLANK(OFFSET('9. METAS'!$M$20,INT((ROW()-13)/2),0)),"",OFFSET('9. METAS'!$M$20,INT((ROW()-13)/2),0))</f>
        <v/>
      </c>
      <c r="I229" s="804"/>
      <c r="J229" s="242" t="str">
        <f ca="1">IF(MOD(ROW()-13,2)=0,IF(ISBLANK(OFFSET('12. SEGUIMIENTO 2027'!$N$14,INT((ROW()-13)/2),0)),"",OFFSET('12. SEGUIMIENTO 2027'!$N$14,INT((ROW()-13)/2),0)),IF(ISBLANK(OFFSET('9. METAS'!$V$20,INT((ROW()-14)/2),0)),"",OFFSET('9. METAS'!$V$20,INT((ROW()-14)/2),0)))</f>
        <v/>
      </c>
      <c r="K229" s="243" t="str">
        <f ca="1">IF(MOD(ROW()-13,2)=0,IF(ISBLANK(OFFSET('12. SEGUIMIENTO 2027'!$O$14,INT((ROW()-13)/2),0)),"",OFFSET('12. SEGUIMIENTO 2027'!$O$14,INT((ROW()-13)/2),0)),IF(ISBLANK(OFFSET('9. METAS'!$W$20,INT((ROW()-14)/2),0)),"",OFFSET('9. METAS'!$W$20,INT((ROW()-14)/2),0)))</f>
        <v/>
      </c>
      <c r="L229" s="243" t="str">
        <f ca="1">IF(MOD(ROW()-13,2)=0,IF(ISBLANK(OFFSET('12. SEGUIMIENTO 2027'!$P$14,INT((ROW()-13)/2),0)),"",OFFSET('12. SEGUIMIENTO 2027'!$P$14,INT((ROW()-13)/2),0)),IF(ISBLANK(OFFSET('9. METAS'!$X$20,INT((ROW()-14)/2),0)),"",OFFSET('9. METAS'!$X$20,INT((ROW()-14)/2),0)))</f>
        <v/>
      </c>
      <c r="M229" s="244" t="str">
        <f ca="1">IF(MOD(ROW()-13,2)=0,IF(ISBLANK(OFFSET('12. SEGUIMIENTO 2027'!$Q$14,INT((ROW()-13)/2),0)),"",OFFSET('12. SEGUIMIENTO 2027'!$Q$14,INT((ROW()-13)/2),0)),IF(ISBLANK(OFFSET('9. METAS'!$Y$20,INT((ROW()-14)/2),0)),"",OFFSET('9. METAS'!$Y$20,INT((ROW()-14)/2),0)))</f>
        <v/>
      </c>
      <c r="N229" s="810" t="str">
        <f t="shared" ref="N229" ca="1" si="212">IFERROR(J229/J230,"ND")</f>
        <v>ND</v>
      </c>
      <c r="O229" s="812" t="str">
        <f t="shared" ref="O229" ca="1" si="213">IFERROR(((J229+K229+L229+M229)/H229),"ND")</f>
        <v>ND</v>
      </c>
      <c r="P229" s="816"/>
    </row>
    <row r="230" spans="3:16">
      <c r="C230" s="789"/>
      <c r="D230" s="791"/>
      <c r="E230" s="791"/>
      <c r="F230" s="793"/>
      <c r="G230" s="795"/>
      <c r="H230" s="886"/>
      <c r="I230" s="805"/>
      <c r="J230" s="242" t="str">
        <f ca="1">IF(MOD(ROW()-13,2)=0,IF(ISBLANK(OFFSET('12. SEGUIMIENTO 2027'!$N$14,INT((ROW()-13)/2),0)),"",OFFSET('12. SEGUIMIENTO 2027'!$N$14,INT((ROW()-13)/2),0)),IF(ISBLANK(OFFSET('9. METAS'!$V$20,INT((ROW()-14)/2),0)),"",OFFSET('9. METAS'!$V$20,INT((ROW()-14)/2),0)))</f>
        <v/>
      </c>
      <c r="K230" s="243" t="str">
        <f ca="1">IF(MOD(ROW()-13,2)=0,IF(ISBLANK(OFFSET('12. SEGUIMIENTO 2027'!$O$14,INT((ROW()-13)/2),0)),"",OFFSET('12. SEGUIMIENTO 2027'!$O$14,INT((ROW()-13)/2),0)),IF(ISBLANK(OFFSET('9. METAS'!$W$20,INT((ROW()-14)/2),0)),"",OFFSET('9. METAS'!$W$20,INT((ROW()-14)/2),0)))</f>
        <v/>
      </c>
      <c r="L230" s="243" t="str">
        <f ca="1">IF(MOD(ROW()-13,2)=0,IF(ISBLANK(OFFSET('12. SEGUIMIENTO 2027'!$P$14,INT((ROW()-13)/2),0)),"",OFFSET('12. SEGUIMIENTO 2027'!$P$14,INT((ROW()-13)/2),0)),IF(ISBLANK(OFFSET('9. METAS'!$X$20,INT((ROW()-14)/2),0)),"",OFFSET('9. METAS'!$X$20,INT((ROW()-14)/2),0)))</f>
        <v/>
      </c>
      <c r="M230" s="244" t="str">
        <f ca="1">IF(MOD(ROW()-13,2)=0,IF(ISBLANK(OFFSET('12. SEGUIMIENTO 2027'!$Q$14,INT((ROW()-13)/2),0)),"",OFFSET('12. SEGUIMIENTO 2027'!$Q$14,INT((ROW()-13)/2),0)),IF(ISBLANK(OFFSET('9. METAS'!$Y$20,INT((ROW()-14)/2),0)),"",OFFSET('9. METAS'!$Y$20,INT((ROW()-14)/2),0)))</f>
        <v/>
      </c>
      <c r="N230" s="811"/>
      <c r="O230" s="813"/>
      <c r="P230" s="817"/>
    </row>
    <row r="231" spans="3:16">
      <c r="C231" s="797" t="str">
        <f ca="1">IF(ISBLANK(OFFSET('5. Pp (3 años)'!$C$45,INT((ROW()-13)/2),0)),"",OFFSET('5. Pp (3 años)'!$C$45,INT((ROW()-13)/2),0))</f>
        <v/>
      </c>
      <c r="D231" s="791" t="str">
        <f ca="1">IF(ISBLANK(OFFSET('5. Pp (3 años)'!$D$45,INT((ROW()-13)/2),0)),"",OFFSET('5. Pp (3 años)'!$D$45,INT((ROW()-13)/2),0))</f>
        <v/>
      </c>
      <c r="E231" s="791" t="str">
        <f ca="1">IF(ISBLANK(OFFSET('5. Pp (3 años)'!$E$45,INT((ROW()-13)/2),0)),"",OFFSET('5. Pp (3 años)'!$E$45,INT((ROW()-13)/2),0))</f>
        <v/>
      </c>
      <c r="F231" s="793" t="str">
        <f ca="1">IF(ISBLANK(OFFSET('5. Pp (3 años)'!$K$45,INT((ROW()-13)/2),0)),"",OFFSET('5. Pp (3 años)'!$K$45,INT((ROW()-13)/2),0))</f>
        <v/>
      </c>
      <c r="G231" s="795" t="str">
        <f ca="1">IF(ISBLANK(OFFSET('5. Pp (3 años)'!$H$45,INT((ROW()-13)/2),0)),"",OFFSET('5. Pp (3 años)'!$H$45,INT((ROW()-13)/2),0))</f>
        <v/>
      </c>
      <c r="H231" s="886" t="str">
        <f ca="1">IF(ISBLANK(OFFSET('9. METAS'!$M$20,INT((ROW()-13)/2),0)),"",OFFSET('9. METAS'!$M$20,INT((ROW()-13)/2),0))</f>
        <v/>
      </c>
      <c r="I231" s="804"/>
      <c r="J231" s="242" t="str">
        <f ca="1">IF(MOD(ROW()-13,2)=0,IF(ISBLANK(OFFSET('12. SEGUIMIENTO 2027'!$N$14,INT((ROW()-13)/2),0)),"",OFFSET('12. SEGUIMIENTO 2027'!$N$14,INT((ROW()-13)/2),0)),IF(ISBLANK(OFFSET('9. METAS'!$V$20,INT((ROW()-14)/2),0)),"",OFFSET('9. METAS'!$V$20,INT((ROW()-14)/2),0)))</f>
        <v/>
      </c>
      <c r="K231" s="243" t="str">
        <f ca="1">IF(MOD(ROW()-13,2)=0,IF(ISBLANK(OFFSET('12. SEGUIMIENTO 2027'!$O$14,INT((ROW()-13)/2),0)),"",OFFSET('12. SEGUIMIENTO 2027'!$O$14,INT((ROW()-13)/2),0)),IF(ISBLANK(OFFSET('9. METAS'!$W$20,INT((ROW()-14)/2),0)),"",OFFSET('9. METAS'!$W$20,INT((ROW()-14)/2),0)))</f>
        <v/>
      </c>
      <c r="L231" s="243" t="str">
        <f ca="1">IF(MOD(ROW()-13,2)=0,IF(ISBLANK(OFFSET('12. SEGUIMIENTO 2027'!$P$14,INT((ROW()-13)/2),0)),"",OFFSET('12. SEGUIMIENTO 2027'!$P$14,INT((ROW()-13)/2),0)),IF(ISBLANK(OFFSET('9. METAS'!$X$20,INT((ROW()-14)/2),0)),"",OFFSET('9. METAS'!$X$20,INT((ROW()-14)/2),0)))</f>
        <v/>
      </c>
      <c r="M231" s="244" t="str">
        <f ca="1">IF(MOD(ROW()-13,2)=0,IF(ISBLANK(OFFSET('12. SEGUIMIENTO 2027'!$Q$14,INT((ROW()-13)/2),0)),"",OFFSET('12. SEGUIMIENTO 2027'!$Q$14,INT((ROW()-13)/2),0)),IF(ISBLANK(OFFSET('9. METAS'!$Y$20,INT((ROW()-14)/2),0)),"",OFFSET('9. METAS'!$Y$20,INT((ROW()-14)/2),0)))</f>
        <v/>
      </c>
      <c r="N231" s="810" t="str">
        <f t="shared" ref="N231" ca="1" si="214">IFERROR(J231/J232,"ND")</f>
        <v>ND</v>
      </c>
      <c r="O231" s="812" t="str">
        <f t="shared" ref="O231" ca="1" si="215">IFERROR(((J231+K231+L231+M231)/H231),"ND")</f>
        <v>ND</v>
      </c>
      <c r="P231" s="816"/>
    </row>
    <row r="232" spans="3:16">
      <c r="C232" s="789"/>
      <c r="D232" s="791"/>
      <c r="E232" s="791"/>
      <c r="F232" s="793"/>
      <c r="G232" s="795"/>
      <c r="H232" s="886"/>
      <c r="I232" s="805"/>
      <c r="J232" s="242" t="str">
        <f ca="1">IF(MOD(ROW()-13,2)=0,IF(ISBLANK(OFFSET('12. SEGUIMIENTO 2027'!$N$14,INT((ROW()-13)/2),0)),"",OFFSET('12. SEGUIMIENTO 2027'!$N$14,INT((ROW()-13)/2),0)),IF(ISBLANK(OFFSET('9. METAS'!$V$20,INT((ROW()-14)/2),0)),"",OFFSET('9. METAS'!$V$20,INT((ROW()-14)/2),0)))</f>
        <v/>
      </c>
      <c r="K232" s="243" t="str">
        <f ca="1">IF(MOD(ROW()-13,2)=0,IF(ISBLANK(OFFSET('12. SEGUIMIENTO 2027'!$O$14,INT((ROW()-13)/2),0)),"",OFFSET('12. SEGUIMIENTO 2027'!$O$14,INT((ROW()-13)/2),0)),IF(ISBLANK(OFFSET('9. METAS'!$W$20,INT((ROW()-14)/2),0)),"",OFFSET('9. METAS'!$W$20,INT((ROW()-14)/2),0)))</f>
        <v/>
      </c>
      <c r="L232" s="243" t="str">
        <f ca="1">IF(MOD(ROW()-13,2)=0,IF(ISBLANK(OFFSET('12. SEGUIMIENTO 2027'!$P$14,INT((ROW()-13)/2),0)),"",OFFSET('12. SEGUIMIENTO 2027'!$P$14,INT((ROW()-13)/2),0)),IF(ISBLANK(OFFSET('9. METAS'!$X$20,INT((ROW()-14)/2),0)),"",OFFSET('9. METAS'!$X$20,INT((ROW()-14)/2),0)))</f>
        <v/>
      </c>
      <c r="M232" s="244" t="str">
        <f ca="1">IF(MOD(ROW()-13,2)=0,IF(ISBLANK(OFFSET('12. SEGUIMIENTO 2027'!$Q$14,INT((ROW()-13)/2),0)),"",OFFSET('12. SEGUIMIENTO 2027'!$Q$14,INT((ROW()-13)/2),0)),IF(ISBLANK(OFFSET('9. METAS'!$Y$20,INT((ROW()-14)/2),0)),"",OFFSET('9. METAS'!$Y$20,INT((ROW()-14)/2),0)))</f>
        <v/>
      </c>
      <c r="N232" s="811"/>
      <c r="O232" s="813"/>
      <c r="P232" s="817"/>
    </row>
    <row r="233" spans="3:16">
      <c r="C233" s="797" t="str">
        <f ca="1">IF(ISBLANK(OFFSET('5. Pp (3 años)'!$C$45,INT((ROW()-13)/2),0)),"",OFFSET('5. Pp (3 años)'!$C$45,INT((ROW()-13)/2),0))</f>
        <v/>
      </c>
      <c r="D233" s="791" t="str">
        <f ca="1">IF(ISBLANK(OFFSET('5. Pp (3 años)'!$D$45,INT((ROW()-13)/2),0)),"",OFFSET('5. Pp (3 años)'!$D$45,INT((ROW()-13)/2),0))</f>
        <v/>
      </c>
      <c r="E233" s="791" t="str">
        <f ca="1">IF(ISBLANK(OFFSET('5. Pp (3 años)'!$E$45,INT((ROW()-13)/2),0)),"",OFFSET('5. Pp (3 años)'!$E$45,INT((ROW()-13)/2),0))</f>
        <v/>
      </c>
      <c r="F233" s="793" t="str">
        <f ca="1">IF(ISBLANK(OFFSET('5. Pp (3 años)'!$K$45,INT((ROW()-13)/2),0)),"",OFFSET('5. Pp (3 años)'!$K$45,INT((ROW()-13)/2),0))</f>
        <v/>
      </c>
      <c r="G233" s="795" t="str">
        <f ca="1">IF(ISBLANK(OFFSET('5. Pp (3 años)'!$H$45,INT((ROW()-13)/2),0)),"",OFFSET('5. Pp (3 años)'!$H$45,INT((ROW()-13)/2),0))</f>
        <v/>
      </c>
      <c r="H233" s="886" t="str">
        <f ca="1">IF(ISBLANK(OFFSET('9. METAS'!$M$20,INT((ROW()-13)/2),0)),"",OFFSET('9. METAS'!$M$20,INT((ROW()-13)/2),0))</f>
        <v/>
      </c>
      <c r="I233" s="804"/>
      <c r="J233" s="242" t="str">
        <f ca="1">IF(MOD(ROW()-13,2)=0,IF(ISBLANK(OFFSET('12. SEGUIMIENTO 2027'!$N$14,INT((ROW()-13)/2),0)),"",OFFSET('12. SEGUIMIENTO 2027'!$N$14,INT((ROW()-13)/2),0)),IF(ISBLANK(OFFSET('9. METAS'!$V$20,INT((ROW()-14)/2),0)),"",OFFSET('9. METAS'!$V$20,INT((ROW()-14)/2),0)))</f>
        <v/>
      </c>
      <c r="K233" s="243" t="str">
        <f ca="1">IF(MOD(ROW()-13,2)=0,IF(ISBLANK(OFFSET('12. SEGUIMIENTO 2027'!$O$14,INT((ROW()-13)/2),0)),"",OFFSET('12. SEGUIMIENTO 2027'!$O$14,INT((ROW()-13)/2),0)),IF(ISBLANK(OFFSET('9. METAS'!$W$20,INT((ROW()-14)/2),0)),"",OFFSET('9. METAS'!$W$20,INT((ROW()-14)/2),0)))</f>
        <v/>
      </c>
      <c r="L233" s="243" t="str">
        <f ca="1">IF(MOD(ROW()-13,2)=0,IF(ISBLANK(OFFSET('12. SEGUIMIENTO 2027'!$P$14,INT((ROW()-13)/2),0)),"",OFFSET('12. SEGUIMIENTO 2027'!$P$14,INT((ROW()-13)/2),0)),IF(ISBLANK(OFFSET('9. METAS'!$X$20,INT((ROW()-14)/2),0)),"",OFFSET('9. METAS'!$X$20,INT((ROW()-14)/2),0)))</f>
        <v/>
      </c>
      <c r="M233" s="244" t="str">
        <f ca="1">IF(MOD(ROW()-13,2)=0,IF(ISBLANK(OFFSET('12. SEGUIMIENTO 2027'!$Q$14,INT((ROW()-13)/2),0)),"",OFFSET('12. SEGUIMIENTO 2027'!$Q$14,INT((ROW()-13)/2),0)),IF(ISBLANK(OFFSET('9. METAS'!$Y$20,INT((ROW()-14)/2),0)),"",OFFSET('9. METAS'!$Y$20,INT((ROW()-14)/2),0)))</f>
        <v/>
      </c>
      <c r="N233" s="810" t="str">
        <f t="shared" ref="N233" ca="1" si="216">IFERROR(J233/J234,"ND")</f>
        <v>ND</v>
      </c>
      <c r="O233" s="812" t="str">
        <f t="shared" ref="O233" ca="1" si="217">IFERROR(((J233+K233+L233+M233)/H233),"ND")</f>
        <v>ND</v>
      </c>
      <c r="P233" s="816"/>
    </row>
    <row r="234" spans="3:16">
      <c r="C234" s="789"/>
      <c r="D234" s="791"/>
      <c r="E234" s="791"/>
      <c r="F234" s="793"/>
      <c r="G234" s="795"/>
      <c r="H234" s="886"/>
      <c r="I234" s="805"/>
      <c r="J234" s="242" t="str">
        <f ca="1">IF(MOD(ROW()-13,2)=0,IF(ISBLANK(OFFSET('12. SEGUIMIENTO 2027'!$N$14,INT((ROW()-13)/2),0)),"",OFFSET('12. SEGUIMIENTO 2027'!$N$14,INT((ROW()-13)/2),0)),IF(ISBLANK(OFFSET('9. METAS'!$V$20,INT((ROW()-14)/2),0)),"",OFFSET('9. METAS'!$V$20,INT((ROW()-14)/2),0)))</f>
        <v/>
      </c>
      <c r="K234" s="243" t="str">
        <f ca="1">IF(MOD(ROW()-13,2)=0,IF(ISBLANK(OFFSET('12. SEGUIMIENTO 2027'!$O$14,INT((ROW()-13)/2),0)),"",OFFSET('12. SEGUIMIENTO 2027'!$O$14,INT((ROW()-13)/2),0)),IF(ISBLANK(OFFSET('9. METAS'!$W$20,INT((ROW()-14)/2),0)),"",OFFSET('9. METAS'!$W$20,INT((ROW()-14)/2),0)))</f>
        <v/>
      </c>
      <c r="L234" s="243" t="str">
        <f ca="1">IF(MOD(ROW()-13,2)=0,IF(ISBLANK(OFFSET('12. SEGUIMIENTO 2027'!$P$14,INT((ROW()-13)/2),0)),"",OFFSET('12. SEGUIMIENTO 2027'!$P$14,INT((ROW()-13)/2),0)),IF(ISBLANK(OFFSET('9. METAS'!$X$20,INT((ROW()-14)/2),0)),"",OFFSET('9. METAS'!$X$20,INT((ROW()-14)/2),0)))</f>
        <v/>
      </c>
      <c r="M234" s="244" t="str">
        <f ca="1">IF(MOD(ROW()-13,2)=0,IF(ISBLANK(OFFSET('12. SEGUIMIENTO 2027'!$Q$14,INT((ROW()-13)/2),0)),"",OFFSET('12. SEGUIMIENTO 2027'!$Q$14,INT((ROW()-13)/2),0)),IF(ISBLANK(OFFSET('9. METAS'!$Y$20,INT((ROW()-14)/2),0)),"",OFFSET('9. METAS'!$Y$20,INT((ROW()-14)/2),0)))</f>
        <v/>
      </c>
      <c r="N234" s="811"/>
      <c r="O234" s="813"/>
      <c r="P234" s="817"/>
    </row>
    <row r="235" spans="3:16">
      <c r="C235" s="797" t="str">
        <f ca="1">IF(ISBLANK(OFFSET('5. Pp (3 años)'!$C$45,INT((ROW()-13)/2),0)),"",OFFSET('5. Pp (3 años)'!$C$45,INT((ROW()-13)/2),0))</f>
        <v/>
      </c>
      <c r="D235" s="791" t="str">
        <f ca="1">IF(ISBLANK(OFFSET('5. Pp (3 años)'!$D$45,INT((ROW()-13)/2),0)),"",OFFSET('5. Pp (3 años)'!$D$45,INT((ROW()-13)/2),0))</f>
        <v/>
      </c>
      <c r="E235" s="791" t="str">
        <f ca="1">IF(ISBLANK(OFFSET('5. Pp (3 años)'!$E$45,INT((ROW()-13)/2),0)),"",OFFSET('5. Pp (3 años)'!$E$45,INT((ROW()-13)/2),0))</f>
        <v/>
      </c>
      <c r="F235" s="793" t="str">
        <f ca="1">IF(ISBLANK(OFFSET('5. Pp (3 años)'!$K$45,INT((ROW()-13)/2),0)),"",OFFSET('5. Pp (3 años)'!$K$45,INT((ROW()-13)/2),0))</f>
        <v/>
      </c>
      <c r="G235" s="795" t="str">
        <f ca="1">IF(ISBLANK(OFFSET('5. Pp (3 años)'!$H$45,INT((ROW()-13)/2),0)),"",OFFSET('5. Pp (3 años)'!$H$45,INT((ROW()-13)/2),0))</f>
        <v/>
      </c>
      <c r="H235" s="886" t="str">
        <f ca="1">IF(ISBLANK(OFFSET('9. METAS'!$M$20,INT((ROW()-13)/2),0)),"",OFFSET('9. METAS'!$M$20,INT((ROW()-13)/2),0))</f>
        <v/>
      </c>
      <c r="I235" s="804"/>
      <c r="J235" s="242" t="str">
        <f ca="1">IF(MOD(ROW()-13,2)=0,IF(ISBLANK(OFFSET('12. SEGUIMIENTO 2027'!$N$14,INT((ROW()-13)/2),0)),"",OFFSET('12. SEGUIMIENTO 2027'!$N$14,INT((ROW()-13)/2),0)),IF(ISBLANK(OFFSET('9. METAS'!$V$20,INT((ROW()-14)/2),0)),"",OFFSET('9. METAS'!$V$20,INT((ROW()-14)/2),0)))</f>
        <v/>
      </c>
      <c r="K235" s="243" t="str">
        <f ca="1">IF(MOD(ROW()-13,2)=0,IF(ISBLANK(OFFSET('12. SEGUIMIENTO 2027'!$O$14,INT((ROW()-13)/2),0)),"",OFFSET('12. SEGUIMIENTO 2027'!$O$14,INT((ROW()-13)/2),0)),IF(ISBLANK(OFFSET('9. METAS'!$W$20,INT((ROW()-14)/2),0)),"",OFFSET('9. METAS'!$W$20,INT((ROW()-14)/2),0)))</f>
        <v/>
      </c>
      <c r="L235" s="243" t="str">
        <f ca="1">IF(MOD(ROW()-13,2)=0,IF(ISBLANK(OFFSET('12. SEGUIMIENTO 2027'!$P$14,INT((ROW()-13)/2),0)),"",OFFSET('12. SEGUIMIENTO 2027'!$P$14,INT((ROW()-13)/2),0)),IF(ISBLANK(OFFSET('9. METAS'!$X$20,INT((ROW()-14)/2),0)),"",OFFSET('9. METAS'!$X$20,INT((ROW()-14)/2),0)))</f>
        <v/>
      </c>
      <c r="M235" s="244" t="str">
        <f ca="1">IF(MOD(ROW()-13,2)=0,IF(ISBLANK(OFFSET('12. SEGUIMIENTO 2027'!$Q$14,INT((ROW()-13)/2),0)),"",OFFSET('12. SEGUIMIENTO 2027'!$Q$14,INT((ROW()-13)/2),0)),IF(ISBLANK(OFFSET('9. METAS'!$Y$20,INT((ROW()-14)/2),0)),"",OFFSET('9. METAS'!$Y$20,INT((ROW()-14)/2),0)))</f>
        <v/>
      </c>
      <c r="N235" s="810" t="str">
        <f t="shared" ref="N235" ca="1" si="218">IFERROR(J235/J236,"ND")</f>
        <v>ND</v>
      </c>
      <c r="O235" s="812" t="str">
        <f t="shared" ref="O235" ca="1" si="219">IFERROR(((J235+K235+L235+M235)/H235),"ND")</f>
        <v>ND</v>
      </c>
      <c r="P235" s="816"/>
    </row>
    <row r="236" spans="3:16">
      <c r="C236" s="789"/>
      <c r="D236" s="791"/>
      <c r="E236" s="791"/>
      <c r="F236" s="793"/>
      <c r="G236" s="795"/>
      <c r="H236" s="886"/>
      <c r="I236" s="805"/>
      <c r="J236" s="242" t="str">
        <f ca="1">IF(MOD(ROW()-13,2)=0,IF(ISBLANK(OFFSET('12. SEGUIMIENTO 2027'!$N$14,INT((ROW()-13)/2),0)),"",OFFSET('12. SEGUIMIENTO 2027'!$N$14,INT((ROW()-13)/2),0)),IF(ISBLANK(OFFSET('9. METAS'!$V$20,INT((ROW()-14)/2),0)),"",OFFSET('9. METAS'!$V$20,INT((ROW()-14)/2),0)))</f>
        <v/>
      </c>
      <c r="K236" s="243" t="str">
        <f ca="1">IF(MOD(ROW()-13,2)=0,IF(ISBLANK(OFFSET('12. SEGUIMIENTO 2027'!$O$14,INT((ROW()-13)/2),0)),"",OFFSET('12. SEGUIMIENTO 2027'!$O$14,INT((ROW()-13)/2),0)),IF(ISBLANK(OFFSET('9. METAS'!$W$20,INT((ROW()-14)/2),0)),"",OFFSET('9. METAS'!$W$20,INT((ROW()-14)/2),0)))</f>
        <v/>
      </c>
      <c r="L236" s="243" t="str">
        <f ca="1">IF(MOD(ROW()-13,2)=0,IF(ISBLANK(OFFSET('12. SEGUIMIENTO 2027'!$P$14,INT((ROW()-13)/2),0)),"",OFFSET('12. SEGUIMIENTO 2027'!$P$14,INT((ROW()-13)/2),0)),IF(ISBLANK(OFFSET('9. METAS'!$X$20,INT((ROW()-14)/2),0)),"",OFFSET('9. METAS'!$X$20,INT((ROW()-14)/2),0)))</f>
        <v/>
      </c>
      <c r="M236" s="244" t="str">
        <f ca="1">IF(MOD(ROW()-13,2)=0,IF(ISBLANK(OFFSET('12. SEGUIMIENTO 2027'!$Q$14,INT((ROW()-13)/2),0)),"",OFFSET('12. SEGUIMIENTO 2027'!$Q$14,INT((ROW()-13)/2),0)),IF(ISBLANK(OFFSET('9. METAS'!$Y$20,INT((ROW()-14)/2),0)),"",OFFSET('9. METAS'!$Y$20,INT((ROW()-14)/2),0)))</f>
        <v/>
      </c>
      <c r="N236" s="811"/>
      <c r="O236" s="813"/>
      <c r="P236" s="817"/>
    </row>
    <row r="237" spans="3:16">
      <c r="C237" s="797" t="str">
        <f ca="1">IF(ISBLANK(OFFSET('5. Pp (3 años)'!$C$45,INT((ROW()-13)/2),0)),"",OFFSET('5. Pp (3 años)'!$C$45,INT((ROW()-13)/2),0))</f>
        <v/>
      </c>
      <c r="D237" s="791" t="str">
        <f ca="1">IF(ISBLANK(OFFSET('5. Pp (3 años)'!$D$45,INT((ROW()-13)/2),0)),"",OFFSET('5. Pp (3 años)'!$D$45,INT((ROW()-13)/2),0))</f>
        <v/>
      </c>
      <c r="E237" s="791" t="str">
        <f ca="1">IF(ISBLANK(OFFSET('5. Pp (3 años)'!$E$45,INT((ROW()-13)/2),0)),"",OFFSET('5. Pp (3 años)'!$E$45,INT((ROW()-13)/2),0))</f>
        <v/>
      </c>
      <c r="F237" s="793" t="str">
        <f ca="1">IF(ISBLANK(OFFSET('5. Pp (3 años)'!$K$45,INT((ROW()-13)/2),0)),"",OFFSET('5. Pp (3 años)'!$K$45,INT((ROW()-13)/2),0))</f>
        <v/>
      </c>
      <c r="G237" s="795" t="str">
        <f ca="1">IF(ISBLANK(OFFSET('5. Pp (3 años)'!$H$45,INT((ROW()-13)/2),0)),"",OFFSET('5. Pp (3 años)'!$H$45,INT((ROW()-13)/2),0))</f>
        <v/>
      </c>
      <c r="H237" s="886" t="str">
        <f ca="1">IF(ISBLANK(OFFSET('9. METAS'!$M$20,INT((ROW()-13)/2),0)),"",OFFSET('9. METAS'!$M$20,INT((ROW()-13)/2),0))</f>
        <v/>
      </c>
      <c r="I237" s="804"/>
      <c r="J237" s="242" t="str">
        <f ca="1">IF(MOD(ROW()-13,2)=0,IF(ISBLANK(OFFSET('12. SEGUIMIENTO 2027'!$N$14,INT((ROW()-13)/2),0)),"",OFFSET('12. SEGUIMIENTO 2027'!$N$14,INT((ROW()-13)/2),0)),IF(ISBLANK(OFFSET('9. METAS'!$V$20,INT((ROW()-14)/2),0)),"",OFFSET('9. METAS'!$V$20,INT((ROW()-14)/2),0)))</f>
        <v/>
      </c>
      <c r="K237" s="243" t="str">
        <f ca="1">IF(MOD(ROW()-13,2)=0,IF(ISBLANK(OFFSET('12. SEGUIMIENTO 2027'!$O$14,INT((ROW()-13)/2),0)),"",OFFSET('12. SEGUIMIENTO 2027'!$O$14,INT((ROW()-13)/2),0)),IF(ISBLANK(OFFSET('9. METAS'!$W$20,INT((ROW()-14)/2),0)),"",OFFSET('9. METAS'!$W$20,INT((ROW()-14)/2),0)))</f>
        <v/>
      </c>
      <c r="L237" s="243" t="str">
        <f ca="1">IF(MOD(ROW()-13,2)=0,IF(ISBLANK(OFFSET('12. SEGUIMIENTO 2027'!$P$14,INT((ROW()-13)/2),0)),"",OFFSET('12. SEGUIMIENTO 2027'!$P$14,INT((ROW()-13)/2),0)),IF(ISBLANK(OFFSET('9. METAS'!$X$20,INT((ROW()-14)/2),0)),"",OFFSET('9. METAS'!$X$20,INT((ROW()-14)/2),0)))</f>
        <v/>
      </c>
      <c r="M237" s="244" t="str">
        <f ca="1">IF(MOD(ROW()-13,2)=0,IF(ISBLANK(OFFSET('12. SEGUIMIENTO 2027'!$Q$14,INT((ROW()-13)/2),0)),"",OFFSET('12. SEGUIMIENTO 2027'!$Q$14,INT((ROW()-13)/2),0)),IF(ISBLANK(OFFSET('9. METAS'!$Y$20,INT((ROW()-14)/2),0)),"",OFFSET('9. METAS'!$Y$20,INT((ROW()-14)/2),0)))</f>
        <v/>
      </c>
      <c r="N237" s="810" t="str">
        <f t="shared" ref="N237" ca="1" si="220">IFERROR(J237/J238,"ND")</f>
        <v>ND</v>
      </c>
      <c r="O237" s="812" t="str">
        <f t="shared" ref="O237" ca="1" si="221">IFERROR(((J237+K237+L237+M237)/H237),"ND")</f>
        <v>ND</v>
      </c>
      <c r="P237" s="816"/>
    </row>
    <row r="238" spans="3:16">
      <c r="C238" s="789"/>
      <c r="D238" s="791"/>
      <c r="E238" s="791"/>
      <c r="F238" s="793"/>
      <c r="G238" s="795"/>
      <c r="H238" s="886"/>
      <c r="I238" s="805"/>
      <c r="J238" s="242" t="str">
        <f ca="1">IF(MOD(ROW()-13,2)=0,IF(ISBLANK(OFFSET('12. SEGUIMIENTO 2027'!$N$14,INT((ROW()-13)/2),0)),"",OFFSET('12. SEGUIMIENTO 2027'!$N$14,INT((ROW()-13)/2),0)),IF(ISBLANK(OFFSET('9. METAS'!$V$20,INT((ROW()-14)/2),0)),"",OFFSET('9. METAS'!$V$20,INT((ROW()-14)/2),0)))</f>
        <v/>
      </c>
      <c r="K238" s="243" t="str">
        <f ca="1">IF(MOD(ROW()-13,2)=0,IF(ISBLANK(OFFSET('12. SEGUIMIENTO 2027'!$O$14,INT((ROW()-13)/2),0)),"",OFFSET('12. SEGUIMIENTO 2027'!$O$14,INT((ROW()-13)/2),0)),IF(ISBLANK(OFFSET('9. METAS'!$W$20,INT((ROW()-14)/2),0)),"",OFFSET('9. METAS'!$W$20,INT((ROW()-14)/2),0)))</f>
        <v/>
      </c>
      <c r="L238" s="243" t="str">
        <f ca="1">IF(MOD(ROW()-13,2)=0,IF(ISBLANK(OFFSET('12. SEGUIMIENTO 2027'!$P$14,INT((ROW()-13)/2),0)),"",OFFSET('12. SEGUIMIENTO 2027'!$P$14,INT((ROW()-13)/2),0)),IF(ISBLANK(OFFSET('9. METAS'!$X$20,INT((ROW()-14)/2),0)),"",OFFSET('9. METAS'!$X$20,INT((ROW()-14)/2),0)))</f>
        <v/>
      </c>
      <c r="M238" s="244" t="str">
        <f ca="1">IF(MOD(ROW()-13,2)=0,IF(ISBLANK(OFFSET('12. SEGUIMIENTO 2027'!$Q$14,INT((ROW()-13)/2),0)),"",OFFSET('12. SEGUIMIENTO 2027'!$Q$14,INT((ROW()-13)/2),0)),IF(ISBLANK(OFFSET('9. METAS'!$Y$20,INT((ROW()-14)/2),0)),"",OFFSET('9. METAS'!$Y$20,INT((ROW()-14)/2),0)))</f>
        <v/>
      </c>
      <c r="N238" s="811"/>
      <c r="O238" s="813"/>
      <c r="P238" s="817"/>
    </row>
    <row r="239" spans="3:16">
      <c r="C239" s="797" t="str">
        <f ca="1">IF(ISBLANK(OFFSET('5. Pp (3 años)'!$C$45,INT((ROW()-13)/2),0)),"",OFFSET('5. Pp (3 años)'!$C$45,INT((ROW()-13)/2),0))</f>
        <v/>
      </c>
      <c r="D239" s="791" t="str">
        <f ca="1">IF(ISBLANK(OFFSET('5. Pp (3 años)'!$D$45,INT((ROW()-13)/2),0)),"",OFFSET('5. Pp (3 años)'!$D$45,INT((ROW()-13)/2),0))</f>
        <v/>
      </c>
      <c r="E239" s="791" t="str">
        <f ca="1">IF(ISBLANK(OFFSET('5. Pp (3 años)'!$E$45,INT((ROW()-13)/2),0)),"",OFFSET('5. Pp (3 años)'!$E$45,INT((ROW()-13)/2),0))</f>
        <v/>
      </c>
      <c r="F239" s="793" t="str">
        <f ca="1">IF(ISBLANK(OFFSET('5. Pp (3 años)'!$K$45,INT((ROW()-13)/2),0)),"",OFFSET('5. Pp (3 años)'!$K$45,INT((ROW()-13)/2),0))</f>
        <v/>
      </c>
      <c r="G239" s="795" t="str">
        <f ca="1">IF(ISBLANK(OFFSET('5. Pp (3 años)'!$H$45,INT((ROW()-13)/2),0)),"",OFFSET('5. Pp (3 años)'!$H$45,INT((ROW()-13)/2),0))</f>
        <v/>
      </c>
      <c r="H239" s="886" t="str">
        <f ca="1">IF(ISBLANK(OFFSET('9. METAS'!$M$20,INT((ROW()-13)/2),0)),"",OFFSET('9. METAS'!$M$20,INT((ROW()-13)/2),0))</f>
        <v/>
      </c>
      <c r="I239" s="804"/>
      <c r="J239" s="242" t="str">
        <f ca="1">IF(MOD(ROW()-13,2)=0,IF(ISBLANK(OFFSET('12. SEGUIMIENTO 2027'!$N$14,INT((ROW()-13)/2),0)),"",OFFSET('12. SEGUIMIENTO 2027'!$N$14,INT((ROW()-13)/2),0)),IF(ISBLANK(OFFSET('9. METAS'!$V$20,INT((ROW()-14)/2),0)),"",OFFSET('9. METAS'!$V$20,INT((ROW()-14)/2),0)))</f>
        <v/>
      </c>
      <c r="K239" s="243" t="str">
        <f ca="1">IF(MOD(ROW()-13,2)=0,IF(ISBLANK(OFFSET('12. SEGUIMIENTO 2027'!$O$14,INT((ROW()-13)/2),0)),"",OFFSET('12. SEGUIMIENTO 2027'!$O$14,INT((ROW()-13)/2),0)),IF(ISBLANK(OFFSET('9. METAS'!$W$20,INT((ROW()-14)/2),0)),"",OFFSET('9. METAS'!$W$20,INT((ROW()-14)/2),0)))</f>
        <v/>
      </c>
      <c r="L239" s="243" t="str">
        <f ca="1">IF(MOD(ROW()-13,2)=0,IF(ISBLANK(OFFSET('12. SEGUIMIENTO 2027'!$P$14,INT((ROW()-13)/2),0)),"",OFFSET('12. SEGUIMIENTO 2027'!$P$14,INT((ROW()-13)/2),0)),IF(ISBLANK(OFFSET('9. METAS'!$X$20,INT((ROW()-14)/2),0)),"",OFFSET('9. METAS'!$X$20,INT((ROW()-14)/2),0)))</f>
        <v/>
      </c>
      <c r="M239" s="244" t="str">
        <f ca="1">IF(MOD(ROW()-13,2)=0,IF(ISBLANK(OFFSET('12. SEGUIMIENTO 2027'!$Q$14,INT((ROW()-13)/2),0)),"",OFFSET('12. SEGUIMIENTO 2027'!$Q$14,INT((ROW()-13)/2),0)),IF(ISBLANK(OFFSET('9. METAS'!$Y$20,INT((ROW()-14)/2),0)),"",OFFSET('9. METAS'!$Y$20,INT((ROW()-14)/2),0)))</f>
        <v/>
      </c>
      <c r="N239" s="810" t="str">
        <f t="shared" ref="N239" ca="1" si="222">IFERROR(J239/J240,"ND")</f>
        <v>ND</v>
      </c>
      <c r="O239" s="812" t="str">
        <f t="shared" ref="O239" ca="1" si="223">IFERROR(((J239+K239+L239+M239)/H239),"ND")</f>
        <v>ND</v>
      </c>
      <c r="P239" s="816"/>
    </row>
    <row r="240" spans="3:16">
      <c r="C240" s="789"/>
      <c r="D240" s="791"/>
      <c r="E240" s="791"/>
      <c r="F240" s="793"/>
      <c r="G240" s="795"/>
      <c r="H240" s="886"/>
      <c r="I240" s="805"/>
      <c r="J240" s="242" t="str">
        <f ca="1">IF(MOD(ROW()-13,2)=0,IF(ISBLANK(OFFSET('12. SEGUIMIENTO 2027'!$N$14,INT((ROW()-13)/2),0)),"",OFFSET('12. SEGUIMIENTO 2027'!$N$14,INT((ROW()-13)/2),0)),IF(ISBLANK(OFFSET('9. METAS'!$V$20,INT((ROW()-14)/2),0)),"",OFFSET('9. METAS'!$V$20,INT((ROW()-14)/2),0)))</f>
        <v/>
      </c>
      <c r="K240" s="243" t="str">
        <f ca="1">IF(MOD(ROW()-13,2)=0,IF(ISBLANK(OFFSET('12. SEGUIMIENTO 2027'!$O$14,INT((ROW()-13)/2),0)),"",OFFSET('12. SEGUIMIENTO 2027'!$O$14,INT((ROW()-13)/2),0)),IF(ISBLANK(OFFSET('9. METAS'!$W$20,INT((ROW()-14)/2),0)),"",OFFSET('9. METAS'!$W$20,INT((ROW()-14)/2),0)))</f>
        <v/>
      </c>
      <c r="L240" s="243" t="str">
        <f ca="1">IF(MOD(ROW()-13,2)=0,IF(ISBLANK(OFFSET('12. SEGUIMIENTO 2027'!$P$14,INT((ROW()-13)/2),0)),"",OFFSET('12. SEGUIMIENTO 2027'!$P$14,INT((ROW()-13)/2),0)),IF(ISBLANK(OFFSET('9. METAS'!$X$20,INT((ROW()-14)/2),0)),"",OFFSET('9. METAS'!$X$20,INT((ROW()-14)/2),0)))</f>
        <v/>
      </c>
      <c r="M240" s="244" t="str">
        <f ca="1">IF(MOD(ROW()-13,2)=0,IF(ISBLANK(OFFSET('12. SEGUIMIENTO 2027'!$Q$14,INT((ROW()-13)/2),0)),"",OFFSET('12. SEGUIMIENTO 2027'!$Q$14,INT((ROW()-13)/2),0)),IF(ISBLANK(OFFSET('9. METAS'!$Y$20,INT((ROW()-14)/2),0)),"",OFFSET('9. METAS'!$Y$20,INT((ROW()-14)/2),0)))</f>
        <v/>
      </c>
      <c r="N240" s="811"/>
      <c r="O240" s="813"/>
      <c r="P240" s="817"/>
    </row>
    <row r="241" spans="3:16">
      <c r="C241" s="797" t="str">
        <f ca="1">IF(ISBLANK(OFFSET('5. Pp (3 años)'!$C$45,INT((ROW()-13)/2),0)),"",OFFSET('5. Pp (3 años)'!$C$45,INT((ROW()-13)/2),0))</f>
        <v/>
      </c>
      <c r="D241" s="791" t="str">
        <f ca="1">IF(ISBLANK(OFFSET('5. Pp (3 años)'!$D$45,INT((ROW()-13)/2),0)),"",OFFSET('5. Pp (3 años)'!$D$45,INT((ROW()-13)/2),0))</f>
        <v/>
      </c>
      <c r="E241" s="791" t="str">
        <f ca="1">IF(ISBLANK(OFFSET('5. Pp (3 años)'!$E$45,INT((ROW()-13)/2),0)),"",OFFSET('5. Pp (3 años)'!$E$45,INT((ROW()-13)/2),0))</f>
        <v/>
      </c>
      <c r="F241" s="793" t="str">
        <f ca="1">IF(ISBLANK(OFFSET('5. Pp (3 años)'!$K$45,INT((ROW()-13)/2),0)),"",OFFSET('5. Pp (3 años)'!$K$45,INT((ROW()-13)/2),0))</f>
        <v/>
      </c>
      <c r="G241" s="795" t="str">
        <f ca="1">IF(ISBLANK(OFFSET('5. Pp (3 años)'!$H$45,INT((ROW()-13)/2),0)),"",OFFSET('5. Pp (3 años)'!$H$45,INT((ROW()-13)/2),0))</f>
        <v/>
      </c>
      <c r="H241" s="886" t="str">
        <f ca="1">IF(ISBLANK(OFFSET('9. METAS'!$M$20,INT((ROW()-13)/2),0)),"",OFFSET('9. METAS'!$M$20,INT((ROW()-13)/2),0))</f>
        <v/>
      </c>
      <c r="I241" s="804"/>
      <c r="J241" s="242" t="str">
        <f ca="1">IF(MOD(ROW()-13,2)=0,IF(ISBLANK(OFFSET('12. SEGUIMIENTO 2027'!$N$14,INT((ROW()-13)/2),0)),"",OFFSET('12. SEGUIMIENTO 2027'!$N$14,INT((ROW()-13)/2),0)),IF(ISBLANK(OFFSET('9. METAS'!$V$20,INT((ROW()-14)/2),0)),"",OFFSET('9. METAS'!$V$20,INT((ROW()-14)/2),0)))</f>
        <v/>
      </c>
      <c r="K241" s="243" t="str">
        <f ca="1">IF(MOD(ROW()-13,2)=0,IF(ISBLANK(OFFSET('12. SEGUIMIENTO 2027'!$O$14,INT((ROW()-13)/2),0)),"",OFFSET('12. SEGUIMIENTO 2027'!$O$14,INT((ROW()-13)/2),0)),IF(ISBLANK(OFFSET('9. METAS'!$W$20,INT((ROW()-14)/2),0)),"",OFFSET('9. METAS'!$W$20,INT((ROW()-14)/2),0)))</f>
        <v/>
      </c>
      <c r="L241" s="243" t="str">
        <f ca="1">IF(MOD(ROW()-13,2)=0,IF(ISBLANK(OFFSET('12. SEGUIMIENTO 2027'!$P$14,INT((ROW()-13)/2),0)),"",OFFSET('12. SEGUIMIENTO 2027'!$P$14,INT((ROW()-13)/2),0)),IF(ISBLANK(OFFSET('9. METAS'!$X$20,INT((ROW()-14)/2),0)),"",OFFSET('9. METAS'!$X$20,INT((ROW()-14)/2),0)))</f>
        <v/>
      </c>
      <c r="M241" s="244" t="str">
        <f ca="1">IF(MOD(ROW()-13,2)=0,IF(ISBLANK(OFFSET('12. SEGUIMIENTO 2027'!$Q$14,INT((ROW()-13)/2),0)),"",OFFSET('12. SEGUIMIENTO 2027'!$Q$14,INT((ROW()-13)/2),0)),IF(ISBLANK(OFFSET('9. METAS'!$Y$20,INT((ROW()-14)/2),0)),"",OFFSET('9. METAS'!$Y$20,INT((ROW()-14)/2),0)))</f>
        <v/>
      </c>
      <c r="N241" s="810" t="str">
        <f t="shared" ref="N241" ca="1" si="224">IFERROR(J241/J242,"ND")</f>
        <v>ND</v>
      </c>
      <c r="O241" s="812" t="str">
        <f t="shared" ref="O241" ca="1" si="225">IFERROR(((J241+K241+L241+M241)/H241),"ND")</f>
        <v>ND</v>
      </c>
      <c r="P241" s="816"/>
    </row>
    <row r="242" spans="3:16">
      <c r="C242" s="789"/>
      <c r="D242" s="791"/>
      <c r="E242" s="791"/>
      <c r="F242" s="793"/>
      <c r="G242" s="795"/>
      <c r="H242" s="886"/>
      <c r="I242" s="805"/>
      <c r="J242" s="242" t="str">
        <f ca="1">IF(MOD(ROW()-13,2)=0,IF(ISBLANK(OFFSET('12. SEGUIMIENTO 2027'!$N$14,INT((ROW()-13)/2),0)),"",OFFSET('12. SEGUIMIENTO 2027'!$N$14,INT((ROW()-13)/2),0)),IF(ISBLANK(OFFSET('9. METAS'!$V$20,INT((ROW()-14)/2),0)),"",OFFSET('9. METAS'!$V$20,INT((ROW()-14)/2),0)))</f>
        <v/>
      </c>
      <c r="K242" s="243" t="str">
        <f ca="1">IF(MOD(ROW()-13,2)=0,IF(ISBLANK(OFFSET('12. SEGUIMIENTO 2027'!$O$14,INT((ROW()-13)/2),0)),"",OFFSET('12. SEGUIMIENTO 2027'!$O$14,INT((ROW()-13)/2),0)),IF(ISBLANK(OFFSET('9. METAS'!$W$20,INT((ROW()-14)/2),0)),"",OFFSET('9. METAS'!$W$20,INT((ROW()-14)/2),0)))</f>
        <v/>
      </c>
      <c r="L242" s="243" t="str">
        <f ca="1">IF(MOD(ROW()-13,2)=0,IF(ISBLANK(OFFSET('12. SEGUIMIENTO 2027'!$P$14,INT((ROW()-13)/2),0)),"",OFFSET('12. SEGUIMIENTO 2027'!$P$14,INT((ROW()-13)/2),0)),IF(ISBLANK(OFFSET('9. METAS'!$X$20,INT((ROW()-14)/2),0)),"",OFFSET('9. METAS'!$X$20,INT((ROW()-14)/2),0)))</f>
        <v/>
      </c>
      <c r="M242" s="244" t="str">
        <f ca="1">IF(MOD(ROW()-13,2)=0,IF(ISBLANK(OFFSET('12. SEGUIMIENTO 2027'!$Q$14,INT((ROW()-13)/2),0)),"",OFFSET('12. SEGUIMIENTO 2027'!$Q$14,INT((ROW()-13)/2),0)),IF(ISBLANK(OFFSET('9. METAS'!$Y$20,INT((ROW()-14)/2),0)),"",OFFSET('9. METAS'!$Y$20,INT((ROW()-14)/2),0)))</f>
        <v/>
      </c>
      <c r="N242" s="811"/>
      <c r="O242" s="813"/>
      <c r="P242" s="817"/>
    </row>
    <row r="243" spans="3:16">
      <c r="C243" s="797" t="str">
        <f ca="1">IF(ISBLANK(OFFSET('5. Pp (3 años)'!$C$45,INT((ROW()-13)/2),0)),"",OFFSET('5. Pp (3 años)'!$C$45,INT((ROW()-13)/2),0))</f>
        <v/>
      </c>
      <c r="D243" s="791" t="str">
        <f ca="1">IF(ISBLANK(OFFSET('5. Pp (3 años)'!$D$45,INT((ROW()-13)/2),0)),"",OFFSET('5. Pp (3 años)'!$D$45,INT((ROW()-13)/2),0))</f>
        <v/>
      </c>
      <c r="E243" s="791" t="str">
        <f ca="1">IF(ISBLANK(OFFSET('5. Pp (3 años)'!$E$45,INT((ROW()-13)/2),0)),"",OFFSET('5. Pp (3 años)'!$E$45,INT((ROW()-13)/2),0))</f>
        <v/>
      </c>
      <c r="F243" s="793" t="str">
        <f ca="1">IF(ISBLANK(OFFSET('5. Pp (3 años)'!$K$45,INT((ROW()-13)/2),0)),"",OFFSET('5. Pp (3 años)'!$K$45,INT((ROW()-13)/2),0))</f>
        <v/>
      </c>
      <c r="G243" s="795" t="str">
        <f ca="1">IF(ISBLANK(OFFSET('5. Pp (3 años)'!$H$45,INT((ROW()-13)/2),0)),"",OFFSET('5. Pp (3 años)'!$H$45,INT((ROW()-13)/2),0))</f>
        <v/>
      </c>
      <c r="H243" s="886" t="str">
        <f ca="1">IF(ISBLANK(OFFSET('9. METAS'!$M$20,INT((ROW()-13)/2),0)),"",OFFSET('9. METAS'!$M$20,INT((ROW()-13)/2),0))</f>
        <v/>
      </c>
      <c r="I243" s="804"/>
      <c r="J243" s="242" t="str">
        <f ca="1">IF(MOD(ROW()-13,2)=0,IF(ISBLANK(OFFSET('12. SEGUIMIENTO 2027'!$N$14,INT((ROW()-13)/2),0)),"",OFFSET('12. SEGUIMIENTO 2027'!$N$14,INT((ROW()-13)/2),0)),IF(ISBLANK(OFFSET('9. METAS'!$V$20,INT((ROW()-14)/2),0)),"",OFFSET('9. METAS'!$V$20,INT((ROW()-14)/2),0)))</f>
        <v/>
      </c>
      <c r="K243" s="243" t="str">
        <f ca="1">IF(MOD(ROW()-13,2)=0,IF(ISBLANK(OFFSET('12. SEGUIMIENTO 2027'!$O$14,INT((ROW()-13)/2),0)),"",OFFSET('12. SEGUIMIENTO 2027'!$O$14,INT((ROW()-13)/2),0)),IF(ISBLANK(OFFSET('9. METAS'!$W$20,INT((ROW()-14)/2),0)),"",OFFSET('9. METAS'!$W$20,INT((ROW()-14)/2),0)))</f>
        <v/>
      </c>
      <c r="L243" s="243" t="str">
        <f ca="1">IF(MOD(ROW()-13,2)=0,IF(ISBLANK(OFFSET('12. SEGUIMIENTO 2027'!$P$14,INT((ROW()-13)/2),0)),"",OFFSET('12. SEGUIMIENTO 2027'!$P$14,INT((ROW()-13)/2),0)),IF(ISBLANK(OFFSET('9. METAS'!$X$20,INT((ROW()-14)/2),0)),"",OFFSET('9. METAS'!$X$20,INT((ROW()-14)/2),0)))</f>
        <v/>
      </c>
      <c r="M243" s="244" t="str">
        <f ca="1">IF(MOD(ROW()-13,2)=0,IF(ISBLANK(OFFSET('12. SEGUIMIENTO 2027'!$Q$14,INT((ROW()-13)/2),0)),"",OFFSET('12. SEGUIMIENTO 2027'!$Q$14,INT((ROW()-13)/2),0)),IF(ISBLANK(OFFSET('9. METAS'!$Y$20,INT((ROW()-14)/2),0)),"",OFFSET('9. METAS'!$Y$20,INT((ROW()-14)/2),0)))</f>
        <v/>
      </c>
      <c r="N243" s="810" t="str">
        <f t="shared" ref="N243" ca="1" si="226">IFERROR(J243/J244,"ND")</f>
        <v>ND</v>
      </c>
      <c r="O243" s="812" t="str">
        <f t="shared" ref="O243" ca="1" si="227">IFERROR(((J243+K243+L243+M243)/H243),"ND")</f>
        <v>ND</v>
      </c>
      <c r="P243" s="816"/>
    </row>
    <row r="244" spans="3:16">
      <c r="C244" s="789"/>
      <c r="D244" s="791"/>
      <c r="E244" s="791"/>
      <c r="F244" s="793"/>
      <c r="G244" s="795"/>
      <c r="H244" s="886"/>
      <c r="I244" s="805"/>
      <c r="J244" s="242" t="str">
        <f ca="1">IF(MOD(ROW()-13,2)=0,IF(ISBLANK(OFFSET('12. SEGUIMIENTO 2027'!$N$14,INT((ROW()-13)/2),0)),"",OFFSET('12. SEGUIMIENTO 2027'!$N$14,INT((ROW()-13)/2),0)),IF(ISBLANK(OFFSET('9. METAS'!$V$20,INT((ROW()-14)/2),0)),"",OFFSET('9. METAS'!$V$20,INT((ROW()-14)/2),0)))</f>
        <v/>
      </c>
      <c r="K244" s="243" t="str">
        <f ca="1">IF(MOD(ROW()-13,2)=0,IF(ISBLANK(OFFSET('12. SEGUIMIENTO 2027'!$O$14,INT((ROW()-13)/2),0)),"",OFFSET('12. SEGUIMIENTO 2027'!$O$14,INT((ROW()-13)/2),0)),IF(ISBLANK(OFFSET('9. METAS'!$W$20,INT((ROW()-14)/2),0)),"",OFFSET('9. METAS'!$W$20,INT((ROW()-14)/2),0)))</f>
        <v/>
      </c>
      <c r="L244" s="243" t="str">
        <f ca="1">IF(MOD(ROW()-13,2)=0,IF(ISBLANK(OFFSET('12. SEGUIMIENTO 2027'!$P$14,INT((ROW()-13)/2),0)),"",OFFSET('12. SEGUIMIENTO 2027'!$P$14,INT((ROW()-13)/2),0)),IF(ISBLANK(OFFSET('9. METAS'!$X$20,INT((ROW()-14)/2),0)),"",OFFSET('9. METAS'!$X$20,INT((ROW()-14)/2),0)))</f>
        <v/>
      </c>
      <c r="M244" s="244" t="str">
        <f ca="1">IF(MOD(ROW()-13,2)=0,IF(ISBLANK(OFFSET('12. SEGUIMIENTO 2027'!$Q$14,INT((ROW()-13)/2),0)),"",OFFSET('12. SEGUIMIENTO 2027'!$Q$14,INT((ROW()-13)/2),0)),IF(ISBLANK(OFFSET('9. METAS'!$Y$20,INT((ROW()-14)/2),0)),"",OFFSET('9. METAS'!$Y$20,INT((ROW()-14)/2),0)))</f>
        <v/>
      </c>
      <c r="N244" s="811"/>
      <c r="O244" s="813"/>
      <c r="P244" s="817"/>
    </row>
    <row r="245" spans="3:16">
      <c r="C245" s="797" t="str">
        <f ca="1">IF(ISBLANK(OFFSET('5. Pp (3 años)'!$C$45,INT((ROW()-13)/2),0)),"",OFFSET('5. Pp (3 años)'!$C$45,INT((ROW()-13)/2),0))</f>
        <v/>
      </c>
      <c r="D245" s="791" t="str">
        <f ca="1">IF(ISBLANK(OFFSET('5. Pp (3 años)'!$D$45,INT((ROW()-13)/2),0)),"",OFFSET('5. Pp (3 años)'!$D$45,INT((ROW()-13)/2),0))</f>
        <v/>
      </c>
      <c r="E245" s="791" t="str">
        <f ca="1">IF(ISBLANK(OFFSET('5. Pp (3 años)'!$E$45,INT((ROW()-13)/2),0)),"",OFFSET('5. Pp (3 años)'!$E$45,INT((ROW()-13)/2),0))</f>
        <v/>
      </c>
      <c r="F245" s="793" t="str">
        <f ca="1">IF(ISBLANK(OFFSET('5. Pp (3 años)'!$K$45,INT((ROW()-13)/2),0)),"",OFFSET('5. Pp (3 años)'!$K$45,INT((ROW()-13)/2),0))</f>
        <v/>
      </c>
      <c r="G245" s="795" t="str">
        <f ca="1">IF(ISBLANK(OFFSET('5. Pp (3 años)'!$H$45,INT((ROW()-13)/2),0)),"",OFFSET('5. Pp (3 años)'!$H$45,INT((ROW()-13)/2),0))</f>
        <v/>
      </c>
      <c r="H245" s="886" t="str">
        <f ca="1">IF(ISBLANK(OFFSET('9. METAS'!$M$20,INT((ROW()-13)/2),0)),"",OFFSET('9. METAS'!$M$20,INT((ROW()-13)/2),0))</f>
        <v/>
      </c>
      <c r="I245" s="804"/>
      <c r="J245" s="242" t="str">
        <f ca="1">IF(MOD(ROW()-13,2)=0,IF(ISBLANK(OFFSET('12. SEGUIMIENTO 2027'!$N$14,INT((ROW()-13)/2),0)),"",OFFSET('12. SEGUIMIENTO 2027'!$N$14,INT((ROW()-13)/2),0)),IF(ISBLANK(OFFSET('9. METAS'!$V$20,INT((ROW()-14)/2),0)),"",OFFSET('9. METAS'!$V$20,INT((ROW()-14)/2),0)))</f>
        <v/>
      </c>
      <c r="K245" s="243" t="str">
        <f ca="1">IF(MOD(ROW()-13,2)=0,IF(ISBLANK(OFFSET('12. SEGUIMIENTO 2027'!$O$14,INT((ROW()-13)/2),0)),"",OFFSET('12. SEGUIMIENTO 2027'!$O$14,INT((ROW()-13)/2),0)),IF(ISBLANK(OFFSET('9. METAS'!$W$20,INT((ROW()-14)/2),0)),"",OFFSET('9. METAS'!$W$20,INT((ROW()-14)/2),0)))</f>
        <v/>
      </c>
      <c r="L245" s="243" t="str">
        <f ca="1">IF(MOD(ROW()-13,2)=0,IF(ISBLANK(OFFSET('12. SEGUIMIENTO 2027'!$P$14,INT((ROW()-13)/2),0)),"",OFFSET('12. SEGUIMIENTO 2027'!$P$14,INT((ROW()-13)/2),0)),IF(ISBLANK(OFFSET('9. METAS'!$X$20,INT((ROW()-14)/2),0)),"",OFFSET('9. METAS'!$X$20,INT((ROW()-14)/2),0)))</f>
        <v/>
      </c>
      <c r="M245" s="244" t="str">
        <f ca="1">IF(MOD(ROW()-13,2)=0,IF(ISBLANK(OFFSET('12. SEGUIMIENTO 2027'!$Q$14,INT((ROW()-13)/2),0)),"",OFFSET('12. SEGUIMIENTO 2027'!$Q$14,INT((ROW()-13)/2),0)),IF(ISBLANK(OFFSET('9. METAS'!$Y$20,INT((ROW()-14)/2),0)),"",OFFSET('9. METAS'!$Y$20,INT((ROW()-14)/2),0)))</f>
        <v/>
      </c>
      <c r="N245" s="810" t="str">
        <f t="shared" ref="N245" ca="1" si="228">IFERROR(J245/J246,"ND")</f>
        <v>ND</v>
      </c>
      <c r="O245" s="812" t="str">
        <f t="shared" ref="O245" ca="1" si="229">IFERROR(((J245+K245+L245+M245)/H245),"ND")</f>
        <v>ND</v>
      </c>
      <c r="P245" s="816"/>
    </row>
    <row r="246" spans="3:16">
      <c r="C246" s="789"/>
      <c r="D246" s="791"/>
      <c r="E246" s="791"/>
      <c r="F246" s="793"/>
      <c r="G246" s="795"/>
      <c r="H246" s="886"/>
      <c r="I246" s="805"/>
      <c r="J246" s="242" t="str">
        <f ca="1">IF(MOD(ROW()-13,2)=0,IF(ISBLANK(OFFSET('12. SEGUIMIENTO 2027'!$N$14,INT((ROW()-13)/2),0)),"",OFFSET('12. SEGUIMIENTO 2027'!$N$14,INT((ROW()-13)/2),0)),IF(ISBLANK(OFFSET('9. METAS'!$V$20,INT((ROW()-14)/2),0)),"",OFFSET('9. METAS'!$V$20,INT((ROW()-14)/2),0)))</f>
        <v/>
      </c>
      <c r="K246" s="243" t="str">
        <f ca="1">IF(MOD(ROW()-13,2)=0,IF(ISBLANK(OFFSET('12. SEGUIMIENTO 2027'!$O$14,INT((ROW()-13)/2),0)),"",OFFSET('12. SEGUIMIENTO 2027'!$O$14,INT((ROW()-13)/2),0)),IF(ISBLANK(OFFSET('9. METAS'!$W$20,INT((ROW()-14)/2),0)),"",OFFSET('9. METAS'!$W$20,INT((ROW()-14)/2),0)))</f>
        <v/>
      </c>
      <c r="L246" s="243" t="str">
        <f ca="1">IF(MOD(ROW()-13,2)=0,IF(ISBLANK(OFFSET('12. SEGUIMIENTO 2027'!$P$14,INT((ROW()-13)/2),0)),"",OFFSET('12. SEGUIMIENTO 2027'!$P$14,INT((ROW()-13)/2),0)),IF(ISBLANK(OFFSET('9. METAS'!$X$20,INT((ROW()-14)/2),0)),"",OFFSET('9. METAS'!$X$20,INT((ROW()-14)/2),0)))</f>
        <v/>
      </c>
      <c r="M246" s="244" t="str">
        <f ca="1">IF(MOD(ROW()-13,2)=0,IF(ISBLANK(OFFSET('12. SEGUIMIENTO 2027'!$Q$14,INT((ROW()-13)/2),0)),"",OFFSET('12. SEGUIMIENTO 2027'!$Q$14,INT((ROW()-13)/2),0)),IF(ISBLANK(OFFSET('9. METAS'!$Y$20,INT((ROW()-14)/2),0)),"",OFFSET('9. METAS'!$Y$20,INT((ROW()-14)/2),0)))</f>
        <v/>
      </c>
      <c r="N246" s="811"/>
      <c r="O246" s="813"/>
      <c r="P246" s="817"/>
    </row>
    <row r="247" spans="3:16">
      <c r="C247" s="797" t="str">
        <f ca="1">IF(ISBLANK(OFFSET('5. Pp (3 años)'!$C$45,INT((ROW()-13)/2),0)),"",OFFSET('5. Pp (3 años)'!$C$45,INT((ROW()-13)/2),0))</f>
        <v/>
      </c>
      <c r="D247" s="791" t="str">
        <f ca="1">IF(ISBLANK(OFFSET('5. Pp (3 años)'!$D$45,INT((ROW()-13)/2),0)),"",OFFSET('5. Pp (3 años)'!$D$45,INT((ROW()-13)/2),0))</f>
        <v/>
      </c>
      <c r="E247" s="791" t="str">
        <f ca="1">IF(ISBLANK(OFFSET('5. Pp (3 años)'!$E$45,INT((ROW()-13)/2),0)),"",OFFSET('5. Pp (3 años)'!$E$45,INT((ROW()-13)/2),0))</f>
        <v/>
      </c>
      <c r="F247" s="793" t="str">
        <f ca="1">IF(ISBLANK(OFFSET('5. Pp (3 años)'!$K$45,INT((ROW()-13)/2),0)),"",OFFSET('5. Pp (3 años)'!$K$45,INT((ROW()-13)/2),0))</f>
        <v/>
      </c>
      <c r="G247" s="795" t="str">
        <f ca="1">IF(ISBLANK(OFFSET('5. Pp (3 años)'!$H$45,INT((ROW()-13)/2),0)),"",OFFSET('5. Pp (3 años)'!$H$45,INT((ROW()-13)/2),0))</f>
        <v/>
      </c>
      <c r="H247" s="886" t="str">
        <f ca="1">IF(ISBLANK(OFFSET('9. METAS'!$M$20,INT((ROW()-13)/2),0)),"",OFFSET('9. METAS'!$M$20,INT((ROW()-13)/2),0))</f>
        <v/>
      </c>
      <c r="I247" s="804"/>
      <c r="J247" s="242" t="str">
        <f ca="1">IF(MOD(ROW()-13,2)=0,IF(ISBLANK(OFFSET('12. SEGUIMIENTO 2027'!$N$14,INT((ROW()-13)/2),0)),"",OFFSET('12. SEGUIMIENTO 2027'!$N$14,INT((ROW()-13)/2),0)),IF(ISBLANK(OFFSET('9. METAS'!$V$20,INT((ROW()-14)/2),0)),"",OFFSET('9. METAS'!$V$20,INT((ROW()-14)/2),0)))</f>
        <v/>
      </c>
      <c r="K247" s="243" t="str">
        <f ca="1">IF(MOD(ROW()-13,2)=0,IF(ISBLANK(OFFSET('12. SEGUIMIENTO 2027'!$O$14,INT((ROW()-13)/2),0)),"",OFFSET('12. SEGUIMIENTO 2027'!$O$14,INT((ROW()-13)/2),0)),IF(ISBLANK(OFFSET('9. METAS'!$W$20,INT((ROW()-14)/2),0)),"",OFFSET('9. METAS'!$W$20,INT((ROW()-14)/2),0)))</f>
        <v/>
      </c>
      <c r="L247" s="243" t="str">
        <f ca="1">IF(MOD(ROW()-13,2)=0,IF(ISBLANK(OFFSET('12. SEGUIMIENTO 2027'!$P$14,INT((ROW()-13)/2),0)),"",OFFSET('12. SEGUIMIENTO 2027'!$P$14,INT((ROW()-13)/2),0)),IF(ISBLANK(OFFSET('9. METAS'!$X$20,INT((ROW()-14)/2),0)),"",OFFSET('9. METAS'!$X$20,INT((ROW()-14)/2),0)))</f>
        <v/>
      </c>
      <c r="M247" s="244" t="str">
        <f ca="1">IF(MOD(ROW()-13,2)=0,IF(ISBLANK(OFFSET('12. SEGUIMIENTO 2027'!$Q$14,INT((ROW()-13)/2),0)),"",OFFSET('12. SEGUIMIENTO 2027'!$Q$14,INT((ROW()-13)/2),0)),IF(ISBLANK(OFFSET('9. METAS'!$Y$20,INT((ROW()-14)/2),0)),"",OFFSET('9. METAS'!$Y$20,INT((ROW()-14)/2),0)))</f>
        <v/>
      </c>
      <c r="N247" s="810" t="str">
        <f t="shared" ref="N247" ca="1" si="230">IFERROR(J247/J248,"ND")</f>
        <v>ND</v>
      </c>
      <c r="O247" s="812" t="str">
        <f t="shared" ref="O247" ca="1" si="231">IFERROR(((J247+K247+L247+M247)/H247),"ND")</f>
        <v>ND</v>
      </c>
      <c r="P247" s="816"/>
    </row>
    <row r="248" spans="3:16">
      <c r="C248" s="789"/>
      <c r="D248" s="791"/>
      <c r="E248" s="791"/>
      <c r="F248" s="793"/>
      <c r="G248" s="795"/>
      <c r="H248" s="886"/>
      <c r="I248" s="805"/>
      <c r="J248" s="242" t="str">
        <f ca="1">IF(MOD(ROW()-13,2)=0,IF(ISBLANK(OFFSET('12. SEGUIMIENTO 2027'!$N$14,INT((ROW()-13)/2),0)),"",OFFSET('12. SEGUIMIENTO 2027'!$N$14,INT((ROW()-13)/2),0)),IF(ISBLANK(OFFSET('9. METAS'!$V$20,INT((ROW()-14)/2),0)),"",OFFSET('9. METAS'!$V$20,INT((ROW()-14)/2),0)))</f>
        <v/>
      </c>
      <c r="K248" s="243" t="str">
        <f ca="1">IF(MOD(ROW()-13,2)=0,IF(ISBLANK(OFFSET('12. SEGUIMIENTO 2027'!$O$14,INT((ROW()-13)/2),0)),"",OFFSET('12. SEGUIMIENTO 2027'!$O$14,INT((ROW()-13)/2),0)),IF(ISBLANK(OFFSET('9. METAS'!$W$20,INT((ROW()-14)/2),0)),"",OFFSET('9. METAS'!$W$20,INT((ROW()-14)/2),0)))</f>
        <v/>
      </c>
      <c r="L248" s="243" t="str">
        <f ca="1">IF(MOD(ROW()-13,2)=0,IF(ISBLANK(OFFSET('12. SEGUIMIENTO 2027'!$P$14,INT((ROW()-13)/2),0)),"",OFFSET('12. SEGUIMIENTO 2027'!$P$14,INT((ROW()-13)/2),0)),IF(ISBLANK(OFFSET('9. METAS'!$X$20,INT((ROW()-14)/2),0)),"",OFFSET('9. METAS'!$X$20,INT((ROW()-14)/2),0)))</f>
        <v/>
      </c>
      <c r="M248" s="244" t="str">
        <f ca="1">IF(MOD(ROW()-13,2)=0,IF(ISBLANK(OFFSET('12. SEGUIMIENTO 2027'!$Q$14,INT((ROW()-13)/2),0)),"",OFFSET('12. SEGUIMIENTO 2027'!$Q$14,INT((ROW()-13)/2),0)),IF(ISBLANK(OFFSET('9. METAS'!$Y$20,INT((ROW()-14)/2),0)),"",OFFSET('9. METAS'!$Y$20,INT((ROW()-14)/2),0)))</f>
        <v/>
      </c>
      <c r="N248" s="811"/>
      <c r="O248" s="813"/>
      <c r="P248" s="817"/>
    </row>
    <row r="249" spans="3:16">
      <c r="C249" s="797" t="str">
        <f ca="1">IF(ISBLANK(OFFSET('5. Pp (3 años)'!$C$45,INT((ROW()-13)/2),0)),"",OFFSET('5. Pp (3 años)'!$C$45,INT((ROW()-13)/2),0))</f>
        <v/>
      </c>
      <c r="D249" s="791" t="str">
        <f ca="1">IF(ISBLANK(OFFSET('5. Pp (3 años)'!$D$45,INT((ROW()-13)/2),0)),"",OFFSET('5. Pp (3 años)'!$D$45,INT((ROW()-13)/2),0))</f>
        <v/>
      </c>
      <c r="E249" s="791" t="str">
        <f ca="1">IF(ISBLANK(OFFSET('5. Pp (3 años)'!$E$45,INT((ROW()-13)/2),0)),"",OFFSET('5. Pp (3 años)'!$E$45,INT((ROW()-13)/2),0))</f>
        <v/>
      </c>
      <c r="F249" s="793" t="str">
        <f ca="1">IF(ISBLANK(OFFSET('5. Pp (3 años)'!$K$45,INT((ROW()-13)/2),0)),"",OFFSET('5. Pp (3 años)'!$K$45,INT((ROW()-13)/2),0))</f>
        <v/>
      </c>
      <c r="G249" s="795" t="str">
        <f ca="1">IF(ISBLANK(OFFSET('5. Pp (3 años)'!$H$45,INT((ROW()-13)/2),0)),"",OFFSET('5. Pp (3 años)'!$H$45,INT((ROW()-13)/2),0))</f>
        <v/>
      </c>
      <c r="H249" s="886" t="str">
        <f ca="1">IF(ISBLANK(OFFSET('9. METAS'!$M$20,INT((ROW()-13)/2),0)),"",OFFSET('9. METAS'!$M$20,INT((ROW()-13)/2),0))</f>
        <v/>
      </c>
      <c r="I249" s="804"/>
      <c r="J249" s="242" t="str">
        <f ca="1">IF(MOD(ROW()-13,2)=0,IF(ISBLANK(OFFSET('12. SEGUIMIENTO 2027'!$N$14,INT((ROW()-13)/2),0)),"",OFFSET('12. SEGUIMIENTO 2027'!$N$14,INT((ROW()-13)/2),0)),IF(ISBLANK(OFFSET('9. METAS'!$V$20,INT((ROW()-14)/2),0)),"",OFFSET('9. METAS'!$V$20,INT((ROW()-14)/2),0)))</f>
        <v/>
      </c>
      <c r="K249" s="243" t="str">
        <f ca="1">IF(MOD(ROW()-13,2)=0,IF(ISBLANK(OFFSET('12. SEGUIMIENTO 2027'!$O$14,INT((ROW()-13)/2),0)),"",OFFSET('12. SEGUIMIENTO 2027'!$O$14,INT((ROW()-13)/2),0)),IF(ISBLANK(OFFSET('9. METAS'!$W$20,INT((ROW()-14)/2),0)),"",OFFSET('9. METAS'!$W$20,INT((ROW()-14)/2),0)))</f>
        <v/>
      </c>
      <c r="L249" s="243" t="str">
        <f ca="1">IF(MOD(ROW()-13,2)=0,IF(ISBLANK(OFFSET('12. SEGUIMIENTO 2027'!$P$14,INT((ROW()-13)/2),0)),"",OFFSET('12. SEGUIMIENTO 2027'!$P$14,INT((ROW()-13)/2),0)),IF(ISBLANK(OFFSET('9. METAS'!$X$20,INT((ROW()-14)/2),0)),"",OFFSET('9. METAS'!$X$20,INT((ROW()-14)/2),0)))</f>
        <v/>
      </c>
      <c r="M249" s="244" t="str">
        <f ca="1">IF(MOD(ROW()-13,2)=0,IF(ISBLANK(OFFSET('12. SEGUIMIENTO 2027'!$Q$14,INT((ROW()-13)/2),0)),"",OFFSET('12. SEGUIMIENTO 2027'!$Q$14,INT((ROW()-13)/2),0)),IF(ISBLANK(OFFSET('9. METAS'!$Y$20,INT((ROW()-14)/2),0)),"",OFFSET('9. METAS'!$Y$20,INT((ROW()-14)/2),0)))</f>
        <v/>
      </c>
      <c r="N249" s="810" t="str">
        <f t="shared" ref="N249" ca="1" si="232">IFERROR(J249/J250,"ND")</f>
        <v>ND</v>
      </c>
      <c r="O249" s="812" t="str">
        <f t="shared" ref="O249" ca="1" si="233">IFERROR(((J249+K249+L249+M249)/H249),"ND")</f>
        <v>ND</v>
      </c>
      <c r="P249" s="816"/>
    </row>
    <row r="250" spans="3:16">
      <c r="C250" s="789"/>
      <c r="D250" s="791"/>
      <c r="E250" s="791"/>
      <c r="F250" s="793"/>
      <c r="G250" s="795"/>
      <c r="H250" s="886"/>
      <c r="I250" s="805"/>
      <c r="J250" s="242" t="str">
        <f ca="1">IF(MOD(ROW()-13,2)=0,IF(ISBLANK(OFFSET('12. SEGUIMIENTO 2027'!$N$14,INT((ROW()-13)/2),0)),"",OFFSET('12. SEGUIMIENTO 2027'!$N$14,INT((ROW()-13)/2),0)),IF(ISBLANK(OFFSET('9. METAS'!$V$20,INT((ROW()-14)/2),0)),"",OFFSET('9. METAS'!$V$20,INT((ROW()-14)/2),0)))</f>
        <v/>
      </c>
      <c r="K250" s="243" t="str">
        <f ca="1">IF(MOD(ROW()-13,2)=0,IF(ISBLANK(OFFSET('12. SEGUIMIENTO 2027'!$O$14,INT((ROW()-13)/2),0)),"",OFFSET('12. SEGUIMIENTO 2027'!$O$14,INT((ROW()-13)/2),0)),IF(ISBLANK(OFFSET('9. METAS'!$W$20,INT((ROW()-14)/2),0)),"",OFFSET('9. METAS'!$W$20,INT((ROW()-14)/2),0)))</f>
        <v/>
      </c>
      <c r="L250" s="243" t="str">
        <f ca="1">IF(MOD(ROW()-13,2)=0,IF(ISBLANK(OFFSET('12. SEGUIMIENTO 2027'!$P$14,INT((ROW()-13)/2),0)),"",OFFSET('12. SEGUIMIENTO 2027'!$P$14,INT((ROW()-13)/2),0)),IF(ISBLANK(OFFSET('9. METAS'!$X$20,INT((ROW()-14)/2),0)),"",OFFSET('9. METAS'!$X$20,INT((ROW()-14)/2),0)))</f>
        <v/>
      </c>
      <c r="M250" s="244" t="str">
        <f ca="1">IF(MOD(ROW()-13,2)=0,IF(ISBLANK(OFFSET('12. SEGUIMIENTO 2027'!$Q$14,INT((ROW()-13)/2),0)),"",OFFSET('12. SEGUIMIENTO 2027'!$Q$14,INT((ROW()-13)/2),0)),IF(ISBLANK(OFFSET('9. METAS'!$Y$20,INT((ROW()-14)/2),0)),"",OFFSET('9. METAS'!$Y$20,INT((ROW()-14)/2),0)))</f>
        <v/>
      </c>
      <c r="N250" s="811"/>
      <c r="O250" s="813"/>
      <c r="P250" s="817"/>
    </row>
    <row r="251" spans="3:16">
      <c r="C251" s="797" t="str">
        <f ca="1">IF(ISBLANK(OFFSET('5. Pp (3 años)'!$C$45,INT((ROW()-13)/2),0)),"",OFFSET('5. Pp (3 años)'!$C$45,INT((ROW()-13)/2),0))</f>
        <v/>
      </c>
      <c r="D251" s="791" t="str">
        <f ca="1">IF(ISBLANK(OFFSET('5. Pp (3 años)'!$D$45,INT((ROW()-13)/2),0)),"",OFFSET('5. Pp (3 años)'!$D$45,INT((ROW()-13)/2),0))</f>
        <v/>
      </c>
      <c r="E251" s="791" t="str">
        <f ca="1">IF(ISBLANK(OFFSET('5. Pp (3 años)'!$E$45,INT((ROW()-13)/2),0)),"",OFFSET('5. Pp (3 años)'!$E$45,INT((ROW()-13)/2),0))</f>
        <v/>
      </c>
      <c r="F251" s="793" t="str">
        <f ca="1">IF(ISBLANK(OFFSET('5. Pp (3 años)'!$K$45,INT((ROW()-13)/2),0)),"",OFFSET('5. Pp (3 años)'!$K$45,INT((ROW()-13)/2),0))</f>
        <v/>
      </c>
      <c r="G251" s="795" t="str">
        <f ca="1">IF(ISBLANK(OFFSET('5. Pp (3 años)'!$H$45,INT((ROW()-13)/2),0)),"",OFFSET('5. Pp (3 años)'!$H$45,INT((ROW()-13)/2),0))</f>
        <v/>
      </c>
      <c r="H251" s="886" t="str">
        <f ca="1">IF(ISBLANK(OFFSET('9. METAS'!$M$20,INT((ROW()-13)/2),0)),"",OFFSET('9. METAS'!$M$20,INT((ROW()-13)/2),0))</f>
        <v/>
      </c>
      <c r="I251" s="804"/>
      <c r="J251" s="242" t="str">
        <f ca="1">IF(MOD(ROW()-13,2)=0,IF(ISBLANK(OFFSET('12. SEGUIMIENTO 2027'!$N$14,INT((ROW()-13)/2),0)),"",OFFSET('12. SEGUIMIENTO 2027'!$N$14,INT((ROW()-13)/2),0)),IF(ISBLANK(OFFSET('9. METAS'!$V$20,INT((ROW()-14)/2),0)),"",OFFSET('9. METAS'!$V$20,INT((ROW()-14)/2),0)))</f>
        <v/>
      </c>
      <c r="K251" s="243" t="str">
        <f ca="1">IF(MOD(ROW()-13,2)=0,IF(ISBLANK(OFFSET('12. SEGUIMIENTO 2027'!$O$14,INT((ROW()-13)/2),0)),"",OFFSET('12. SEGUIMIENTO 2027'!$O$14,INT((ROW()-13)/2),0)),IF(ISBLANK(OFFSET('9. METAS'!$W$20,INT((ROW()-14)/2),0)),"",OFFSET('9. METAS'!$W$20,INT((ROW()-14)/2),0)))</f>
        <v/>
      </c>
      <c r="L251" s="243" t="str">
        <f ca="1">IF(MOD(ROW()-13,2)=0,IF(ISBLANK(OFFSET('12. SEGUIMIENTO 2027'!$P$14,INT((ROW()-13)/2),0)),"",OFFSET('12. SEGUIMIENTO 2027'!$P$14,INT((ROW()-13)/2),0)),IF(ISBLANK(OFFSET('9. METAS'!$X$20,INT((ROW()-14)/2),0)),"",OFFSET('9. METAS'!$X$20,INT((ROW()-14)/2),0)))</f>
        <v/>
      </c>
      <c r="M251" s="244" t="str">
        <f ca="1">IF(MOD(ROW()-13,2)=0,IF(ISBLANK(OFFSET('12. SEGUIMIENTO 2027'!$Q$14,INT((ROW()-13)/2),0)),"",OFFSET('12. SEGUIMIENTO 2027'!$Q$14,INT((ROW()-13)/2),0)),IF(ISBLANK(OFFSET('9. METAS'!$Y$20,INT((ROW()-14)/2),0)),"",OFFSET('9. METAS'!$Y$20,INT((ROW()-14)/2),0)))</f>
        <v/>
      </c>
      <c r="N251" s="810" t="str">
        <f t="shared" ref="N251" ca="1" si="234">IFERROR(J251/J252,"ND")</f>
        <v>ND</v>
      </c>
      <c r="O251" s="812" t="str">
        <f t="shared" ref="O251" ca="1" si="235">IFERROR(((J251+K251+L251+M251)/H251),"ND")</f>
        <v>ND</v>
      </c>
      <c r="P251" s="816"/>
    </row>
    <row r="252" spans="3:16">
      <c r="C252" s="789"/>
      <c r="D252" s="791"/>
      <c r="E252" s="791"/>
      <c r="F252" s="793"/>
      <c r="G252" s="795"/>
      <c r="H252" s="886"/>
      <c r="I252" s="805"/>
      <c r="J252" s="242" t="str">
        <f ca="1">IF(MOD(ROW()-13,2)=0,IF(ISBLANK(OFFSET('12. SEGUIMIENTO 2027'!$N$14,INT((ROW()-13)/2),0)),"",OFFSET('12. SEGUIMIENTO 2027'!$N$14,INT((ROW()-13)/2),0)),IF(ISBLANK(OFFSET('9. METAS'!$V$20,INT((ROW()-14)/2),0)),"",OFFSET('9. METAS'!$V$20,INT((ROW()-14)/2),0)))</f>
        <v/>
      </c>
      <c r="K252" s="243" t="str">
        <f ca="1">IF(MOD(ROW()-13,2)=0,IF(ISBLANK(OFFSET('12. SEGUIMIENTO 2027'!$O$14,INT((ROW()-13)/2),0)),"",OFFSET('12. SEGUIMIENTO 2027'!$O$14,INT((ROW()-13)/2),0)),IF(ISBLANK(OFFSET('9. METAS'!$W$20,INT((ROW()-14)/2),0)),"",OFFSET('9. METAS'!$W$20,INT((ROW()-14)/2),0)))</f>
        <v/>
      </c>
      <c r="L252" s="243" t="str">
        <f ca="1">IF(MOD(ROW()-13,2)=0,IF(ISBLANK(OFFSET('12. SEGUIMIENTO 2027'!$P$14,INT((ROW()-13)/2),0)),"",OFFSET('12. SEGUIMIENTO 2027'!$P$14,INT((ROW()-13)/2),0)),IF(ISBLANK(OFFSET('9. METAS'!$X$20,INT((ROW()-14)/2),0)),"",OFFSET('9. METAS'!$X$20,INT((ROW()-14)/2),0)))</f>
        <v/>
      </c>
      <c r="M252" s="244" t="str">
        <f ca="1">IF(MOD(ROW()-13,2)=0,IF(ISBLANK(OFFSET('12. SEGUIMIENTO 2027'!$Q$14,INT((ROW()-13)/2),0)),"",OFFSET('12. SEGUIMIENTO 2027'!$Q$14,INT((ROW()-13)/2),0)),IF(ISBLANK(OFFSET('9. METAS'!$Y$20,INT((ROW()-14)/2),0)),"",OFFSET('9. METAS'!$Y$20,INT((ROW()-14)/2),0)))</f>
        <v/>
      </c>
      <c r="N252" s="811"/>
      <c r="O252" s="813"/>
      <c r="P252" s="817"/>
    </row>
    <row r="253" spans="3:16">
      <c r="C253" s="797" t="str">
        <f ca="1">IF(ISBLANK(OFFSET('5. Pp (3 años)'!$C$45,INT((ROW()-13)/2),0)),"",OFFSET('5. Pp (3 años)'!$C$45,INT((ROW()-13)/2),0))</f>
        <v/>
      </c>
      <c r="D253" s="791" t="str">
        <f ca="1">IF(ISBLANK(OFFSET('5. Pp (3 años)'!$D$45,INT((ROW()-13)/2),0)),"",OFFSET('5. Pp (3 años)'!$D$45,INT((ROW()-13)/2),0))</f>
        <v/>
      </c>
      <c r="E253" s="791" t="str">
        <f ca="1">IF(ISBLANK(OFFSET('5. Pp (3 años)'!$E$45,INT((ROW()-13)/2),0)),"",OFFSET('5. Pp (3 años)'!$E$45,INT((ROW()-13)/2),0))</f>
        <v/>
      </c>
      <c r="F253" s="793" t="str">
        <f ca="1">IF(ISBLANK(OFFSET('5. Pp (3 años)'!$K$45,INT((ROW()-13)/2),0)),"",OFFSET('5. Pp (3 años)'!$K$45,INT((ROW()-13)/2),0))</f>
        <v/>
      </c>
      <c r="G253" s="795" t="str">
        <f ca="1">IF(ISBLANK(OFFSET('5. Pp (3 años)'!$H$45,INT((ROW()-13)/2),0)),"",OFFSET('5. Pp (3 años)'!$H$45,INT((ROW()-13)/2),0))</f>
        <v/>
      </c>
      <c r="H253" s="886" t="str">
        <f ca="1">IF(ISBLANK(OFFSET('9. METAS'!$M$20,INT((ROW()-13)/2),0)),"",OFFSET('9. METAS'!$M$20,INT((ROW()-13)/2),0))</f>
        <v/>
      </c>
      <c r="I253" s="804"/>
      <c r="J253" s="242" t="str">
        <f ca="1">IF(MOD(ROW()-13,2)=0,IF(ISBLANK(OFFSET('12. SEGUIMIENTO 2027'!$N$14,INT((ROW()-13)/2),0)),"",OFFSET('12. SEGUIMIENTO 2027'!$N$14,INT((ROW()-13)/2),0)),IF(ISBLANK(OFFSET('9. METAS'!$V$20,INT((ROW()-14)/2),0)),"",OFFSET('9. METAS'!$V$20,INT((ROW()-14)/2),0)))</f>
        <v/>
      </c>
      <c r="K253" s="243" t="str">
        <f ca="1">IF(MOD(ROW()-13,2)=0,IF(ISBLANK(OFFSET('12. SEGUIMIENTO 2027'!$O$14,INT((ROW()-13)/2),0)),"",OFFSET('12. SEGUIMIENTO 2027'!$O$14,INT((ROW()-13)/2),0)),IF(ISBLANK(OFFSET('9. METAS'!$W$20,INT((ROW()-14)/2),0)),"",OFFSET('9. METAS'!$W$20,INT((ROW()-14)/2),0)))</f>
        <v/>
      </c>
      <c r="L253" s="243" t="str">
        <f ca="1">IF(MOD(ROW()-13,2)=0,IF(ISBLANK(OFFSET('12. SEGUIMIENTO 2027'!$P$14,INT((ROW()-13)/2),0)),"",OFFSET('12. SEGUIMIENTO 2027'!$P$14,INT((ROW()-13)/2),0)),IF(ISBLANK(OFFSET('9. METAS'!$X$20,INT((ROW()-14)/2),0)),"",OFFSET('9. METAS'!$X$20,INT((ROW()-14)/2),0)))</f>
        <v/>
      </c>
      <c r="M253" s="244" t="str">
        <f ca="1">IF(MOD(ROW()-13,2)=0,IF(ISBLANK(OFFSET('12. SEGUIMIENTO 2027'!$Q$14,INT((ROW()-13)/2),0)),"",OFFSET('12. SEGUIMIENTO 2027'!$Q$14,INT((ROW()-13)/2),0)),IF(ISBLANK(OFFSET('9. METAS'!$Y$20,INT((ROW()-14)/2),0)),"",OFFSET('9. METAS'!$Y$20,INT((ROW()-14)/2),0)))</f>
        <v/>
      </c>
      <c r="N253" s="810" t="str">
        <f t="shared" ref="N253" ca="1" si="236">IFERROR(J253/J254,"ND")</f>
        <v>ND</v>
      </c>
      <c r="O253" s="812" t="str">
        <f t="shared" ref="O253" ca="1" si="237">IFERROR(((J253+K253+L253+M253)/H253),"ND")</f>
        <v>ND</v>
      </c>
      <c r="P253" s="816"/>
    </row>
    <row r="254" spans="3:16">
      <c r="C254" s="789"/>
      <c r="D254" s="791"/>
      <c r="E254" s="791"/>
      <c r="F254" s="793"/>
      <c r="G254" s="795"/>
      <c r="H254" s="886"/>
      <c r="I254" s="805"/>
      <c r="J254" s="242" t="str">
        <f ca="1">IF(MOD(ROW()-13,2)=0,IF(ISBLANK(OFFSET('12. SEGUIMIENTO 2027'!$N$14,INT((ROW()-13)/2),0)),"",OFFSET('12. SEGUIMIENTO 2027'!$N$14,INT((ROW()-13)/2),0)),IF(ISBLANK(OFFSET('9. METAS'!$V$20,INT((ROW()-14)/2),0)),"",OFFSET('9. METAS'!$V$20,INT((ROW()-14)/2),0)))</f>
        <v/>
      </c>
      <c r="K254" s="243" t="str">
        <f ca="1">IF(MOD(ROW()-13,2)=0,IF(ISBLANK(OFFSET('12. SEGUIMIENTO 2027'!$O$14,INT((ROW()-13)/2),0)),"",OFFSET('12. SEGUIMIENTO 2027'!$O$14,INT((ROW()-13)/2),0)),IF(ISBLANK(OFFSET('9. METAS'!$W$20,INT((ROW()-14)/2),0)),"",OFFSET('9. METAS'!$W$20,INT((ROW()-14)/2),0)))</f>
        <v/>
      </c>
      <c r="L254" s="243" t="str">
        <f ca="1">IF(MOD(ROW()-13,2)=0,IF(ISBLANK(OFFSET('12. SEGUIMIENTO 2027'!$P$14,INT((ROW()-13)/2),0)),"",OFFSET('12. SEGUIMIENTO 2027'!$P$14,INT((ROW()-13)/2),0)),IF(ISBLANK(OFFSET('9. METAS'!$X$20,INT((ROW()-14)/2),0)),"",OFFSET('9. METAS'!$X$20,INT((ROW()-14)/2),0)))</f>
        <v/>
      </c>
      <c r="M254" s="244" t="str">
        <f ca="1">IF(MOD(ROW()-13,2)=0,IF(ISBLANK(OFFSET('12. SEGUIMIENTO 2027'!$Q$14,INT((ROW()-13)/2),0)),"",OFFSET('12. SEGUIMIENTO 2027'!$Q$14,INT((ROW()-13)/2),0)),IF(ISBLANK(OFFSET('9. METAS'!$Y$20,INT((ROW()-14)/2),0)),"",OFFSET('9. METAS'!$Y$20,INT((ROW()-14)/2),0)))</f>
        <v/>
      </c>
      <c r="N254" s="811"/>
      <c r="O254" s="813"/>
      <c r="P254" s="817"/>
    </row>
    <row r="255" spans="3:16">
      <c r="C255" s="797" t="str">
        <f ca="1">IF(ISBLANK(OFFSET('5. Pp (3 años)'!$C$45,INT((ROW()-13)/2),0)),"",OFFSET('5. Pp (3 años)'!$C$45,INT((ROW()-13)/2),0))</f>
        <v/>
      </c>
      <c r="D255" s="791" t="str">
        <f ca="1">IF(ISBLANK(OFFSET('5. Pp (3 años)'!$D$45,INT((ROW()-13)/2),0)),"",OFFSET('5. Pp (3 años)'!$D$45,INT((ROW()-13)/2),0))</f>
        <v/>
      </c>
      <c r="E255" s="791" t="str">
        <f ca="1">IF(ISBLANK(OFFSET('5. Pp (3 años)'!$E$45,INT((ROW()-13)/2),0)),"",OFFSET('5. Pp (3 años)'!$E$45,INT((ROW()-13)/2),0))</f>
        <v/>
      </c>
      <c r="F255" s="793" t="str">
        <f ca="1">IF(ISBLANK(OFFSET('5. Pp (3 años)'!$K$45,INT((ROW()-13)/2),0)),"",OFFSET('5. Pp (3 años)'!$K$45,INT((ROW()-13)/2),0))</f>
        <v/>
      </c>
      <c r="G255" s="795" t="str">
        <f ca="1">IF(ISBLANK(OFFSET('5. Pp (3 años)'!$H$45,INT((ROW()-13)/2),0)),"",OFFSET('5. Pp (3 años)'!$H$45,INT((ROW()-13)/2),0))</f>
        <v/>
      </c>
      <c r="H255" s="886" t="str">
        <f ca="1">IF(ISBLANK(OFFSET('9. METAS'!$M$20,INT((ROW()-13)/2),0)),"",OFFSET('9. METAS'!$M$20,INT((ROW()-13)/2),0))</f>
        <v/>
      </c>
      <c r="I255" s="804"/>
      <c r="J255" s="242" t="str">
        <f ca="1">IF(MOD(ROW()-13,2)=0,IF(ISBLANK(OFFSET('12. SEGUIMIENTO 2027'!$N$14,INT((ROW()-13)/2),0)),"",OFFSET('12. SEGUIMIENTO 2027'!$N$14,INT((ROW()-13)/2),0)),IF(ISBLANK(OFFSET('9. METAS'!$V$20,INT((ROW()-14)/2),0)),"",OFFSET('9. METAS'!$V$20,INT((ROW()-14)/2),0)))</f>
        <v/>
      </c>
      <c r="K255" s="243" t="str">
        <f ca="1">IF(MOD(ROW()-13,2)=0,IF(ISBLANK(OFFSET('12. SEGUIMIENTO 2027'!$O$14,INT((ROW()-13)/2),0)),"",OFFSET('12. SEGUIMIENTO 2027'!$O$14,INT((ROW()-13)/2),0)),IF(ISBLANK(OFFSET('9. METAS'!$W$20,INT((ROW()-14)/2),0)),"",OFFSET('9. METAS'!$W$20,INT((ROW()-14)/2),0)))</f>
        <v/>
      </c>
      <c r="L255" s="243" t="str">
        <f ca="1">IF(MOD(ROW()-13,2)=0,IF(ISBLANK(OFFSET('12. SEGUIMIENTO 2027'!$P$14,INT((ROW()-13)/2),0)),"",OFFSET('12. SEGUIMIENTO 2027'!$P$14,INT((ROW()-13)/2),0)),IF(ISBLANK(OFFSET('9. METAS'!$X$20,INT((ROW()-14)/2),0)),"",OFFSET('9. METAS'!$X$20,INT((ROW()-14)/2),0)))</f>
        <v/>
      </c>
      <c r="M255" s="244" t="str">
        <f ca="1">IF(MOD(ROW()-13,2)=0,IF(ISBLANK(OFFSET('12. SEGUIMIENTO 2027'!$Q$14,INT((ROW()-13)/2),0)),"",OFFSET('12. SEGUIMIENTO 2027'!$Q$14,INT((ROW()-13)/2),0)),IF(ISBLANK(OFFSET('9. METAS'!$Y$20,INT((ROW()-14)/2),0)),"",OFFSET('9. METAS'!$Y$20,INT((ROW()-14)/2),0)))</f>
        <v/>
      </c>
      <c r="N255" s="810" t="str">
        <f t="shared" ref="N255" ca="1" si="238">IFERROR(J255/J256,"ND")</f>
        <v>ND</v>
      </c>
      <c r="O255" s="812" t="str">
        <f t="shared" ref="O255" ca="1" si="239">IFERROR(((J255+K255+L255+M255)/H255),"ND")</f>
        <v>ND</v>
      </c>
      <c r="P255" s="816"/>
    </row>
    <row r="256" spans="3:16">
      <c r="C256" s="789"/>
      <c r="D256" s="791"/>
      <c r="E256" s="791"/>
      <c r="F256" s="793"/>
      <c r="G256" s="795"/>
      <c r="H256" s="886"/>
      <c r="I256" s="805"/>
      <c r="J256" s="242" t="str">
        <f ca="1">IF(MOD(ROW()-13,2)=0,IF(ISBLANK(OFFSET('12. SEGUIMIENTO 2027'!$N$14,INT((ROW()-13)/2),0)),"",OFFSET('12. SEGUIMIENTO 2027'!$N$14,INT((ROW()-13)/2),0)),IF(ISBLANK(OFFSET('9. METAS'!$V$20,INT((ROW()-14)/2),0)),"",OFFSET('9. METAS'!$V$20,INT((ROW()-14)/2),0)))</f>
        <v/>
      </c>
      <c r="K256" s="243" t="str">
        <f ca="1">IF(MOD(ROW()-13,2)=0,IF(ISBLANK(OFFSET('12. SEGUIMIENTO 2027'!$O$14,INT((ROW()-13)/2),0)),"",OFFSET('12. SEGUIMIENTO 2027'!$O$14,INT((ROW()-13)/2),0)),IF(ISBLANK(OFFSET('9. METAS'!$W$20,INT((ROW()-14)/2),0)),"",OFFSET('9. METAS'!$W$20,INT((ROW()-14)/2),0)))</f>
        <v/>
      </c>
      <c r="L256" s="243" t="str">
        <f ca="1">IF(MOD(ROW()-13,2)=0,IF(ISBLANK(OFFSET('12. SEGUIMIENTO 2027'!$P$14,INT((ROW()-13)/2),0)),"",OFFSET('12. SEGUIMIENTO 2027'!$P$14,INT((ROW()-13)/2),0)),IF(ISBLANK(OFFSET('9. METAS'!$X$20,INT((ROW()-14)/2),0)),"",OFFSET('9. METAS'!$X$20,INT((ROW()-14)/2),0)))</f>
        <v/>
      </c>
      <c r="M256" s="244" t="str">
        <f ca="1">IF(MOD(ROW()-13,2)=0,IF(ISBLANK(OFFSET('12. SEGUIMIENTO 2027'!$Q$14,INT((ROW()-13)/2),0)),"",OFFSET('12. SEGUIMIENTO 2027'!$Q$14,INT((ROW()-13)/2),0)),IF(ISBLANK(OFFSET('9. METAS'!$Y$20,INT((ROW()-14)/2),0)),"",OFFSET('9. METAS'!$Y$20,INT((ROW()-14)/2),0)))</f>
        <v/>
      </c>
      <c r="N256" s="811"/>
      <c r="O256" s="813"/>
      <c r="P256" s="817"/>
    </row>
    <row r="257" spans="3:16">
      <c r="C257" s="797" t="str">
        <f ca="1">IF(ISBLANK(OFFSET('5. Pp (3 años)'!$C$45,INT((ROW()-13)/2),0)),"",OFFSET('5. Pp (3 años)'!$C$45,INT((ROW()-13)/2),0))</f>
        <v/>
      </c>
      <c r="D257" s="791" t="str">
        <f ca="1">IF(ISBLANK(OFFSET('5. Pp (3 años)'!$D$45,INT((ROW()-13)/2),0)),"",OFFSET('5. Pp (3 años)'!$D$45,INT((ROW()-13)/2),0))</f>
        <v/>
      </c>
      <c r="E257" s="791" t="str">
        <f ca="1">IF(ISBLANK(OFFSET('5. Pp (3 años)'!$E$45,INT((ROW()-13)/2),0)),"",OFFSET('5. Pp (3 años)'!$E$45,INT((ROW()-13)/2),0))</f>
        <v/>
      </c>
      <c r="F257" s="793" t="str">
        <f ca="1">IF(ISBLANK(OFFSET('5. Pp (3 años)'!$K$45,INT((ROW()-13)/2),0)),"",OFFSET('5. Pp (3 años)'!$K$45,INT((ROW()-13)/2),0))</f>
        <v/>
      </c>
      <c r="G257" s="795" t="str">
        <f ca="1">IF(ISBLANK(OFFSET('5. Pp (3 años)'!$H$45,INT((ROW()-13)/2),0)),"",OFFSET('5. Pp (3 años)'!$H$45,INT((ROW()-13)/2),0))</f>
        <v/>
      </c>
      <c r="H257" s="886" t="str">
        <f ca="1">IF(ISBLANK(OFFSET('9. METAS'!$M$20,INT((ROW()-13)/2),0)),"",OFFSET('9. METAS'!$M$20,INT((ROW()-13)/2),0))</f>
        <v/>
      </c>
      <c r="I257" s="804"/>
      <c r="J257" s="242" t="str">
        <f ca="1">IF(MOD(ROW()-13,2)=0,IF(ISBLANK(OFFSET('12. SEGUIMIENTO 2027'!$N$14,INT((ROW()-13)/2),0)),"",OFFSET('12. SEGUIMIENTO 2027'!$N$14,INT((ROW()-13)/2),0)),IF(ISBLANK(OFFSET('9. METAS'!$V$20,INT((ROW()-14)/2),0)),"",OFFSET('9. METAS'!$V$20,INT((ROW()-14)/2),0)))</f>
        <v/>
      </c>
      <c r="K257" s="243" t="str">
        <f ca="1">IF(MOD(ROW()-13,2)=0,IF(ISBLANK(OFFSET('12. SEGUIMIENTO 2027'!$O$14,INT((ROW()-13)/2),0)),"",OFFSET('12. SEGUIMIENTO 2027'!$O$14,INT((ROW()-13)/2),0)),IF(ISBLANK(OFFSET('9. METAS'!$W$20,INT((ROW()-14)/2),0)),"",OFFSET('9. METAS'!$W$20,INT((ROW()-14)/2),0)))</f>
        <v/>
      </c>
      <c r="L257" s="243" t="str">
        <f ca="1">IF(MOD(ROW()-13,2)=0,IF(ISBLANK(OFFSET('12. SEGUIMIENTO 2027'!$P$14,INT((ROW()-13)/2),0)),"",OFFSET('12. SEGUIMIENTO 2027'!$P$14,INT((ROW()-13)/2),0)),IF(ISBLANK(OFFSET('9. METAS'!$X$20,INT((ROW()-14)/2),0)),"",OFFSET('9. METAS'!$X$20,INT((ROW()-14)/2),0)))</f>
        <v/>
      </c>
      <c r="M257" s="244" t="str">
        <f ca="1">IF(MOD(ROW()-13,2)=0,IF(ISBLANK(OFFSET('12. SEGUIMIENTO 2027'!$Q$14,INT((ROW()-13)/2),0)),"",OFFSET('12. SEGUIMIENTO 2027'!$Q$14,INT((ROW()-13)/2),0)),IF(ISBLANK(OFFSET('9. METAS'!$Y$20,INT((ROW()-14)/2),0)),"",OFFSET('9. METAS'!$Y$20,INT((ROW()-14)/2),0)))</f>
        <v/>
      </c>
      <c r="N257" s="810" t="str">
        <f t="shared" ref="N257" ca="1" si="240">IFERROR(J257/J258,"ND")</f>
        <v>ND</v>
      </c>
      <c r="O257" s="812" t="str">
        <f t="shared" ref="O257" ca="1" si="241">IFERROR(((J257+K257+L257+M257)/H257),"ND")</f>
        <v>ND</v>
      </c>
      <c r="P257" s="816"/>
    </row>
    <row r="258" spans="3:16">
      <c r="C258" s="789"/>
      <c r="D258" s="791"/>
      <c r="E258" s="791"/>
      <c r="F258" s="793"/>
      <c r="G258" s="795"/>
      <c r="H258" s="886"/>
      <c r="I258" s="805"/>
      <c r="J258" s="242" t="str">
        <f ca="1">IF(MOD(ROW()-13,2)=0,IF(ISBLANK(OFFSET('12. SEGUIMIENTO 2027'!$N$14,INT((ROW()-13)/2),0)),"",OFFSET('12. SEGUIMIENTO 2027'!$N$14,INT((ROW()-13)/2),0)),IF(ISBLANK(OFFSET('9. METAS'!$V$20,INT((ROW()-14)/2),0)),"",OFFSET('9. METAS'!$V$20,INT((ROW()-14)/2),0)))</f>
        <v/>
      </c>
      <c r="K258" s="243" t="str">
        <f ca="1">IF(MOD(ROW()-13,2)=0,IF(ISBLANK(OFFSET('12. SEGUIMIENTO 2027'!$O$14,INT((ROW()-13)/2),0)),"",OFFSET('12. SEGUIMIENTO 2027'!$O$14,INT((ROW()-13)/2),0)),IF(ISBLANK(OFFSET('9. METAS'!$W$20,INT((ROW()-14)/2),0)),"",OFFSET('9. METAS'!$W$20,INT((ROW()-14)/2),0)))</f>
        <v/>
      </c>
      <c r="L258" s="243" t="str">
        <f ca="1">IF(MOD(ROW()-13,2)=0,IF(ISBLANK(OFFSET('12. SEGUIMIENTO 2027'!$P$14,INT((ROW()-13)/2),0)),"",OFFSET('12. SEGUIMIENTO 2027'!$P$14,INT((ROW()-13)/2),0)),IF(ISBLANK(OFFSET('9. METAS'!$X$20,INT((ROW()-14)/2),0)),"",OFFSET('9. METAS'!$X$20,INT((ROW()-14)/2),0)))</f>
        <v/>
      </c>
      <c r="M258" s="244" t="str">
        <f ca="1">IF(MOD(ROW()-13,2)=0,IF(ISBLANK(OFFSET('12. SEGUIMIENTO 2027'!$Q$14,INT((ROW()-13)/2),0)),"",OFFSET('12. SEGUIMIENTO 2027'!$Q$14,INT((ROW()-13)/2),0)),IF(ISBLANK(OFFSET('9. METAS'!$Y$20,INT((ROW()-14)/2),0)),"",OFFSET('9. METAS'!$Y$20,INT((ROW()-14)/2),0)))</f>
        <v/>
      </c>
      <c r="N258" s="811"/>
      <c r="O258" s="813"/>
      <c r="P258" s="817"/>
    </row>
    <row r="259" spans="3:16">
      <c r="C259" s="797" t="str">
        <f ca="1">IF(ISBLANK(OFFSET('5. Pp (3 años)'!$C$45,INT((ROW()-13)/2),0)),"",OFFSET('5. Pp (3 años)'!$C$45,INT((ROW()-13)/2),0))</f>
        <v/>
      </c>
      <c r="D259" s="791" t="str">
        <f ca="1">IF(ISBLANK(OFFSET('5. Pp (3 años)'!$D$45,INT((ROW()-13)/2),0)),"",OFFSET('5. Pp (3 años)'!$D$45,INT((ROW()-13)/2),0))</f>
        <v/>
      </c>
      <c r="E259" s="791" t="str">
        <f ca="1">IF(ISBLANK(OFFSET('5. Pp (3 años)'!$E$45,INT((ROW()-13)/2),0)),"",OFFSET('5. Pp (3 años)'!$E$45,INT((ROW()-13)/2),0))</f>
        <v/>
      </c>
      <c r="F259" s="793" t="str">
        <f ca="1">IF(ISBLANK(OFFSET('5. Pp (3 años)'!$K$45,INT((ROW()-13)/2),0)),"",OFFSET('5. Pp (3 años)'!$K$45,INT((ROW()-13)/2),0))</f>
        <v/>
      </c>
      <c r="G259" s="795" t="str">
        <f ca="1">IF(ISBLANK(OFFSET('5. Pp (3 años)'!$H$45,INT((ROW()-13)/2),0)),"",OFFSET('5. Pp (3 años)'!$H$45,INT((ROW()-13)/2),0))</f>
        <v/>
      </c>
      <c r="H259" s="886" t="str">
        <f ca="1">IF(ISBLANK(OFFSET('9. METAS'!$M$20,INT((ROW()-13)/2),0)),"",OFFSET('9. METAS'!$M$20,INT((ROW()-13)/2),0))</f>
        <v/>
      </c>
      <c r="I259" s="804"/>
      <c r="J259" s="242" t="str">
        <f ca="1">IF(MOD(ROW()-13,2)=0,IF(ISBLANK(OFFSET('12. SEGUIMIENTO 2027'!$N$14,INT((ROW()-13)/2),0)),"",OFFSET('12. SEGUIMIENTO 2027'!$N$14,INT((ROW()-13)/2),0)),IF(ISBLANK(OFFSET('9. METAS'!$V$20,INT((ROW()-14)/2),0)),"",OFFSET('9. METAS'!$V$20,INT((ROW()-14)/2),0)))</f>
        <v/>
      </c>
      <c r="K259" s="243" t="str">
        <f ca="1">IF(MOD(ROW()-13,2)=0,IF(ISBLANK(OFFSET('12. SEGUIMIENTO 2027'!$O$14,INT((ROW()-13)/2),0)),"",OFFSET('12. SEGUIMIENTO 2027'!$O$14,INT((ROW()-13)/2),0)),IF(ISBLANK(OFFSET('9. METAS'!$W$20,INT((ROW()-14)/2),0)),"",OFFSET('9. METAS'!$W$20,INT((ROW()-14)/2),0)))</f>
        <v/>
      </c>
      <c r="L259" s="243" t="str">
        <f ca="1">IF(MOD(ROW()-13,2)=0,IF(ISBLANK(OFFSET('12. SEGUIMIENTO 2027'!$P$14,INT((ROW()-13)/2),0)),"",OFFSET('12. SEGUIMIENTO 2027'!$P$14,INT((ROW()-13)/2),0)),IF(ISBLANK(OFFSET('9. METAS'!$X$20,INT((ROW()-14)/2),0)),"",OFFSET('9. METAS'!$X$20,INT((ROW()-14)/2),0)))</f>
        <v/>
      </c>
      <c r="M259" s="244" t="str">
        <f ca="1">IF(MOD(ROW()-13,2)=0,IF(ISBLANK(OFFSET('12. SEGUIMIENTO 2027'!$Q$14,INT((ROW()-13)/2),0)),"",OFFSET('12. SEGUIMIENTO 2027'!$Q$14,INT((ROW()-13)/2),0)),IF(ISBLANK(OFFSET('9. METAS'!$Y$20,INT((ROW()-14)/2),0)),"",OFFSET('9. METAS'!$Y$20,INT((ROW()-14)/2),0)))</f>
        <v/>
      </c>
      <c r="N259" s="810" t="str">
        <f t="shared" ref="N259" ca="1" si="242">IFERROR(J259/J260,"ND")</f>
        <v>ND</v>
      </c>
      <c r="O259" s="812" t="str">
        <f t="shared" ref="O259" ca="1" si="243">IFERROR(((J259+K259+L259+M259)/H259),"ND")</f>
        <v>ND</v>
      </c>
      <c r="P259" s="816"/>
    </row>
    <row r="260" spans="3:16">
      <c r="C260" s="789"/>
      <c r="D260" s="791"/>
      <c r="E260" s="791"/>
      <c r="F260" s="793"/>
      <c r="G260" s="795"/>
      <c r="H260" s="886"/>
      <c r="I260" s="805"/>
      <c r="J260" s="242" t="str">
        <f ca="1">IF(MOD(ROW()-13,2)=0,IF(ISBLANK(OFFSET('12. SEGUIMIENTO 2027'!$N$14,INT((ROW()-13)/2),0)),"",OFFSET('12. SEGUIMIENTO 2027'!$N$14,INT((ROW()-13)/2),0)),IF(ISBLANK(OFFSET('9. METAS'!$V$20,INT((ROW()-14)/2),0)),"",OFFSET('9. METAS'!$V$20,INT((ROW()-14)/2),0)))</f>
        <v/>
      </c>
      <c r="K260" s="243" t="str">
        <f ca="1">IF(MOD(ROW()-13,2)=0,IF(ISBLANK(OFFSET('12. SEGUIMIENTO 2027'!$O$14,INT((ROW()-13)/2),0)),"",OFFSET('12. SEGUIMIENTO 2027'!$O$14,INT((ROW()-13)/2),0)),IF(ISBLANK(OFFSET('9. METAS'!$W$20,INT((ROW()-14)/2),0)),"",OFFSET('9. METAS'!$W$20,INT((ROW()-14)/2),0)))</f>
        <v/>
      </c>
      <c r="L260" s="243" t="str">
        <f ca="1">IF(MOD(ROW()-13,2)=0,IF(ISBLANK(OFFSET('12. SEGUIMIENTO 2027'!$P$14,INT((ROW()-13)/2),0)),"",OFFSET('12. SEGUIMIENTO 2027'!$P$14,INT((ROW()-13)/2),0)),IF(ISBLANK(OFFSET('9. METAS'!$X$20,INT((ROW()-14)/2),0)),"",OFFSET('9. METAS'!$X$20,INT((ROW()-14)/2),0)))</f>
        <v/>
      </c>
      <c r="M260" s="244" t="str">
        <f ca="1">IF(MOD(ROW()-13,2)=0,IF(ISBLANK(OFFSET('12. SEGUIMIENTO 2027'!$Q$14,INT((ROW()-13)/2),0)),"",OFFSET('12. SEGUIMIENTO 2027'!$Q$14,INT((ROW()-13)/2),0)),IF(ISBLANK(OFFSET('9. METAS'!$Y$20,INT((ROW()-14)/2),0)),"",OFFSET('9. METAS'!$Y$20,INT((ROW()-14)/2),0)))</f>
        <v/>
      </c>
      <c r="N260" s="811"/>
      <c r="O260" s="813"/>
      <c r="P260" s="817"/>
    </row>
    <row r="261" spans="3:16">
      <c r="C261" s="797" t="str">
        <f ca="1">IF(ISBLANK(OFFSET('5. Pp (3 años)'!$C$45,INT((ROW()-13)/2),0)),"",OFFSET('5. Pp (3 años)'!$C$45,INT((ROW()-13)/2),0))</f>
        <v/>
      </c>
      <c r="D261" s="791" t="str">
        <f ca="1">IF(ISBLANK(OFFSET('5. Pp (3 años)'!$D$45,INT((ROW()-13)/2),0)),"",OFFSET('5. Pp (3 años)'!$D$45,INT((ROW()-13)/2),0))</f>
        <v/>
      </c>
      <c r="E261" s="791" t="str">
        <f ca="1">IF(ISBLANK(OFFSET('5. Pp (3 años)'!$E$45,INT((ROW()-13)/2),0)),"",OFFSET('5. Pp (3 años)'!$E$45,INT((ROW()-13)/2),0))</f>
        <v/>
      </c>
      <c r="F261" s="793" t="str">
        <f ca="1">IF(ISBLANK(OFFSET('5. Pp (3 años)'!$K$45,INT((ROW()-13)/2),0)),"",OFFSET('5. Pp (3 años)'!$K$45,INT((ROW()-13)/2),0))</f>
        <v/>
      </c>
      <c r="G261" s="795" t="str">
        <f ca="1">IF(ISBLANK(OFFSET('5. Pp (3 años)'!$H$45,INT((ROW()-13)/2),0)),"",OFFSET('5. Pp (3 años)'!$H$45,INT((ROW()-13)/2),0))</f>
        <v/>
      </c>
      <c r="H261" s="886" t="str">
        <f ca="1">IF(ISBLANK(OFFSET('9. METAS'!$M$20,INT((ROW()-13)/2),0)),"",OFFSET('9. METAS'!$M$20,INT((ROW()-13)/2),0))</f>
        <v/>
      </c>
      <c r="I261" s="804"/>
      <c r="J261" s="242" t="str">
        <f ca="1">IF(MOD(ROW()-13,2)=0,IF(ISBLANK(OFFSET('12. SEGUIMIENTO 2027'!$N$14,INT((ROW()-13)/2),0)),"",OFFSET('12. SEGUIMIENTO 2027'!$N$14,INT((ROW()-13)/2),0)),IF(ISBLANK(OFFSET('9. METAS'!$V$20,INT((ROW()-14)/2),0)),"",OFFSET('9. METAS'!$V$20,INT((ROW()-14)/2),0)))</f>
        <v/>
      </c>
      <c r="K261" s="243" t="str">
        <f ca="1">IF(MOD(ROW()-13,2)=0,IF(ISBLANK(OFFSET('12. SEGUIMIENTO 2027'!$O$14,INT((ROW()-13)/2),0)),"",OFFSET('12. SEGUIMIENTO 2027'!$O$14,INT((ROW()-13)/2),0)),IF(ISBLANK(OFFSET('9. METAS'!$W$20,INT((ROW()-14)/2),0)),"",OFFSET('9. METAS'!$W$20,INT((ROW()-14)/2),0)))</f>
        <v/>
      </c>
      <c r="L261" s="243" t="str">
        <f ca="1">IF(MOD(ROW()-13,2)=0,IF(ISBLANK(OFFSET('12. SEGUIMIENTO 2027'!$P$14,INT((ROW()-13)/2),0)),"",OFFSET('12. SEGUIMIENTO 2027'!$P$14,INT((ROW()-13)/2),0)),IF(ISBLANK(OFFSET('9. METAS'!$X$20,INT((ROW()-14)/2),0)),"",OFFSET('9. METAS'!$X$20,INT((ROW()-14)/2),0)))</f>
        <v/>
      </c>
      <c r="M261" s="244" t="str">
        <f ca="1">IF(MOD(ROW()-13,2)=0,IF(ISBLANK(OFFSET('12. SEGUIMIENTO 2027'!$Q$14,INT((ROW()-13)/2),0)),"",OFFSET('12. SEGUIMIENTO 2027'!$Q$14,INT((ROW()-13)/2),0)),IF(ISBLANK(OFFSET('9. METAS'!$Y$20,INT((ROW()-14)/2),0)),"",OFFSET('9. METAS'!$Y$20,INT((ROW()-14)/2),0)))</f>
        <v/>
      </c>
      <c r="N261" s="810" t="str">
        <f t="shared" ref="N261" ca="1" si="244">IFERROR(J261/J262,"ND")</f>
        <v>ND</v>
      </c>
      <c r="O261" s="812" t="str">
        <f t="shared" ref="O261" ca="1" si="245">IFERROR(((J261+K261+L261+M261)/H261),"ND")</f>
        <v>ND</v>
      </c>
      <c r="P261" s="816"/>
    </row>
    <row r="262" spans="3:16">
      <c r="C262" s="789"/>
      <c r="D262" s="791"/>
      <c r="E262" s="791"/>
      <c r="F262" s="793"/>
      <c r="G262" s="795"/>
      <c r="H262" s="886"/>
      <c r="I262" s="805"/>
      <c r="J262" s="242" t="str">
        <f ca="1">IF(MOD(ROW()-13,2)=0,IF(ISBLANK(OFFSET('12. SEGUIMIENTO 2027'!$N$14,INT((ROW()-13)/2),0)),"",OFFSET('12. SEGUIMIENTO 2027'!$N$14,INT((ROW()-13)/2),0)),IF(ISBLANK(OFFSET('9. METAS'!$V$20,INT((ROW()-14)/2),0)),"",OFFSET('9. METAS'!$V$20,INT((ROW()-14)/2),0)))</f>
        <v/>
      </c>
      <c r="K262" s="243" t="str">
        <f ca="1">IF(MOD(ROW()-13,2)=0,IF(ISBLANK(OFFSET('12. SEGUIMIENTO 2027'!$O$14,INT((ROW()-13)/2),0)),"",OFFSET('12. SEGUIMIENTO 2027'!$O$14,INT((ROW()-13)/2),0)),IF(ISBLANK(OFFSET('9. METAS'!$W$20,INT((ROW()-14)/2),0)),"",OFFSET('9. METAS'!$W$20,INT((ROW()-14)/2),0)))</f>
        <v/>
      </c>
      <c r="L262" s="243" t="str">
        <f ca="1">IF(MOD(ROW()-13,2)=0,IF(ISBLANK(OFFSET('12. SEGUIMIENTO 2027'!$P$14,INT((ROW()-13)/2),0)),"",OFFSET('12. SEGUIMIENTO 2027'!$P$14,INT((ROW()-13)/2),0)),IF(ISBLANK(OFFSET('9. METAS'!$X$20,INT((ROW()-14)/2),0)),"",OFFSET('9. METAS'!$X$20,INT((ROW()-14)/2),0)))</f>
        <v/>
      </c>
      <c r="M262" s="244" t="str">
        <f ca="1">IF(MOD(ROW()-13,2)=0,IF(ISBLANK(OFFSET('12. SEGUIMIENTO 2027'!$Q$14,INT((ROW()-13)/2),0)),"",OFFSET('12. SEGUIMIENTO 2027'!$Q$14,INT((ROW()-13)/2),0)),IF(ISBLANK(OFFSET('9. METAS'!$Y$20,INT((ROW()-14)/2),0)),"",OFFSET('9. METAS'!$Y$20,INT((ROW()-14)/2),0)))</f>
        <v/>
      </c>
      <c r="N262" s="811"/>
      <c r="O262" s="813"/>
      <c r="P262" s="817"/>
    </row>
    <row r="263" spans="3:16">
      <c r="C263" s="797" t="str">
        <f ca="1">IF(ISBLANK(OFFSET('5. Pp (3 años)'!$C$45,INT((ROW()-13)/2),0)),"",OFFSET('5. Pp (3 años)'!$C$45,INT((ROW()-13)/2),0))</f>
        <v/>
      </c>
      <c r="D263" s="791" t="str">
        <f ca="1">IF(ISBLANK(OFFSET('5. Pp (3 años)'!$D$45,INT((ROW()-13)/2),0)),"",OFFSET('5. Pp (3 años)'!$D$45,INT((ROW()-13)/2),0))</f>
        <v/>
      </c>
      <c r="E263" s="791" t="str">
        <f ca="1">IF(ISBLANK(OFFSET('5. Pp (3 años)'!$E$45,INT((ROW()-13)/2),0)),"",OFFSET('5. Pp (3 años)'!$E$45,INT((ROW()-13)/2),0))</f>
        <v/>
      </c>
      <c r="F263" s="793" t="str">
        <f ca="1">IF(ISBLANK(OFFSET('5. Pp (3 años)'!$K$45,INT((ROW()-13)/2),0)),"",OFFSET('5. Pp (3 años)'!$K$45,INT((ROW()-13)/2),0))</f>
        <v/>
      </c>
      <c r="G263" s="795" t="str">
        <f ca="1">IF(ISBLANK(OFFSET('5. Pp (3 años)'!$H$45,INT((ROW()-13)/2),0)),"",OFFSET('5. Pp (3 años)'!$H$45,INT((ROW()-13)/2),0))</f>
        <v/>
      </c>
      <c r="H263" s="886" t="str">
        <f ca="1">IF(ISBLANK(OFFSET('9. METAS'!$M$20,INT((ROW()-13)/2),0)),"",OFFSET('9. METAS'!$M$20,INT((ROW()-13)/2),0))</f>
        <v/>
      </c>
      <c r="I263" s="804"/>
      <c r="J263" s="242" t="str">
        <f ca="1">IF(MOD(ROW()-13,2)=0,IF(ISBLANK(OFFSET('12. SEGUIMIENTO 2027'!$N$14,INT((ROW()-13)/2),0)),"",OFFSET('12. SEGUIMIENTO 2027'!$N$14,INT((ROW()-13)/2),0)),IF(ISBLANK(OFFSET('9. METAS'!$V$20,INT((ROW()-14)/2),0)),"",OFFSET('9. METAS'!$V$20,INT((ROW()-14)/2),0)))</f>
        <v/>
      </c>
      <c r="K263" s="243" t="str">
        <f ca="1">IF(MOD(ROW()-13,2)=0,IF(ISBLANK(OFFSET('12. SEGUIMIENTO 2027'!$O$14,INT((ROW()-13)/2),0)),"",OFFSET('12. SEGUIMIENTO 2027'!$O$14,INT((ROW()-13)/2),0)),IF(ISBLANK(OFFSET('9. METAS'!$W$20,INT((ROW()-14)/2),0)),"",OFFSET('9. METAS'!$W$20,INT((ROW()-14)/2),0)))</f>
        <v/>
      </c>
      <c r="L263" s="243" t="str">
        <f ca="1">IF(MOD(ROW()-13,2)=0,IF(ISBLANK(OFFSET('12. SEGUIMIENTO 2027'!$P$14,INT((ROW()-13)/2),0)),"",OFFSET('12. SEGUIMIENTO 2027'!$P$14,INT((ROW()-13)/2),0)),IF(ISBLANK(OFFSET('9. METAS'!$X$20,INT((ROW()-14)/2),0)),"",OFFSET('9. METAS'!$X$20,INT((ROW()-14)/2),0)))</f>
        <v/>
      </c>
      <c r="M263" s="244" t="str">
        <f ca="1">IF(MOD(ROW()-13,2)=0,IF(ISBLANK(OFFSET('12. SEGUIMIENTO 2027'!$Q$14,INT((ROW()-13)/2),0)),"",OFFSET('12. SEGUIMIENTO 2027'!$Q$14,INT((ROW()-13)/2),0)),IF(ISBLANK(OFFSET('9. METAS'!$Y$20,INT((ROW()-14)/2),0)),"",OFFSET('9. METAS'!$Y$20,INT((ROW()-14)/2),0)))</f>
        <v/>
      </c>
      <c r="N263" s="810" t="str">
        <f t="shared" ref="N263" ca="1" si="246">IFERROR(J263/J264,"ND")</f>
        <v>ND</v>
      </c>
      <c r="O263" s="812" t="str">
        <f t="shared" ref="O263" ca="1" si="247">IFERROR(((J263+K263+L263+M263)/H263),"ND")</f>
        <v>ND</v>
      </c>
      <c r="P263" s="816"/>
    </row>
    <row r="264" spans="3:16">
      <c r="C264" s="789"/>
      <c r="D264" s="791"/>
      <c r="E264" s="791"/>
      <c r="F264" s="793"/>
      <c r="G264" s="795"/>
      <c r="H264" s="886"/>
      <c r="I264" s="805"/>
      <c r="J264" s="242" t="str">
        <f ca="1">IF(MOD(ROW()-13,2)=0,IF(ISBLANK(OFFSET('12. SEGUIMIENTO 2027'!$N$14,INT((ROW()-13)/2),0)),"",OFFSET('12. SEGUIMIENTO 2027'!$N$14,INT((ROW()-13)/2),0)),IF(ISBLANK(OFFSET('9. METAS'!$V$20,INT((ROW()-14)/2),0)),"",OFFSET('9. METAS'!$V$20,INT((ROW()-14)/2),0)))</f>
        <v/>
      </c>
      <c r="K264" s="243" t="str">
        <f ca="1">IF(MOD(ROW()-13,2)=0,IF(ISBLANK(OFFSET('12. SEGUIMIENTO 2027'!$O$14,INT((ROW()-13)/2),0)),"",OFFSET('12. SEGUIMIENTO 2027'!$O$14,INT((ROW()-13)/2),0)),IF(ISBLANK(OFFSET('9. METAS'!$W$20,INT((ROW()-14)/2),0)),"",OFFSET('9. METAS'!$W$20,INT((ROW()-14)/2),0)))</f>
        <v/>
      </c>
      <c r="L264" s="243" t="str">
        <f ca="1">IF(MOD(ROW()-13,2)=0,IF(ISBLANK(OFFSET('12. SEGUIMIENTO 2027'!$P$14,INT((ROW()-13)/2),0)),"",OFFSET('12. SEGUIMIENTO 2027'!$P$14,INT((ROW()-13)/2),0)),IF(ISBLANK(OFFSET('9. METAS'!$X$20,INT((ROW()-14)/2),0)),"",OFFSET('9. METAS'!$X$20,INT((ROW()-14)/2),0)))</f>
        <v/>
      </c>
      <c r="M264" s="244" t="str">
        <f ca="1">IF(MOD(ROW()-13,2)=0,IF(ISBLANK(OFFSET('12. SEGUIMIENTO 2027'!$Q$14,INT((ROW()-13)/2),0)),"",OFFSET('12. SEGUIMIENTO 2027'!$Q$14,INT((ROW()-13)/2),0)),IF(ISBLANK(OFFSET('9. METAS'!$Y$20,INT((ROW()-14)/2),0)),"",OFFSET('9. METAS'!$Y$20,INT((ROW()-14)/2),0)))</f>
        <v/>
      </c>
      <c r="N264" s="811"/>
      <c r="O264" s="813"/>
      <c r="P264" s="817"/>
    </row>
    <row r="265" spans="3:16">
      <c r="C265" s="797" t="str">
        <f ca="1">IF(ISBLANK(OFFSET('5. Pp (3 años)'!$C$45,INT((ROW()-13)/2),0)),"",OFFSET('5. Pp (3 años)'!$C$45,INT((ROW()-13)/2),0))</f>
        <v/>
      </c>
      <c r="D265" s="791" t="str">
        <f ca="1">IF(ISBLANK(OFFSET('5. Pp (3 años)'!$D$45,INT((ROW()-13)/2),0)),"",OFFSET('5. Pp (3 años)'!$D$45,INT((ROW()-13)/2),0))</f>
        <v/>
      </c>
      <c r="E265" s="791" t="str">
        <f ca="1">IF(ISBLANK(OFFSET('5. Pp (3 años)'!$E$45,INT((ROW()-13)/2),0)),"",OFFSET('5. Pp (3 años)'!$E$45,INT((ROW()-13)/2),0))</f>
        <v/>
      </c>
      <c r="F265" s="793" t="str">
        <f ca="1">IF(ISBLANK(OFFSET('5. Pp (3 años)'!$K$45,INT((ROW()-13)/2),0)),"",OFFSET('5. Pp (3 años)'!$K$45,INT((ROW()-13)/2),0))</f>
        <v/>
      </c>
      <c r="G265" s="795" t="str">
        <f ca="1">IF(ISBLANK(OFFSET('5. Pp (3 años)'!$H$45,INT((ROW()-13)/2),0)),"",OFFSET('5. Pp (3 años)'!$H$45,INT((ROW()-13)/2),0))</f>
        <v/>
      </c>
      <c r="H265" s="886" t="str">
        <f ca="1">IF(ISBLANK(OFFSET('9. METAS'!$M$20,INT((ROW()-13)/2),0)),"",OFFSET('9. METAS'!$M$20,INT((ROW()-13)/2),0))</f>
        <v/>
      </c>
      <c r="I265" s="804"/>
      <c r="J265" s="242" t="str">
        <f ca="1">IF(MOD(ROW()-13,2)=0,IF(ISBLANK(OFFSET('12. SEGUIMIENTO 2027'!$N$14,INT((ROW()-13)/2),0)),"",OFFSET('12. SEGUIMIENTO 2027'!$N$14,INT((ROW()-13)/2),0)),IF(ISBLANK(OFFSET('9. METAS'!$V$20,INT((ROW()-14)/2),0)),"",OFFSET('9. METAS'!$V$20,INT((ROW()-14)/2),0)))</f>
        <v/>
      </c>
      <c r="K265" s="243" t="str">
        <f ca="1">IF(MOD(ROW()-13,2)=0,IF(ISBLANK(OFFSET('12. SEGUIMIENTO 2027'!$O$14,INT((ROW()-13)/2),0)),"",OFFSET('12. SEGUIMIENTO 2027'!$O$14,INT((ROW()-13)/2),0)),IF(ISBLANK(OFFSET('9. METAS'!$W$20,INT((ROW()-14)/2),0)),"",OFFSET('9. METAS'!$W$20,INT((ROW()-14)/2),0)))</f>
        <v/>
      </c>
      <c r="L265" s="243" t="str">
        <f ca="1">IF(MOD(ROW()-13,2)=0,IF(ISBLANK(OFFSET('12. SEGUIMIENTO 2027'!$P$14,INT((ROW()-13)/2),0)),"",OFFSET('12. SEGUIMIENTO 2027'!$P$14,INT((ROW()-13)/2),0)),IF(ISBLANK(OFFSET('9. METAS'!$X$20,INT((ROW()-14)/2),0)),"",OFFSET('9. METAS'!$X$20,INT((ROW()-14)/2),0)))</f>
        <v/>
      </c>
      <c r="M265" s="244" t="str">
        <f ca="1">IF(MOD(ROW()-13,2)=0,IF(ISBLANK(OFFSET('12. SEGUIMIENTO 2027'!$Q$14,INT((ROW()-13)/2),0)),"",OFFSET('12. SEGUIMIENTO 2027'!$Q$14,INT((ROW()-13)/2),0)),IF(ISBLANK(OFFSET('9. METAS'!$Y$20,INT((ROW()-14)/2),0)),"",OFFSET('9. METAS'!$Y$20,INT((ROW()-14)/2),0)))</f>
        <v/>
      </c>
      <c r="N265" s="810" t="str">
        <f t="shared" ref="N265" ca="1" si="248">IFERROR(J265/J266,"ND")</f>
        <v>ND</v>
      </c>
      <c r="O265" s="812" t="str">
        <f t="shared" ref="O265" ca="1" si="249">IFERROR(((J265+K265+L265+M265)/H265),"ND")</f>
        <v>ND</v>
      </c>
      <c r="P265" s="816"/>
    </row>
    <row r="266" spans="3:16">
      <c r="C266" s="789"/>
      <c r="D266" s="791"/>
      <c r="E266" s="791"/>
      <c r="F266" s="793"/>
      <c r="G266" s="795"/>
      <c r="H266" s="886"/>
      <c r="I266" s="805"/>
      <c r="J266" s="242" t="str">
        <f ca="1">IF(MOD(ROW()-13,2)=0,IF(ISBLANK(OFFSET('12. SEGUIMIENTO 2027'!$N$14,INT((ROW()-13)/2),0)),"",OFFSET('12. SEGUIMIENTO 2027'!$N$14,INT((ROW()-13)/2),0)),IF(ISBLANK(OFFSET('9. METAS'!$V$20,INT((ROW()-14)/2),0)),"",OFFSET('9. METAS'!$V$20,INT((ROW()-14)/2),0)))</f>
        <v/>
      </c>
      <c r="K266" s="243" t="str">
        <f ca="1">IF(MOD(ROW()-13,2)=0,IF(ISBLANK(OFFSET('12. SEGUIMIENTO 2027'!$O$14,INT((ROW()-13)/2),0)),"",OFFSET('12. SEGUIMIENTO 2027'!$O$14,INT((ROW()-13)/2),0)),IF(ISBLANK(OFFSET('9. METAS'!$W$20,INT((ROW()-14)/2),0)),"",OFFSET('9. METAS'!$W$20,INT((ROW()-14)/2),0)))</f>
        <v/>
      </c>
      <c r="L266" s="243" t="str">
        <f ca="1">IF(MOD(ROW()-13,2)=0,IF(ISBLANK(OFFSET('12. SEGUIMIENTO 2027'!$P$14,INT((ROW()-13)/2),0)),"",OFFSET('12. SEGUIMIENTO 2027'!$P$14,INT((ROW()-13)/2),0)),IF(ISBLANK(OFFSET('9. METAS'!$X$20,INT((ROW()-14)/2),0)),"",OFFSET('9. METAS'!$X$20,INT((ROW()-14)/2),0)))</f>
        <v/>
      </c>
      <c r="M266" s="244" t="str">
        <f ca="1">IF(MOD(ROW()-13,2)=0,IF(ISBLANK(OFFSET('12. SEGUIMIENTO 2027'!$Q$14,INT((ROW()-13)/2),0)),"",OFFSET('12. SEGUIMIENTO 2027'!$Q$14,INT((ROW()-13)/2),0)),IF(ISBLANK(OFFSET('9. METAS'!$Y$20,INT((ROW()-14)/2),0)),"",OFFSET('9. METAS'!$Y$20,INT((ROW()-14)/2),0)))</f>
        <v/>
      </c>
      <c r="N266" s="811"/>
      <c r="O266" s="813"/>
      <c r="P266" s="817"/>
    </row>
    <row r="267" spans="3:16">
      <c r="C267" s="797" t="str">
        <f ca="1">IF(ISBLANK(OFFSET('5. Pp (3 años)'!$C$45,INT((ROW()-13)/2),0)),"",OFFSET('5. Pp (3 años)'!$C$45,INT((ROW()-13)/2),0))</f>
        <v/>
      </c>
      <c r="D267" s="791" t="str">
        <f ca="1">IF(ISBLANK(OFFSET('5. Pp (3 años)'!$D$45,INT((ROW()-13)/2),0)),"",OFFSET('5. Pp (3 años)'!$D$45,INT((ROW()-13)/2),0))</f>
        <v/>
      </c>
      <c r="E267" s="791" t="str">
        <f ca="1">IF(ISBLANK(OFFSET('5. Pp (3 años)'!$E$45,INT((ROW()-13)/2),0)),"",OFFSET('5. Pp (3 años)'!$E$45,INT((ROW()-13)/2),0))</f>
        <v/>
      </c>
      <c r="F267" s="793" t="str">
        <f ca="1">IF(ISBLANK(OFFSET('5. Pp (3 años)'!$K$45,INT((ROW()-13)/2),0)),"",OFFSET('5. Pp (3 años)'!$K$45,INT((ROW()-13)/2),0))</f>
        <v/>
      </c>
      <c r="G267" s="795" t="str">
        <f ca="1">IF(ISBLANK(OFFSET('5. Pp (3 años)'!$H$45,INT((ROW()-13)/2),0)),"",OFFSET('5. Pp (3 años)'!$H$45,INT((ROW()-13)/2),0))</f>
        <v/>
      </c>
      <c r="H267" s="886" t="str">
        <f ca="1">IF(ISBLANK(OFFSET('9. METAS'!$M$20,INT((ROW()-13)/2),0)),"",OFFSET('9. METAS'!$M$20,INT((ROW()-13)/2),0))</f>
        <v/>
      </c>
      <c r="I267" s="804"/>
      <c r="J267" s="242" t="str">
        <f ca="1">IF(MOD(ROW()-13,2)=0,IF(ISBLANK(OFFSET('12. SEGUIMIENTO 2027'!$N$14,INT((ROW()-13)/2),0)),"",OFFSET('12. SEGUIMIENTO 2027'!$N$14,INT((ROW()-13)/2),0)),IF(ISBLANK(OFFSET('9. METAS'!$V$20,INT((ROW()-14)/2),0)),"",OFFSET('9. METAS'!$V$20,INT((ROW()-14)/2),0)))</f>
        <v/>
      </c>
      <c r="K267" s="243" t="str">
        <f ca="1">IF(MOD(ROW()-13,2)=0,IF(ISBLANK(OFFSET('12. SEGUIMIENTO 2027'!$O$14,INT((ROW()-13)/2),0)),"",OFFSET('12. SEGUIMIENTO 2027'!$O$14,INT((ROW()-13)/2),0)),IF(ISBLANK(OFFSET('9. METAS'!$W$20,INT((ROW()-14)/2),0)),"",OFFSET('9. METAS'!$W$20,INT((ROW()-14)/2),0)))</f>
        <v/>
      </c>
      <c r="L267" s="243" t="str">
        <f ca="1">IF(MOD(ROW()-13,2)=0,IF(ISBLANK(OFFSET('12. SEGUIMIENTO 2027'!$P$14,INT((ROW()-13)/2),0)),"",OFFSET('12. SEGUIMIENTO 2027'!$P$14,INT((ROW()-13)/2),0)),IF(ISBLANK(OFFSET('9. METAS'!$X$20,INT((ROW()-14)/2),0)),"",OFFSET('9. METAS'!$X$20,INT((ROW()-14)/2),0)))</f>
        <v/>
      </c>
      <c r="M267" s="244" t="str">
        <f ca="1">IF(MOD(ROW()-13,2)=0,IF(ISBLANK(OFFSET('12. SEGUIMIENTO 2027'!$Q$14,INT((ROW()-13)/2),0)),"",OFFSET('12. SEGUIMIENTO 2027'!$Q$14,INT((ROW()-13)/2),0)),IF(ISBLANK(OFFSET('9. METAS'!$Y$20,INT((ROW()-14)/2),0)),"",OFFSET('9. METAS'!$Y$20,INT((ROW()-14)/2),0)))</f>
        <v/>
      </c>
      <c r="N267" s="810" t="str">
        <f t="shared" ref="N267" ca="1" si="250">IFERROR(J267/J268,"ND")</f>
        <v>ND</v>
      </c>
      <c r="O267" s="812" t="str">
        <f t="shared" ref="O267" ca="1" si="251">IFERROR(((J267+K267+L267+M267)/H267),"ND")</f>
        <v>ND</v>
      </c>
      <c r="P267" s="816"/>
    </row>
    <row r="268" spans="3:16">
      <c r="C268" s="789"/>
      <c r="D268" s="791"/>
      <c r="E268" s="791"/>
      <c r="F268" s="793"/>
      <c r="G268" s="795"/>
      <c r="H268" s="886"/>
      <c r="I268" s="805"/>
      <c r="J268" s="242" t="str">
        <f ca="1">IF(MOD(ROW()-13,2)=0,IF(ISBLANK(OFFSET('12. SEGUIMIENTO 2027'!$N$14,INT((ROW()-13)/2),0)),"",OFFSET('12. SEGUIMIENTO 2027'!$N$14,INT((ROW()-13)/2),0)),IF(ISBLANK(OFFSET('9. METAS'!$V$20,INT((ROW()-14)/2),0)),"",OFFSET('9. METAS'!$V$20,INT((ROW()-14)/2),0)))</f>
        <v/>
      </c>
      <c r="K268" s="243" t="str">
        <f ca="1">IF(MOD(ROW()-13,2)=0,IF(ISBLANK(OFFSET('12. SEGUIMIENTO 2027'!$O$14,INT((ROW()-13)/2),0)),"",OFFSET('12. SEGUIMIENTO 2027'!$O$14,INT((ROW()-13)/2),0)),IF(ISBLANK(OFFSET('9. METAS'!$W$20,INT((ROW()-14)/2),0)),"",OFFSET('9. METAS'!$W$20,INT((ROW()-14)/2),0)))</f>
        <v/>
      </c>
      <c r="L268" s="243" t="str">
        <f ca="1">IF(MOD(ROW()-13,2)=0,IF(ISBLANK(OFFSET('12. SEGUIMIENTO 2027'!$P$14,INT((ROW()-13)/2),0)),"",OFFSET('12. SEGUIMIENTO 2027'!$P$14,INT((ROW()-13)/2),0)),IF(ISBLANK(OFFSET('9. METAS'!$X$20,INT((ROW()-14)/2),0)),"",OFFSET('9. METAS'!$X$20,INT((ROW()-14)/2),0)))</f>
        <v/>
      </c>
      <c r="M268" s="244" t="str">
        <f ca="1">IF(MOD(ROW()-13,2)=0,IF(ISBLANK(OFFSET('12. SEGUIMIENTO 2027'!$Q$14,INT((ROW()-13)/2),0)),"",OFFSET('12. SEGUIMIENTO 2027'!$Q$14,INT((ROW()-13)/2),0)),IF(ISBLANK(OFFSET('9. METAS'!$Y$20,INT((ROW()-14)/2),0)),"",OFFSET('9. METAS'!$Y$20,INT((ROW()-14)/2),0)))</f>
        <v/>
      </c>
      <c r="N268" s="811"/>
      <c r="O268" s="813"/>
      <c r="P268" s="817"/>
    </row>
    <row r="269" spans="3:16">
      <c r="C269" s="797" t="str">
        <f ca="1">IF(ISBLANK(OFFSET('5. Pp (3 años)'!$C$45,INT((ROW()-13)/2),0)),"",OFFSET('5. Pp (3 años)'!$C$45,INT((ROW()-13)/2),0))</f>
        <v/>
      </c>
      <c r="D269" s="791" t="str">
        <f ca="1">IF(ISBLANK(OFFSET('5. Pp (3 años)'!$D$45,INT((ROW()-13)/2),0)),"",OFFSET('5. Pp (3 años)'!$D$45,INT((ROW()-13)/2),0))</f>
        <v/>
      </c>
      <c r="E269" s="791" t="str">
        <f ca="1">IF(ISBLANK(OFFSET('5. Pp (3 años)'!$E$45,INT((ROW()-13)/2),0)),"",OFFSET('5. Pp (3 años)'!$E$45,INT((ROW()-13)/2),0))</f>
        <v/>
      </c>
      <c r="F269" s="793" t="str">
        <f ca="1">IF(ISBLANK(OFFSET('5. Pp (3 años)'!$K$45,INT((ROW()-13)/2),0)),"",OFFSET('5. Pp (3 años)'!$K$45,INT((ROW()-13)/2),0))</f>
        <v/>
      </c>
      <c r="G269" s="795" t="str">
        <f ca="1">IF(ISBLANK(OFFSET('5. Pp (3 años)'!$H$45,INT((ROW()-13)/2),0)),"",OFFSET('5. Pp (3 años)'!$H$45,INT((ROW()-13)/2),0))</f>
        <v/>
      </c>
      <c r="H269" s="886" t="str">
        <f ca="1">IF(ISBLANK(OFFSET('9. METAS'!$M$20,INT((ROW()-13)/2),0)),"",OFFSET('9. METAS'!$M$20,INT((ROW()-13)/2),0))</f>
        <v/>
      </c>
      <c r="I269" s="804"/>
      <c r="J269" s="242" t="str">
        <f ca="1">IF(MOD(ROW()-13,2)=0,IF(ISBLANK(OFFSET('12. SEGUIMIENTO 2027'!$N$14,INT((ROW()-13)/2),0)),"",OFFSET('12. SEGUIMIENTO 2027'!$N$14,INT((ROW()-13)/2),0)),IF(ISBLANK(OFFSET('9. METAS'!$V$20,INT((ROW()-14)/2),0)),"",OFFSET('9. METAS'!$V$20,INT((ROW()-14)/2),0)))</f>
        <v/>
      </c>
      <c r="K269" s="243" t="str">
        <f ca="1">IF(MOD(ROW()-13,2)=0,IF(ISBLANK(OFFSET('12. SEGUIMIENTO 2027'!$O$14,INT((ROW()-13)/2),0)),"",OFFSET('12. SEGUIMIENTO 2027'!$O$14,INT((ROW()-13)/2),0)),IF(ISBLANK(OFFSET('9. METAS'!$W$20,INT((ROW()-14)/2),0)),"",OFFSET('9. METAS'!$W$20,INT((ROW()-14)/2),0)))</f>
        <v/>
      </c>
      <c r="L269" s="243" t="str">
        <f ca="1">IF(MOD(ROW()-13,2)=0,IF(ISBLANK(OFFSET('12. SEGUIMIENTO 2027'!$P$14,INT((ROW()-13)/2),0)),"",OFFSET('12. SEGUIMIENTO 2027'!$P$14,INT((ROW()-13)/2),0)),IF(ISBLANK(OFFSET('9. METAS'!$X$20,INT((ROW()-14)/2),0)),"",OFFSET('9. METAS'!$X$20,INT((ROW()-14)/2),0)))</f>
        <v/>
      </c>
      <c r="M269" s="244" t="str">
        <f ca="1">IF(MOD(ROW()-13,2)=0,IF(ISBLANK(OFFSET('12. SEGUIMIENTO 2027'!$Q$14,INT((ROW()-13)/2),0)),"",OFFSET('12. SEGUIMIENTO 2027'!$Q$14,INT((ROW()-13)/2),0)),IF(ISBLANK(OFFSET('9. METAS'!$Y$20,INT((ROW()-14)/2),0)),"",OFFSET('9. METAS'!$Y$20,INT((ROW()-14)/2),0)))</f>
        <v/>
      </c>
      <c r="N269" s="810" t="str">
        <f t="shared" ref="N269" ca="1" si="252">IFERROR(J269/J270,"ND")</f>
        <v>ND</v>
      </c>
      <c r="O269" s="812" t="str">
        <f t="shared" ref="O269" ca="1" si="253">IFERROR(((J269+K269+L269+M269)/H269),"ND")</f>
        <v>ND</v>
      </c>
      <c r="P269" s="816"/>
    </row>
    <row r="270" spans="3:16">
      <c r="C270" s="789"/>
      <c r="D270" s="791"/>
      <c r="E270" s="791"/>
      <c r="F270" s="793"/>
      <c r="G270" s="795"/>
      <c r="H270" s="886"/>
      <c r="I270" s="805"/>
      <c r="J270" s="242" t="str">
        <f ca="1">IF(MOD(ROW()-13,2)=0,IF(ISBLANK(OFFSET('12. SEGUIMIENTO 2027'!$N$14,INT((ROW()-13)/2),0)),"",OFFSET('12. SEGUIMIENTO 2027'!$N$14,INT((ROW()-13)/2),0)),IF(ISBLANK(OFFSET('9. METAS'!$V$20,INT((ROW()-14)/2),0)),"",OFFSET('9. METAS'!$V$20,INT((ROW()-14)/2),0)))</f>
        <v/>
      </c>
      <c r="K270" s="243" t="str">
        <f ca="1">IF(MOD(ROW()-13,2)=0,IF(ISBLANK(OFFSET('12. SEGUIMIENTO 2027'!$O$14,INT((ROW()-13)/2),0)),"",OFFSET('12. SEGUIMIENTO 2027'!$O$14,INT((ROW()-13)/2),0)),IF(ISBLANK(OFFSET('9. METAS'!$W$20,INT((ROW()-14)/2),0)),"",OFFSET('9. METAS'!$W$20,INT((ROW()-14)/2),0)))</f>
        <v/>
      </c>
      <c r="L270" s="243" t="str">
        <f ca="1">IF(MOD(ROW()-13,2)=0,IF(ISBLANK(OFFSET('12. SEGUIMIENTO 2027'!$P$14,INT((ROW()-13)/2),0)),"",OFFSET('12. SEGUIMIENTO 2027'!$P$14,INT((ROW()-13)/2),0)),IF(ISBLANK(OFFSET('9. METAS'!$X$20,INT((ROW()-14)/2),0)),"",OFFSET('9. METAS'!$X$20,INT((ROW()-14)/2),0)))</f>
        <v/>
      </c>
      <c r="M270" s="244" t="str">
        <f ca="1">IF(MOD(ROW()-13,2)=0,IF(ISBLANK(OFFSET('12. SEGUIMIENTO 2027'!$Q$14,INT((ROW()-13)/2),0)),"",OFFSET('12. SEGUIMIENTO 2027'!$Q$14,INT((ROW()-13)/2),0)),IF(ISBLANK(OFFSET('9. METAS'!$Y$20,INT((ROW()-14)/2),0)),"",OFFSET('9. METAS'!$Y$20,INT((ROW()-14)/2),0)))</f>
        <v/>
      </c>
      <c r="N270" s="811"/>
      <c r="O270" s="813"/>
      <c r="P270" s="817"/>
    </row>
    <row r="271" spans="3:16">
      <c r="C271" s="797" t="str">
        <f ca="1">IF(ISBLANK(OFFSET('5. Pp (3 años)'!$C$45,INT((ROW()-13)/2),0)),"",OFFSET('5. Pp (3 años)'!$C$45,INT((ROW()-13)/2),0))</f>
        <v/>
      </c>
      <c r="D271" s="791" t="str">
        <f ca="1">IF(ISBLANK(OFFSET('5. Pp (3 años)'!$D$45,INT((ROW()-13)/2),0)),"",OFFSET('5. Pp (3 años)'!$D$45,INT((ROW()-13)/2),0))</f>
        <v/>
      </c>
      <c r="E271" s="791" t="str">
        <f ca="1">IF(ISBLANK(OFFSET('5. Pp (3 años)'!$E$45,INT((ROW()-13)/2),0)),"",OFFSET('5. Pp (3 años)'!$E$45,INT((ROW()-13)/2),0))</f>
        <v/>
      </c>
      <c r="F271" s="793" t="str">
        <f ca="1">IF(ISBLANK(OFFSET('5. Pp (3 años)'!$K$45,INT((ROW()-13)/2),0)),"",OFFSET('5. Pp (3 años)'!$K$45,INT((ROW()-13)/2),0))</f>
        <v/>
      </c>
      <c r="G271" s="795" t="str">
        <f ca="1">IF(ISBLANK(OFFSET('5. Pp (3 años)'!$H$45,INT((ROW()-13)/2),0)),"",OFFSET('5. Pp (3 años)'!$H$45,INT((ROW()-13)/2),0))</f>
        <v/>
      </c>
      <c r="H271" s="886" t="str">
        <f ca="1">IF(ISBLANK(OFFSET('9. METAS'!$M$20,INT((ROW()-13)/2),0)),"",OFFSET('9. METAS'!$M$20,INT((ROW()-13)/2),0))</f>
        <v/>
      </c>
      <c r="I271" s="804"/>
      <c r="J271" s="242" t="str">
        <f ca="1">IF(MOD(ROW()-13,2)=0,IF(ISBLANK(OFFSET('12. SEGUIMIENTO 2027'!$N$14,INT((ROW()-13)/2),0)),"",OFFSET('12. SEGUIMIENTO 2027'!$N$14,INT((ROW()-13)/2),0)),IF(ISBLANK(OFFSET('9. METAS'!$V$20,INT((ROW()-14)/2),0)),"",OFFSET('9. METAS'!$V$20,INT((ROW()-14)/2),0)))</f>
        <v/>
      </c>
      <c r="K271" s="243" t="str">
        <f ca="1">IF(MOD(ROW()-13,2)=0,IF(ISBLANK(OFFSET('12. SEGUIMIENTO 2027'!$O$14,INT((ROW()-13)/2),0)),"",OFFSET('12. SEGUIMIENTO 2027'!$O$14,INT((ROW()-13)/2),0)),IF(ISBLANK(OFFSET('9. METAS'!$W$20,INT((ROW()-14)/2),0)),"",OFFSET('9. METAS'!$W$20,INT((ROW()-14)/2),0)))</f>
        <v/>
      </c>
      <c r="L271" s="243" t="str">
        <f ca="1">IF(MOD(ROW()-13,2)=0,IF(ISBLANK(OFFSET('12. SEGUIMIENTO 2027'!$P$14,INT((ROW()-13)/2),0)),"",OFFSET('12. SEGUIMIENTO 2027'!$P$14,INT((ROW()-13)/2),0)),IF(ISBLANK(OFFSET('9. METAS'!$X$20,INT((ROW()-14)/2),0)),"",OFFSET('9. METAS'!$X$20,INT((ROW()-14)/2),0)))</f>
        <v/>
      </c>
      <c r="M271" s="244" t="str">
        <f ca="1">IF(MOD(ROW()-13,2)=0,IF(ISBLANK(OFFSET('12. SEGUIMIENTO 2027'!$Q$14,INT((ROW()-13)/2),0)),"",OFFSET('12. SEGUIMIENTO 2027'!$Q$14,INT((ROW()-13)/2),0)),IF(ISBLANK(OFFSET('9. METAS'!$Y$20,INT((ROW()-14)/2),0)),"",OFFSET('9. METAS'!$Y$20,INT((ROW()-14)/2),0)))</f>
        <v/>
      </c>
      <c r="N271" s="810" t="str">
        <f t="shared" ref="N271" ca="1" si="254">IFERROR(J271/J272,"ND")</f>
        <v>ND</v>
      </c>
      <c r="O271" s="812" t="str">
        <f t="shared" ref="O271" ca="1" si="255">IFERROR(((J271+K271+L271+M271)/H271),"ND")</f>
        <v>ND</v>
      </c>
      <c r="P271" s="816"/>
    </row>
    <row r="272" spans="3:16">
      <c r="C272" s="789"/>
      <c r="D272" s="791"/>
      <c r="E272" s="791"/>
      <c r="F272" s="793"/>
      <c r="G272" s="795"/>
      <c r="H272" s="886"/>
      <c r="I272" s="805"/>
      <c r="J272" s="242" t="str">
        <f ca="1">IF(MOD(ROW()-13,2)=0,IF(ISBLANK(OFFSET('12. SEGUIMIENTO 2027'!$N$14,INT((ROW()-13)/2),0)),"",OFFSET('12. SEGUIMIENTO 2027'!$N$14,INT((ROW()-13)/2),0)),IF(ISBLANK(OFFSET('9. METAS'!$V$20,INT((ROW()-14)/2),0)),"",OFFSET('9. METAS'!$V$20,INT((ROW()-14)/2),0)))</f>
        <v/>
      </c>
      <c r="K272" s="243" t="str">
        <f ca="1">IF(MOD(ROW()-13,2)=0,IF(ISBLANK(OFFSET('12. SEGUIMIENTO 2027'!$O$14,INT((ROW()-13)/2),0)),"",OFFSET('12. SEGUIMIENTO 2027'!$O$14,INT((ROW()-13)/2),0)),IF(ISBLANK(OFFSET('9. METAS'!$W$20,INT((ROW()-14)/2),0)),"",OFFSET('9. METAS'!$W$20,INT((ROW()-14)/2),0)))</f>
        <v/>
      </c>
      <c r="L272" s="243" t="str">
        <f ca="1">IF(MOD(ROW()-13,2)=0,IF(ISBLANK(OFFSET('12. SEGUIMIENTO 2027'!$P$14,INT((ROW()-13)/2),0)),"",OFFSET('12. SEGUIMIENTO 2027'!$P$14,INT((ROW()-13)/2),0)),IF(ISBLANK(OFFSET('9. METAS'!$X$20,INT((ROW()-14)/2),0)),"",OFFSET('9. METAS'!$X$20,INT((ROW()-14)/2),0)))</f>
        <v/>
      </c>
      <c r="M272" s="244" t="str">
        <f ca="1">IF(MOD(ROW()-13,2)=0,IF(ISBLANK(OFFSET('12. SEGUIMIENTO 2027'!$Q$14,INT((ROW()-13)/2),0)),"",OFFSET('12. SEGUIMIENTO 2027'!$Q$14,INT((ROW()-13)/2),0)),IF(ISBLANK(OFFSET('9. METAS'!$Y$20,INT((ROW()-14)/2),0)),"",OFFSET('9. METAS'!$Y$20,INT((ROW()-14)/2),0)))</f>
        <v/>
      </c>
      <c r="N272" s="811"/>
      <c r="O272" s="813"/>
      <c r="P272" s="817"/>
    </row>
    <row r="273" spans="3:16">
      <c r="C273" s="797" t="str">
        <f ca="1">IF(ISBLANK(OFFSET('5. Pp (3 años)'!$C$45,INT((ROW()-13)/2),0)),"",OFFSET('5. Pp (3 años)'!$C$45,INT((ROW()-13)/2),0))</f>
        <v/>
      </c>
      <c r="D273" s="791" t="str">
        <f ca="1">IF(ISBLANK(OFFSET('5. Pp (3 años)'!$D$45,INT((ROW()-13)/2),0)),"",OFFSET('5. Pp (3 años)'!$D$45,INT((ROW()-13)/2),0))</f>
        <v/>
      </c>
      <c r="E273" s="791" t="str">
        <f ca="1">IF(ISBLANK(OFFSET('5. Pp (3 años)'!$E$45,INT((ROW()-13)/2),0)),"",OFFSET('5. Pp (3 años)'!$E$45,INT((ROW()-13)/2),0))</f>
        <v/>
      </c>
      <c r="F273" s="793" t="str">
        <f ca="1">IF(ISBLANK(OFFSET('5. Pp (3 años)'!$K$45,INT((ROW()-13)/2),0)),"",OFFSET('5. Pp (3 años)'!$K$45,INT((ROW()-13)/2),0))</f>
        <v/>
      </c>
      <c r="G273" s="795" t="str">
        <f ca="1">IF(ISBLANK(OFFSET('5. Pp (3 años)'!$H$45,INT((ROW()-13)/2),0)),"",OFFSET('5. Pp (3 años)'!$H$45,INT((ROW()-13)/2),0))</f>
        <v/>
      </c>
      <c r="H273" s="886" t="str">
        <f ca="1">IF(ISBLANK(OFFSET('9. METAS'!$M$20,INT((ROW()-13)/2),0)),"",OFFSET('9. METAS'!$M$20,INT((ROW()-13)/2),0))</f>
        <v/>
      </c>
      <c r="I273" s="804"/>
      <c r="J273" s="242" t="str">
        <f ca="1">IF(MOD(ROW()-13,2)=0,IF(ISBLANK(OFFSET('12. SEGUIMIENTO 2027'!$N$14,INT((ROW()-13)/2),0)),"",OFFSET('12. SEGUIMIENTO 2027'!$N$14,INT((ROW()-13)/2),0)),IF(ISBLANK(OFFSET('9. METAS'!$V$20,INT((ROW()-14)/2),0)),"",OFFSET('9. METAS'!$V$20,INT((ROW()-14)/2),0)))</f>
        <v/>
      </c>
      <c r="K273" s="243" t="str">
        <f ca="1">IF(MOD(ROW()-13,2)=0,IF(ISBLANK(OFFSET('12. SEGUIMIENTO 2027'!$O$14,INT((ROW()-13)/2),0)),"",OFFSET('12. SEGUIMIENTO 2027'!$O$14,INT((ROW()-13)/2),0)),IF(ISBLANK(OFFSET('9. METAS'!$W$20,INT((ROW()-14)/2),0)),"",OFFSET('9. METAS'!$W$20,INT((ROW()-14)/2),0)))</f>
        <v/>
      </c>
      <c r="L273" s="243" t="str">
        <f ca="1">IF(MOD(ROW()-13,2)=0,IF(ISBLANK(OFFSET('12. SEGUIMIENTO 2027'!$P$14,INT((ROW()-13)/2),0)),"",OFFSET('12. SEGUIMIENTO 2027'!$P$14,INT((ROW()-13)/2),0)),IF(ISBLANK(OFFSET('9. METAS'!$X$20,INT((ROW()-14)/2),0)),"",OFFSET('9. METAS'!$X$20,INT((ROW()-14)/2),0)))</f>
        <v/>
      </c>
      <c r="M273" s="244" t="str">
        <f ca="1">IF(MOD(ROW()-13,2)=0,IF(ISBLANK(OFFSET('12. SEGUIMIENTO 2027'!$Q$14,INT((ROW()-13)/2),0)),"",OFFSET('12. SEGUIMIENTO 2027'!$Q$14,INT((ROW()-13)/2),0)),IF(ISBLANK(OFFSET('9. METAS'!$Y$20,INT((ROW()-14)/2),0)),"",OFFSET('9. METAS'!$Y$20,INT((ROW()-14)/2),0)))</f>
        <v/>
      </c>
      <c r="N273" s="810" t="str">
        <f t="shared" ref="N273" ca="1" si="256">IFERROR(J273/J274,"ND")</f>
        <v>ND</v>
      </c>
      <c r="O273" s="812" t="str">
        <f t="shared" ref="O273" ca="1" si="257">IFERROR(((J273+K273+L273+M273)/H273),"ND")</f>
        <v>ND</v>
      </c>
      <c r="P273" s="816"/>
    </row>
    <row r="274" spans="3:16">
      <c r="C274" s="789"/>
      <c r="D274" s="791"/>
      <c r="E274" s="791"/>
      <c r="F274" s="793"/>
      <c r="G274" s="795"/>
      <c r="H274" s="886"/>
      <c r="I274" s="805"/>
      <c r="J274" s="242" t="str">
        <f ca="1">IF(MOD(ROW()-13,2)=0,IF(ISBLANK(OFFSET('12. SEGUIMIENTO 2027'!$N$14,INT((ROW()-13)/2),0)),"",OFFSET('12. SEGUIMIENTO 2027'!$N$14,INT((ROW()-13)/2),0)),IF(ISBLANK(OFFSET('9. METAS'!$V$20,INT((ROW()-14)/2),0)),"",OFFSET('9. METAS'!$V$20,INT((ROW()-14)/2),0)))</f>
        <v/>
      </c>
      <c r="K274" s="243" t="str">
        <f ca="1">IF(MOD(ROW()-13,2)=0,IF(ISBLANK(OFFSET('12. SEGUIMIENTO 2027'!$O$14,INT((ROW()-13)/2),0)),"",OFFSET('12. SEGUIMIENTO 2027'!$O$14,INT((ROW()-13)/2),0)),IF(ISBLANK(OFFSET('9. METAS'!$W$20,INT((ROW()-14)/2),0)),"",OFFSET('9. METAS'!$W$20,INT((ROW()-14)/2),0)))</f>
        <v/>
      </c>
      <c r="L274" s="243" t="str">
        <f ca="1">IF(MOD(ROW()-13,2)=0,IF(ISBLANK(OFFSET('12. SEGUIMIENTO 2027'!$P$14,INT((ROW()-13)/2),0)),"",OFFSET('12. SEGUIMIENTO 2027'!$P$14,INT((ROW()-13)/2),0)),IF(ISBLANK(OFFSET('9. METAS'!$X$20,INT((ROW()-14)/2),0)),"",OFFSET('9. METAS'!$X$20,INT((ROW()-14)/2),0)))</f>
        <v/>
      </c>
      <c r="M274" s="244" t="str">
        <f ca="1">IF(MOD(ROW()-13,2)=0,IF(ISBLANK(OFFSET('12. SEGUIMIENTO 2027'!$Q$14,INT((ROW()-13)/2),0)),"",OFFSET('12. SEGUIMIENTO 2027'!$Q$14,INT((ROW()-13)/2),0)),IF(ISBLANK(OFFSET('9. METAS'!$Y$20,INT((ROW()-14)/2),0)),"",OFFSET('9. METAS'!$Y$20,INT((ROW()-14)/2),0)))</f>
        <v/>
      </c>
      <c r="N274" s="811"/>
      <c r="O274" s="813"/>
      <c r="P274" s="817"/>
    </row>
    <row r="275" spans="3:16">
      <c r="C275" s="797" t="str">
        <f ca="1">IF(ISBLANK(OFFSET('5. Pp (3 años)'!$C$45,INT((ROW()-13)/2),0)),"",OFFSET('5. Pp (3 años)'!$C$45,INT((ROW()-13)/2),0))</f>
        <v/>
      </c>
      <c r="D275" s="791" t="str">
        <f ca="1">IF(ISBLANK(OFFSET('5. Pp (3 años)'!$D$45,INT((ROW()-13)/2),0)),"",OFFSET('5. Pp (3 años)'!$D$45,INT((ROW()-13)/2),0))</f>
        <v/>
      </c>
      <c r="E275" s="791" t="str">
        <f ca="1">IF(ISBLANK(OFFSET('5. Pp (3 años)'!$E$45,INT((ROW()-13)/2),0)),"",OFFSET('5. Pp (3 años)'!$E$45,INT((ROW()-13)/2),0))</f>
        <v/>
      </c>
      <c r="F275" s="793" t="str">
        <f ca="1">IF(ISBLANK(OFFSET('5. Pp (3 años)'!$K$45,INT((ROW()-13)/2),0)),"",OFFSET('5. Pp (3 años)'!$K$45,INT((ROW()-13)/2),0))</f>
        <v/>
      </c>
      <c r="G275" s="795" t="str">
        <f ca="1">IF(ISBLANK(OFFSET('5. Pp (3 años)'!$H$45,INT((ROW()-13)/2),0)),"",OFFSET('5. Pp (3 años)'!$H$45,INT((ROW()-13)/2),0))</f>
        <v/>
      </c>
      <c r="H275" s="886" t="str">
        <f ca="1">IF(ISBLANK(OFFSET('9. METAS'!$M$20,INT((ROW()-13)/2),0)),"",OFFSET('9. METAS'!$M$20,INT((ROW()-13)/2),0))</f>
        <v/>
      </c>
      <c r="I275" s="804"/>
      <c r="J275" s="242" t="str">
        <f ca="1">IF(MOD(ROW()-13,2)=0,IF(ISBLANK(OFFSET('12. SEGUIMIENTO 2027'!$N$14,INT((ROW()-13)/2),0)),"",OFFSET('12. SEGUIMIENTO 2027'!$N$14,INT((ROW()-13)/2),0)),IF(ISBLANK(OFFSET('9. METAS'!$V$20,INT((ROW()-14)/2),0)),"",OFFSET('9. METAS'!$V$20,INT((ROW()-14)/2),0)))</f>
        <v/>
      </c>
      <c r="K275" s="243" t="str">
        <f ca="1">IF(MOD(ROW()-13,2)=0,IF(ISBLANK(OFFSET('12. SEGUIMIENTO 2027'!$O$14,INT((ROW()-13)/2),0)),"",OFFSET('12. SEGUIMIENTO 2027'!$O$14,INT((ROW()-13)/2),0)),IF(ISBLANK(OFFSET('9. METAS'!$W$20,INT((ROW()-14)/2),0)),"",OFFSET('9. METAS'!$W$20,INT((ROW()-14)/2),0)))</f>
        <v/>
      </c>
      <c r="L275" s="243" t="str">
        <f ca="1">IF(MOD(ROW()-13,2)=0,IF(ISBLANK(OFFSET('12. SEGUIMIENTO 2027'!$P$14,INT((ROW()-13)/2),0)),"",OFFSET('12. SEGUIMIENTO 2027'!$P$14,INT((ROW()-13)/2),0)),IF(ISBLANK(OFFSET('9. METAS'!$X$20,INT((ROW()-14)/2),0)),"",OFFSET('9. METAS'!$X$20,INT((ROW()-14)/2),0)))</f>
        <v/>
      </c>
      <c r="M275" s="244" t="str">
        <f ca="1">IF(MOD(ROW()-13,2)=0,IF(ISBLANK(OFFSET('12. SEGUIMIENTO 2027'!$Q$14,INT((ROW()-13)/2),0)),"",OFFSET('12. SEGUIMIENTO 2027'!$Q$14,INT((ROW()-13)/2),0)),IF(ISBLANK(OFFSET('9. METAS'!$Y$20,INT((ROW()-14)/2),0)),"",OFFSET('9. METAS'!$Y$20,INT((ROW()-14)/2),0)))</f>
        <v/>
      </c>
      <c r="N275" s="810" t="str">
        <f t="shared" ref="N275" ca="1" si="258">IFERROR(J275/J276,"ND")</f>
        <v>ND</v>
      </c>
      <c r="O275" s="812" t="str">
        <f t="shared" ref="O275" ca="1" si="259">IFERROR(((J275+K275+L275+M275)/H275),"ND")</f>
        <v>ND</v>
      </c>
      <c r="P275" s="816"/>
    </row>
    <row r="276" spans="3:16">
      <c r="C276" s="789"/>
      <c r="D276" s="791"/>
      <c r="E276" s="791"/>
      <c r="F276" s="793"/>
      <c r="G276" s="795"/>
      <c r="H276" s="886"/>
      <c r="I276" s="805"/>
      <c r="J276" s="242" t="str">
        <f ca="1">IF(MOD(ROW()-13,2)=0,IF(ISBLANK(OFFSET('12. SEGUIMIENTO 2027'!$N$14,INT((ROW()-13)/2),0)),"",OFFSET('12. SEGUIMIENTO 2027'!$N$14,INT((ROW()-13)/2),0)),IF(ISBLANK(OFFSET('9. METAS'!$V$20,INT((ROW()-14)/2),0)),"",OFFSET('9. METAS'!$V$20,INT((ROW()-14)/2),0)))</f>
        <v/>
      </c>
      <c r="K276" s="243" t="str">
        <f ca="1">IF(MOD(ROW()-13,2)=0,IF(ISBLANK(OFFSET('12. SEGUIMIENTO 2027'!$O$14,INT((ROW()-13)/2),0)),"",OFFSET('12. SEGUIMIENTO 2027'!$O$14,INT((ROW()-13)/2),0)),IF(ISBLANK(OFFSET('9. METAS'!$W$20,INT((ROW()-14)/2),0)),"",OFFSET('9. METAS'!$W$20,INT((ROW()-14)/2),0)))</f>
        <v/>
      </c>
      <c r="L276" s="243" t="str">
        <f ca="1">IF(MOD(ROW()-13,2)=0,IF(ISBLANK(OFFSET('12. SEGUIMIENTO 2027'!$P$14,INT((ROW()-13)/2),0)),"",OFFSET('12. SEGUIMIENTO 2027'!$P$14,INT((ROW()-13)/2),0)),IF(ISBLANK(OFFSET('9. METAS'!$X$20,INT((ROW()-14)/2),0)),"",OFFSET('9. METAS'!$X$20,INT((ROW()-14)/2),0)))</f>
        <v/>
      </c>
      <c r="M276" s="244" t="str">
        <f ca="1">IF(MOD(ROW()-13,2)=0,IF(ISBLANK(OFFSET('12. SEGUIMIENTO 2027'!$Q$14,INT((ROW()-13)/2),0)),"",OFFSET('12. SEGUIMIENTO 2027'!$Q$14,INT((ROW()-13)/2),0)),IF(ISBLANK(OFFSET('9. METAS'!$Y$20,INT((ROW()-14)/2),0)),"",OFFSET('9. METAS'!$Y$20,INT((ROW()-14)/2),0)))</f>
        <v/>
      </c>
      <c r="N276" s="811"/>
      <c r="O276" s="813"/>
      <c r="P276" s="817"/>
    </row>
    <row r="277" spans="3:16">
      <c r="C277" s="797" t="str">
        <f ca="1">IF(ISBLANK(OFFSET('5. Pp (3 años)'!$C$45,INT((ROW()-13)/2),0)),"",OFFSET('5. Pp (3 años)'!$C$45,INT((ROW()-13)/2),0))</f>
        <v/>
      </c>
      <c r="D277" s="791" t="str">
        <f ca="1">IF(ISBLANK(OFFSET('5. Pp (3 años)'!$D$45,INT((ROW()-13)/2),0)),"",OFFSET('5. Pp (3 años)'!$D$45,INT((ROW()-13)/2),0))</f>
        <v/>
      </c>
      <c r="E277" s="791" t="str">
        <f ca="1">IF(ISBLANK(OFFSET('5. Pp (3 años)'!$E$45,INT((ROW()-13)/2),0)),"",OFFSET('5. Pp (3 años)'!$E$45,INT((ROW()-13)/2),0))</f>
        <v/>
      </c>
      <c r="F277" s="793" t="str">
        <f ca="1">IF(ISBLANK(OFFSET('5. Pp (3 años)'!$K$45,INT((ROW()-13)/2),0)),"",OFFSET('5. Pp (3 años)'!$K$45,INT((ROW()-13)/2),0))</f>
        <v/>
      </c>
      <c r="G277" s="795" t="str">
        <f ca="1">IF(ISBLANK(OFFSET('5. Pp (3 años)'!$H$45,INT((ROW()-13)/2),0)),"",OFFSET('5. Pp (3 años)'!$H$45,INT((ROW()-13)/2),0))</f>
        <v/>
      </c>
      <c r="H277" s="886" t="str">
        <f ca="1">IF(ISBLANK(OFFSET('9. METAS'!$M$20,INT((ROW()-13)/2),0)),"",OFFSET('9. METAS'!$M$20,INT((ROW()-13)/2),0))</f>
        <v/>
      </c>
      <c r="I277" s="804"/>
      <c r="J277" s="242" t="str">
        <f ca="1">IF(MOD(ROW()-13,2)=0,IF(ISBLANK(OFFSET('12. SEGUIMIENTO 2027'!$N$14,INT((ROW()-13)/2),0)),"",OFFSET('12. SEGUIMIENTO 2027'!$N$14,INT((ROW()-13)/2),0)),IF(ISBLANK(OFFSET('9. METAS'!$V$20,INT((ROW()-14)/2),0)),"",OFFSET('9. METAS'!$V$20,INT((ROW()-14)/2),0)))</f>
        <v/>
      </c>
      <c r="K277" s="243" t="str">
        <f ca="1">IF(MOD(ROW()-13,2)=0,IF(ISBLANK(OFFSET('12. SEGUIMIENTO 2027'!$O$14,INT((ROW()-13)/2),0)),"",OFFSET('12. SEGUIMIENTO 2027'!$O$14,INT((ROW()-13)/2),0)),IF(ISBLANK(OFFSET('9. METAS'!$W$20,INT((ROW()-14)/2),0)),"",OFFSET('9. METAS'!$W$20,INT((ROW()-14)/2),0)))</f>
        <v/>
      </c>
      <c r="L277" s="243" t="str">
        <f ca="1">IF(MOD(ROW()-13,2)=0,IF(ISBLANK(OFFSET('12. SEGUIMIENTO 2027'!$P$14,INT((ROW()-13)/2),0)),"",OFFSET('12. SEGUIMIENTO 2027'!$P$14,INT((ROW()-13)/2),0)),IF(ISBLANK(OFFSET('9. METAS'!$X$20,INT((ROW()-14)/2),0)),"",OFFSET('9. METAS'!$X$20,INT((ROW()-14)/2),0)))</f>
        <v/>
      </c>
      <c r="M277" s="244" t="str">
        <f ca="1">IF(MOD(ROW()-13,2)=0,IF(ISBLANK(OFFSET('12. SEGUIMIENTO 2027'!$Q$14,INT((ROW()-13)/2),0)),"",OFFSET('12. SEGUIMIENTO 2027'!$Q$14,INT((ROW()-13)/2),0)),IF(ISBLANK(OFFSET('9. METAS'!$Y$20,INT((ROW()-14)/2),0)),"",OFFSET('9. METAS'!$Y$20,INT((ROW()-14)/2),0)))</f>
        <v/>
      </c>
      <c r="N277" s="810" t="str">
        <f t="shared" ref="N277" ca="1" si="260">IFERROR(J277/J278,"ND")</f>
        <v>ND</v>
      </c>
      <c r="O277" s="812" t="str">
        <f t="shared" ref="O277" ca="1" si="261">IFERROR(((J277+K277+L277+M277)/H277),"ND")</f>
        <v>ND</v>
      </c>
      <c r="P277" s="816"/>
    </row>
    <row r="278" spans="3:16">
      <c r="C278" s="789"/>
      <c r="D278" s="791"/>
      <c r="E278" s="791"/>
      <c r="F278" s="793"/>
      <c r="G278" s="795"/>
      <c r="H278" s="886"/>
      <c r="I278" s="805"/>
      <c r="J278" s="242" t="str">
        <f ca="1">IF(MOD(ROW()-13,2)=0,IF(ISBLANK(OFFSET('12. SEGUIMIENTO 2027'!$N$14,INT((ROW()-13)/2),0)),"",OFFSET('12. SEGUIMIENTO 2027'!$N$14,INT((ROW()-13)/2),0)),IF(ISBLANK(OFFSET('9. METAS'!$V$20,INT((ROW()-14)/2),0)),"",OFFSET('9. METAS'!$V$20,INT((ROW()-14)/2),0)))</f>
        <v/>
      </c>
      <c r="K278" s="243" t="str">
        <f ca="1">IF(MOD(ROW()-13,2)=0,IF(ISBLANK(OFFSET('12. SEGUIMIENTO 2027'!$O$14,INT((ROW()-13)/2),0)),"",OFFSET('12. SEGUIMIENTO 2027'!$O$14,INT((ROW()-13)/2),0)),IF(ISBLANK(OFFSET('9. METAS'!$W$20,INT((ROW()-14)/2),0)),"",OFFSET('9. METAS'!$W$20,INT((ROW()-14)/2),0)))</f>
        <v/>
      </c>
      <c r="L278" s="243" t="str">
        <f ca="1">IF(MOD(ROW()-13,2)=0,IF(ISBLANK(OFFSET('12. SEGUIMIENTO 2027'!$P$14,INT((ROW()-13)/2),0)),"",OFFSET('12. SEGUIMIENTO 2027'!$P$14,INT((ROW()-13)/2),0)),IF(ISBLANK(OFFSET('9. METAS'!$X$20,INT((ROW()-14)/2),0)),"",OFFSET('9. METAS'!$X$20,INT((ROW()-14)/2),0)))</f>
        <v/>
      </c>
      <c r="M278" s="244" t="str">
        <f ca="1">IF(MOD(ROW()-13,2)=0,IF(ISBLANK(OFFSET('12. SEGUIMIENTO 2027'!$Q$14,INT((ROW()-13)/2),0)),"",OFFSET('12. SEGUIMIENTO 2027'!$Q$14,INT((ROW()-13)/2),0)),IF(ISBLANK(OFFSET('9. METAS'!$Y$20,INT((ROW()-14)/2),0)),"",OFFSET('9. METAS'!$Y$20,INT((ROW()-14)/2),0)))</f>
        <v/>
      </c>
      <c r="N278" s="811"/>
      <c r="O278" s="813"/>
      <c r="P278" s="817"/>
    </row>
    <row r="279" spans="3:16">
      <c r="C279" s="797" t="str">
        <f ca="1">IF(ISBLANK(OFFSET('5. Pp (3 años)'!$C$45,INT((ROW()-13)/2),0)),"",OFFSET('5. Pp (3 años)'!$C$45,INT((ROW()-13)/2),0))</f>
        <v/>
      </c>
      <c r="D279" s="791" t="str">
        <f ca="1">IF(ISBLANK(OFFSET('5. Pp (3 años)'!$D$45,INT((ROW()-13)/2),0)),"",OFFSET('5. Pp (3 años)'!$D$45,INT((ROW()-13)/2),0))</f>
        <v/>
      </c>
      <c r="E279" s="791" t="str">
        <f ca="1">IF(ISBLANK(OFFSET('5. Pp (3 años)'!$E$45,INT((ROW()-13)/2),0)),"",OFFSET('5. Pp (3 años)'!$E$45,INT((ROW()-13)/2),0))</f>
        <v/>
      </c>
      <c r="F279" s="793" t="str">
        <f ca="1">IF(ISBLANK(OFFSET('5. Pp (3 años)'!$K$45,INT((ROW()-13)/2),0)),"",OFFSET('5. Pp (3 años)'!$K$45,INT((ROW()-13)/2),0))</f>
        <v/>
      </c>
      <c r="G279" s="795" t="str">
        <f ca="1">IF(ISBLANK(OFFSET('5. Pp (3 años)'!$H$45,INT((ROW()-13)/2),0)),"",OFFSET('5. Pp (3 años)'!$H$45,INT((ROW()-13)/2),0))</f>
        <v/>
      </c>
      <c r="H279" s="886" t="str">
        <f ca="1">IF(ISBLANK(OFFSET('9. METAS'!$M$20,INT((ROW()-13)/2),0)),"",OFFSET('9. METAS'!$M$20,INT((ROW()-13)/2),0))</f>
        <v/>
      </c>
      <c r="I279" s="804"/>
      <c r="J279" s="242" t="str">
        <f ca="1">IF(MOD(ROW()-13,2)=0,IF(ISBLANK(OFFSET('12. SEGUIMIENTO 2027'!$N$14,INT((ROW()-13)/2),0)),"",OFFSET('12. SEGUIMIENTO 2027'!$N$14,INT((ROW()-13)/2),0)),IF(ISBLANK(OFFSET('9. METAS'!$V$20,INT((ROW()-14)/2),0)),"",OFFSET('9. METAS'!$V$20,INT((ROW()-14)/2),0)))</f>
        <v/>
      </c>
      <c r="K279" s="243" t="str">
        <f ca="1">IF(MOD(ROW()-13,2)=0,IF(ISBLANK(OFFSET('12. SEGUIMIENTO 2027'!$O$14,INT((ROW()-13)/2),0)),"",OFFSET('12. SEGUIMIENTO 2027'!$O$14,INT((ROW()-13)/2),0)),IF(ISBLANK(OFFSET('9. METAS'!$W$20,INT((ROW()-14)/2),0)),"",OFFSET('9. METAS'!$W$20,INT((ROW()-14)/2),0)))</f>
        <v/>
      </c>
      <c r="L279" s="243" t="str">
        <f ca="1">IF(MOD(ROW()-13,2)=0,IF(ISBLANK(OFFSET('12. SEGUIMIENTO 2027'!$P$14,INT((ROW()-13)/2),0)),"",OFFSET('12. SEGUIMIENTO 2027'!$P$14,INT((ROW()-13)/2),0)),IF(ISBLANK(OFFSET('9. METAS'!$X$20,INT((ROW()-14)/2),0)),"",OFFSET('9. METAS'!$X$20,INT((ROW()-14)/2),0)))</f>
        <v/>
      </c>
      <c r="M279" s="244" t="str">
        <f ca="1">IF(MOD(ROW()-13,2)=0,IF(ISBLANK(OFFSET('12. SEGUIMIENTO 2027'!$Q$14,INT((ROW()-13)/2),0)),"",OFFSET('12. SEGUIMIENTO 2027'!$Q$14,INT((ROW()-13)/2),0)),IF(ISBLANK(OFFSET('9. METAS'!$Y$20,INT((ROW()-14)/2),0)),"",OFFSET('9. METAS'!$Y$20,INT((ROW()-14)/2),0)))</f>
        <v/>
      </c>
      <c r="N279" s="810" t="str">
        <f t="shared" ref="N279" ca="1" si="262">IFERROR(J279/J280,"ND")</f>
        <v>ND</v>
      </c>
      <c r="O279" s="812" t="str">
        <f t="shared" ref="O279" ca="1" si="263">IFERROR(((J279+K279+L279+M279)/H279),"ND")</f>
        <v>ND</v>
      </c>
      <c r="P279" s="816"/>
    </row>
    <row r="280" spans="3:16">
      <c r="C280" s="789"/>
      <c r="D280" s="791"/>
      <c r="E280" s="791"/>
      <c r="F280" s="793"/>
      <c r="G280" s="795"/>
      <c r="H280" s="886"/>
      <c r="I280" s="805"/>
      <c r="J280" s="242" t="str">
        <f ca="1">IF(MOD(ROW()-13,2)=0,IF(ISBLANK(OFFSET('12. SEGUIMIENTO 2027'!$N$14,INT((ROW()-13)/2),0)),"",OFFSET('12. SEGUIMIENTO 2027'!$N$14,INT((ROW()-13)/2),0)),IF(ISBLANK(OFFSET('9. METAS'!$V$20,INT((ROW()-14)/2),0)),"",OFFSET('9. METAS'!$V$20,INT((ROW()-14)/2),0)))</f>
        <v/>
      </c>
      <c r="K280" s="243" t="str">
        <f ca="1">IF(MOD(ROW()-13,2)=0,IF(ISBLANK(OFFSET('12. SEGUIMIENTO 2027'!$O$14,INT((ROW()-13)/2),0)),"",OFFSET('12. SEGUIMIENTO 2027'!$O$14,INT((ROW()-13)/2),0)),IF(ISBLANK(OFFSET('9. METAS'!$W$20,INT((ROW()-14)/2),0)),"",OFFSET('9. METAS'!$W$20,INT((ROW()-14)/2),0)))</f>
        <v/>
      </c>
      <c r="L280" s="243" t="str">
        <f ca="1">IF(MOD(ROW()-13,2)=0,IF(ISBLANK(OFFSET('12. SEGUIMIENTO 2027'!$P$14,INT((ROW()-13)/2),0)),"",OFFSET('12. SEGUIMIENTO 2027'!$P$14,INT((ROW()-13)/2),0)),IF(ISBLANK(OFFSET('9. METAS'!$X$20,INT((ROW()-14)/2),0)),"",OFFSET('9. METAS'!$X$20,INT((ROW()-14)/2),0)))</f>
        <v/>
      </c>
      <c r="M280" s="244" t="str">
        <f ca="1">IF(MOD(ROW()-13,2)=0,IF(ISBLANK(OFFSET('12. SEGUIMIENTO 2027'!$Q$14,INT((ROW()-13)/2),0)),"",OFFSET('12. SEGUIMIENTO 2027'!$Q$14,INT((ROW()-13)/2),0)),IF(ISBLANK(OFFSET('9. METAS'!$Y$20,INT((ROW()-14)/2),0)),"",OFFSET('9. METAS'!$Y$20,INT((ROW()-14)/2),0)))</f>
        <v/>
      </c>
      <c r="N280" s="811"/>
      <c r="O280" s="813"/>
      <c r="P280" s="817"/>
    </row>
    <row r="281" spans="3:16">
      <c r="C281" s="797" t="str">
        <f ca="1">IF(ISBLANK(OFFSET('5. Pp (3 años)'!$C$45,INT((ROW()-13)/2),0)),"",OFFSET('5. Pp (3 años)'!$C$45,INT((ROW()-13)/2),0))</f>
        <v/>
      </c>
      <c r="D281" s="791" t="str">
        <f ca="1">IF(ISBLANK(OFFSET('5. Pp (3 años)'!$D$45,INT((ROW()-13)/2),0)),"",OFFSET('5. Pp (3 años)'!$D$45,INT((ROW()-13)/2),0))</f>
        <v/>
      </c>
      <c r="E281" s="791" t="str">
        <f ca="1">IF(ISBLANK(OFFSET('5. Pp (3 años)'!$E$45,INT((ROW()-13)/2),0)),"",OFFSET('5. Pp (3 años)'!$E$45,INT((ROW()-13)/2),0))</f>
        <v/>
      </c>
      <c r="F281" s="793" t="str">
        <f ca="1">IF(ISBLANK(OFFSET('5. Pp (3 años)'!$K$45,INT((ROW()-13)/2),0)),"",OFFSET('5. Pp (3 años)'!$K$45,INT((ROW()-13)/2),0))</f>
        <v/>
      </c>
      <c r="G281" s="795" t="str">
        <f ca="1">IF(ISBLANK(OFFSET('5. Pp (3 años)'!$H$45,INT((ROW()-13)/2),0)),"",OFFSET('5. Pp (3 años)'!$H$45,INT((ROW()-13)/2),0))</f>
        <v/>
      </c>
      <c r="H281" s="886" t="str">
        <f ca="1">IF(ISBLANK(OFFSET('9. METAS'!$M$20,INT((ROW()-13)/2),0)),"",OFFSET('9. METAS'!$M$20,INT((ROW()-13)/2),0))</f>
        <v/>
      </c>
      <c r="I281" s="804"/>
      <c r="J281" s="242" t="str">
        <f ca="1">IF(MOD(ROW()-13,2)=0,IF(ISBLANK(OFFSET('12. SEGUIMIENTO 2027'!$N$14,INT((ROW()-13)/2),0)),"",OFFSET('12. SEGUIMIENTO 2027'!$N$14,INT((ROW()-13)/2),0)),IF(ISBLANK(OFFSET('9. METAS'!$V$20,INT((ROW()-14)/2),0)),"",OFFSET('9. METAS'!$V$20,INT((ROW()-14)/2),0)))</f>
        <v/>
      </c>
      <c r="K281" s="243" t="str">
        <f ca="1">IF(MOD(ROW()-13,2)=0,IF(ISBLANK(OFFSET('12. SEGUIMIENTO 2027'!$O$14,INT((ROW()-13)/2),0)),"",OFFSET('12. SEGUIMIENTO 2027'!$O$14,INT((ROW()-13)/2),0)),IF(ISBLANK(OFFSET('9. METAS'!$W$20,INT((ROW()-14)/2),0)),"",OFFSET('9. METAS'!$W$20,INT((ROW()-14)/2),0)))</f>
        <v/>
      </c>
      <c r="L281" s="243" t="str">
        <f ca="1">IF(MOD(ROW()-13,2)=0,IF(ISBLANK(OFFSET('12. SEGUIMIENTO 2027'!$P$14,INT((ROW()-13)/2),0)),"",OFFSET('12. SEGUIMIENTO 2027'!$P$14,INT((ROW()-13)/2),0)),IF(ISBLANK(OFFSET('9. METAS'!$X$20,INT((ROW()-14)/2),0)),"",OFFSET('9. METAS'!$X$20,INT((ROW()-14)/2),0)))</f>
        <v/>
      </c>
      <c r="M281" s="244" t="str">
        <f ca="1">IF(MOD(ROW()-13,2)=0,IF(ISBLANK(OFFSET('12. SEGUIMIENTO 2027'!$Q$14,INT((ROW()-13)/2),0)),"",OFFSET('12. SEGUIMIENTO 2027'!$Q$14,INT((ROW()-13)/2),0)),IF(ISBLANK(OFFSET('9. METAS'!$Y$20,INT((ROW()-14)/2),0)),"",OFFSET('9. METAS'!$Y$20,INT((ROW()-14)/2),0)))</f>
        <v/>
      </c>
      <c r="N281" s="810" t="str">
        <f t="shared" ref="N281" ca="1" si="264">IFERROR(J281/J282,"ND")</f>
        <v>ND</v>
      </c>
      <c r="O281" s="812" t="str">
        <f t="shared" ref="O281" ca="1" si="265">IFERROR(((J281+K281+L281+M281)/H281),"ND")</f>
        <v>ND</v>
      </c>
      <c r="P281" s="816"/>
    </row>
    <row r="282" spans="3:16">
      <c r="C282" s="789"/>
      <c r="D282" s="791"/>
      <c r="E282" s="791"/>
      <c r="F282" s="793"/>
      <c r="G282" s="795"/>
      <c r="H282" s="886"/>
      <c r="I282" s="805"/>
      <c r="J282" s="242" t="str">
        <f ca="1">IF(MOD(ROW()-13,2)=0,IF(ISBLANK(OFFSET('12. SEGUIMIENTO 2027'!$N$14,INT((ROW()-13)/2),0)),"",OFFSET('12. SEGUIMIENTO 2027'!$N$14,INT((ROW()-13)/2),0)),IF(ISBLANK(OFFSET('9. METAS'!$V$20,INT((ROW()-14)/2),0)),"",OFFSET('9. METAS'!$V$20,INT((ROW()-14)/2),0)))</f>
        <v/>
      </c>
      <c r="K282" s="243" t="str">
        <f ca="1">IF(MOD(ROW()-13,2)=0,IF(ISBLANK(OFFSET('12. SEGUIMIENTO 2027'!$O$14,INT((ROW()-13)/2),0)),"",OFFSET('12. SEGUIMIENTO 2027'!$O$14,INT((ROW()-13)/2),0)),IF(ISBLANK(OFFSET('9. METAS'!$W$20,INT((ROW()-14)/2),0)),"",OFFSET('9. METAS'!$W$20,INT((ROW()-14)/2),0)))</f>
        <v/>
      </c>
      <c r="L282" s="243" t="str">
        <f ca="1">IF(MOD(ROW()-13,2)=0,IF(ISBLANK(OFFSET('12. SEGUIMIENTO 2027'!$P$14,INT((ROW()-13)/2),0)),"",OFFSET('12. SEGUIMIENTO 2027'!$P$14,INT((ROW()-13)/2),0)),IF(ISBLANK(OFFSET('9. METAS'!$X$20,INT((ROW()-14)/2),0)),"",OFFSET('9. METAS'!$X$20,INT((ROW()-14)/2),0)))</f>
        <v/>
      </c>
      <c r="M282" s="244" t="str">
        <f ca="1">IF(MOD(ROW()-13,2)=0,IF(ISBLANK(OFFSET('12. SEGUIMIENTO 2027'!$Q$14,INT((ROW()-13)/2),0)),"",OFFSET('12. SEGUIMIENTO 2027'!$Q$14,INT((ROW()-13)/2),0)),IF(ISBLANK(OFFSET('9. METAS'!$Y$20,INT((ROW()-14)/2),0)),"",OFFSET('9. METAS'!$Y$20,INT((ROW()-14)/2),0)))</f>
        <v/>
      </c>
      <c r="N282" s="811"/>
      <c r="O282" s="813"/>
      <c r="P282" s="817"/>
    </row>
    <row r="283" spans="3:16">
      <c r="C283" s="797" t="str">
        <f ca="1">IF(ISBLANK(OFFSET('5. Pp (3 años)'!$C$45,INT((ROW()-13)/2),0)),"",OFFSET('5. Pp (3 años)'!$C$45,INT((ROW()-13)/2),0))</f>
        <v/>
      </c>
      <c r="D283" s="791" t="str">
        <f ca="1">IF(ISBLANK(OFFSET('5. Pp (3 años)'!$D$45,INT((ROW()-13)/2),0)),"",OFFSET('5. Pp (3 años)'!$D$45,INT((ROW()-13)/2),0))</f>
        <v/>
      </c>
      <c r="E283" s="791" t="str">
        <f ca="1">IF(ISBLANK(OFFSET('5. Pp (3 años)'!$E$45,INT((ROW()-13)/2),0)),"",OFFSET('5. Pp (3 años)'!$E$45,INT((ROW()-13)/2),0))</f>
        <v/>
      </c>
      <c r="F283" s="793" t="str">
        <f ca="1">IF(ISBLANK(OFFSET('5. Pp (3 años)'!$K$45,INT((ROW()-13)/2),0)),"",OFFSET('5. Pp (3 años)'!$K$45,INT((ROW()-13)/2),0))</f>
        <v/>
      </c>
      <c r="G283" s="795" t="str">
        <f ca="1">IF(ISBLANK(OFFSET('5. Pp (3 años)'!$H$45,INT((ROW()-13)/2),0)),"",OFFSET('5. Pp (3 años)'!$H$45,INT((ROW()-13)/2),0))</f>
        <v/>
      </c>
      <c r="H283" s="886" t="str">
        <f ca="1">IF(ISBLANK(OFFSET('9. METAS'!$M$20,INT((ROW()-13)/2),0)),"",OFFSET('9. METAS'!$M$20,INT((ROW()-13)/2),0))</f>
        <v/>
      </c>
      <c r="I283" s="804"/>
      <c r="J283" s="242" t="str">
        <f ca="1">IF(MOD(ROW()-13,2)=0,IF(ISBLANK(OFFSET('12. SEGUIMIENTO 2027'!$N$14,INT((ROW()-13)/2),0)),"",OFFSET('12. SEGUIMIENTO 2027'!$N$14,INT((ROW()-13)/2),0)),IF(ISBLANK(OFFSET('9. METAS'!$V$20,INT((ROW()-14)/2),0)),"",OFFSET('9. METAS'!$V$20,INT((ROW()-14)/2),0)))</f>
        <v/>
      </c>
      <c r="K283" s="243" t="str">
        <f ca="1">IF(MOD(ROW()-13,2)=0,IF(ISBLANK(OFFSET('12. SEGUIMIENTO 2027'!$O$14,INT((ROW()-13)/2),0)),"",OFFSET('12. SEGUIMIENTO 2027'!$O$14,INT((ROW()-13)/2),0)),IF(ISBLANK(OFFSET('9. METAS'!$W$20,INT((ROW()-14)/2),0)),"",OFFSET('9. METAS'!$W$20,INT((ROW()-14)/2),0)))</f>
        <v/>
      </c>
      <c r="L283" s="243" t="str">
        <f ca="1">IF(MOD(ROW()-13,2)=0,IF(ISBLANK(OFFSET('12. SEGUIMIENTO 2027'!$P$14,INT((ROW()-13)/2),0)),"",OFFSET('12. SEGUIMIENTO 2027'!$P$14,INT((ROW()-13)/2),0)),IF(ISBLANK(OFFSET('9. METAS'!$X$20,INT((ROW()-14)/2),0)),"",OFFSET('9. METAS'!$X$20,INT((ROW()-14)/2),0)))</f>
        <v/>
      </c>
      <c r="M283" s="244" t="str">
        <f ca="1">IF(MOD(ROW()-13,2)=0,IF(ISBLANK(OFFSET('12. SEGUIMIENTO 2027'!$Q$14,INT((ROW()-13)/2),0)),"",OFFSET('12. SEGUIMIENTO 2027'!$Q$14,INT((ROW()-13)/2),0)),IF(ISBLANK(OFFSET('9. METAS'!$Y$20,INT((ROW()-14)/2),0)),"",OFFSET('9. METAS'!$Y$20,INT((ROW()-14)/2),0)))</f>
        <v/>
      </c>
      <c r="N283" s="810" t="str">
        <f t="shared" ref="N283" ca="1" si="266">IFERROR(J283/J284,"ND")</f>
        <v>ND</v>
      </c>
      <c r="O283" s="812" t="str">
        <f t="shared" ref="O283" ca="1" si="267">IFERROR(((J283+K283+L283+M283)/H283),"ND")</f>
        <v>ND</v>
      </c>
      <c r="P283" s="816"/>
    </row>
    <row r="284" spans="3:16">
      <c r="C284" s="789"/>
      <c r="D284" s="791"/>
      <c r="E284" s="791"/>
      <c r="F284" s="793"/>
      <c r="G284" s="795"/>
      <c r="H284" s="886"/>
      <c r="I284" s="805"/>
      <c r="J284" s="242" t="str">
        <f ca="1">IF(MOD(ROW()-13,2)=0,IF(ISBLANK(OFFSET('12. SEGUIMIENTO 2027'!$N$14,INT((ROW()-13)/2),0)),"",OFFSET('12. SEGUIMIENTO 2027'!$N$14,INT((ROW()-13)/2),0)),IF(ISBLANK(OFFSET('9. METAS'!$V$20,INT((ROW()-14)/2),0)),"",OFFSET('9. METAS'!$V$20,INT((ROW()-14)/2),0)))</f>
        <v/>
      </c>
      <c r="K284" s="243" t="str">
        <f ca="1">IF(MOD(ROW()-13,2)=0,IF(ISBLANK(OFFSET('12. SEGUIMIENTO 2027'!$O$14,INT((ROW()-13)/2),0)),"",OFFSET('12. SEGUIMIENTO 2027'!$O$14,INT((ROW()-13)/2),0)),IF(ISBLANK(OFFSET('9. METAS'!$W$20,INT((ROW()-14)/2),0)),"",OFFSET('9. METAS'!$W$20,INT((ROW()-14)/2),0)))</f>
        <v/>
      </c>
      <c r="L284" s="243" t="str">
        <f ca="1">IF(MOD(ROW()-13,2)=0,IF(ISBLANK(OFFSET('12. SEGUIMIENTO 2027'!$P$14,INT((ROW()-13)/2),0)),"",OFFSET('12. SEGUIMIENTO 2027'!$P$14,INT((ROW()-13)/2),0)),IF(ISBLANK(OFFSET('9. METAS'!$X$20,INT((ROW()-14)/2),0)),"",OFFSET('9. METAS'!$X$20,INT((ROW()-14)/2),0)))</f>
        <v/>
      </c>
      <c r="M284" s="244" t="str">
        <f ca="1">IF(MOD(ROW()-13,2)=0,IF(ISBLANK(OFFSET('12. SEGUIMIENTO 2027'!$Q$14,INT((ROW()-13)/2),0)),"",OFFSET('12. SEGUIMIENTO 2027'!$Q$14,INT((ROW()-13)/2),0)),IF(ISBLANK(OFFSET('9. METAS'!$Y$20,INT((ROW()-14)/2),0)),"",OFFSET('9. METAS'!$Y$20,INT((ROW()-14)/2),0)))</f>
        <v/>
      </c>
      <c r="N284" s="811"/>
      <c r="O284" s="813"/>
      <c r="P284" s="817"/>
    </row>
    <row r="285" spans="3:16">
      <c r="C285" s="797" t="str">
        <f ca="1">IF(ISBLANK(OFFSET('5. Pp (3 años)'!$C$45,INT((ROW()-13)/2),0)),"",OFFSET('5. Pp (3 años)'!$C$45,INT((ROW()-13)/2),0))</f>
        <v/>
      </c>
      <c r="D285" s="791" t="str">
        <f ca="1">IF(ISBLANK(OFFSET('5. Pp (3 años)'!$D$45,INT((ROW()-13)/2),0)),"",OFFSET('5. Pp (3 años)'!$D$45,INT((ROW()-13)/2),0))</f>
        <v/>
      </c>
      <c r="E285" s="791" t="str">
        <f ca="1">IF(ISBLANK(OFFSET('5. Pp (3 años)'!$E$45,INT((ROW()-13)/2),0)),"",OFFSET('5. Pp (3 años)'!$E$45,INT((ROW()-13)/2),0))</f>
        <v/>
      </c>
      <c r="F285" s="793" t="str">
        <f ca="1">IF(ISBLANK(OFFSET('5. Pp (3 años)'!$K$45,INT((ROW()-13)/2),0)),"",OFFSET('5. Pp (3 años)'!$K$45,INT((ROW()-13)/2),0))</f>
        <v/>
      </c>
      <c r="G285" s="795" t="str">
        <f ca="1">IF(ISBLANK(OFFSET('5. Pp (3 años)'!$H$45,INT((ROW()-13)/2),0)),"",OFFSET('5. Pp (3 años)'!$H$45,INT((ROW()-13)/2),0))</f>
        <v/>
      </c>
      <c r="H285" s="886" t="str">
        <f ca="1">IF(ISBLANK(OFFSET('9. METAS'!$M$20,INT((ROW()-13)/2),0)),"",OFFSET('9. METAS'!$M$20,INT((ROW()-13)/2),0))</f>
        <v/>
      </c>
      <c r="I285" s="804"/>
      <c r="J285" s="242" t="str">
        <f ca="1">IF(MOD(ROW()-13,2)=0,IF(ISBLANK(OFFSET('12. SEGUIMIENTO 2027'!$N$14,INT((ROW()-13)/2),0)),"",OFFSET('12. SEGUIMIENTO 2027'!$N$14,INT((ROW()-13)/2),0)),IF(ISBLANK(OFFSET('9. METAS'!$V$20,INT((ROW()-14)/2),0)),"",OFFSET('9. METAS'!$V$20,INT((ROW()-14)/2),0)))</f>
        <v/>
      </c>
      <c r="K285" s="243" t="str">
        <f ca="1">IF(MOD(ROW()-13,2)=0,IF(ISBLANK(OFFSET('12. SEGUIMIENTO 2027'!$O$14,INT((ROW()-13)/2),0)),"",OFFSET('12. SEGUIMIENTO 2027'!$O$14,INT((ROW()-13)/2),0)),IF(ISBLANK(OFFSET('9. METAS'!$W$20,INT((ROW()-14)/2),0)),"",OFFSET('9. METAS'!$W$20,INT((ROW()-14)/2),0)))</f>
        <v/>
      </c>
      <c r="L285" s="243" t="str">
        <f ca="1">IF(MOD(ROW()-13,2)=0,IF(ISBLANK(OFFSET('12. SEGUIMIENTO 2027'!$P$14,INT((ROW()-13)/2),0)),"",OFFSET('12. SEGUIMIENTO 2027'!$P$14,INT((ROW()-13)/2),0)),IF(ISBLANK(OFFSET('9. METAS'!$X$20,INT((ROW()-14)/2),0)),"",OFFSET('9. METAS'!$X$20,INT((ROW()-14)/2),0)))</f>
        <v/>
      </c>
      <c r="M285" s="244" t="str">
        <f ca="1">IF(MOD(ROW()-13,2)=0,IF(ISBLANK(OFFSET('12. SEGUIMIENTO 2027'!$Q$14,INT((ROW()-13)/2),0)),"",OFFSET('12. SEGUIMIENTO 2027'!$Q$14,INT((ROW()-13)/2),0)),IF(ISBLANK(OFFSET('9. METAS'!$Y$20,INT((ROW()-14)/2),0)),"",OFFSET('9. METAS'!$Y$20,INT((ROW()-14)/2),0)))</f>
        <v/>
      </c>
      <c r="N285" s="810" t="str">
        <f t="shared" ref="N285" ca="1" si="268">IFERROR(J285/J286,"ND")</f>
        <v>ND</v>
      </c>
      <c r="O285" s="812" t="str">
        <f t="shared" ref="O285" ca="1" si="269">IFERROR(((J285+K285+L285+M285)/H285),"ND")</f>
        <v>ND</v>
      </c>
      <c r="P285" s="816"/>
    </row>
    <row r="286" spans="3:16">
      <c r="C286" s="789"/>
      <c r="D286" s="791"/>
      <c r="E286" s="791"/>
      <c r="F286" s="793"/>
      <c r="G286" s="795"/>
      <c r="H286" s="886"/>
      <c r="I286" s="805"/>
      <c r="J286" s="242" t="str">
        <f ca="1">IF(MOD(ROW()-13,2)=0,IF(ISBLANK(OFFSET('12. SEGUIMIENTO 2027'!$N$14,INT((ROW()-13)/2),0)),"",OFFSET('12. SEGUIMIENTO 2027'!$N$14,INT((ROW()-13)/2),0)),IF(ISBLANK(OFFSET('9. METAS'!$V$20,INT((ROW()-14)/2),0)),"",OFFSET('9. METAS'!$V$20,INT((ROW()-14)/2),0)))</f>
        <v/>
      </c>
      <c r="K286" s="243" t="str">
        <f ca="1">IF(MOD(ROW()-13,2)=0,IF(ISBLANK(OFFSET('12. SEGUIMIENTO 2027'!$O$14,INT((ROW()-13)/2),0)),"",OFFSET('12. SEGUIMIENTO 2027'!$O$14,INT((ROW()-13)/2),0)),IF(ISBLANK(OFFSET('9. METAS'!$W$20,INT((ROW()-14)/2),0)),"",OFFSET('9. METAS'!$W$20,INT((ROW()-14)/2),0)))</f>
        <v/>
      </c>
      <c r="L286" s="243" t="str">
        <f ca="1">IF(MOD(ROW()-13,2)=0,IF(ISBLANK(OFFSET('12. SEGUIMIENTO 2027'!$P$14,INT((ROW()-13)/2),0)),"",OFFSET('12. SEGUIMIENTO 2027'!$P$14,INT((ROW()-13)/2),0)),IF(ISBLANK(OFFSET('9. METAS'!$X$20,INT((ROW()-14)/2),0)),"",OFFSET('9. METAS'!$X$20,INT((ROW()-14)/2),0)))</f>
        <v/>
      </c>
      <c r="M286" s="244" t="str">
        <f ca="1">IF(MOD(ROW()-13,2)=0,IF(ISBLANK(OFFSET('12. SEGUIMIENTO 2027'!$Q$14,INT((ROW()-13)/2),0)),"",OFFSET('12. SEGUIMIENTO 2027'!$Q$14,INT((ROW()-13)/2),0)),IF(ISBLANK(OFFSET('9. METAS'!$Y$20,INT((ROW()-14)/2),0)),"",OFFSET('9. METAS'!$Y$20,INT((ROW()-14)/2),0)))</f>
        <v/>
      </c>
      <c r="N286" s="811"/>
      <c r="O286" s="813"/>
      <c r="P286" s="817"/>
    </row>
    <row r="287" spans="3:16">
      <c r="C287" s="797" t="str">
        <f ca="1">IF(ISBLANK(OFFSET('5. Pp (3 años)'!$C$45,INT((ROW()-13)/2),0)),"",OFFSET('5. Pp (3 años)'!$C$45,INT((ROW()-13)/2),0))</f>
        <v/>
      </c>
      <c r="D287" s="791" t="str">
        <f ca="1">IF(ISBLANK(OFFSET('5. Pp (3 años)'!$D$45,INT((ROW()-13)/2),0)),"",OFFSET('5. Pp (3 años)'!$D$45,INT((ROW()-13)/2),0))</f>
        <v/>
      </c>
      <c r="E287" s="791" t="str">
        <f ca="1">IF(ISBLANK(OFFSET('5. Pp (3 años)'!$E$45,INT((ROW()-13)/2),0)),"",OFFSET('5. Pp (3 años)'!$E$45,INT((ROW()-13)/2),0))</f>
        <v/>
      </c>
      <c r="F287" s="793" t="str">
        <f ca="1">IF(ISBLANK(OFFSET('5. Pp (3 años)'!$K$45,INT((ROW()-13)/2),0)),"",OFFSET('5. Pp (3 años)'!$K$45,INT((ROW()-13)/2),0))</f>
        <v/>
      </c>
      <c r="G287" s="795" t="str">
        <f ca="1">IF(ISBLANK(OFFSET('5. Pp (3 años)'!$H$45,INT((ROW()-13)/2),0)),"",OFFSET('5. Pp (3 años)'!$H$45,INT((ROW()-13)/2),0))</f>
        <v/>
      </c>
      <c r="H287" s="886" t="str">
        <f ca="1">IF(ISBLANK(OFFSET('9. METAS'!$M$20,INT((ROW()-13)/2),0)),"",OFFSET('9. METAS'!$M$20,INT((ROW()-13)/2),0))</f>
        <v/>
      </c>
      <c r="I287" s="804"/>
      <c r="J287" s="242" t="str">
        <f ca="1">IF(MOD(ROW()-13,2)=0,IF(ISBLANK(OFFSET('12. SEGUIMIENTO 2027'!$N$14,INT((ROW()-13)/2),0)),"",OFFSET('12. SEGUIMIENTO 2027'!$N$14,INT((ROW()-13)/2),0)),IF(ISBLANK(OFFSET('9. METAS'!$V$20,INT((ROW()-14)/2),0)),"",OFFSET('9. METAS'!$V$20,INT((ROW()-14)/2),0)))</f>
        <v/>
      </c>
      <c r="K287" s="243" t="str">
        <f ca="1">IF(MOD(ROW()-13,2)=0,IF(ISBLANK(OFFSET('12. SEGUIMIENTO 2027'!$O$14,INT((ROW()-13)/2),0)),"",OFFSET('12. SEGUIMIENTO 2027'!$O$14,INT((ROW()-13)/2),0)),IF(ISBLANK(OFFSET('9. METAS'!$W$20,INT((ROW()-14)/2),0)),"",OFFSET('9. METAS'!$W$20,INT((ROW()-14)/2),0)))</f>
        <v/>
      </c>
      <c r="L287" s="243" t="str">
        <f ca="1">IF(MOD(ROW()-13,2)=0,IF(ISBLANK(OFFSET('12. SEGUIMIENTO 2027'!$P$14,INT((ROW()-13)/2),0)),"",OFFSET('12. SEGUIMIENTO 2027'!$P$14,INT((ROW()-13)/2),0)),IF(ISBLANK(OFFSET('9. METAS'!$X$20,INT((ROW()-14)/2),0)),"",OFFSET('9. METAS'!$X$20,INT((ROW()-14)/2),0)))</f>
        <v/>
      </c>
      <c r="M287" s="244" t="str">
        <f ca="1">IF(MOD(ROW()-13,2)=0,IF(ISBLANK(OFFSET('12. SEGUIMIENTO 2027'!$Q$14,INT((ROW()-13)/2),0)),"",OFFSET('12. SEGUIMIENTO 2027'!$Q$14,INT((ROW()-13)/2),0)),IF(ISBLANK(OFFSET('9. METAS'!$Y$20,INT((ROW()-14)/2),0)),"",OFFSET('9. METAS'!$Y$20,INT((ROW()-14)/2),0)))</f>
        <v/>
      </c>
      <c r="N287" s="810" t="str">
        <f t="shared" ref="N287" ca="1" si="270">IFERROR(J287/J288,"ND")</f>
        <v>ND</v>
      </c>
      <c r="O287" s="812" t="str">
        <f t="shared" ref="O287" ca="1" si="271">IFERROR(((J287+K287+L287+M287)/H287),"ND")</f>
        <v>ND</v>
      </c>
      <c r="P287" s="816"/>
    </row>
    <row r="288" spans="3:16">
      <c r="C288" s="789"/>
      <c r="D288" s="791"/>
      <c r="E288" s="791"/>
      <c r="F288" s="793"/>
      <c r="G288" s="795"/>
      <c r="H288" s="886"/>
      <c r="I288" s="805"/>
      <c r="J288" s="242" t="str">
        <f ca="1">IF(MOD(ROW()-13,2)=0,IF(ISBLANK(OFFSET('12. SEGUIMIENTO 2027'!$N$14,INT((ROW()-13)/2),0)),"",OFFSET('12. SEGUIMIENTO 2027'!$N$14,INT((ROW()-13)/2),0)),IF(ISBLANK(OFFSET('9. METAS'!$V$20,INT((ROW()-14)/2),0)),"",OFFSET('9. METAS'!$V$20,INT((ROW()-14)/2),0)))</f>
        <v/>
      </c>
      <c r="K288" s="243" t="str">
        <f ca="1">IF(MOD(ROW()-13,2)=0,IF(ISBLANK(OFFSET('12. SEGUIMIENTO 2027'!$O$14,INT((ROW()-13)/2),0)),"",OFFSET('12. SEGUIMIENTO 2027'!$O$14,INT((ROW()-13)/2),0)),IF(ISBLANK(OFFSET('9. METAS'!$W$20,INT((ROW()-14)/2),0)),"",OFFSET('9. METAS'!$W$20,INT((ROW()-14)/2),0)))</f>
        <v/>
      </c>
      <c r="L288" s="243" t="str">
        <f ca="1">IF(MOD(ROW()-13,2)=0,IF(ISBLANK(OFFSET('12. SEGUIMIENTO 2027'!$P$14,INT((ROW()-13)/2),0)),"",OFFSET('12. SEGUIMIENTO 2027'!$P$14,INT((ROW()-13)/2),0)),IF(ISBLANK(OFFSET('9. METAS'!$X$20,INT((ROW()-14)/2),0)),"",OFFSET('9. METAS'!$X$20,INT((ROW()-14)/2),0)))</f>
        <v/>
      </c>
      <c r="M288" s="244" t="str">
        <f ca="1">IF(MOD(ROW()-13,2)=0,IF(ISBLANK(OFFSET('12. SEGUIMIENTO 2027'!$Q$14,INT((ROW()-13)/2),0)),"",OFFSET('12. SEGUIMIENTO 2027'!$Q$14,INT((ROW()-13)/2),0)),IF(ISBLANK(OFFSET('9. METAS'!$Y$20,INT((ROW()-14)/2),0)),"",OFFSET('9. METAS'!$Y$20,INT((ROW()-14)/2),0)))</f>
        <v/>
      </c>
      <c r="N288" s="811"/>
      <c r="O288" s="813"/>
      <c r="P288" s="817"/>
    </row>
    <row r="289" spans="3:16">
      <c r="C289" s="797" t="str">
        <f ca="1">IF(ISBLANK(OFFSET('5. Pp (3 años)'!$C$45,INT((ROW()-13)/2),0)),"",OFFSET('5. Pp (3 años)'!$C$45,INT((ROW()-13)/2),0))</f>
        <v/>
      </c>
      <c r="D289" s="791" t="str">
        <f ca="1">IF(ISBLANK(OFFSET('5. Pp (3 años)'!$D$45,INT((ROW()-13)/2),0)),"",OFFSET('5. Pp (3 años)'!$D$45,INT((ROW()-13)/2),0))</f>
        <v/>
      </c>
      <c r="E289" s="791" t="str">
        <f ca="1">IF(ISBLANK(OFFSET('5. Pp (3 años)'!$E$45,INT((ROW()-13)/2),0)),"",OFFSET('5. Pp (3 años)'!$E$45,INT((ROW()-13)/2),0))</f>
        <v/>
      </c>
      <c r="F289" s="793" t="str">
        <f ca="1">IF(ISBLANK(OFFSET('5. Pp (3 años)'!$K$45,INT((ROW()-13)/2),0)),"",OFFSET('5. Pp (3 años)'!$K$45,INT((ROW()-13)/2),0))</f>
        <v/>
      </c>
      <c r="G289" s="795" t="str">
        <f ca="1">IF(ISBLANK(OFFSET('5. Pp (3 años)'!$H$45,INT((ROW()-13)/2),0)),"",OFFSET('5. Pp (3 años)'!$H$45,INT((ROW()-13)/2),0))</f>
        <v/>
      </c>
      <c r="H289" s="886" t="str">
        <f ca="1">IF(ISBLANK(OFFSET('9. METAS'!$M$20,INT((ROW()-13)/2),0)),"",OFFSET('9. METAS'!$M$20,INT((ROW()-13)/2),0))</f>
        <v/>
      </c>
      <c r="I289" s="804"/>
      <c r="J289" s="242" t="str">
        <f ca="1">IF(MOD(ROW()-13,2)=0,IF(ISBLANK(OFFSET('12. SEGUIMIENTO 2027'!$N$14,INT((ROW()-13)/2),0)),"",OFFSET('12. SEGUIMIENTO 2027'!$N$14,INT((ROW()-13)/2),0)),IF(ISBLANK(OFFSET('9. METAS'!$V$20,INT((ROW()-14)/2),0)),"",OFFSET('9. METAS'!$V$20,INT((ROW()-14)/2),0)))</f>
        <v/>
      </c>
      <c r="K289" s="243" t="str">
        <f ca="1">IF(MOD(ROW()-13,2)=0,IF(ISBLANK(OFFSET('12. SEGUIMIENTO 2027'!$O$14,INT((ROW()-13)/2),0)),"",OFFSET('12. SEGUIMIENTO 2027'!$O$14,INT((ROW()-13)/2),0)),IF(ISBLANK(OFFSET('9. METAS'!$W$20,INT((ROW()-14)/2),0)),"",OFFSET('9. METAS'!$W$20,INT((ROW()-14)/2),0)))</f>
        <v/>
      </c>
      <c r="L289" s="243" t="str">
        <f ca="1">IF(MOD(ROW()-13,2)=0,IF(ISBLANK(OFFSET('12. SEGUIMIENTO 2027'!$P$14,INT((ROW()-13)/2),0)),"",OFFSET('12. SEGUIMIENTO 2027'!$P$14,INT((ROW()-13)/2),0)),IF(ISBLANK(OFFSET('9. METAS'!$X$20,INT((ROW()-14)/2),0)),"",OFFSET('9. METAS'!$X$20,INT((ROW()-14)/2),0)))</f>
        <v/>
      </c>
      <c r="M289" s="244" t="str">
        <f ca="1">IF(MOD(ROW()-13,2)=0,IF(ISBLANK(OFFSET('12. SEGUIMIENTO 2027'!$Q$14,INT((ROW()-13)/2),0)),"",OFFSET('12. SEGUIMIENTO 2027'!$Q$14,INT((ROW()-13)/2),0)),IF(ISBLANK(OFFSET('9. METAS'!$Y$20,INT((ROW()-14)/2),0)),"",OFFSET('9. METAS'!$Y$20,INT((ROW()-14)/2),0)))</f>
        <v/>
      </c>
      <c r="N289" s="810" t="str">
        <f t="shared" ref="N289" ca="1" si="272">IFERROR(J289/J290,"ND")</f>
        <v>ND</v>
      </c>
      <c r="O289" s="812" t="str">
        <f t="shared" ref="O289" ca="1" si="273">IFERROR(((J289+K289+L289+M289)/H289),"ND")</f>
        <v>ND</v>
      </c>
      <c r="P289" s="816"/>
    </row>
    <row r="290" spans="3:16">
      <c r="C290" s="789"/>
      <c r="D290" s="791"/>
      <c r="E290" s="791"/>
      <c r="F290" s="793"/>
      <c r="G290" s="795"/>
      <c r="H290" s="886"/>
      <c r="I290" s="805"/>
      <c r="J290" s="242" t="str">
        <f ca="1">IF(MOD(ROW()-13,2)=0,IF(ISBLANK(OFFSET('12. SEGUIMIENTO 2027'!$N$14,INT((ROW()-13)/2),0)),"",OFFSET('12. SEGUIMIENTO 2027'!$N$14,INT((ROW()-13)/2),0)),IF(ISBLANK(OFFSET('9. METAS'!$V$20,INT((ROW()-14)/2),0)),"",OFFSET('9. METAS'!$V$20,INT((ROW()-14)/2),0)))</f>
        <v/>
      </c>
      <c r="K290" s="243" t="str">
        <f ca="1">IF(MOD(ROW()-13,2)=0,IF(ISBLANK(OFFSET('12. SEGUIMIENTO 2027'!$O$14,INT((ROW()-13)/2),0)),"",OFFSET('12. SEGUIMIENTO 2027'!$O$14,INT((ROW()-13)/2),0)),IF(ISBLANK(OFFSET('9. METAS'!$W$20,INT((ROW()-14)/2),0)),"",OFFSET('9. METAS'!$W$20,INT((ROW()-14)/2),0)))</f>
        <v/>
      </c>
      <c r="L290" s="243" t="str">
        <f ca="1">IF(MOD(ROW()-13,2)=0,IF(ISBLANK(OFFSET('12. SEGUIMIENTO 2027'!$P$14,INT((ROW()-13)/2),0)),"",OFFSET('12. SEGUIMIENTO 2027'!$P$14,INT((ROW()-13)/2),0)),IF(ISBLANK(OFFSET('9. METAS'!$X$20,INT((ROW()-14)/2),0)),"",OFFSET('9. METAS'!$X$20,INT((ROW()-14)/2),0)))</f>
        <v/>
      </c>
      <c r="M290" s="244" t="str">
        <f ca="1">IF(MOD(ROW()-13,2)=0,IF(ISBLANK(OFFSET('12. SEGUIMIENTO 2027'!$Q$14,INT((ROW()-13)/2),0)),"",OFFSET('12. SEGUIMIENTO 2027'!$Q$14,INT((ROW()-13)/2),0)),IF(ISBLANK(OFFSET('9. METAS'!$Y$20,INT((ROW()-14)/2),0)),"",OFFSET('9. METAS'!$Y$20,INT((ROW()-14)/2),0)))</f>
        <v/>
      </c>
      <c r="N290" s="811"/>
      <c r="O290" s="813"/>
      <c r="P290" s="817"/>
    </row>
    <row r="291" spans="3:16">
      <c r="C291" s="797" t="str">
        <f ca="1">IF(ISBLANK(OFFSET('5. Pp (3 años)'!$C$45,INT((ROW()-13)/2),0)),"",OFFSET('5. Pp (3 años)'!$C$45,INT((ROW()-13)/2),0))</f>
        <v/>
      </c>
      <c r="D291" s="791" t="str">
        <f ca="1">IF(ISBLANK(OFFSET('5. Pp (3 años)'!$D$45,INT((ROW()-13)/2),0)),"",OFFSET('5. Pp (3 años)'!$D$45,INT((ROW()-13)/2),0))</f>
        <v/>
      </c>
      <c r="E291" s="791" t="str">
        <f ca="1">IF(ISBLANK(OFFSET('5. Pp (3 años)'!$E$45,INT((ROW()-13)/2),0)),"",OFFSET('5. Pp (3 años)'!$E$45,INT((ROW()-13)/2),0))</f>
        <v/>
      </c>
      <c r="F291" s="793" t="str">
        <f ca="1">IF(ISBLANK(OFFSET('5. Pp (3 años)'!$K$45,INT((ROW()-13)/2),0)),"",OFFSET('5. Pp (3 años)'!$K$45,INT((ROW()-13)/2),0))</f>
        <v/>
      </c>
      <c r="G291" s="795" t="str">
        <f ca="1">IF(ISBLANK(OFFSET('5. Pp (3 años)'!$H$45,INT((ROW()-13)/2),0)),"",OFFSET('5. Pp (3 años)'!$H$45,INT((ROW()-13)/2),0))</f>
        <v/>
      </c>
      <c r="H291" s="886" t="str">
        <f ca="1">IF(ISBLANK(OFFSET('9. METAS'!$M$20,INT((ROW()-13)/2),0)),"",OFFSET('9. METAS'!$M$20,INT((ROW()-13)/2),0))</f>
        <v/>
      </c>
      <c r="I291" s="804"/>
      <c r="J291" s="242" t="str">
        <f ca="1">IF(MOD(ROW()-13,2)=0,IF(ISBLANK(OFFSET('12. SEGUIMIENTO 2027'!$N$14,INT((ROW()-13)/2),0)),"",OFFSET('12. SEGUIMIENTO 2027'!$N$14,INT((ROW()-13)/2),0)),IF(ISBLANK(OFFSET('9. METAS'!$V$20,INT((ROW()-14)/2),0)),"",OFFSET('9. METAS'!$V$20,INT((ROW()-14)/2),0)))</f>
        <v/>
      </c>
      <c r="K291" s="243" t="str">
        <f ca="1">IF(MOD(ROW()-13,2)=0,IF(ISBLANK(OFFSET('12. SEGUIMIENTO 2027'!$O$14,INT((ROW()-13)/2),0)),"",OFFSET('12. SEGUIMIENTO 2027'!$O$14,INT((ROW()-13)/2),0)),IF(ISBLANK(OFFSET('9. METAS'!$W$20,INT((ROW()-14)/2),0)),"",OFFSET('9. METAS'!$W$20,INT((ROW()-14)/2),0)))</f>
        <v/>
      </c>
      <c r="L291" s="243" t="str">
        <f ca="1">IF(MOD(ROW()-13,2)=0,IF(ISBLANK(OFFSET('12. SEGUIMIENTO 2027'!$P$14,INT((ROW()-13)/2),0)),"",OFFSET('12. SEGUIMIENTO 2027'!$P$14,INT((ROW()-13)/2),0)),IF(ISBLANK(OFFSET('9. METAS'!$X$20,INT((ROW()-14)/2),0)),"",OFFSET('9. METAS'!$X$20,INT((ROW()-14)/2),0)))</f>
        <v/>
      </c>
      <c r="M291" s="244" t="str">
        <f ca="1">IF(MOD(ROW()-13,2)=0,IF(ISBLANK(OFFSET('12. SEGUIMIENTO 2027'!$Q$14,INT((ROW()-13)/2),0)),"",OFFSET('12. SEGUIMIENTO 2027'!$Q$14,INT((ROW()-13)/2),0)),IF(ISBLANK(OFFSET('9. METAS'!$Y$20,INT((ROW()-14)/2),0)),"",OFFSET('9. METAS'!$Y$20,INT((ROW()-14)/2),0)))</f>
        <v/>
      </c>
      <c r="N291" s="810" t="str">
        <f t="shared" ref="N291" ca="1" si="274">IFERROR(J291/J292,"ND")</f>
        <v>ND</v>
      </c>
      <c r="O291" s="812" t="str">
        <f t="shared" ref="O291" ca="1" si="275">IFERROR(((J291+K291+L291+M291)/H291),"ND")</f>
        <v>ND</v>
      </c>
      <c r="P291" s="816"/>
    </row>
    <row r="292" spans="3:16">
      <c r="C292" s="789"/>
      <c r="D292" s="791"/>
      <c r="E292" s="791"/>
      <c r="F292" s="793"/>
      <c r="G292" s="795"/>
      <c r="H292" s="886"/>
      <c r="I292" s="805"/>
      <c r="J292" s="242" t="str">
        <f ca="1">IF(MOD(ROW()-13,2)=0,IF(ISBLANK(OFFSET('12. SEGUIMIENTO 2027'!$N$14,INT((ROW()-13)/2),0)),"",OFFSET('12. SEGUIMIENTO 2027'!$N$14,INT((ROW()-13)/2),0)),IF(ISBLANK(OFFSET('9. METAS'!$V$20,INT((ROW()-14)/2),0)),"",OFFSET('9. METAS'!$V$20,INT((ROW()-14)/2),0)))</f>
        <v/>
      </c>
      <c r="K292" s="243" t="str">
        <f ca="1">IF(MOD(ROW()-13,2)=0,IF(ISBLANK(OFFSET('12. SEGUIMIENTO 2027'!$O$14,INT((ROW()-13)/2),0)),"",OFFSET('12. SEGUIMIENTO 2027'!$O$14,INT((ROW()-13)/2),0)),IF(ISBLANK(OFFSET('9. METAS'!$W$20,INT((ROW()-14)/2),0)),"",OFFSET('9. METAS'!$W$20,INT((ROW()-14)/2),0)))</f>
        <v/>
      </c>
      <c r="L292" s="243" t="str">
        <f ca="1">IF(MOD(ROW()-13,2)=0,IF(ISBLANK(OFFSET('12. SEGUIMIENTO 2027'!$P$14,INT((ROW()-13)/2),0)),"",OFFSET('12. SEGUIMIENTO 2027'!$P$14,INT((ROW()-13)/2),0)),IF(ISBLANK(OFFSET('9. METAS'!$X$20,INT((ROW()-14)/2),0)),"",OFFSET('9. METAS'!$X$20,INT((ROW()-14)/2),0)))</f>
        <v/>
      </c>
      <c r="M292" s="244" t="str">
        <f ca="1">IF(MOD(ROW()-13,2)=0,IF(ISBLANK(OFFSET('12. SEGUIMIENTO 2027'!$Q$14,INT((ROW()-13)/2),0)),"",OFFSET('12. SEGUIMIENTO 2027'!$Q$14,INT((ROW()-13)/2),0)),IF(ISBLANK(OFFSET('9. METAS'!$Y$20,INT((ROW()-14)/2),0)),"",OFFSET('9. METAS'!$Y$20,INT((ROW()-14)/2),0)))</f>
        <v/>
      </c>
      <c r="N292" s="811"/>
      <c r="O292" s="813"/>
      <c r="P292" s="817"/>
    </row>
    <row r="293" spans="3:16">
      <c r="C293" s="797" t="str">
        <f ca="1">IF(ISBLANK(OFFSET('5. Pp (3 años)'!$C$45,INT((ROW()-13)/2),0)),"",OFFSET('5. Pp (3 años)'!$C$45,INT((ROW()-13)/2),0))</f>
        <v/>
      </c>
      <c r="D293" s="791" t="str">
        <f ca="1">IF(ISBLANK(OFFSET('5. Pp (3 años)'!$D$45,INT((ROW()-13)/2),0)),"",OFFSET('5. Pp (3 años)'!$D$45,INT((ROW()-13)/2),0))</f>
        <v/>
      </c>
      <c r="E293" s="791" t="str">
        <f ca="1">IF(ISBLANK(OFFSET('5. Pp (3 años)'!$E$45,INT((ROW()-13)/2),0)),"",OFFSET('5. Pp (3 años)'!$E$45,INT((ROW()-13)/2),0))</f>
        <v/>
      </c>
      <c r="F293" s="793" t="str">
        <f ca="1">IF(ISBLANK(OFFSET('5. Pp (3 años)'!$K$45,INT((ROW()-13)/2),0)),"",OFFSET('5. Pp (3 años)'!$K$45,INT((ROW()-13)/2),0))</f>
        <v/>
      </c>
      <c r="G293" s="795" t="str">
        <f ca="1">IF(ISBLANK(OFFSET('5. Pp (3 años)'!$H$45,INT((ROW()-13)/2),0)),"",OFFSET('5. Pp (3 años)'!$H$45,INT((ROW()-13)/2),0))</f>
        <v/>
      </c>
      <c r="H293" s="886" t="str">
        <f ca="1">IF(ISBLANK(OFFSET('9. METAS'!$M$20,INT((ROW()-13)/2),0)),"",OFFSET('9. METAS'!$M$20,INT((ROW()-13)/2),0))</f>
        <v/>
      </c>
      <c r="I293" s="804"/>
      <c r="J293" s="242" t="str">
        <f ca="1">IF(MOD(ROW()-13,2)=0,IF(ISBLANK(OFFSET('12. SEGUIMIENTO 2027'!$N$14,INT((ROW()-13)/2),0)),"",OFFSET('12. SEGUIMIENTO 2027'!$N$14,INT((ROW()-13)/2),0)),IF(ISBLANK(OFFSET('9. METAS'!$V$20,INT((ROW()-14)/2),0)),"",OFFSET('9. METAS'!$V$20,INT((ROW()-14)/2),0)))</f>
        <v/>
      </c>
      <c r="K293" s="243" t="str">
        <f ca="1">IF(MOD(ROW()-13,2)=0,IF(ISBLANK(OFFSET('12. SEGUIMIENTO 2027'!$O$14,INT((ROW()-13)/2),0)),"",OFFSET('12. SEGUIMIENTO 2027'!$O$14,INT((ROW()-13)/2),0)),IF(ISBLANK(OFFSET('9. METAS'!$W$20,INT((ROW()-14)/2),0)),"",OFFSET('9. METAS'!$W$20,INT((ROW()-14)/2),0)))</f>
        <v/>
      </c>
      <c r="L293" s="243" t="str">
        <f ca="1">IF(MOD(ROW()-13,2)=0,IF(ISBLANK(OFFSET('12. SEGUIMIENTO 2027'!$P$14,INT((ROW()-13)/2),0)),"",OFFSET('12. SEGUIMIENTO 2027'!$P$14,INT((ROW()-13)/2),0)),IF(ISBLANK(OFFSET('9. METAS'!$X$20,INT((ROW()-14)/2),0)),"",OFFSET('9. METAS'!$X$20,INT((ROW()-14)/2),0)))</f>
        <v/>
      </c>
      <c r="M293" s="244" t="str">
        <f ca="1">IF(MOD(ROW()-13,2)=0,IF(ISBLANK(OFFSET('12. SEGUIMIENTO 2027'!$Q$14,INT((ROW()-13)/2),0)),"",OFFSET('12. SEGUIMIENTO 2027'!$Q$14,INT((ROW()-13)/2),0)),IF(ISBLANK(OFFSET('9. METAS'!$Y$20,INT((ROW()-14)/2),0)),"",OFFSET('9. METAS'!$Y$20,INT((ROW()-14)/2),0)))</f>
        <v/>
      </c>
      <c r="N293" s="810" t="str">
        <f t="shared" ref="N293" ca="1" si="276">IFERROR(J293/J294,"ND")</f>
        <v>ND</v>
      </c>
      <c r="O293" s="812" t="str">
        <f t="shared" ref="O293" ca="1" si="277">IFERROR(((J293+K293+L293+M293)/H293),"ND")</f>
        <v>ND</v>
      </c>
      <c r="P293" s="816"/>
    </row>
    <row r="294" spans="3:16">
      <c r="C294" s="789"/>
      <c r="D294" s="791"/>
      <c r="E294" s="791"/>
      <c r="F294" s="793"/>
      <c r="G294" s="795"/>
      <c r="H294" s="886"/>
      <c r="I294" s="805"/>
      <c r="J294" s="242" t="str">
        <f ca="1">IF(MOD(ROW()-13,2)=0,IF(ISBLANK(OFFSET('12. SEGUIMIENTO 2027'!$N$14,INT((ROW()-13)/2),0)),"",OFFSET('12. SEGUIMIENTO 2027'!$N$14,INT((ROW()-13)/2),0)),IF(ISBLANK(OFFSET('9. METAS'!$V$20,INT((ROW()-14)/2),0)),"",OFFSET('9. METAS'!$V$20,INT((ROW()-14)/2),0)))</f>
        <v/>
      </c>
      <c r="K294" s="243" t="str">
        <f ca="1">IF(MOD(ROW()-13,2)=0,IF(ISBLANK(OFFSET('12. SEGUIMIENTO 2027'!$O$14,INT((ROW()-13)/2),0)),"",OFFSET('12. SEGUIMIENTO 2027'!$O$14,INT((ROW()-13)/2),0)),IF(ISBLANK(OFFSET('9. METAS'!$W$20,INT((ROW()-14)/2),0)),"",OFFSET('9. METAS'!$W$20,INT((ROW()-14)/2),0)))</f>
        <v/>
      </c>
      <c r="L294" s="243" t="str">
        <f ca="1">IF(MOD(ROW()-13,2)=0,IF(ISBLANK(OFFSET('12. SEGUIMIENTO 2027'!$P$14,INT((ROW()-13)/2),0)),"",OFFSET('12. SEGUIMIENTO 2027'!$P$14,INT((ROW()-13)/2),0)),IF(ISBLANK(OFFSET('9. METAS'!$X$20,INT((ROW()-14)/2),0)),"",OFFSET('9. METAS'!$X$20,INT((ROW()-14)/2),0)))</f>
        <v/>
      </c>
      <c r="M294" s="244" t="str">
        <f ca="1">IF(MOD(ROW()-13,2)=0,IF(ISBLANK(OFFSET('12. SEGUIMIENTO 2027'!$Q$14,INT((ROW()-13)/2),0)),"",OFFSET('12. SEGUIMIENTO 2027'!$Q$14,INT((ROW()-13)/2),0)),IF(ISBLANK(OFFSET('9. METAS'!$Y$20,INT((ROW()-14)/2),0)),"",OFFSET('9. METAS'!$Y$20,INT((ROW()-14)/2),0)))</f>
        <v/>
      </c>
      <c r="N294" s="811"/>
      <c r="O294" s="813"/>
      <c r="P294" s="817"/>
    </row>
    <row r="295" spans="3:16">
      <c r="C295" s="797" t="str">
        <f ca="1">IF(ISBLANK(OFFSET('5. Pp (3 años)'!$C$45,INT((ROW()-13)/2),0)),"",OFFSET('5. Pp (3 años)'!$C$45,INT((ROW()-13)/2),0))</f>
        <v/>
      </c>
      <c r="D295" s="791" t="str">
        <f ca="1">IF(ISBLANK(OFFSET('5. Pp (3 años)'!$D$45,INT((ROW()-13)/2),0)),"",OFFSET('5. Pp (3 años)'!$D$45,INT((ROW()-13)/2),0))</f>
        <v/>
      </c>
      <c r="E295" s="791" t="str">
        <f ca="1">IF(ISBLANK(OFFSET('5. Pp (3 años)'!$E$45,INT((ROW()-13)/2),0)),"",OFFSET('5. Pp (3 años)'!$E$45,INT((ROW()-13)/2),0))</f>
        <v/>
      </c>
      <c r="F295" s="793" t="str">
        <f ca="1">IF(ISBLANK(OFFSET('5. Pp (3 años)'!$K$45,INT((ROW()-13)/2),0)),"",OFFSET('5. Pp (3 años)'!$K$45,INT((ROW()-13)/2),0))</f>
        <v/>
      </c>
      <c r="G295" s="795" t="str">
        <f ca="1">IF(ISBLANK(OFFSET('5. Pp (3 años)'!$H$45,INT((ROW()-13)/2),0)),"",OFFSET('5. Pp (3 años)'!$H$45,INT((ROW()-13)/2),0))</f>
        <v/>
      </c>
      <c r="H295" s="886" t="str">
        <f ca="1">IF(ISBLANK(OFFSET('9. METAS'!$M$20,INT((ROW()-13)/2),0)),"",OFFSET('9. METAS'!$M$20,INT((ROW()-13)/2),0))</f>
        <v/>
      </c>
      <c r="I295" s="804"/>
      <c r="J295" s="242" t="str">
        <f ca="1">IF(MOD(ROW()-13,2)=0,IF(ISBLANK(OFFSET('12. SEGUIMIENTO 2027'!$N$14,INT((ROW()-13)/2),0)),"",OFFSET('12. SEGUIMIENTO 2027'!$N$14,INT((ROW()-13)/2),0)),IF(ISBLANK(OFFSET('9. METAS'!$V$20,INT((ROW()-14)/2),0)),"",OFFSET('9. METAS'!$V$20,INT((ROW()-14)/2),0)))</f>
        <v/>
      </c>
      <c r="K295" s="243" t="str">
        <f ca="1">IF(MOD(ROW()-13,2)=0,IF(ISBLANK(OFFSET('12. SEGUIMIENTO 2027'!$O$14,INT((ROW()-13)/2),0)),"",OFFSET('12. SEGUIMIENTO 2027'!$O$14,INT((ROW()-13)/2),0)),IF(ISBLANK(OFFSET('9. METAS'!$W$20,INT((ROW()-14)/2),0)),"",OFFSET('9. METAS'!$W$20,INT((ROW()-14)/2),0)))</f>
        <v/>
      </c>
      <c r="L295" s="243" t="str">
        <f ca="1">IF(MOD(ROW()-13,2)=0,IF(ISBLANK(OFFSET('12. SEGUIMIENTO 2027'!$P$14,INT((ROW()-13)/2),0)),"",OFFSET('12. SEGUIMIENTO 2027'!$P$14,INT((ROW()-13)/2),0)),IF(ISBLANK(OFFSET('9. METAS'!$X$20,INT((ROW()-14)/2),0)),"",OFFSET('9. METAS'!$X$20,INT((ROW()-14)/2),0)))</f>
        <v/>
      </c>
      <c r="M295" s="244" t="str">
        <f ca="1">IF(MOD(ROW()-13,2)=0,IF(ISBLANK(OFFSET('12. SEGUIMIENTO 2027'!$Q$14,INT((ROW()-13)/2),0)),"",OFFSET('12. SEGUIMIENTO 2027'!$Q$14,INT((ROW()-13)/2),0)),IF(ISBLANK(OFFSET('9. METAS'!$Y$20,INT((ROW()-14)/2),0)),"",OFFSET('9. METAS'!$Y$20,INT((ROW()-14)/2),0)))</f>
        <v/>
      </c>
      <c r="N295" s="810" t="str">
        <f t="shared" ref="N295" ca="1" si="278">IFERROR(J295/J296,"ND")</f>
        <v>ND</v>
      </c>
      <c r="O295" s="812" t="str">
        <f t="shared" ref="O295" ca="1" si="279">IFERROR(((J295+K295+L295+M295)/H295),"ND")</f>
        <v>ND</v>
      </c>
      <c r="P295" s="816"/>
    </row>
    <row r="296" spans="3:16">
      <c r="C296" s="789"/>
      <c r="D296" s="791"/>
      <c r="E296" s="791"/>
      <c r="F296" s="793"/>
      <c r="G296" s="795"/>
      <c r="H296" s="886"/>
      <c r="I296" s="805"/>
      <c r="J296" s="242" t="str">
        <f ca="1">IF(MOD(ROW()-13,2)=0,IF(ISBLANK(OFFSET('12. SEGUIMIENTO 2027'!$N$14,INT((ROW()-13)/2),0)),"",OFFSET('12. SEGUIMIENTO 2027'!$N$14,INT((ROW()-13)/2),0)),IF(ISBLANK(OFFSET('9. METAS'!$V$20,INT((ROW()-14)/2),0)),"",OFFSET('9. METAS'!$V$20,INT((ROW()-14)/2),0)))</f>
        <v/>
      </c>
      <c r="K296" s="243" t="str">
        <f ca="1">IF(MOD(ROW()-13,2)=0,IF(ISBLANK(OFFSET('12. SEGUIMIENTO 2027'!$O$14,INT((ROW()-13)/2),0)),"",OFFSET('12. SEGUIMIENTO 2027'!$O$14,INT((ROW()-13)/2),0)),IF(ISBLANK(OFFSET('9. METAS'!$W$20,INT((ROW()-14)/2),0)),"",OFFSET('9. METAS'!$W$20,INT((ROW()-14)/2),0)))</f>
        <v/>
      </c>
      <c r="L296" s="243" t="str">
        <f ca="1">IF(MOD(ROW()-13,2)=0,IF(ISBLANK(OFFSET('12. SEGUIMIENTO 2027'!$P$14,INT((ROW()-13)/2),0)),"",OFFSET('12. SEGUIMIENTO 2027'!$P$14,INT((ROW()-13)/2),0)),IF(ISBLANK(OFFSET('9. METAS'!$X$20,INT((ROW()-14)/2),0)),"",OFFSET('9. METAS'!$X$20,INT((ROW()-14)/2),0)))</f>
        <v/>
      </c>
      <c r="M296" s="244" t="str">
        <f ca="1">IF(MOD(ROW()-13,2)=0,IF(ISBLANK(OFFSET('12. SEGUIMIENTO 2027'!$Q$14,INT((ROW()-13)/2),0)),"",OFFSET('12. SEGUIMIENTO 2027'!$Q$14,INT((ROW()-13)/2),0)),IF(ISBLANK(OFFSET('9. METAS'!$Y$20,INT((ROW()-14)/2),0)),"",OFFSET('9. METAS'!$Y$20,INT((ROW()-14)/2),0)))</f>
        <v/>
      </c>
      <c r="N296" s="811"/>
      <c r="O296" s="813"/>
      <c r="P296" s="817"/>
    </row>
    <row r="297" spans="3:16">
      <c r="C297" s="797" t="str">
        <f ca="1">IF(ISBLANK(OFFSET('5. Pp (3 años)'!$C$45,INT((ROW()-13)/2),0)),"",OFFSET('5. Pp (3 años)'!$C$45,INT((ROW()-13)/2),0))</f>
        <v/>
      </c>
      <c r="D297" s="791" t="str">
        <f ca="1">IF(ISBLANK(OFFSET('5. Pp (3 años)'!$D$45,INT((ROW()-13)/2),0)),"",OFFSET('5. Pp (3 años)'!$D$45,INT((ROW()-13)/2),0))</f>
        <v/>
      </c>
      <c r="E297" s="791" t="str">
        <f ca="1">IF(ISBLANK(OFFSET('5. Pp (3 años)'!$E$45,INT((ROW()-13)/2),0)),"",OFFSET('5. Pp (3 años)'!$E$45,INT((ROW()-13)/2),0))</f>
        <v/>
      </c>
      <c r="F297" s="793" t="str">
        <f ca="1">IF(ISBLANK(OFFSET('5. Pp (3 años)'!$K$45,INT((ROW()-13)/2),0)),"",OFFSET('5. Pp (3 años)'!$K$45,INT((ROW()-13)/2),0))</f>
        <v/>
      </c>
      <c r="G297" s="795" t="str">
        <f ca="1">IF(ISBLANK(OFFSET('5. Pp (3 años)'!$H$45,INT((ROW()-13)/2),0)),"",OFFSET('5. Pp (3 años)'!$H$45,INT((ROW()-13)/2),0))</f>
        <v/>
      </c>
      <c r="H297" s="886" t="str">
        <f ca="1">IF(ISBLANK(OFFSET('9. METAS'!$M$20,INT((ROW()-13)/2),0)),"",OFFSET('9. METAS'!$M$20,INT((ROW()-13)/2),0))</f>
        <v/>
      </c>
      <c r="I297" s="804"/>
      <c r="J297" s="242" t="str">
        <f ca="1">IF(MOD(ROW()-13,2)=0,IF(ISBLANK(OFFSET('12. SEGUIMIENTO 2027'!$N$14,INT((ROW()-13)/2),0)),"",OFFSET('12. SEGUIMIENTO 2027'!$N$14,INT((ROW()-13)/2),0)),IF(ISBLANK(OFFSET('9. METAS'!$V$20,INT((ROW()-14)/2),0)),"",OFFSET('9. METAS'!$V$20,INT((ROW()-14)/2),0)))</f>
        <v/>
      </c>
      <c r="K297" s="243" t="str">
        <f ca="1">IF(MOD(ROW()-13,2)=0,IF(ISBLANK(OFFSET('12. SEGUIMIENTO 2027'!$O$14,INT((ROW()-13)/2),0)),"",OFFSET('12. SEGUIMIENTO 2027'!$O$14,INT((ROW()-13)/2),0)),IF(ISBLANK(OFFSET('9. METAS'!$W$20,INT((ROW()-14)/2),0)),"",OFFSET('9. METAS'!$W$20,INT((ROW()-14)/2),0)))</f>
        <v/>
      </c>
      <c r="L297" s="243" t="str">
        <f ca="1">IF(MOD(ROW()-13,2)=0,IF(ISBLANK(OFFSET('12. SEGUIMIENTO 2027'!$P$14,INT((ROW()-13)/2),0)),"",OFFSET('12. SEGUIMIENTO 2027'!$P$14,INT((ROW()-13)/2),0)),IF(ISBLANK(OFFSET('9. METAS'!$X$20,INT((ROW()-14)/2),0)),"",OFFSET('9. METAS'!$X$20,INT((ROW()-14)/2),0)))</f>
        <v/>
      </c>
      <c r="M297" s="244" t="str">
        <f ca="1">IF(MOD(ROW()-13,2)=0,IF(ISBLANK(OFFSET('12. SEGUIMIENTO 2027'!$Q$14,INT((ROW()-13)/2),0)),"",OFFSET('12. SEGUIMIENTO 2027'!$Q$14,INT((ROW()-13)/2),0)),IF(ISBLANK(OFFSET('9. METAS'!$Y$20,INT((ROW()-14)/2),0)),"",OFFSET('9. METAS'!$Y$20,INT((ROW()-14)/2),0)))</f>
        <v/>
      </c>
      <c r="N297" s="810" t="str">
        <f t="shared" ref="N297" ca="1" si="280">IFERROR(J297/J298,"ND")</f>
        <v>ND</v>
      </c>
      <c r="O297" s="812" t="str">
        <f t="shared" ref="O297" ca="1" si="281">IFERROR(((J297+K297+L297+M297)/H297),"ND")</f>
        <v>ND</v>
      </c>
      <c r="P297" s="816"/>
    </row>
    <row r="298" spans="3:16">
      <c r="C298" s="789"/>
      <c r="D298" s="791"/>
      <c r="E298" s="791"/>
      <c r="F298" s="793"/>
      <c r="G298" s="795"/>
      <c r="H298" s="886"/>
      <c r="I298" s="805"/>
      <c r="J298" s="242" t="str">
        <f ca="1">IF(MOD(ROW()-13,2)=0,IF(ISBLANK(OFFSET('12. SEGUIMIENTO 2027'!$N$14,INT((ROW()-13)/2),0)),"",OFFSET('12. SEGUIMIENTO 2027'!$N$14,INT((ROW()-13)/2),0)),IF(ISBLANK(OFFSET('9. METAS'!$V$20,INT((ROW()-14)/2),0)),"",OFFSET('9. METAS'!$V$20,INT((ROW()-14)/2),0)))</f>
        <v/>
      </c>
      <c r="K298" s="243" t="str">
        <f ca="1">IF(MOD(ROW()-13,2)=0,IF(ISBLANK(OFFSET('12. SEGUIMIENTO 2027'!$O$14,INT((ROW()-13)/2),0)),"",OFFSET('12. SEGUIMIENTO 2027'!$O$14,INT((ROW()-13)/2),0)),IF(ISBLANK(OFFSET('9. METAS'!$W$20,INT((ROW()-14)/2),0)),"",OFFSET('9. METAS'!$W$20,INT((ROW()-14)/2),0)))</f>
        <v/>
      </c>
      <c r="L298" s="243" t="str">
        <f ca="1">IF(MOD(ROW()-13,2)=0,IF(ISBLANK(OFFSET('12. SEGUIMIENTO 2027'!$P$14,INT((ROW()-13)/2),0)),"",OFFSET('12. SEGUIMIENTO 2027'!$P$14,INT((ROW()-13)/2),0)),IF(ISBLANK(OFFSET('9. METAS'!$X$20,INT((ROW()-14)/2),0)),"",OFFSET('9. METAS'!$X$20,INT((ROW()-14)/2),0)))</f>
        <v/>
      </c>
      <c r="M298" s="244" t="str">
        <f ca="1">IF(MOD(ROW()-13,2)=0,IF(ISBLANK(OFFSET('12. SEGUIMIENTO 2027'!$Q$14,INT((ROW()-13)/2),0)),"",OFFSET('12. SEGUIMIENTO 2027'!$Q$14,INT((ROW()-13)/2),0)),IF(ISBLANK(OFFSET('9. METAS'!$Y$20,INT((ROW()-14)/2),0)),"",OFFSET('9. METAS'!$Y$20,INT((ROW()-14)/2),0)))</f>
        <v/>
      </c>
      <c r="N298" s="811"/>
      <c r="O298" s="813"/>
      <c r="P298" s="817"/>
    </row>
    <row r="299" spans="3:16">
      <c r="C299" s="797" t="str">
        <f ca="1">IF(ISBLANK(OFFSET('5. Pp (3 años)'!$C$45,INT((ROW()-13)/2),0)),"",OFFSET('5. Pp (3 años)'!$C$45,INT((ROW()-13)/2),0))</f>
        <v/>
      </c>
      <c r="D299" s="791" t="str">
        <f ca="1">IF(ISBLANK(OFFSET('5. Pp (3 años)'!$D$45,INT((ROW()-13)/2),0)),"",OFFSET('5. Pp (3 años)'!$D$45,INT((ROW()-13)/2),0))</f>
        <v/>
      </c>
      <c r="E299" s="791" t="str">
        <f ca="1">IF(ISBLANK(OFFSET('5. Pp (3 años)'!$E$45,INT((ROW()-13)/2),0)),"",OFFSET('5. Pp (3 años)'!$E$45,INT((ROW()-13)/2),0))</f>
        <v/>
      </c>
      <c r="F299" s="793" t="str">
        <f ca="1">IF(ISBLANK(OFFSET('5. Pp (3 años)'!$K$45,INT((ROW()-13)/2),0)),"",OFFSET('5. Pp (3 años)'!$K$45,INT((ROW()-13)/2),0))</f>
        <v/>
      </c>
      <c r="G299" s="795" t="str">
        <f ca="1">IF(ISBLANK(OFFSET('5. Pp (3 años)'!$H$45,INT((ROW()-13)/2),0)),"",OFFSET('5. Pp (3 años)'!$H$45,INT((ROW()-13)/2),0))</f>
        <v/>
      </c>
      <c r="H299" s="886" t="str">
        <f ca="1">IF(ISBLANK(OFFSET('9. METAS'!$M$20,INT((ROW()-13)/2),0)),"",OFFSET('9. METAS'!$M$20,INT((ROW()-13)/2),0))</f>
        <v/>
      </c>
      <c r="I299" s="804"/>
      <c r="J299" s="242" t="str">
        <f ca="1">IF(MOD(ROW()-13,2)=0,IF(ISBLANK(OFFSET('12. SEGUIMIENTO 2027'!$N$14,INT((ROW()-13)/2),0)),"",OFFSET('12. SEGUIMIENTO 2027'!$N$14,INT((ROW()-13)/2),0)),IF(ISBLANK(OFFSET('9. METAS'!$V$20,INT((ROW()-14)/2),0)),"",OFFSET('9. METAS'!$V$20,INT((ROW()-14)/2),0)))</f>
        <v/>
      </c>
      <c r="K299" s="243" t="str">
        <f ca="1">IF(MOD(ROW()-13,2)=0,IF(ISBLANK(OFFSET('12. SEGUIMIENTO 2027'!$O$14,INT((ROW()-13)/2),0)),"",OFFSET('12. SEGUIMIENTO 2027'!$O$14,INT((ROW()-13)/2),0)),IF(ISBLANK(OFFSET('9. METAS'!$W$20,INT((ROW()-14)/2),0)),"",OFFSET('9. METAS'!$W$20,INT((ROW()-14)/2),0)))</f>
        <v/>
      </c>
      <c r="L299" s="243" t="str">
        <f ca="1">IF(MOD(ROW()-13,2)=0,IF(ISBLANK(OFFSET('12. SEGUIMIENTO 2027'!$P$14,INT((ROW()-13)/2),0)),"",OFFSET('12. SEGUIMIENTO 2027'!$P$14,INT((ROW()-13)/2),0)),IF(ISBLANK(OFFSET('9. METAS'!$X$20,INT((ROW()-14)/2),0)),"",OFFSET('9. METAS'!$X$20,INT((ROW()-14)/2),0)))</f>
        <v/>
      </c>
      <c r="M299" s="244" t="str">
        <f ca="1">IF(MOD(ROW()-13,2)=0,IF(ISBLANK(OFFSET('12. SEGUIMIENTO 2027'!$Q$14,INT((ROW()-13)/2),0)),"",OFFSET('12. SEGUIMIENTO 2027'!$Q$14,INT((ROW()-13)/2),0)),IF(ISBLANK(OFFSET('9. METAS'!$Y$20,INT((ROW()-14)/2),0)),"",OFFSET('9. METAS'!$Y$20,INT((ROW()-14)/2),0)))</f>
        <v/>
      </c>
      <c r="N299" s="810" t="str">
        <f t="shared" ref="N299" ca="1" si="282">IFERROR(J299/J300,"ND")</f>
        <v>ND</v>
      </c>
      <c r="O299" s="812" t="str">
        <f t="shared" ref="O299" ca="1" si="283">IFERROR(((J299+K299+L299+M299)/H299),"ND")</f>
        <v>ND</v>
      </c>
      <c r="P299" s="816"/>
    </row>
    <row r="300" spans="3:16">
      <c r="C300" s="789"/>
      <c r="D300" s="791"/>
      <c r="E300" s="791"/>
      <c r="F300" s="793"/>
      <c r="G300" s="795"/>
      <c r="H300" s="886"/>
      <c r="I300" s="805"/>
      <c r="J300" s="242" t="str">
        <f ca="1">IF(MOD(ROW()-13,2)=0,IF(ISBLANK(OFFSET('12. SEGUIMIENTO 2027'!$N$14,INT((ROW()-13)/2),0)),"",OFFSET('12. SEGUIMIENTO 2027'!$N$14,INT((ROW()-13)/2),0)),IF(ISBLANK(OFFSET('9. METAS'!$V$20,INT((ROW()-14)/2),0)),"",OFFSET('9. METAS'!$V$20,INT((ROW()-14)/2),0)))</f>
        <v/>
      </c>
      <c r="K300" s="243" t="str">
        <f ca="1">IF(MOD(ROW()-13,2)=0,IF(ISBLANK(OFFSET('12. SEGUIMIENTO 2027'!$O$14,INT((ROW()-13)/2),0)),"",OFFSET('12. SEGUIMIENTO 2027'!$O$14,INT((ROW()-13)/2),0)),IF(ISBLANK(OFFSET('9. METAS'!$W$20,INT((ROW()-14)/2),0)),"",OFFSET('9. METAS'!$W$20,INT((ROW()-14)/2),0)))</f>
        <v/>
      </c>
      <c r="L300" s="243" t="str">
        <f ca="1">IF(MOD(ROW()-13,2)=0,IF(ISBLANK(OFFSET('12. SEGUIMIENTO 2027'!$P$14,INT((ROW()-13)/2),0)),"",OFFSET('12. SEGUIMIENTO 2027'!$P$14,INT((ROW()-13)/2),0)),IF(ISBLANK(OFFSET('9. METAS'!$X$20,INT((ROW()-14)/2),0)),"",OFFSET('9. METAS'!$X$20,INT((ROW()-14)/2),0)))</f>
        <v/>
      </c>
      <c r="M300" s="244" t="str">
        <f ca="1">IF(MOD(ROW()-13,2)=0,IF(ISBLANK(OFFSET('12. SEGUIMIENTO 2027'!$Q$14,INT((ROW()-13)/2),0)),"",OFFSET('12. SEGUIMIENTO 2027'!$Q$14,INT((ROW()-13)/2),0)),IF(ISBLANK(OFFSET('9. METAS'!$Y$20,INT((ROW()-14)/2),0)),"",OFFSET('9. METAS'!$Y$20,INT((ROW()-14)/2),0)))</f>
        <v/>
      </c>
      <c r="N300" s="811"/>
      <c r="O300" s="813"/>
      <c r="P300" s="817"/>
    </row>
    <row r="301" spans="3:16">
      <c r="C301" s="797" t="str">
        <f ca="1">IF(ISBLANK(OFFSET('5. Pp (3 años)'!$C$45,INT((ROW()-13)/2),0)),"",OFFSET('5. Pp (3 años)'!$C$45,INT((ROW()-13)/2),0))</f>
        <v/>
      </c>
      <c r="D301" s="791" t="str">
        <f ca="1">IF(ISBLANK(OFFSET('5. Pp (3 años)'!$D$45,INT((ROW()-13)/2),0)),"",OFFSET('5. Pp (3 años)'!$D$45,INT((ROW()-13)/2),0))</f>
        <v/>
      </c>
      <c r="E301" s="791" t="str">
        <f ca="1">IF(ISBLANK(OFFSET('5. Pp (3 años)'!$E$45,INT((ROW()-13)/2),0)),"",OFFSET('5. Pp (3 años)'!$E$45,INT((ROW()-13)/2),0))</f>
        <v/>
      </c>
      <c r="F301" s="793" t="str">
        <f ca="1">IF(ISBLANK(OFFSET('5. Pp (3 años)'!$K$45,INT((ROW()-13)/2),0)),"",OFFSET('5. Pp (3 años)'!$K$45,INT((ROW()-13)/2),0))</f>
        <v/>
      </c>
      <c r="G301" s="795" t="str">
        <f ca="1">IF(ISBLANK(OFFSET('5. Pp (3 años)'!$H$45,INT((ROW()-13)/2),0)),"",OFFSET('5. Pp (3 años)'!$H$45,INT((ROW()-13)/2),0))</f>
        <v/>
      </c>
      <c r="H301" s="886" t="str">
        <f ca="1">IF(ISBLANK(OFFSET('9. METAS'!$M$20,INT((ROW()-13)/2),0)),"",OFFSET('9. METAS'!$M$20,INT((ROW()-13)/2),0))</f>
        <v/>
      </c>
      <c r="I301" s="804"/>
      <c r="J301" s="242" t="str">
        <f ca="1">IF(MOD(ROW()-13,2)=0,IF(ISBLANK(OFFSET('12. SEGUIMIENTO 2027'!$N$14,INT((ROW()-13)/2),0)),"",OFFSET('12. SEGUIMIENTO 2027'!$N$14,INT((ROW()-13)/2),0)),IF(ISBLANK(OFFSET('9. METAS'!$V$20,INT((ROW()-14)/2),0)),"",OFFSET('9. METAS'!$V$20,INT((ROW()-14)/2),0)))</f>
        <v/>
      </c>
      <c r="K301" s="243" t="str">
        <f ca="1">IF(MOD(ROW()-13,2)=0,IF(ISBLANK(OFFSET('12. SEGUIMIENTO 2027'!$O$14,INT((ROW()-13)/2),0)),"",OFFSET('12. SEGUIMIENTO 2027'!$O$14,INT((ROW()-13)/2),0)),IF(ISBLANK(OFFSET('9. METAS'!$W$20,INT((ROW()-14)/2),0)),"",OFFSET('9. METAS'!$W$20,INT((ROW()-14)/2),0)))</f>
        <v/>
      </c>
      <c r="L301" s="243" t="str">
        <f ca="1">IF(MOD(ROW()-13,2)=0,IF(ISBLANK(OFFSET('12. SEGUIMIENTO 2027'!$P$14,INT((ROW()-13)/2),0)),"",OFFSET('12. SEGUIMIENTO 2027'!$P$14,INT((ROW()-13)/2),0)),IF(ISBLANK(OFFSET('9. METAS'!$X$20,INT((ROW()-14)/2),0)),"",OFFSET('9. METAS'!$X$20,INT((ROW()-14)/2),0)))</f>
        <v/>
      </c>
      <c r="M301" s="244" t="str">
        <f ca="1">IF(MOD(ROW()-13,2)=0,IF(ISBLANK(OFFSET('12. SEGUIMIENTO 2027'!$Q$14,INT((ROW()-13)/2),0)),"",OFFSET('12. SEGUIMIENTO 2027'!$Q$14,INT((ROW()-13)/2),0)),IF(ISBLANK(OFFSET('9. METAS'!$Y$20,INT((ROW()-14)/2),0)),"",OFFSET('9. METAS'!$Y$20,INT((ROW()-14)/2),0)))</f>
        <v/>
      </c>
      <c r="N301" s="810" t="str">
        <f t="shared" ref="N301" ca="1" si="284">IFERROR(J301/J302,"ND")</f>
        <v>ND</v>
      </c>
      <c r="O301" s="812" t="str">
        <f t="shared" ref="O301" ca="1" si="285">IFERROR(((J301+K301+L301+M301)/H301),"ND")</f>
        <v>ND</v>
      </c>
      <c r="P301" s="816"/>
    </row>
    <row r="302" spans="3:16">
      <c r="C302" s="789"/>
      <c r="D302" s="791"/>
      <c r="E302" s="791"/>
      <c r="F302" s="793"/>
      <c r="G302" s="795"/>
      <c r="H302" s="886"/>
      <c r="I302" s="805"/>
      <c r="J302" s="242" t="str">
        <f ca="1">IF(MOD(ROW()-13,2)=0,IF(ISBLANK(OFFSET('12. SEGUIMIENTO 2027'!$N$14,INT((ROW()-13)/2),0)),"",OFFSET('12. SEGUIMIENTO 2027'!$N$14,INT((ROW()-13)/2),0)),IF(ISBLANK(OFFSET('9. METAS'!$V$20,INT((ROW()-14)/2),0)),"",OFFSET('9. METAS'!$V$20,INT((ROW()-14)/2),0)))</f>
        <v/>
      </c>
      <c r="K302" s="243" t="str">
        <f ca="1">IF(MOD(ROW()-13,2)=0,IF(ISBLANK(OFFSET('12. SEGUIMIENTO 2027'!$O$14,INT((ROW()-13)/2),0)),"",OFFSET('12. SEGUIMIENTO 2027'!$O$14,INT((ROW()-13)/2),0)),IF(ISBLANK(OFFSET('9. METAS'!$W$20,INT((ROW()-14)/2),0)),"",OFFSET('9. METAS'!$W$20,INT((ROW()-14)/2),0)))</f>
        <v/>
      </c>
      <c r="L302" s="243" t="str">
        <f ca="1">IF(MOD(ROW()-13,2)=0,IF(ISBLANK(OFFSET('12. SEGUIMIENTO 2027'!$P$14,INT((ROW()-13)/2),0)),"",OFFSET('12. SEGUIMIENTO 2027'!$P$14,INT((ROW()-13)/2),0)),IF(ISBLANK(OFFSET('9. METAS'!$X$20,INT((ROW()-14)/2),0)),"",OFFSET('9. METAS'!$X$20,INT((ROW()-14)/2),0)))</f>
        <v/>
      </c>
      <c r="M302" s="244" t="str">
        <f ca="1">IF(MOD(ROW()-13,2)=0,IF(ISBLANK(OFFSET('12. SEGUIMIENTO 2027'!$Q$14,INT((ROW()-13)/2),0)),"",OFFSET('12. SEGUIMIENTO 2027'!$Q$14,INT((ROW()-13)/2),0)),IF(ISBLANK(OFFSET('9. METAS'!$Y$20,INT((ROW()-14)/2),0)),"",OFFSET('9. METAS'!$Y$20,INT((ROW()-14)/2),0)))</f>
        <v/>
      </c>
      <c r="N302" s="811"/>
      <c r="O302" s="813"/>
      <c r="P302" s="817"/>
    </row>
    <row r="303" spans="3:16">
      <c r="C303" s="797" t="str">
        <f ca="1">IF(ISBLANK(OFFSET('5. Pp (3 años)'!$C$45,INT((ROW()-13)/2),0)),"",OFFSET('5. Pp (3 años)'!$C$45,INT((ROW()-13)/2),0))</f>
        <v/>
      </c>
      <c r="D303" s="791" t="str">
        <f ca="1">IF(ISBLANK(OFFSET('5. Pp (3 años)'!$D$45,INT((ROW()-13)/2),0)),"",OFFSET('5. Pp (3 años)'!$D$45,INT((ROW()-13)/2),0))</f>
        <v/>
      </c>
      <c r="E303" s="791" t="str">
        <f ca="1">IF(ISBLANK(OFFSET('5. Pp (3 años)'!$E$45,INT((ROW()-13)/2),0)),"",OFFSET('5. Pp (3 años)'!$E$45,INT((ROW()-13)/2),0))</f>
        <v/>
      </c>
      <c r="F303" s="793" t="str">
        <f ca="1">IF(ISBLANK(OFFSET('5. Pp (3 años)'!$K$45,INT((ROW()-13)/2),0)),"",OFFSET('5. Pp (3 años)'!$K$45,INT((ROW()-13)/2),0))</f>
        <v/>
      </c>
      <c r="G303" s="795" t="str">
        <f ca="1">IF(ISBLANK(OFFSET('5. Pp (3 años)'!$H$45,INT((ROW()-13)/2),0)),"",OFFSET('5. Pp (3 años)'!$H$45,INT((ROW()-13)/2),0))</f>
        <v/>
      </c>
      <c r="H303" s="886" t="str">
        <f ca="1">IF(ISBLANK(OFFSET('9. METAS'!$M$20,INT((ROW()-13)/2),0)),"",OFFSET('9. METAS'!$M$20,INT((ROW()-13)/2),0))</f>
        <v/>
      </c>
      <c r="I303" s="804"/>
      <c r="J303" s="242" t="str">
        <f ca="1">IF(MOD(ROW()-13,2)=0,IF(ISBLANK(OFFSET('12. SEGUIMIENTO 2027'!$N$14,INT((ROW()-13)/2),0)),"",OFFSET('12. SEGUIMIENTO 2027'!$N$14,INT((ROW()-13)/2),0)),IF(ISBLANK(OFFSET('9. METAS'!$V$20,INT((ROW()-14)/2),0)),"",OFFSET('9. METAS'!$V$20,INT((ROW()-14)/2),0)))</f>
        <v/>
      </c>
      <c r="K303" s="243" t="str">
        <f ca="1">IF(MOD(ROW()-13,2)=0,IF(ISBLANK(OFFSET('12. SEGUIMIENTO 2027'!$O$14,INT((ROW()-13)/2),0)),"",OFFSET('12. SEGUIMIENTO 2027'!$O$14,INT((ROW()-13)/2),0)),IF(ISBLANK(OFFSET('9. METAS'!$W$20,INT((ROW()-14)/2),0)),"",OFFSET('9. METAS'!$W$20,INT((ROW()-14)/2),0)))</f>
        <v/>
      </c>
      <c r="L303" s="243" t="str">
        <f ca="1">IF(MOD(ROW()-13,2)=0,IF(ISBLANK(OFFSET('12. SEGUIMIENTO 2027'!$P$14,INT((ROW()-13)/2),0)),"",OFFSET('12. SEGUIMIENTO 2027'!$P$14,INT((ROW()-13)/2),0)),IF(ISBLANK(OFFSET('9. METAS'!$X$20,INT((ROW()-14)/2),0)),"",OFFSET('9. METAS'!$X$20,INT((ROW()-14)/2),0)))</f>
        <v/>
      </c>
      <c r="M303" s="244" t="str">
        <f ca="1">IF(MOD(ROW()-13,2)=0,IF(ISBLANK(OFFSET('12. SEGUIMIENTO 2027'!$Q$14,INT((ROW()-13)/2),0)),"",OFFSET('12. SEGUIMIENTO 2027'!$Q$14,INT((ROW()-13)/2),0)),IF(ISBLANK(OFFSET('9. METAS'!$Y$20,INT((ROW()-14)/2),0)),"",OFFSET('9. METAS'!$Y$20,INT((ROW()-14)/2),0)))</f>
        <v/>
      </c>
      <c r="N303" s="810" t="str">
        <f t="shared" ref="N303" ca="1" si="286">IFERROR(J303/J304,"ND")</f>
        <v>ND</v>
      </c>
      <c r="O303" s="812" t="str">
        <f t="shared" ref="O303" ca="1" si="287">IFERROR(((J303+K303+L303+M303)/H303),"ND")</f>
        <v>ND</v>
      </c>
      <c r="P303" s="816"/>
    </row>
    <row r="304" spans="3:16">
      <c r="C304" s="789"/>
      <c r="D304" s="791"/>
      <c r="E304" s="791"/>
      <c r="F304" s="793"/>
      <c r="G304" s="795"/>
      <c r="H304" s="886"/>
      <c r="I304" s="805"/>
      <c r="J304" s="242" t="str">
        <f ca="1">IF(MOD(ROW()-13,2)=0,IF(ISBLANK(OFFSET('12. SEGUIMIENTO 2027'!$N$14,INT((ROW()-13)/2),0)),"",OFFSET('12. SEGUIMIENTO 2027'!$N$14,INT((ROW()-13)/2),0)),IF(ISBLANK(OFFSET('9. METAS'!$V$20,INT((ROW()-14)/2),0)),"",OFFSET('9. METAS'!$V$20,INT((ROW()-14)/2),0)))</f>
        <v/>
      </c>
      <c r="K304" s="243" t="str">
        <f ca="1">IF(MOD(ROW()-13,2)=0,IF(ISBLANK(OFFSET('12. SEGUIMIENTO 2027'!$O$14,INT((ROW()-13)/2),0)),"",OFFSET('12. SEGUIMIENTO 2027'!$O$14,INT((ROW()-13)/2),0)),IF(ISBLANK(OFFSET('9. METAS'!$W$20,INT((ROW()-14)/2),0)),"",OFFSET('9. METAS'!$W$20,INT((ROW()-14)/2),0)))</f>
        <v/>
      </c>
      <c r="L304" s="243" t="str">
        <f ca="1">IF(MOD(ROW()-13,2)=0,IF(ISBLANK(OFFSET('12. SEGUIMIENTO 2027'!$P$14,INT((ROW()-13)/2),0)),"",OFFSET('12. SEGUIMIENTO 2027'!$P$14,INT((ROW()-13)/2),0)),IF(ISBLANK(OFFSET('9. METAS'!$X$20,INT((ROW()-14)/2),0)),"",OFFSET('9. METAS'!$X$20,INT((ROW()-14)/2),0)))</f>
        <v/>
      </c>
      <c r="M304" s="244" t="str">
        <f ca="1">IF(MOD(ROW()-13,2)=0,IF(ISBLANK(OFFSET('12. SEGUIMIENTO 2027'!$Q$14,INT((ROW()-13)/2),0)),"",OFFSET('12. SEGUIMIENTO 2027'!$Q$14,INT((ROW()-13)/2),0)),IF(ISBLANK(OFFSET('9. METAS'!$Y$20,INT((ROW()-14)/2),0)),"",OFFSET('9. METAS'!$Y$20,INT((ROW()-14)/2),0)))</f>
        <v/>
      </c>
      <c r="N304" s="811"/>
      <c r="O304" s="813"/>
      <c r="P304" s="817"/>
    </row>
    <row r="305" spans="3:16">
      <c r="C305" s="797" t="str">
        <f ca="1">IF(ISBLANK(OFFSET('5. Pp (3 años)'!$C$45,INT((ROW()-13)/2),0)),"",OFFSET('5. Pp (3 años)'!$C$45,INT((ROW()-13)/2),0))</f>
        <v/>
      </c>
      <c r="D305" s="791" t="str">
        <f ca="1">IF(ISBLANK(OFFSET('5. Pp (3 años)'!$D$45,INT((ROW()-13)/2),0)),"",OFFSET('5. Pp (3 años)'!$D$45,INT((ROW()-13)/2),0))</f>
        <v/>
      </c>
      <c r="E305" s="791" t="str">
        <f ca="1">IF(ISBLANK(OFFSET('5. Pp (3 años)'!$E$45,INT((ROW()-13)/2),0)),"",OFFSET('5. Pp (3 años)'!$E$45,INT((ROW()-13)/2),0))</f>
        <v/>
      </c>
      <c r="F305" s="793" t="str">
        <f ca="1">IF(ISBLANK(OFFSET('5. Pp (3 años)'!$K$45,INT((ROW()-13)/2),0)),"",OFFSET('5. Pp (3 años)'!$K$45,INT((ROW()-13)/2),0))</f>
        <v/>
      </c>
      <c r="G305" s="795" t="str">
        <f ca="1">IF(ISBLANK(OFFSET('5. Pp (3 años)'!$H$45,INT((ROW()-13)/2),0)),"",OFFSET('5. Pp (3 años)'!$H$45,INT((ROW()-13)/2),0))</f>
        <v/>
      </c>
      <c r="H305" s="886" t="str">
        <f ca="1">IF(ISBLANK(OFFSET('9. METAS'!$M$20,INT((ROW()-13)/2),0)),"",OFFSET('9. METAS'!$M$20,INT((ROW()-13)/2),0))</f>
        <v/>
      </c>
      <c r="I305" s="804"/>
      <c r="J305" s="242" t="str">
        <f ca="1">IF(MOD(ROW()-13,2)=0,IF(ISBLANK(OFFSET('12. SEGUIMIENTO 2027'!$N$14,INT((ROW()-13)/2),0)),"",OFFSET('12. SEGUIMIENTO 2027'!$N$14,INT((ROW()-13)/2),0)),IF(ISBLANK(OFFSET('9. METAS'!$V$20,INT((ROW()-14)/2),0)),"",OFFSET('9. METAS'!$V$20,INT((ROW()-14)/2),0)))</f>
        <v/>
      </c>
      <c r="K305" s="243" t="str">
        <f ca="1">IF(MOD(ROW()-13,2)=0,IF(ISBLANK(OFFSET('12. SEGUIMIENTO 2027'!$O$14,INT((ROW()-13)/2),0)),"",OFFSET('12. SEGUIMIENTO 2027'!$O$14,INT((ROW()-13)/2),0)),IF(ISBLANK(OFFSET('9. METAS'!$W$20,INT((ROW()-14)/2),0)),"",OFFSET('9. METAS'!$W$20,INT((ROW()-14)/2),0)))</f>
        <v/>
      </c>
      <c r="L305" s="243" t="str">
        <f ca="1">IF(MOD(ROW()-13,2)=0,IF(ISBLANK(OFFSET('12. SEGUIMIENTO 2027'!$P$14,INT((ROW()-13)/2),0)),"",OFFSET('12. SEGUIMIENTO 2027'!$P$14,INT((ROW()-13)/2),0)),IF(ISBLANK(OFFSET('9. METAS'!$X$20,INT((ROW()-14)/2),0)),"",OFFSET('9. METAS'!$X$20,INT((ROW()-14)/2),0)))</f>
        <v/>
      </c>
      <c r="M305" s="244" t="str">
        <f ca="1">IF(MOD(ROW()-13,2)=0,IF(ISBLANK(OFFSET('12. SEGUIMIENTO 2027'!$Q$14,INT((ROW()-13)/2),0)),"",OFFSET('12. SEGUIMIENTO 2027'!$Q$14,INT((ROW()-13)/2),0)),IF(ISBLANK(OFFSET('9. METAS'!$Y$20,INT((ROW()-14)/2),0)),"",OFFSET('9. METAS'!$Y$20,INT((ROW()-14)/2),0)))</f>
        <v/>
      </c>
      <c r="N305" s="810" t="str">
        <f t="shared" ref="N305" ca="1" si="288">IFERROR(J305/J306,"ND")</f>
        <v>ND</v>
      </c>
      <c r="O305" s="812" t="str">
        <f t="shared" ref="O305" ca="1" si="289">IFERROR(((J305+K305+L305+M305)/H305),"ND")</f>
        <v>ND</v>
      </c>
      <c r="P305" s="816"/>
    </row>
    <row r="306" spans="3:16">
      <c r="C306" s="789"/>
      <c r="D306" s="791"/>
      <c r="E306" s="791"/>
      <c r="F306" s="793"/>
      <c r="G306" s="795"/>
      <c r="H306" s="886"/>
      <c r="I306" s="805"/>
      <c r="J306" s="242" t="str">
        <f ca="1">IF(MOD(ROW()-13,2)=0,IF(ISBLANK(OFFSET('12. SEGUIMIENTO 2027'!$N$14,INT((ROW()-13)/2),0)),"",OFFSET('12. SEGUIMIENTO 2027'!$N$14,INT((ROW()-13)/2),0)),IF(ISBLANK(OFFSET('9. METAS'!$V$20,INT((ROW()-14)/2),0)),"",OFFSET('9. METAS'!$V$20,INT((ROW()-14)/2),0)))</f>
        <v/>
      </c>
      <c r="K306" s="243" t="str">
        <f ca="1">IF(MOD(ROW()-13,2)=0,IF(ISBLANK(OFFSET('12. SEGUIMIENTO 2027'!$O$14,INT((ROW()-13)/2),0)),"",OFFSET('12. SEGUIMIENTO 2027'!$O$14,INT((ROW()-13)/2),0)),IF(ISBLANK(OFFSET('9. METAS'!$W$20,INT((ROW()-14)/2),0)),"",OFFSET('9. METAS'!$W$20,INT((ROW()-14)/2),0)))</f>
        <v/>
      </c>
      <c r="L306" s="243" t="str">
        <f ca="1">IF(MOD(ROW()-13,2)=0,IF(ISBLANK(OFFSET('12. SEGUIMIENTO 2027'!$P$14,INT((ROW()-13)/2),0)),"",OFFSET('12. SEGUIMIENTO 2027'!$P$14,INT((ROW()-13)/2),0)),IF(ISBLANK(OFFSET('9. METAS'!$X$20,INT((ROW()-14)/2),0)),"",OFFSET('9. METAS'!$X$20,INT((ROW()-14)/2),0)))</f>
        <v/>
      </c>
      <c r="M306" s="244" t="str">
        <f ca="1">IF(MOD(ROW()-13,2)=0,IF(ISBLANK(OFFSET('12. SEGUIMIENTO 2027'!$Q$14,INT((ROW()-13)/2),0)),"",OFFSET('12. SEGUIMIENTO 2027'!$Q$14,INT((ROW()-13)/2),0)),IF(ISBLANK(OFFSET('9. METAS'!$Y$20,INT((ROW()-14)/2),0)),"",OFFSET('9. METAS'!$Y$20,INT((ROW()-14)/2),0)))</f>
        <v/>
      </c>
      <c r="N306" s="811"/>
      <c r="O306" s="813"/>
      <c r="P306" s="817"/>
    </row>
    <row r="307" spans="3:16">
      <c r="C307" s="797" t="str">
        <f ca="1">IF(ISBLANK(OFFSET('5. Pp (3 años)'!$C$45,INT((ROW()-13)/2),0)),"",OFFSET('5. Pp (3 años)'!$C$45,INT((ROW()-13)/2),0))</f>
        <v/>
      </c>
      <c r="D307" s="791" t="str">
        <f ca="1">IF(ISBLANK(OFFSET('5. Pp (3 años)'!$D$45,INT((ROW()-13)/2),0)),"",OFFSET('5. Pp (3 años)'!$D$45,INT((ROW()-13)/2),0))</f>
        <v/>
      </c>
      <c r="E307" s="791" t="str">
        <f ca="1">IF(ISBLANK(OFFSET('5. Pp (3 años)'!$E$45,INT((ROW()-13)/2),0)),"",OFFSET('5. Pp (3 años)'!$E$45,INT((ROW()-13)/2),0))</f>
        <v/>
      </c>
      <c r="F307" s="793" t="str">
        <f ca="1">IF(ISBLANK(OFFSET('5. Pp (3 años)'!$K$45,INT((ROW()-13)/2),0)),"",OFFSET('5. Pp (3 años)'!$K$45,INT((ROW()-13)/2),0))</f>
        <v/>
      </c>
      <c r="G307" s="795" t="str">
        <f ca="1">IF(ISBLANK(OFFSET('5. Pp (3 años)'!$H$45,INT((ROW()-13)/2),0)),"",OFFSET('5. Pp (3 años)'!$H$45,INT((ROW()-13)/2),0))</f>
        <v/>
      </c>
      <c r="H307" s="886" t="str">
        <f ca="1">IF(ISBLANK(OFFSET('9. METAS'!$M$20,INT((ROW()-13)/2),0)),"",OFFSET('9. METAS'!$M$20,INT((ROW()-13)/2),0))</f>
        <v/>
      </c>
      <c r="I307" s="804"/>
      <c r="J307" s="242" t="str">
        <f ca="1">IF(MOD(ROW()-13,2)=0,IF(ISBLANK(OFFSET('12. SEGUIMIENTO 2027'!$N$14,INT((ROW()-13)/2),0)),"",OFFSET('12. SEGUIMIENTO 2027'!$N$14,INT((ROW()-13)/2),0)),IF(ISBLANK(OFFSET('9. METAS'!$V$20,INT((ROW()-14)/2),0)),"",OFFSET('9. METAS'!$V$20,INT((ROW()-14)/2),0)))</f>
        <v/>
      </c>
      <c r="K307" s="243" t="str">
        <f ca="1">IF(MOD(ROW()-13,2)=0,IF(ISBLANK(OFFSET('12. SEGUIMIENTO 2027'!$O$14,INT((ROW()-13)/2),0)),"",OFFSET('12. SEGUIMIENTO 2027'!$O$14,INT((ROW()-13)/2),0)),IF(ISBLANK(OFFSET('9. METAS'!$W$20,INT((ROW()-14)/2),0)),"",OFFSET('9. METAS'!$W$20,INT((ROW()-14)/2),0)))</f>
        <v/>
      </c>
      <c r="L307" s="243" t="str">
        <f ca="1">IF(MOD(ROW()-13,2)=0,IF(ISBLANK(OFFSET('12. SEGUIMIENTO 2027'!$P$14,INT((ROW()-13)/2),0)),"",OFFSET('12. SEGUIMIENTO 2027'!$P$14,INT((ROW()-13)/2),0)),IF(ISBLANK(OFFSET('9. METAS'!$X$20,INT((ROW()-14)/2),0)),"",OFFSET('9. METAS'!$X$20,INT((ROW()-14)/2),0)))</f>
        <v/>
      </c>
      <c r="M307" s="244" t="str">
        <f ca="1">IF(MOD(ROW()-13,2)=0,IF(ISBLANK(OFFSET('12. SEGUIMIENTO 2027'!$Q$14,INT((ROW()-13)/2),0)),"",OFFSET('12. SEGUIMIENTO 2027'!$Q$14,INT((ROW()-13)/2),0)),IF(ISBLANK(OFFSET('9. METAS'!$Y$20,INT((ROW()-14)/2),0)),"",OFFSET('9. METAS'!$Y$20,INT((ROW()-14)/2),0)))</f>
        <v/>
      </c>
      <c r="N307" s="810" t="str">
        <f t="shared" ref="N307" ca="1" si="290">IFERROR(J307/J308,"ND")</f>
        <v>ND</v>
      </c>
      <c r="O307" s="812" t="str">
        <f t="shared" ref="O307" ca="1" si="291">IFERROR(((J307+K307+L307+M307)/H307),"ND")</f>
        <v>ND</v>
      </c>
      <c r="P307" s="816"/>
    </row>
    <row r="308" spans="3:16">
      <c r="C308" s="789"/>
      <c r="D308" s="791"/>
      <c r="E308" s="791"/>
      <c r="F308" s="793"/>
      <c r="G308" s="795"/>
      <c r="H308" s="886"/>
      <c r="I308" s="805"/>
      <c r="J308" s="242" t="str">
        <f ca="1">IF(MOD(ROW()-13,2)=0,IF(ISBLANK(OFFSET('12. SEGUIMIENTO 2027'!$N$14,INT((ROW()-13)/2),0)),"",OFFSET('12. SEGUIMIENTO 2027'!$N$14,INT((ROW()-13)/2),0)),IF(ISBLANK(OFFSET('9. METAS'!$V$20,INT((ROW()-14)/2),0)),"",OFFSET('9. METAS'!$V$20,INT((ROW()-14)/2),0)))</f>
        <v/>
      </c>
      <c r="K308" s="243" t="str">
        <f ca="1">IF(MOD(ROW()-13,2)=0,IF(ISBLANK(OFFSET('12. SEGUIMIENTO 2027'!$O$14,INT((ROW()-13)/2),0)),"",OFFSET('12. SEGUIMIENTO 2027'!$O$14,INT((ROW()-13)/2),0)),IF(ISBLANK(OFFSET('9. METAS'!$W$20,INT((ROW()-14)/2),0)),"",OFFSET('9. METAS'!$W$20,INT((ROW()-14)/2),0)))</f>
        <v/>
      </c>
      <c r="L308" s="243" t="str">
        <f ca="1">IF(MOD(ROW()-13,2)=0,IF(ISBLANK(OFFSET('12. SEGUIMIENTO 2027'!$P$14,INT((ROW()-13)/2),0)),"",OFFSET('12. SEGUIMIENTO 2027'!$P$14,INT((ROW()-13)/2),0)),IF(ISBLANK(OFFSET('9. METAS'!$X$20,INT((ROW()-14)/2),0)),"",OFFSET('9. METAS'!$X$20,INT((ROW()-14)/2),0)))</f>
        <v/>
      </c>
      <c r="M308" s="244" t="str">
        <f ca="1">IF(MOD(ROW()-13,2)=0,IF(ISBLANK(OFFSET('12. SEGUIMIENTO 2027'!$Q$14,INT((ROW()-13)/2),0)),"",OFFSET('12. SEGUIMIENTO 2027'!$Q$14,INT((ROW()-13)/2),0)),IF(ISBLANK(OFFSET('9. METAS'!$Y$20,INT((ROW()-14)/2),0)),"",OFFSET('9. METAS'!$Y$20,INT((ROW()-14)/2),0)))</f>
        <v/>
      </c>
      <c r="N308" s="811"/>
      <c r="O308" s="813"/>
      <c r="P308" s="817"/>
    </row>
    <row r="309" spans="3:16">
      <c r="C309" s="797" t="str">
        <f ca="1">IF(ISBLANK(OFFSET('5. Pp (3 años)'!$C$45,INT((ROW()-13)/2),0)),"",OFFSET('5. Pp (3 años)'!$C$45,INT((ROW()-13)/2),0))</f>
        <v/>
      </c>
      <c r="D309" s="791" t="str">
        <f ca="1">IF(ISBLANK(OFFSET('5. Pp (3 años)'!$D$45,INT((ROW()-13)/2),0)),"",OFFSET('5. Pp (3 años)'!$D$45,INT((ROW()-13)/2),0))</f>
        <v/>
      </c>
      <c r="E309" s="791" t="str">
        <f ca="1">IF(ISBLANK(OFFSET('5. Pp (3 años)'!$E$45,INT((ROW()-13)/2),0)),"",OFFSET('5. Pp (3 años)'!$E$45,INT((ROW()-13)/2),0))</f>
        <v/>
      </c>
      <c r="F309" s="793" t="str">
        <f ca="1">IF(ISBLANK(OFFSET('5. Pp (3 años)'!$K$45,INT((ROW()-13)/2),0)),"",OFFSET('5. Pp (3 años)'!$K$45,INT((ROW()-13)/2),0))</f>
        <v/>
      </c>
      <c r="G309" s="795" t="str">
        <f ca="1">IF(ISBLANK(OFFSET('5. Pp (3 años)'!$H$45,INT((ROW()-13)/2),0)),"",OFFSET('5. Pp (3 años)'!$H$45,INT((ROW()-13)/2),0))</f>
        <v/>
      </c>
      <c r="H309" s="886" t="str">
        <f ca="1">IF(ISBLANK(OFFSET('9. METAS'!$M$20,INT((ROW()-13)/2),0)),"",OFFSET('9. METAS'!$M$20,INT((ROW()-13)/2),0))</f>
        <v/>
      </c>
      <c r="I309" s="804"/>
      <c r="J309" s="242" t="str">
        <f ca="1">IF(MOD(ROW()-13,2)=0,IF(ISBLANK(OFFSET('12. SEGUIMIENTO 2027'!$N$14,INT((ROW()-13)/2),0)),"",OFFSET('12. SEGUIMIENTO 2027'!$N$14,INT((ROW()-13)/2),0)),IF(ISBLANK(OFFSET('9. METAS'!$V$20,INT((ROW()-14)/2),0)),"",OFFSET('9. METAS'!$V$20,INT((ROW()-14)/2),0)))</f>
        <v/>
      </c>
      <c r="K309" s="243" t="str">
        <f ca="1">IF(MOD(ROW()-13,2)=0,IF(ISBLANK(OFFSET('12. SEGUIMIENTO 2027'!$O$14,INT((ROW()-13)/2),0)),"",OFFSET('12. SEGUIMIENTO 2027'!$O$14,INT((ROW()-13)/2),0)),IF(ISBLANK(OFFSET('9. METAS'!$W$20,INT((ROW()-14)/2),0)),"",OFFSET('9. METAS'!$W$20,INT((ROW()-14)/2),0)))</f>
        <v/>
      </c>
      <c r="L309" s="243" t="str">
        <f ca="1">IF(MOD(ROW()-13,2)=0,IF(ISBLANK(OFFSET('12. SEGUIMIENTO 2027'!$P$14,INT((ROW()-13)/2),0)),"",OFFSET('12. SEGUIMIENTO 2027'!$P$14,INT((ROW()-13)/2),0)),IF(ISBLANK(OFFSET('9. METAS'!$X$20,INT((ROW()-14)/2),0)),"",OFFSET('9. METAS'!$X$20,INT((ROW()-14)/2),0)))</f>
        <v/>
      </c>
      <c r="M309" s="244" t="str">
        <f ca="1">IF(MOD(ROW()-13,2)=0,IF(ISBLANK(OFFSET('12. SEGUIMIENTO 2027'!$Q$14,INT((ROW()-13)/2),0)),"",OFFSET('12. SEGUIMIENTO 2027'!$Q$14,INT((ROW()-13)/2),0)),IF(ISBLANK(OFFSET('9. METAS'!$Y$20,INT((ROW()-14)/2),0)),"",OFFSET('9. METAS'!$Y$20,INT((ROW()-14)/2),0)))</f>
        <v/>
      </c>
      <c r="N309" s="810" t="str">
        <f t="shared" ref="N309" ca="1" si="292">IFERROR(J309/J310,"ND")</f>
        <v>ND</v>
      </c>
      <c r="O309" s="812" t="str">
        <f t="shared" ref="O309" ca="1" si="293">IFERROR(((J309+K309+L309+M309)/H309),"ND")</f>
        <v>ND</v>
      </c>
      <c r="P309" s="816"/>
    </row>
    <row r="310" spans="3:16">
      <c r="C310" s="789"/>
      <c r="D310" s="791"/>
      <c r="E310" s="791"/>
      <c r="F310" s="793"/>
      <c r="G310" s="795"/>
      <c r="H310" s="886"/>
      <c r="I310" s="805"/>
      <c r="J310" s="242" t="str">
        <f ca="1">IF(MOD(ROW()-13,2)=0,IF(ISBLANK(OFFSET('12. SEGUIMIENTO 2027'!$N$14,INT((ROW()-13)/2),0)),"",OFFSET('12. SEGUIMIENTO 2027'!$N$14,INT((ROW()-13)/2),0)),IF(ISBLANK(OFFSET('9. METAS'!$V$20,INT((ROW()-14)/2),0)),"",OFFSET('9. METAS'!$V$20,INT((ROW()-14)/2),0)))</f>
        <v/>
      </c>
      <c r="K310" s="243" t="str">
        <f ca="1">IF(MOD(ROW()-13,2)=0,IF(ISBLANK(OFFSET('12. SEGUIMIENTO 2027'!$O$14,INT((ROW()-13)/2),0)),"",OFFSET('12. SEGUIMIENTO 2027'!$O$14,INT((ROW()-13)/2),0)),IF(ISBLANK(OFFSET('9. METAS'!$W$20,INT((ROW()-14)/2),0)),"",OFFSET('9. METAS'!$W$20,INT((ROW()-14)/2),0)))</f>
        <v/>
      </c>
      <c r="L310" s="243" t="str">
        <f ca="1">IF(MOD(ROW()-13,2)=0,IF(ISBLANK(OFFSET('12. SEGUIMIENTO 2027'!$P$14,INT((ROW()-13)/2),0)),"",OFFSET('12. SEGUIMIENTO 2027'!$P$14,INT((ROW()-13)/2),0)),IF(ISBLANK(OFFSET('9. METAS'!$X$20,INT((ROW()-14)/2),0)),"",OFFSET('9. METAS'!$X$20,INT((ROW()-14)/2),0)))</f>
        <v/>
      </c>
      <c r="M310" s="244" t="str">
        <f ca="1">IF(MOD(ROW()-13,2)=0,IF(ISBLANK(OFFSET('12. SEGUIMIENTO 2027'!$Q$14,INT((ROW()-13)/2),0)),"",OFFSET('12. SEGUIMIENTO 2027'!$Q$14,INT((ROW()-13)/2),0)),IF(ISBLANK(OFFSET('9. METAS'!$Y$20,INT((ROW()-14)/2),0)),"",OFFSET('9. METAS'!$Y$20,INT((ROW()-14)/2),0)))</f>
        <v/>
      </c>
      <c r="N310" s="811"/>
      <c r="O310" s="813"/>
      <c r="P310" s="817"/>
    </row>
    <row r="311" spans="3:16">
      <c r="C311" s="797" t="str">
        <f ca="1">IF(ISBLANK(OFFSET('5. Pp (3 años)'!$C$45,INT((ROW()-13)/2),0)),"",OFFSET('5. Pp (3 años)'!$C$45,INT((ROW()-13)/2),0))</f>
        <v/>
      </c>
      <c r="D311" s="791" t="str">
        <f ca="1">IF(ISBLANK(OFFSET('5. Pp (3 años)'!$D$45,INT((ROW()-13)/2),0)),"",OFFSET('5. Pp (3 años)'!$D$45,INT((ROW()-13)/2),0))</f>
        <v/>
      </c>
      <c r="E311" s="791" t="str">
        <f ca="1">IF(ISBLANK(OFFSET('5. Pp (3 años)'!$E$45,INT((ROW()-13)/2),0)),"",OFFSET('5. Pp (3 años)'!$E$45,INT((ROW()-13)/2),0))</f>
        <v/>
      </c>
      <c r="F311" s="793" t="str">
        <f ca="1">IF(ISBLANK(OFFSET('5. Pp (3 años)'!$K$45,INT((ROW()-13)/2),0)),"",OFFSET('5. Pp (3 años)'!$K$45,INT((ROW()-13)/2),0))</f>
        <v/>
      </c>
      <c r="G311" s="795" t="str">
        <f ca="1">IF(ISBLANK(OFFSET('5. Pp (3 años)'!$H$45,INT((ROW()-13)/2),0)),"",OFFSET('5. Pp (3 años)'!$H$45,INT((ROW()-13)/2),0))</f>
        <v/>
      </c>
      <c r="H311" s="886" t="str">
        <f ca="1">IF(ISBLANK(OFFSET('9. METAS'!$M$20,INT((ROW()-13)/2),0)),"",OFFSET('9. METAS'!$M$20,INT((ROW()-13)/2),0))</f>
        <v/>
      </c>
      <c r="I311" s="804"/>
      <c r="J311" s="242" t="str">
        <f ca="1">IF(MOD(ROW()-13,2)=0,IF(ISBLANK(OFFSET('12. SEGUIMIENTO 2027'!$N$14,INT((ROW()-13)/2),0)),"",OFFSET('12. SEGUIMIENTO 2027'!$N$14,INT((ROW()-13)/2),0)),IF(ISBLANK(OFFSET('9. METAS'!$V$20,INT((ROW()-14)/2),0)),"",OFFSET('9. METAS'!$V$20,INT((ROW()-14)/2),0)))</f>
        <v/>
      </c>
      <c r="K311" s="243" t="str">
        <f ca="1">IF(MOD(ROW()-13,2)=0,IF(ISBLANK(OFFSET('12. SEGUIMIENTO 2027'!$O$14,INT((ROW()-13)/2),0)),"",OFFSET('12. SEGUIMIENTO 2027'!$O$14,INT((ROW()-13)/2),0)),IF(ISBLANK(OFFSET('9. METAS'!$W$20,INT((ROW()-14)/2),0)),"",OFFSET('9. METAS'!$W$20,INT((ROW()-14)/2),0)))</f>
        <v/>
      </c>
      <c r="L311" s="243" t="str">
        <f ca="1">IF(MOD(ROW()-13,2)=0,IF(ISBLANK(OFFSET('12. SEGUIMIENTO 2027'!$P$14,INT((ROW()-13)/2),0)),"",OFFSET('12. SEGUIMIENTO 2027'!$P$14,INT((ROW()-13)/2),0)),IF(ISBLANK(OFFSET('9. METAS'!$X$20,INT((ROW()-14)/2),0)),"",OFFSET('9. METAS'!$X$20,INT((ROW()-14)/2),0)))</f>
        <v/>
      </c>
      <c r="M311" s="244" t="str">
        <f ca="1">IF(MOD(ROW()-13,2)=0,IF(ISBLANK(OFFSET('12. SEGUIMIENTO 2027'!$Q$14,INT((ROW()-13)/2),0)),"",OFFSET('12. SEGUIMIENTO 2027'!$Q$14,INT((ROW()-13)/2),0)),IF(ISBLANK(OFFSET('9. METAS'!$Y$20,INT((ROW()-14)/2),0)),"",OFFSET('9. METAS'!$Y$20,INT((ROW()-14)/2),0)))</f>
        <v/>
      </c>
      <c r="N311" s="810" t="str">
        <f t="shared" ref="N311" ca="1" si="294">IFERROR(J311/J312,"ND")</f>
        <v>ND</v>
      </c>
      <c r="O311" s="812" t="str">
        <f t="shared" ref="O311" ca="1" si="295">IFERROR(((J311+K311+L311+M311)/H311),"ND")</f>
        <v>ND</v>
      </c>
      <c r="P311" s="816"/>
    </row>
    <row r="312" spans="3:16">
      <c r="C312" s="789"/>
      <c r="D312" s="791"/>
      <c r="E312" s="791"/>
      <c r="F312" s="793"/>
      <c r="G312" s="795"/>
      <c r="H312" s="886"/>
      <c r="I312" s="805"/>
      <c r="J312" s="242" t="str">
        <f ca="1">IF(MOD(ROW()-13,2)=0,IF(ISBLANK(OFFSET('12. SEGUIMIENTO 2027'!$N$14,INT((ROW()-13)/2),0)),"",OFFSET('12. SEGUIMIENTO 2027'!$N$14,INT((ROW()-13)/2),0)),IF(ISBLANK(OFFSET('9. METAS'!$V$20,INT((ROW()-14)/2),0)),"",OFFSET('9. METAS'!$V$20,INT((ROW()-14)/2),0)))</f>
        <v/>
      </c>
      <c r="K312" s="243" t="str">
        <f ca="1">IF(MOD(ROW()-13,2)=0,IF(ISBLANK(OFFSET('12. SEGUIMIENTO 2027'!$O$14,INT((ROW()-13)/2),0)),"",OFFSET('12. SEGUIMIENTO 2027'!$O$14,INT((ROW()-13)/2),0)),IF(ISBLANK(OFFSET('9. METAS'!$W$20,INT((ROW()-14)/2),0)),"",OFFSET('9. METAS'!$W$20,INT((ROW()-14)/2),0)))</f>
        <v/>
      </c>
      <c r="L312" s="243" t="str">
        <f ca="1">IF(MOD(ROW()-13,2)=0,IF(ISBLANK(OFFSET('12. SEGUIMIENTO 2027'!$P$14,INT((ROW()-13)/2),0)),"",OFFSET('12. SEGUIMIENTO 2027'!$P$14,INT((ROW()-13)/2),0)),IF(ISBLANK(OFFSET('9. METAS'!$X$20,INT((ROW()-14)/2),0)),"",OFFSET('9. METAS'!$X$20,INT((ROW()-14)/2),0)))</f>
        <v/>
      </c>
      <c r="M312" s="244" t="str">
        <f ca="1">IF(MOD(ROW()-13,2)=0,IF(ISBLANK(OFFSET('12. SEGUIMIENTO 2027'!$Q$14,INT((ROW()-13)/2),0)),"",OFFSET('12. SEGUIMIENTO 2027'!$Q$14,INT((ROW()-13)/2),0)),IF(ISBLANK(OFFSET('9. METAS'!$Y$20,INT((ROW()-14)/2),0)),"",OFFSET('9. METAS'!$Y$20,INT((ROW()-14)/2),0)))</f>
        <v/>
      </c>
      <c r="N312" s="811"/>
      <c r="O312" s="813"/>
      <c r="P312" s="817"/>
    </row>
    <row r="313" spans="3:16">
      <c r="C313" s="797" t="str">
        <f ca="1">IF(ISBLANK(OFFSET('5. Pp (3 años)'!$C$45,INT((ROW()-13)/2),0)),"",OFFSET('5. Pp (3 años)'!$C$45,INT((ROW()-13)/2),0))</f>
        <v/>
      </c>
      <c r="D313" s="791" t="str">
        <f ca="1">IF(ISBLANK(OFFSET('5. Pp (3 años)'!$D$45,INT((ROW()-13)/2),0)),"",OFFSET('5. Pp (3 años)'!$D$45,INT((ROW()-13)/2),0))</f>
        <v/>
      </c>
      <c r="E313" s="791" t="str">
        <f ca="1">IF(ISBLANK(OFFSET('5. Pp (3 años)'!$E$45,INT((ROW()-13)/2),0)),"",OFFSET('5. Pp (3 años)'!$E$45,INT((ROW()-13)/2),0))</f>
        <v/>
      </c>
      <c r="F313" s="793" t="str">
        <f ca="1">IF(ISBLANK(OFFSET('5. Pp (3 años)'!$K$45,INT((ROW()-13)/2),0)),"",OFFSET('5. Pp (3 años)'!$K$45,INT((ROW()-13)/2),0))</f>
        <v/>
      </c>
      <c r="G313" s="795" t="str">
        <f ca="1">IF(ISBLANK(OFFSET('5. Pp (3 años)'!$H$45,INT((ROW()-13)/2),0)),"",OFFSET('5. Pp (3 años)'!$H$45,INT((ROW()-13)/2),0))</f>
        <v/>
      </c>
      <c r="H313" s="886" t="str">
        <f ca="1">IF(ISBLANK(OFFSET('9. METAS'!$M$20,INT((ROW()-13)/2),0)),"",OFFSET('9. METAS'!$M$20,INT((ROW()-13)/2),0))</f>
        <v/>
      </c>
      <c r="I313" s="804"/>
      <c r="J313" s="242" t="str">
        <f ca="1">IF(MOD(ROW()-13,2)=0,IF(ISBLANK(OFFSET('12. SEGUIMIENTO 2027'!$N$14,INT((ROW()-13)/2),0)),"",OFFSET('12. SEGUIMIENTO 2027'!$N$14,INT((ROW()-13)/2),0)),IF(ISBLANK(OFFSET('9. METAS'!$V$20,INT((ROW()-14)/2),0)),"",OFFSET('9. METAS'!$V$20,INT((ROW()-14)/2),0)))</f>
        <v/>
      </c>
      <c r="K313" s="243" t="str">
        <f ca="1">IF(MOD(ROW()-13,2)=0,IF(ISBLANK(OFFSET('12. SEGUIMIENTO 2027'!$O$14,INT((ROW()-13)/2),0)),"",OFFSET('12. SEGUIMIENTO 2027'!$O$14,INT((ROW()-13)/2),0)),IF(ISBLANK(OFFSET('9. METAS'!$W$20,INT((ROW()-14)/2),0)),"",OFFSET('9. METAS'!$W$20,INT((ROW()-14)/2),0)))</f>
        <v/>
      </c>
      <c r="L313" s="243" t="str">
        <f ca="1">IF(MOD(ROW()-13,2)=0,IF(ISBLANK(OFFSET('12. SEGUIMIENTO 2027'!$P$14,INT((ROW()-13)/2),0)),"",OFFSET('12. SEGUIMIENTO 2027'!$P$14,INT((ROW()-13)/2),0)),IF(ISBLANK(OFFSET('9. METAS'!$X$20,INT((ROW()-14)/2),0)),"",OFFSET('9. METAS'!$X$20,INT((ROW()-14)/2),0)))</f>
        <v/>
      </c>
      <c r="M313" s="244" t="str">
        <f ca="1">IF(MOD(ROW()-13,2)=0,IF(ISBLANK(OFFSET('12. SEGUIMIENTO 2027'!$Q$14,INT((ROW()-13)/2),0)),"",OFFSET('12. SEGUIMIENTO 2027'!$Q$14,INT((ROW()-13)/2),0)),IF(ISBLANK(OFFSET('9. METAS'!$Y$20,INT((ROW()-14)/2),0)),"",OFFSET('9. METAS'!$Y$20,INT((ROW()-14)/2),0)))</f>
        <v/>
      </c>
      <c r="N313" s="810" t="str">
        <f t="shared" ref="N313" ca="1" si="296">IFERROR(J313/J314,"ND")</f>
        <v>ND</v>
      </c>
      <c r="O313" s="812" t="str">
        <f t="shared" ref="O313" ca="1" si="297">IFERROR(((J313+K313+L313+M313)/H313),"ND")</f>
        <v>ND</v>
      </c>
      <c r="P313" s="816"/>
    </row>
    <row r="314" spans="3:16">
      <c r="C314" s="789"/>
      <c r="D314" s="791"/>
      <c r="E314" s="791"/>
      <c r="F314" s="793"/>
      <c r="G314" s="795"/>
      <c r="H314" s="886"/>
      <c r="I314" s="805"/>
      <c r="J314" s="242" t="str">
        <f ca="1">IF(MOD(ROW()-13,2)=0,IF(ISBLANK(OFFSET('12. SEGUIMIENTO 2027'!$N$14,INT((ROW()-13)/2),0)),"",OFFSET('12. SEGUIMIENTO 2027'!$N$14,INT((ROW()-13)/2),0)),IF(ISBLANK(OFFSET('9. METAS'!$V$20,INT((ROW()-14)/2),0)),"",OFFSET('9. METAS'!$V$20,INT((ROW()-14)/2),0)))</f>
        <v/>
      </c>
      <c r="K314" s="243" t="str">
        <f ca="1">IF(MOD(ROW()-13,2)=0,IF(ISBLANK(OFFSET('12. SEGUIMIENTO 2027'!$O$14,INT((ROW()-13)/2),0)),"",OFFSET('12. SEGUIMIENTO 2027'!$O$14,INT((ROW()-13)/2),0)),IF(ISBLANK(OFFSET('9. METAS'!$W$20,INT((ROW()-14)/2),0)),"",OFFSET('9. METAS'!$W$20,INT((ROW()-14)/2),0)))</f>
        <v/>
      </c>
      <c r="L314" s="243" t="str">
        <f ca="1">IF(MOD(ROW()-13,2)=0,IF(ISBLANK(OFFSET('12. SEGUIMIENTO 2027'!$P$14,INT((ROW()-13)/2),0)),"",OFFSET('12. SEGUIMIENTO 2027'!$P$14,INT((ROW()-13)/2),0)),IF(ISBLANK(OFFSET('9. METAS'!$X$20,INT((ROW()-14)/2),0)),"",OFFSET('9. METAS'!$X$20,INT((ROW()-14)/2),0)))</f>
        <v/>
      </c>
      <c r="M314" s="244" t="str">
        <f ca="1">IF(MOD(ROW()-13,2)=0,IF(ISBLANK(OFFSET('12. SEGUIMIENTO 2027'!$Q$14,INT((ROW()-13)/2),0)),"",OFFSET('12. SEGUIMIENTO 2027'!$Q$14,INT((ROW()-13)/2),0)),IF(ISBLANK(OFFSET('9. METAS'!$Y$20,INT((ROW()-14)/2),0)),"",OFFSET('9. METAS'!$Y$20,INT((ROW()-14)/2),0)))</f>
        <v/>
      </c>
      <c r="N314" s="811"/>
      <c r="O314" s="813"/>
      <c r="P314" s="817"/>
    </row>
    <row r="315" spans="3:16">
      <c r="C315" s="797" t="str">
        <f ca="1">IF(ISBLANK(OFFSET('5. Pp (3 años)'!$C$45,INT((ROW()-13)/2),0)),"",OFFSET('5. Pp (3 años)'!$C$45,INT((ROW()-13)/2),0))</f>
        <v/>
      </c>
      <c r="D315" s="791" t="str">
        <f ca="1">IF(ISBLANK(OFFSET('5. Pp (3 años)'!$D$45,INT((ROW()-13)/2),0)),"",OFFSET('5. Pp (3 años)'!$D$45,INT((ROW()-13)/2),0))</f>
        <v/>
      </c>
      <c r="E315" s="791" t="str">
        <f ca="1">IF(ISBLANK(OFFSET('5. Pp (3 años)'!$E$45,INT((ROW()-13)/2),0)),"",OFFSET('5. Pp (3 años)'!$E$45,INT((ROW()-13)/2),0))</f>
        <v/>
      </c>
      <c r="F315" s="793" t="str">
        <f ca="1">IF(ISBLANK(OFFSET('5. Pp (3 años)'!$K$45,INT((ROW()-13)/2),0)),"",OFFSET('5. Pp (3 años)'!$K$45,INT((ROW()-13)/2),0))</f>
        <v/>
      </c>
      <c r="G315" s="795" t="str">
        <f ca="1">IF(ISBLANK(OFFSET('5. Pp (3 años)'!$H$45,INT((ROW()-13)/2),0)),"",OFFSET('5. Pp (3 años)'!$H$45,INT((ROW()-13)/2),0))</f>
        <v/>
      </c>
      <c r="H315" s="886" t="str">
        <f ca="1">IF(ISBLANK(OFFSET('9. METAS'!$M$20,INT((ROW()-13)/2),0)),"",OFFSET('9. METAS'!$M$20,INT((ROW()-13)/2),0))</f>
        <v/>
      </c>
      <c r="I315" s="804"/>
      <c r="J315" s="242" t="str">
        <f ca="1">IF(MOD(ROW()-13,2)=0,IF(ISBLANK(OFFSET('12. SEGUIMIENTO 2027'!$N$14,INT((ROW()-13)/2),0)),"",OFFSET('12. SEGUIMIENTO 2027'!$N$14,INT((ROW()-13)/2),0)),IF(ISBLANK(OFFSET('9. METAS'!$V$20,INT((ROW()-14)/2),0)),"",OFFSET('9. METAS'!$V$20,INT((ROW()-14)/2),0)))</f>
        <v/>
      </c>
      <c r="K315" s="243" t="str">
        <f ca="1">IF(MOD(ROW()-13,2)=0,IF(ISBLANK(OFFSET('12. SEGUIMIENTO 2027'!$O$14,INT((ROW()-13)/2),0)),"",OFFSET('12. SEGUIMIENTO 2027'!$O$14,INT((ROW()-13)/2),0)),IF(ISBLANK(OFFSET('9. METAS'!$W$20,INT((ROW()-14)/2),0)),"",OFFSET('9. METAS'!$W$20,INT((ROW()-14)/2),0)))</f>
        <v/>
      </c>
      <c r="L315" s="243" t="str">
        <f ca="1">IF(MOD(ROW()-13,2)=0,IF(ISBLANK(OFFSET('12. SEGUIMIENTO 2027'!$P$14,INT((ROW()-13)/2),0)),"",OFFSET('12. SEGUIMIENTO 2027'!$P$14,INT((ROW()-13)/2),0)),IF(ISBLANK(OFFSET('9. METAS'!$X$20,INT((ROW()-14)/2),0)),"",OFFSET('9. METAS'!$X$20,INT((ROW()-14)/2),0)))</f>
        <v/>
      </c>
      <c r="M315" s="244" t="str">
        <f ca="1">IF(MOD(ROW()-13,2)=0,IF(ISBLANK(OFFSET('12. SEGUIMIENTO 2027'!$Q$14,INT((ROW()-13)/2),0)),"",OFFSET('12. SEGUIMIENTO 2027'!$Q$14,INT((ROW()-13)/2),0)),IF(ISBLANK(OFFSET('9. METAS'!$Y$20,INT((ROW()-14)/2),0)),"",OFFSET('9. METAS'!$Y$20,INT((ROW()-14)/2),0)))</f>
        <v/>
      </c>
      <c r="N315" s="810" t="str">
        <f t="shared" ref="N315" ca="1" si="298">IFERROR(J315/J316,"ND")</f>
        <v>ND</v>
      </c>
      <c r="O315" s="812" t="str">
        <f t="shared" ref="O315" ca="1" si="299">IFERROR(((J315+K315+L315+M315)/H315),"ND")</f>
        <v>ND</v>
      </c>
      <c r="P315" s="816"/>
    </row>
    <row r="316" spans="3:16">
      <c r="C316" s="789"/>
      <c r="D316" s="791"/>
      <c r="E316" s="791"/>
      <c r="F316" s="793"/>
      <c r="G316" s="795"/>
      <c r="H316" s="886"/>
      <c r="I316" s="805"/>
      <c r="J316" s="242" t="str">
        <f ca="1">IF(MOD(ROW()-13,2)=0,IF(ISBLANK(OFFSET('12. SEGUIMIENTO 2027'!$N$14,INT((ROW()-13)/2),0)),"",OFFSET('12. SEGUIMIENTO 2027'!$N$14,INT((ROW()-13)/2),0)),IF(ISBLANK(OFFSET('9. METAS'!$V$20,INT((ROW()-14)/2),0)),"",OFFSET('9. METAS'!$V$20,INT((ROW()-14)/2),0)))</f>
        <v/>
      </c>
      <c r="K316" s="243" t="str">
        <f ca="1">IF(MOD(ROW()-13,2)=0,IF(ISBLANK(OFFSET('12. SEGUIMIENTO 2027'!$O$14,INT((ROW()-13)/2),0)),"",OFFSET('12. SEGUIMIENTO 2027'!$O$14,INT((ROW()-13)/2),0)),IF(ISBLANK(OFFSET('9. METAS'!$W$20,INT((ROW()-14)/2),0)),"",OFFSET('9. METAS'!$W$20,INT((ROW()-14)/2),0)))</f>
        <v/>
      </c>
      <c r="L316" s="243" t="str">
        <f ca="1">IF(MOD(ROW()-13,2)=0,IF(ISBLANK(OFFSET('12. SEGUIMIENTO 2027'!$P$14,INT((ROW()-13)/2),0)),"",OFFSET('12. SEGUIMIENTO 2027'!$P$14,INT((ROW()-13)/2),0)),IF(ISBLANK(OFFSET('9. METAS'!$X$20,INT((ROW()-14)/2),0)),"",OFFSET('9. METAS'!$X$20,INT((ROW()-14)/2),0)))</f>
        <v/>
      </c>
      <c r="M316" s="244" t="str">
        <f ca="1">IF(MOD(ROW()-13,2)=0,IF(ISBLANK(OFFSET('12. SEGUIMIENTO 2027'!$Q$14,INT((ROW()-13)/2),0)),"",OFFSET('12. SEGUIMIENTO 2027'!$Q$14,INT((ROW()-13)/2),0)),IF(ISBLANK(OFFSET('9. METAS'!$Y$20,INT((ROW()-14)/2),0)),"",OFFSET('9. METAS'!$Y$20,INT((ROW()-14)/2),0)))</f>
        <v/>
      </c>
      <c r="N316" s="811"/>
      <c r="O316" s="813"/>
      <c r="P316" s="817"/>
    </row>
    <row r="317" spans="3:16">
      <c r="C317" s="797" t="str">
        <f ca="1">IF(ISBLANK(OFFSET('5. Pp (3 años)'!$C$45,INT((ROW()-13)/2),0)),"",OFFSET('5. Pp (3 años)'!$C$45,INT((ROW()-13)/2),0))</f>
        <v/>
      </c>
      <c r="D317" s="791" t="str">
        <f ca="1">IF(ISBLANK(OFFSET('5. Pp (3 años)'!$D$45,INT((ROW()-13)/2),0)),"",OFFSET('5. Pp (3 años)'!$D$45,INT((ROW()-13)/2),0))</f>
        <v/>
      </c>
      <c r="E317" s="791" t="str">
        <f ca="1">IF(ISBLANK(OFFSET('5. Pp (3 años)'!$E$45,INT((ROW()-13)/2),0)),"",OFFSET('5. Pp (3 años)'!$E$45,INT((ROW()-13)/2),0))</f>
        <v/>
      </c>
      <c r="F317" s="793" t="str">
        <f ca="1">IF(ISBLANK(OFFSET('5. Pp (3 años)'!$K$45,INT((ROW()-13)/2),0)),"",OFFSET('5. Pp (3 años)'!$K$45,INT((ROW()-13)/2),0))</f>
        <v/>
      </c>
      <c r="G317" s="795" t="str">
        <f ca="1">IF(ISBLANK(OFFSET('5. Pp (3 años)'!$H$45,INT((ROW()-13)/2),0)),"",OFFSET('5. Pp (3 años)'!$H$45,INT((ROW()-13)/2),0))</f>
        <v/>
      </c>
      <c r="H317" s="886" t="str">
        <f ca="1">IF(ISBLANK(OFFSET('9. METAS'!$M$20,INT((ROW()-13)/2),0)),"",OFFSET('9. METAS'!$M$20,INT((ROW()-13)/2),0))</f>
        <v/>
      </c>
      <c r="I317" s="804"/>
      <c r="J317" s="242" t="str">
        <f ca="1">IF(MOD(ROW()-13,2)=0,IF(ISBLANK(OFFSET('12. SEGUIMIENTO 2027'!$N$14,INT((ROW()-13)/2),0)),"",OFFSET('12. SEGUIMIENTO 2027'!$N$14,INT((ROW()-13)/2),0)),IF(ISBLANK(OFFSET('9. METAS'!$V$20,INT((ROW()-14)/2),0)),"",OFFSET('9. METAS'!$V$20,INT((ROW()-14)/2),0)))</f>
        <v/>
      </c>
      <c r="K317" s="243" t="str">
        <f ca="1">IF(MOD(ROW()-13,2)=0,IF(ISBLANK(OFFSET('12. SEGUIMIENTO 2027'!$O$14,INT((ROW()-13)/2),0)),"",OFFSET('12. SEGUIMIENTO 2027'!$O$14,INT((ROW()-13)/2),0)),IF(ISBLANK(OFFSET('9. METAS'!$W$20,INT((ROW()-14)/2),0)),"",OFFSET('9. METAS'!$W$20,INT((ROW()-14)/2),0)))</f>
        <v/>
      </c>
      <c r="L317" s="243" t="str">
        <f ca="1">IF(MOD(ROW()-13,2)=0,IF(ISBLANK(OFFSET('12. SEGUIMIENTO 2027'!$P$14,INT((ROW()-13)/2),0)),"",OFFSET('12. SEGUIMIENTO 2027'!$P$14,INT((ROW()-13)/2),0)),IF(ISBLANK(OFFSET('9. METAS'!$X$20,INT((ROW()-14)/2),0)),"",OFFSET('9. METAS'!$X$20,INT((ROW()-14)/2),0)))</f>
        <v/>
      </c>
      <c r="M317" s="244" t="str">
        <f ca="1">IF(MOD(ROW()-13,2)=0,IF(ISBLANK(OFFSET('12. SEGUIMIENTO 2027'!$Q$14,INT((ROW()-13)/2),0)),"",OFFSET('12. SEGUIMIENTO 2027'!$Q$14,INT((ROW()-13)/2),0)),IF(ISBLANK(OFFSET('9. METAS'!$Y$20,INT((ROW()-14)/2),0)),"",OFFSET('9. METAS'!$Y$20,INT((ROW()-14)/2),0)))</f>
        <v/>
      </c>
      <c r="N317" s="810" t="str">
        <f t="shared" ref="N317" ca="1" si="300">IFERROR(J317/J318,"ND")</f>
        <v>ND</v>
      </c>
      <c r="O317" s="812" t="str">
        <f t="shared" ref="O317" ca="1" si="301">IFERROR(((J317+K317+L317+M317)/H317),"ND")</f>
        <v>ND</v>
      </c>
      <c r="P317" s="816"/>
    </row>
    <row r="318" spans="3:16">
      <c r="C318" s="789"/>
      <c r="D318" s="791"/>
      <c r="E318" s="791"/>
      <c r="F318" s="793"/>
      <c r="G318" s="795"/>
      <c r="H318" s="886"/>
      <c r="I318" s="805"/>
      <c r="J318" s="242" t="str">
        <f ca="1">IF(MOD(ROW()-13,2)=0,IF(ISBLANK(OFFSET('12. SEGUIMIENTO 2027'!$N$14,INT((ROW()-13)/2),0)),"",OFFSET('12. SEGUIMIENTO 2027'!$N$14,INT((ROW()-13)/2),0)),IF(ISBLANK(OFFSET('9. METAS'!$V$20,INT((ROW()-14)/2),0)),"",OFFSET('9. METAS'!$V$20,INT((ROW()-14)/2),0)))</f>
        <v/>
      </c>
      <c r="K318" s="243" t="str">
        <f ca="1">IF(MOD(ROW()-13,2)=0,IF(ISBLANK(OFFSET('12. SEGUIMIENTO 2027'!$O$14,INT((ROW()-13)/2),0)),"",OFFSET('12. SEGUIMIENTO 2027'!$O$14,INT((ROW()-13)/2),0)),IF(ISBLANK(OFFSET('9. METAS'!$W$20,INT((ROW()-14)/2),0)),"",OFFSET('9. METAS'!$W$20,INT((ROW()-14)/2),0)))</f>
        <v/>
      </c>
      <c r="L318" s="243" t="str">
        <f ca="1">IF(MOD(ROW()-13,2)=0,IF(ISBLANK(OFFSET('12. SEGUIMIENTO 2027'!$P$14,INT((ROW()-13)/2),0)),"",OFFSET('12. SEGUIMIENTO 2027'!$P$14,INT((ROW()-13)/2),0)),IF(ISBLANK(OFFSET('9. METAS'!$X$20,INT((ROW()-14)/2),0)),"",OFFSET('9. METAS'!$X$20,INT((ROW()-14)/2),0)))</f>
        <v/>
      </c>
      <c r="M318" s="244" t="str">
        <f ca="1">IF(MOD(ROW()-13,2)=0,IF(ISBLANK(OFFSET('12. SEGUIMIENTO 2027'!$Q$14,INT((ROW()-13)/2),0)),"",OFFSET('12. SEGUIMIENTO 2027'!$Q$14,INT((ROW()-13)/2),0)),IF(ISBLANK(OFFSET('9. METAS'!$Y$20,INT((ROW()-14)/2),0)),"",OFFSET('9. METAS'!$Y$20,INT((ROW()-14)/2),0)))</f>
        <v/>
      </c>
      <c r="N318" s="811"/>
      <c r="O318" s="813"/>
      <c r="P318" s="817"/>
    </row>
    <row r="319" spans="3:16">
      <c r="C319" s="797" t="str">
        <f ca="1">IF(ISBLANK(OFFSET('5. Pp (3 años)'!$C$45,INT((ROW()-13)/2),0)),"",OFFSET('5. Pp (3 años)'!$C$45,INT((ROW()-13)/2),0))</f>
        <v/>
      </c>
      <c r="D319" s="791" t="str">
        <f ca="1">IF(ISBLANK(OFFSET('5. Pp (3 años)'!$D$45,INT((ROW()-13)/2),0)),"",OFFSET('5. Pp (3 años)'!$D$45,INT((ROW()-13)/2),0))</f>
        <v/>
      </c>
      <c r="E319" s="791" t="str">
        <f ca="1">IF(ISBLANK(OFFSET('5. Pp (3 años)'!$E$45,INT((ROW()-13)/2),0)),"",OFFSET('5. Pp (3 años)'!$E$45,INT((ROW()-13)/2),0))</f>
        <v/>
      </c>
      <c r="F319" s="793" t="str">
        <f ca="1">IF(ISBLANK(OFFSET('5. Pp (3 años)'!$K$45,INT((ROW()-13)/2),0)),"",OFFSET('5. Pp (3 años)'!$K$45,INT((ROW()-13)/2),0))</f>
        <v/>
      </c>
      <c r="G319" s="795" t="str">
        <f ca="1">IF(ISBLANK(OFFSET('5. Pp (3 años)'!$H$45,INT((ROW()-13)/2),0)),"",OFFSET('5. Pp (3 años)'!$H$45,INT((ROW()-13)/2),0))</f>
        <v/>
      </c>
      <c r="H319" s="886" t="str">
        <f ca="1">IF(ISBLANK(OFFSET('9. METAS'!$M$20,INT((ROW()-13)/2),0)),"",OFFSET('9. METAS'!$M$20,INT((ROW()-13)/2),0))</f>
        <v/>
      </c>
      <c r="I319" s="804"/>
      <c r="J319" s="242" t="str">
        <f ca="1">IF(MOD(ROW()-13,2)=0,IF(ISBLANK(OFFSET('12. SEGUIMIENTO 2027'!$N$14,INT((ROW()-13)/2),0)),"",OFFSET('12. SEGUIMIENTO 2027'!$N$14,INT((ROW()-13)/2),0)),IF(ISBLANK(OFFSET('9. METAS'!$V$20,INT((ROW()-14)/2),0)),"",OFFSET('9. METAS'!$V$20,INT((ROW()-14)/2),0)))</f>
        <v/>
      </c>
      <c r="K319" s="243" t="str">
        <f ca="1">IF(MOD(ROW()-13,2)=0,IF(ISBLANK(OFFSET('12. SEGUIMIENTO 2027'!$O$14,INT((ROW()-13)/2),0)),"",OFFSET('12. SEGUIMIENTO 2027'!$O$14,INT((ROW()-13)/2),0)),IF(ISBLANK(OFFSET('9. METAS'!$W$20,INT((ROW()-14)/2),0)),"",OFFSET('9. METAS'!$W$20,INT((ROW()-14)/2),0)))</f>
        <v/>
      </c>
      <c r="L319" s="243" t="str">
        <f ca="1">IF(MOD(ROW()-13,2)=0,IF(ISBLANK(OFFSET('12. SEGUIMIENTO 2027'!$P$14,INT((ROW()-13)/2),0)),"",OFFSET('12. SEGUIMIENTO 2027'!$P$14,INT((ROW()-13)/2),0)),IF(ISBLANK(OFFSET('9. METAS'!$X$20,INT((ROW()-14)/2),0)),"",OFFSET('9. METAS'!$X$20,INT((ROW()-14)/2),0)))</f>
        <v/>
      </c>
      <c r="M319" s="244" t="str">
        <f ca="1">IF(MOD(ROW()-13,2)=0,IF(ISBLANK(OFFSET('12. SEGUIMIENTO 2027'!$Q$14,INT((ROW()-13)/2),0)),"",OFFSET('12. SEGUIMIENTO 2027'!$Q$14,INT((ROW()-13)/2),0)),IF(ISBLANK(OFFSET('9. METAS'!$Y$20,INT((ROW()-14)/2),0)),"",OFFSET('9. METAS'!$Y$20,INT((ROW()-14)/2),0)))</f>
        <v/>
      </c>
      <c r="N319" s="810" t="str">
        <f t="shared" ref="N319" ca="1" si="302">IFERROR(J319/J320,"ND")</f>
        <v>ND</v>
      </c>
      <c r="O319" s="812" t="str">
        <f t="shared" ref="O319" ca="1" si="303">IFERROR(((J319+K319+L319+M319)/H319),"ND")</f>
        <v>ND</v>
      </c>
      <c r="P319" s="816"/>
    </row>
    <row r="320" spans="3:16">
      <c r="C320" s="789"/>
      <c r="D320" s="791"/>
      <c r="E320" s="791"/>
      <c r="F320" s="793"/>
      <c r="G320" s="795"/>
      <c r="H320" s="886"/>
      <c r="I320" s="805"/>
      <c r="J320" s="242" t="str">
        <f ca="1">IF(MOD(ROW()-13,2)=0,IF(ISBLANK(OFFSET('12. SEGUIMIENTO 2027'!$N$14,INT((ROW()-13)/2),0)),"",OFFSET('12. SEGUIMIENTO 2027'!$N$14,INT((ROW()-13)/2),0)),IF(ISBLANK(OFFSET('9. METAS'!$V$20,INT((ROW()-14)/2),0)),"",OFFSET('9. METAS'!$V$20,INT((ROW()-14)/2),0)))</f>
        <v/>
      </c>
      <c r="K320" s="243" t="str">
        <f ca="1">IF(MOD(ROW()-13,2)=0,IF(ISBLANK(OFFSET('12. SEGUIMIENTO 2027'!$O$14,INT((ROW()-13)/2),0)),"",OFFSET('12. SEGUIMIENTO 2027'!$O$14,INT((ROW()-13)/2),0)),IF(ISBLANK(OFFSET('9. METAS'!$W$20,INT((ROW()-14)/2),0)),"",OFFSET('9. METAS'!$W$20,INT((ROW()-14)/2),0)))</f>
        <v/>
      </c>
      <c r="L320" s="243" t="str">
        <f ca="1">IF(MOD(ROW()-13,2)=0,IF(ISBLANK(OFFSET('12. SEGUIMIENTO 2027'!$P$14,INT((ROW()-13)/2),0)),"",OFFSET('12. SEGUIMIENTO 2027'!$P$14,INT((ROW()-13)/2),0)),IF(ISBLANK(OFFSET('9. METAS'!$X$20,INT((ROW()-14)/2),0)),"",OFFSET('9. METAS'!$X$20,INT((ROW()-14)/2),0)))</f>
        <v/>
      </c>
      <c r="M320" s="244" t="str">
        <f ca="1">IF(MOD(ROW()-13,2)=0,IF(ISBLANK(OFFSET('12. SEGUIMIENTO 2027'!$Q$14,INT((ROW()-13)/2),0)),"",OFFSET('12. SEGUIMIENTO 2027'!$Q$14,INT((ROW()-13)/2),0)),IF(ISBLANK(OFFSET('9. METAS'!$Y$20,INT((ROW()-14)/2),0)),"",OFFSET('9. METAS'!$Y$20,INT((ROW()-14)/2),0)))</f>
        <v/>
      </c>
      <c r="N320" s="811"/>
      <c r="O320" s="813"/>
      <c r="P320" s="817"/>
    </row>
    <row r="321" spans="3:16">
      <c r="C321" s="797" t="str">
        <f ca="1">IF(ISBLANK(OFFSET('5. Pp (3 años)'!$C$45,INT((ROW()-13)/2),0)),"",OFFSET('5. Pp (3 años)'!$C$45,INT((ROW()-13)/2),0))</f>
        <v/>
      </c>
      <c r="D321" s="791" t="str">
        <f ca="1">IF(ISBLANK(OFFSET('5. Pp (3 años)'!$D$45,INT((ROW()-13)/2),0)),"",OFFSET('5. Pp (3 años)'!$D$45,INT((ROW()-13)/2),0))</f>
        <v/>
      </c>
      <c r="E321" s="791" t="str">
        <f ca="1">IF(ISBLANK(OFFSET('5. Pp (3 años)'!$E$45,INT((ROW()-13)/2),0)),"",OFFSET('5. Pp (3 años)'!$E$45,INT((ROW()-13)/2),0))</f>
        <v/>
      </c>
      <c r="F321" s="793" t="str">
        <f ca="1">IF(ISBLANK(OFFSET('5. Pp (3 años)'!$K$45,INT((ROW()-13)/2),0)),"",OFFSET('5. Pp (3 años)'!$K$45,INT((ROW()-13)/2),0))</f>
        <v/>
      </c>
      <c r="G321" s="795" t="str">
        <f ca="1">IF(ISBLANK(OFFSET('5. Pp (3 años)'!$H$45,INT((ROW()-13)/2),0)),"",OFFSET('5. Pp (3 años)'!$H$45,INT((ROW()-13)/2),0))</f>
        <v/>
      </c>
      <c r="H321" s="886" t="str">
        <f ca="1">IF(ISBLANK(OFFSET('9. METAS'!$M$20,INT((ROW()-13)/2),0)),"",OFFSET('9. METAS'!$M$20,INT((ROW()-13)/2),0))</f>
        <v/>
      </c>
      <c r="I321" s="804"/>
      <c r="J321" s="242" t="str">
        <f ca="1">IF(MOD(ROW()-13,2)=0,IF(ISBLANK(OFFSET('12. SEGUIMIENTO 2027'!$N$14,INT((ROW()-13)/2),0)),"",OFFSET('12. SEGUIMIENTO 2027'!$N$14,INT((ROW()-13)/2),0)),IF(ISBLANK(OFFSET('9. METAS'!$V$20,INT((ROW()-14)/2),0)),"",OFFSET('9. METAS'!$V$20,INT((ROW()-14)/2),0)))</f>
        <v/>
      </c>
      <c r="K321" s="243" t="str">
        <f ca="1">IF(MOD(ROW()-13,2)=0,IF(ISBLANK(OFFSET('12. SEGUIMIENTO 2027'!$O$14,INT((ROW()-13)/2),0)),"",OFFSET('12. SEGUIMIENTO 2027'!$O$14,INT((ROW()-13)/2),0)),IF(ISBLANK(OFFSET('9. METAS'!$W$20,INT((ROW()-14)/2),0)),"",OFFSET('9. METAS'!$W$20,INT((ROW()-14)/2),0)))</f>
        <v/>
      </c>
      <c r="L321" s="243" t="str">
        <f ca="1">IF(MOD(ROW()-13,2)=0,IF(ISBLANK(OFFSET('12. SEGUIMIENTO 2027'!$P$14,INT((ROW()-13)/2),0)),"",OFFSET('12. SEGUIMIENTO 2027'!$P$14,INT((ROW()-13)/2),0)),IF(ISBLANK(OFFSET('9. METAS'!$X$20,INT((ROW()-14)/2),0)),"",OFFSET('9. METAS'!$X$20,INT((ROW()-14)/2),0)))</f>
        <v/>
      </c>
      <c r="M321" s="244" t="str">
        <f ca="1">IF(MOD(ROW()-13,2)=0,IF(ISBLANK(OFFSET('12. SEGUIMIENTO 2027'!$Q$14,INT((ROW()-13)/2),0)),"",OFFSET('12. SEGUIMIENTO 2027'!$Q$14,INT((ROW()-13)/2),0)),IF(ISBLANK(OFFSET('9. METAS'!$Y$20,INT((ROW()-14)/2),0)),"",OFFSET('9. METAS'!$Y$20,INT((ROW()-14)/2),0)))</f>
        <v/>
      </c>
      <c r="N321" s="810" t="str">
        <f t="shared" ref="N321" ca="1" si="304">IFERROR(J321/J322,"ND")</f>
        <v>ND</v>
      </c>
      <c r="O321" s="812" t="str">
        <f t="shared" ref="O321" ca="1" si="305">IFERROR(((J321+K321+L321+M321)/H321),"ND")</f>
        <v>ND</v>
      </c>
      <c r="P321" s="816"/>
    </row>
    <row r="322" spans="3:16">
      <c r="C322" s="789"/>
      <c r="D322" s="791"/>
      <c r="E322" s="791"/>
      <c r="F322" s="793"/>
      <c r="G322" s="795"/>
      <c r="H322" s="886"/>
      <c r="I322" s="805"/>
      <c r="J322" s="242" t="str">
        <f ca="1">IF(MOD(ROW()-13,2)=0,IF(ISBLANK(OFFSET('12. SEGUIMIENTO 2027'!$N$14,INT((ROW()-13)/2),0)),"",OFFSET('12. SEGUIMIENTO 2027'!$N$14,INT((ROW()-13)/2),0)),IF(ISBLANK(OFFSET('9. METAS'!$V$20,INT((ROW()-14)/2),0)),"",OFFSET('9. METAS'!$V$20,INT((ROW()-14)/2),0)))</f>
        <v/>
      </c>
      <c r="K322" s="243" t="str">
        <f ca="1">IF(MOD(ROW()-13,2)=0,IF(ISBLANK(OFFSET('12. SEGUIMIENTO 2027'!$O$14,INT((ROW()-13)/2),0)),"",OFFSET('12. SEGUIMIENTO 2027'!$O$14,INT((ROW()-13)/2),0)),IF(ISBLANK(OFFSET('9. METAS'!$W$20,INT((ROW()-14)/2),0)),"",OFFSET('9. METAS'!$W$20,INT((ROW()-14)/2),0)))</f>
        <v/>
      </c>
      <c r="L322" s="243" t="str">
        <f ca="1">IF(MOD(ROW()-13,2)=0,IF(ISBLANK(OFFSET('12. SEGUIMIENTO 2027'!$P$14,INT((ROW()-13)/2),0)),"",OFFSET('12. SEGUIMIENTO 2027'!$P$14,INT((ROW()-13)/2),0)),IF(ISBLANK(OFFSET('9. METAS'!$X$20,INT((ROW()-14)/2),0)),"",OFFSET('9. METAS'!$X$20,INT((ROW()-14)/2),0)))</f>
        <v/>
      </c>
      <c r="M322" s="244" t="str">
        <f ca="1">IF(MOD(ROW()-13,2)=0,IF(ISBLANK(OFFSET('12. SEGUIMIENTO 2027'!$Q$14,INT((ROW()-13)/2),0)),"",OFFSET('12. SEGUIMIENTO 2027'!$Q$14,INT((ROW()-13)/2),0)),IF(ISBLANK(OFFSET('9. METAS'!$Y$20,INT((ROW()-14)/2),0)),"",OFFSET('9. METAS'!$Y$20,INT((ROW()-14)/2),0)))</f>
        <v/>
      </c>
      <c r="N322" s="811"/>
      <c r="O322" s="813"/>
      <c r="P322" s="817"/>
    </row>
    <row r="323" spans="3:16">
      <c r="C323" s="797" t="str">
        <f ca="1">IF(ISBLANK(OFFSET('5. Pp (3 años)'!$C$45,INT((ROW()-13)/2),0)),"",OFFSET('5. Pp (3 años)'!$C$45,INT((ROW()-13)/2),0))</f>
        <v/>
      </c>
      <c r="D323" s="791" t="str">
        <f ca="1">IF(ISBLANK(OFFSET('5. Pp (3 años)'!$D$45,INT((ROW()-13)/2),0)),"",OFFSET('5. Pp (3 años)'!$D$45,INT((ROW()-13)/2),0))</f>
        <v/>
      </c>
      <c r="E323" s="791" t="str">
        <f ca="1">IF(ISBLANK(OFFSET('5. Pp (3 años)'!$E$45,INT((ROW()-13)/2),0)),"",OFFSET('5. Pp (3 años)'!$E$45,INT((ROW()-13)/2),0))</f>
        <v/>
      </c>
      <c r="F323" s="793" t="str">
        <f ca="1">IF(ISBLANK(OFFSET('5. Pp (3 años)'!$K$45,INT((ROW()-13)/2),0)),"",OFFSET('5. Pp (3 años)'!$K$45,INT((ROW()-13)/2),0))</f>
        <v/>
      </c>
      <c r="G323" s="795" t="str">
        <f ca="1">IF(ISBLANK(OFFSET('5. Pp (3 años)'!$H$45,INT((ROW()-13)/2),0)),"",OFFSET('5. Pp (3 años)'!$H$45,INT((ROW()-13)/2),0))</f>
        <v/>
      </c>
      <c r="H323" s="886" t="str">
        <f ca="1">IF(ISBLANK(OFFSET('9. METAS'!$M$20,INT((ROW()-13)/2),0)),"",OFFSET('9. METAS'!$M$20,INT((ROW()-13)/2),0))</f>
        <v/>
      </c>
      <c r="I323" s="804"/>
      <c r="J323" s="242" t="str">
        <f ca="1">IF(MOD(ROW()-13,2)=0,IF(ISBLANK(OFFSET('12. SEGUIMIENTO 2027'!$N$14,INT((ROW()-13)/2),0)),"",OFFSET('12. SEGUIMIENTO 2027'!$N$14,INT((ROW()-13)/2),0)),IF(ISBLANK(OFFSET('9. METAS'!$V$20,INT((ROW()-14)/2),0)),"",OFFSET('9. METAS'!$V$20,INT((ROW()-14)/2),0)))</f>
        <v/>
      </c>
      <c r="K323" s="243" t="str">
        <f ca="1">IF(MOD(ROW()-13,2)=0,IF(ISBLANK(OFFSET('12. SEGUIMIENTO 2027'!$O$14,INT((ROW()-13)/2),0)),"",OFFSET('12. SEGUIMIENTO 2027'!$O$14,INT((ROW()-13)/2),0)),IF(ISBLANK(OFFSET('9. METAS'!$W$20,INT((ROW()-14)/2),0)),"",OFFSET('9. METAS'!$W$20,INT((ROW()-14)/2),0)))</f>
        <v/>
      </c>
      <c r="L323" s="243" t="str">
        <f ca="1">IF(MOD(ROW()-13,2)=0,IF(ISBLANK(OFFSET('12. SEGUIMIENTO 2027'!$P$14,INT((ROW()-13)/2),0)),"",OFFSET('12. SEGUIMIENTO 2027'!$P$14,INT((ROW()-13)/2),0)),IF(ISBLANK(OFFSET('9. METAS'!$X$20,INT((ROW()-14)/2),0)),"",OFFSET('9. METAS'!$X$20,INT((ROW()-14)/2),0)))</f>
        <v/>
      </c>
      <c r="M323" s="244" t="str">
        <f ca="1">IF(MOD(ROW()-13,2)=0,IF(ISBLANK(OFFSET('12. SEGUIMIENTO 2027'!$Q$14,INT((ROW()-13)/2),0)),"",OFFSET('12. SEGUIMIENTO 2027'!$Q$14,INT((ROW()-13)/2),0)),IF(ISBLANK(OFFSET('9. METAS'!$Y$20,INT((ROW()-14)/2),0)),"",OFFSET('9. METAS'!$Y$20,INT((ROW()-14)/2),0)))</f>
        <v/>
      </c>
      <c r="N323" s="810" t="str">
        <f t="shared" ref="N323" ca="1" si="306">IFERROR(J323/J324,"ND")</f>
        <v>ND</v>
      </c>
      <c r="O323" s="812" t="str">
        <f t="shared" ref="O323" ca="1" si="307">IFERROR(((J323+K323+L323+M323)/H323),"ND")</f>
        <v>ND</v>
      </c>
      <c r="P323" s="816"/>
    </row>
    <row r="324" spans="3:16">
      <c r="C324" s="789"/>
      <c r="D324" s="791"/>
      <c r="E324" s="791"/>
      <c r="F324" s="793"/>
      <c r="G324" s="795"/>
      <c r="H324" s="886"/>
      <c r="I324" s="805"/>
      <c r="J324" s="242" t="str">
        <f ca="1">IF(MOD(ROW()-13,2)=0,IF(ISBLANK(OFFSET('12. SEGUIMIENTO 2027'!$N$14,INT((ROW()-13)/2),0)),"",OFFSET('12. SEGUIMIENTO 2027'!$N$14,INT((ROW()-13)/2),0)),IF(ISBLANK(OFFSET('9. METAS'!$V$20,INT((ROW()-14)/2),0)),"",OFFSET('9. METAS'!$V$20,INT((ROW()-14)/2),0)))</f>
        <v/>
      </c>
      <c r="K324" s="243" t="str">
        <f ca="1">IF(MOD(ROW()-13,2)=0,IF(ISBLANK(OFFSET('12. SEGUIMIENTO 2027'!$O$14,INT((ROW()-13)/2),0)),"",OFFSET('12. SEGUIMIENTO 2027'!$O$14,INT((ROW()-13)/2),0)),IF(ISBLANK(OFFSET('9. METAS'!$W$20,INT((ROW()-14)/2),0)),"",OFFSET('9. METAS'!$W$20,INT((ROW()-14)/2),0)))</f>
        <v/>
      </c>
      <c r="L324" s="243" t="str">
        <f ca="1">IF(MOD(ROW()-13,2)=0,IF(ISBLANK(OFFSET('12. SEGUIMIENTO 2027'!$P$14,INT((ROW()-13)/2),0)),"",OFFSET('12. SEGUIMIENTO 2027'!$P$14,INT((ROW()-13)/2),0)),IF(ISBLANK(OFFSET('9. METAS'!$X$20,INT((ROW()-14)/2),0)),"",OFFSET('9. METAS'!$X$20,INT((ROW()-14)/2),0)))</f>
        <v/>
      </c>
      <c r="M324" s="244" t="str">
        <f ca="1">IF(MOD(ROW()-13,2)=0,IF(ISBLANK(OFFSET('12. SEGUIMIENTO 2027'!$Q$14,INT((ROW()-13)/2),0)),"",OFFSET('12. SEGUIMIENTO 2027'!$Q$14,INT((ROW()-13)/2),0)),IF(ISBLANK(OFFSET('9. METAS'!$Y$20,INT((ROW()-14)/2),0)),"",OFFSET('9. METAS'!$Y$20,INT((ROW()-14)/2),0)))</f>
        <v/>
      </c>
      <c r="N324" s="811"/>
      <c r="O324" s="813"/>
      <c r="P324" s="817"/>
    </row>
    <row r="325" spans="3:16">
      <c r="C325" s="797" t="str">
        <f ca="1">IF(ISBLANK(OFFSET('5. Pp (3 años)'!$C$45,INT((ROW()-13)/2),0)),"",OFFSET('5. Pp (3 años)'!$C$45,INT((ROW()-13)/2),0))</f>
        <v/>
      </c>
      <c r="D325" s="791" t="str">
        <f ca="1">IF(ISBLANK(OFFSET('5. Pp (3 años)'!$D$45,INT((ROW()-13)/2),0)),"",OFFSET('5. Pp (3 años)'!$D$45,INT((ROW()-13)/2),0))</f>
        <v/>
      </c>
      <c r="E325" s="791" t="str">
        <f ca="1">IF(ISBLANK(OFFSET('5. Pp (3 años)'!$E$45,INT((ROW()-13)/2),0)),"",OFFSET('5. Pp (3 años)'!$E$45,INT((ROW()-13)/2),0))</f>
        <v/>
      </c>
      <c r="F325" s="793" t="str">
        <f ca="1">IF(ISBLANK(OFFSET('5. Pp (3 años)'!$K$45,INT((ROW()-13)/2),0)),"",OFFSET('5. Pp (3 años)'!$K$45,INT((ROW()-13)/2),0))</f>
        <v/>
      </c>
      <c r="G325" s="795" t="str">
        <f ca="1">IF(ISBLANK(OFFSET('5. Pp (3 años)'!$H$45,INT((ROW()-13)/2),0)),"",OFFSET('5. Pp (3 años)'!$H$45,INT((ROW()-13)/2),0))</f>
        <v/>
      </c>
      <c r="H325" s="886" t="str">
        <f ca="1">IF(ISBLANK(OFFSET('9. METAS'!$M$20,INT((ROW()-13)/2),0)),"",OFFSET('9. METAS'!$M$20,INT((ROW()-13)/2),0))</f>
        <v/>
      </c>
      <c r="I325" s="804"/>
      <c r="J325" s="242" t="str">
        <f ca="1">IF(MOD(ROW()-13,2)=0,IF(ISBLANK(OFFSET('12. SEGUIMIENTO 2027'!$N$14,INT((ROW()-13)/2),0)),"",OFFSET('12. SEGUIMIENTO 2027'!$N$14,INT((ROW()-13)/2),0)),IF(ISBLANK(OFFSET('9. METAS'!$V$20,INT((ROW()-14)/2),0)),"",OFFSET('9. METAS'!$V$20,INT((ROW()-14)/2),0)))</f>
        <v/>
      </c>
      <c r="K325" s="243" t="str">
        <f ca="1">IF(MOD(ROW()-13,2)=0,IF(ISBLANK(OFFSET('12. SEGUIMIENTO 2027'!$O$14,INT((ROW()-13)/2),0)),"",OFFSET('12. SEGUIMIENTO 2027'!$O$14,INT((ROW()-13)/2),0)),IF(ISBLANK(OFFSET('9. METAS'!$W$20,INT((ROW()-14)/2),0)),"",OFFSET('9. METAS'!$W$20,INT((ROW()-14)/2),0)))</f>
        <v/>
      </c>
      <c r="L325" s="243" t="str">
        <f ca="1">IF(MOD(ROW()-13,2)=0,IF(ISBLANK(OFFSET('12. SEGUIMIENTO 2027'!$P$14,INT((ROW()-13)/2),0)),"",OFFSET('12. SEGUIMIENTO 2027'!$P$14,INT((ROW()-13)/2),0)),IF(ISBLANK(OFFSET('9. METAS'!$X$20,INT((ROW()-14)/2),0)),"",OFFSET('9. METAS'!$X$20,INT((ROW()-14)/2),0)))</f>
        <v/>
      </c>
      <c r="M325" s="244" t="str">
        <f ca="1">IF(MOD(ROW()-13,2)=0,IF(ISBLANK(OFFSET('12. SEGUIMIENTO 2027'!$Q$14,INT((ROW()-13)/2),0)),"",OFFSET('12. SEGUIMIENTO 2027'!$Q$14,INT((ROW()-13)/2),0)),IF(ISBLANK(OFFSET('9. METAS'!$Y$20,INT((ROW()-14)/2),0)),"",OFFSET('9. METAS'!$Y$20,INT((ROW()-14)/2),0)))</f>
        <v/>
      </c>
      <c r="N325" s="810" t="str">
        <f t="shared" ref="N325" ca="1" si="308">IFERROR(J325/J326,"ND")</f>
        <v>ND</v>
      </c>
      <c r="O325" s="812" t="str">
        <f t="shared" ref="O325" ca="1" si="309">IFERROR(((J325+K325+L325+M325)/H325),"ND")</f>
        <v>ND</v>
      </c>
      <c r="P325" s="816"/>
    </row>
    <row r="326" spans="3:16">
      <c r="C326" s="789"/>
      <c r="D326" s="791"/>
      <c r="E326" s="791"/>
      <c r="F326" s="793"/>
      <c r="G326" s="795"/>
      <c r="H326" s="886"/>
      <c r="I326" s="805"/>
      <c r="J326" s="242" t="str">
        <f ca="1">IF(MOD(ROW()-13,2)=0,IF(ISBLANK(OFFSET('12. SEGUIMIENTO 2027'!$N$14,INT((ROW()-13)/2),0)),"",OFFSET('12. SEGUIMIENTO 2027'!$N$14,INT((ROW()-13)/2),0)),IF(ISBLANK(OFFSET('9. METAS'!$V$20,INT((ROW()-14)/2),0)),"",OFFSET('9. METAS'!$V$20,INT((ROW()-14)/2),0)))</f>
        <v/>
      </c>
      <c r="K326" s="243" t="str">
        <f ca="1">IF(MOD(ROW()-13,2)=0,IF(ISBLANK(OFFSET('12. SEGUIMIENTO 2027'!$O$14,INT((ROW()-13)/2),0)),"",OFFSET('12. SEGUIMIENTO 2027'!$O$14,INT((ROW()-13)/2),0)),IF(ISBLANK(OFFSET('9. METAS'!$W$20,INT((ROW()-14)/2),0)),"",OFFSET('9. METAS'!$W$20,INT((ROW()-14)/2),0)))</f>
        <v/>
      </c>
      <c r="L326" s="243" t="str">
        <f ca="1">IF(MOD(ROW()-13,2)=0,IF(ISBLANK(OFFSET('12. SEGUIMIENTO 2027'!$P$14,INT((ROW()-13)/2),0)),"",OFFSET('12. SEGUIMIENTO 2027'!$P$14,INT((ROW()-13)/2),0)),IF(ISBLANK(OFFSET('9. METAS'!$X$20,INT((ROW()-14)/2),0)),"",OFFSET('9. METAS'!$X$20,INT((ROW()-14)/2),0)))</f>
        <v/>
      </c>
      <c r="M326" s="244" t="str">
        <f ca="1">IF(MOD(ROW()-13,2)=0,IF(ISBLANK(OFFSET('12. SEGUIMIENTO 2027'!$Q$14,INT((ROW()-13)/2),0)),"",OFFSET('12. SEGUIMIENTO 2027'!$Q$14,INT((ROW()-13)/2),0)),IF(ISBLANK(OFFSET('9. METAS'!$Y$20,INT((ROW()-14)/2),0)),"",OFFSET('9. METAS'!$Y$20,INT((ROW()-14)/2),0)))</f>
        <v/>
      </c>
      <c r="N326" s="811"/>
      <c r="O326" s="813"/>
      <c r="P326" s="817"/>
    </row>
    <row r="327" spans="3:16">
      <c r="C327" s="797" t="str">
        <f ca="1">IF(ISBLANK(OFFSET('5. Pp (3 años)'!$C$45,INT((ROW()-13)/2),0)),"",OFFSET('5. Pp (3 años)'!$C$45,INT((ROW()-13)/2),0))</f>
        <v/>
      </c>
      <c r="D327" s="791" t="str">
        <f ca="1">IF(ISBLANK(OFFSET('5. Pp (3 años)'!$D$45,INT((ROW()-13)/2),0)),"",OFFSET('5. Pp (3 años)'!$D$45,INT((ROW()-13)/2),0))</f>
        <v/>
      </c>
      <c r="E327" s="791" t="str">
        <f ca="1">IF(ISBLANK(OFFSET('5. Pp (3 años)'!$E$45,INT((ROW()-13)/2),0)),"",OFFSET('5. Pp (3 años)'!$E$45,INT((ROW()-13)/2),0))</f>
        <v/>
      </c>
      <c r="F327" s="793" t="str">
        <f ca="1">IF(ISBLANK(OFFSET('5. Pp (3 años)'!$K$45,INT((ROW()-13)/2),0)),"",OFFSET('5. Pp (3 años)'!$K$45,INT((ROW()-13)/2),0))</f>
        <v/>
      </c>
      <c r="G327" s="795" t="str">
        <f ca="1">IF(ISBLANK(OFFSET('5. Pp (3 años)'!$H$45,INT((ROW()-13)/2),0)),"",OFFSET('5. Pp (3 años)'!$H$45,INT((ROW()-13)/2),0))</f>
        <v/>
      </c>
      <c r="H327" s="886" t="str">
        <f ca="1">IF(ISBLANK(OFFSET('9. METAS'!$M$20,INT((ROW()-13)/2),0)),"",OFFSET('9. METAS'!$M$20,INT((ROW()-13)/2),0))</f>
        <v/>
      </c>
      <c r="I327" s="804"/>
      <c r="J327" s="242" t="str">
        <f ca="1">IF(MOD(ROW()-13,2)=0,IF(ISBLANK(OFFSET('12. SEGUIMIENTO 2027'!$N$14,INT((ROW()-13)/2),0)),"",OFFSET('12. SEGUIMIENTO 2027'!$N$14,INT((ROW()-13)/2),0)),IF(ISBLANK(OFFSET('9. METAS'!$V$20,INT((ROW()-14)/2),0)),"",OFFSET('9. METAS'!$V$20,INT((ROW()-14)/2),0)))</f>
        <v/>
      </c>
      <c r="K327" s="243" t="str">
        <f ca="1">IF(MOD(ROW()-13,2)=0,IF(ISBLANK(OFFSET('12. SEGUIMIENTO 2027'!$O$14,INT((ROW()-13)/2),0)),"",OFFSET('12. SEGUIMIENTO 2027'!$O$14,INT((ROW()-13)/2),0)),IF(ISBLANK(OFFSET('9. METAS'!$W$20,INT((ROW()-14)/2),0)),"",OFFSET('9. METAS'!$W$20,INT((ROW()-14)/2),0)))</f>
        <v/>
      </c>
      <c r="L327" s="243" t="str">
        <f ca="1">IF(MOD(ROW()-13,2)=0,IF(ISBLANK(OFFSET('12. SEGUIMIENTO 2027'!$P$14,INT((ROW()-13)/2),0)),"",OFFSET('12. SEGUIMIENTO 2027'!$P$14,INT((ROW()-13)/2),0)),IF(ISBLANK(OFFSET('9. METAS'!$X$20,INT((ROW()-14)/2),0)),"",OFFSET('9. METAS'!$X$20,INT((ROW()-14)/2),0)))</f>
        <v/>
      </c>
      <c r="M327" s="244" t="str">
        <f ca="1">IF(MOD(ROW()-13,2)=0,IF(ISBLANK(OFFSET('12. SEGUIMIENTO 2027'!$Q$14,INT((ROW()-13)/2),0)),"",OFFSET('12. SEGUIMIENTO 2027'!$Q$14,INT((ROW()-13)/2),0)),IF(ISBLANK(OFFSET('9. METAS'!$Y$20,INT((ROW()-14)/2),0)),"",OFFSET('9. METAS'!$Y$20,INT((ROW()-14)/2),0)))</f>
        <v/>
      </c>
      <c r="N327" s="810" t="str">
        <f t="shared" ref="N327" ca="1" si="310">IFERROR(J327/J328,"ND")</f>
        <v>ND</v>
      </c>
      <c r="O327" s="812" t="str">
        <f t="shared" ref="O327" ca="1" si="311">IFERROR(((J327+K327+L327+M327)/H327),"ND")</f>
        <v>ND</v>
      </c>
      <c r="P327" s="816"/>
    </row>
    <row r="328" spans="3:16">
      <c r="C328" s="789"/>
      <c r="D328" s="791"/>
      <c r="E328" s="791"/>
      <c r="F328" s="793"/>
      <c r="G328" s="795"/>
      <c r="H328" s="886"/>
      <c r="I328" s="805"/>
      <c r="J328" s="242" t="str">
        <f ca="1">IF(MOD(ROW()-13,2)=0,IF(ISBLANK(OFFSET('12. SEGUIMIENTO 2027'!$N$14,INT((ROW()-13)/2),0)),"",OFFSET('12. SEGUIMIENTO 2027'!$N$14,INT((ROW()-13)/2),0)),IF(ISBLANK(OFFSET('9. METAS'!$V$20,INT((ROW()-14)/2),0)),"",OFFSET('9. METAS'!$V$20,INT((ROW()-14)/2),0)))</f>
        <v/>
      </c>
      <c r="K328" s="243" t="str">
        <f ca="1">IF(MOD(ROW()-13,2)=0,IF(ISBLANK(OFFSET('12. SEGUIMIENTO 2027'!$O$14,INT((ROW()-13)/2),0)),"",OFFSET('12. SEGUIMIENTO 2027'!$O$14,INT((ROW()-13)/2),0)),IF(ISBLANK(OFFSET('9. METAS'!$W$20,INT((ROW()-14)/2),0)),"",OFFSET('9. METAS'!$W$20,INT((ROW()-14)/2),0)))</f>
        <v/>
      </c>
      <c r="L328" s="243" t="str">
        <f ca="1">IF(MOD(ROW()-13,2)=0,IF(ISBLANK(OFFSET('12. SEGUIMIENTO 2027'!$P$14,INT((ROW()-13)/2),0)),"",OFFSET('12. SEGUIMIENTO 2027'!$P$14,INT((ROW()-13)/2),0)),IF(ISBLANK(OFFSET('9. METAS'!$X$20,INT((ROW()-14)/2),0)),"",OFFSET('9. METAS'!$X$20,INT((ROW()-14)/2),0)))</f>
        <v/>
      </c>
      <c r="M328" s="244" t="str">
        <f ca="1">IF(MOD(ROW()-13,2)=0,IF(ISBLANK(OFFSET('12. SEGUIMIENTO 2027'!$Q$14,INT((ROW()-13)/2),0)),"",OFFSET('12. SEGUIMIENTO 2027'!$Q$14,INT((ROW()-13)/2),0)),IF(ISBLANK(OFFSET('9. METAS'!$Y$20,INT((ROW()-14)/2),0)),"",OFFSET('9. METAS'!$Y$20,INT((ROW()-14)/2),0)))</f>
        <v/>
      </c>
      <c r="N328" s="811"/>
      <c r="O328" s="813"/>
      <c r="P328" s="817"/>
    </row>
    <row r="329" spans="3:16">
      <c r="C329" s="797" t="str">
        <f ca="1">IF(ISBLANK(OFFSET('5. Pp (3 años)'!$C$45,INT((ROW()-13)/2),0)),"",OFFSET('5. Pp (3 años)'!$C$45,INT((ROW()-13)/2),0))</f>
        <v/>
      </c>
      <c r="D329" s="791" t="str">
        <f ca="1">IF(ISBLANK(OFFSET('5. Pp (3 años)'!$D$45,INT((ROW()-13)/2),0)),"",OFFSET('5. Pp (3 años)'!$D$45,INT((ROW()-13)/2),0))</f>
        <v/>
      </c>
      <c r="E329" s="791" t="str">
        <f ca="1">IF(ISBLANK(OFFSET('5. Pp (3 años)'!$E$45,INT((ROW()-13)/2),0)),"",OFFSET('5. Pp (3 años)'!$E$45,INT((ROW()-13)/2),0))</f>
        <v/>
      </c>
      <c r="F329" s="793" t="str">
        <f ca="1">IF(ISBLANK(OFFSET('5. Pp (3 años)'!$K$45,INT((ROW()-13)/2),0)),"",OFFSET('5. Pp (3 años)'!$K$45,INT((ROW()-13)/2),0))</f>
        <v/>
      </c>
      <c r="G329" s="795" t="str">
        <f ca="1">IF(ISBLANK(OFFSET('5. Pp (3 años)'!$H$45,INT((ROW()-13)/2),0)),"",OFFSET('5. Pp (3 años)'!$H$45,INT((ROW()-13)/2),0))</f>
        <v/>
      </c>
      <c r="H329" s="886" t="str">
        <f ca="1">IF(ISBLANK(OFFSET('9. METAS'!$M$20,INT((ROW()-13)/2),0)),"",OFFSET('9. METAS'!$M$20,INT((ROW()-13)/2),0))</f>
        <v/>
      </c>
      <c r="I329" s="804"/>
      <c r="J329" s="242" t="str">
        <f ca="1">IF(MOD(ROW()-13,2)=0,IF(ISBLANK(OFFSET('12. SEGUIMIENTO 2027'!$N$14,INT((ROW()-13)/2),0)),"",OFFSET('12. SEGUIMIENTO 2027'!$N$14,INT((ROW()-13)/2),0)),IF(ISBLANK(OFFSET('9. METAS'!$V$20,INT((ROW()-14)/2),0)),"",OFFSET('9. METAS'!$V$20,INT((ROW()-14)/2),0)))</f>
        <v/>
      </c>
      <c r="K329" s="243" t="str">
        <f ca="1">IF(MOD(ROW()-13,2)=0,IF(ISBLANK(OFFSET('12. SEGUIMIENTO 2027'!$O$14,INT((ROW()-13)/2),0)),"",OFFSET('12. SEGUIMIENTO 2027'!$O$14,INT((ROW()-13)/2),0)),IF(ISBLANK(OFFSET('9. METAS'!$W$20,INT((ROW()-14)/2),0)),"",OFFSET('9. METAS'!$W$20,INT((ROW()-14)/2),0)))</f>
        <v/>
      </c>
      <c r="L329" s="243" t="str">
        <f ca="1">IF(MOD(ROW()-13,2)=0,IF(ISBLANK(OFFSET('12. SEGUIMIENTO 2027'!$P$14,INT((ROW()-13)/2),0)),"",OFFSET('12. SEGUIMIENTO 2027'!$P$14,INT((ROW()-13)/2),0)),IF(ISBLANK(OFFSET('9. METAS'!$X$20,INT((ROW()-14)/2),0)),"",OFFSET('9. METAS'!$X$20,INT((ROW()-14)/2),0)))</f>
        <v/>
      </c>
      <c r="M329" s="244" t="str">
        <f ca="1">IF(MOD(ROW()-13,2)=0,IF(ISBLANK(OFFSET('12. SEGUIMIENTO 2027'!$Q$14,INT((ROW()-13)/2),0)),"",OFFSET('12. SEGUIMIENTO 2027'!$Q$14,INT((ROW()-13)/2),0)),IF(ISBLANK(OFFSET('9. METAS'!$Y$20,INT((ROW()-14)/2),0)),"",OFFSET('9. METAS'!$Y$20,INT((ROW()-14)/2),0)))</f>
        <v/>
      </c>
      <c r="N329" s="810" t="str">
        <f t="shared" ref="N329" ca="1" si="312">IFERROR(J329/J330,"ND")</f>
        <v>ND</v>
      </c>
      <c r="O329" s="812" t="str">
        <f t="shared" ref="O329" ca="1" si="313">IFERROR(((J329+K329+L329+M329)/H329),"ND")</f>
        <v>ND</v>
      </c>
      <c r="P329" s="816"/>
    </row>
    <row r="330" spans="3:16">
      <c r="C330" s="789"/>
      <c r="D330" s="791"/>
      <c r="E330" s="791"/>
      <c r="F330" s="793"/>
      <c r="G330" s="795"/>
      <c r="H330" s="886"/>
      <c r="I330" s="805"/>
      <c r="J330" s="242" t="str">
        <f ca="1">IF(MOD(ROW()-13,2)=0,IF(ISBLANK(OFFSET('12. SEGUIMIENTO 2027'!$N$14,INT((ROW()-13)/2),0)),"",OFFSET('12. SEGUIMIENTO 2027'!$N$14,INT((ROW()-13)/2),0)),IF(ISBLANK(OFFSET('9. METAS'!$V$20,INT((ROW()-14)/2),0)),"",OFFSET('9. METAS'!$V$20,INT((ROW()-14)/2),0)))</f>
        <v/>
      </c>
      <c r="K330" s="243" t="str">
        <f ca="1">IF(MOD(ROW()-13,2)=0,IF(ISBLANK(OFFSET('12. SEGUIMIENTO 2027'!$O$14,INT((ROW()-13)/2),0)),"",OFFSET('12. SEGUIMIENTO 2027'!$O$14,INT((ROW()-13)/2),0)),IF(ISBLANK(OFFSET('9. METAS'!$W$20,INT((ROW()-14)/2),0)),"",OFFSET('9. METAS'!$W$20,INT((ROW()-14)/2),0)))</f>
        <v/>
      </c>
      <c r="L330" s="243" t="str">
        <f ca="1">IF(MOD(ROW()-13,2)=0,IF(ISBLANK(OFFSET('12. SEGUIMIENTO 2027'!$P$14,INT((ROW()-13)/2),0)),"",OFFSET('12. SEGUIMIENTO 2027'!$P$14,INT((ROW()-13)/2),0)),IF(ISBLANK(OFFSET('9. METAS'!$X$20,INT((ROW()-14)/2),0)),"",OFFSET('9. METAS'!$X$20,INT((ROW()-14)/2),0)))</f>
        <v/>
      </c>
      <c r="M330" s="244" t="str">
        <f ca="1">IF(MOD(ROW()-13,2)=0,IF(ISBLANK(OFFSET('12. SEGUIMIENTO 2027'!$Q$14,INT((ROW()-13)/2),0)),"",OFFSET('12. SEGUIMIENTO 2027'!$Q$14,INT((ROW()-13)/2),0)),IF(ISBLANK(OFFSET('9. METAS'!$Y$20,INT((ROW()-14)/2),0)),"",OFFSET('9. METAS'!$Y$20,INT((ROW()-14)/2),0)))</f>
        <v/>
      </c>
      <c r="N330" s="811"/>
      <c r="O330" s="813"/>
      <c r="P330" s="817"/>
    </row>
    <row r="331" spans="3:16">
      <c r="C331" s="797" t="str">
        <f ca="1">IF(ISBLANK(OFFSET('5. Pp (3 años)'!$C$45,INT((ROW()-13)/2),0)),"",OFFSET('5. Pp (3 años)'!$C$45,INT((ROW()-13)/2),0))</f>
        <v/>
      </c>
      <c r="D331" s="791" t="str">
        <f ca="1">IF(ISBLANK(OFFSET('5. Pp (3 años)'!$D$45,INT((ROW()-13)/2),0)),"",OFFSET('5. Pp (3 años)'!$D$45,INT((ROW()-13)/2),0))</f>
        <v/>
      </c>
      <c r="E331" s="791" t="str">
        <f ca="1">IF(ISBLANK(OFFSET('5. Pp (3 años)'!$E$45,INT((ROW()-13)/2),0)),"",OFFSET('5. Pp (3 años)'!$E$45,INT((ROW()-13)/2),0))</f>
        <v/>
      </c>
      <c r="F331" s="793" t="str">
        <f ca="1">IF(ISBLANK(OFFSET('5. Pp (3 años)'!$K$45,INT((ROW()-13)/2),0)),"",OFFSET('5. Pp (3 años)'!$K$45,INT((ROW()-13)/2),0))</f>
        <v/>
      </c>
      <c r="G331" s="795" t="str">
        <f ca="1">IF(ISBLANK(OFFSET('5. Pp (3 años)'!$H$45,INT((ROW()-13)/2),0)),"",OFFSET('5. Pp (3 años)'!$H$45,INT((ROW()-13)/2),0))</f>
        <v/>
      </c>
      <c r="H331" s="886" t="str">
        <f ca="1">IF(ISBLANK(OFFSET('9. METAS'!$M$20,INT((ROW()-13)/2),0)),"",OFFSET('9. METAS'!$M$20,INT((ROW()-13)/2),0))</f>
        <v/>
      </c>
      <c r="I331" s="804"/>
      <c r="J331" s="242" t="str">
        <f ca="1">IF(MOD(ROW()-13,2)=0,IF(ISBLANK(OFFSET('12. SEGUIMIENTO 2027'!$N$14,INT((ROW()-13)/2),0)),"",OFFSET('12. SEGUIMIENTO 2027'!$N$14,INT((ROW()-13)/2),0)),IF(ISBLANK(OFFSET('9. METAS'!$V$20,INT((ROW()-14)/2),0)),"",OFFSET('9. METAS'!$V$20,INT((ROW()-14)/2),0)))</f>
        <v/>
      </c>
      <c r="K331" s="243" t="str">
        <f ca="1">IF(MOD(ROW()-13,2)=0,IF(ISBLANK(OFFSET('12. SEGUIMIENTO 2027'!$O$14,INT((ROW()-13)/2),0)),"",OFFSET('12. SEGUIMIENTO 2027'!$O$14,INT((ROW()-13)/2),0)),IF(ISBLANK(OFFSET('9. METAS'!$W$20,INT((ROW()-14)/2),0)),"",OFFSET('9. METAS'!$W$20,INT((ROW()-14)/2),0)))</f>
        <v/>
      </c>
      <c r="L331" s="243" t="str">
        <f ca="1">IF(MOD(ROW()-13,2)=0,IF(ISBLANK(OFFSET('12. SEGUIMIENTO 2027'!$P$14,INT((ROW()-13)/2),0)),"",OFFSET('12. SEGUIMIENTO 2027'!$P$14,INT((ROW()-13)/2),0)),IF(ISBLANK(OFFSET('9. METAS'!$X$20,INT((ROW()-14)/2),0)),"",OFFSET('9. METAS'!$X$20,INT((ROW()-14)/2),0)))</f>
        <v/>
      </c>
      <c r="M331" s="244" t="str">
        <f ca="1">IF(MOD(ROW()-13,2)=0,IF(ISBLANK(OFFSET('12. SEGUIMIENTO 2027'!$Q$14,INT((ROW()-13)/2),0)),"",OFFSET('12. SEGUIMIENTO 2027'!$Q$14,INT((ROW()-13)/2),0)),IF(ISBLANK(OFFSET('9. METAS'!$Y$20,INT((ROW()-14)/2),0)),"",OFFSET('9. METAS'!$Y$20,INT((ROW()-14)/2),0)))</f>
        <v/>
      </c>
      <c r="N331" s="810" t="str">
        <f t="shared" ref="N331" ca="1" si="314">IFERROR(J331/J332,"ND")</f>
        <v>ND</v>
      </c>
      <c r="O331" s="812" t="str">
        <f t="shared" ref="O331" ca="1" si="315">IFERROR(((J331+K331+L331+M331)/H331),"ND")</f>
        <v>ND</v>
      </c>
      <c r="P331" s="816"/>
    </row>
    <row r="332" spans="3:16">
      <c r="C332" s="789"/>
      <c r="D332" s="791"/>
      <c r="E332" s="791"/>
      <c r="F332" s="793"/>
      <c r="G332" s="795"/>
      <c r="H332" s="886"/>
      <c r="I332" s="805"/>
      <c r="J332" s="242" t="str">
        <f ca="1">IF(MOD(ROW()-13,2)=0,IF(ISBLANK(OFFSET('12. SEGUIMIENTO 2027'!$N$14,INT((ROW()-13)/2),0)),"",OFFSET('12. SEGUIMIENTO 2027'!$N$14,INT((ROW()-13)/2),0)),IF(ISBLANK(OFFSET('9. METAS'!$V$20,INT((ROW()-14)/2),0)),"",OFFSET('9. METAS'!$V$20,INT((ROW()-14)/2),0)))</f>
        <v/>
      </c>
      <c r="K332" s="243" t="str">
        <f ca="1">IF(MOD(ROW()-13,2)=0,IF(ISBLANK(OFFSET('12. SEGUIMIENTO 2027'!$O$14,INT((ROW()-13)/2),0)),"",OFFSET('12. SEGUIMIENTO 2027'!$O$14,INT((ROW()-13)/2),0)),IF(ISBLANK(OFFSET('9. METAS'!$W$20,INT((ROW()-14)/2),0)),"",OFFSET('9. METAS'!$W$20,INT((ROW()-14)/2),0)))</f>
        <v/>
      </c>
      <c r="L332" s="243" t="str">
        <f ca="1">IF(MOD(ROW()-13,2)=0,IF(ISBLANK(OFFSET('12. SEGUIMIENTO 2027'!$P$14,INT((ROW()-13)/2),0)),"",OFFSET('12. SEGUIMIENTO 2027'!$P$14,INT((ROW()-13)/2),0)),IF(ISBLANK(OFFSET('9. METAS'!$X$20,INT((ROW()-14)/2),0)),"",OFFSET('9. METAS'!$X$20,INT((ROW()-14)/2),0)))</f>
        <v/>
      </c>
      <c r="M332" s="244" t="str">
        <f ca="1">IF(MOD(ROW()-13,2)=0,IF(ISBLANK(OFFSET('12. SEGUIMIENTO 2027'!$Q$14,INT((ROW()-13)/2),0)),"",OFFSET('12. SEGUIMIENTO 2027'!$Q$14,INT((ROW()-13)/2),0)),IF(ISBLANK(OFFSET('9. METAS'!$Y$20,INT((ROW()-14)/2),0)),"",OFFSET('9. METAS'!$Y$20,INT((ROW()-14)/2),0)))</f>
        <v/>
      </c>
      <c r="N332" s="811"/>
      <c r="O332" s="813"/>
      <c r="P332" s="817"/>
    </row>
    <row r="333" spans="3:16">
      <c r="C333" s="797" t="str">
        <f ca="1">IF(ISBLANK(OFFSET('5. Pp (3 años)'!$C$45,INT((ROW()-13)/2),0)),"",OFFSET('5. Pp (3 años)'!$C$45,INT((ROW()-13)/2),0))</f>
        <v/>
      </c>
      <c r="D333" s="791" t="str">
        <f ca="1">IF(ISBLANK(OFFSET('5. Pp (3 años)'!$D$45,INT((ROW()-13)/2),0)),"",OFFSET('5. Pp (3 años)'!$D$45,INT((ROW()-13)/2),0))</f>
        <v/>
      </c>
      <c r="E333" s="791" t="str">
        <f ca="1">IF(ISBLANK(OFFSET('5. Pp (3 años)'!$E$45,INT((ROW()-13)/2),0)),"",OFFSET('5. Pp (3 años)'!$E$45,INT((ROW()-13)/2),0))</f>
        <v/>
      </c>
      <c r="F333" s="793" t="str">
        <f ca="1">IF(ISBLANK(OFFSET('5. Pp (3 años)'!$K$45,INT((ROW()-13)/2),0)),"",OFFSET('5. Pp (3 años)'!$K$45,INT((ROW()-13)/2),0))</f>
        <v/>
      </c>
      <c r="G333" s="795" t="str">
        <f ca="1">IF(ISBLANK(OFFSET('5. Pp (3 años)'!$H$45,INT((ROW()-13)/2),0)),"",OFFSET('5. Pp (3 años)'!$H$45,INT((ROW()-13)/2),0))</f>
        <v/>
      </c>
      <c r="H333" s="886" t="str">
        <f ca="1">IF(ISBLANK(OFFSET('9. METAS'!$M$20,INT((ROW()-13)/2),0)),"",OFFSET('9. METAS'!$M$20,INT((ROW()-13)/2),0))</f>
        <v/>
      </c>
      <c r="I333" s="804"/>
      <c r="J333" s="242" t="str">
        <f ca="1">IF(MOD(ROW()-13,2)=0,IF(ISBLANK(OFFSET('12. SEGUIMIENTO 2027'!$N$14,INT((ROW()-13)/2),0)),"",OFFSET('12. SEGUIMIENTO 2027'!$N$14,INT((ROW()-13)/2),0)),IF(ISBLANK(OFFSET('9. METAS'!$V$20,INT((ROW()-14)/2),0)),"",OFFSET('9. METAS'!$V$20,INT((ROW()-14)/2),0)))</f>
        <v/>
      </c>
      <c r="K333" s="243" t="str">
        <f ca="1">IF(MOD(ROW()-13,2)=0,IF(ISBLANK(OFFSET('12. SEGUIMIENTO 2027'!$O$14,INT((ROW()-13)/2),0)),"",OFFSET('12. SEGUIMIENTO 2027'!$O$14,INT((ROW()-13)/2),0)),IF(ISBLANK(OFFSET('9. METAS'!$W$20,INT((ROW()-14)/2),0)),"",OFFSET('9. METAS'!$W$20,INT((ROW()-14)/2),0)))</f>
        <v/>
      </c>
      <c r="L333" s="243" t="str">
        <f ca="1">IF(MOD(ROW()-13,2)=0,IF(ISBLANK(OFFSET('12. SEGUIMIENTO 2027'!$P$14,INT((ROW()-13)/2),0)),"",OFFSET('12. SEGUIMIENTO 2027'!$P$14,INT((ROW()-13)/2),0)),IF(ISBLANK(OFFSET('9. METAS'!$X$20,INT((ROW()-14)/2),0)),"",OFFSET('9. METAS'!$X$20,INT((ROW()-14)/2),0)))</f>
        <v/>
      </c>
      <c r="M333" s="244" t="str">
        <f ca="1">IF(MOD(ROW()-13,2)=0,IF(ISBLANK(OFFSET('12. SEGUIMIENTO 2027'!$Q$14,INT((ROW()-13)/2),0)),"",OFFSET('12. SEGUIMIENTO 2027'!$Q$14,INT((ROW()-13)/2),0)),IF(ISBLANK(OFFSET('9. METAS'!$Y$20,INT((ROW()-14)/2),0)),"",OFFSET('9. METAS'!$Y$20,INT((ROW()-14)/2),0)))</f>
        <v/>
      </c>
      <c r="N333" s="810" t="str">
        <f t="shared" ref="N333" ca="1" si="316">IFERROR(J333/J334,"ND")</f>
        <v>ND</v>
      </c>
      <c r="O333" s="812" t="str">
        <f t="shared" ref="O333" ca="1" si="317">IFERROR(((J333+K333+L333+M333)/H333),"ND")</f>
        <v>ND</v>
      </c>
      <c r="P333" s="816"/>
    </row>
    <row r="334" spans="3:16">
      <c r="C334" s="789"/>
      <c r="D334" s="791"/>
      <c r="E334" s="791"/>
      <c r="F334" s="793"/>
      <c r="G334" s="795"/>
      <c r="H334" s="886"/>
      <c r="I334" s="805"/>
      <c r="J334" s="242" t="str">
        <f ca="1">IF(MOD(ROW()-13,2)=0,IF(ISBLANK(OFFSET('12. SEGUIMIENTO 2027'!$N$14,INT((ROW()-13)/2),0)),"",OFFSET('12. SEGUIMIENTO 2027'!$N$14,INT((ROW()-13)/2),0)),IF(ISBLANK(OFFSET('9. METAS'!$V$20,INT((ROW()-14)/2),0)),"",OFFSET('9. METAS'!$V$20,INT((ROW()-14)/2),0)))</f>
        <v/>
      </c>
      <c r="K334" s="243" t="str">
        <f ca="1">IF(MOD(ROW()-13,2)=0,IF(ISBLANK(OFFSET('12. SEGUIMIENTO 2027'!$O$14,INT((ROW()-13)/2),0)),"",OFFSET('12. SEGUIMIENTO 2027'!$O$14,INT((ROW()-13)/2),0)),IF(ISBLANK(OFFSET('9. METAS'!$W$20,INT((ROW()-14)/2),0)),"",OFFSET('9. METAS'!$W$20,INT((ROW()-14)/2),0)))</f>
        <v/>
      </c>
      <c r="L334" s="243" t="str">
        <f ca="1">IF(MOD(ROW()-13,2)=0,IF(ISBLANK(OFFSET('12. SEGUIMIENTO 2027'!$P$14,INT((ROW()-13)/2),0)),"",OFFSET('12. SEGUIMIENTO 2027'!$P$14,INT((ROW()-13)/2),0)),IF(ISBLANK(OFFSET('9. METAS'!$X$20,INT((ROW()-14)/2),0)),"",OFFSET('9. METAS'!$X$20,INT((ROW()-14)/2),0)))</f>
        <v/>
      </c>
      <c r="M334" s="244" t="str">
        <f ca="1">IF(MOD(ROW()-13,2)=0,IF(ISBLANK(OFFSET('12. SEGUIMIENTO 2027'!$Q$14,INT((ROW()-13)/2),0)),"",OFFSET('12. SEGUIMIENTO 2027'!$Q$14,INT((ROW()-13)/2),0)),IF(ISBLANK(OFFSET('9. METAS'!$Y$20,INT((ROW()-14)/2),0)),"",OFFSET('9. METAS'!$Y$20,INT((ROW()-14)/2),0)))</f>
        <v/>
      </c>
      <c r="N334" s="811"/>
      <c r="O334" s="813"/>
      <c r="P334" s="817"/>
    </row>
    <row r="335" spans="3:16">
      <c r="C335" s="797" t="str">
        <f ca="1">IF(ISBLANK(OFFSET('5. Pp (3 años)'!$C$45,INT((ROW()-13)/2),0)),"",OFFSET('5. Pp (3 años)'!$C$45,INT((ROW()-13)/2),0))</f>
        <v/>
      </c>
      <c r="D335" s="791" t="str">
        <f ca="1">IF(ISBLANK(OFFSET('5. Pp (3 años)'!$D$45,INT((ROW()-13)/2),0)),"",OFFSET('5. Pp (3 años)'!$D$45,INT((ROW()-13)/2),0))</f>
        <v/>
      </c>
      <c r="E335" s="791" t="str">
        <f ca="1">IF(ISBLANK(OFFSET('5. Pp (3 años)'!$E$45,INT((ROW()-13)/2),0)),"",OFFSET('5. Pp (3 años)'!$E$45,INT((ROW()-13)/2),0))</f>
        <v/>
      </c>
      <c r="F335" s="793" t="str">
        <f ca="1">IF(ISBLANK(OFFSET('5. Pp (3 años)'!$K$45,INT((ROW()-13)/2),0)),"",OFFSET('5. Pp (3 años)'!$K$45,INT((ROW()-13)/2),0))</f>
        <v/>
      </c>
      <c r="G335" s="795" t="str">
        <f ca="1">IF(ISBLANK(OFFSET('5. Pp (3 años)'!$H$45,INT((ROW()-13)/2),0)),"",OFFSET('5. Pp (3 años)'!$H$45,INT((ROW()-13)/2),0))</f>
        <v/>
      </c>
      <c r="H335" s="886" t="str">
        <f ca="1">IF(ISBLANK(OFFSET('9. METAS'!$M$20,INT((ROW()-13)/2),0)),"",OFFSET('9. METAS'!$M$20,INT((ROW()-13)/2),0))</f>
        <v/>
      </c>
      <c r="I335" s="804"/>
      <c r="J335" s="242" t="str">
        <f ca="1">IF(MOD(ROW()-13,2)=0,IF(ISBLANK(OFFSET('12. SEGUIMIENTO 2027'!$N$14,INT((ROW()-13)/2),0)),"",OFFSET('12. SEGUIMIENTO 2027'!$N$14,INT((ROW()-13)/2),0)),IF(ISBLANK(OFFSET('9. METAS'!$V$20,INT((ROW()-14)/2),0)),"",OFFSET('9. METAS'!$V$20,INT((ROW()-14)/2),0)))</f>
        <v/>
      </c>
      <c r="K335" s="243" t="str">
        <f ca="1">IF(MOD(ROW()-13,2)=0,IF(ISBLANK(OFFSET('12. SEGUIMIENTO 2027'!$O$14,INT((ROW()-13)/2),0)),"",OFFSET('12. SEGUIMIENTO 2027'!$O$14,INT((ROW()-13)/2),0)),IF(ISBLANK(OFFSET('9. METAS'!$W$20,INT((ROW()-14)/2),0)),"",OFFSET('9. METAS'!$W$20,INT((ROW()-14)/2),0)))</f>
        <v/>
      </c>
      <c r="L335" s="243" t="str">
        <f ca="1">IF(MOD(ROW()-13,2)=0,IF(ISBLANK(OFFSET('12. SEGUIMIENTO 2027'!$P$14,INT((ROW()-13)/2),0)),"",OFFSET('12. SEGUIMIENTO 2027'!$P$14,INT((ROW()-13)/2),0)),IF(ISBLANK(OFFSET('9. METAS'!$X$20,INT((ROW()-14)/2),0)),"",OFFSET('9. METAS'!$X$20,INT((ROW()-14)/2),0)))</f>
        <v/>
      </c>
      <c r="M335" s="244" t="str">
        <f ca="1">IF(MOD(ROW()-13,2)=0,IF(ISBLANK(OFFSET('12. SEGUIMIENTO 2027'!$Q$14,INT((ROW()-13)/2),0)),"",OFFSET('12. SEGUIMIENTO 2027'!$Q$14,INT((ROW()-13)/2),0)),IF(ISBLANK(OFFSET('9. METAS'!$Y$20,INT((ROW()-14)/2),0)),"",OFFSET('9. METAS'!$Y$20,INT((ROW()-14)/2),0)))</f>
        <v/>
      </c>
      <c r="N335" s="810" t="str">
        <f t="shared" ref="N335" ca="1" si="318">IFERROR(J335/J336,"ND")</f>
        <v>ND</v>
      </c>
      <c r="O335" s="812" t="str">
        <f t="shared" ref="O335" ca="1" si="319">IFERROR(((J335+K335+L335+M335)/H335),"ND")</f>
        <v>ND</v>
      </c>
      <c r="P335" s="816"/>
    </row>
    <row r="336" spans="3:16">
      <c r="C336" s="789"/>
      <c r="D336" s="791"/>
      <c r="E336" s="791"/>
      <c r="F336" s="793"/>
      <c r="G336" s="795"/>
      <c r="H336" s="886"/>
      <c r="I336" s="805"/>
      <c r="J336" s="242" t="str">
        <f ca="1">IF(MOD(ROW()-13,2)=0,IF(ISBLANK(OFFSET('12. SEGUIMIENTO 2027'!$N$14,INT((ROW()-13)/2),0)),"",OFFSET('12. SEGUIMIENTO 2027'!$N$14,INT((ROW()-13)/2),0)),IF(ISBLANK(OFFSET('9. METAS'!$V$20,INT((ROW()-14)/2),0)),"",OFFSET('9. METAS'!$V$20,INT((ROW()-14)/2),0)))</f>
        <v/>
      </c>
      <c r="K336" s="243" t="str">
        <f ca="1">IF(MOD(ROW()-13,2)=0,IF(ISBLANK(OFFSET('12. SEGUIMIENTO 2027'!$O$14,INT((ROW()-13)/2),0)),"",OFFSET('12. SEGUIMIENTO 2027'!$O$14,INT((ROW()-13)/2),0)),IF(ISBLANK(OFFSET('9. METAS'!$W$20,INT((ROW()-14)/2),0)),"",OFFSET('9. METAS'!$W$20,INT((ROW()-14)/2),0)))</f>
        <v/>
      </c>
      <c r="L336" s="243" t="str">
        <f ca="1">IF(MOD(ROW()-13,2)=0,IF(ISBLANK(OFFSET('12. SEGUIMIENTO 2027'!$P$14,INT((ROW()-13)/2),0)),"",OFFSET('12. SEGUIMIENTO 2027'!$P$14,INT((ROW()-13)/2),0)),IF(ISBLANK(OFFSET('9. METAS'!$X$20,INT((ROW()-14)/2),0)),"",OFFSET('9. METAS'!$X$20,INT((ROW()-14)/2),0)))</f>
        <v/>
      </c>
      <c r="M336" s="244" t="str">
        <f ca="1">IF(MOD(ROW()-13,2)=0,IF(ISBLANK(OFFSET('12. SEGUIMIENTO 2027'!$Q$14,INT((ROW()-13)/2),0)),"",OFFSET('12. SEGUIMIENTO 2027'!$Q$14,INT((ROW()-13)/2),0)),IF(ISBLANK(OFFSET('9. METAS'!$Y$20,INT((ROW()-14)/2),0)),"",OFFSET('9. METAS'!$Y$20,INT((ROW()-14)/2),0)))</f>
        <v/>
      </c>
      <c r="N336" s="811"/>
      <c r="O336" s="813"/>
      <c r="P336" s="817"/>
    </row>
    <row r="337" spans="3:16">
      <c r="C337" s="797" t="str">
        <f ca="1">IF(ISBLANK(OFFSET('5. Pp (3 años)'!$C$45,INT((ROW()-13)/2),0)),"",OFFSET('5. Pp (3 años)'!$C$45,INT((ROW()-13)/2),0))</f>
        <v/>
      </c>
      <c r="D337" s="791" t="str">
        <f ca="1">IF(ISBLANK(OFFSET('5. Pp (3 años)'!$D$45,INT((ROW()-13)/2),0)),"",OFFSET('5. Pp (3 años)'!$D$45,INT((ROW()-13)/2),0))</f>
        <v/>
      </c>
      <c r="E337" s="791" t="str">
        <f ca="1">IF(ISBLANK(OFFSET('5. Pp (3 años)'!$E$45,INT((ROW()-13)/2),0)),"",OFFSET('5. Pp (3 años)'!$E$45,INT((ROW()-13)/2),0))</f>
        <v/>
      </c>
      <c r="F337" s="793" t="str">
        <f ca="1">IF(ISBLANK(OFFSET('5. Pp (3 años)'!$K$45,INT((ROW()-13)/2),0)),"",OFFSET('5. Pp (3 años)'!$K$45,INT((ROW()-13)/2),0))</f>
        <v/>
      </c>
      <c r="G337" s="795" t="str">
        <f ca="1">IF(ISBLANK(OFFSET('5. Pp (3 años)'!$H$45,INT((ROW()-13)/2),0)),"",OFFSET('5. Pp (3 años)'!$H$45,INT((ROW()-13)/2),0))</f>
        <v/>
      </c>
      <c r="H337" s="886" t="str">
        <f ca="1">IF(ISBLANK(OFFSET('9. METAS'!$M$20,INT((ROW()-13)/2),0)),"",OFFSET('9. METAS'!$M$20,INT((ROW()-13)/2),0))</f>
        <v/>
      </c>
      <c r="I337" s="804"/>
      <c r="J337" s="242" t="str">
        <f ca="1">IF(MOD(ROW()-13,2)=0,IF(ISBLANK(OFFSET('12. SEGUIMIENTO 2027'!$N$14,INT((ROW()-13)/2),0)),"",OFFSET('12. SEGUIMIENTO 2027'!$N$14,INT((ROW()-13)/2),0)),IF(ISBLANK(OFFSET('9. METAS'!$V$20,INT((ROW()-14)/2),0)),"",OFFSET('9. METAS'!$V$20,INT((ROW()-14)/2),0)))</f>
        <v/>
      </c>
      <c r="K337" s="243" t="str">
        <f ca="1">IF(MOD(ROW()-13,2)=0,IF(ISBLANK(OFFSET('12. SEGUIMIENTO 2027'!$O$14,INT((ROW()-13)/2),0)),"",OFFSET('12. SEGUIMIENTO 2027'!$O$14,INT((ROW()-13)/2),0)),IF(ISBLANK(OFFSET('9. METAS'!$W$20,INT((ROW()-14)/2),0)),"",OFFSET('9. METAS'!$W$20,INT((ROW()-14)/2),0)))</f>
        <v/>
      </c>
      <c r="L337" s="243" t="str">
        <f ca="1">IF(MOD(ROW()-13,2)=0,IF(ISBLANK(OFFSET('12. SEGUIMIENTO 2027'!$P$14,INT((ROW()-13)/2),0)),"",OFFSET('12. SEGUIMIENTO 2027'!$P$14,INT((ROW()-13)/2),0)),IF(ISBLANK(OFFSET('9. METAS'!$X$20,INT((ROW()-14)/2),0)),"",OFFSET('9. METAS'!$X$20,INT((ROW()-14)/2),0)))</f>
        <v/>
      </c>
      <c r="M337" s="244" t="str">
        <f ca="1">IF(MOD(ROW()-13,2)=0,IF(ISBLANK(OFFSET('12. SEGUIMIENTO 2027'!$Q$14,INT((ROW()-13)/2),0)),"",OFFSET('12. SEGUIMIENTO 2027'!$Q$14,INT((ROW()-13)/2),0)),IF(ISBLANK(OFFSET('9. METAS'!$Y$20,INT((ROW()-14)/2),0)),"",OFFSET('9. METAS'!$Y$20,INT((ROW()-14)/2),0)))</f>
        <v/>
      </c>
      <c r="N337" s="810" t="str">
        <f t="shared" ref="N337" ca="1" si="320">IFERROR(J337/J338,"ND")</f>
        <v>ND</v>
      </c>
      <c r="O337" s="812" t="str">
        <f t="shared" ref="O337" ca="1" si="321">IFERROR(((J337+K337+L337+M337)/H337),"ND")</f>
        <v>ND</v>
      </c>
      <c r="P337" s="816"/>
    </row>
    <row r="338" spans="3:16">
      <c r="C338" s="789"/>
      <c r="D338" s="791"/>
      <c r="E338" s="791"/>
      <c r="F338" s="793"/>
      <c r="G338" s="795"/>
      <c r="H338" s="886"/>
      <c r="I338" s="805"/>
      <c r="J338" s="242" t="str">
        <f ca="1">IF(MOD(ROW()-13,2)=0,IF(ISBLANK(OFFSET('12. SEGUIMIENTO 2027'!$N$14,INT((ROW()-13)/2),0)),"",OFFSET('12. SEGUIMIENTO 2027'!$N$14,INT((ROW()-13)/2),0)),IF(ISBLANK(OFFSET('9. METAS'!$V$20,INT((ROW()-14)/2),0)),"",OFFSET('9. METAS'!$V$20,INT((ROW()-14)/2),0)))</f>
        <v/>
      </c>
      <c r="K338" s="243" t="str">
        <f ca="1">IF(MOD(ROW()-13,2)=0,IF(ISBLANK(OFFSET('12. SEGUIMIENTO 2027'!$O$14,INT((ROW()-13)/2),0)),"",OFFSET('12. SEGUIMIENTO 2027'!$O$14,INT((ROW()-13)/2),0)),IF(ISBLANK(OFFSET('9. METAS'!$W$20,INT((ROW()-14)/2),0)),"",OFFSET('9. METAS'!$W$20,INT((ROW()-14)/2),0)))</f>
        <v/>
      </c>
      <c r="L338" s="243" t="str">
        <f ca="1">IF(MOD(ROW()-13,2)=0,IF(ISBLANK(OFFSET('12. SEGUIMIENTO 2027'!$P$14,INT((ROW()-13)/2),0)),"",OFFSET('12. SEGUIMIENTO 2027'!$P$14,INT((ROW()-13)/2),0)),IF(ISBLANK(OFFSET('9. METAS'!$X$20,INT((ROW()-14)/2),0)),"",OFFSET('9. METAS'!$X$20,INT((ROW()-14)/2),0)))</f>
        <v/>
      </c>
      <c r="M338" s="244" t="str">
        <f ca="1">IF(MOD(ROW()-13,2)=0,IF(ISBLANK(OFFSET('12. SEGUIMIENTO 2027'!$Q$14,INT((ROW()-13)/2),0)),"",OFFSET('12. SEGUIMIENTO 2027'!$Q$14,INT((ROW()-13)/2),0)),IF(ISBLANK(OFFSET('9. METAS'!$Y$20,INT((ROW()-14)/2),0)),"",OFFSET('9. METAS'!$Y$20,INT((ROW()-14)/2),0)))</f>
        <v/>
      </c>
      <c r="N338" s="811"/>
      <c r="O338" s="813"/>
      <c r="P338" s="817"/>
    </row>
    <row r="339" spans="3:16">
      <c r="C339" s="797" t="str">
        <f ca="1">IF(ISBLANK(OFFSET('5. Pp (3 años)'!$C$45,INT((ROW()-13)/2),0)),"",OFFSET('5. Pp (3 años)'!$C$45,INT((ROW()-13)/2),0))</f>
        <v/>
      </c>
      <c r="D339" s="791" t="str">
        <f ca="1">IF(ISBLANK(OFFSET('5. Pp (3 años)'!$D$45,INT((ROW()-13)/2),0)),"",OFFSET('5. Pp (3 años)'!$D$45,INT((ROW()-13)/2),0))</f>
        <v/>
      </c>
      <c r="E339" s="791" t="str">
        <f ca="1">IF(ISBLANK(OFFSET('5. Pp (3 años)'!$E$45,INT((ROW()-13)/2),0)),"",OFFSET('5. Pp (3 años)'!$E$45,INT((ROW()-13)/2),0))</f>
        <v/>
      </c>
      <c r="F339" s="793" t="str">
        <f ca="1">IF(ISBLANK(OFFSET('5. Pp (3 años)'!$K$45,INT((ROW()-13)/2),0)),"",OFFSET('5. Pp (3 años)'!$K$45,INT((ROW()-13)/2),0))</f>
        <v/>
      </c>
      <c r="G339" s="795" t="str">
        <f ca="1">IF(ISBLANK(OFFSET('5. Pp (3 años)'!$H$45,INT((ROW()-13)/2),0)),"",OFFSET('5. Pp (3 años)'!$H$45,INT((ROW()-13)/2),0))</f>
        <v/>
      </c>
      <c r="H339" s="886" t="str">
        <f ca="1">IF(ISBLANK(OFFSET('9. METAS'!$M$20,INT((ROW()-13)/2),0)),"",OFFSET('9. METAS'!$M$20,INT((ROW()-13)/2),0))</f>
        <v/>
      </c>
      <c r="I339" s="804"/>
      <c r="J339" s="242" t="str">
        <f ca="1">IF(MOD(ROW()-13,2)=0,IF(ISBLANK(OFFSET('12. SEGUIMIENTO 2027'!$N$14,INT((ROW()-13)/2),0)),"",OFFSET('12. SEGUIMIENTO 2027'!$N$14,INT((ROW()-13)/2),0)),IF(ISBLANK(OFFSET('9. METAS'!$V$20,INT((ROW()-14)/2),0)),"",OFFSET('9. METAS'!$V$20,INT((ROW()-14)/2),0)))</f>
        <v/>
      </c>
      <c r="K339" s="243" t="str">
        <f ca="1">IF(MOD(ROW()-13,2)=0,IF(ISBLANK(OFFSET('12. SEGUIMIENTO 2027'!$O$14,INT((ROW()-13)/2),0)),"",OFFSET('12. SEGUIMIENTO 2027'!$O$14,INT((ROW()-13)/2),0)),IF(ISBLANK(OFFSET('9. METAS'!$W$20,INT((ROW()-14)/2),0)),"",OFFSET('9. METAS'!$W$20,INT((ROW()-14)/2),0)))</f>
        <v/>
      </c>
      <c r="L339" s="243" t="str">
        <f ca="1">IF(MOD(ROW()-13,2)=0,IF(ISBLANK(OFFSET('12. SEGUIMIENTO 2027'!$P$14,INT((ROW()-13)/2),0)),"",OFFSET('12. SEGUIMIENTO 2027'!$P$14,INT((ROW()-13)/2),0)),IF(ISBLANK(OFFSET('9. METAS'!$X$20,INT((ROW()-14)/2),0)),"",OFFSET('9. METAS'!$X$20,INT((ROW()-14)/2),0)))</f>
        <v/>
      </c>
      <c r="M339" s="244" t="str">
        <f ca="1">IF(MOD(ROW()-13,2)=0,IF(ISBLANK(OFFSET('12. SEGUIMIENTO 2027'!$Q$14,INT((ROW()-13)/2),0)),"",OFFSET('12. SEGUIMIENTO 2027'!$Q$14,INT((ROW()-13)/2),0)),IF(ISBLANK(OFFSET('9. METAS'!$Y$20,INT((ROW()-14)/2),0)),"",OFFSET('9. METAS'!$Y$20,INT((ROW()-14)/2),0)))</f>
        <v/>
      </c>
      <c r="N339" s="810" t="str">
        <f t="shared" ref="N339" ca="1" si="322">IFERROR(J339/J340,"ND")</f>
        <v>ND</v>
      </c>
      <c r="O339" s="812" t="str">
        <f t="shared" ref="O339" ca="1" si="323">IFERROR(((J339+K339+L339+M339)/H339),"ND")</f>
        <v>ND</v>
      </c>
      <c r="P339" s="816"/>
    </row>
    <row r="340" spans="3:16">
      <c r="C340" s="789"/>
      <c r="D340" s="791"/>
      <c r="E340" s="791"/>
      <c r="F340" s="793"/>
      <c r="G340" s="795"/>
      <c r="H340" s="886"/>
      <c r="I340" s="805"/>
      <c r="J340" s="242" t="str">
        <f ca="1">IF(MOD(ROW()-13,2)=0,IF(ISBLANK(OFFSET('12. SEGUIMIENTO 2027'!$N$14,INT((ROW()-13)/2),0)),"",OFFSET('12. SEGUIMIENTO 2027'!$N$14,INT((ROW()-13)/2),0)),IF(ISBLANK(OFFSET('9. METAS'!$V$20,INT((ROW()-14)/2),0)),"",OFFSET('9. METAS'!$V$20,INT((ROW()-14)/2),0)))</f>
        <v/>
      </c>
      <c r="K340" s="243" t="str">
        <f ca="1">IF(MOD(ROW()-13,2)=0,IF(ISBLANK(OFFSET('12. SEGUIMIENTO 2027'!$O$14,INT((ROW()-13)/2),0)),"",OFFSET('12. SEGUIMIENTO 2027'!$O$14,INT((ROW()-13)/2),0)),IF(ISBLANK(OFFSET('9. METAS'!$W$20,INT((ROW()-14)/2),0)),"",OFFSET('9. METAS'!$W$20,INT((ROW()-14)/2),0)))</f>
        <v/>
      </c>
      <c r="L340" s="243" t="str">
        <f ca="1">IF(MOD(ROW()-13,2)=0,IF(ISBLANK(OFFSET('12. SEGUIMIENTO 2027'!$P$14,INT((ROW()-13)/2),0)),"",OFFSET('12. SEGUIMIENTO 2027'!$P$14,INT((ROW()-13)/2),0)),IF(ISBLANK(OFFSET('9. METAS'!$X$20,INT((ROW()-14)/2),0)),"",OFFSET('9. METAS'!$X$20,INT((ROW()-14)/2),0)))</f>
        <v/>
      </c>
      <c r="M340" s="244" t="str">
        <f ca="1">IF(MOD(ROW()-13,2)=0,IF(ISBLANK(OFFSET('12. SEGUIMIENTO 2027'!$Q$14,INT((ROW()-13)/2),0)),"",OFFSET('12. SEGUIMIENTO 2027'!$Q$14,INT((ROW()-13)/2),0)),IF(ISBLANK(OFFSET('9. METAS'!$Y$20,INT((ROW()-14)/2),0)),"",OFFSET('9. METAS'!$Y$20,INT((ROW()-14)/2),0)))</f>
        <v/>
      </c>
      <c r="N340" s="811"/>
      <c r="O340" s="813"/>
      <c r="P340" s="817"/>
    </row>
    <row r="341" spans="3:16">
      <c r="C341" s="797" t="str">
        <f ca="1">IF(ISBLANK(OFFSET('5. Pp (3 años)'!$C$45,INT((ROW()-13)/2),0)),"",OFFSET('5. Pp (3 años)'!$C$45,INT((ROW()-13)/2),0))</f>
        <v/>
      </c>
      <c r="D341" s="791" t="str">
        <f ca="1">IF(ISBLANK(OFFSET('5. Pp (3 años)'!$D$45,INT((ROW()-13)/2),0)),"",OFFSET('5. Pp (3 años)'!$D$45,INT((ROW()-13)/2),0))</f>
        <v/>
      </c>
      <c r="E341" s="791" t="str">
        <f ca="1">IF(ISBLANK(OFFSET('5. Pp (3 años)'!$E$45,INT((ROW()-13)/2),0)),"",OFFSET('5. Pp (3 años)'!$E$45,INT((ROW()-13)/2),0))</f>
        <v/>
      </c>
      <c r="F341" s="793" t="str">
        <f ca="1">IF(ISBLANK(OFFSET('5. Pp (3 años)'!$K$45,INT((ROW()-13)/2),0)),"",OFFSET('5. Pp (3 años)'!$K$45,INT((ROW()-13)/2),0))</f>
        <v/>
      </c>
      <c r="G341" s="795" t="str">
        <f ca="1">IF(ISBLANK(OFFSET('5. Pp (3 años)'!$H$45,INT((ROW()-13)/2),0)),"",OFFSET('5. Pp (3 años)'!$H$45,INT((ROW()-13)/2),0))</f>
        <v/>
      </c>
      <c r="H341" s="886" t="str">
        <f ca="1">IF(ISBLANK(OFFSET('9. METAS'!$M$20,INT((ROW()-13)/2),0)),"",OFFSET('9. METAS'!$M$20,INT((ROW()-13)/2),0))</f>
        <v/>
      </c>
      <c r="I341" s="804"/>
      <c r="J341" s="242" t="str">
        <f ca="1">IF(MOD(ROW()-13,2)=0,IF(ISBLANK(OFFSET('12. SEGUIMIENTO 2027'!$N$14,INT((ROW()-13)/2),0)),"",OFFSET('12. SEGUIMIENTO 2027'!$N$14,INT((ROW()-13)/2),0)),IF(ISBLANK(OFFSET('9. METAS'!$V$20,INT((ROW()-14)/2),0)),"",OFFSET('9. METAS'!$V$20,INT((ROW()-14)/2),0)))</f>
        <v/>
      </c>
      <c r="K341" s="243" t="str">
        <f ca="1">IF(MOD(ROW()-13,2)=0,IF(ISBLANK(OFFSET('12. SEGUIMIENTO 2027'!$O$14,INT((ROW()-13)/2),0)),"",OFFSET('12. SEGUIMIENTO 2027'!$O$14,INT((ROW()-13)/2),0)),IF(ISBLANK(OFFSET('9. METAS'!$W$20,INT((ROW()-14)/2),0)),"",OFFSET('9. METAS'!$W$20,INT((ROW()-14)/2),0)))</f>
        <v/>
      </c>
      <c r="L341" s="243" t="str">
        <f ca="1">IF(MOD(ROW()-13,2)=0,IF(ISBLANK(OFFSET('12. SEGUIMIENTO 2027'!$P$14,INT((ROW()-13)/2),0)),"",OFFSET('12. SEGUIMIENTO 2027'!$P$14,INT((ROW()-13)/2),0)),IF(ISBLANK(OFFSET('9. METAS'!$X$20,INT((ROW()-14)/2),0)),"",OFFSET('9. METAS'!$X$20,INT((ROW()-14)/2),0)))</f>
        <v/>
      </c>
      <c r="M341" s="244" t="str">
        <f ca="1">IF(MOD(ROW()-13,2)=0,IF(ISBLANK(OFFSET('12. SEGUIMIENTO 2027'!$Q$14,INT((ROW()-13)/2),0)),"",OFFSET('12. SEGUIMIENTO 2027'!$Q$14,INT((ROW()-13)/2),0)),IF(ISBLANK(OFFSET('9. METAS'!$Y$20,INT((ROW()-14)/2),0)),"",OFFSET('9. METAS'!$Y$20,INT((ROW()-14)/2),0)))</f>
        <v/>
      </c>
      <c r="N341" s="810" t="str">
        <f t="shared" ref="N341" ca="1" si="324">IFERROR(J341/J342,"ND")</f>
        <v>ND</v>
      </c>
      <c r="O341" s="812" t="str">
        <f t="shared" ref="O341" ca="1" si="325">IFERROR(((J341+K341+L341+M341)/H341),"ND")</f>
        <v>ND</v>
      </c>
      <c r="P341" s="816"/>
    </row>
    <row r="342" spans="3:16">
      <c r="C342" s="789"/>
      <c r="D342" s="791"/>
      <c r="E342" s="791"/>
      <c r="F342" s="793"/>
      <c r="G342" s="795"/>
      <c r="H342" s="886"/>
      <c r="I342" s="805"/>
      <c r="J342" s="242" t="str">
        <f ca="1">IF(MOD(ROW()-13,2)=0,IF(ISBLANK(OFFSET('12. SEGUIMIENTO 2027'!$N$14,INT((ROW()-13)/2),0)),"",OFFSET('12. SEGUIMIENTO 2027'!$N$14,INT((ROW()-13)/2),0)),IF(ISBLANK(OFFSET('9. METAS'!$V$20,INT((ROW()-14)/2),0)),"",OFFSET('9. METAS'!$V$20,INT((ROW()-14)/2),0)))</f>
        <v/>
      </c>
      <c r="K342" s="243" t="str">
        <f ca="1">IF(MOD(ROW()-13,2)=0,IF(ISBLANK(OFFSET('12. SEGUIMIENTO 2027'!$O$14,INT((ROW()-13)/2),0)),"",OFFSET('12. SEGUIMIENTO 2027'!$O$14,INT((ROW()-13)/2),0)),IF(ISBLANK(OFFSET('9. METAS'!$W$20,INT((ROW()-14)/2),0)),"",OFFSET('9. METAS'!$W$20,INT((ROW()-14)/2),0)))</f>
        <v/>
      </c>
      <c r="L342" s="243" t="str">
        <f ca="1">IF(MOD(ROW()-13,2)=0,IF(ISBLANK(OFFSET('12. SEGUIMIENTO 2027'!$P$14,INT((ROW()-13)/2),0)),"",OFFSET('12. SEGUIMIENTO 2027'!$P$14,INT((ROW()-13)/2),0)),IF(ISBLANK(OFFSET('9. METAS'!$X$20,INT((ROW()-14)/2),0)),"",OFFSET('9. METAS'!$X$20,INT((ROW()-14)/2),0)))</f>
        <v/>
      </c>
      <c r="M342" s="244" t="str">
        <f ca="1">IF(MOD(ROW()-13,2)=0,IF(ISBLANK(OFFSET('12. SEGUIMIENTO 2027'!$Q$14,INT((ROW()-13)/2),0)),"",OFFSET('12. SEGUIMIENTO 2027'!$Q$14,INT((ROW()-13)/2),0)),IF(ISBLANK(OFFSET('9. METAS'!$Y$20,INT((ROW()-14)/2),0)),"",OFFSET('9. METAS'!$Y$20,INT((ROW()-14)/2),0)))</f>
        <v/>
      </c>
      <c r="N342" s="811"/>
      <c r="O342" s="813"/>
      <c r="P342" s="817"/>
    </row>
    <row r="343" spans="3:16">
      <c r="C343" s="797" t="str">
        <f ca="1">IF(ISBLANK(OFFSET('5. Pp (3 años)'!$C$45,INT((ROW()-13)/2),0)),"",OFFSET('5. Pp (3 años)'!$C$45,INT((ROW()-13)/2),0))</f>
        <v/>
      </c>
      <c r="D343" s="791" t="str">
        <f ca="1">IF(ISBLANK(OFFSET('5. Pp (3 años)'!$D$45,INT((ROW()-13)/2),0)),"",OFFSET('5. Pp (3 años)'!$D$45,INT((ROW()-13)/2),0))</f>
        <v/>
      </c>
      <c r="E343" s="791" t="str">
        <f ca="1">IF(ISBLANK(OFFSET('5. Pp (3 años)'!$E$45,INT((ROW()-13)/2),0)),"",OFFSET('5. Pp (3 años)'!$E$45,INT((ROW()-13)/2),0))</f>
        <v/>
      </c>
      <c r="F343" s="793" t="str">
        <f ca="1">IF(ISBLANK(OFFSET('5. Pp (3 años)'!$K$45,INT((ROW()-13)/2),0)),"",OFFSET('5. Pp (3 años)'!$K$45,INT((ROW()-13)/2),0))</f>
        <v/>
      </c>
      <c r="G343" s="795" t="str">
        <f ca="1">IF(ISBLANK(OFFSET('5. Pp (3 años)'!$H$45,INT((ROW()-13)/2),0)),"",OFFSET('5. Pp (3 años)'!$H$45,INT((ROW()-13)/2),0))</f>
        <v/>
      </c>
      <c r="H343" s="886" t="str">
        <f ca="1">IF(ISBLANK(OFFSET('9. METAS'!$M$20,INT((ROW()-13)/2),0)),"",OFFSET('9. METAS'!$M$20,INT((ROW()-13)/2),0))</f>
        <v/>
      </c>
      <c r="I343" s="804"/>
      <c r="J343" s="242" t="str">
        <f ca="1">IF(MOD(ROW()-13,2)=0,IF(ISBLANK(OFFSET('12. SEGUIMIENTO 2027'!$N$14,INT((ROW()-13)/2),0)),"",OFFSET('12. SEGUIMIENTO 2027'!$N$14,INT((ROW()-13)/2),0)),IF(ISBLANK(OFFSET('9. METAS'!$V$20,INT((ROW()-14)/2),0)),"",OFFSET('9. METAS'!$V$20,INT((ROW()-14)/2),0)))</f>
        <v/>
      </c>
      <c r="K343" s="243" t="str">
        <f ca="1">IF(MOD(ROW()-13,2)=0,IF(ISBLANK(OFFSET('12. SEGUIMIENTO 2027'!$O$14,INT((ROW()-13)/2),0)),"",OFFSET('12. SEGUIMIENTO 2027'!$O$14,INT((ROW()-13)/2),0)),IF(ISBLANK(OFFSET('9. METAS'!$W$20,INT((ROW()-14)/2),0)),"",OFFSET('9. METAS'!$W$20,INT((ROW()-14)/2),0)))</f>
        <v/>
      </c>
      <c r="L343" s="243" t="str">
        <f ca="1">IF(MOD(ROW()-13,2)=0,IF(ISBLANK(OFFSET('12. SEGUIMIENTO 2027'!$P$14,INT((ROW()-13)/2),0)),"",OFFSET('12. SEGUIMIENTO 2027'!$P$14,INT((ROW()-13)/2),0)),IF(ISBLANK(OFFSET('9. METAS'!$X$20,INT((ROW()-14)/2),0)),"",OFFSET('9. METAS'!$X$20,INT((ROW()-14)/2),0)))</f>
        <v/>
      </c>
      <c r="M343" s="244" t="str">
        <f ca="1">IF(MOD(ROW()-13,2)=0,IF(ISBLANK(OFFSET('12. SEGUIMIENTO 2027'!$Q$14,INT((ROW()-13)/2),0)),"",OFFSET('12. SEGUIMIENTO 2027'!$Q$14,INT((ROW()-13)/2),0)),IF(ISBLANK(OFFSET('9. METAS'!$Y$20,INT((ROW()-14)/2),0)),"",OFFSET('9. METAS'!$Y$20,INT((ROW()-14)/2),0)))</f>
        <v/>
      </c>
      <c r="N343" s="810" t="str">
        <f t="shared" ref="N343" ca="1" si="326">IFERROR(J343/J344,"ND")</f>
        <v>ND</v>
      </c>
      <c r="O343" s="812" t="str">
        <f t="shared" ref="O343" ca="1" si="327">IFERROR(((J343+K343+L343+M343)/H343),"ND")</f>
        <v>ND</v>
      </c>
      <c r="P343" s="816"/>
    </row>
    <row r="344" spans="3:16">
      <c r="C344" s="789"/>
      <c r="D344" s="791"/>
      <c r="E344" s="791"/>
      <c r="F344" s="793"/>
      <c r="G344" s="795"/>
      <c r="H344" s="886"/>
      <c r="I344" s="805"/>
      <c r="J344" s="242" t="str">
        <f ca="1">IF(MOD(ROW()-13,2)=0,IF(ISBLANK(OFFSET('12. SEGUIMIENTO 2027'!$N$14,INT((ROW()-13)/2),0)),"",OFFSET('12. SEGUIMIENTO 2027'!$N$14,INT((ROW()-13)/2),0)),IF(ISBLANK(OFFSET('9. METAS'!$V$20,INT((ROW()-14)/2),0)),"",OFFSET('9. METAS'!$V$20,INT((ROW()-14)/2),0)))</f>
        <v/>
      </c>
      <c r="K344" s="243" t="str">
        <f ca="1">IF(MOD(ROW()-13,2)=0,IF(ISBLANK(OFFSET('12. SEGUIMIENTO 2027'!$O$14,INT((ROW()-13)/2),0)),"",OFFSET('12. SEGUIMIENTO 2027'!$O$14,INT((ROW()-13)/2),0)),IF(ISBLANK(OFFSET('9. METAS'!$W$20,INT((ROW()-14)/2),0)),"",OFFSET('9. METAS'!$W$20,INT((ROW()-14)/2),0)))</f>
        <v/>
      </c>
      <c r="L344" s="243" t="str">
        <f ca="1">IF(MOD(ROW()-13,2)=0,IF(ISBLANK(OFFSET('12. SEGUIMIENTO 2027'!$P$14,INT((ROW()-13)/2),0)),"",OFFSET('12. SEGUIMIENTO 2027'!$P$14,INT((ROW()-13)/2),0)),IF(ISBLANK(OFFSET('9. METAS'!$X$20,INT((ROW()-14)/2),0)),"",OFFSET('9. METAS'!$X$20,INT((ROW()-14)/2),0)))</f>
        <v/>
      </c>
      <c r="M344" s="244" t="str">
        <f ca="1">IF(MOD(ROW()-13,2)=0,IF(ISBLANK(OFFSET('12. SEGUIMIENTO 2027'!$Q$14,INT((ROW()-13)/2),0)),"",OFFSET('12. SEGUIMIENTO 2027'!$Q$14,INT((ROW()-13)/2),0)),IF(ISBLANK(OFFSET('9. METAS'!$Y$20,INT((ROW()-14)/2),0)),"",OFFSET('9. METAS'!$Y$20,INT((ROW()-14)/2),0)))</f>
        <v/>
      </c>
      <c r="N344" s="811"/>
      <c r="O344" s="813"/>
      <c r="P344" s="817"/>
    </row>
    <row r="345" spans="3:16">
      <c r="C345" s="797" t="str">
        <f ca="1">IF(ISBLANK(OFFSET('5. Pp (3 años)'!$C$45,INT((ROW()-13)/2),0)),"",OFFSET('5. Pp (3 años)'!$C$45,INT((ROW()-13)/2),0))</f>
        <v/>
      </c>
      <c r="D345" s="791" t="str">
        <f ca="1">IF(ISBLANK(OFFSET('5. Pp (3 años)'!$D$45,INT((ROW()-13)/2),0)),"",OFFSET('5. Pp (3 años)'!$D$45,INT((ROW()-13)/2),0))</f>
        <v/>
      </c>
      <c r="E345" s="791" t="str">
        <f ca="1">IF(ISBLANK(OFFSET('5. Pp (3 años)'!$E$45,INT((ROW()-13)/2),0)),"",OFFSET('5. Pp (3 años)'!$E$45,INT((ROW()-13)/2),0))</f>
        <v/>
      </c>
      <c r="F345" s="793" t="str">
        <f ca="1">IF(ISBLANK(OFFSET('5. Pp (3 años)'!$K$45,INT((ROW()-13)/2),0)),"",OFFSET('5. Pp (3 años)'!$K$45,INT((ROW()-13)/2),0))</f>
        <v/>
      </c>
      <c r="G345" s="795" t="str">
        <f ca="1">IF(ISBLANK(OFFSET('5. Pp (3 años)'!$H$45,INT((ROW()-13)/2),0)),"",OFFSET('5. Pp (3 años)'!$H$45,INT((ROW()-13)/2),0))</f>
        <v/>
      </c>
      <c r="H345" s="886" t="str">
        <f ca="1">IF(ISBLANK(OFFSET('9. METAS'!$M$20,INT((ROW()-13)/2),0)),"",OFFSET('9. METAS'!$M$20,INT((ROW()-13)/2),0))</f>
        <v/>
      </c>
      <c r="I345" s="804"/>
      <c r="J345" s="242" t="str">
        <f ca="1">IF(MOD(ROW()-13,2)=0,IF(ISBLANK(OFFSET('12. SEGUIMIENTO 2027'!$N$14,INT((ROW()-13)/2),0)),"",OFFSET('12. SEGUIMIENTO 2027'!$N$14,INT((ROW()-13)/2),0)),IF(ISBLANK(OFFSET('9. METAS'!$V$20,INT((ROW()-14)/2),0)),"",OFFSET('9. METAS'!$V$20,INT((ROW()-14)/2),0)))</f>
        <v/>
      </c>
      <c r="K345" s="243" t="str">
        <f ca="1">IF(MOD(ROW()-13,2)=0,IF(ISBLANK(OFFSET('12. SEGUIMIENTO 2027'!$O$14,INT((ROW()-13)/2),0)),"",OFFSET('12. SEGUIMIENTO 2027'!$O$14,INT((ROW()-13)/2),0)),IF(ISBLANK(OFFSET('9. METAS'!$W$20,INT((ROW()-14)/2),0)),"",OFFSET('9. METAS'!$W$20,INT((ROW()-14)/2),0)))</f>
        <v/>
      </c>
      <c r="L345" s="243" t="str">
        <f ca="1">IF(MOD(ROW()-13,2)=0,IF(ISBLANK(OFFSET('12. SEGUIMIENTO 2027'!$P$14,INT((ROW()-13)/2),0)),"",OFFSET('12. SEGUIMIENTO 2027'!$P$14,INT((ROW()-13)/2),0)),IF(ISBLANK(OFFSET('9. METAS'!$X$20,INT((ROW()-14)/2),0)),"",OFFSET('9. METAS'!$X$20,INT((ROW()-14)/2),0)))</f>
        <v/>
      </c>
      <c r="M345" s="244" t="str">
        <f ca="1">IF(MOD(ROW()-13,2)=0,IF(ISBLANK(OFFSET('12. SEGUIMIENTO 2027'!$Q$14,INT((ROW()-13)/2),0)),"",OFFSET('12. SEGUIMIENTO 2027'!$Q$14,INT((ROW()-13)/2),0)),IF(ISBLANK(OFFSET('9. METAS'!$Y$20,INT((ROW()-14)/2),0)),"",OFFSET('9. METAS'!$Y$20,INT((ROW()-14)/2),0)))</f>
        <v/>
      </c>
      <c r="N345" s="810" t="str">
        <f t="shared" ref="N345" ca="1" si="328">IFERROR(J345/J346,"ND")</f>
        <v>ND</v>
      </c>
      <c r="O345" s="812" t="str">
        <f t="shared" ref="O345" ca="1" si="329">IFERROR(((J345+K345+L345+M345)/H345),"ND")</f>
        <v>ND</v>
      </c>
      <c r="P345" s="816"/>
    </row>
    <row r="346" spans="3:16">
      <c r="C346" s="789"/>
      <c r="D346" s="791"/>
      <c r="E346" s="791"/>
      <c r="F346" s="793"/>
      <c r="G346" s="795"/>
      <c r="H346" s="886"/>
      <c r="I346" s="805"/>
      <c r="J346" s="242" t="str">
        <f ca="1">IF(MOD(ROW()-13,2)=0,IF(ISBLANK(OFFSET('12. SEGUIMIENTO 2027'!$N$14,INT((ROW()-13)/2),0)),"",OFFSET('12. SEGUIMIENTO 2027'!$N$14,INT((ROW()-13)/2),0)),IF(ISBLANK(OFFSET('9. METAS'!$V$20,INT((ROW()-14)/2),0)),"",OFFSET('9. METAS'!$V$20,INT((ROW()-14)/2),0)))</f>
        <v/>
      </c>
      <c r="K346" s="243" t="str">
        <f ca="1">IF(MOD(ROW()-13,2)=0,IF(ISBLANK(OFFSET('12. SEGUIMIENTO 2027'!$O$14,INT((ROW()-13)/2),0)),"",OFFSET('12. SEGUIMIENTO 2027'!$O$14,INT((ROW()-13)/2),0)),IF(ISBLANK(OFFSET('9. METAS'!$W$20,INT((ROW()-14)/2),0)),"",OFFSET('9. METAS'!$W$20,INT((ROW()-14)/2),0)))</f>
        <v/>
      </c>
      <c r="L346" s="243" t="str">
        <f ca="1">IF(MOD(ROW()-13,2)=0,IF(ISBLANK(OFFSET('12. SEGUIMIENTO 2027'!$P$14,INT((ROW()-13)/2),0)),"",OFFSET('12. SEGUIMIENTO 2027'!$P$14,INT((ROW()-13)/2),0)),IF(ISBLANK(OFFSET('9. METAS'!$X$20,INT((ROW()-14)/2),0)),"",OFFSET('9. METAS'!$X$20,INT((ROW()-14)/2),0)))</f>
        <v/>
      </c>
      <c r="M346" s="244" t="str">
        <f ca="1">IF(MOD(ROW()-13,2)=0,IF(ISBLANK(OFFSET('12. SEGUIMIENTO 2027'!$Q$14,INT((ROW()-13)/2),0)),"",OFFSET('12. SEGUIMIENTO 2027'!$Q$14,INT((ROW()-13)/2),0)),IF(ISBLANK(OFFSET('9. METAS'!$Y$20,INT((ROW()-14)/2),0)),"",OFFSET('9. METAS'!$Y$20,INT((ROW()-14)/2),0)))</f>
        <v/>
      </c>
      <c r="N346" s="811"/>
      <c r="O346" s="813"/>
      <c r="P346" s="817"/>
    </row>
    <row r="347" spans="3:16">
      <c r="C347" s="797" t="str">
        <f ca="1">IF(ISBLANK(OFFSET('5. Pp (3 años)'!$C$45,INT((ROW()-13)/2),0)),"",OFFSET('5. Pp (3 años)'!$C$45,INT((ROW()-13)/2),0))</f>
        <v/>
      </c>
      <c r="D347" s="791" t="str">
        <f ca="1">IF(ISBLANK(OFFSET('5. Pp (3 años)'!$D$45,INT((ROW()-13)/2),0)),"",OFFSET('5. Pp (3 años)'!$D$45,INT((ROW()-13)/2),0))</f>
        <v/>
      </c>
      <c r="E347" s="791" t="str">
        <f ca="1">IF(ISBLANK(OFFSET('5. Pp (3 años)'!$E$45,INT((ROW()-13)/2),0)),"",OFFSET('5. Pp (3 años)'!$E$45,INT((ROW()-13)/2),0))</f>
        <v/>
      </c>
      <c r="F347" s="793" t="str">
        <f ca="1">IF(ISBLANK(OFFSET('5. Pp (3 años)'!$K$45,INT((ROW()-13)/2),0)),"",OFFSET('5. Pp (3 años)'!$K$45,INT((ROW()-13)/2),0))</f>
        <v/>
      </c>
      <c r="G347" s="795" t="str">
        <f ca="1">IF(ISBLANK(OFFSET('5. Pp (3 años)'!$H$45,INT((ROW()-13)/2),0)),"",OFFSET('5. Pp (3 años)'!$H$45,INT((ROW()-13)/2),0))</f>
        <v/>
      </c>
      <c r="H347" s="886" t="str">
        <f ca="1">IF(ISBLANK(OFFSET('9. METAS'!$M$20,INT((ROW()-13)/2),0)),"",OFFSET('9. METAS'!$M$20,INT((ROW()-13)/2),0))</f>
        <v/>
      </c>
      <c r="I347" s="804"/>
      <c r="J347" s="242" t="str">
        <f ca="1">IF(MOD(ROW()-13,2)=0,IF(ISBLANK(OFFSET('12. SEGUIMIENTO 2027'!$N$14,INT((ROW()-13)/2),0)),"",OFFSET('12. SEGUIMIENTO 2027'!$N$14,INT((ROW()-13)/2),0)),IF(ISBLANK(OFFSET('9. METAS'!$V$20,INT((ROW()-14)/2),0)),"",OFFSET('9. METAS'!$V$20,INT((ROW()-14)/2),0)))</f>
        <v/>
      </c>
      <c r="K347" s="243" t="str">
        <f ca="1">IF(MOD(ROW()-13,2)=0,IF(ISBLANK(OFFSET('12. SEGUIMIENTO 2027'!$O$14,INT((ROW()-13)/2),0)),"",OFFSET('12. SEGUIMIENTO 2027'!$O$14,INT((ROW()-13)/2),0)),IF(ISBLANK(OFFSET('9. METAS'!$W$20,INT((ROW()-14)/2),0)),"",OFFSET('9. METAS'!$W$20,INT((ROW()-14)/2),0)))</f>
        <v/>
      </c>
      <c r="L347" s="243" t="str">
        <f ca="1">IF(MOD(ROW()-13,2)=0,IF(ISBLANK(OFFSET('12. SEGUIMIENTO 2027'!$P$14,INT((ROW()-13)/2),0)),"",OFFSET('12. SEGUIMIENTO 2027'!$P$14,INT((ROW()-13)/2),0)),IF(ISBLANK(OFFSET('9. METAS'!$X$20,INT((ROW()-14)/2),0)),"",OFFSET('9. METAS'!$X$20,INT((ROW()-14)/2),0)))</f>
        <v/>
      </c>
      <c r="M347" s="244" t="str">
        <f ca="1">IF(MOD(ROW()-13,2)=0,IF(ISBLANK(OFFSET('12. SEGUIMIENTO 2027'!$Q$14,INT((ROW()-13)/2),0)),"",OFFSET('12. SEGUIMIENTO 2027'!$Q$14,INT((ROW()-13)/2),0)),IF(ISBLANK(OFFSET('9. METAS'!$Y$20,INT((ROW()-14)/2),0)),"",OFFSET('9. METAS'!$Y$20,INT((ROW()-14)/2),0)))</f>
        <v/>
      </c>
      <c r="N347" s="810" t="str">
        <f t="shared" ref="N347" ca="1" si="330">IFERROR(J347/J348,"ND")</f>
        <v>ND</v>
      </c>
      <c r="O347" s="812" t="str">
        <f t="shared" ref="O347" ca="1" si="331">IFERROR(((J347+K347+L347+M347)/H347),"ND")</f>
        <v>ND</v>
      </c>
      <c r="P347" s="816"/>
    </row>
    <row r="348" spans="3:16">
      <c r="C348" s="789"/>
      <c r="D348" s="791"/>
      <c r="E348" s="791"/>
      <c r="F348" s="793"/>
      <c r="G348" s="795"/>
      <c r="H348" s="886"/>
      <c r="I348" s="805"/>
      <c r="J348" s="242" t="str">
        <f ca="1">IF(MOD(ROW()-13,2)=0,IF(ISBLANK(OFFSET('12. SEGUIMIENTO 2027'!$N$14,INT((ROW()-13)/2),0)),"",OFFSET('12. SEGUIMIENTO 2027'!$N$14,INT((ROW()-13)/2),0)),IF(ISBLANK(OFFSET('9. METAS'!$V$20,INT((ROW()-14)/2),0)),"",OFFSET('9. METAS'!$V$20,INT((ROW()-14)/2),0)))</f>
        <v/>
      </c>
      <c r="K348" s="243" t="str">
        <f ca="1">IF(MOD(ROW()-13,2)=0,IF(ISBLANK(OFFSET('12. SEGUIMIENTO 2027'!$O$14,INT((ROW()-13)/2),0)),"",OFFSET('12. SEGUIMIENTO 2027'!$O$14,INT((ROW()-13)/2),0)),IF(ISBLANK(OFFSET('9. METAS'!$W$20,INT((ROW()-14)/2),0)),"",OFFSET('9. METAS'!$W$20,INT((ROW()-14)/2),0)))</f>
        <v/>
      </c>
      <c r="L348" s="243" t="str">
        <f ca="1">IF(MOD(ROW()-13,2)=0,IF(ISBLANK(OFFSET('12. SEGUIMIENTO 2027'!$P$14,INT((ROW()-13)/2),0)),"",OFFSET('12. SEGUIMIENTO 2027'!$P$14,INT((ROW()-13)/2),0)),IF(ISBLANK(OFFSET('9. METAS'!$X$20,INT((ROW()-14)/2),0)),"",OFFSET('9. METAS'!$X$20,INT((ROW()-14)/2),0)))</f>
        <v/>
      </c>
      <c r="M348" s="244" t="str">
        <f ca="1">IF(MOD(ROW()-13,2)=0,IF(ISBLANK(OFFSET('12. SEGUIMIENTO 2027'!$Q$14,INT((ROW()-13)/2),0)),"",OFFSET('12. SEGUIMIENTO 2027'!$Q$14,INT((ROW()-13)/2),0)),IF(ISBLANK(OFFSET('9. METAS'!$Y$20,INT((ROW()-14)/2),0)),"",OFFSET('9. METAS'!$Y$20,INT((ROW()-14)/2),0)))</f>
        <v/>
      </c>
      <c r="N348" s="811"/>
      <c r="O348" s="813"/>
      <c r="P348" s="817"/>
    </row>
    <row r="349" spans="3:16">
      <c r="C349" s="797" t="str">
        <f ca="1">IF(ISBLANK(OFFSET('5. Pp (3 años)'!$C$45,INT((ROW()-13)/2),0)),"",OFFSET('5. Pp (3 años)'!$C$45,INT((ROW()-13)/2),0))</f>
        <v/>
      </c>
      <c r="D349" s="791" t="str">
        <f ca="1">IF(ISBLANK(OFFSET('5. Pp (3 años)'!$D$45,INT((ROW()-13)/2),0)),"",OFFSET('5. Pp (3 años)'!$D$45,INT((ROW()-13)/2),0))</f>
        <v/>
      </c>
      <c r="E349" s="791" t="str">
        <f ca="1">IF(ISBLANK(OFFSET('5. Pp (3 años)'!$E$45,INT((ROW()-13)/2),0)),"",OFFSET('5. Pp (3 años)'!$E$45,INT((ROW()-13)/2),0))</f>
        <v/>
      </c>
      <c r="F349" s="793" t="str">
        <f ca="1">IF(ISBLANK(OFFSET('5. Pp (3 años)'!$K$45,INT((ROW()-13)/2),0)),"",OFFSET('5. Pp (3 años)'!$K$45,INT((ROW()-13)/2),0))</f>
        <v/>
      </c>
      <c r="G349" s="795" t="str">
        <f ca="1">IF(ISBLANK(OFFSET('5. Pp (3 años)'!$H$45,INT((ROW()-13)/2),0)),"",OFFSET('5. Pp (3 años)'!$H$45,INT((ROW()-13)/2),0))</f>
        <v/>
      </c>
      <c r="H349" s="886" t="str">
        <f ca="1">IF(ISBLANK(OFFSET('9. METAS'!$M$20,INT((ROW()-13)/2),0)),"",OFFSET('9. METAS'!$M$20,INT((ROW()-13)/2),0))</f>
        <v/>
      </c>
      <c r="I349" s="804"/>
      <c r="J349" s="242" t="str">
        <f ca="1">IF(MOD(ROW()-13,2)=0,IF(ISBLANK(OFFSET('12. SEGUIMIENTO 2027'!$N$14,INT((ROW()-13)/2),0)),"",OFFSET('12. SEGUIMIENTO 2027'!$N$14,INT((ROW()-13)/2),0)),IF(ISBLANK(OFFSET('9. METAS'!$V$20,INT((ROW()-14)/2),0)),"",OFFSET('9. METAS'!$V$20,INT((ROW()-14)/2),0)))</f>
        <v/>
      </c>
      <c r="K349" s="243" t="str">
        <f ca="1">IF(MOD(ROW()-13,2)=0,IF(ISBLANK(OFFSET('12. SEGUIMIENTO 2027'!$O$14,INT((ROW()-13)/2),0)),"",OFFSET('12. SEGUIMIENTO 2027'!$O$14,INT((ROW()-13)/2),0)),IF(ISBLANK(OFFSET('9. METAS'!$W$20,INT((ROW()-14)/2),0)),"",OFFSET('9. METAS'!$W$20,INT((ROW()-14)/2),0)))</f>
        <v/>
      </c>
      <c r="L349" s="243" t="str">
        <f ca="1">IF(MOD(ROW()-13,2)=0,IF(ISBLANK(OFFSET('12. SEGUIMIENTO 2027'!$P$14,INT((ROW()-13)/2),0)),"",OFFSET('12. SEGUIMIENTO 2027'!$P$14,INT((ROW()-13)/2),0)),IF(ISBLANK(OFFSET('9. METAS'!$X$20,INT((ROW()-14)/2),0)),"",OFFSET('9. METAS'!$X$20,INT((ROW()-14)/2),0)))</f>
        <v/>
      </c>
      <c r="M349" s="244" t="str">
        <f ca="1">IF(MOD(ROW()-13,2)=0,IF(ISBLANK(OFFSET('12. SEGUIMIENTO 2027'!$Q$14,INT((ROW()-13)/2),0)),"",OFFSET('12. SEGUIMIENTO 2027'!$Q$14,INT((ROW()-13)/2),0)),IF(ISBLANK(OFFSET('9. METAS'!$Y$20,INT((ROW()-14)/2),0)),"",OFFSET('9. METAS'!$Y$20,INT((ROW()-14)/2),0)))</f>
        <v/>
      </c>
      <c r="N349" s="810" t="str">
        <f t="shared" ref="N349" ca="1" si="332">IFERROR(J349/J350,"ND")</f>
        <v>ND</v>
      </c>
      <c r="O349" s="812" t="str">
        <f t="shared" ref="O349" ca="1" si="333">IFERROR(((J349+K349+L349+M349)/H349),"ND")</f>
        <v>ND</v>
      </c>
      <c r="P349" s="816"/>
    </row>
    <row r="350" spans="3:16">
      <c r="C350" s="789"/>
      <c r="D350" s="791"/>
      <c r="E350" s="791"/>
      <c r="F350" s="793"/>
      <c r="G350" s="795"/>
      <c r="H350" s="886"/>
      <c r="I350" s="805"/>
      <c r="J350" s="242" t="str">
        <f ca="1">IF(MOD(ROW()-13,2)=0,IF(ISBLANK(OFFSET('12. SEGUIMIENTO 2027'!$N$14,INT((ROW()-13)/2),0)),"",OFFSET('12. SEGUIMIENTO 2027'!$N$14,INT((ROW()-13)/2),0)),IF(ISBLANK(OFFSET('9. METAS'!$V$20,INT((ROW()-14)/2),0)),"",OFFSET('9. METAS'!$V$20,INT((ROW()-14)/2),0)))</f>
        <v/>
      </c>
      <c r="K350" s="243" t="str">
        <f ca="1">IF(MOD(ROW()-13,2)=0,IF(ISBLANK(OFFSET('12. SEGUIMIENTO 2027'!$O$14,INT((ROW()-13)/2),0)),"",OFFSET('12. SEGUIMIENTO 2027'!$O$14,INT((ROW()-13)/2),0)),IF(ISBLANK(OFFSET('9. METAS'!$W$20,INT((ROW()-14)/2),0)),"",OFFSET('9. METAS'!$W$20,INT((ROW()-14)/2),0)))</f>
        <v/>
      </c>
      <c r="L350" s="243" t="str">
        <f ca="1">IF(MOD(ROW()-13,2)=0,IF(ISBLANK(OFFSET('12. SEGUIMIENTO 2027'!$P$14,INT((ROW()-13)/2),0)),"",OFFSET('12. SEGUIMIENTO 2027'!$P$14,INT((ROW()-13)/2),0)),IF(ISBLANK(OFFSET('9. METAS'!$X$20,INT((ROW()-14)/2),0)),"",OFFSET('9. METAS'!$X$20,INT((ROW()-14)/2),0)))</f>
        <v/>
      </c>
      <c r="M350" s="244" t="str">
        <f ca="1">IF(MOD(ROW()-13,2)=0,IF(ISBLANK(OFFSET('12. SEGUIMIENTO 2027'!$Q$14,INT((ROW()-13)/2),0)),"",OFFSET('12. SEGUIMIENTO 2027'!$Q$14,INT((ROW()-13)/2),0)),IF(ISBLANK(OFFSET('9. METAS'!$Y$20,INT((ROW()-14)/2),0)),"",OFFSET('9. METAS'!$Y$20,INT((ROW()-14)/2),0)))</f>
        <v/>
      </c>
      <c r="N350" s="811"/>
      <c r="O350" s="813"/>
      <c r="P350" s="817"/>
    </row>
    <row r="351" spans="3:16">
      <c r="C351" s="797" t="str">
        <f ca="1">IF(ISBLANK(OFFSET('5. Pp (3 años)'!$C$45,INT((ROW()-13)/2),0)),"",OFFSET('5. Pp (3 años)'!$C$45,INT((ROW()-13)/2),0))</f>
        <v/>
      </c>
      <c r="D351" s="791" t="str">
        <f ca="1">IF(ISBLANK(OFFSET('5. Pp (3 años)'!$D$45,INT((ROW()-13)/2),0)),"",OFFSET('5. Pp (3 años)'!$D$45,INT((ROW()-13)/2),0))</f>
        <v/>
      </c>
      <c r="E351" s="791" t="str">
        <f ca="1">IF(ISBLANK(OFFSET('5. Pp (3 años)'!$E$45,INT((ROW()-13)/2),0)),"",OFFSET('5. Pp (3 años)'!$E$45,INT((ROW()-13)/2),0))</f>
        <v/>
      </c>
      <c r="F351" s="793" t="str">
        <f ca="1">IF(ISBLANK(OFFSET('5. Pp (3 años)'!$K$45,INT((ROW()-13)/2),0)),"",OFFSET('5. Pp (3 años)'!$K$45,INT((ROW()-13)/2),0))</f>
        <v/>
      </c>
      <c r="G351" s="795" t="str">
        <f ca="1">IF(ISBLANK(OFFSET('5. Pp (3 años)'!$H$45,INT((ROW()-13)/2),0)),"",OFFSET('5. Pp (3 años)'!$H$45,INT((ROW()-13)/2),0))</f>
        <v/>
      </c>
      <c r="H351" s="886" t="str">
        <f ca="1">IF(ISBLANK(OFFSET('9. METAS'!$M$20,INT((ROW()-13)/2),0)),"",OFFSET('9. METAS'!$M$20,INT((ROW()-13)/2),0))</f>
        <v/>
      </c>
      <c r="I351" s="804"/>
      <c r="J351" s="242" t="str">
        <f ca="1">IF(MOD(ROW()-13,2)=0,IF(ISBLANK(OFFSET('12. SEGUIMIENTO 2027'!$N$14,INT((ROW()-13)/2),0)),"",OFFSET('12. SEGUIMIENTO 2027'!$N$14,INT((ROW()-13)/2),0)),IF(ISBLANK(OFFSET('9. METAS'!$V$20,INT((ROW()-14)/2),0)),"",OFFSET('9. METAS'!$V$20,INT((ROW()-14)/2),0)))</f>
        <v/>
      </c>
      <c r="K351" s="243" t="str">
        <f ca="1">IF(MOD(ROW()-13,2)=0,IF(ISBLANK(OFFSET('12. SEGUIMIENTO 2027'!$O$14,INT((ROW()-13)/2),0)),"",OFFSET('12. SEGUIMIENTO 2027'!$O$14,INT((ROW()-13)/2),0)),IF(ISBLANK(OFFSET('9. METAS'!$W$20,INT((ROW()-14)/2),0)),"",OFFSET('9. METAS'!$W$20,INT((ROW()-14)/2),0)))</f>
        <v/>
      </c>
      <c r="L351" s="243" t="str">
        <f ca="1">IF(MOD(ROW()-13,2)=0,IF(ISBLANK(OFFSET('12. SEGUIMIENTO 2027'!$P$14,INT((ROW()-13)/2),0)),"",OFFSET('12. SEGUIMIENTO 2027'!$P$14,INT((ROW()-13)/2),0)),IF(ISBLANK(OFFSET('9. METAS'!$X$20,INT((ROW()-14)/2),0)),"",OFFSET('9. METAS'!$X$20,INT((ROW()-14)/2),0)))</f>
        <v/>
      </c>
      <c r="M351" s="244" t="str">
        <f ca="1">IF(MOD(ROW()-13,2)=0,IF(ISBLANK(OFFSET('12. SEGUIMIENTO 2027'!$Q$14,INT((ROW()-13)/2),0)),"",OFFSET('12. SEGUIMIENTO 2027'!$Q$14,INT((ROW()-13)/2),0)),IF(ISBLANK(OFFSET('9. METAS'!$Y$20,INT((ROW()-14)/2),0)),"",OFFSET('9. METAS'!$Y$20,INT((ROW()-14)/2),0)))</f>
        <v/>
      </c>
      <c r="N351" s="810" t="str">
        <f t="shared" ref="N351" ca="1" si="334">IFERROR(J351/J352,"ND")</f>
        <v>ND</v>
      </c>
      <c r="O351" s="812" t="str">
        <f t="shared" ref="O351" ca="1" si="335">IFERROR(((J351+K351+L351+M351)/H351),"ND")</f>
        <v>ND</v>
      </c>
      <c r="P351" s="816"/>
    </row>
    <row r="352" spans="3:16">
      <c r="C352" s="789"/>
      <c r="D352" s="791"/>
      <c r="E352" s="791"/>
      <c r="F352" s="793"/>
      <c r="G352" s="795"/>
      <c r="H352" s="886"/>
      <c r="I352" s="805"/>
      <c r="J352" s="242" t="str">
        <f ca="1">IF(MOD(ROW()-13,2)=0,IF(ISBLANK(OFFSET('12. SEGUIMIENTO 2027'!$N$14,INT((ROW()-13)/2),0)),"",OFFSET('12. SEGUIMIENTO 2027'!$N$14,INT((ROW()-13)/2),0)),IF(ISBLANK(OFFSET('9. METAS'!$V$20,INT((ROW()-14)/2),0)),"",OFFSET('9. METAS'!$V$20,INT((ROW()-14)/2),0)))</f>
        <v/>
      </c>
      <c r="K352" s="243" t="str">
        <f ca="1">IF(MOD(ROW()-13,2)=0,IF(ISBLANK(OFFSET('12. SEGUIMIENTO 2027'!$O$14,INT((ROW()-13)/2),0)),"",OFFSET('12. SEGUIMIENTO 2027'!$O$14,INT((ROW()-13)/2),0)),IF(ISBLANK(OFFSET('9. METAS'!$W$20,INT((ROW()-14)/2),0)),"",OFFSET('9. METAS'!$W$20,INT((ROW()-14)/2),0)))</f>
        <v/>
      </c>
      <c r="L352" s="243" t="str">
        <f ca="1">IF(MOD(ROW()-13,2)=0,IF(ISBLANK(OFFSET('12. SEGUIMIENTO 2027'!$P$14,INT((ROW()-13)/2),0)),"",OFFSET('12. SEGUIMIENTO 2027'!$P$14,INT((ROW()-13)/2),0)),IF(ISBLANK(OFFSET('9. METAS'!$X$20,INT((ROW()-14)/2),0)),"",OFFSET('9. METAS'!$X$20,INT((ROW()-14)/2),0)))</f>
        <v/>
      </c>
      <c r="M352" s="244" t="str">
        <f ca="1">IF(MOD(ROW()-13,2)=0,IF(ISBLANK(OFFSET('12. SEGUIMIENTO 2027'!$Q$14,INT((ROW()-13)/2),0)),"",OFFSET('12. SEGUIMIENTO 2027'!$Q$14,INT((ROW()-13)/2),0)),IF(ISBLANK(OFFSET('9. METAS'!$Y$20,INT((ROW()-14)/2),0)),"",OFFSET('9. METAS'!$Y$20,INT((ROW()-14)/2),0)))</f>
        <v/>
      </c>
      <c r="N352" s="811"/>
      <c r="O352" s="813"/>
      <c r="P352" s="817"/>
    </row>
    <row r="353" spans="3:16">
      <c r="C353" s="797" t="str">
        <f ca="1">IF(ISBLANK(OFFSET('5. Pp (3 años)'!$C$45,INT((ROW()-13)/2),0)),"",OFFSET('5. Pp (3 años)'!$C$45,INT((ROW()-13)/2),0))</f>
        <v/>
      </c>
      <c r="D353" s="791" t="str">
        <f ca="1">IF(ISBLANK(OFFSET('5. Pp (3 años)'!$D$45,INT((ROW()-13)/2),0)),"",OFFSET('5. Pp (3 años)'!$D$45,INT((ROW()-13)/2),0))</f>
        <v/>
      </c>
      <c r="E353" s="791" t="str">
        <f ca="1">IF(ISBLANK(OFFSET('5. Pp (3 años)'!$E$45,INT((ROW()-13)/2),0)),"",OFFSET('5. Pp (3 años)'!$E$45,INT((ROW()-13)/2),0))</f>
        <v/>
      </c>
      <c r="F353" s="793" t="str">
        <f ca="1">IF(ISBLANK(OFFSET('5. Pp (3 años)'!$K$45,INT((ROW()-13)/2),0)),"",OFFSET('5. Pp (3 años)'!$K$45,INT((ROW()-13)/2),0))</f>
        <v/>
      </c>
      <c r="G353" s="795" t="str">
        <f ca="1">IF(ISBLANK(OFFSET('5. Pp (3 años)'!$H$45,INT((ROW()-13)/2),0)),"",OFFSET('5. Pp (3 años)'!$H$45,INT((ROW()-13)/2),0))</f>
        <v/>
      </c>
      <c r="H353" s="886" t="str">
        <f ca="1">IF(ISBLANK(OFFSET('9. METAS'!$M$20,INT((ROW()-13)/2),0)),"",OFFSET('9. METAS'!$M$20,INT((ROW()-13)/2),0))</f>
        <v/>
      </c>
      <c r="I353" s="804"/>
      <c r="J353" s="242" t="str">
        <f ca="1">IF(MOD(ROW()-13,2)=0,IF(ISBLANK(OFFSET('12. SEGUIMIENTO 2027'!$N$14,INT((ROW()-13)/2),0)),"",OFFSET('12. SEGUIMIENTO 2027'!$N$14,INT((ROW()-13)/2),0)),IF(ISBLANK(OFFSET('9. METAS'!$V$20,INT((ROW()-14)/2),0)),"",OFFSET('9. METAS'!$V$20,INT((ROW()-14)/2),0)))</f>
        <v/>
      </c>
      <c r="K353" s="243" t="str">
        <f ca="1">IF(MOD(ROW()-13,2)=0,IF(ISBLANK(OFFSET('12. SEGUIMIENTO 2027'!$O$14,INT((ROW()-13)/2),0)),"",OFFSET('12. SEGUIMIENTO 2027'!$O$14,INT((ROW()-13)/2),0)),IF(ISBLANK(OFFSET('9. METAS'!$W$20,INT((ROW()-14)/2),0)),"",OFFSET('9. METAS'!$W$20,INT((ROW()-14)/2),0)))</f>
        <v/>
      </c>
      <c r="L353" s="243" t="str">
        <f ca="1">IF(MOD(ROW()-13,2)=0,IF(ISBLANK(OFFSET('12. SEGUIMIENTO 2027'!$P$14,INT((ROW()-13)/2),0)),"",OFFSET('12. SEGUIMIENTO 2027'!$P$14,INT((ROW()-13)/2),0)),IF(ISBLANK(OFFSET('9. METAS'!$X$20,INT((ROW()-14)/2),0)),"",OFFSET('9. METAS'!$X$20,INT((ROW()-14)/2),0)))</f>
        <v/>
      </c>
      <c r="M353" s="244" t="str">
        <f ca="1">IF(MOD(ROW()-13,2)=0,IF(ISBLANK(OFFSET('12. SEGUIMIENTO 2027'!$Q$14,INT((ROW()-13)/2),0)),"",OFFSET('12. SEGUIMIENTO 2027'!$Q$14,INT((ROW()-13)/2),0)),IF(ISBLANK(OFFSET('9. METAS'!$Y$20,INT((ROW()-14)/2),0)),"",OFFSET('9. METAS'!$Y$20,INT((ROW()-14)/2),0)))</f>
        <v/>
      </c>
      <c r="N353" s="810" t="str">
        <f t="shared" ref="N353" ca="1" si="336">IFERROR(J353/J354,"ND")</f>
        <v>ND</v>
      </c>
      <c r="O353" s="812" t="str">
        <f t="shared" ref="O353" ca="1" si="337">IFERROR(((J353+K353+L353+M353)/H353),"ND")</f>
        <v>ND</v>
      </c>
      <c r="P353" s="816"/>
    </row>
    <row r="354" spans="3:16">
      <c r="C354" s="789"/>
      <c r="D354" s="791"/>
      <c r="E354" s="791"/>
      <c r="F354" s="793"/>
      <c r="G354" s="795"/>
      <c r="H354" s="886"/>
      <c r="I354" s="805"/>
      <c r="J354" s="242" t="str">
        <f ca="1">IF(MOD(ROW()-13,2)=0,IF(ISBLANK(OFFSET('12. SEGUIMIENTO 2027'!$N$14,INT((ROW()-13)/2),0)),"",OFFSET('12. SEGUIMIENTO 2027'!$N$14,INT((ROW()-13)/2),0)),IF(ISBLANK(OFFSET('9. METAS'!$V$20,INT((ROW()-14)/2),0)),"",OFFSET('9. METAS'!$V$20,INT((ROW()-14)/2),0)))</f>
        <v/>
      </c>
      <c r="K354" s="243" t="str">
        <f ca="1">IF(MOD(ROW()-13,2)=0,IF(ISBLANK(OFFSET('12. SEGUIMIENTO 2027'!$O$14,INT((ROW()-13)/2),0)),"",OFFSET('12. SEGUIMIENTO 2027'!$O$14,INT((ROW()-13)/2),0)),IF(ISBLANK(OFFSET('9. METAS'!$W$20,INT((ROW()-14)/2),0)),"",OFFSET('9. METAS'!$W$20,INT((ROW()-14)/2),0)))</f>
        <v/>
      </c>
      <c r="L354" s="243" t="str">
        <f ca="1">IF(MOD(ROW()-13,2)=0,IF(ISBLANK(OFFSET('12. SEGUIMIENTO 2027'!$P$14,INT((ROW()-13)/2),0)),"",OFFSET('12. SEGUIMIENTO 2027'!$P$14,INT((ROW()-13)/2),0)),IF(ISBLANK(OFFSET('9. METAS'!$X$20,INT((ROW()-14)/2),0)),"",OFFSET('9. METAS'!$X$20,INT((ROW()-14)/2),0)))</f>
        <v/>
      </c>
      <c r="M354" s="244" t="str">
        <f ca="1">IF(MOD(ROW()-13,2)=0,IF(ISBLANK(OFFSET('12. SEGUIMIENTO 2027'!$Q$14,INT((ROW()-13)/2),0)),"",OFFSET('12. SEGUIMIENTO 2027'!$Q$14,INT((ROW()-13)/2),0)),IF(ISBLANK(OFFSET('9. METAS'!$Y$20,INT((ROW()-14)/2),0)),"",OFFSET('9. METAS'!$Y$20,INT((ROW()-14)/2),0)))</f>
        <v/>
      </c>
      <c r="N354" s="811"/>
      <c r="O354" s="813"/>
      <c r="P354" s="817"/>
    </row>
    <row r="355" spans="3:16">
      <c r="C355" s="797" t="str">
        <f ca="1">IF(ISBLANK(OFFSET('5. Pp (3 años)'!$C$45,INT((ROW()-13)/2),0)),"",OFFSET('5. Pp (3 años)'!$C$45,INT((ROW()-13)/2),0))</f>
        <v/>
      </c>
      <c r="D355" s="791" t="str">
        <f ca="1">IF(ISBLANK(OFFSET('5. Pp (3 años)'!$D$45,INT((ROW()-13)/2),0)),"",OFFSET('5. Pp (3 años)'!$D$45,INT((ROW()-13)/2),0))</f>
        <v/>
      </c>
      <c r="E355" s="791" t="str">
        <f ca="1">IF(ISBLANK(OFFSET('5. Pp (3 años)'!$E$45,INT((ROW()-13)/2),0)),"",OFFSET('5. Pp (3 años)'!$E$45,INT((ROW()-13)/2),0))</f>
        <v/>
      </c>
      <c r="F355" s="793" t="str">
        <f ca="1">IF(ISBLANK(OFFSET('5. Pp (3 años)'!$K$45,INT((ROW()-13)/2),0)),"",OFFSET('5. Pp (3 años)'!$K$45,INT((ROW()-13)/2),0))</f>
        <v/>
      </c>
      <c r="G355" s="795" t="str">
        <f ca="1">IF(ISBLANK(OFFSET('5. Pp (3 años)'!$H$45,INT((ROW()-13)/2),0)),"",OFFSET('5. Pp (3 años)'!$H$45,INT((ROW()-13)/2),0))</f>
        <v/>
      </c>
      <c r="H355" s="886" t="str">
        <f ca="1">IF(ISBLANK(OFFSET('9. METAS'!$M$20,INT((ROW()-13)/2),0)),"",OFFSET('9. METAS'!$M$20,INT((ROW()-13)/2),0))</f>
        <v/>
      </c>
      <c r="I355" s="804"/>
      <c r="J355" s="242" t="str">
        <f ca="1">IF(MOD(ROW()-13,2)=0,IF(ISBLANK(OFFSET('12. SEGUIMIENTO 2027'!$N$14,INT((ROW()-13)/2),0)),"",OFFSET('12. SEGUIMIENTO 2027'!$N$14,INT((ROW()-13)/2),0)),IF(ISBLANK(OFFSET('9. METAS'!$V$20,INT((ROW()-14)/2),0)),"",OFFSET('9. METAS'!$V$20,INT((ROW()-14)/2),0)))</f>
        <v/>
      </c>
      <c r="K355" s="243" t="str">
        <f ca="1">IF(MOD(ROW()-13,2)=0,IF(ISBLANK(OFFSET('12. SEGUIMIENTO 2027'!$O$14,INT((ROW()-13)/2),0)),"",OFFSET('12. SEGUIMIENTO 2027'!$O$14,INT((ROW()-13)/2),0)),IF(ISBLANK(OFFSET('9. METAS'!$W$20,INT((ROW()-14)/2),0)),"",OFFSET('9. METAS'!$W$20,INT((ROW()-14)/2),0)))</f>
        <v/>
      </c>
      <c r="L355" s="243" t="str">
        <f ca="1">IF(MOD(ROW()-13,2)=0,IF(ISBLANK(OFFSET('12. SEGUIMIENTO 2027'!$P$14,INT((ROW()-13)/2),0)),"",OFFSET('12. SEGUIMIENTO 2027'!$P$14,INT((ROW()-13)/2),0)),IF(ISBLANK(OFFSET('9. METAS'!$X$20,INT((ROW()-14)/2),0)),"",OFFSET('9. METAS'!$X$20,INT((ROW()-14)/2),0)))</f>
        <v/>
      </c>
      <c r="M355" s="244" t="str">
        <f ca="1">IF(MOD(ROW()-13,2)=0,IF(ISBLANK(OFFSET('12. SEGUIMIENTO 2027'!$Q$14,INT((ROW()-13)/2),0)),"",OFFSET('12. SEGUIMIENTO 2027'!$Q$14,INT((ROW()-13)/2),0)),IF(ISBLANK(OFFSET('9. METAS'!$Y$20,INT((ROW()-14)/2),0)),"",OFFSET('9. METAS'!$Y$20,INT((ROW()-14)/2),0)))</f>
        <v/>
      </c>
      <c r="N355" s="810" t="str">
        <f t="shared" ref="N355" ca="1" si="338">IFERROR(J355/J356,"ND")</f>
        <v>ND</v>
      </c>
      <c r="O355" s="812" t="str">
        <f t="shared" ref="O355" ca="1" si="339">IFERROR(((J355+K355+L355+M355)/H355),"ND")</f>
        <v>ND</v>
      </c>
      <c r="P355" s="816"/>
    </row>
    <row r="356" spans="3:16">
      <c r="C356" s="789"/>
      <c r="D356" s="791"/>
      <c r="E356" s="791"/>
      <c r="F356" s="793"/>
      <c r="G356" s="795"/>
      <c r="H356" s="886"/>
      <c r="I356" s="805"/>
      <c r="J356" s="242" t="str">
        <f ca="1">IF(MOD(ROW()-13,2)=0,IF(ISBLANK(OFFSET('12. SEGUIMIENTO 2027'!$N$14,INT((ROW()-13)/2),0)),"",OFFSET('12. SEGUIMIENTO 2027'!$N$14,INT((ROW()-13)/2),0)),IF(ISBLANK(OFFSET('9. METAS'!$V$20,INT((ROW()-14)/2),0)),"",OFFSET('9. METAS'!$V$20,INT((ROW()-14)/2),0)))</f>
        <v/>
      </c>
      <c r="K356" s="243" t="str">
        <f ca="1">IF(MOD(ROW()-13,2)=0,IF(ISBLANK(OFFSET('12. SEGUIMIENTO 2027'!$O$14,INT((ROW()-13)/2),0)),"",OFFSET('12. SEGUIMIENTO 2027'!$O$14,INT((ROW()-13)/2),0)),IF(ISBLANK(OFFSET('9. METAS'!$W$20,INT((ROW()-14)/2),0)),"",OFFSET('9. METAS'!$W$20,INT((ROW()-14)/2),0)))</f>
        <v/>
      </c>
      <c r="L356" s="243" t="str">
        <f ca="1">IF(MOD(ROW()-13,2)=0,IF(ISBLANK(OFFSET('12. SEGUIMIENTO 2027'!$P$14,INT((ROW()-13)/2),0)),"",OFFSET('12. SEGUIMIENTO 2027'!$P$14,INT((ROW()-13)/2),0)),IF(ISBLANK(OFFSET('9. METAS'!$X$20,INT((ROW()-14)/2),0)),"",OFFSET('9. METAS'!$X$20,INT((ROW()-14)/2),0)))</f>
        <v/>
      </c>
      <c r="M356" s="244" t="str">
        <f ca="1">IF(MOD(ROW()-13,2)=0,IF(ISBLANK(OFFSET('12. SEGUIMIENTO 2027'!$Q$14,INT((ROW()-13)/2),0)),"",OFFSET('12. SEGUIMIENTO 2027'!$Q$14,INT((ROW()-13)/2),0)),IF(ISBLANK(OFFSET('9. METAS'!$Y$20,INT((ROW()-14)/2),0)),"",OFFSET('9. METAS'!$Y$20,INT((ROW()-14)/2),0)))</f>
        <v/>
      </c>
      <c r="N356" s="811"/>
      <c r="O356" s="813"/>
      <c r="P356" s="817"/>
    </row>
    <row r="357" spans="3:16">
      <c r="C357" s="797" t="str">
        <f ca="1">IF(ISBLANK(OFFSET('5. Pp (3 años)'!$C$45,INT((ROW()-13)/2),0)),"",OFFSET('5. Pp (3 años)'!$C$45,INT((ROW()-13)/2),0))</f>
        <v/>
      </c>
      <c r="D357" s="791" t="str">
        <f ca="1">IF(ISBLANK(OFFSET('5. Pp (3 años)'!$D$45,INT((ROW()-13)/2),0)),"",OFFSET('5. Pp (3 años)'!$D$45,INT((ROW()-13)/2),0))</f>
        <v/>
      </c>
      <c r="E357" s="791" t="str">
        <f ca="1">IF(ISBLANK(OFFSET('5. Pp (3 años)'!$E$45,INT((ROW()-13)/2),0)),"",OFFSET('5. Pp (3 años)'!$E$45,INT((ROW()-13)/2),0))</f>
        <v/>
      </c>
      <c r="F357" s="793" t="str">
        <f ca="1">IF(ISBLANK(OFFSET('5. Pp (3 años)'!$K$45,INT((ROW()-13)/2),0)),"",OFFSET('5. Pp (3 años)'!$K$45,INT((ROW()-13)/2),0))</f>
        <v/>
      </c>
      <c r="G357" s="795" t="str">
        <f ca="1">IF(ISBLANK(OFFSET('5. Pp (3 años)'!$H$45,INT((ROW()-13)/2),0)),"",OFFSET('5. Pp (3 años)'!$H$45,INT((ROW()-13)/2),0))</f>
        <v/>
      </c>
      <c r="H357" s="886" t="str">
        <f ca="1">IF(ISBLANK(OFFSET('9. METAS'!$M$20,INT((ROW()-13)/2),0)),"",OFFSET('9. METAS'!$M$20,INT((ROW()-13)/2),0))</f>
        <v/>
      </c>
      <c r="I357" s="804"/>
      <c r="J357" s="242" t="str">
        <f ca="1">IF(MOD(ROW()-13,2)=0,IF(ISBLANK(OFFSET('12. SEGUIMIENTO 2027'!$N$14,INT((ROW()-13)/2),0)),"",OFFSET('12. SEGUIMIENTO 2027'!$N$14,INT((ROW()-13)/2),0)),IF(ISBLANK(OFFSET('9. METAS'!$V$20,INT((ROW()-14)/2),0)),"",OFFSET('9. METAS'!$V$20,INT((ROW()-14)/2),0)))</f>
        <v/>
      </c>
      <c r="K357" s="243" t="str">
        <f ca="1">IF(MOD(ROW()-13,2)=0,IF(ISBLANK(OFFSET('12. SEGUIMIENTO 2027'!$O$14,INT((ROW()-13)/2),0)),"",OFFSET('12. SEGUIMIENTO 2027'!$O$14,INT((ROW()-13)/2),0)),IF(ISBLANK(OFFSET('9. METAS'!$W$20,INT((ROW()-14)/2),0)),"",OFFSET('9. METAS'!$W$20,INT((ROW()-14)/2),0)))</f>
        <v/>
      </c>
      <c r="L357" s="243" t="str">
        <f ca="1">IF(MOD(ROW()-13,2)=0,IF(ISBLANK(OFFSET('12. SEGUIMIENTO 2027'!$P$14,INT((ROW()-13)/2),0)),"",OFFSET('12. SEGUIMIENTO 2027'!$P$14,INT((ROW()-13)/2),0)),IF(ISBLANK(OFFSET('9. METAS'!$X$20,INT((ROW()-14)/2),0)),"",OFFSET('9. METAS'!$X$20,INT((ROW()-14)/2),0)))</f>
        <v/>
      </c>
      <c r="M357" s="244" t="str">
        <f ca="1">IF(MOD(ROW()-13,2)=0,IF(ISBLANK(OFFSET('12. SEGUIMIENTO 2027'!$Q$14,INT((ROW()-13)/2),0)),"",OFFSET('12. SEGUIMIENTO 2027'!$Q$14,INT((ROW()-13)/2),0)),IF(ISBLANK(OFFSET('9. METAS'!$Y$20,INT((ROW()-14)/2),0)),"",OFFSET('9. METAS'!$Y$20,INT((ROW()-14)/2),0)))</f>
        <v/>
      </c>
      <c r="N357" s="810" t="str">
        <f t="shared" ref="N357" ca="1" si="340">IFERROR(J357/J358,"ND")</f>
        <v>ND</v>
      </c>
      <c r="O357" s="812" t="str">
        <f t="shared" ref="O357" ca="1" si="341">IFERROR(((J357+K357+L357+M357)/H357),"ND")</f>
        <v>ND</v>
      </c>
      <c r="P357" s="816"/>
    </row>
    <row r="358" spans="3:16">
      <c r="C358" s="789"/>
      <c r="D358" s="791"/>
      <c r="E358" s="791"/>
      <c r="F358" s="793"/>
      <c r="G358" s="795"/>
      <c r="H358" s="886"/>
      <c r="I358" s="805"/>
      <c r="J358" s="242" t="str">
        <f ca="1">IF(MOD(ROW()-13,2)=0,IF(ISBLANK(OFFSET('12. SEGUIMIENTO 2027'!$N$14,INT((ROW()-13)/2),0)),"",OFFSET('12. SEGUIMIENTO 2027'!$N$14,INT((ROW()-13)/2),0)),IF(ISBLANK(OFFSET('9. METAS'!$V$20,INT((ROW()-14)/2),0)),"",OFFSET('9. METAS'!$V$20,INT((ROW()-14)/2),0)))</f>
        <v/>
      </c>
      <c r="K358" s="243" t="str">
        <f ca="1">IF(MOD(ROW()-13,2)=0,IF(ISBLANK(OFFSET('12. SEGUIMIENTO 2027'!$O$14,INT((ROW()-13)/2),0)),"",OFFSET('12. SEGUIMIENTO 2027'!$O$14,INT((ROW()-13)/2),0)),IF(ISBLANK(OFFSET('9. METAS'!$W$20,INT((ROW()-14)/2),0)),"",OFFSET('9. METAS'!$W$20,INT((ROW()-14)/2),0)))</f>
        <v/>
      </c>
      <c r="L358" s="243" t="str">
        <f ca="1">IF(MOD(ROW()-13,2)=0,IF(ISBLANK(OFFSET('12. SEGUIMIENTO 2027'!$P$14,INT((ROW()-13)/2),0)),"",OFFSET('12. SEGUIMIENTO 2027'!$P$14,INT((ROW()-13)/2),0)),IF(ISBLANK(OFFSET('9. METAS'!$X$20,INT((ROW()-14)/2),0)),"",OFFSET('9. METAS'!$X$20,INT((ROW()-14)/2),0)))</f>
        <v/>
      </c>
      <c r="M358" s="244" t="str">
        <f ca="1">IF(MOD(ROW()-13,2)=0,IF(ISBLANK(OFFSET('12. SEGUIMIENTO 2027'!$Q$14,INT((ROW()-13)/2),0)),"",OFFSET('12. SEGUIMIENTO 2027'!$Q$14,INT((ROW()-13)/2),0)),IF(ISBLANK(OFFSET('9. METAS'!$Y$20,INT((ROW()-14)/2),0)),"",OFFSET('9. METAS'!$Y$20,INT((ROW()-14)/2),0)))</f>
        <v/>
      </c>
      <c r="N358" s="811"/>
      <c r="O358" s="813"/>
      <c r="P358" s="817"/>
    </row>
    <row r="359" spans="3:16">
      <c r="C359" s="797" t="str">
        <f ca="1">IF(ISBLANK(OFFSET('5. Pp (3 años)'!$C$45,INT((ROW()-13)/2),0)),"",OFFSET('5. Pp (3 años)'!$C$45,INT((ROW()-13)/2),0))</f>
        <v/>
      </c>
      <c r="D359" s="791" t="str">
        <f ca="1">IF(ISBLANK(OFFSET('5. Pp (3 años)'!$D$45,INT((ROW()-13)/2),0)),"",OFFSET('5. Pp (3 años)'!$D$45,INT((ROW()-13)/2),0))</f>
        <v/>
      </c>
      <c r="E359" s="791" t="str">
        <f ca="1">IF(ISBLANK(OFFSET('5. Pp (3 años)'!$E$45,INT((ROW()-13)/2),0)),"",OFFSET('5. Pp (3 años)'!$E$45,INT((ROW()-13)/2),0))</f>
        <v/>
      </c>
      <c r="F359" s="793" t="str">
        <f ca="1">IF(ISBLANK(OFFSET('5. Pp (3 años)'!$K$45,INT((ROW()-13)/2),0)),"",OFFSET('5. Pp (3 años)'!$K$45,INT((ROW()-13)/2),0))</f>
        <v/>
      </c>
      <c r="G359" s="795" t="str">
        <f ca="1">IF(ISBLANK(OFFSET('5. Pp (3 años)'!$H$45,INT((ROW()-13)/2),0)),"",OFFSET('5. Pp (3 años)'!$H$45,INT((ROW()-13)/2),0))</f>
        <v/>
      </c>
      <c r="H359" s="886" t="str">
        <f ca="1">IF(ISBLANK(OFFSET('9. METAS'!$M$20,INT((ROW()-13)/2),0)),"",OFFSET('9. METAS'!$M$20,INT((ROW()-13)/2),0))</f>
        <v/>
      </c>
      <c r="I359" s="804"/>
      <c r="J359" s="242" t="str">
        <f ca="1">IF(MOD(ROW()-13,2)=0,IF(ISBLANK(OFFSET('12. SEGUIMIENTO 2027'!$N$14,INT((ROW()-13)/2),0)),"",OFFSET('12. SEGUIMIENTO 2027'!$N$14,INT((ROW()-13)/2),0)),IF(ISBLANK(OFFSET('9. METAS'!$V$20,INT((ROW()-14)/2),0)),"",OFFSET('9. METAS'!$V$20,INT((ROW()-14)/2),0)))</f>
        <v/>
      </c>
      <c r="K359" s="243" t="str">
        <f ca="1">IF(MOD(ROW()-13,2)=0,IF(ISBLANK(OFFSET('12. SEGUIMIENTO 2027'!$O$14,INT((ROW()-13)/2),0)),"",OFFSET('12. SEGUIMIENTO 2027'!$O$14,INT((ROW()-13)/2),0)),IF(ISBLANK(OFFSET('9. METAS'!$W$20,INT((ROW()-14)/2),0)),"",OFFSET('9. METAS'!$W$20,INT((ROW()-14)/2),0)))</f>
        <v/>
      </c>
      <c r="L359" s="243" t="str">
        <f ca="1">IF(MOD(ROW()-13,2)=0,IF(ISBLANK(OFFSET('12. SEGUIMIENTO 2027'!$P$14,INT((ROW()-13)/2),0)),"",OFFSET('12. SEGUIMIENTO 2027'!$P$14,INT((ROW()-13)/2),0)),IF(ISBLANK(OFFSET('9. METAS'!$X$20,INT((ROW()-14)/2),0)),"",OFFSET('9. METAS'!$X$20,INT((ROW()-14)/2),0)))</f>
        <v/>
      </c>
      <c r="M359" s="244" t="str">
        <f ca="1">IF(MOD(ROW()-13,2)=0,IF(ISBLANK(OFFSET('12. SEGUIMIENTO 2027'!$Q$14,INT((ROW()-13)/2),0)),"",OFFSET('12. SEGUIMIENTO 2027'!$Q$14,INT((ROW()-13)/2),0)),IF(ISBLANK(OFFSET('9. METAS'!$Y$20,INT((ROW()-14)/2),0)),"",OFFSET('9. METAS'!$Y$20,INT((ROW()-14)/2),0)))</f>
        <v/>
      </c>
      <c r="N359" s="810" t="str">
        <f t="shared" ref="N359" ca="1" si="342">IFERROR(J359/J360,"ND")</f>
        <v>ND</v>
      </c>
      <c r="O359" s="812" t="str">
        <f t="shared" ref="O359" ca="1" si="343">IFERROR(((J359+K359+L359+M359)/H359),"ND")</f>
        <v>ND</v>
      </c>
      <c r="P359" s="816"/>
    </row>
    <row r="360" spans="3:16">
      <c r="C360" s="789"/>
      <c r="D360" s="791"/>
      <c r="E360" s="791"/>
      <c r="F360" s="793"/>
      <c r="G360" s="795"/>
      <c r="H360" s="886"/>
      <c r="I360" s="805"/>
      <c r="J360" s="242" t="str">
        <f ca="1">IF(MOD(ROW()-13,2)=0,IF(ISBLANK(OFFSET('12. SEGUIMIENTO 2027'!$N$14,INT((ROW()-13)/2),0)),"",OFFSET('12. SEGUIMIENTO 2027'!$N$14,INT((ROW()-13)/2),0)),IF(ISBLANK(OFFSET('9. METAS'!$V$20,INT((ROW()-14)/2),0)),"",OFFSET('9. METAS'!$V$20,INT((ROW()-14)/2),0)))</f>
        <v/>
      </c>
      <c r="K360" s="243" t="str">
        <f ca="1">IF(MOD(ROW()-13,2)=0,IF(ISBLANK(OFFSET('12. SEGUIMIENTO 2027'!$O$14,INT((ROW()-13)/2),0)),"",OFFSET('12. SEGUIMIENTO 2027'!$O$14,INT((ROW()-13)/2),0)),IF(ISBLANK(OFFSET('9. METAS'!$W$20,INT((ROW()-14)/2),0)),"",OFFSET('9. METAS'!$W$20,INT((ROW()-14)/2),0)))</f>
        <v/>
      </c>
      <c r="L360" s="243" t="str">
        <f ca="1">IF(MOD(ROW()-13,2)=0,IF(ISBLANK(OFFSET('12. SEGUIMIENTO 2027'!$P$14,INT((ROW()-13)/2),0)),"",OFFSET('12. SEGUIMIENTO 2027'!$P$14,INT((ROW()-13)/2),0)),IF(ISBLANK(OFFSET('9. METAS'!$X$20,INT((ROW()-14)/2),0)),"",OFFSET('9. METAS'!$X$20,INT((ROW()-14)/2),0)))</f>
        <v/>
      </c>
      <c r="M360" s="244" t="str">
        <f ca="1">IF(MOD(ROW()-13,2)=0,IF(ISBLANK(OFFSET('12. SEGUIMIENTO 2027'!$Q$14,INT((ROW()-13)/2),0)),"",OFFSET('12. SEGUIMIENTO 2027'!$Q$14,INT((ROW()-13)/2),0)),IF(ISBLANK(OFFSET('9. METAS'!$Y$20,INT((ROW()-14)/2),0)),"",OFFSET('9. METAS'!$Y$20,INT((ROW()-14)/2),0)))</f>
        <v/>
      </c>
      <c r="N360" s="811"/>
      <c r="O360" s="813"/>
      <c r="P360" s="817"/>
    </row>
    <row r="361" spans="3:16">
      <c r="C361" s="797" t="str">
        <f ca="1">IF(ISBLANK(OFFSET('5. Pp (3 años)'!$C$45,INT((ROW()-13)/2),0)),"",OFFSET('5. Pp (3 años)'!$C$45,INT((ROW()-13)/2),0))</f>
        <v/>
      </c>
      <c r="D361" s="791" t="str">
        <f ca="1">IF(ISBLANK(OFFSET('5. Pp (3 años)'!$D$45,INT((ROW()-13)/2),0)),"",OFFSET('5. Pp (3 años)'!$D$45,INT((ROW()-13)/2),0))</f>
        <v/>
      </c>
      <c r="E361" s="791" t="str">
        <f ca="1">IF(ISBLANK(OFFSET('5. Pp (3 años)'!$E$45,INT((ROW()-13)/2),0)),"",OFFSET('5. Pp (3 años)'!$E$45,INT((ROW()-13)/2),0))</f>
        <v/>
      </c>
      <c r="F361" s="793" t="str">
        <f ca="1">IF(ISBLANK(OFFSET('5. Pp (3 años)'!$K$45,INT((ROW()-13)/2),0)),"",OFFSET('5. Pp (3 años)'!$K$45,INT((ROW()-13)/2),0))</f>
        <v/>
      </c>
      <c r="G361" s="795" t="str">
        <f ca="1">IF(ISBLANK(OFFSET('5. Pp (3 años)'!$H$45,INT((ROW()-13)/2),0)),"",OFFSET('5. Pp (3 años)'!$H$45,INT((ROW()-13)/2),0))</f>
        <v/>
      </c>
      <c r="H361" s="886" t="str">
        <f ca="1">IF(ISBLANK(OFFSET('9. METAS'!$M$20,INT((ROW()-13)/2),0)),"",OFFSET('9. METAS'!$M$20,INT((ROW()-13)/2),0))</f>
        <v/>
      </c>
      <c r="I361" s="804"/>
      <c r="J361" s="242" t="str">
        <f ca="1">IF(MOD(ROW()-13,2)=0,IF(ISBLANK(OFFSET('12. SEGUIMIENTO 2027'!$N$14,INT((ROW()-13)/2),0)),"",OFFSET('12. SEGUIMIENTO 2027'!$N$14,INT((ROW()-13)/2),0)),IF(ISBLANK(OFFSET('9. METAS'!$V$20,INT((ROW()-14)/2),0)),"",OFFSET('9. METAS'!$V$20,INT((ROW()-14)/2),0)))</f>
        <v/>
      </c>
      <c r="K361" s="243" t="str">
        <f ca="1">IF(MOD(ROW()-13,2)=0,IF(ISBLANK(OFFSET('12. SEGUIMIENTO 2027'!$O$14,INT((ROW()-13)/2),0)),"",OFFSET('12. SEGUIMIENTO 2027'!$O$14,INT((ROW()-13)/2),0)),IF(ISBLANK(OFFSET('9. METAS'!$W$20,INT((ROW()-14)/2),0)),"",OFFSET('9. METAS'!$W$20,INT((ROW()-14)/2),0)))</f>
        <v/>
      </c>
      <c r="L361" s="243" t="str">
        <f ca="1">IF(MOD(ROW()-13,2)=0,IF(ISBLANK(OFFSET('12. SEGUIMIENTO 2027'!$P$14,INT((ROW()-13)/2),0)),"",OFFSET('12. SEGUIMIENTO 2027'!$P$14,INT((ROW()-13)/2),0)),IF(ISBLANK(OFFSET('9. METAS'!$X$20,INT((ROW()-14)/2),0)),"",OFFSET('9. METAS'!$X$20,INT((ROW()-14)/2),0)))</f>
        <v/>
      </c>
      <c r="M361" s="244" t="str">
        <f ca="1">IF(MOD(ROW()-13,2)=0,IF(ISBLANK(OFFSET('12. SEGUIMIENTO 2027'!$Q$14,INT((ROW()-13)/2),0)),"",OFFSET('12. SEGUIMIENTO 2027'!$Q$14,INT((ROW()-13)/2),0)),IF(ISBLANK(OFFSET('9. METAS'!$Y$20,INT((ROW()-14)/2),0)),"",OFFSET('9. METAS'!$Y$20,INT((ROW()-14)/2),0)))</f>
        <v/>
      </c>
      <c r="N361" s="810" t="str">
        <f t="shared" ref="N361" ca="1" si="344">IFERROR(J361/J362,"ND")</f>
        <v>ND</v>
      </c>
      <c r="O361" s="812" t="str">
        <f t="shared" ref="O361" ca="1" si="345">IFERROR(((J361+K361+L361+M361)/H361),"ND")</f>
        <v>ND</v>
      </c>
      <c r="P361" s="816"/>
    </row>
    <row r="362" spans="3:16">
      <c r="C362" s="789"/>
      <c r="D362" s="791"/>
      <c r="E362" s="791"/>
      <c r="F362" s="793"/>
      <c r="G362" s="795"/>
      <c r="H362" s="886"/>
      <c r="I362" s="805"/>
      <c r="J362" s="242" t="str">
        <f ca="1">IF(MOD(ROW()-13,2)=0,IF(ISBLANK(OFFSET('12. SEGUIMIENTO 2027'!$N$14,INT((ROW()-13)/2),0)),"",OFFSET('12. SEGUIMIENTO 2027'!$N$14,INT((ROW()-13)/2),0)),IF(ISBLANK(OFFSET('9. METAS'!$V$20,INT((ROW()-14)/2),0)),"",OFFSET('9. METAS'!$V$20,INT((ROW()-14)/2),0)))</f>
        <v/>
      </c>
      <c r="K362" s="243" t="str">
        <f ca="1">IF(MOD(ROW()-13,2)=0,IF(ISBLANK(OFFSET('12. SEGUIMIENTO 2027'!$O$14,INT((ROW()-13)/2),0)),"",OFFSET('12. SEGUIMIENTO 2027'!$O$14,INT((ROW()-13)/2),0)),IF(ISBLANK(OFFSET('9. METAS'!$W$20,INT((ROW()-14)/2),0)),"",OFFSET('9. METAS'!$W$20,INT((ROW()-14)/2),0)))</f>
        <v/>
      </c>
      <c r="L362" s="243" t="str">
        <f ca="1">IF(MOD(ROW()-13,2)=0,IF(ISBLANK(OFFSET('12. SEGUIMIENTO 2027'!$P$14,INT((ROW()-13)/2),0)),"",OFFSET('12. SEGUIMIENTO 2027'!$P$14,INT((ROW()-13)/2),0)),IF(ISBLANK(OFFSET('9. METAS'!$X$20,INT((ROW()-14)/2),0)),"",OFFSET('9. METAS'!$X$20,INT((ROW()-14)/2),0)))</f>
        <v/>
      </c>
      <c r="M362" s="244" t="str">
        <f ca="1">IF(MOD(ROW()-13,2)=0,IF(ISBLANK(OFFSET('12. SEGUIMIENTO 2027'!$Q$14,INT((ROW()-13)/2),0)),"",OFFSET('12. SEGUIMIENTO 2027'!$Q$14,INT((ROW()-13)/2),0)),IF(ISBLANK(OFFSET('9. METAS'!$Y$20,INT((ROW()-14)/2),0)),"",OFFSET('9. METAS'!$Y$20,INT((ROW()-14)/2),0)))</f>
        <v/>
      </c>
      <c r="N362" s="811"/>
      <c r="O362" s="813"/>
      <c r="P362" s="817"/>
    </row>
    <row r="363" spans="3:16">
      <c r="C363" s="797" t="str">
        <f ca="1">IF(ISBLANK(OFFSET('5. Pp (3 años)'!$C$45,INT((ROW()-13)/2),0)),"",OFFSET('5. Pp (3 años)'!$C$45,INT((ROW()-13)/2),0))</f>
        <v/>
      </c>
      <c r="D363" s="791" t="str">
        <f ca="1">IF(ISBLANK(OFFSET('5. Pp (3 años)'!$D$45,INT((ROW()-13)/2),0)),"",OFFSET('5. Pp (3 años)'!$D$45,INT((ROW()-13)/2),0))</f>
        <v/>
      </c>
      <c r="E363" s="791" t="str">
        <f ca="1">IF(ISBLANK(OFFSET('5. Pp (3 años)'!$E$45,INT((ROW()-13)/2),0)),"",OFFSET('5. Pp (3 años)'!$E$45,INT((ROW()-13)/2),0))</f>
        <v/>
      </c>
      <c r="F363" s="793" t="str">
        <f ca="1">IF(ISBLANK(OFFSET('5. Pp (3 años)'!$K$45,INT((ROW()-13)/2),0)),"",OFFSET('5. Pp (3 años)'!$K$45,INT((ROW()-13)/2),0))</f>
        <v/>
      </c>
      <c r="G363" s="795" t="str">
        <f ca="1">IF(ISBLANK(OFFSET('5. Pp (3 años)'!$H$45,INT((ROW()-13)/2),0)),"",OFFSET('5. Pp (3 años)'!$H$45,INT((ROW()-13)/2),0))</f>
        <v/>
      </c>
      <c r="H363" s="886" t="str">
        <f ca="1">IF(ISBLANK(OFFSET('9. METAS'!$M$20,INT((ROW()-13)/2),0)),"",OFFSET('9. METAS'!$M$20,INT((ROW()-13)/2),0))</f>
        <v/>
      </c>
      <c r="I363" s="804"/>
      <c r="J363" s="242" t="str">
        <f ca="1">IF(MOD(ROW()-13,2)=0,IF(ISBLANK(OFFSET('12. SEGUIMIENTO 2027'!$N$14,INT((ROW()-13)/2),0)),"",OFFSET('12. SEGUIMIENTO 2027'!$N$14,INT((ROW()-13)/2),0)),IF(ISBLANK(OFFSET('9. METAS'!$V$20,INT((ROW()-14)/2),0)),"",OFFSET('9. METAS'!$V$20,INT((ROW()-14)/2),0)))</f>
        <v/>
      </c>
      <c r="K363" s="243" t="str">
        <f ca="1">IF(MOD(ROW()-13,2)=0,IF(ISBLANK(OFFSET('12. SEGUIMIENTO 2027'!$O$14,INT((ROW()-13)/2),0)),"",OFFSET('12. SEGUIMIENTO 2027'!$O$14,INT((ROW()-13)/2),0)),IF(ISBLANK(OFFSET('9. METAS'!$W$20,INT((ROW()-14)/2),0)),"",OFFSET('9. METAS'!$W$20,INT((ROW()-14)/2),0)))</f>
        <v/>
      </c>
      <c r="L363" s="243" t="str">
        <f ca="1">IF(MOD(ROW()-13,2)=0,IF(ISBLANK(OFFSET('12. SEGUIMIENTO 2027'!$P$14,INT((ROW()-13)/2),0)),"",OFFSET('12. SEGUIMIENTO 2027'!$P$14,INT((ROW()-13)/2),0)),IF(ISBLANK(OFFSET('9. METAS'!$X$20,INT((ROW()-14)/2),0)),"",OFFSET('9. METAS'!$X$20,INT((ROW()-14)/2),0)))</f>
        <v/>
      </c>
      <c r="M363" s="244" t="str">
        <f ca="1">IF(MOD(ROW()-13,2)=0,IF(ISBLANK(OFFSET('12. SEGUIMIENTO 2027'!$Q$14,INT((ROW()-13)/2),0)),"",OFFSET('12. SEGUIMIENTO 2027'!$Q$14,INT((ROW()-13)/2),0)),IF(ISBLANK(OFFSET('9. METAS'!$Y$20,INT((ROW()-14)/2),0)),"",OFFSET('9. METAS'!$Y$20,INT((ROW()-14)/2),0)))</f>
        <v/>
      </c>
      <c r="N363" s="810" t="str">
        <f t="shared" ref="N363" ca="1" si="346">IFERROR(J363/J364,"ND")</f>
        <v>ND</v>
      </c>
      <c r="O363" s="812" t="str">
        <f t="shared" ref="O363" ca="1" si="347">IFERROR(((J363+K363+L363+M363)/H363),"ND")</f>
        <v>ND</v>
      </c>
      <c r="P363" s="816"/>
    </row>
    <row r="364" spans="3:16">
      <c r="C364" s="789"/>
      <c r="D364" s="791"/>
      <c r="E364" s="791"/>
      <c r="F364" s="793"/>
      <c r="G364" s="795"/>
      <c r="H364" s="886"/>
      <c r="I364" s="805"/>
      <c r="J364" s="242" t="str">
        <f ca="1">IF(MOD(ROW()-13,2)=0,IF(ISBLANK(OFFSET('12. SEGUIMIENTO 2027'!$N$14,INT((ROW()-13)/2),0)),"",OFFSET('12. SEGUIMIENTO 2027'!$N$14,INT((ROW()-13)/2),0)),IF(ISBLANK(OFFSET('9. METAS'!$V$20,INT((ROW()-14)/2),0)),"",OFFSET('9. METAS'!$V$20,INT((ROW()-14)/2),0)))</f>
        <v/>
      </c>
      <c r="K364" s="243" t="str">
        <f ca="1">IF(MOD(ROW()-13,2)=0,IF(ISBLANK(OFFSET('12. SEGUIMIENTO 2027'!$O$14,INT((ROW()-13)/2),0)),"",OFFSET('12. SEGUIMIENTO 2027'!$O$14,INT((ROW()-13)/2),0)),IF(ISBLANK(OFFSET('9. METAS'!$W$20,INT((ROW()-14)/2),0)),"",OFFSET('9. METAS'!$W$20,INT((ROW()-14)/2),0)))</f>
        <v/>
      </c>
      <c r="L364" s="243" t="str">
        <f ca="1">IF(MOD(ROW()-13,2)=0,IF(ISBLANK(OFFSET('12. SEGUIMIENTO 2027'!$P$14,INT((ROW()-13)/2),0)),"",OFFSET('12. SEGUIMIENTO 2027'!$P$14,INT((ROW()-13)/2),0)),IF(ISBLANK(OFFSET('9. METAS'!$X$20,INT((ROW()-14)/2),0)),"",OFFSET('9. METAS'!$X$20,INT((ROW()-14)/2),0)))</f>
        <v/>
      </c>
      <c r="M364" s="244" t="str">
        <f ca="1">IF(MOD(ROW()-13,2)=0,IF(ISBLANK(OFFSET('12. SEGUIMIENTO 2027'!$Q$14,INT((ROW()-13)/2),0)),"",OFFSET('12. SEGUIMIENTO 2027'!$Q$14,INT((ROW()-13)/2),0)),IF(ISBLANK(OFFSET('9. METAS'!$Y$20,INT((ROW()-14)/2),0)),"",OFFSET('9. METAS'!$Y$20,INT((ROW()-14)/2),0)))</f>
        <v/>
      </c>
      <c r="N364" s="811"/>
      <c r="O364" s="813"/>
      <c r="P364" s="817"/>
    </row>
    <row r="365" spans="3:16">
      <c r="C365" s="797" t="str">
        <f ca="1">IF(ISBLANK(OFFSET('5. Pp (3 años)'!$C$45,INT((ROW()-13)/2),0)),"",OFFSET('5. Pp (3 años)'!$C$45,INT((ROW()-13)/2),0))</f>
        <v/>
      </c>
      <c r="D365" s="791" t="str">
        <f ca="1">IF(ISBLANK(OFFSET('5. Pp (3 años)'!$D$45,INT((ROW()-13)/2),0)),"",OFFSET('5. Pp (3 años)'!$D$45,INT((ROW()-13)/2),0))</f>
        <v/>
      </c>
      <c r="E365" s="791" t="str">
        <f ca="1">IF(ISBLANK(OFFSET('5. Pp (3 años)'!$E$45,INT((ROW()-13)/2),0)),"",OFFSET('5. Pp (3 años)'!$E$45,INT((ROW()-13)/2),0))</f>
        <v/>
      </c>
      <c r="F365" s="793" t="str">
        <f ca="1">IF(ISBLANK(OFFSET('5. Pp (3 años)'!$K$45,INT((ROW()-13)/2),0)),"",OFFSET('5. Pp (3 años)'!$K$45,INT((ROW()-13)/2),0))</f>
        <v/>
      </c>
      <c r="G365" s="795" t="str">
        <f ca="1">IF(ISBLANK(OFFSET('5. Pp (3 años)'!$H$45,INT((ROW()-13)/2),0)),"",OFFSET('5. Pp (3 años)'!$H$45,INT((ROW()-13)/2),0))</f>
        <v/>
      </c>
      <c r="H365" s="886" t="str">
        <f ca="1">IF(ISBLANK(OFFSET('9. METAS'!$M$20,INT((ROW()-13)/2),0)),"",OFFSET('9. METAS'!$M$20,INT((ROW()-13)/2),0))</f>
        <v/>
      </c>
      <c r="I365" s="804"/>
      <c r="J365" s="242" t="str">
        <f ca="1">IF(MOD(ROW()-13,2)=0,IF(ISBLANK(OFFSET('12. SEGUIMIENTO 2027'!$N$14,INT((ROW()-13)/2),0)),"",OFFSET('12. SEGUIMIENTO 2027'!$N$14,INT((ROW()-13)/2),0)),IF(ISBLANK(OFFSET('9. METAS'!$V$20,INT((ROW()-14)/2),0)),"",OFFSET('9. METAS'!$V$20,INT((ROW()-14)/2),0)))</f>
        <v/>
      </c>
      <c r="K365" s="243" t="str">
        <f ca="1">IF(MOD(ROW()-13,2)=0,IF(ISBLANK(OFFSET('12. SEGUIMIENTO 2027'!$O$14,INT((ROW()-13)/2),0)),"",OFFSET('12. SEGUIMIENTO 2027'!$O$14,INT((ROW()-13)/2),0)),IF(ISBLANK(OFFSET('9. METAS'!$W$20,INT((ROW()-14)/2),0)),"",OFFSET('9. METAS'!$W$20,INT((ROW()-14)/2),0)))</f>
        <v/>
      </c>
      <c r="L365" s="243" t="str">
        <f ca="1">IF(MOD(ROW()-13,2)=0,IF(ISBLANK(OFFSET('12. SEGUIMIENTO 2027'!$P$14,INT((ROW()-13)/2),0)),"",OFFSET('12. SEGUIMIENTO 2027'!$P$14,INT((ROW()-13)/2),0)),IF(ISBLANK(OFFSET('9. METAS'!$X$20,INT((ROW()-14)/2),0)),"",OFFSET('9. METAS'!$X$20,INT((ROW()-14)/2),0)))</f>
        <v/>
      </c>
      <c r="M365" s="244" t="str">
        <f ca="1">IF(MOD(ROW()-13,2)=0,IF(ISBLANK(OFFSET('12. SEGUIMIENTO 2027'!$Q$14,INT((ROW()-13)/2),0)),"",OFFSET('12. SEGUIMIENTO 2027'!$Q$14,INT((ROW()-13)/2),0)),IF(ISBLANK(OFFSET('9. METAS'!$Y$20,INT((ROW()-14)/2),0)),"",OFFSET('9. METAS'!$Y$20,INT((ROW()-14)/2),0)))</f>
        <v/>
      </c>
      <c r="N365" s="810" t="str">
        <f t="shared" ref="N365" ca="1" si="348">IFERROR(J365/J366,"ND")</f>
        <v>ND</v>
      </c>
      <c r="O365" s="812" t="str">
        <f t="shared" ref="O365" ca="1" si="349">IFERROR(((J365+K365+L365+M365)/H365),"ND")</f>
        <v>ND</v>
      </c>
      <c r="P365" s="816"/>
    </row>
    <row r="366" spans="3:16">
      <c r="C366" s="789"/>
      <c r="D366" s="791"/>
      <c r="E366" s="791"/>
      <c r="F366" s="793"/>
      <c r="G366" s="795"/>
      <c r="H366" s="886"/>
      <c r="I366" s="805"/>
      <c r="J366" s="242" t="str">
        <f ca="1">IF(MOD(ROW()-13,2)=0,IF(ISBLANK(OFFSET('12. SEGUIMIENTO 2027'!$N$14,INT((ROW()-13)/2),0)),"",OFFSET('12. SEGUIMIENTO 2027'!$N$14,INT((ROW()-13)/2),0)),IF(ISBLANK(OFFSET('9. METAS'!$V$20,INT((ROW()-14)/2),0)),"",OFFSET('9. METAS'!$V$20,INT((ROW()-14)/2),0)))</f>
        <v/>
      </c>
      <c r="K366" s="243" t="str">
        <f ca="1">IF(MOD(ROW()-13,2)=0,IF(ISBLANK(OFFSET('12. SEGUIMIENTO 2027'!$O$14,INT((ROW()-13)/2),0)),"",OFFSET('12. SEGUIMIENTO 2027'!$O$14,INT((ROW()-13)/2),0)),IF(ISBLANK(OFFSET('9. METAS'!$W$20,INT((ROW()-14)/2),0)),"",OFFSET('9. METAS'!$W$20,INT((ROW()-14)/2),0)))</f>
        <v/>
      </c>
      <c r="L366" s="243" t="str">
        <f ca="1">IF(MOD(ROW()-13,2)=0,IF(ISBLANK(OFFSET('12. SEGUIMIENTO 2027'!$P$14,INT((ROW()-13)/2),0)),"",OFFSET('12. SEGUIMIENTO 2027'!$P$14,INT((ROW()-13)/2),0)),IF(ISBLANK(OFFSET('9. METAS'!$X$20,INT((ROW()-14)/2),0)),"",OFFSET('9. METAS'!$X$20,INT((ROW()-14)/2),0)))</f>
        <v/>
      </c>
      <c r="M366" s="244" t="str">
        <f ca="1">IF(MOD(ROW()-13,2)=0,IF(ISBLANK(OFFSET('12. SEGUIMIENTO 2027'!$Q$14,INT((ROW()-13)/2),0)),"",OFFSET('12. SEGUIMIENTO 2027'!$Q$14,INT((ROW()-13)/2),0)),IF(ISBLANK(OFFSET('9. METAS'!$Y$20,INT((ROW()-14)/2),0)),"",OFFSET('9. METAS'!$Y$20,INT((ROW()-14)/2),0)))</f>
        <v/>
      </c>
      <c r="N366" s="811"/>
      <c r="O366" s="813"/>
      <c r="P366" s="817"/>
    </row>
    <row r="367" spans="3:16">
      <c r="C367" s="797" t="str">
        <f ca="1">IF(ISBLANK(OFFSET('5. Pp (3 años)'!$C$45,INT((ROW()-13)/2),0)),"",OFFSET('5. Pp (3 años)'!$C$45,INT((ROW()-13)/2),0))</f>
        <v/>
      </c>
      <c r="D367" s="791" t="str">
        <f ca="1">IF(ISBLANK(OFFSET('5. Pp (3 años)'!$D$45,INT((ROW()-13)/2),0)),"",OFFSET('5. Pp (3 años)'!$D$45,INT((ROW()-13)/2),0))</f>
        <v/>
      </c>
      <c r="E367" s="791" t="str">
        <f ca="1">IF(ISBLANK(OFFSET('5. Pp (3 años)'!$E$45,INT((ROW()-13)/2),0)),"",OFFSET('5. Pp (3 años)'!$E$45,INT((ROW()-13)/2),0))</f>
        <v/>
      </c>
      <c r="F367" s="793" t="str">
        <f ca="1">IF(ISBLANK(OFFSET('5. Pp (3 años)'!$K$45,INT((ROW()-13)/2),0)),"",OFFSET('5. Pp (3 años)'!$K$45,INT((ROW()-13)/2),0))</f>
        <v/>
      </c>
      <c r="G367" s="795" t="str">
        <f ca="1">IF(ISBLANK(OFFSET('5. Pp (3 años)'!$H$45,INT((ROW()-13)/2),0)),"",OFFSET('5. Pp (3 años)'!$H$45,INT((ROW()-13)/2),0))</f>
        <v/>
      </c>
      <c r="H367" s="886" t="str">
        <f ca="1">IF(ISBLANK(OFFSET('9. METAS'!$M$20,INT((ROW()-13)/2),0)),"",OFFSET('9. METAS'!$M$20,INT((ROW()-13)/2),0))</f>
        <v/>
      </c>
      <c r="I367" s="804"/>
      <c r="J367" s="242" t="str">
        <f ca="1">IF(MOD(ROW()-13,2)=0,IF(ISBLANK(OFFSET('12. SEGUIMIENTO 2027'!$N$14,INT((ROW()-13)/2),0)),"",OFFSET('12. SEGUIMIENTO 2027'!$N$14,INT((ROW()-13)/2),0)),IF(ISBLANK(OFFSET('9. METAS'!$V$20,INT((ROW()-14)/2),0)),"",OFFSET('9. METAS'!$V$20,INT((ROW()-14)/2),0)))</f>
        <v/>
      </c>
      <c r="K367" s="243" t="str">
        <f ca="1">IF(MOD(ROW()-13,2)=0,IF(ISBLANK(OFFSET('12. SEGUIMIENTO 2027'!$O$14,INT((ROW()-13)/2),0)),"",OFFSET('12. SEGUIMIENTO 2027'!$O$14,INT((ROW()-13)/2),0)),IF(ISBLANK(OFFSET('9. METAS'!$W$20,INT((ROW()-14)/2),0)),"",OFFSET('9. METAS'!$W$20,INT((ROW()-14)/2),0)))</f>
        <v/>
      </c>
      <c r="L367" s="243" t="str">
        <f ca="1">IF(MOD(ROW()-13,2)=0,IF(ISBLANK(OFFSET('12. SEGUIMIENTO 2027'!$P$14,INT((ROW()-13)/2),0)),"",OFFSET('12. SEGUIMIENTO 2027'!$P$14,INT((ROW()-13)/2),0)),IF(ISBLANK(OFFSET('9. METAS'!$X$20,INT((ROW()-14)/2),0)),"",OFFSET('9. METAS'!$X$20,INT((ROW()-14)/2),0)))</f>
        <v/>
      </c>
      <c r="M367" s="244" t="str">
        <f ca="1">IF(MOD(ROW()-13,2)=0,IF(ISBLANK(OFFSET('12. SEGUIMIENTO 2027'!$Q$14,INT((ROW()-13)/2),0)),"",OFFSET('12. SEGUIMIENTO 2027'!$Q$14,INT((ROW()-13)/2),0)),IF(ISBLANK(OFFSET('9. METAS'!$Y$20,INT((ROW()-14)/2),0)),"",OFFSET('9. METAS'!$Y$20,INT((ROW()-14)/2),0)))</f>
        <v/>
      </c>
      <c r="N367" s="810" t="str">
        <f t="shared" ref="N367" ca="1" si="350">IFERROR(J367/J368,"ND")</f>
        <v>ND</v>
      </c>
      <c r="O367" s="812" t="str">
        <f t="shared" ref="O367" ca="1" si="351">IFERROR(((J367+K367+L367+M367)/H367),"ND")</f>
        <v>ND</v>
      </c>
      <c r="P367" s="816"/>
    </row>
    <row r="368" spans="3:16">
      <c r="C368" s="789"/>
      <c r="D368" s="791"/>
      <c r="E368" s="791"/>
      <c r="F368" s="793"/>
      <c r="G368" s="795"/>
      <c r="H368" s="886"/>
      <c r="I368" s="805"/>
      <c r="J368" s="242" t="str">
        <f ca="1">IF(MOD(ROW()-13,2)=0,IF(ISBLANK(OFFSET('12. SEGUIMIENTO 2027'!$N$14,INT((ROW()-13)/2),0)),"",OFFSET('12. SEGUIMIENTO 2027'!$N$14,INT((ROW()-13)/2),0)),IF(ISBLANK(OFFSET('9. METAS'!$V$20,INT((ROW()-14)/2),0)),"",OFFSET('9. METAS'!$V$20,INT((ROW()-14)/2),0)))</f>
        <v/>
      </c>
      <c r="K368" s="243" t="str">
        <f ca="1">IF(MOD(ROW()-13,2)=0,IF(ISBLANK(OFFSET('12. SEGUIMIENTO 2027'!$O$14,INT((ROW()-13)/2),0)),"",OFFSET('12. SEGUIMIENTO 2027'!$O$14,INT((ROW()-13)/2),0)),IF(ISBLANK(OFFSET('9. METAS'!$W$20,INT((ROW()-14)/2),0)),"",OFFSET('9. METAS'!$W$20,INT((ROW()-14)/2),0)))</f>
        <v/>
      </c>
      <c r="L368" s="243" t="str">
        <f ca="1">IF(MOD(ROW()-13,2)=0,IF(ISBLANK(OFFSET('12. SEGUIMIENTO 2027'!$P$14,INT((ROW()-13)/2),0)),"",OFFSET('12. SEGUIMIENTO 2027'!$P$14,INT((ROW()-13)/2),0)),IF(ISBLANK(OFFSET('9. METAS'!$X$20,INT((ROW()-14)/2),0)),"",OFFSET('9. METAS'!$X$20,INT((ROW()-14)/2),0)))</f>
        <v/>
      </c>
      <c r="M368" s="244" t="str">
        <f ca="1">IF(MOD(ROW()-13,2)=0,IF(ISBLANK(OFFSET('12. SEGUIMIENTO 2027'!$Q$14,INT((ROW()-13)/2),0)),"",OFFSET('12. SEGUIMIENTO 2027'!$Q$14,INT((ROW()-13)/2),0)),IF(ISBLANK(OFFSET('9. METAS'!$Y$20,INT((ROW()-14)/2),0)),"",OFFSET('9. METAS'!$Y$20,INT((ROW()-14)/2),0)))</f>
        <v/>
      </c>
      <c r="N368" s="811"/>
      <c r="O368" s="813"/>
      <c r="P368" s="817"/>
    </row>
    <row r="369" spans="3:16">
      <c r="C369" s="797" t="str">
        <f ca="1">IF(ISBLANK(OFFSET('5. Pp (3 años)'!$C$45,INT((ROW()-13)/2),0)),"",OFFSET('5. Pp (3 años)'!$C$45,INT((ROW()-13)/2),0))</f>
        <v/>
      </c>
      <c r="D369" s="791" t="str">
        <f ca="1">IF(ISBLANK(OFFSET('5. Pp (3 años)'!$D$45,INT((ROW()-13)/2),0)),"",OFFSET('5. Pp (3 años)'!$D$45,INT((ROW()-13)/2),0))</f>
        <v/>
      </c>
      <c r="E369" s="791" t="str">
        <f ca="1">IF(ISBLANK(OFFSET('5. Pp (3 años)'!$E$45,INT((ROW()-13)/2),0)),"",OFFSET('5. Pp (3 años)'!$E$45,INT((ROW()-13)/2),0))</f>
        <v/>
      </c>
      <c r="F369" s="793" t="str">
        <f ca="1">IF(ISBLANK(OFFSET('5. Pp (3 años)'!$K$45,INT((ROW()-13)/2),0)),"",OFFSET('5. Pp (3 años)'!$K$45,INT((ROW()-13)/2),0))</f>
        <v/>
      </c>
      <c r="G369" s="795" t="str">
        <f ca="1">IF(ISBLANK(OFFSET('5. Pp (3 años)'!$H$45,INT((ROW()-13)/2),0)),"",OFFSET('5. Pp (3 años)'!$H$45,INT((ROW()-13)/2),0))</f>
        <v/>
      </c>
      <c r="H369" s="886" t="str">
        <f ca="1">IF(ISBLANK(OFFSET('9. METAS'!$M$20,INT((ROW()-13)/2),0)),"",OFFSET('9. METAS'!$M$20,INT((ROW()-13)/2),0))</f>
        <v/>
      </c>
      <c r="I369" s="804"/>
      <c r="J369" s="242" t="str">
        <f ca="1">IF(MOD(ROW()-13,2)=0,IF(ISBLANK(OFFSET('12. SEGUIMIENTO 2027'!$N$14,INT((ROW()-13)/2),0)),"",OFFSET('12. SEGUIMIENTO 2027'!$N$14,INT((ROW()-13)/2),0)),IF(ISBLANK(OFFSET('9. METAS'!$V$20,INT((ROW()-14)/2),0)),"",OFFSET('9. METAS'!$V$20,INT((ROW()-14)/2),0)))</f>
        <v/>
      </c>
      <c r="K369" s="243" t="str">
        <f ca="1">IF(MOD(ROW()-13,2)=0,IF(ISBLANK(OFFSET('12. SEGUIMIENTO 2027'!$O$14,INT((ROW()-13)/2),0)),"",OFFSET('12. SEGUIMIENTO 2027'!$O$14,INT((ROW()-13)/2),0)),IF(ISBLANK(OFFSET('9. METAS'!$W$20,INT((ROW()-14)/2),0)),"",OFFSET('9. METAS'!$W$20,INT((ROW()-14)/2),0)))</f>
        <v/>
      </c>
      <c r="L369" s="243" t="str">
        <f ca="1">IF(MOD(ROW()-13,2)=0,IF(ISBLANK(OFFSET('12. SEGUIMIENTO 2027'!$P$14,INT((ROW()-13)/2),0)),"",OFFSET('12. SEGUIMIENTO 2027'!$P$14,INT((ROW()-13)/2),0)),IF(ISBLANK(OFFSET('9. METAS'!$X$20,INT((ROW()-14)/2),0)),"",OFFSET('9. METAS'!$X$20,INT((ROW()-14)/2),0)))</f>
        <v/>
      </c>
      <c r="M369" s="244" t="str">
        <f ca="1">IF(MOD(ROW()-13,2)=0,IF(ISBLANK(OFFSET('12. SEGUIMIENTO 2027'!$Q$14,INT((ROW()-13)/2),0)),"",OFFSET('12. SEGUIMIENTO 2027'!$Q$14,INT((ROW()-13)/2),0)),IF(ISBLANK(OFFSET('9. METAS'!$Y$20,INT((ROW()-14)/2),0)),"",OFFSET('9. METAS'!$Y$20,INT((ROW()-14)/2),0)))</f>
        <v/>
      </c>
      <c r="N369" s="810" t="str">
        <f t="shared" ref="N369" ca="1" si="352">IFERROR(J369/J370,"ND")</f>
        <v>ND</v>
      </c>
      <c r="O369" s="812" t="str">
        <f t="shared" ref="O369" ca="1" si="353">IFERROR(((J369+K369+L369+M369)/H369),"ND")</f>
        <v>ND</v>
      </c>
      <c r="P369" s="816"/>
    </row>
    <row r="370" spans="3:16">
      <c r="C370" s="789"/>
      <c r="D370" s="791"/>
      <c r="E370" s="791"/>
      <c r="F370" s="793"/>
      <c r="G370" s="795"/>
      <c r="H370" s="886"/>
      <c r="I370" s="805"/>
      <c r="J370" s="242" t="str">
        <f ca="1">IF(MOD(ROW()-13,2)=0,IF(ISBLANK(OFFSET('12. SEGUIMIENTO 2027'!$N$14,INT((ROW()-13)/2),0)),"",OFFSET('12. SEGUIMIENTO 2027'!$N$14,INT((ROW()-13)/2),0)),IF(ISBLANK(OFFSET('9. METAS'!$V$20,INT((ROW()-14)/2),0)),"",OFFSET('9. METAS'!$V$20,INT((ROW()-14)/2),0)))</f>
        <v/>
      </c>
      <c r="K370" s="243" t="str">
        <f ca="1">IF(MOD(ROW()-13,2)=0,IF(ISBLANK(OFFSET('12. SEGUIMIENTO 2027'!$O$14,INT((ROW()-13)/2),0)),"",OFFSET('12. SEGUIMIENTO 2027'!$O$14,INT((ROW()-13)/2),0)),IF(ISBLANK(OFFSET('9. METAS'!$W$20,INT((ROW()-14)/2),0)),"",OFFSET('9. METAS'!$W$20,INT((ROW()-14)/2),0)))</f>
        <v/>
      </c>
      <c r="L370" s="243" t="str">
        <f ca="1">IF(MOD(ROW()-13,2)=0,IF(ISBLANK(OFFSET('12. SEGUIMIENTO 2027'!$P$14,INT((ROW()-13)/2),0)),"",OFFSET('12. SEGUIMIENTO 2027'!$P$14,INT((ROW()-13)/2),0)),IF(ISBLANK(OFFSET('9. METAS'!$X$20,INT((ROW()-14)/2),0)),"",OFFSET('9. METAS'!$X$20,INT((ROW()-14)/2),0)))</f>
        <v/>
      </c>
      <c r="M370" s="244" t="str">
        <f ca="1">IF(MOD(ROW()-13,2)=0,IF(ISBLANK(OFFSET('12. SEGUIMIENTO 2027'!$Q$14,INT((ROW()-13)/2),0)),"",OFFSET('12. SEGUIMIENTO 2027'!$Q$14,INT((ROW()-13)/2),0)),IF(ISBLANK(OFFSET('9. METAS'!$Y$20,INT((ROW()-14)/2),0)),"",OFFSET('9. METAS'!$Y$20,INT((ROW()-14)/2),0)))</f>
        <v/>
      </c>
      <c r="N370" s="811"/>
      <c r="O370" s="813"/>
      <c r="P370" s="817"/>
    </row>
    <row r="371" spans="3:16">
      <c r="C371" s="797" t="str">
        <f ca="1">IF(ISBLANK(OFFSET('5. Pp (3 años)'!$C$45,INT((ROW()-13)/2),0)),"",OFFSET('5. Pp (3 años)'!$C$45,INT((ROW()-13)/2),0))</f>
        <v/>
      </c>
      <c r="D371" s="791" t="str">
        <f ca="1">IF(ISBLANK(OFFSET('5. Pp (3 años)'!$D$45,INT((ROW()-13)/2),0)),"",OFFSET('5. Pp (3 años)'!$D$45,INT((ROW()-13)/2),0))</f>
        <v/>
      </c>
      <c r="E371" s="791" t="str">
        <f ca="1">IF(ISBLANK(OFFSET('5. Pp (3 años)'!$E$45,INT((ROW()-13)/2),0)),"",OFFSET('5. Pp (3 años)'!$E$45,INT((ROW()-13)/2),0))</f>
        <v/>
      </c>
      <c r="F371" s="793" t="str">
        <f ca="1">IF(ISBLANK(OFFSET('5. Pp (3 años)'!$K$45,INT((ROW()-13)/2),0)),"",OFFSET('5. Pp (3 años)'!$K$45,INT((ROW()-13)/2),0))</f>
        <v/>
      </c>
      <c r="G371" s="795" t="str">
        <f ca="1">IF(ISBLANK(OFFSET('5. Pp (3 años)'!$H$45,INT((ROW()-13)/2),0)),"",OFFSET('5. Pp (3 años)'!$H$45,INT((ROW()-13)/2),0))</f>
        <v/>
      </c>
      <c r="H371" s="886" t="str">
        <f ca="1">IF(ISBLANK(OFFSET('9. METAS'!$M$20,INT((ROW()-13)/2),0)),"",OFFSET('9. METAS'!$M$20,INT((ROW()-13)/2),0))</f>
        <v/>
      </c>
      <c r="I371" s="804"/>
      <c r="J371" s="242" t="str">
        <f ca="1">IF(MOD(ROW()-13,2)=0,IF(ISBLANK(OFFSET('12. SEGUIMIENTO 2027'!$N$14,INT((ROW()-13)/2),0)),"",OFFSET('12. SEGUIMIENTO 2027'!$N$14,INT((ROW()-13)/2),0)),IF(ISBLANK(OFFSET('9. METAS'!$V$20,INT((ROW()-14)/2),0)),"",OFFSET('9. METAS'!$V$20,INT((ROW()-14)/2),0)))</f>
        <v/>
      </c>
      <c r="K371" s="243" t="str">
        <f ca="1">IF(MOD(ROW()-13,2)=0,IF(ISBLANK(OFFSET('12. SEGUIMIENTO 2027'!$O$14,INT((ROW()-13)/2),0)),"",OFFSET('12. SEGUIMIENTO 2027'!$O$14,INT((ROW()-13)/2),0)),IF(ISBLANK(OFFSET('9. METAS'!$W$20,INT((ROW()-14)/2),0)),"",OFFSET('9. METAS'!$W$20,INT((ROW()-14)/2),0)))</f>
        <v/>
      </c>
      <c r="L371" s="243" t="str">
        <f ca="1">IF(MOD(ROW()-13,2)=0,IF(ISBLANK(OFFSET('12. SEGUIMIENTO 2027'!$P$14,INT((ROW()-13)/2),0)),"",OFFSET('12. SEGUIMIENTO 2027'!$P$14,INT((ROW()-13)/2),0)),IF(ISBLANK(OFFSET('9. METAS'!$X$20,INT((ROW()-14)/2),0)),"",OFFSET('9. METAS'!$X$20,INT((ROW()-14)/2),0)))</f>
        <v/>
      </c>
      <c r="M371" s="244" t="str">
        <f ca="1">IF(MOD(ROW()-13,2)=0,IF(ISBLANK(OFFSET('12. SEGUIMIENTO 2027'!$Q$14,INT((ROW()-13)/2),0)),"",OFFSET('12. SEGUIMIENTO 2027'!$Q$14,INT((ROW()-13)/2),0)),IF(ISBLANK(OFFSET('9. METAS'!$Y$20,INT((ROW()-14)/2),0)),"",OFFSET('9. METAS'!$Y$20,INT((ROW()-14)/2),0)))</f>
        <v/>
      </c>
      <c r="N371" s="810" t="str">
        <f t="shared" ref="N371" ca="1" si="354">IFERROR(J371/J372,"ND")</f>
        <v>ND</v>
      </c>
      <c r="O371" s="812" t="str">
        <f t="shared" ref="O371" ca="1" si="355">IFERROR(((J371+K371+L371+M371)/H371),"ND")</f>
        <v>ND</v>
      </c>
      <c r="P371" s="816"/>
    </row>
    <row r="372" spans="3:16">
      <c r="C372" s="789"/>
      <c r="D372" s="791"/>
      <c r="E372" s="791"/>
      <c r="F372" s="793"/>
      <c r="G372" s="795"/>
      <c r="H372" s="886"/>
      <c r="I372" s="805"/>
      <c r="J372" s="242" t="str">
        <f ca="1">IF(MOD(ROW()-13,2)=0,IF(ISBLANK(OFFSET('12. SEGUIMIENTO 2027'!$N$14,INT((ROW()-13)/2),0)),"",OFFSET('12. SEGUIMIENTO 2027'!$N$14,INT((ROW()-13)/2),0)),IF(ISBLANK(OFFSET('9. METAS'!$V$20,INT((ROW()-14)/2),0)),"",OFFSET('9. METAS'!$V$20,INT((ROW()-14)/2),0)))</f>
        <v/>
      </c>
      <c r="K372" s="243" t="str">
        <f ca="1">IF(MOD(ROW()-13,2)=0,IF(ISBLANK(OFFSET('12. SEGUIMIENTO 2027'!$O$14,INT((ROW()-13)/2),0)),"",OFFSET('12. SEGUIMIENTO 2027'!$O$14,INT((ROW()-13)/2),0)),IF(ISBLANK(OFFSET('9. METAS'!$W$20,INT((ROW()-14)/2),0)),"",OFFSET('9. METAS'!$W$20,INT((ROW()-14)/2),0)))</f>
        <v/>
      </c>
      <c r="L372" s="243" t="str">
        <f ca="1">IF(MOD(ROW()-13,2)=0,IF(ISBLANK(OFFSET('12. SEGUIMIENTO 2027'!$P$14,INT((ROW()-13)/2),0)),"",OFFSET('12. SEGUIMIENTO 2027'!$P$14,INT((ROW()-13)/2),0)),IF(ISBLANK(OFFSET('9. METAS'!$X$20,INT((ROW()-14)/2),0)),"",OFFSET('9. METAS'!$X$20,INT((ROW()-14)/2),0)))</f>
        <v/>
      </c>
      <c r="M372" s="244" t="str">
        <f ca="1">IF(MOD(ROW()-13,2)=0,IF(ISBLANK(OFFSET('12. SEGUIMIENTO 2027'!$Q$14,INT((ROW()-13)/2),0)),"",OFFSET('12. SEGUIMIENTO 2027'!$Q$14,INT((ROW()-13)/2),0)),IF(ISBLANK(OFFSET('9. METAS'!$Y$20,INT((ROW()-14)/2),0)),"",OFFSET('9. METAS'!$Y$20,INT((ROW()-14)/2),0)))</f>
        <v/>
      </c>
      <c r="N372" s="811"/>
      <c r="O372" s="813"/>
      <c r="P372" s="817"/>
    </row>
    <row r="373" spans="3:16">
      <c r="C373" s="797" t="str">
        <f ca="1">IF(ISBLANK(OFFSET('5. Pp (3 años)'!$C$45,INT((ROW()-13)/2),0)),"",OFFSET('5. Pp (3 años)'!$C$45,INT((ROW()-13)/2),0))</f>
        <v/>
      </c>
      <c r="D373" s="791" t="str">
        <f ca="1">IF(ISBLANK(OFFSET('5. Pp (3 años)'!$D$45,INT((ROW()-13)/2),0)),"",OFFSET('5. Pp (3 años)'!$D$45,INT((ROW()-13)/2),0))</f>
        <v/>
      </c>
      <c r="E373" s="791" t="str">
        <f ca="1">IF(ISBLANK(OFFSET('5. Pp (3 años)'!$E$45,INT((ROW()-13)/2),0)),"",OFFSET('5. Pp (3 años)'!$E$45,INT((ROW()-13)/2),0))</f>
        <v/>
      </c>
      <c r="F373" s="793" t="str">
        <f ca="1">IF(ISBLANK(OFFSET('5. Pp (3 años)'!$K$45,INT((ROW()-13)/2),0)),"",OFFSET('5. Pp (3 años)'!$K$45,INT((ROW()-13)/2),0))</f>
        <v/>
      </c>
      <c r="G373" s="795" t="str">
        <f ca="1">IF(ISBLANK(OFFSET('5. Pp (3 años)'!$H$45,INT((ROW()-13)/2),0)),"",OFFSET('5. Pp (3 años)'!$H$45,INT((ROW()-13)/2),0))</f>
        <v/>
      </c>
      <c r="H373" s="886" t="str">
        <f ca="1">IF(ISBLANK(OFFSET('9. METAS'!$M$20,INT((ROW()-13)/2),0)),"",OFFSET('9. METAS'!$M$20,INT((ROW()-13)/2),0))</f>
        <v/>
      </c>
      <c r="I373" s="804"/>
      <c r="J373" s="242" t="str">
        <f ca="1">IF(MOD(ROW()-13,2)=0,IF(ISBLANK(OFFSET('12. SEGUIMIENTO 2027'!$N$14,INT((ROW()-13)/2),0)),"",OFFSET('12. SEGUIMIENTO 2027'!$N$14,INT((ROW()-13)/2),0)),IF(ISBLANK(OFFSET('9. METAS'!$V$20,INT((ROW()-14)/2),0)),"",OFFSET('9. METAS'!$V$20,INT((ROW()-14)/2),0)))</f>
        <v/>
      </c>
      <c r="K373" s="243" t="str">
        <f ca="1">IF(MOD(ROW()-13,2)=0,IF(ISBLANK(OFFSET('12. SEGUIMIENTO 2027'!$O$14,INT((ROW()-13)/2),0)),"",OFFSET('12. SEGUIMIENTO 2027'!$O$14,INT((ROW()-13)/2),0)),IF(ISBLANK(OFFSET('9. METAS'!$W$20,INT((ROW()-14)/2),0)),"",OFFSET('9. METAS'!$W$20,INT((ROW()-14)/2),0)))</f>
        <v/>
      </c>
      <c r="L373" s="243" t="str">
        <f ca="1">IF(MOD(ROW()-13,2)=0,IF(ISBLANK(OFFSET('12. SEGUIMIENTO 2027'!$P$14,INT((ROW()-13)/2),0)),"",OFFSET('12. SEGUIMIENTO 2027'!$P$14,INT((ROW()-13)/2),0)),IF(ISBLANK(OFFSET('9. METAS'!$X$20,INT((ROW()-14)/2),0)),"",OFFSET('9. METAS'!$X$20,INT((ROW()-14)/2),0)))</f>
        <v/>
      </c>
      <c r="M373" s="244" t="str">
        <f ca="1">IF(MOD(ROW()-13,2)=0,IF(ISBLANK(OFFSET('12. SEGUIMIENTO 2027'!$Q$14,INT((ROW()-13)/2),0)),"",OFFSET('12. SEGUIMIENTO 2027'!$Q$14,INT((ROW()-13)/2),0)),IF(ISBLANK(OFFSET('9. METAS'!$Y$20,INT((ROW()-14)/2),0)),"",OFFSET('9. METAS'!$Y$20,INT((ROW()-14)/2),0)))</f>
        <v/>
      </c>
      <c r="N373" s="810" t="str">
        <f t="shared" ref="N373" ca="1" si="356">IFERROR(J373/J374,"ND")</f>
        <v>ND</v>
      </c>
      <c r="O373" s="812" t="str">
        <f t="shared" ref="O373" ca="1" si="357">IFERROR(((J373+K373+L373+M373)/H373),"ND")</f>
        <v>ND</v>
      </c>
      <c r="P373" s="816"/>
    </row>
    <row r="374" spans="3:16">
      <c r="C374" s="789"/>
      <c r="D374" s="791"/>
      <c r="E374" s="791"/>
      <c r="F374" s="793"/>
      <c r="G374" s="795"/>
      <c r="H374" s="886"/>
      <c r="I374" s="805"/>
      <c r="J374" s="242" t="str">
        <f ca="1">IF(MOD(ROW()-13,2)=0,IF(ISBLANK(OFFSET('12. SEGUIMIENTO 2027'!$N$14,INT((ROW()-13)/2),0)),"",OFFSET('12. SEGUIMIENTO 2027'!$N$14,INT((ROW()-13)/2),0)),IF(ISBLANK(OFFSET('9. METAS'!$V$20,INT((ROW()-14)/2),0)),"",OFFSET('9. METAS'!$V$20,INT((ROW()-14)/2),0)))</f>
        <v/>
      </c>
      <c r="K374" s="243" t="str">
        <f ca="1">IF(MOD(ROW()-13,2)=0,IF(ISBLANK(OFFSET('12. SEGUIMIENTO 2027'!$O$14,INT((ROW()-13)/2),0)),"",OFFSET('12. SEGUIMIENTO 2027'!$O$14,INT((ROW()-13)/2),0)),IF(ISBLANK(OFFSET('9. METAS'!$W$20,INT((ROW()-14)/2),0)),"",OFFSET('9. METAS'!$W$20,INT((ROW()-14)/2),0)))</f>
        <v/>
      </c>
      <c r="L374" s="243" t="str">
        <f ca="1">IF(MOD(ROW()-13,2)=0,IF(ISBLANK(OFFSET('12. SEGUIMIENTO 2027'!$P$14,INT((ROW()-13)/2),0)),"",OFFSET('12. SEGUIMIENTO 2027'!$P$14,INT((ROW()-13)/2),0)),IF(ISBLANK(OFFSET('9. METAS'!$X$20,INT((ROW()-14)/2),0)),"",OFFSET('9. METAS'!$X$20,INT((ROW()-14)/2),0)))</f>
        <v/>
      </c>
      <c r="M374" s="244" t="str">
        <f ca="1">IF(MOD(ROW()-13,2)=0,IF(ISBLANK(OFFSET('12. SEGUIMIENTO 2027'!$Q$14,INT((ROW()-13)/2),0)),"",OFFSET('12. SEGUIMIENTO 2027'!$Q$14,INT((ROW()-13)/2),0)),IF(ISBLANK(OFFSET('9. METAS'!$Y$20,INT((ROW()-14)/2),0)),"",OFFSET('9. METAS'!$Y$20,INT((ROW()-14)/2),0)))</f>
        <v/>
      </c>
      <c r="N374" s="811"/>
      <c r="O374" s="813"/>
      <c r="P374" s="817"/>
    </row>
    <row r="375" spans="3:16">
      <c r="C375" s="797" t="str">
        <f ca="1">IF(ISBLANK(OFFSET('5. Pp (3 años)'!$C$45,INT((ROW()-13)/2),0)),"",OFFSET('5. Pp (3 años)'!$C$45,INT((ROW()-13)/2),0))</f>
        <v/>
      </c>
      <c r="D375" s="791" t="str">
        <f ca="1">IF(ISBLANK(OFFSET('5. Pp (3 años)'!$D$45,INT((ROW()-13)/2),0)),"",OFFSET('5. Pp (3 años)'!$D$45,INT((ROW()-13)/2),0))</f>
        <v/>
      </c>
      <c r="E375" s="791" t="str">
        <f ca="1">IF(ISBLANK(OFFSET('5. Pp (3 años)'!$E$45,INT((ROW()-13)/2),0)),"",OFFSET('5. Pp (3 años)'!$E$45,INT((ROW()-13)/2),0))</f>
        <v/>
      </c>
      <c r="F375" s="793" t="str">
        <f ca="1">IF(ISBLANK(OFFSET('5. Pp (3 años)'!$K$45,INT((ROW()-13)/2),0)),"",OFFSET('5. Pp (3 años)'!$K$45,INT((ROW()-13)/2),0))</f>
        <v/>
      </c>
      <c r="G375" s="795" t="str">
        <f ca="1">IF(ISBLANK(OFFSET('5. Pp (3 años)'!$H$45,INT((ROW()-13)/2),0)),"",OFFSET('5. Pp (3 años)'!$H$45,INT((ROW()-13)/2),0))</f>
        <v/>
      </c>
      <c r="H375" s="886" t="str">
        <f ca="1">IF(ISBLANK(OFFSET('9. METAS'!$M$20,INT((ROW()-13)/2),0)),"",OFFSET('9. METAS'!$M$20,INT((ROW()-13)/2),0))</f>
        <v/>
      </c>
      <c r="I375" s="804"/>
      <c r="J375" s="242" t="str">
        <f ca="1">IF(MOD(ROW()-13,2)=0,IF(ISBLANK(OFFSET('12. SEGUIMIENTO 2027'!$N$14,INT((ROW()-13)/2),0)),"",OFFSET('12. SEGUIMIENTO 2027'!$N$14,INT((ROW()-13)/2),0)),IF(ISBLANK(OFFSET('9. METAS'!$V$20,INT((ROW()-14)/2),0)),"",OFFSET('9. METAS'!$V$20,INT((ROW()-14)/2),0)))</f>
        <v/>
      </c>
      <c r="K375" s="243" t="str">
        <f ca="1">IF(MOD(ROW()-13,2)=0,IF(ISBLANK(OFFSET('12. SEGUIMIENTO 2027'!$O$14,INT((ROW()-13)/2),0)),"",OFFSET('12. SEGUIMIENTO 2027'!$O$14,INT((ROW()-13)/2),0)),IF(ISBLANK(OFFSET('9. METAS'!$W$20,INT((ROW()-14)/2),0)),"",OFFSET('9. METAS'!$W$20,INT((ROW()-14)/2),0)))</f>
        <v/>
      </c>
      <c r="L375" s="243" t="str">
        <f ca="1">IF(MOD(ROW()-13,2)=0,IF(ISBLANK(OFFSET('12. SEGUIMIENTO 2027'!$P$14,INT((ROW()-13)/2),0)),"",OFFSET('12. SEGUIMIENTO 2027'!$P$14,INT((ROW()-13)/2),0)),IF(ISBLANK(OFFSET('9. METAS'!$X$20,INT((ROW()-14)/2),0)),"",OFFSET('9. METAS'!$X$20,INT((ROW()-14)/2),0)))</f>
        <v/>
      </c>
      <c r="M375" s="244" t="str">
        <f ca="1">IF(MOD(ROW()-13,2)=0,IF(ISBLANK(OFFSET('12. SEGUIMIENTO 2027'!$Q$14,INT((ROW()-13)/2),0)),"",OFFSET('12. SEGUIMIENTO 2027'!$Q$14,INT((ROW()-13)/2),0)),IF(ISBLANK(OFFSET('9. METAS'!$Y$20,INT((ROW()-14)/2),0)),"",OFFSET('9. METAS'!$Y$20,INT((ROW()-14)/2),0)))</f>
        <v/>
      </c>
      <c r="N375" s="810" t="str">
        <f t="shared" ref="N375" ca="1" si="358">IFERROR(J375/J376,"ND")</f>
        <v>ND</v>
      </c>
      <c r="O375" s="812" t="str">
        <f t="shared" ref="O375" ca="1" si="359">IFERROR(((J375+K375+L375+M375)/H375),"ND")</f>
        <v>ND</v>
      </c>
      <c r="P375" s="816"/>
    </row>
    <row r="376" spans="3:16">
      <c r="C376" s="789"/>
      <c r="D376" s="791"/>
      <c r="E376" s="791"/>
      <c r="F376" s="793"/>
      <c r="G376" s="795"/>
      <c r="H376" s="886"/>
      <c r="I376" s="805"/>
      <c r="J376" s="242" t="str">
        <f ca="1">IF(MOD(ROW()-13,2)=0,IF(ISBLANK(OFFSET('12. SEGUIMIENTO 2027'!$N$14,INT((ROW()-13)/2),0)),"",OFFSET('12. SEGUIMIENTO 2027'!$N$14,INT((ROW()-13)/2),0)),IF(ISBLANK(OFFSET('9. METAS'!$V$20,INT((ROW()-14)/2),0)),"",OFFSET('9. METAS'!$V$20,INT((ROW()-14)/2),0)))</f>
        <v/>
      </c>
      <c r="K376" s="243" t="str">
        <f ca="1">IF(MOD(ROW()-13,2)=0,IF(ISBLANK(OFFSET('12. SEGUIMIENTO 2027'!$O$14,INT((ROW()-13)/2),0)),"",OFFSET('12. SEGUIMIENTO 2027'!$O$14,INT((ROW()-13)/2),0)),IF(ISBLANK(OFFSET('9. METAS'!$W$20,INT((ROW()-14)/2),0)),"",OFFSET('9. METAS'!$W$20,INT((ROW()-14)/2),0)))</f>
        <v/>
      </c>
      <c r="L376" s="243" t="str">
        <f ca="1">IF(MOD(ROW()-13,2)=0,IF(ISBLANK(OFFSET('12. SEGUIMIENTO 2027'!$P$14,INT((ROW()-13)/2),0)),"",OFFSET('12. SEGUIMIENTO 2027'!$P$14,INT((ROW()-13)/2),0)),IF(ISBLANK(OFFSET('9. METAS'!$X$20,INT((ROW()-14)/2),0)),"",OFFSET('9. METAS'!$X$20,INT((ROW()-14)/2),0)))</f>
        <v/>
      </c>
      <c r="M376" s="244" t="str">
        <f ca="1">IF(MOD(ROW()-13,2)=0,IF(ISBLANK(OFFSET('12. SEGUIMIENTO 2027'!$Q$14,INT((ROW()-13)/2),0)),"",OFFSET('12. SEGUIMIENTO 2027'!$Q$14,INT((ROW()-13)/2),0)),IF(ISBLANK(OFFSET('9. METAS'!$Y$20,INT((ROW()-14)/2),0)),"",OFFSET('9. METAS'!$Y$20,INT((ROW()-14)/2),0)))</f>
        <v/>
      </c>
      <c r="N376" s="811"/>
      <c r="O376" s="813"/>
      <c r="P376" s="817"/>
    </row>
    <row r="377" spans="3:16">
      <c r="C377" s="797" t="str">
        <f ca="1">IF(ISBLANK(OFFSET('5. Pp (3 años)'!$C$45,INT((ROW()-13)/2),0)),"",OFFSET('5. Pp (3 años)'!$C$45,INT((ROW()-13)/2),0))</f>
        <v/>
      </c>
      <c r="D377" s="791" t="str">
        <f ca="1">IF(ISBLANK(OFFSET('5. Pp (3 años)'!$D$45,INT((ROW()-13)/2),0)),"",OFFSET('5. Pp (3 años)'!$D$45,INT((ROW()-13)/2),0))</f>
        <v/>
      </c>
      <c r="E377" s="791" t="str">
        <f ca="1">IF(ISBLANK(OFFSET('5. Pp (3 años)'!$E$45,INT((ROW()-13)/2),0)),"",OFFSET('5. Pp (3 años)'!$E$45,INT((ROW()-13)/2),0))</f>
        <v/>
      </c>
      <c r="F377" s="793" t="str">
        <f ca="1">IF(ISBLANK(OFFSET('5. Pp (3 años)'!$K$45,INT((ROW()-13)/2),0)),"",OFFSET('5. Pp (3 años)'!$K$45,INT((ROW()-13)/2),0))</f>
        <v/>
      </c>
      <c r="G377" s="795" t="str">
        <f ca="1">IF(ISBLANK(OFFSET('5. Pp (3 años)'!$H$45,INT((ROW()-13)/2),0)),"",OFFSET('5. Pp (3 años)'!$H$45,INT((ROW()-13)/2),0))</f>
        <v/>
      </c>
      <c r="H377" s="886" t="str">
        <f ca="1">IF(ISBLANK(OFFSET('9. METAS'!$M$20,INT((ROW()-13)/2),0)),"",OFFSET('9. METAS'!$M$20,INT((ROW()-13)/2),0))</f>
        <v/>
      </c>
      <c r="I377" s="804"/>
      <c r="J377" s="242" t="str">
        <f ca="1">IF(MOD(ROW()-13,2)=0,IF(ISBLANK(OFFSET('12. SEGUIMIENTO 2027'!$N$14,INT((ROW()-13)/2),0)),"",OFFSET('12. SEGUIMIENTO 2027'!$N$14,INT((ROW()-13)/2),0)),IF(ISBLANK(OFFSET('9. METAS'!$V$20,INT((ROW()-14)/2),0)),"",OFFSET('9. METAS'!$V$20,INT((ROW()-14)/2),0)))</f>
        <v/>
      </c>
      <c r="K377" s="243" t="str">
        <f ca="1">IF(MOD(ROW()-13,2)=0,IF(ISBLANK(OFFSET('12. SEGUIMIENTO 2027'!$O$14,INT((ROW()-13)/2),0)),"",OFFSET('12. SEGUIMIENTO 2027'!$O$14,INT((ROW()-13)/2),0)),IF(ISBLANK(OFFSET('9. METAS'!$W$20,INT((ROW()-14)/2),0)),"",OFFSET('9. METAS'!$W$20,INT((ROW()-14)/2),0)))</f>
        <v/>
      </c>
      <c r="L377" s="243" t="str">
        <f ca="1">IF(MOD(ROW()-13,2)=0,IF(ISBLANK(OFFSET('12. SEGUIMIENTO 2027'!$P$14,INT((ROW()-13)/2),0)),"",OFFSET('12. SEGUIMIENTO 2027'!$P$14,INT((ROW()-13)/2),0)),IF(ISBLANK(OFFSET('9. METAS'!$X$20,INT((ROW()-14)/2),0)),"",OFFSET('9. METAS'!$X$20,INT((ROW()-14)/2),0)))</f>
        <v/>
      </c>
      <c r="M377" s="244" t="str">
        <f ca="1">IF(MOD(ROW()-13,2)=0,IF(ISBLANK(OFFSET('12. SEGUIMIENTO 2027'!$Q$14,INT((ROW()-13)/2),0)),"",OFFSET('12. SEGUIMIENTO 2027'!$Q$14,INT((ROW()-13)/2),0)),IF(ISBLANK(OFFSET('9. METAS'!$Y$20,INT((ROW()-14)/2),0)),"",OFFSET('9. METAS'!$Y$20,INT((ROW()-14)/2),0)))</f>
        <v/>
      </c>
      <c r="N377" s="810" t="str">
        <f t="shared" ref="N377" ca="1" si="360">IFERROR(J377/J378,"ND")</f>
        <v>ND</v>
      </c>
      <c r="O377" s="812" t="str">
        <f t="shared" ref="O377" ca="1" si="361">IFERROR(((J377+K377+L377+M377)/H377),"ND")</f>
        <v>ND</v>
      </c>
      <c r="P377" s="816"/>
    </row>
    <row r="378" spans="3:16">
      <c r="C378" s="789"/>
      <c r="D378" s="791"/>
      <c r="E378" s="791"/>
      <c r="F378" s="793"/>
      <c r="G378" s="795"/>
      <c r="H378" s="886"/>
      <c r="I378" s="805"/>
      <c r="J378" s="242" t="str">
        <f ca="1">IF(MOD(ROW()-13,2)=0,IF(ISBLANK(OFFSET('12. SEGUIMIENTO 2027'!$N$14,INT((ROW()-13)/2),0)),"",OFFSET('12. SEGUIMIENTO 2027'!$N$14,INT((ROW()-13)/2),0)),IF(ISBLANK(OFFSET('9. METAS'!$V$20,INT((ROW()-14)/2),0)),"",OFFSET('9. METAS'!$V$20,INT((ROW()-14)/2),0)))</f>
        <v/>
      </c>
      <c r="K378" s="243" t="str">
        <f ca="1">IF(MOD(ROW()-13,2)=0,IF(ISBLANK(OFFSET('12. SEGUIMIENTO 2027'!$O$14,INT((ROW()-13)/2),0)),"",OFFSET('12. SEGUIMIENTO 2027'!$O$14,INT((ROW()-13)/2),0)),IF(ISBLANK(OFFSET('9. METAS'!$W$20,INT((ROW()-14)/2),0)),"",OFFSET('9. METAS'!$W$20,INT((ROW()-14)/2),0)))</f>
        <v/>
      </c>
      <c r="L378" s="243" t="str">
        <f ca="1">IF(MOD(ROW()-13,2)=0,IF(ISBLANK(OFFSET('12. SEGUIMIENTO 2027'!$P$14,INT((ROW()-13)/2),0)),"",OFFSET('12. SEGUIMIENTO 2027'!$P$14,INT((ROW()-13)/2),0)),IF(ISBLANK(OFFSET('9. METAS'!$X$20,INT((ROW()-14)/2),0)),"",OFFSET('9. METAS'!$X$20,INT((ROW()-14)/2),0)))</f>
        <v/>
      </c>
      <c r="M378" s="244" t="str">
        <f ca="1">IF(MOD(ROW()-13,2)=0,IF(ISBLANK(OFFSET('12. SEGUIMIENTO 2027'!$Q$14,INT((ROW()-13)/2),0)),"",OFFSET('12. SEGUIMIENTO 2027'!$Q$14,INT((ROW()-13)/2),0)),IF(ISBLANK(OFFSET('9. METAS'!$Y$20,INT((ROW()-14)/2),0)),"",OFFSET('9. METAS'!$Y$20,INT((ROW()-14)/2),0)))</f>
        <v/>
      </c>
      <c r="N378" s="811"/>
      <c r="O378" s="813"/>
      <c r="P378" s="817"/>
    </row>
    <row r="379" spans="3:16">
      <c r="C379" s="797" t="str">
        <f ca="1">IF(ISBLANK(OFFSET('5. Pp (3 años)'!$C$45,INT((ROW()-13)/2),0)),"",OFFSET('5. Pp (3 años)'!$C$45,INT((ROW()-13)/2),0))</f>
        <v/>
      </c>
      <c r="D379" s="791" t="str">
        <f ca="1">IF(ISBLANK(OFFSET('5. Pp (3 años)'!$D$45,INT((ROW()-13)/2),0)),"",OFFSET('5. Pp (3 años)'!$D$45,INT((ROW()-13)/2),0))</f>
        <v/>
      </c>
      <c r="E379" s="791" t="str">
        <f ca="1">IF(ISBLANK(OFFSET('5. Pp (3 años)'!$E$45,INT((ROW()-13)/2),0)),"",OFFSET('5. Pp (3 años)'!$E$45,INT((ROW()-13)/2),0))</f>
        <v/>
      </c>
      <c r="F379" s="793" t="str">
        <f ca="1">IF(ISBLANK(OFFSET('5. Pp (3 años)'!$K$45,INT((ROW()-13)/2),0)),"",OFFSET('5. Pp (3 años)'!$K$45,INT((ROW()-13)/2),0))</f>
        <v/>
      </c>
      <c r="G379" s="795" t="str">
        <f ca="1">IF(ISBLANK(OFFSET('5. Pp (3 años)'!$H$45,INT((ROW()-13)/2),0)),"",OFFSET('5. Pp (3 años)'!$H$45,INT((ROW()-13)/2),0))</f>
        <v/>
      </c>
      <c r="H379" s="886" t="str">
        <f ca="1">IF(ISBLANK(OFFSET('9. METAS'!$M$20,INT((ROW()-13)/2),0)),"",OFFSET('9. METAS'!$M$20,INT((ROW()-13)/2),0))</f>
        <v/>
      </c>
      <c r="I379" s="804"/>
      <c r="J379" s="242" t="str">
        <f ca="1">IF(MOD(ROW()-13,2)=0,IF(ISBLANK(OFFSET('12. SEGUIMIENTO 2027'!$N$14,INT((ROW()-13)/2),0)),"",OFFSET('12. SEGUIMIENTO 2027'!$N$14,INT((ROW()-13)/2),0)),IF(ISBLANK(OFFSET('9. METAS'!$V$20,INT((ROW()-14)/2),0)),"",OFFSET('9. METAS'!$V$20,INT((ROW()-14)/2),0)))</f>
        <v/>
      </c>
      <c r="K379" s="243" t="str">
        <f ca="1">IF(MOD(ROW()-13,2)=0,IF(ISBLANK(OFFSET('12. SEGUIMIENTO 2027'!$O$14,INT((ROW()-13)/2),0)),"",OFFSET('12. SEGUIMIENTO 2027'!$O$14,INT((ROW()-13)/2),0)),IF(ISBLANK(OFFSET('9. METAS'!$W$20,INT((ROW()-14)/2),0)),"",OFFSET('9. METAS'!$W$20,INT((ROW()-14)/2),0)))</f>
        <v/>
      </c>
      <c r="L379" s="243" t="str">
        <f ca="1">IF(MOD(ROW()-13,2)=0,IF(ISBLANK(OFFSET('12. SEGUIMIENTO 2027'!$P$14,INT((ROW()-13)/2),0)),"",OFFSET('12. SEGUIMIENTO 2027'!$P$14,INT((ROW()-13)/2),0)),IF(ISBLANK(OFFSET('9. METAS'!$X$20,INT((ROW()-14)/2),0)),"",OFFSET('9. METAS'!$X$20,INT((ROW()-14)/2),0)))</f>
        <v/>
      </c>
      <c r="M379" s="244" t="str">
        <f ca="1">IF(MOD(ROW()-13,2)=0,IF(ISBLANK(OFFSET('12. SEGUIMIENTO 2027'!$Q$14,INT((ROW()-13)/2),0)),"",OFFSET('12. SEGUIMIENTO 2027'!$Q$14,INT((ROW()-13)/2),0)),IF(ISBLANK(OFFSET('9. METAS'!$Y$20,INT((ROW()-14)/2),0)),"",OFFSET('9. METAS'!$Y$20,INT((ROW()-14)/2),0)))</f>
        <v/>
      </c>
      <c r="N379" s="810" t="str">
        <f t="shared" ref="N379" ca="1" si="362">IFERROR(J379/J380,"ND")</f>
        <v>ND</v>
      </c>
      <c r="O379" s="812" t="str">
        <f t="shared" ref="O379" ca="1" si="363">IFERROR(((J379+K379+L379+M379)/H379),"ND")</f>
        <v>ND</v>
      </c>
      <c r="P379" s="816"/>
    </row>
    <row r="380" spans="3:16">
      <c r="C380" s="789"/>
      <c r="D380" s="791"/>
      <c r="E380" s="791"/>
      <c r="F380" s="793"/>
      <c r="G380" s="795"/>
      <c r="H380" s="886"/>
      <c r="I380" s="805"/>
      <c r="J380" s="242" t="str">
        <f ca="1">IF(MOD(ROW()-13,2)=0,IF(ISBLANK(OFFSET('12. SEGUIMIENTO 2027'!$N$14,INT((ROW()-13)/2),0)),"",OFFSET('12. SEGUIMIENTO 2027'!$N$14,INT((ROW()-13)/2),0)),IF(ISBLANK(OFFSET('9. METAS'!$V$20,INT((ROW()-14)/2),0)),"",OFFSET('9. METAS'!$V$20,INT((ROW()-14)/2),0)))</f>
        <v/>
      </c>
      <c r="K380" s="243" t="str">
        <f ca="1">IF(MOD(ROW()-13,2)=0,IF(ISBLANK(OFFSET('12. SEGUIMIENTO 2027'!$O$14,INT((ROW()-13)/2),0)),"",OFFSET('12. SEGUIMIENTO 2027'!$O$14,INT((ROW()-13)/2),0)),IF(ISBLANK(OFFSET('9. METAS'!$W$20,INT((ROW()-14)/2),0)),"",OFFSET('9. METAS'!$W$20,INT((ROW()-14)/2),0)))</f>
        <v/>
      </c>
      <c r="L380" s="243" t="str">
        <f ca="1">IF(MOD(ROW()-13,2)=0,IF(ISBLANK(OFFSET('12. SEGUIMIENTO 2027'!$P$14,INT((ROW()-13)/2),0)),"",OFFSET('12. SEGUIMIENTO 2027'!$P$14,INT((ROW()-13)/2),0)),IF(ISBLANK(OFFSET('9. METAS'!$X$20,INT((ROW()-14)/2),0)),"",OFFSET('9. METAS'!$X$20,INT((ROW()-14)/2),0)))</f>
        <v/>
      </c>
      <c r="M380" s="244" t="str">
        <f ca="1">IF(MOD(ROW()-13,2)=0,IF(ISBLANK(OFFSET('12. SEGUIMIENTO 2027'!$Q$14,INT((ROW()-13)/2),0)),"",OFFSET('12. SEGUIMIENTO 2027'!$Q$14,INT((ROW()-13)/2),0)),IF(ISBLANK(OFFSET('9. METAS'!$Y$20,INT((ROW()-14)/2),0)),"",OFFSET('9. METAS'!$Y$20,INT((ROW()-14)/2),0)))</f>
        <v/>
      </c>
      <c r="N380" s="811"/>
      <c r="O380" s="813"/>
      <c r="P380" s="817"/>
    </row>
    <row r="381" spans="3:16">
      <c r="C381" s="797" t="str">
        <f ca="1">IF(ISBLANK(OFFSET('5. Pp (3 años)'!$C$45,INT((ROW()-13)/2),0)),"",OFFSET('5. Pp (3 años)'!$C$45,INT((ROW()-13)/2),0))</f>
        <v/>
      </c>
      <c r="D381" s="791" t="str">
        <f ca="1">IF(ISBLANK(OFFSET('5. Pp (3 años)'!$D$45,INT((ROW()-13)/2),0)),"",OFFSET('5. Pp (3 años)'!$D$45,INT((ROW()-13)/2),0))</f>
        <v/>
      </c>
      <c r="E381" s="791" t="str">
        <f ca="1">IF(ISBLANK(OFFSET('5. Pp (3 años)'!$E$45,INT((ROW()-13)/2),0)),"",OFFSET('5. Pp (3 años)'!$E$45,INT((ROW()-13)/2),0))</f>
        <v/>
      </c>
      <c r="F381" s="793" t="str">
        <f ca="1">IF(ISBLANK(OFFSET('5. Pp (3 años)'!$K$45,INT((ROW()-13)/2),0)),"",OFFSET('5. Pp (3 años)'!$K$45,INT((ROW()-13)/2),0))</f>
        <v/>
      </c>
      <c r="G381" s="795" t="str">
        <f ca="1">IF(ISBLANK(OFFSET('5. Pp (3 años)'!$H$45,INT((ROW()-13)/2),0)),"",OFFSET('5. Pp (3 años)'!$H$45,INT((ROW()-13)/2),0))</f>
        <v/>
      </c>
      <c r="H381" s="886" t="str">
        <f ca="1">IF(ISBLANK(OFFSET('9. METAS'!$M$20,INT((ROW()-13)/2),0)),"",OFFSET('9. METAS'!$M$20,INT((ROW()-13)/2),0))</f>
        <v/>
      </c>
      <c r="I381" s="804"/>
      <c r="J381" s="242" t="str">
        <f ca="1">IF(MOD(ROW()-13,2)=0,IF(ISBLANK(OFFSET('12. SEGUIMIENTO 2027'!$N$14,INT((ROW()-13)/2),0)),"",OFFSET('12. SEGUIMIENTO 2027'!$N$14,INT((ROW()-13)/2),0)),IF(ISBLANK(OFFSET('9. METAS'!$V$20,INT((ROW()-14)/2),0)),"",OFFSET('9. METAS'!$V$20,INT((ROW()-14)/2),0)))</f>
        <v/>
      </c>
      <c r="K381" s="243" t="str">
        <f ca="1">IF(MOD(ROW()-13,2)=0,IF(ISBLANK(OFFSET('12. SEGUIMIENTO 2027'!$O$14,INT((ROW()-13)/2),0)),"",OFFSET('12. SEGUIMIENTO 2027'!$O$14,INT((ROW()-13)/2),0)),IF(ISBLANK(OFFSET('9. METAS'!$W$20,INT((ROW()-14)/2),0)),"",OFFSET('9. METAS'!$W$20,INT((ROW()-14)/2),0)))</f>
        <v/>
      </c>
      <c r="L381" s="243" t="str">
        <f ca="1">IF(MOD(ROW()-13,2)=0,IF(ISBLANK(OFFSET('12. SEGUIMIENTO 2027'!$P$14,INT((ROW()-13)/2),0)),"",OFFSET('12. SEGUIMIENTO 2027'!$P$14,INT((ROW()-13)/2),0)),IF(ISBLANK(OFFSET('9. METAS'!$X$20,INT((ROW()-14)/2),0)),"",OFFSET('9. METAS'!$X$20,INT((ROW()-14)/2),0)))</f>
        <v/>
      </c>
      <c r="M381" s="244" t="str">
        <f ca="1">IF(MOD(ROW()-13,2)=0,IF(ISBLANK(OFFSET('12. SEGUIMIENTO 2027'!$Q$14,INT((ROW()-13)/2),0)),"",OFFSET('12. SEGUIMIENTO 2027'!$Q$14,INT((ROW()-13)/2),0)),IF(ISBLANK(OFFSET('9. METAS'!$Y$20,INT((ROW()-14)/2),0)),"",OFFSET('9. METAS'!$Y$20,INT((ROW()-14)/2),0)))</f>
        <v/>
      </c>
      <c r="N381" s="810" t="str">
        <f t="shared" ref="N381" ca="1" si="364">IFERROR(J381/J382,"ND")</f>
        <v>ND</v>
      </c>
      <c r="O381" s="812" t="str">
        <f t="shared" ref="O381" ca="1" si="365">IFERROR(((J381+K381+L381+M381)/H381),"ND")</f>
        <v>ND</v>
      </c>
      <c r="P381" s="816"/>
    </row>
    <row r="382" spans="3:16">
      <c r="C382" s="789"/>
      <c r="D382" s="791"/>
      <c r="E382" s="791"/>
      <c r="F382" s="793"/>
      <c r="G382" s="795"/>
      <c r="H382" s="886"/>
      <c r="I382" s="805"/>
      <c r="J382" s="242" t="str">
        <f ca="1">IF(MOD(ROW()-13,2)=0,IF(ISBLANK(OFFSET('12. SEGUIMIENTO 2027'!$N$14,INT((ROW()-13)/2),0)),"",OFFSET('12. SEGUIMIENTO 2027'!$N$14,INT((ROW()-13)/2),0)),IF(ISBLANK(OFFSET('9. METAS'!$V$20,INT((ROW()-14)/2),0)),"",OFFSET('9. METAS'!$V$20,INT((ROW()-14)/2),0)))</f>
        <v/>
      </c>
      <c r="K382" s="243" t="str">
        <f ca="1">IF(MOD(ROW()-13,2)=0,IF(ISBLANK(OFFSET('12. SEGUIMIENTO 2027'!$O$14,INT((ROW()-13)/2),0)),"",OFFSET('12. SEGUIMIENTO 2027'!$O$14,INT((ROW()-13)/2),0)),IF(ISBLANK(OFFSET('9. METAS'!$W$20,INT((ROW()-14)/2),0)),"",OFFSET('9. METAS'!$W$20,INT((ROW()-14)/2),0)))</f>
        <v/>
      </c>
      <c r="L382" s="243" t="str">
        <f ca="1">IF(MOD(ROW()-13,2)=0,IF(ISBLANK(OFFSET('12. SEGUIMIENTO 2027'!$P$14,INT((ROW()-13)/2),0)),"",OFFSET('12. SEGUIMIENTO 2027'!$P$14,INT((ROW()-13)/2),0)),IF(ISBLANK(OFFSET('9. METAS'!$X$20,INT((ROW()-14)/2),0)),"",OFFSET('9. METAS'!$X$20,INT((ROW()-14)/2),0)))</f>
        <v/>
      </c>
      <c r="M382" s="244" t="str">
        <f ca="1">IF(MOD(ROW()-13,2)=0,IF(ISBLANK(OFFSET('12. SEGUIMIENTO 2027'!$Q$14,INT((ROW()-13)/2),0)),"",OFFSET('12. SEGUIMIENTO 2027'!$Q$14,INT((ROW()-13)/2),0)),IF(ISBLANK(OFFSET('9. METAS'!$Y$20,INT((ROW()-14)/2),0)),"",OFFSET('9. METAS'!$Y$20,INT((ROW()-14)/2),0)))</f>
        <v/>
      </c>
      <c r="N382" s="811"/>
      <c r="O382" s="813"/>
      <c r="P382" s="817"/>
    </row>
    <row r="383" spans="3:16">
      <c r="C383" s="797" t="str">
        <f ca="1">IF(ISBLANK(OFFSET('5. Pp (3 años)'!$C$45,INT((ROW()-13)/2),0)),"",OFFSET('5. Pp (3 años)'!$C$45,INT((ROW()-13)/2),0))</f>
        <v/>
      </c>
      <c r="D383" s="791" t="str">
        <f ca="1">IF(ISBLANK(OFFSET('5. Pp (3 años)'!$D$45,INT((ROW()-13)/2),0)),"",OFFSET('5. Pp (3 años)'!$D$45,INT((ROW()-13)/2),0))</f>
        <v/>
      </c>
      <c r="E383" s="791" t="str">
        <f ca="1">IF(ISBLANK(OFFSET('5. Pp (3 años)'!$E$45,INT((ROW()-13)/2),0)),"",OFFSET('5. Pp (3 años)'!$E$45,INT((ROW()-13)/2),0))</f>
        <v/>
      </c>
      <c r="F383" s="793" t="str">
        <f ca="1">IF(ISBLANK(OFFSET('5. Pp (3 años)'!$K$45,INT((ROW()-13)/2),0)),"",OFFSET('5. Pp (3 años)'!$K$45,INT((ROW()-13)/2),0))</f>
        <v/>
      </c>
      <c r="G383" s="795" t="str">
        <f ca="1">IF(ISBLANK(OFFSET('5. Pp (3 años)'!$H$45,INT((ROW()-13)/2),0)),"",OFFSET('5. Pp (3 años)'!$H$45,INT((ROW()-13)/2),0))</f>
        <v/>
      </c>
      <c r="H383" s="886" t="str">
        <f ca="1">IF(ISBLANK(OFFSET('9. METAS'!$M$20,INT((ROW()-13)/2),0)),"",OFFSET('9. METAS'!$M$20,INT((ROW()-13)/2),0))</f>
        <v/>
      </c>
      <c r="I383" s="804"/>
      <c r="J383" s="242" t="str">
        <f ca="1">IF(MOD(ROW()-13,2)=0,IF(ISBLANK(OFFSET('12. SEGUIMIENTO 2027'!$N$14,INT((ROW()-13)/2),0)),"",OFFSET('12. SEGUIMIENTO 2027'!$N$14,INT((ROW()-13)/2),0)),IF(ISBLANK(OFFSET('9. METAS'!$V$20,INT((ROW()-14)/2),0)),"",OFFSET('9. METAS'!$V$20,INT((ROW()-14)/2),0)))</f>
        <v/>
      </c>
      <c r="K383" s="243" t="str">
        <f ca="1">IF(MOD(ROW()-13,2)=0,IF(ISBLANK(OFFSET('12. SEGUIMIENTO 2027'!$O$14,INT((ROW()-13)/2),0)),"",OFFSET('12. SEGUIMIENTO 2027'!$O$14,INT((ROW()-13)/2),0)),IF(ISBLANK(OFFSET('9. METAS'!$W$20,INT((ROW()-14)/2),0)),"",OFFSET('9. METAS'!$W$20,INT((ROW()-14)/2),0)))</f>
        <v/>
      </c>
      <c r="L383" s="243" t="str">
        <f ca="1">IF(MOD(ROW()-13,2)=0,IF(ISBLANK(OFFSET('12. SEGUIMIENTO 2027'!$P$14,INT((ROW()-13)/2),0)),"",OFFSET('12. SEGUIMIENTO 2027'!$P$14,INT((ROW()-13)/2),0)),IF(ISBLANK(OFFSET('9. METAS'!$X$20,INT((ROW()-14)/2),0)),"",OFFSET('9. METAS'!$X$20,INT((ROW()-14)/2),0)))</f>
        <v/>
      </c>
      <c r="M383" s="244" t="str">
        <f ca="1">IF(MOD(ROW()-13,2)=0,IF(ISBLANK(OFFSET('12. SEGUIMIENTO 2027'!$Q$14,INT((ROW()-13)/2),0)),"",OFFSET('12. SEGUIMIENTO 2027'!$Q$14,INT((ROW()-13)/2),0)),IF(ISBLANK(OFFSET('9. METAS'!$Y$20,INT((ROW()-14)/2),0)),"",OFFSET('9. METAS'!$Y$20,INT((ROW()-14)/2),0)))</f>
        <v/>
      </c>
      <c r="N383" s="810" t="str">
        <f t="shared" ref="N383" ca="1" si="366">IFERROR(J383/J384,"ND")</f>
        <v>ND</v>
      </c>
      <c r="O383" s="812" t="str">
        <f t="shared" ref="O383" ca="1" si="367">IFERROR(((J383+K383+L383+M383)/H383),"ND")</f>
        <v>ND</v>
      </c>
      <c r="P383" s="816"/>
    </row>
    <row r="384" spans="3:16">
      <c r="C384" s="789"/>
      <c r="D384" s="791"/>
      <c r="E384" s="791"/>
      <c r="F384" s="793"/>
      <c r="G384" s="795"/>
      <c r="H384" s="886"/>
      <c r="I384" s="805"/>
      <c r="J384" s="242" t="str">
        <f ca="1">IF(MOD(ROW()-13,2)=0,IF(ISBLANK(OFFSET('12. SEGUIMIENTO 2027'!$N$14,INT((ROW()-13)/2),0)),"",OFFSET('12. SEGUIMIENTO 2027'!$N$14,INT((ROW()-13)/2),0)),IF(ISBLANK(OFFSET('9. METAS'!$V$20,INT((ROW()-14)/2),0)),"",OFFSET('9. METAS'!$V$20,INT((ROW()-14)/2),0)))</f>
        <v/>
      </c>
      <c r="K384" s="243" t="str">
        <f ca="1">IF(MOD(ROW()-13,2)=0,IF(ISBLANK(OFFSET('12. SEGUIMIENTO 2027'!$O$14,INT((ROW()-13)/2),0)),"",OFFSET('12. SEGUIMIENTO 2027'!$O$14,INT((ROW()-13)/2),0)),IF(ISBLANK(OFFSET('9. METAS'!$W$20,INT((ROW()-14)/2),0)),"",OFFSET('9. METAS'!$W$20,INT((ROW()-14)/2),0)))</f>
        <v/>
      </c>
      <c r="L384" s="243" t="str">
        <f ca="1">IF(MOD(ROW()-13,2)=0,IF(ISBLANK(OFFSET('12. SEGUIMIENTO 2027'!$P$14,INT((ROW()-13)/2),0)),"",OFFSET('12. SEGUIMIENTO 2027'!$P$14,INT((ROW()-13)/2),0)),IF(ISBLANK(OFFSET('9. METAS'!$X$20,INT((ROW()-14)/2),0)),"",OFFSET('9. METAS'!$X$20,INT((ROW()-14)/2),0)))</f>
        <v/>
      </c>
      <c r="M384" s="244" t="str">
        <f ca="1">IF(MOD(ROW()-13,2)=0,IF(ISBLANK(OFFSET('12. SEGUIMIENTO 2027'!$Q$14,INT((ROW()-13)/2),0)),"",OFFSET('12. SEGUIMIENTO 2027'!$Q$14,INT((ROW()-13)/2),0)),IF(ISBLANK(OFFSET('9. METAS'!$Y$20,INT((ROW()-14)/2),0)),"",OFFSET('9. METAS'!$Y$20,INT((ROW()-14)/2),0)))</f>
        <v/>
      </c>
      <c r="N384" s="811"/>
      <c r="O384" s="813"/>
      <c r="P384" s="817"/>
    </row>
    <row r="385" spans="3:16">
      <c r="C385" s="797" t="str">
        <f ca="1">IF(ISBLANK(OFFSET('5. Pp (3 años)'!$C$45,INT((ROW()-13)/2),0)),"",OFFSET('5. Pp (3 años)'!$C$45,INT((ROW()-13)/2),0))</f>
        <v/>
      </c>
      <c r="D385" s="791" t="str">
        <f ca="1">IF(ISBLANK(OFFSET('5. Pp (3 años)'!$D$45,INT((ROW()-13)/2),0)),"",OFFSET('5. Pp (3 años)'!$D$45,INT((ROW()-13)/2),0))</f>
        <v/>
      </c>
      <c r="E385" s="791" t="str">
        <f ca="1">IF(ISBLANK(OFFSET('5. Pp (3 años)'!$E$45,INT((ROW()-13)/2),0)),"",OFFSET('5. Pp (3 años)'!$E$45,INT((ROW()-13)/2),0))</f>
        <v/>
      </c>
      <c r="F385" s="793" t="str">
        <f ca="1">IF(ISBLANK(OFFSET('5. Pp (3 años)'!$K$45,INT((ROW()-13)/2),0)),"",OFFSET('5. Pp (3 años)'!$K$45,INT((ROW()-13)/2),0))</f>
        <v/>
      </c>
      <c r="G385" s="795" t="str">
        <f ca="1">IF(ISBLANK(OFFSET('5. Pp (3 años)'!$H$45,INT((ROW()-13)/2),0)),"",OFFSET('5. Pp (3 años)'!$H$45,INT((ROW()-13)/2),0))</f>
        <v/>
      </c>
      <c r="H385" s="886" t="str">
        <f ca="1">IF(ISBLANK(OFFSET('9. METAS'!$M$20,INT((ROW()-13)/2),0)),"",OFFSET('9. METAS'!$M$20,INT((ROW()-13)/2),0))</f>
        <v/>
      </c>
      <c r="I385" s="804"/>
      <c r="J385" s="242" t="str">
        <f ca="1">IF(MOD(ROW()-13,2)=0,IF(ISBLANK(OFFSET('12. SEGUIMIENTO 2027'!$N$14,INT((ROW()-13)/2),0)),"",OFFSET('12. SEGUIMIENTO 2027'!$N$14,INT((ROW()-13)/2),0)),IF(ISBLANK(OFFSET('9. METAS'!$V$20,INT((ROW()-14)/2),0)),"",OFFSET('9. METAS'!$V$20,INT((ROW()-14)/2),0)))</f>
        <v/>
      </c>
      <c r="K385" s="243" t="str">
        <f ca="1">IF(MOD(ROW()-13,2)=0,IF(ISBLANK(OFFSET('12. SEGUIMIENTO 2027'!$O$14,INT((ROW()-13)/2),0)),"",OFFSET('12. SEGUIMIENTO 2027'!$O$14,INT((ROW()-13)/2),0)),IF(ISBLANK(OFFSET('9. METAS'!$W$20,INT((ROW()-14)/2),0)),"",OFFSET('9. METAS'!$W$20,INT((ROW()-14)/2),0)))</f>
        <v/>
      </c>
      <c r="L385" s="243" t="str">
        <f ca="1">IF(MOD(ROW()-13,2)=0,IF(ISBLANK(OFFSET('12. SEGUIMIENTO 2027'!$P$14,INT((ROW()-13)/2),0)),"",OFFSET('12. SEGUIMIENTO 2027'!$P$14,INT((ROW()-13)/2),0)),IF(ISBLANK(OFFSET('9. METAS'!$X$20,INT((ROW()-14)/2),0)),"",OFFSET('9. METAS'!$X$20,INT((ROW()-14)/2),0)))</f>
        <v/>
      </c>
      <c r="M385" s="244" t="str">
        <f ca="1">IF(MOD(ROW()-13,2)=0,IF(ISBLANK(OFFSET('12. SEGUIMIENTO 2027'!$Q$14,INT((ROW()-13)/2),0)),"",OFFSET('12. SEGUIMIENTO 2027'!$Q$14,INT((ROW()-13)/2),0)),IF(ISBLANK(OFFSET('9. METAS'!$Y$20,INT((ROW()-14)/2),0)),"",OFFSET('9. METAS'!$Y$20,INT((ROW()-14)/2),0)))</f>
        <v/>
      </c>
      <c r="N385" s="810" t="str">
        <f t="shared" ref="N385" ca="1" si="368">IFERROR(J385/J386,"ND")</f>
        <v>ND</v>
      </c>
      <c r="O385" s="812" t="str">
        <f t="shared" ref="O385" ca="1" si="369">IFERROR(((J385+K385+L385+M385)/H385),"ND")</f>
        <v>ND</v>
      </c>
      <c r="P385" s="816"/>
    </row>
    <row r="386" spans="3:16">
      <c r="C386" s="789"/>
      <c r="D386" s="791"/>
      <c r="E386" s="791"/>
      <c r="F386" s="793"/>
      <c r="G386" s="795"/>
      <c r="H386" s="886"/>
      <c r="I386" s="805"/>
      <c r="J386" s="242" t="str">
        <f ca="1">IF(MOD(ROW()-13,2)=0,IF(ISBLANK(OFFSET('12. SEGUIMIENTO 2027'!$N$14,INT((ROW()-13)/2),0)),"",OFFSET('12. SEGUIMIENTO 2027'!$N$14,INT((ROW()-13)/2),0)),IF(ISBLANK(OFFSET('9. METAS'!$V$20,INT((ROW()-14)/2),0)),"",OFFSET('9. METAS'!$V$20,INT((ROW()-14)/2),0)))</f>
        <v/>
      </c>
      <c r="K386" s="243" t="str">
        <f ca="1">IF(MOD(ROW()-13,2)=0,IF(ISBLANK(OFFSET('12. SEGUIMIENTO 2027'!$O$14,INT((ROW()-13)/2),0)),"",OFFSET('12. SEGUIMIENTO 2027'!$O$14,INT((ROW()-13)/2),0)),IF(ISBLANK(OFFSET('9. METAS'!$W$20,INT((ROW()-14)/2),0)),"",OFFSET('9. METAS'!$W$20,INT((ROW()-14)/2),0)))</f>
        <v/>
      </c>
      <c r="L386" s="243" t="str">
        <f ca="1">IF(MOD(ROW()-13,2)=0,IF(ISBLANK(OFFSET('12. SEGUIMIENTO 2027'!$P$14,INT((ROW()-13)/2),0)),"",OFFSET('12. SEGUIMIENTO 2027'!$P$14,INT((ROW()-13)/2),0)),IF(ISBLANK(OFFSET('9. METAS'!$X$20,INT((ROW()-14)/2),0)),"",OFFSET('9. METAS'!$X$20,INT((ROW()-14)/2),0)))</f>
        <v/>
      </c>
      <c r="M386" s="244" t="str">
        <f ca="1">IF(MOD(ROW()-13,2)=0,IF(ISBLANK(OFFSET('12. SEGUIMIENTO 2027'!$Q$14,INT((ROW()-13)/2),0)),"",OFFSET('12. SEGUIMIENTO 2027'!$Q$14,INT((ROW()-13)/2),0)),IF(ISBLANK(OFFSET('9. METAS'!$Y$20,INT((ROW()-14)/2),0)),"",OFFSET('9. METAS'!$Y$20,INT((ROW()-14)/2),0)))</f>
        <v/>
      </c>
      <c r="N386" s="811"/>
      <c r="O386" s="813"/>
      <c r="P386" s="817"/>
    </row>
    <row r="387" spans="3:16">
      <c r="C387" s="797" t="str">
        <f ca="1">IF(ISBLANK(OFFSET('5. Pp (3 años)'!$C$45,INT((ROW()-13)/2),0)),"",OFFSET('5. Pp (3 años)'!$C$45,INT((ROW()-13)/2),0))</f>
        <v/>
      </c>
      <c r="D387" s="791" t="str">
        <f ca="1">IF(ISBLANK(OFFSET('5. Pp (3 años)'!$D$45,INT((ROW()-13)/2),0)),"",OFFSET('5. Pp (3 años)'!$D$45,INT((ROW()-13)/2),0))</f>
        <v/>
      </c>
      <c r="E387" s="791" t="str">
        <f ca="1">IF(ISBLANK(OFFSET('5. Pp (3 años)'!$E$45,INT((ROW()-13)/2),0)),"",OFFSET('5. Pp (3 años)'!$E$45,INT((ROW()-13)/2),0))</f>
        <v/>
      </c>
      <c r="F387" s="793" t="str">
        <f ca="1">IF(ISBLANK(OFFSET('5. Pp (3 años)'!$K$45,INT((ROW()-13)/2),0)),"",OFFSET('5. Pp (3 años)'!$K$45,INT((ROW()-13)/2),0))</f>
        <v/>
      </c>
      <c r="G387" s="795" t="str">
        <f ca="1">IF(ISBLANK(OFFSET('5. Pp (3 años)'!$H$45,INT((ROW()-13)/2),0)),"",OFFSET('5. Pp (3 años)'!$H$45,INT((ROW()-13)/2),0))</f>
        <v/>
      </c>
      <c r="H387" s="886" t="str">
        <f ca="1">IF(ISBLANK(OFFSET('9. METAS'!$M$20,INT((ROW()-13)/2),0)),"",OFFSET('9. METAS'!$M$20,INT((ROW()-13)/2),0))</f>
        <v/>
      </c>
      <c r="I387" s="804"/>
      <c r="J387" s="242" t="str">
        <f ca="1">IF(MOD(ROW()-13,2)=0,IF(ISBLANK(OFFSET('12. SEGUIMIENTO 2027'!$N$14,INT((ROW()-13)/2),0)),"",OFFSET('12. SEGUIMIENTO 2027'!$N$14,INT((ROW()-13)/2),0)),IF(ISBLANK(OFFSET('9. METAS'!$V$20,INT((ROW()-14)/2),0)),"",OFFSET('9. METAS'!$V$20,INT((ROW()-14)/2),0)))</f>
        <v/>
      </c>
      <c r="K387" s="243" t="str">
        <f ca="1">IF(MOD(ROW()-13,2)=0,IF(ISBLANK(OFFSET('12. SEGUIMIENTO 2027'!$O$14,INT((ROW()-13)/2),0)),"",OFFSET('12. SEGUIMIENTO 2027'!$O$14,INT((ROW()-13)/2),0)),IF(ISBLANK(OFFSET('9. METAS'!$W$20,INT((ROW()-14)/2),0)),"",OFFSET('9. METAS'!$W$20,INT((ROW()-14)/2),0)))</f>
        <v/>
      </c>
      <c r="L387" s="243" t="str">
        <f ca="1">IF(MOD(ROW()-13,2)=0,IF(ISBLANK(OFFSET('12. SEGUIMIENTO 2027'!$P$14,INT((ROW()-13)/2),0)),"",OFFSET('12. SEGUIMIENTO 2027'!$P$14,INT((ROW()-13)/2),0)),IF(ISBLANK(OFFSET('9. METAS'!$X$20,INT((ROW()-14)/2),0)),"",OFFSET('9. METAS'!$X$20,INT((ROW()-14)/2),0)))</f>
        <v/>
      </c>
      <c r="M387" s="244" t="str">
        <f ca="1">IF(MOD(ROW()-13,2)=0,IF(ISBLANK(OFFSET('12. SEGUIMIENTO 2027'!$Q$14,INT((ROW()-13)/2),0)),"",OFFSET('12. SEGUIMIENTO 2027'!$Q$14,INT((ROW()-13)/2),0)),IF(ISBLANK(OFFSET('9. METAS'!$Y$20,INT((ROW()-14)/2),0)),"",OFFSET('9. METAS'!$Y$20,INT((ROW()-14)/2),0)))</f>
        <v/>
      </c>
      <c r="N387" s="810" t="str">
        <f t="shared" ref="N387" ca="1" si="370">IFERROR(J387/J388,"ND")</f>
        <v>ND</v>
      </c>
      <c r="O387" s="812" t="str">
        <f t="shared" ref="O387" ca="1" si="371">IFERROR(((J387+K387+L387+M387)/H387),"ND")</f>
        <v>ND</v>
      </c>
      <c r="P387" s="816"/>
    </row>
    <row r="388" spans="3:16">
      <c r="C388" s="789"/>
      <c r="D388" s="791"/>
      <c r="E388" s="791"/>
      <c r="F388" s="793"/>
      <c r="G388" s="795"/>
      <c r="H388" s="886"/>
      <c r="I388" s="805"/>
      <c r="J388" s="242" t="str">
        <f ca="1">IF(MOD(ROW()-13,2)=0,IF(ISBLANK(OFFSET('12. SEGUIMIENTO 2027'!$N$14,INT((ROW()-13)/2),0)),"",OFFSET('12. SEGUIMIENTO 2027'!$N$14,INT((ROW()-13)/2),0)),IF(ISBLANK(OFFSET('9. METAS'!$V$20,INT((ROW()-14)/2),0)),"",OFFSET('9. METAS'!$V$20,INT((ROW()-14)/2),0)))</f>
        <v/>
      </c>
      <c r="K388" s="243" t="str">
        <f ca="1">IF(MOD(ROW()-13,2)=0,IF(ISBLANK(OFFSET('12. SEGUIMIENTO 2027'!$O$14,INT((ROW()-13)/2),0)),"",OFFSET('12. SEGUIMIENTO 2027'!$O$14,INT((ROW()-13)/2),0)),IF(ISBLANK(OFFSET('9. METAS'!$W$20,INT((ROW()-14)/2),0)),"",OFFSET('9. METAS'!$W$20,INT((ROW()-14)/2),0)))</f>
        <v/>
      </c>
      <c r="L388" s="243" t="str">
        <f ca="1">IF(MOD(ROW()-13,2)=0,IF(ISBLANK(OFFSET('12. SEGUIMIENTO 2027'!$P$14,INT((ROW()-13)/2),0)),"",OFFSET('12. SEGUIMIENTO 2027'!$P$14,INT((ROW()-13)/2),0)),IF(ISBLANK(OFFSET('9. METAS'!$X$20,INT((ROW()-14)/2),0)),"",OFFSET('9. METAS'!$X$20,INT((ROW()-14)/2),0)))</f>
        <v/>
      </c>
      <c r="M388" s="244" t="str">
        <f ca="1">IF(MOD(ROW()-13,2)=0,IF(ISBLANK(OFFSET('12. SEGUIMIENTO 2027'!$Q$14,INT((ROW()-13)/2),0)),"",OFFSET('12. SEGUIMIENTO 2027'!$Q$14,INT((ROW()-13)/2),0)),IF(ISBLANK(OFFSET('9. METAS'!$Y$20,INT((ROW()-14)/2),0)),"",OFFSET('9. METAS'!$Y$20,INT((ROW()-14)/2),0)))</f>
        <v/>
      </c>
      <c r="N388" s="811"/>
      <c r="O388" s="813"/>
      <c r="P388" s="817"/>
    </row>
    <row r="389" spans="3:16">
      <c r="C389" s="797" t="str">
        <f ca="1">IF(ISBLANK(OFFSET('5. Pp (3 años)'!$C$45,INT((ROW()-13)/2),0)),"",OFFSET('5. Pp (3 años)'!$C$45,INT((ROW()-13)/2),0))</f>
        <v/>
      </c>
      <c r="D389" s="791" t="str">
        <f ca="1">IF(ISBLANK(OFFSET('5. Pp (3 años)'!$D$45,INT((ROW()-13)/2),0)),"",OFFSET('5. Pp (3 años)'!$D$45,INT((ROW()-13)/2),0))</f>
        <v/>
      </c>
      <c r="E389" s="791" t="str">
        <f ca="1">IF(ISBLANK(OFFSET('5. Pp (3 años)'!$E$45,INT((ROW()-13)/2),0)),"",OFFSET('5. Pp (3 años)'!$E$45,INT((ROW()-13)/2),0))</f>
        <v/>
      </c>
      <c r="F389" s="793" t="str">
        <f ca="1">IF(ISBLANK(OFFSET('5. Pp (3 años)'!$K$45,INT((ROW()-13)/2),0)),"",OFFSET('5. Pp (3 años)'!$K$45,INT((ROW()-13)/2),0))</f>
        <v/>
      </c>
      <c r="G389" s="795" t="str">
        <f ca="1">IF(ISBLANK(OFFSET('5. Pp (3 años)'!$H$45,INT((ROW()-13)/2),0)),"",OFFSET('5. Pp (3 años)'!$H$45,INT((ROW()-13)/2),0))</f>
        <v/>
      </c>
      <c r="H389" s="886" t="str">
        <f ca="1">IF(ISBLANK(OFFSET('9. METAS'!$M$20,INT((ROW()-13)/2),0)),"",OFFSET('9. METAS'!$M$20,INT((ROW()-13)/2),0))</f>
        <v/>
      </c>
      <c r="I389" s="804"/>
      <c r="J389" s="242" t="str">
        <f ca="1">IF(MOD(ROW()-13,2)=0,IF(ISBLANK(OFFSET('12. SEGUIMIENTO 2027'!$N$14,INT((ROW()-13)/2),0)),"",OFFSET('12. SEGUIMIENTO 2027'!$N$14,INT((ROW()-13)/2),0)),IF(ISBLANK(OFFSET('9. METAS'!$V$20,INT((ROW()-14)/2),0)),"",OFFSET('9. METAS'!$V$20,INT((ROW()-14)/2),0)))</f>
        <v/>
      </c>
      <c r="K389" s="243" t="str">
        <f ca="1">IF(MOD(ROW()-13,2)=0,IF(ISBLANK(OFFSET('12. SEGUIMIENTO 2027'!$O$14,INT((ROW()-13)/2),0)),"",OFFSET('12. SEGUIMIENTO 2027'!$O$14,INT((ROW()-13)/2),0)),IF(ISBLANK(OFFSET('9. METAS'!$W$20,INT((ROW()-14)/2),0)),"",OFFSET('9. METAS'!$W$20,INT((ROW()-14)/2),0)))</f>
        <v/>
      </c>
      <c r="L389" s="243" t="str">
        <f ca="1">IF(MOD(ROW()-13,2)=0,IF(ISBLANK(OFFSET('12. SEGUIMIENTO 2027'!$P$14,INT((ROW()-13)/2),0)),"",OFFSET('12. SEGUIMIENTO 2027'!$P$14,INT((ROW()-13)/2),0)),IF(ISBLANK(OFFSET('9. METAS'!$X$20,INT((ROW()-14)/2),0)),"",OFFSET('9. METAS'!$X$20,INT((ROW()-14)/2),0)))</f>
        <v/>
      </c>
      <c r="M389" s="244" t="str">
        <f ca="1">IF(MOD(ROW()-13,2)=0,IF(ISBLANK(OFFSET('12. SEGUIMIENTO 2027'!$Q$14,INT((ROW()-13)/2),0)),"",OFFSET('12. SEGUIMIENTO 2027'!$Q$14,INT((ROW()-13)/2),0)),IF(ISBLANK(OFFSET('9. METAS'!$Y$20,INT((ROW()-14)/2),0)),"",OFFSET('9. METAS'!$Y$20,INT((ROW()-14)/2),0)))</f>
        <v/>
      </c>
      <c r="N389" s="810" t="str">
        <f t="shared" ref="N389" ca="1" si="372">IFERROR(J389/J390,"ND")</f>
        <v>ND</v>
      </c>
      <c r="O389" s="812" t="str">
        <f t="shared" ref="O389" ca="1" si="373">IFERROR(((J389+K389+L389+M389)/H389),"ND")</f>
        <v>ND</v>
      </c>
      <c r="P389" s="816"/>
    </row>
    <row r="390" spans="3:16">
      <c r="C390" s="789"/>
      <c r="D390" s="791"/>
      <c r="E390" s="791"/>
      <c r="F390" s="793"/>
      <c r="G390" s="795"/>
      <c r="H390" s="886"/>
      <c r="I390" s="805"/>
      <c r="J390" s="242" t="str">
        <f ca="1">IF(MOD(ROW()-13,2)=0,IF(ISBLANK(OFFSET('12. SEGUIMIENTO 2027'!$N$14,INT((ROW()-13)/2),0)),"",OFFSET('12. SEGUIMIENTO 2027'!$N$14,INT((ROW()-13)/2),0)),IF(ISBLANK(OFFSET('9. METAS'!$V$20,INT((ROW()-14)/2),0)),"",OFFSET('9. METAS'!$V$20,INT((ROW()-14)/2),0)))</f>
        <v/>
      </c>
      <c r="K390" s="243" t="str">
        <f ca="1">IF(MOD(ROW()-13,2)=0,IF(ISBLANK(OFFSET('12. SEGUIMIENTO 2027'!$O$14,INT((ROW()-13)/2),0)),"",OFFSET('12. SEGUIMIENTO 2027'!$O$14,INT((ROW()-13)/2),0)),IF(ISBLANK(OFFSET('9. METAS'!$W$20,INT((ROW()-14)/2),0)),"",OFFSET('9. METAS'!$W$20,INT((ROW()-14)/2),0)))</f>
        <v/>
      </c>
      <c r="L390" s="243" t="str">
        <f ca="1">IF(MOD(ROW()-13,2)=0,IF(ISBLANK(OFFSET('12. SEGUIMIENTO 2027'!$P$14,INT((ROW()-13)/2),0)),"",OFFSET('12. SEGUIMIENTO 2027'!$P$14,INT((ROW()-13)/2),0)),IF(ISBLANK(OFFSET('9. METAS'!$X$20,INT((ROW()-14)/2),0)),"",OFFSET('9. METAS'!$X$20,INT((ROW()-14)/2),0)))</f>
        <v/>
      </c>
      <c r="M390" s="244" t="str">
        <f ca="1">IF(MOD(ROW()-13,2)=0,IF(ISBLANK(OFFSET('12. SEGUIMIENTO 2027'!$Q$14,INT((ROW()-13)/2),0)),"",OFFSET('12. SEGUIMIENTO 2027'!$Q$14,INT((ROW()-13)/2),0)),IF(ISBLANK(OFFSET('9. METAS'!$Y$20,INT((ROW()-14)/2),0)),"",OFFSET('9. METAS'!$Y$20,INT((ROW()-14)/2),0)))</f>
        <v/>
      </c>
      <c r="N390" s="811"/>
      <c r="O390" s="813"/>
      <c r="P390" s="817"/>
    </row>
    <row r="391" spans="3:16">
      <c r="C391" s="797" t="str">
        <f ca="1">IF(ISBLANK(OFFSET('5. Pp (3 años)'!$C$45,INT((ROW()-13)/2),0)),"",OFFSET('5. Pp (3 años)'!$C$45,INT((ROW()-13)/2),0))</f>
        <v/>
      </c>
      <c r="D391" s="791" t="str">
        <f ca="1">IF(ISBLANK(OFFSET('5. Pp (3 años)'!$D$45,INT((ROW()-13)/2),0)),"",OFFSET('5. Pp (3 años)'!$D$45,INT((ROW()-13)/2),0))</f>
        <v/>
      </c>
      <c r="E391" s="791" t="str">
        <f ca="1">IF(ISBLANK(OFFSET('5. Pp (3 años)'!$E$45,INT((ROW()-13)/2),0)),"",OFFSET('5. Pp (3 años)'!$E$45,INT((ROW()-13)/2),0))</f>
        <v/>
      </c>
      <c r="F391" s="793" t="str">
        <f ca="1">IF(ISBLANK(OFFSET('5. Pp (3 años)'!$K$45,INT((ROW()-13)/2),0)),"",OFFSET('5. Pp (3 años)'!$K$45,INT((ROW()-13)/2),0))</f>
        <v/>
      </c>
      <c r="G391" s="795" t="str">
        <f ca="1">IF(ISBLANK(OFFSET('5. Pp (3 años)'!$H$45,INT((ROW()-13)/2),0)),"",OFFSET('5. Pp (3 años)'!$H$45,INT((ROW()-13)/2),0))</f>
        <v/>
      </c>
      <c r="H391" s="886" t="str">
        <f ca="1">IF(ISBLANK(OFFSET('9. METAS'!$M$20,INT((ROW()-13)/2),0)),"",OFFSET('9. METAS'!$M$20,INT((ROW()-13)/2),0))</f>
        <v/>
      </c>
      <c r="I391" s="804"/>
      <c r="J391" s="242" t="str">
        <f ca="1">IF(MOD(ROW()-13,2)=0,IF(ISBLANK(OFFSET('12. SEGUIMIENTO 2027'!$N$14,INT((ROW()-13)/2),0)),"",OFFSET('12. SEGUIMIENTO 2027'!$N$14,INT((ROW()-13)/2),0)),IF(ISBLANK(OFFSET('9. METAS'!$V$20,INT((ROW()-14)/2),0)),"",OFFSET('9. METAS'!$V$20,INT((ROW()-14)/2),0)))</f>
        <v/>
      </c>
      <c r="K391" s="243" t="str">
        <f ca="1">IF(MOD(ROW()-13,2)=0,IF(ISBLANK(OFFSET('12. SEGUIMIENTO 2027'!$O$14,INT((ROW()-13)/2),0)),"",OFFSET('12. SEGUIMIENTO 2027'!$O$14,INT((ROW()-13)/2),0)),IF(ISBLANK(OFFSET('9. METAS'!$W$20,INT((ROW()-14)/2),0)),"",OFFSET('9. METAS'!$W$20,INT((ROW()-14)/2),0)))</f>
        <v/>
      </c>
      <c r="L391" s="243" t="str">
        <f ca="1">IF(MOD(ROW()-13,2)=0,IF(ISBLANK(OFFSET('12. SEGUIMIENTO 2027'!$P$14,INT((ROW()-13)/2),0)),"",OFFSET('12. SEGUIMIENTO 2027'!$P$14,INT((ROW()-13)/2),0)),IF(ISBLANK(OFFSET('9. METAS'!$X$20,INT((ROW()-14)/2),0)),"",OFFSET('9. METAS'!$X$20,INT((ROW()-14)/2),0)))</f>
        <v/>
      </c>
      <c r="M391" s="244" t="str">
        <f ca="1">IF(MOD(ROW()-13,2)=0,IF(ISBLANK(OFFSET('12. SEGUIMIENTO 2027'!$Q$14,INT((ROW()-13)/2),0)),"",OFFSET('12. SEGUIMIENTO 2027'!$Q$14,INT((ROW()-13)/2),0)),IF(ISBLANK(OFFSET('9. METAS'!$Y$20,INT((ROW()-14)/2),0)),"",OFFSET('9. METAS'!$Y$20,INT((ROW()-14)/2),0)))</f>
        <v/>
      </c>
      <c r="N391" s="810" t="str">
        <f t="shared" ref="N391" ca="1" si="374">IFERROR(J391/J392,"ND")</f>
        <v>ND</v>
      </c>
      <c r="O391" s="812" t="str">
        <f t="shared" ref="O391" ca="1" si="375">IFERROR(((J391+K391+L391+M391)/H391),"ND")</f>
        <v>ND</v>
      </c>
      <c r="P391" s="816"/>
    </row>
    <row r="392" spans="3:16">
      <c r="C392" s="789"/>
      <c r="D392" s="791"/>
      <c r="E392" s="791"/>
      <c r="F392" s="793"/>
      <c r="G392" s="795"/>
      <c r="H392" s="886"/>
      <c r="I392" s="805"/>
      <c r="J392" s="242" t="str">
        <f ca="1">IF(MOD(ROW()-13,2)=0,IF(ISBLANK(OFFSET('12. SEGUIMIENTO 2027'!$N$14,INT((ROW()-13)/2),0)),"",OFFSET('12. SEGUIMIENTO 2027'!$N$14,INT((ROW()-13)/2),0)),IF(ISBLANK(OFFSET('9. METAS'!$V$20,INT((ROW()-14)/2),0)),"",OFFSET('9. METAS'!$V$20,INT((ROW()-14)/2),0)))</f>
        <v/>
      </c>
      <c r="K392" s="243" t="str">
        <f ca="1">IF(MOD(ROW()-13,2)=0,IF(ISBLANK(OFFSET('12. SEGUIMIENTO 2027'!$O$14,INT((ROW()-13)/2),0)),"",OFFSET('12. SEGUIMIENTO 2027'!$O$14,INT((ROW()-13)/2),0)),IF(ISBLANK(OFFSET('9. METAS'!$W$20,INT((ROW()-14)/2),0)),"",OFFSET('9. METAS'!$W$20,INT((ROW()-14)/2),0)))</f>
        <v/>
      </c>
      <c r="L392" s="243" t="str">
        <f ca="1">IF(MOD(ROW()-13,2)=0,IF(ISBLANK(OFFSET('12. SEGUIMIENTO 2027'!$P$14,INT((ROW()-13)/2),0)),"",OFFSET('12. SEGUIMIENTO 2027'!$P$14,INT((ROW()-13)/2),0)),IF(ISBLANK(OFFSET('9. METAS'!$X$20,INT((ROW()-14)/2),0)),"",OFFSET('9. METAS'!$X$20,INT((ROW()-14)/2),0)))</f>
        <v/>
      </c>
      <c r="M392" s="244" t="str">
        <f ca="1">IF(MOD(ROW()-13,2)=0,IF(ISBLANK(OFFSET('12. SEGUIMIENTO 2027'!$Q$14,INT((ROW()-13)/2),0)),"",OFFSET('12. SEGUIMIENTO 2027'!$Q$14,INT((ROW()-13)/2),0)),IF(ISBLANK(OFFSET('9. METAS'!$Y$20,INT((ROW()-14)/2),0)),"",OFFSET('9. METAS'!$Y$20,INT((ROW()-14)/2),0)))</f>
        <v/>
      </c>
      <c r="N392" s="811"/>
      <c r="O392" s="813"/>
      <c r="P392" s="817"/>
    </row>
    <row r="393" spans="3:16">
      <c r="C393" s="797" t="str">
        <f ca="1">IF(ISBLANK(OFFSET('5. Pp (3 años)'!$C$45,INT((ROW()-13)/2),0)),"",OFFSET('5. Pp (3 años)'!$C$45,INT((ROW()-13)/2),0))</f>
        <v/>
      </c>
      <c r="D393" s="791" t="str">
        <f ca="1">IF(ISBLANK(OFFSET('5. Pp (3 años)'!$D$45,INT((ROW()-13)/2),0)),"",OFFSET('5. Pp (3 años)'!$D$45,INT((ROW()-13)/2),0))</f>
        <v/>
      </c>
      <c r="E393" s="791" t="str">
        <f ca="1">IF(ISBLANK(OFFSET('5. Pp (3 años)'!$E$45,INT((ROW()-13)/2),0)),"",OFFSET('5. Pp (3 años)'!$E$45,INT((ROW()-13)/2),0))</f>
        <v/>
      </c>
      <c r="F393" s="793" t="str">
        <f ca="1">IF(ISBLANK(OFFSET('5. Pp (3 años)'!$K$45,INT((ROW()-13)/2),0)),"",OFFSET('5. Pp (3 años)'!$K$45,INT((ROW()-13)/2),0))</f>
        <v/>
      </c>
      <c r="G393" s="795" t="str">
        <f ca="1">IF(ISBLANK(OFFSET('5. Pp (3 años)'!$H$45,INT((ROW()-13)/2),0)),"",OFFSET('5. Pp (3 años)'!$H$45,INT((ROW()-13)/2),0))</f>
        <v/>
      </c>
      <c r="H393" s="886" t="str">
        <f ca="1">IF(ISBLANK(OFFSET('9. METAS'!$M$20,INT((ROW()-13)/2),0)),"",OFFSET('9. METAS'!$M$20,INT((ROW()-13)/2),0))</f>
        <v/>
      </c>
      <c r="I393" s="804"/>
      <c r="J393" s="242" t="str">
        <f ca="1">IF(MOD(ROW()-13,2)=0,IF(ISBLANK(OFFSET('12. SEGUIMIENTO 2027'!$N$14,INT((ROW()-13)/2),0)),"",OFFSET('12. SEGUIMIENTO 2027'!$N$14,INT((ROW()-13)/2),0)),IF(ISBLANK(OFFSET('9. METAS'!$V$20,INT((ROW()-14)/2),0)),"",OFFSET('9. METAS'!$V$20,INT((ROW()-14)/2),0)))</f>
        <v/>
      </c>
      <c r="K393" s="243" t="str">
        <f ca="1">IF(MOD(ROW()-13,2)=0,IF(ISBLANK(OFFSET('12. SEGUIMIENTO 2027'!$O$14,INT((ROW()-13)/2),0)),"",OFFSET('12. SEGUIMIENTO 2027'!$O$14,INT((ROW()-13)/2),0)),IF(ISBLANK(OFFSET('9. METAS'!$W$20,INT((ROW()-14)/2),0)),"",OFFSET('9. METAS'!$W$20,INT((ROW()-14)/2),0)))</f>
        <v/>
      </c>
      <c r="L393" s="243" t="str">
        <f ca="1">IF(MOD(ROW()-13,2)=0,IF(ISBLANK(OFFSET('12. SEGUIMIENTO 2027'!$P$14,INT((ROW()-13)/2),0)),"",OFFSET('12. SEGUIMIENTO 2027'!$P$14,INT((ROW()-13)/2),0)),IF(ISBLANK(OFFSET('9. METAS'!$X$20,INT((ROW()-14)/2),0)),"",OFFSET('9. METAS'!$X$20,INT((ROW()-14)/2),0)))</f>
        <v/>
      </c>
      <c r="M393" s="244" t="str">
        <f ca="1">IF(MOD(ROW()-13,2)=0,IF(ISBLANK(OFFSET('12. SEGUIMIENTO 2027'!$Q$14,INT((ROW()-13)/2),0)),"",OFFSET('12. SEGUIMIENTO 2027'!$Q$14,INT((ROW()-13)/2),0)),IF(ISBLANK(OFFSET('9. METAS'!$Y$20,INT((ROW()-14)/2),0)),"",OFFSET('9. METAS'!$Y$20,INT((ROW()-14)/2),0)))</f>
        <v/>
      </c>
      <c r="N393" s="810" t="str">
        <f t="shared" ref="N393" ca="1" si="376">IFERROR(J393/J394,"ND")</f>
        <v>ND</v>
      </c>
      <c r="O393" s="812" t="str">
        <f t="shared" ref="O393" ca="1" si="377">IFERROR(((J393+K393+L393+M393)/H393),"ND")</f>
        <v>ND</v>
      </c>
      <c r="P393" s="816"/>
    </row>
    <row r="394" spans="3:16">
      <c r="C394" s="789"/>
      <c r="D394" s="791"/>
      <c r="E394" s="791"/>
      <c r="F394" s="793"/>
      <c r="G394" s="795"/>
      <c r="H394" s="886"/>
      <c r="I394" s="805"/>
      <c r="J394" s="242" t="str">
        <f ca="1">IF(MOD(ROW()-13,2)=0,IF(ISBLANK(OFFSET('12. SEGUIMIENTO 2027'!$N$14,INT((ROW()-13)/2),0)),"",OFFSET('12. SEGUIMIENTO 2027'!$N$14,INT((ROW()-13)/2),0)),IF(ISBLANK(OFFSET('9. METAS'!$V$20,INT((ROW()-14)/2),0)),"",OFFSET('9. METAS'!$V$20,INT((ROW()-14)/2),0)))</f>
        <v/>
      </c>
      <c r="K394" s="243" t="str">
        <f ca="1">IF(MOD(ROW()-13,2)=0,IF(ISBLANK(OFFSET('12. SEGUIMIENTO 2027'!$O$14,INT((ROW()-13)/2),0)),"",OFFSET('12. SEGUIMIENTO 2027'!$O$14,INT((ROW()-13)/2),0)),IF(ISBLANK(OFFSET('9. METAS'!$W$20,INT((ROW()-14)/2),0)),"",OFFSET('9. METAS'!$W$20,INT((ROW()-14)/2),0)))</f>
        <v/>
      </c>
      <c r="L394" s="243" t="str">
        <f ca="1">IF(MOD(ROW()-13,2)=0,IF(ISBLANK(OFFSET('12. SEGUIMIENTO 2027'!$P$14,INT((ROW()-13)/2),0)),"",OFFSET('12. SEGUIMIENTO 2027'!$P$14,INT((ROW()-13)/2),0)),IF(ISBLANK(OFFSET('9. METAS'!$X$20,INT((ROW()-14)/2),0)),"",OFFSET('9. METAS'!$X$20,INT((ROW()-14)/2),0)))</f>
        <v/>
      </c>
      <c r="M394" s="244" t="str">
        <f ca="1">IF(MOD(ROW()-13,2)=0,IF(ISBLANK(OFFSET('12. SEGUIMIENTO 2027'!$Q$14,INT((ROW()-13)/2),0)),"",OFFSET('12. SEGUIMIENTO 2027'!$Q$14,INT((ROW()-13)/2),0)),IF(ISBLANK(OFFSET('9. METAS'!$Y$20,INT((ROW()-14)/2),0)),"",OFFSET('9. METAS'!$Y$20,INT((ROW()-14)/2),0)))</f>
        <v/>
      </c>
      <c r="N394" s="811"/>
      <c r="O394" s="813"/>
      <c r="P394" s="817"/>
    </row>
    <row r="395" spans="3:16">
      <c r="C395" s="797" t="str">
        <f ca="1">IF(ISBLANK(OFFSET('5. Pp (3 años)'!$C$45,INT((ROW()-13)/2),0)),"",OFFSET('5. Pp (3 años)'!$C$45,INT((ROW()-13)/2),0))</f>
        <v/>
      </c>
      <c r="D395" s="791" t="str">
        <f ca="1">IF(ISBLANK(OFFSET('5. Pp (3 años)'!$D$45,INT((ROW()-13)/2),0)),"",OFFSET('5. Pp (3 años)'!$D$45,INT((ROW()-13)/2),0))</f>
        <v/>
      </c>
      <c r="E395" s="791" t="str">
        <f ca="1">IF(ISBLANK(OFFSET('5. Pp (3 años)'!$E$45,INT((ROW()-13)/2),0)),"",OFFSET('5. Pp (3 años)'!$E$45,INT((ROW()-13)/2),0))</f>
        <v/>
      </c>
      <c r="F395" s="793" t="str">
        <f ca="1">IF(ISBLANK(OFFSET('5. Pp (3 años)'!$K$45,INT((ROW()-13)/2),0)),"",OFFSET('5. Pp (3 años)'!$K$45,INT((ROW()-13)/2),0))</f>
        <v/>
      </c>
      <c r="G395" s="795" t="str">
        <f ca="1">IF(ISBLANK(OFFSET('5. Pp (3 años)'!$H$45,INT((ROW()-13)/2),0)),"",OFFSET('5. Pp (3 años)'!$H$45,INT((ROW()-13)/2),0))</f>
        <v/>
      </c>
      <c r="H395" s="886" t="str">
        <f ca="1">IF(ISBLANK(OFFSET('9. METAS'!$M$20,INT((ROW()-13)/2),0)),"",OFFSET('9. METAS'!$M$20,INT((ROW()-13)/2),0))</f>
        <v/>
      </c>
      <c r="I395" s="804"/>
      <c r="J395" s="242" t="str">
        <f ca="1">IF(MOD(ROW()-13,2)=0,IF(ISBLANK(OFFSET('12. SEGUIMIENTO 2027'!$N$14,INT((ROW()-13)/2),0)),"",OFFSET('12. SEGUIMIENTO 2027'!$N$14,INT((ROW()-13)/2),0)),IF(ISBLANK(OFFSET('9. METAS'!$V$20,INT((ROW()-14)/2),0)),"",OFFSET('9. METAS'!$V$20,INT((ROW()-14)/2),0)))</f>
        <v/>
      </c>
      <c r="K395" s="243" t="str">
        <f ca="1">IF(MOD(ROW()-13,2)=0,IF(ISBLANK(OFFSET('12. SEGUIMIENTO 2027'!$O$14,INT((ROW()-13)/2),0)),"",OFFSET('12. SEGUIMIENTO 2027'!$O$14,INT((ROW()-13)/2),0)),IF(ISBLANK(OFFSET('9. METAS'!$W$20,INT((ROW()-14)/2),0)),"",OFFSET('9. METAS'!$W$20,INT((ROW()-14)/2),0)))</f>
        <v/>
      </c>
      <c r="L395" s="243" t="str">
        <f ca="1">IF(MOD(ROW()-13,2)=0,IF(ISBLANK(OFFSET('12. SEGUIMIENTO 2027'!$P$14,INT((ROW()-13)/2),0)),"",OFFSET('12. SEGUIMIENTO 2027'!$P$14,INT((ROW()-13)/2),0)),IF(ISBLANK(OFFSET('9. METAS'!$X$20,INT((ROW()-14)/2),0)),"",OFFSET('9. METAS'!$X$20,INT((ROW()-14)/2),0)))</f>
        <v/>
      </c>
      <c r="M395" s="244" t="str">
        <f ca="1">IF(MOD(ROW()-13,2)=0,IF(ISBLANK(OFFSET('12. SEGUIMIENTO 2027'!$Q$14,INT((ROW()-13)/2),0)),"",OFFSET('12. SEGUIMIENTO 2027'!$Q$14,INT((ROW()-13)/2),0)),IF(ISBLANK(OFFSET('9. METAS'!$Y$20,INT((ROW()-14)/2),0)),"",OFFSET('9. METAS'!$Y$20,INT((ROW()-14)/2),0)))</f>
        <v/>
      </c>
      <c r="N395" s="810" t="str">
        <f t="shared" ref="N395" ca="1" si="378">IFERROR(J395/J396,"ND")</f>
        <v>ND</v>
      </c>
      <c r="O395" s="812" t="str">
        <f t="shared" ref="O395" ca="1" si="379">IFERROR(((J395+K395+L395+M395)/H395),"ND")</f>
        <v>ND</v>
      </c>
      <c r="P395" s="816"/>
    </row>
    <row r="396" spans="3:16">
      <c r="C396" s="789"/>
      <c r="D396" s="791"/>
      <c r="E396" s="791"/>
      <c r="F396" s="793"/>
      <c r="G396" s="795"/>
      <c r="H396" s="886"/>
      <c r="I396" s="805"/>
      <c r="J396" s="242" t="str">
        <f ca="1">IF(MOD(ROW()-13,2)=0,IF(ISBLANK(OFFSET('12. SEGUIMIENTO 2027'!$N$14,INT((ROW()-13)/2),0)),"",OFFSET('12. SEGUIMIENTO 2027'!$N$14,INT((ROW()-13)/2),0)),IF(ISBLANK(OFFSET('9. METAS'!$V$20,INT((ROW()-14)/2),0)),"",OFFSET('9. METAS'!$V$20,INT((ROW()-14)/2),0)))</f>
        <v/>
      </c>
      <c r="K396" s="243" t="str">
        <f ca="1">IF(MOD(ROW()-13,2)=0,IF(ISBLANK(OFFSET('12. SEGUIMIENTO 2027'!$O$14,INT((ROW()-13)/2),0)),"",OFFSET('12. SEGUIMIENTO 2027'!$O$14,INT((ROW()-13)/2),0)),IF(ISBLANK(OFFSET('9. METAS'!$W$20,INT((ROW()-14)/2),0)),"",OFFSET('9. METAS'!$W$20,INT((ROW()-14)/2),0)))</f>
        <v/>
      </c>
      <c r="L396" s="243" t="str">
        <f ca="1">IF(MOD(ROW()-13,2)=0,IF(ISBLANK(OFFSET('12. SEGUIMIENTO 2027'!$P$14,INT((ROW()-13)/2),0)),"",OFFSET('12. SEGUIMIENTO 2027'!$P$14,INT((ROW()-13)/2),0)),IF(ISBLANK(OFFSET('9. METAS'!$X$20,INT((ROW()-14)/2),0)),"",OFFSET('9. METAS'!$X$20,INT((ROW()-14)/2),0)))</f>
        <v/>
      </c>
      <c r="M396" s="244" t="str">
        <f ca="1">IF(MOD(ROW()-13,2)=0,IF(ISBLANK(OFFSET('12. SEGUIMIENTO 2027'!$Q$14,INT((ROW()-13)/2),0)),"",OFFSET('12. SEGUIMIENTO 2027'!$Q$14,INT((ROW()-13)/2),0)),IF(ISBLANK(OFFSET('9. METAS'!$Y$20,INT((ROW()-14)/2),0)),"",OFFSET('9. METAS'!$Y$20,INT((ROW()-14)/2),0)))</f>
        <v/>
      </c>
      <c r="N396" s="811"/>
      <c r="O396" s="813"/>
      <c r="P396" s="817"/>
    </row>
    <row r="397" spans="3:16">
      <c r="C397" s="797" t="str">
        <f ca="1">IF(ISBLANK(OFFSET('5. Pp (3 años)'!$C$45,INT((ROW()-13)/2),0)),"",OFFSET('5. Pp (3 años)'!$C$45,INT((ROW()-13)/2),0))</f>
        <v/>
      </c>
      <c r="D397" s="791" t="str">
        <f ca="1">IF(ISBLANK(OFFSET('5. Pp (3 años)'!$D$45,INT((ROW()-13)/2),0)),"",OFFSET('5. Pp (3 años)'!$D$45,INT((ROW()-13)/2),0))</f>
        <v/>
      </c>
      <c r="E397" s="791" t="str">
        <f ca="1">IF(ISBLANK(OFFSET('5. Pp (3 años)'!$E$45,INT((ROW()-13)/2),0)),"",OFFSET('5. Pp (3 años)'!$E$45,INT((ROW()-13)/2),0))</f>
        <v/>
      </c>
      <c r="F397" s="793" t="str">
        <f ca="1">IF(ISBLANK(OFFSET('5. Pp (3 años)'!$K$45,INT((ROW()-13)/2),0)),"",OFFSET('5. Pp (3 años)'!$K$45,INT((ROW()-13)/2),0))</f>
        <v/>
      </c>
      <c r="G397" s="795" t="str">
        <f ca="1">IF(ISBLANK(OFFSET('5. Pp (3 años)'!$H$45,INT((ROW()-13)/2),0)),"",OFFSET('5. Pp (3 años)'!$H$45,INT((ROW()-13)/2),0))</f>
        <v/>
      </c>
      <c r="H397" s="886" t="str">
        <f ca="1">IF(ISBLANK(OFFSET('9. METAS'!$M$20,INT((ROW()-13)/2),0)),"",OFFSET('9. METAS'!$M$20,INT((ROW()-13)/2),0))</f>
        <v/>
      </c>
      <c r="I397" s="804"/>
      <c r="J397" s="242" t="str">
        <f ca="1">IF(MOD(ROW()-13,2)=0,IF(ISBLANK(OFFSET('12. SEGUIMIENTO 2027'!$N$14,INT((ROW()-13)/2),0)),"",OFFSET('12. SEGUIMIENTO 2027'!$N$14,INT((ROW()-13)/2),0)),IF(ISBLANK(OFFSET('9. METAS'!$V$20,INT((ROW()-14)/2),0)),"",OFFSET('9. METAS'!$V$20,INT((ROW()-14)/2),0)))</f>
        <v/>
      </c>
      <c r="K397" s="243" t="str">
        <f ca="1">IF(MOD(ROW()-13,2)=0,IF(ISBLANK(OFFSET('12. SEGUIMIENTO 2027'!$O$14,INT((ROW()-13)/2),0)),"",OFFSET('12. SEGUIMIENTO 2027'!$O$14,INT((ROW()-13)/2),0)),IF(ISBLANK(OFFSET('9. METAS'!$W$20,INT((ROW()-14)/2),0)),"",OFFSET('9. METAS'!$W$20,INT((ROW()-14)/2),0)))</f>
        <v/>
      </c>
      <c r="L397" s="243" t="str">
        <f ca="1">IF(MOD(ROW()-13,2)=0,IF(ISBLANK(OFFSET('12. SEGUIMIENTO 2027'!$P$14,INT((ROW()-13)/2),0)),"",OFFSET('12. SEGUIMIENTO 2027'!$P$14,INT((ROW()-13)/2),0)),IF(ISBLANK(OFFSET('9. METAS'!$X$20,INT((ROW()-14)/2),0)),"",OFFSET('9. METAS'!$X$20,INT((ROW()-14)/2),0)))</f>
        <v/>
      </c>
      <c r="M397" s="244" t="str">
        <f ca="1">IF(MOD(ROW()-13,2)=0,IF(ISBLANK(OFFSET('12. SEGUIMIENTO 2027'!$Q$14,INT((ROW()-13)/2),0)),"",OFFSET('12. SEGUIMIENTO 2027'!$Q$14,INT((ROW()-13)/2),0)),IF(ISBLANK(OFFSET('9. METAS'!$Y$20,INT((ROW()-14)/2),0)),"",OFFSET('9. METAS'!$Y$20,INT((ROW()-14)/2),0)))</f>
        <v/>
      </c>
      <c r="N397" s="810" t="str">
        <f t="shared" ref="N397" ca="1" si="380">IFERROR(J397/J398,"ND")</f>
        <v>ND</v>
      </c>
      <c r="O397" s="812" t="str">
        <f t="shared" ref="O397" ca="1" si="381">IFERROR(((J397+K397+L397+M397)/H397),"ND")</f>
        <v>ND</v>
      </c>
      <c r="P397" s="816"/>
    </row>
    <row r="398" spans="3:16">
      <c r="C398" s="789"/>
      <c r="D398" s="791"/>
      <c r="E398" s="791"/>
      <c r="F398" s="793"/>
      <c r="G398" s="795"/>
      <c r="H398" s="886"/>
      <c r="I398" s="805"/>
      <c r="J398" s="242" t="str">
        <f ca="1">IF(MOD(ROW()-13,2)=0,IF(ISBLANK(OFFSET('12. SEGUIMIENTO 2027'!$N$14,INT((ROW()-13)/2),0)),"",OFFSET('12. SEGUIMIENTO 2027'!$N$14,INT((ROW()-13)/2),0)),IF(ISBLANK(OFFSET('9. METAS'!$V$20,INT((ROW()-14)/2),0)),"",OFFSET('9. METAS'!$V$20,INT((ROW()-14)/2),0)))</f>
        <v/>
      </c>
      <c r="K398" s="243" t="str">
        <f ca="1">IF(MOD(ROW()-13,2)=0,IF(ISBLANK(OFFSET('12. SEGUIMIENTO 2027'!$O$14,INT((ROW()-13)/2),0)),"",OFFSET('12. SEGUIMIENTO 2027'!$O$14,INT((ROW()-13)/2),0)),IF(ISBLANK(OFFSET('9. METAS'!$W$20,INT((ROW()-14)/2),0)),"",OFFSET('9. METAS'!$W$20,INT((ROW()-14)/2),0)))</f>
        <v/>
      </c>
      <c r="L398" s="243" t="str">
        <f ca="1">IF(MOD(ROW()-13,2)=0,IF(ISBLANK(OFFSET('12. SEGUIMIENTO 2027'!$P$14,INT((ROW()-13)/2),0)),"",OFFSET('12. SEGUIMIENTO 2027'!$P$14,INT((ROW()-13)/2),0)),IF(ISBLANK(OFFSET('9. METAS'!$X$20,INT((ROW()-14)/2),0)),"",OFFSET('9. METAS'!$X$20,INT((ROW()-14)/2),0)))</f>
        <v/>
      </c>
      <c r="M398" s="244" t="str">
        <f ca="1">IF(MOD(ROW()-13,2)=0,IF(ISBLANK(OFFSET('12. SEGUIMIENTO 2027'!$Q$14,INT((ROW()-13)/2),0)),"",OFFSET('12. SEGUIMIENTO 2027'!$Q$14,INT((ROW()-13)/2),0)),IF(ISBLANK(OFFSET('9. METAS'!$Y$20,INT((ROW()-14)/2),0)),"",OFFSET('9. METAS'!$Y$20,INT((ROW()-14)/2),0)))</f>
        <v/>
      </c>
      <c r="N398" s="811"/>
      <c r="O398" s="813"/>
      <c r="P398" s="817"/>
    </row>
    <row r="399" spans="3:16">
      <c r="C399" s="797" t="str">
        <f ca="1">IF(ISBLANK(OFFSET('5. Pp (3 años)'!$C$45,INT((ROW()-13)/2),0)),"",OFFSET('5. Pp (3 años)'!$C$45,INT((ROW()-13)/2),0))</f>
        <v/>
      </c>
      <c r="D399" s="791" t="str">
        <f ca="1">IF(ISBLANK(OFFSET('5. Pp (3 años)'!$D$45,INT((ROW()-13)/2),0)),"",OFFSET('5. Pp (3 años)'!$D$45,INT((ROW()-13)/2),0))</f>
        <v/>
      </c>
      <c r="E399" s="791" t="str">
        <f ca="1">IF(ISBLANK(OFFSET('5. Pp (3 años)'!$E$45,INT((ROW()-13)/2),0)),"",OFFSET('5. Pp (3 años)'!$E$45,INT((ROW()-13)/2),0))</f>
        <v/>
      </c>
      <c r="F399" s="793" t="str">
        <f ca="1">IF(ISBLANK(OFFSET('5. Pp (3 años)'!$K$45,INT((ROW()-13)/2),0)),"",OFFSET('5. Pp (3 años)'!$K$45,INT((ROW()-13)/2),0))</f>
        <v/>
      </c>
      <c r="G399" s="795" t="str">
        <f ca="1">IF(ISBLANK(OFFSET('5. Pp (3 años)'!$H$45,INT((ROW()-13)/2),0)),"",OFFSET('5. Pp (3 años)'!$H$45,INT((ROW()-13)/2),0))</f>
        <v/>
      </c>
      <c r="H399" s="886" t="str">
        <f ca="1">IF(ISBLANK(OFFSET('9. METAS'!$M$20,INT((ROW()-13)/2),0)),"",OFFSET('9. METAS'!$M$20,INT((ROW()-13)/2),0))</f>
        <v/>
      </c>
      <c r="I399" s="804"/>
      <c r="J399" s="242" t="str">
        <f ca="1">IF(MOD(ROW()-13,2)=0,IF(ISBLANK(OFFSET('12. SEGUIMIENTO 2027'!$N$14,INT((ROW()-13)/2),0)),"",OFFSET('12. SEGUIMIENTO 2027'!$N$14,INT((ROW()-13)/2),0)),IF(ISBLANK(OFFSET('9. METAS'!$V$20,INT((ROW()-14)/2),0)),"",OFFSET('9. METAS'!$V$20,INT((ROW()-14)/2),0)))</f>
        <v/>
      </c>
      <c r="K399" s="243" t="str">
        <f ca="1">IF(MOD(ROW()-13,2)=0,IF(ISBLANK(OFFSET('12. SEGUIMIENTO 2027'!$O$14,INT((ROW()-13)/2),0)),"",OFFSET('12. SEGUIMIENTO 2027'!$O$14,INT((ROW()-13)/2),0)),IF(ISBLANK(OFFSET('9. METAS'!$W$20,INT((ROW()-14)/2),0)),"",OFFSET('9. METAS'!$W$20,INT((ROW()-14)/2),0)))</f>
        <v/>
      </c>
      <c r="L399" s="243" t="str">
        <f ca="1">IF(MOD(ROW()-13,2)=0,IF(ISBLANK(OFFSET('12. SEGUIMIENTO 2027'!$P$14,INT((ROW()-13)/2),0)),"",OFFSET('12. SEGUIMIENTO 2027'!$P$14,INT((ROW()-13)/2),0)),IF(ISBLANK(OFFSET('9. METAS'!$X$20,INT((ROW()-14)/2),0)),"",OFFSET('9. METAS'!$X$20,INT((ROW()-14)/2),0)))</f>
        <v/>
      </c>
      <c r="M399" s="244" t="str">
        <f ca="1">IF(MOD(ROW()-13,2)=0,IF(ISBLANK(OFFSET('12. SEGUIMIENTO 2027'!$Q$14,INT((ROW()-13)/2),0)),"",OFFSET('12. SEGUIMIENTO 2027'!$Q$14,INT((ROW()-13)/2),0)),IF(ISBLANK(OFFSET('9. METAS'!$Y$20,INT((ROW()-14)/2),0)),"",OFFSET('9. METAS'!$Y$20,INT((ROW()-14)/2),0)))</f>
        <v/>
      </c>
      <c r="N399" s="810" t="str">
        <f t="shared" ref="N399" ca="1" si="382">IFERROR(J399/J400,"ND")</f>
        <v>ND</v>
      </c>
      <c r="O399" s="812" t="str">
        <f t="shared" ref="O399" ca="1" si="383">IFERROR(((J399+K399+L399+M399)/H399),"ND")</f>
        <v>ND</v>
      </c>
      <c r="P399" s="816"/>
    </row>
    <row r="400" spans="3:16">
      <c r="C400" s="789"/>
      <c r="D400" s="791"/>
      <c r="E400" s="791"/>
      <c r="F400" s="793"/>
      <c r="G400" s="795"/>
      <c r="H400" s="886"/>
      <c r="I400" s="805"/>
      <c r="J400" s="242" t="str">
        <f ca="1">IF(MOD(ROW()-13,2)=0,IF(ISBLANK(OFFSET('12. SEGUIMIENTO 2027'!$N$14,INT((ROW()-13)/2),0)),"",OFFSET('12. SEGUIMIENTO 2027'!$N$14,INT((ROW()-13)/2),0)),IF(ISBLANK(OFFSET('9. METAS'!$V$20,INT((ROW()-14)/2),0)),"",OFFSET('9. METAS'!$V$20,INT((ROW()-14)/2),0)))</f>
        <v/>
      </c>
      <c r="K400" s="243" t="str">
        <f ca="1">IF(MOD(ROW()-13,2)=0,IF(ISBLANK(OFFSET('12. SEGUIMIENTO 2027'!$O$14,INT((ROW()-13)/2),0)),"",OFFSET('12. SEGUIMIENTO 2027'!$O$14,INT((ROW()-13)/2),0)),IF(ISBLANK(OFFSET('9. METAS'!$W$20,INT((ROW()-14)/2),0)),"",OFFSET('9. METAS'!$W$20,INT((ROW()-14)/2),0)))</f>
        <v/>
      </c>
      <c r="L400" s="243" t="str">
        <f ca="1">IF(MOD(ROW()-13,2)=0,IF(ISBLANK(OFFSET('12. SEGUIMIENTO 2027'!$P$14,INT((ROW()-13)/2),0)),"",OFFSET('12. SEGUIMIENTO 2027'!$P$14,INT((ROW()-13)/2),0)),IF(ISBLANK(OFFSET('9. METAS'!$X$20,INT((ROW()-14)/2),0)),"",OFFSET('9. METAS'!$X$20,INT((ROW()-14)/2),0)))</f>
        <v/>
      </c>
      <c r="M400" s="244" t="str">
        <f ca="1">IF(MOD(ROW()-13,2)=0,IF(ISBLANK(OFFSET('12. SEGUIMIENTO 2027'!$Q$14,INT((ROW()-13)/2),0)),"",OFFSET('12. SEGUIMIENTO 2027'!$Q$14,INT((ROW()-13)/2),0)),IF(ISBLANK(OFFSET('9. METAS'!$Y$20,INT((ROW()-14)/2),0)),"",OFFSET('9. METAS'!$Y$20,INT((ROW()-14)/2),0)))</f>
        <v/>
      </c>
      <c r="N400" s="811"/>
      <c r="O400" s="813"/>
      <c r="P400" s="817"/>
    </row>
    <row r="401" spans="3:16">
      <c r="C401" s="797" t="str">
        <f ca="1">IF(ISBLANK(OFFSET('5. Pp (3 años)'!$C$45,INT((ROW()-13)/2),0)),"",OFFSET('5. Pp (3 años)'!$C$45,INT((ROW()-13)/2),0))</f>
        <v/>
      </c>
      <c r="D401" s="791" t="str">
        <f ca="1">IF(ISBLANK(OFFSET('5. Pp (3 años)'!$D$45,INT((ROW()-13)/2),0)),"",OFFSET('5. Pp (3 años)'!$D$45,INT((ROW()-13)/2),0))</f>
        <v/>
      </c>
      <c r="E401" s="791" t="str">
        <f ca="1">IF(ISBLANK(OFFSET('5. Pp (3 años)'!$E$45,INT((ROW()-13)/2),0)),"",OFFSET('5. Pp (3 años)'!$E$45,INT((ROW()-13)/2),0))</f>
        <v/>
      </c>
      <c r="F401" s="793" t="str">
        <f ca="1">IF(ISBLANK(OFFSET('5. Pp (3 años)'!$K$45,INT((ROW()-13)/2),0)),"",OFFSET('5. Pp (3 años)'!$K$45,INT((ROW()-13)/2),0))</f>
        <v/>
      </c>
      <c r="G401" s="795" t="str">
        <f ca="1">IF(ISBLANK(OFFSET('5. Pp (3 años)'!$H$45,INT((ROW()-13)/2),0)),"",OFFSET('5. Pp (3 años)'!$H$45,INT((ROW()-13)/2),0))</f>
        <v/>
      </c>
      <c r="H401" s="886" t="str">
        <f ca="1">IF(ISBLANK(OFFSET('9. METAS'!$M$20,INT((ROW()-13)/2),0)),"",OFFSET('9. METAS'!$M$20,INT((ROW()-13)/2),0))</f>
        <v/>
      </c>
      <c r="I401" s="804"/>
      <c r="J401" s="242" t="str">
        <f ca="1">IF(MOD(ROW()-13,2)=0,IF(ISBLANK(OFFSET('12. SEGUIMIENTO 2027'!$N$14,INT((ROW()-13)/2),0)),"",OFFSET('12. SEGUIMIENTO 2027'!$N$14,INT((ROW()-13)/2),0)),IF(ISBLANK(OFFSET('9. METAS'!$V$20,INT((ROW()-14)/2),0)),"",OFFSET('9. METAS'!$V$20,INT((ROW()-14)/2),0)))</f>
        <v/>
      </c>
      <c r="K401" s="243" t="str">
        <f ca="1">IF(MOD(ROW()-13,2)=0,IF(ISBLANK(OFFSET('12. SEGUIMIENTO 2027'!$O$14,INT((ROW()-13)/2),0)),"",OFFSET('12. SEGUIMIENTO 2027'!$O$14,INT((ROW()-13)/2),0)),IF(ISBLANK(OFFSET('9. METAS'!$W$20,INT((ROW()-14)/2),0)),"",OFFSET('9. METAS'!$W$20,INT((ROW()-14)/2),0)))</f>
        <v/>
      </c>
      <c r="L401" s="243" t="str">
        <f ca="1">IF(MOD(ROW()-13,2)=0,IF(ISBLANK(OFFSET('12. SEGUIMIENTO 2027'!$P$14,INT((ROW()-13)/2),0)),"",OFFSET('12. SEGUIMIENTO 2027'!$P$14,INT((ROW()-13)/2),0)),IF(ISBLANK(OFFSET('9. METAS'!$X$20,INT((ROW()-14)/2),0)),"",OFFSET('9. METAS'!$X$20,INT((ROW()-14)/2),0)))</f>
        <v/>
      </c>
      <c r="M401" s="244" t="str">
        <f ca="1">IF(MOD(ROW()-13,2)=0,IF(ISBLANK(OFFSET('12. SEGUIMIENTO 2027'!$Q$14,INT((ROW()-13)/2),0)),"",OFFSET('12. SEGUIMIENTO 2027'!$Q$14,INT((ROW()-13)/2),0)),IF(ISBLANK(OFFSET('9. METAS'!$Y$20,INT((ROW()-14)/2),0)),"",OFFSET('9. METAS'!$Y$20,INT((ROW()-14)/2),0)))</f>
        <v/>
      </c>
      <c r="N401" s="810" t="str">
        <f t="shared" ref="N401" ca="1" si="384">IFERROR(J401/J402,"ND")</f>
        <v>ND</v>
      </c>
      <c r="O401" s="812" t="str">
        <f t="shared" ref="O401" ca="1" si="385">IFERROR(((J401+K401+L401+M401)/H401),"ND")</f>
        <v>ND</v>
      </c>
      <c r="P401" s="816"/>
    </row>
    <row r="402" spans="3:16">
      <c r="C402" s="789"/>
      <c r="D402" s="791"/>
      <c r="E402" s="791"/>
      <c r="F402" s="793"/>
      <c r="G402" s="795"/>
      <c r="H402" s="886"/>
      <c r="I402" s="805"/>
      <c r="J402" s="242" t="str">
        <f ca="1">IF(MOD(ROW()-13,2)=0,IF(ISBLANK(OFFSET('12. SEGUIMIENTO 2027'!$N$14,INT((ROW()-13)/2),0)),"",OFFSET('12. SEGUIMIENTO 2027'!$N$14,INT((ROW()-13)/2),0)),IF(ISBLANK(OFFSET('9. METAS'!$V$20,INT((ROW()-14)/2),0)),"",OFFSET('9. METAS'!$V$20,INT((ROW()-14)/2),0)))</f>
        <v/>
      </c>
      <c r="K402" s="243" t="str">
        <f ca="1">IF(MOD(ROW()-13,2)=0,IF(ISBLANK(OFFSET('12. SEGUIMIENTO 2027'!$O$14,INT((ROW()-13)/2),0)),"",OFFSET('12. SEGUIMIENTO 2027'!$O$14,INT((ROW()-13)/2),0)),IF(ISBLANK(OFFSET('9. METAS'!$W$20,INT((ROW()-14)/2),0)),"",OFFSET('9. METAS'!$W$20,INT((ROW()-14)/2),0)))</f>
        <v/>
      </c>
      <c r="L402" s="243" t="str">
        <f ca="1">IF(MOD(ROW()-13,2)=0,IF(ISBLANK(OFFSET('12. SEGUIMIENTO 2027'!$P$14,INT((ROW()-13)/2),0)),"",OFFSET('12. SEGUIMIENTO 2027'!$P$14,INT((ROW()-13)/2),0)),IF(ISBLANK(OFFSET('9. METAS'!$X$20,INT((ROW()-14)/2),0)),"",OFFSET('9. METAS'!$X$20,INT((ROW()-14)/2),0)))</f>
        <v/>
      </c>
      <c r="M402" s="244" t="str">
        <f ca="1">IF(MOD(ROW()-13,2)=0,IF(ISBLANK(OFFSET('12. SEGUIMIENTO 2027'!$Q$14,INT((ROW()-13)/2),0)),"",OFFSET('12. SEGUIMIENTO 2027'!$Q$14,INT((ROW()-13)/2),0)),IF(ISBLANK(OFFSET('9. METAS'!$Y$20,INT((ROW()-14)/2),0)),"",OFFSET('9. METAS'!$Y$20,INT((ROW()-14)/2),0)))</f>
        <v/>
      </c>
      <c r="N402" s="811"/>
      <c r="O402" s="813"/>
      <c r="P402" s="817"/>
    </row>
    <row r="403" spans="3:16">
      <c r="C403" s="797" t="str">
        <f ca="1">IF(ISBLANK(OFFSET('5. Pp (3 años)'!$C$45,INT((ROW()-13)/2),0)),"",OFFSET('5. Pp (3 años)'!$C$45,INT((ROW()-13)/2),0))</f>
        <v/>
      </c>
      <c r="D403" s="791" t="str">
        <f ca="1">IF(ISBLANK(OFFSET('5. Pp (3 años)'!$D$45,INT((ROW()-13)/2),0)),"",OFFSET('5. Pp (3 años)'!$D$45,INT((ROW()-13)/2),0))</f>
        <v/>
      </c>
      <c r="E403" s="791" t="str">
        <f ca="1">IF(ISBLANK(OFFSET('5. Pp (3 años)'!$E$45,INT((ROW()-13)/2),0)),"",OFFSET('5. Pp (3 años)'!$E$45,INT((ROW()-13)/2),0))</f>
        <v/>
      </c>
      <c r="F403" s="793" t="str">
        <f ca="1">IF(ISBLANK(OFFSET('5. Pp (3 años)'!$K$45,INT((ROW()-13)/2),0)),"",OFFSET('5. Pp (3 años)'!$K$45,INT((ROW()-13)/2),0))</f>
        <v/>
      </c>
      <c r="G403" s="795" t="str">
        <f ca="1">IF(ISBLANK(OFFSET('5. Pp (3 años)'!$H$45,INT((ROW()-13)/2),0)),"",OFFSET('5. Pp (3 años)'!$H$45,INT((ROW()-13)/2),0))</f>
        <v/>
      </c>
      <c r="H403" s="886" t="str">
        <f ca="1">IF(ISBLANK(OFFSET('9. METAS'!$M$20,INT((ROW()-13)/2),0)),"",OFFSET('9. METAS'!$M$20,INT((ROW()-13)/2),0))</f>
        <v/>
      </c>
      <c r="I403" s="804"/>
      <c r="J403" s="242" t="str">
        <f ca="1">IF(MOD(ROW()-13,2)=0,IF(ISBLANK(OFFSET('12. SEGUIMIENTO 2027'!$N$14,INT((ROW()-13)/2),0)),"",OFFSET('12. SEGUIMIENTO 2027'!$N$14,INT((ROW()-13)/2),0)),IF(ISBLANK(OFFSET('9. METAS'!$V$20,INT((ROW()-14)/2),0)),"",OFFSET('9. METAS'!$V$20,INT((ROW()-14)/2),0)))</f>
        <v/>
      </c>
      <c r="K403" s="243" t="str">
        <f ca="1">IF(MOD(ROW()-13,2)=0,IF(ISBLANK(OFFSET('12. SEGUIMIENTO 2027'!$O$14,INT((ROW()-13)/2),0)),"",OFFSET('12. SEGUIMIENTO 2027'!$O$14,INT((ROW()-13)/2),0)),IF(ISBLANK(OFFSET('9. METAS'!$W$20,INT((ROW()-14)/2),0)),"",OFFSET('9. METAS'!$W$20,INT((ROW()-14)/2),0)))</f>
        <v/>
      </c>
      <c r="L403" s="243" t="str">
        <f ca="1">IF(MOD(ROW()-13,2)=0,IF(ISBLANK(OFFSET('12. SEGUIMIENTO 2027'!$P$14,INT((ROW()-13)/2),0)),"",OFFSET('12. SEGUIMIENTO 2027'!$P$14,INT((ROW()-13)/2),0)),IF(ISBLANK(OFFSET('9. METAS'!$X$20,INT((ROW()-14)/2),0)),"",OFFSET('9. METAS'!$X$20,INT((ROW()-14)/2),0)))</f>
        <v/>
      </c>
      <c r="M403" s="244" t="str">
        <f ca="1">IF(MOD(ROW()-13,2)=0,IF(ISBLANK(OFFSET('12. SEGUIMIENTO 2027'!$Q$14,INT((ROW()-13)/2),0)),"",OFFSET('12. SEGUIMIENTO 2027'!$Q$14,INT((ROW()-13)/2),0)),IF(ISBLANK(OFFSET('9. METAS'!$Y$20,INT((ROW()-14)/2),0)),"",OFFSET('9. METAS'!$Y$20,INT((ROW()-14)/2),0)))</f>
        <v/>
      </c>
      <c r="N403" s="810" t="str">
        <f t="shared" ref="N403" ca="1" si="386">IFERROR(J403/J404,"ND")</f>
        <v>ND</v>
      </c>
      <c r="O403" s="812" t="str">
        <f t="shared" ref="O403" ca="1" si="387">IFERROR(((J403+K403+L403+M403)/H403),"ND")</f>
        <v>ND</v>
      </c>
      <c r="P403" s="816"/>
    </row>
    <row r="404" spans="3:16">
      <c r="C404" s="789"/>
      <c r="D404" s="791"/>
      <c r="E404" s="791"/>
      <c r="F404" s="793"/>
      <c r="G404" s="795"/>
      <c r="H404" s="886"/>
      <c r="I404" s="805"/>
      <c r="J404" s="242" t="str">
        <f ca="1">IF(MOD(ROW()-13,2)=0,IF(ISBLANK(OFFSET('12. SEGUIMIENTO 2027'!$N$14,INT((ROW()-13)/2),0)),"",OFFSET('12. SEGUIMIENTO 2027'!$N$14,INT((ROW()-13)/2),0)),IF(ISBLANK(OFFSET('9. METAS'!$V$20,INT((ROW()-14)/2),0)),"",OFFSET('9. METAS'!$V$20,INT((ROW()-14)/2),0)))</f>
        <v/>
      </c>
      <c r="K404" s="243" t="str">
        <f ca="1">IF(MOD(ROW()-13,2)=0,IF(ISBLANK(OFFSET('12. SEGUIMIENTO 2027'!$O$14,INT((ROW()-13)/2),0)),"",OFFSET('12. SEGUIMIENTO 2027'!$O$14,INT((ROW()-13)/2),0)),IF(ISBLANK(OFFSET('9. METAS'!$W$20,INT((ROW()-14)/2),0)),"",OFFSET('9. METAS'!$W$20,INT((ROW()-14)/2),0)))</f>
        <v/>
      </c>
      <c r="L404" s="243" t="str">
        <f ca="1">IF(MOD(ROW()-13,2)=0,IF(ISBLANK(OFFSET('12. SEGUIMIENTO 2027'!$P$14,INT((ROW()-13)/2),0)),"",OFFSET('12. SEGUIMIENTO 2027'!$P$14,INT((ROW()-13)/2),0)),IF(ISBLANK(OFFSET('9. METAS'!$X$20,INT((ROW()-14)/2),0)),"",OFFSET('9. METAS'!$X$20,INT((ROW()-14)/2),0)))</f>
        <v/>
      </c>
      <c r="M404" s="244" t="str">
        <f ca="1">IF(MOD(ROW()-13,2)=0,IF(ISBLANK(OFFSET('12. SEGUIMIENTO 2027'!$Q$14,INT((ROW()-13)/2),0)),"",OFFSET('12. SEGUIMIENTO 2027'!$Q$14,INT((ROW()-13)/2),0)),IF(ISBLANK(OFFSET('9. METAS'!$Y$20,INT((ROW()-14)/2),0)),"",OFFSET('9. METAS'!$Y$20,INT((ROW()-14)/2),0)))</f>
        <v/>
      </c>
      <c r="N404" s="811"/>
      <c r="O404" s="813"/>
      <c r="P404" s="817"/>
    </row>
    <row r="405" spans="3:16">
      <c r="C405" s="797" t="str">
        <f ca="1">IF(ISBLANK(OFFSET('5. Pp (3 años)'!$C$45,INT((ROW()-13)/2),0)),"",OFFSET('5. Pp (3 años)'!$C$45,INT((ROW()-13)/2),0))</f>
        <v/>
      </c>
      <c r="D405" s="791" t="str">
        <f ca="1">IF(ISBLANK(OFFSET('5. Pp (3 años)'!$D$45,INT((ROW()-13)/2),0)),"",OFFSET('5. Pp (3 años)'!$D$45,INT((ROW()-13)/2),0))</f>
        <v/>
      </c>
      <c r="E405" s="791" t="str">
        <f ca="1">IF(ISBLANK(OFFSET('5. Pp (3 años)'!$E$45,INT((ROW()-13)/2),0)),"",OFFSET('5. Pp (3 años)'!$E$45,INT((ROW()-13)/2),0))</f>
        <v/>
      </c>
      <c r="F405" s="793" t="str">
        <f ca="1">IF(ISBLANK(OFFSET('5. Pp (3 años)'!$K$45,INT((ROW()-13)/2),0)),"",OFFSET('5. Pp (3 años)'!$K$45,INT((ROW()-13)/2),0))</f>
        <v/>
      </c>
      <c r="G405" s="795" t="str">
        <f ca="1">IF(ISBLANK(OFFSET('5. Pp (3 años)'!$H$45,INT((ROW()-13)/2),0)),"",OFFSET('5. Pp (3 años)'!$H$45,INT((ROW()-13)/2),0))</f>
        <v/>
      </c>
      <c r="H405" s="886" t="str">
        <f ca="1">IF(ISBLANK(OFFSET('9. METAS'!$M$20,INT((ROW()-13)/2),0)),"",OFFSET('9. METAS'!$M$20,INT((ROW()-13)/2),0))</f>
        <v/>
      </c>
      <c r="I405" s="804"/>
      <c r="J405" s="242" t="str">
        <f ca="1">IF(MOD(ROW()-13,2)=0,IF(ISBLANK(OFFSET('12. SEGUIMIENTO 2027'!$N$14,INT((ROW()-13)/2),0)),"",OFFSET('12. SEGUIMIENTO 2027'!$N$14,INT((ROW()-13)/2),0)),IF(ISBLANK(OFFSET('9. METAS'!$V$20,INT((ROW()-14)/2),0)),"",OFFSET('9. METAS'!$V$20,INT((ROW()-14)/2),0)))</f>
        <v/>
      </c>
      <c r="K405" s="243" t="str">
        <f ca="1">IF(MOD(ROW()-13,2)=0,IF(ISBLANK(OFFSET('12. SEGUIMIENTO 2027'!$O$14,INT((ROW()-13)/2),0)),"",OFFSET('12. SEGUIMIENTO 2027'!$O$14,INT((ROW()-13)/2),0)),IF(ISBLANK(OFFSET('9. METAS'!$W$20,INT((ROW()-14)/2),0)),"",OFFSET('9. METAS'!$W$20,INT((ROW()-14)/2),0)))</f>
        <v/>
      </c>
      <c r="L405" s="243" t="str">
        <f ca="1">IF(MOD(ROW()-13,2)=0,IF(ISBLANK(OFFSET('12. SEGUIMIENTO 2027'!$P$14,INT((ROW()-13)/2),0)),"",OFFSET('12. SEGUIMIENTO 2027'!$P$14,INT((ROW()-13)/2),0)),IF(ISBLANK(OFFSET('9. METAS'!$X$20,INT((ROW()-14)/2),0)),"",OFFSET('9. METAS'!$X$20,INT((ROW()-14)/2),0)))</f>
        <v/>
      </c>
      <c r="M405" s="244" t="str">
        <f ca="1">IF(MOD(ROW()-13,2)=0,IF(ISBLANK(OFFSET('12. SEGUIMIENTO 2027'!$Q$14,INT((ROW()-13)/2),0)),"",OFFSET('12. SEGUIMIENTO 2027'!$Q$14,INT((ROW()-13)/2),0)),IF(ISBLANK(OFFSET('9. METAS'!$Y$20,INT((ROW()-14)/2),0)),"",OFFSET('9. METAS'!$Y$20,INT((ROW()-14)/2),0)))</f>
        <v/>
      </c>
      <c r="N405" s="810" t="str">
        <f t="shared" ref="N405" ca="1" si="388">IFERROR(J405/J406,"ND")</f>
        <v>ND</v>
      </c>
      <c r="O405" s="812" t="str">
        <f t="shared" ref="O405" ca="1" si="389">IFERROR(((J405+K405+L405+M405)/H405),"ND")</f>
        <v>ND</v>
      </c>
      <c r="P405" s="816"/>
    </row>
    <row r="406" spans="3:16">
      <c r="C406" s="789"/>
      <c r="D406" s="791"/>
      <c r="E406" s="791"/>
      <c r="F406" s="793"/>
      <c r="G406" s="795"/>
      <c r="H406" s="886"/>
      <c r="I406" s="805"/>
      <c r="J406" s="242" t="str">
        <f ca="1">IF(MOD(ROW()-13,2)=0,IF(ISBLANK(OFFSET('12. SEGUIMIENTO 2027'!$N$14,INT((ROW()-13)/2),0)),"",OFFSET('12. SEGUIMIENTO 2027'!$N$14,INT((ROW()-13)/2),0)),IF(ISBLANK(OFFSET('9. METAS'!$V$20,INT((ROW()-14)/2),0)),"",OFFSET('9. METAS'!$V$20,INT((ROW()-14)/2),0)))</f>
        <v/>
      </c>
      <c r="K406" s="243" t="str">
        <f ca="1">IF(MOD(ROW()-13,2)=0,IF(ISBLANK(OFFSET('12. SEGUIMIENTO 2027'!$O$14,INT((ROW()-13)/2),0)),"",OFFSET('12. SEGUIMIENTO 2027'!$O$14,INT((ROW()-13)/2),0)),IF(ISBLANK(OFFSET('9. METAS'!$W$20,INT((ROW()-14)/2),0)),"",OFFSET('9. METAS'!$W$20,INT((ROW()-14)/2),0)))</f>
        <v/>
      </c>
      <c r="L406" s="243" t="str">
        <f ca="1">IF(MOD(ROW()-13,2)=0,IF(ISBLANK(OFFSET('12. SEGUIMIENTO 2027'!$P$14,INT((ROW()-13)/2),0)),"",OFFSET('12. SEGUIMIENTO 2027'!$P$14,INT((ROW()-13)/2),0)),IF(ISBLANK(OFFSET('9. METAS'!$X$20,INT((ROW()-14)/2),0)),"",OFFSET('9. METAS'!$X$20,INT((ROW()-14)/2),0)))</f>
        <v/>
      </c>
      <c r="M406" s="244" t="str">
        <f ca="1">IF(MOD(ROW()-13,2)=0,IF(ISBLANK(OFFSET('12. SEGUIMIENTO 2027'!$Q$14,INT((ROW()-13)/2),0)),"",OFFSET('12. SEGUIMIENTO 2027'!$Q$14,INT((ROW()-13)/2),0)),IF(ISBLANK(OFFSET('9. METAS'!$Y$20,INT((ROW()-14)/2),0)),"",OFFSET('9. METAS'!$Y$20,INT((ROW()-14)/2),0)))</f>
        <v/>
      </c>
      <c r="N406" s="811"/>
      <c r="O406" s="813"/>
      <c r="P406" s="817"/>
    </row>
    <row r="407" spans="3:16">
      <c r="C407" s="797" t="str">
        <f ca="1">IF(ISBLANK(OFFSET('5. Pp (3 años)'!$C$45,INT((ROW()-13)/2),0)),"",OFFSET('5. Pp (3 años)'!$C$45,INT((ROW()-13)/2),0))</f>
        <v/>
      </c>
      <c r="D407" s="791" t="str">
        <f ca="1">IF(ISBLANK(OFFSET('5. Pp (3 años)'!$D$45,INT((ROW()-13)/2),0)),"",OFFSET('5. Pp (3 años)'!$D$45,INT((ROW()-13)/2),0))</f>
        <v/>
      </c>
      <c r="E407" s="791" t="str">
        <f ca="1">IF(ISBLANK(OFFSET('5. Pp (3 años)'!$E$45,INT((ROW()-13)/2),0)),"",OFFSET('5. Pp (3 años)'!$E$45,INT((ROW()-13)/2),0))</f>
        <v/>
      </c>
      <c r="F407" s="793" t="str">
        <f ca="1">IF(ISBLANK(OFFSET('5. Pp (3 años)'!$K$45,INT((ROW()-13)/2),0)),"",OFFSET('5. Pp (3 años)'!$K$45,INT((ROW()-13)/2),0))</f>
        <v/>
      </c>
      <c r="G407" s="795" t="str">
        <f ca="1">IF(ISBLANK(OFFSET('5. Pp (3 años)'!$H$45,INT((ROW()-13)/2),0)),"",OFFSET('5. Pp (3 años)'!$H$45,INT((ROW()-13)/2),0))</f>
        <v/>
      </c>
      <c r="H407" s="886" t="str">
        <f ca="1">IF(ISBLANK(OFFSET('9. METAS'!$M$20,INT((ROW()-13)/2),0)),"",OFFSET('9. METAS'!$M$20,INT((ROW()-13)/2),0))</f>
        <v/>
      </c>
      <c r="I407" s="804"/>
      <c r="J407" s="242" t="str">
        <f ca="1">IF(MOD(ROW()-13,2)=0,IF(ISBLANK(OFFSET('12. SEGUIMIENTO 2027'!$N$14,INT((ROW()-13)/2),0)),"",OFFSET('12. SEGUIMIENTO 2027'!$N$14,INT((ROW()-13)/2),0)),IF(ISBLANK(OFFSET('9. METAS'!$V$20,INT((ROW()-14)/2),0)),"",OFFSET('9. METAS'!$V$20,INT((ROW()-14)/2),0)))</f>
        <v/>
      </c>
      <c r="K407" s="243" t="str">
        <f ca="1">IF(MOD(ROW()-13,2)=0,IF(ISBLANK(OFFSET('12. SEGUIMIENTO 2027'!$O$14,INT((ROW()-13)/2),0)),"",OFFSET('12. SEGUIMIENTO 2027'!$O$14,INT((ROW()-13)/2),0)),IF(ISBLANK(OFFSET('9. METAS'!$W$20,INT((ROW()-14)/2),0)),"",OFFSET('9. METAS'!$W$20,INT((ROW()-14)/2),0)))</f>
        <v/>
      </c>
      <c r="L407" s="243" t="str">
        <f ca="1">IF(MOD(ROW()-13,2)=0,IF(ISBLANK(OFFSET('12. SEGUIMIENTO 2027'!$P$14,INT((ROW()-13)/2),0)),"",OFFSET('12. SEGUIMIENTO 2027'!$P$14,INT((ROW()-13)/2),0)),IF(ISBLANK(OFFSET('9. METAS'!$X$20,INT((ROW()-14)/2),0)),"",OFFSET('9. METAS'!$X$20,INT((ROW()-14)/2),0)))</f>
        <v/>
      </c>
      <c r="M407" s="244" t="str">
        <f ca="1">IF(MOD(ROW()-13,2)=0,IF(ISBLANK(OFFSET('12. SEGUIMIENTO 2027'!$Q$14,INT((ROW()-13)/2),0)),"",OFFSET('12. SEGUIMIENTO 2027'!$Q$14,INT((ROW()-13)/2),0)),IF(ISBLANK(OFFSET('9. METAS'!$Y$20,INT((ROW()-14)/2),0)),"",OFFSET('9. METAS'!$Y$20,INT((ROW()-14)/2),0)))</f>
        <v/>
      </c>
      <c r="N407" s="810" t="str">
        <f t="shared" ref="N407" ca="1" si="390">IFERROR(J407/J408,"ND")</f>
        <v>ND</v>
      </c>
      <c r="O407" s="812" t="str">
        <f t="shared" ref="O407" ca="1" si="391">IFERROR(((J407+K407+L407+M407)/H407),"ND")</f>
        <v>ND</v>
      </c>
      <c r="P407" s="816"/>
    </row>
    <row r="408" spans="3:16">
      <c r="C408" s="789"/>
      <c r="D408" s="791"/>
      <c r="E408" s="791"/>
      <c r="F408" s="793"/>
      <c r="G408" s="795"/>
      <c r="H408" s="886"/>
      <c r="I408" s="805"/>
      <c r="J408" s="242" t="str">
        <f ca="1">IF(MOD(ROW()-13,2)=0,IF(ISBLANK(OFFSET('12. SEGUIMIENTO 2027'!$N$14,INT((ROW()-13)/2),0)),"",OFFSET('12. SEGUIMIENTO 2027'!$N$14,INT((ROW()-13)/2),0)),IF(ISBLANK(OFFSET('9. METAS'!$V$20,INT((ROW()-14)/2),0)),"",OFFSET('9. METAS'!$V$20,INT((ROW()-14)/2),0)))</f>
        <v/>
      </c>
      <c r="K408" s="243" t="str">
        <f ca="1">IF(MOD(ROW()-13,2)=0,IF(ISBLANK(OFFSET('12. SEGUIMIENTO 2027'!$O$14,INT((ROW()-13)/2),0)),"",OFFSET('12. SEGUIMIENTO 2027'!$O$14,INT((ROW()-13)/2),0)),IF(ISBLANK(OFFSET('9. METAS'!$W$20,INT((ROW()-14)/2),0)),"",OFFSET('9. METAS'!$W$20,INT((ROW()-14)/2),0)))</f>
        <v/>
      </c>
      <c r="L408" s="243" t="str">
        <f ca="1">IF(MOD(ROW()-13,2)=0,IF(ISBLANK(OFFSET('12. SEGUIMIENTO 2027'!$P$14,INT((ROW()-13)/2),0)),"",OFFSET('12. SEGUIMIENTO 2027'!$P$14,INT((ROW()-13)/2),0)),IF(ISBLANK(OFFSET('9. METAS'!$X$20,INT((ROW()-14)/2),0)),"",OFFSET('9. METAS'!$X$20,INT((ROW()-14)/2),0)))</f>
        <v/>
      </c>
      <c r="M408" s="244" t="str">
        <f ca="1">IF(MOD(ROW()-13,2)=0,IF(ISBLANK(OFFSET('12. SEGUIMIENTO 2027'!$Q$14,INT((ROW()-13)/2),0)),"",OFFSET('12. SEGUIMIENTO 2027'!$Q$14,INT((ROW()-13)/2),0)),IF(ISBLANK(OFFSET('9. METAS'!$Y$20,INT((ROW()-14)/2),0)),"",OFFSET('9. METAS'!$Y$20,INT((ROW()-14)/2),0)))</f>
        <v/>
      </c>
      <c r="N408" s="811"/>
      <c r="O408" s="813"/>
      <c r="P408" s="817"/>
    </row>
    <row r="409" spans="3:16">
      <c r="C409" s="797" t="str">
        <f ca="1">IF(ISBLANK(OFFSET('5. Pp (3 años)'!$C$45,INT((ROW()-13)/2),0)),"",OFFSET('5. Pp (3 años)'!$C$45,INT((ROW()-13)/2),0))</f>
        <v/>
      </c>
      <c r="D409" s="791" t="str">
        <f ca="1">IF(ISBLANK(OFFSET('5. Pp (3 años)'!$D$45,INT((ROW()-13)/2),0)),"",OFFSET('5. Pp (3 años)'!$D$45,INT((ROW()-13)/2),0))</f>
        <v/>
      </c>
      <c r="E409" s="791" t="str">
        <f ca="1">IF(ISBLANK(OFFSET('5. Pp (3 años)'!$E$45,INT((ROW()-13)/2),0)),"",OFFSET('5. Pp (3 años)'!$E$45,INT((ROW()-13)/2),0))</f>
        <v/>
      </c>
      <c r="F409" s="793" t="str">
        <f ca="1">IF(ISBLANK(OFFSET('5. Pp (3 años)'!$K$45,INT((ROW()-13)/2),0)),"",OFFSET('5. Pp (3 años)'!$K$45,INT((ROW()-13)/2),0))</f>
        <v/>
      </c>
      <c r="G409" s="795" t="str">
        <f ca="1">IF(ISBLANK(OFFSET('5. Pp (3 años)'!$H$45,INT((ROW()-13)/2),0)),"",OFFSET('5. Pp (3 años)'!$H$45,INT((ROW()-13)/2),0))</f>
        <v/>
      </c>
      <c r="H409" s="886" t="str">
        <f ca="1">IF(ISBLANK(OFFSET('9. METAS'!$M$20,INT((ROW()-13)/2),0)),"",OFFSET('9. METAS'!$M$20,INT((ROW()-13)/2),0))</f>
        <v/>
      </c>
      <c r="I409" s="804"/>
      <c r="J409" s="242" t="str">
        <f ca="1">IF(MOD(ROW()-13,2)=0,IF(ISBLANK(OFFSET('12. SEGUIMIENTO 2027'!$N$14,INT((ROW()-13)/2),0)),"",OFFSET('12. SEGUIMIENTO 2027'!$N$14,INT((ROW()-13)/2),0)),IF(ISBLANK(OFFSET('9. METAS'!$V$20,INT((ROW()-14)/2),0)),"",OFFSET('9. METAS'!$V$20,INT((ROW()-14)/2),0)))</f>
        <v/>
      </c>
      <c r="K409" s="243" t="str">
        <f ca="1">IF(MOD(ROW()-13,2)=0,IF(ISBLANK(OFFSET('12. SEGUIMIENTO 2027'!$O$14,INT((ROW()-13)/2),0)),"",OFFSET('12. SEGUIMIENTO 2027'!$O$14,INT((ROW()-13)/2),0)),IF(ISBLANK(OFFSET('9. METAS'!$W$20,INT((ROW()-14)/2),0)),"",OFFSET('9. METAS'!$W$20,INT((ROW()-14)/2),0)))</f>
        <v/>
      </c>
      <c r="L409" s="243" t="str">
        <f ca="1">IF(MOD(ROW()-13,2)=0,IF(ISBLANK(OFFSET('12. SEGUIMIENTO 2027'!$P$14,INT((ROW()-13)/2),0)),"",OFFSET('12. SEGUIMIENTO 2027'!$P$14,INT((ROW()-13)/2),0)),IF(ISBLANK(OFFSET('9. METAS'!$X$20,INT((ROW()-14)/2),0)),"",OFFSET('9. METAS'!$X$20,INT((ROW()-14)/2),0)))</f>
        <v/>
      </c>
      <c r="M409" s="244" t="str">
        <f ca="1">IF(MOD(ROW()-13,2)=0,IF(ISBLANK(OFFSET('12. SEGUIMIENTO 2027'!$Q$14,INT((ROW()-13)/2),0)),"",OFFSET('12. SEGUIMIENTO 2027'!$Q$14,INT((ROW()-13)/2),0)),IF(ISBLANK(OFFSET('9. METAS'!$Y$20,INT((ROW()-14)/2),0)),"",OFFSET('9. METAS'!$Y$20,INT((ROW()-14)/2),0)))</f>
        <v/>
      </c>
      <c r="N409" s="810" t="str">
        <f t="shared" ref="N409" ca="1" si="392">IFERROR(J409/J410,"ND")</f>
        <v>ND</v>
      </c>
      <c r="O409" s="812" t="str">
        <f t="shared" ref="O409" ca="1" si="393">IFERROR(((J409+K409+L409+M409)/H409),"ND")</f>
        <v>ND</v>
      </c>
      <c r="P409" s="816"/>
    </row>
    <row r="410" spans="3:16">
      <c r="C410" s="789"/>
      <c r="D410" s="791"/>
      <c r="E410" s="791"/>
      <c r="F410" s="793"/>
      <c r="G410" s="795"/>
      <c r="H410" s="886"/>
      <c r="I410" s="805"/>
      <c r="J410" s="242" t="str">
        <f ca="1">IF(MOD(ROW()-13,2)=0,IF(ISBLANK(OFFSET('12. SEGUIMIENTO 2027'!$N$14,INT((ROW()-13)/2),0)),"",OFFSET('12. SEGUIMIENTO 2027'!$N$14,INT((ROW()-13)/2),0)),IF(ISBLANK(OFFSET('9. METAS'!$V$20,INT((ROW()-14)/2),0)),"",OFFSET('9. METAS'!$V$20,INT((ROW()-14)/2),0)))</f>
        <v/>
      </c>
      <c r="K410" s="243" t="str">
        <f ca="1">IF(MOD(ROW()-13,2)=0,IF(ISBLANK(OFFSET('12. SEGUIMIENTO 2027'!$O$14,INT((ROW()-13)/2),0)),"",OFFSET('12. SEGUIMIENTO 2027'!$O$14,INT((ROW()-13)/2),0)),IF(ISBLANK(OFFSET('9. METAS'!$W$20,INT((ROW()-14)/2),0)),"",OFFSET('9. METAS'!$W$20,INT((ROW()-14)/2),0)))</f>
        <v/>
      </c>
      <c r="L410" s="243" t="str">
        <f ca="1">IF(MOD(ROW()-13,2)=0,IF(ISBLANK(OFFSET('12. SEGUIMIENTO 2027'!$P$14,INT((ROW()-13)/2),0)),"",OFFSET('12. SEGUIMIENTO 2027'!$P$14,INT((ROW()-13)/2),0)),IF(ISBLANK(OFFSET('9. METAS'!$X$20,INT((ROW()-14)/2),0)),"",OFFSET('9. METAS'!$X$20,INT((ROW()-14)/2),0)))</f>
        <v/>
      </c>
      <c r="M410" s="244" t="str">
        <f ca="1">IF(MOD(ROW()-13,2)=0,IF(ISBLANK(OFFSET('12. SEGUIMIENTO 2027'!$Q$14,INT((ROW()-13)/2),0)),"",OFFSET('12. SEGUIMIENTO 2027'!$Q$14,INT((ROW()-13)/2),0)),IF(ISBLANK(OFFSET('9. METAS'!$Y$20,INT((ROW()-14)/2),0)),"",OFFSET('9. METAS'!$Y$20,INT((ROW()-14)/2),0)))</f>
        <v/>
      </c>
      <c r="N410" s="811"/>
      <c r="O410" s="813"/>
      <c r="P410" s="817"/>
    </row>
    <row r="411" spans="3:16">
      <c r="C411" s="797" t="str">
        <f ca="1">IF(ISBLANK(OFFSET('5. Pp (3 años)'!$C$45,INT((ROW()-13)/2),0)),"",OFFSET('5. Pp (3 años)'!$C$45,INT((ROW()-13)/2),0))</f>
        <v/>
      </c>
      <c r="D411" s="791" t="str">
        <f ca="1">IF(ISBLANK(OFFSET('5. Pp (3 años)'!$D$45,INT((ROW()-13)/2),0)),"",OFFSET('5. Pp (3 años)'!$D$45,INT((ROW()-13)/2),0))</f>
        <v/>
      </c>
      <c r="E411" s="791" t="str">
        <f ca="1">IF(ISBLANK(OFFSET('5. Pp (3 años)'!$E$45,INT((ROW()-13)/2),0)),"",OFFSET('5. Pp (3 años)'!$E$45,INT((ROW()-13)/2),0))</f>
        <v/>
      </c>
      <c r="F411" s="793" t="str">
        <f ca="1">IF(ISBLANK(OFFSET('5. Pp (3 años)'!$K$45,INT((ROW()-13)/2),0)),"",OFFSET('5. Pp (3 años)'!$K$45,INT((ROW()-13)/2),0))</f>
        <v/>
      </c>
      <c r="G411" s="795" t="str">
        <f ca="1">IF(ISBLANK(OFFSET('5. Pp (3 años)'!$H$45,INT((ROW()-13)/2),0)),"",OFFSET('5. Pp (3 años)'!$H$45,INT((ROW()-13)/2),0))</f>
        <v/>
      </c>
      <c r="H411" s="886" t="str">
        <f ca="1">IF(ISBLANK(OFFSET('9. METAS'!$M$20,INT((ROW()-13)/2),0)),"",OFFSET('9. METAS'!$M$20,INT((ROW()-13)/2),0))</f>
        <v/>
      </c>
      <c r="I411" s="804"/>
      <c r="J411" s="242" t="str">
        <f ca="1">IF(MOD(ROW()-13,2)=0,IF(ISBLANK(OFFSET('12. SEGUIMIENTO 2027'!$N$14,INT((ROW()-13)/2),0)),"",OFFSET('12. SEGUIMIENTO 2027'!$N$14,INT((ROW()-13)/2),0)),IF(ISBLANK(OFFSET('9. METAS'!$V$20,INT((ROW()-14)/2),0)),"",OFFSET('9. METAS'!$V$20,INT((ROW()-14)/2),0)))</f>
        <v/>
      </c>
      <c r="K411" s="243" t="str">
        <f ca="1">IF(MOD(ROW()-13,2)=0,IF(ISBLANK(OFFSET('12. SEGUIMIENTO 2027'!$O$14,INT((ROW()-13)/2),0)),"",OFFSET('12. SEGUIMIENTO 2027'!$O$14,INT((ROW()-13)/2),0)),IF(ISBLANK(OFFSET('9. METAS'!$W$20,INT((ROW()-14)/2),0)),"",OFFSET('9. METAS'!$W$20,INT((ROW()-14)/2),0)))</f>
        <v/>
      </c>
      <c r="L411" s="243" t="str">
        <f ca="1">IF(MOD(ROW()-13,2)=0,IF(ISBLANK(OFFSET('12. SEGUIMIENTO 2027'!$P$14,INT((ROW()-13)/2),0)),"",OFFSET('12. SEGUIMIENTO 2027'!$P$14,INT((ROW()-13)/2),0)),IF(ISBLANK(OFFSET('9. METAS'!$X$20,INT((ROW()-14)/2),0)),"",OFFSET('9. METAS'!$X$20,INT((ROW()-14)/2),0)))</f>
        <v/>
      </c>
      <c r="M411" s="244" t="str">
        <f ca="1">IF(MOD(ROW()-13,2)=0,IF(ISBLANK(OFFSET('12. SEGUIMIENTO 2027'!$Q$14,INT((ROW()-13)/2),0)),"",OFFSET('12. SEGUIMIENTO 2027'!$Q$14,INT((ROW()-13)/2),0)),IF(ISBLANK(OFFSET('9. METAS'!$Y$20,INT((ROW()-14)/2),0)),"",OFFSET('9. METAS'!$Y$20,INT((ROW()-14)/2),0)))</f>
        <v/>
      </c>
      <c r="N411" s="810" t="str">
        <f t="shared" ref="N411" ca="1" si="394">IFERROR(J411/J412,"ND")</f>
        <v>ND</v>
      </c>
      <c r="O411" s="812" t="str">
        <f t="shared" ref="O411" ca="1" si="395">IFERROR(((J411+K411+L411+M411)/H411),"ND")</f>
        <v>ND</v>
      </c>
      <c r="P411" s="816"/>
    </row>
    <row r="412" spans="3:16">
      <c r="C412" s="789"/>
      <c r="D412" s="791"/>
      <c r="E412" s="791"/>
      <c r="F412" s="793"/>
      <c r="G412" s="795"/>
      <c r="H412" s="886"/>
      <c r="I412" s="805"/>
      <c r="J412" s="242" t="str">
        <f ca="1">IF(MOD(ROW()-13,2)=0,IF(ISBLANK(OFFSET('12. SEGUIMIENTO 2027'!$N$14,INT((ROW()-13)/2),0)),"",OFFSET('12. SEGUIMIENTO 2027'!$N$14,INT((ROW()-13)/2),0)),IF(ISBLANK(OFFSET('9. METAS'!$V$20,INT((ROW()-14)/2),0)),"",OFFSET('9. METAS'!$V$20,INT((ROW()-14)/2),0)))</f>
        <v/>
      </c>
      <c r="K412" s="243" t="str">
        <f ca="1">IF(MOD(ROW()-13,2)=0,IF(ISBLANK(OFFSET('12. SEGUIMIENTO 2027'!$O$14,INT((ROW()-13)/2),0)),"",OFFSET('12. SEGUIMIENTO 2027'!$O$14,INT((ROW()-13)/2),0)),IF(ISBLANK(OFFSET('9. METAS'!$W$20,INT((ROW()-14)/2),0)),"",OFFSET('9. METAS'!$W$20,INT((ROW()-14)/2),0)))</f>
        <v/>
      </c>
      <c r="L412" s="243" t="str">
        <f ca="1">IF(MOD(ROW()-13,2)=0,IF(ISBLANK(OFFSET('12. SEGUIMIENTO 2027'!$P$14,INT((ROW()-13)/2),0)),"",OFFSET('12. SEGUIMIENTO 2027'!$P$14,INT((ROW()-13)/2),0)),IF(ISBLANK(OFFSET('9. METAS'!$X$20,INT((ROW()-14)/2),0)),"",OFFSET('9. METAS'!$X$20,INT((ROW()-14)/2),0)))</f>
        <v/>
      </c>
      <c r="M412" s="244" t="str">
        <f ca="1">IF(MOD(ROW()-13,2)=0,IF(ISBLANK(OFFSET('12. SEGUIMIENTO 2027'!$Q$14,INT((ROW()-13)/2),0)),"",OFFSET('12. SEGUIMIENTO 2027'!$Q$14,INT((ROW()-13)/2),0)),IF(ISBLANK(OFFSET('9. METAS'!$Y$20,INT((ROW()-14)/2),0)),"",OFFSET('9. METAS'!$Y$20,INT((ROW()-14)/2),0)))</f>
        <v/>
      </c>
      <c r="N412" s="811"/>
      <c r="O412" s="813"/>
      <c r="P412" s="817"/>
    </row>
    <row r="413" spans="3:16">
      <c r="C413" s="797" t="str">
        <f ca="1">IF(ISBLANK(OFFSET('5. Pp (3 años)'!$C$45,INT((ROW()-13)/2),0)),"",OFFSET('5. Pp (3 años)'!$C$45,INT((ROW()-13)/2),0))</f>
        <v/>
      </c>
      <c r="D413" s="791" t="str">
        <f ca="1">IF(ISBLANK(OFFSET('5. Pp (3 años)'!$D$45,INT((ROW()-13)/2),0)),"",OFFSET('5. Pp (3 años)'!$D$45,INT((ROW()-13)/2),0))</f>
        <v/>
      </c>
      <c r="E413" s="791" t="str">
        <f ca="1">IF(ISBLANK(OFFSET('5. Pp (3 años)'!$E$45,INT((ROW()-13)/2),0)),"",OFFSET('5. Pp (3 años)'!$E$45,INT((ROW()-13)/2),0))</f>
        <v/>
      </c>
      <c r="F413" s="793" t="str">
        <f ca="1">IF(ISBLANK(OFFSET('5. Pp (3 años)'!$K$45,INT((ROW()-13)/2),0)),"",OFFSET('5. Pp (3 años)'!$K$45,INT((ROW()-13)/2),0))</f>
        <v/>
      </c>
      <c r="G413" s="795" t="str">
        <f ca="1">IF(ISBLANK(OFFSET('5. Pp (3 años)'!$H$45,INT((ROW()-13)/2),0)),"",OFFSET('5. Pp (3 años)'!$H$45,INT((ROW()-13)/2),0))</f>
        <v/>
      </c>
      <c r="H413" s="886" t="str">
        <f ca="1">IF(ISBLANK(OFFSET('9. METAS'!$M$20,INT((ROW()-13)/2),0)),"",OFFSET('9. METAS'!$M$20,INT((ROW()-13)/2),0))</f>
        <v/>
      </c>
      <c r="I413" s="804"/>
      <c r="J413" s="242" t="str">
        <f ca="1">IF(MOD(ROW()-13,2)=0,IF(ISBLANK(OFFSET('12. SEGUIMIENTO 2027'!$N$14,INT((ROW()-13)/2),0)),"",OFFSET('12. SEGUIMIENTO 2027'!$N$14,INT((ROW()-13)/2),0)),IF(ISBLANK(OFFSET('9. METAS'!$V$20,INT((ROW()-14)/2),0)),"",OFFSET('9. METAS'!$V$20,INT((ROW()-14)/2),0)))</f>
        <v/>
      </c>
      <c r="K413" s="243" t="str">
        <f ca="1">IF(MOD(ROW()-13,2)=0,IF(ISBLANK(OFFSET('12. SEGUIMIENTO 2027'!$O$14,INT((ROW()-13)/2),0)),"",OFFSET('12. SEGUIMIENTO 2027'!$O$14,INT((ROW()-13)/2),0)),IF(ISBLANK(OFFSET('9. METAS'!$W$20,INT((ROW()-14)/2),0)),"",OFFSET('9. METAS'!$W$20,INT((ROW()-14)/2),0)))</f>
        <v/>
      </c>
      <c r="L413" s="243" t="str">
        <f ca="1">IF(MOD(ROW()-13,2)=0,IF(ISBLANK(OFFSET('12. SEGUIMIENTO 2027'!$P$14,INT((ROW()-13)/2),0)),"",OFFSET('12. SEGUIMIENTO 2027'!$P$14,INT((ROW()-13)/2),0)),IF(ISBLANK(OFFSET('9. METAS'!$X$20,INT((ROW()-14)/2),0)),"",OFFSET('9. METAS'!$X$20,INT((ROW()-14)/2),0)))</f>
        <v/>
      </c>
      <c r="M413" s="244" t="str">
        <f ca="1">IF(MOD(ROW()-13,2)=0,IF(ISBLANK(OFFSET('12. SEGUIMIENTO 2027'!$Q$14,INT((ROW()-13)/2),0)),"",OFFSET('12. SEGUIMIENTO 2027'!$Q$14,INT((ROW()-13)/2),0)),IF(ISBLANK(OFFSET('9. METAS'!$Y$20,INT((ROW()-14)/2),0)),"",OFFSET('9. METAS'!$Y$20,INT((ROW()-14)/2),0)))</f>
        <v/>
      </c>
      <c r="N413" s="810" t="str">
        <f t="shared" ref="N413" ca="1" si="396">IFERROR(J413/J414,"ND")</f>
        <v>ND</v>
      </c>
      <c r="O413" s="812" t="str">
        <f t="shared" ref="O413" ca="1" si="397">IFERROR(((J413+K413+L413+M413)/H413),"ND")</f>
        <v>ND</v>
      </c>
      <c r="P413" s="816"/>
    </row>
    <row r="414" spans="3:16">
      <c r="C414" s="789"/>
      <c r="D414" s="791"/>
      <c r="E414" s="791"/>
      <c r="F414" s="793"/>
      <c r="G414" s="795"/>
      <c r="H414" s="886"/>
      <c r="I414" s="805"/>
      <c r="J414" s="242" t="str">
        <f ca="1">IF(MOD(ROW()-13,2)=0,IF(ISBLANK(OFFSET('12. SEGUIMIENTO 2027'!$N$14,INT((ROW()-13)/2),0)),"",OFFSET('12. SEGUIMIENTO 2027'!$N$14,INT((ROW()-13)/2),0)),IF(ISBLANK(OFFSET('9. METAS'!$V$20,INT((ROW()-14)/2),0)),"",OFFSET('9. METAS'!$V$20,INT((ROW()-14)/2),0)))</f>
        <v/>
      </c>
      <c r="K414" s="243" t="str">
        <f ca="1">IF(MOD(ROW()-13,2)=0,IF(ISBLANK(OFFSET('12. SEGUIMIENTO 2027'!$O$14,INT((ROW()-13)/2),0)),"",OFFSET('12. SEGUIMIENTO 2027'!$O$14,INT((ROW()-13)/2),0)),IF(ISBLANK(OFFSET('9. METAS'!$W$20,INT((ROW()-14)/2),0)),"",OFFSET('9. METAS'!$W$20,INT((ROW()-14)/2),0)))</f>
        <v/>
      </c>
      <c r="L414" s="243" t="str">
        <f ca="1">IF(MOD(ROW()-13,2)=0,IF(ISBLANK(OFFSET('12. SEGUIMIENTO 2027'!$P$14,INT((ROW()-13)/2),0)),"",OFFSET('12. SEGUIMIENTO 2027'!$P$14,INT((ROW()-13)/2),0)),IF(ISBLANK(OFFSET('9. METAS'!$X$20,INT((ROW()-14)/2),0)),"",OFFSET('9. METAS'!$X$20,INT((ROW()-14)/2),0)))</f>
        <v/>
      </c>
      <c r="M414" s="244" t="str">
        <f ca="1">IF(MOD(ROW()-13,2)=0,IF(ISBLANK(OFFSET('12. SEGUIMIENTO 2027'!$Q$14,INT((ROW()-13)/2),0)),"",OFFSET('12. SEGUIMIENTO 2027'!$Q$14,INT((ROW()-13)/2),0)),IF(ISBLANK(OFFSET('9. METAS'!$Y$20,INT((ROW()-14)/2),0)),"",OFFSET('9. METAS'!$Y$20,INT((ROW()-14)/2),0)))</f>
        <v/>
      </c>
      <c r="N414" s="811"/>
      <c r="O414" s="813"/>
      <c r="P414" s="817"/>
    </row>
    <row r="415" spans="3:16">
      <c r="C415" s="797" t="str">
        <f ca="1">IF(ISBLANK(OFFSET('5. Pp (3 años)'!$C$45,INT((ROW()-13)/2),0)),"",OFFSET('5. Pp (3 años)'!$C$45,INT((ROW()-13)/2),0))</f>
        <v/>
      </c>
      <c r="D415" s="791" t="str">
        <f ca="1">IF(ISBLANK(OFFSET('5. Pp (3 años)'!$D$45,INT((ROW()-13)/2),0)),"",OFFSET('5. Pp (3 años)'!$D$45,INT((ROW()-13)/2),0))</f>
        <v/>
      </c>
      <c r="E415" s="791" t="str">
        <f ca="1">IF(ISBLANK(OFFSET('5. Pp (3 años)'!$E$45,INT((ROW()-13)/2),0)),"",OFFSET('5. Pp (3 años)'!$E$45,INT((ROW()-13)/2),0))</f>
        <v/>
      </c>
      <c r="F415" s="793" t="str">
        <f ca="1">IF(ISBLANK(OFFSET('5. Pp (3 años)'!$K$45,INT((ROW()-13)/2),0)),"",OFFSET('5. Pp (3 años)'!$K$45,INT((ROW()-13)/2),0))</f>
        <v/>
      </c>
      <c r="G415" s="795" t="str">
        <f ca="1">IF(ISBLANK(OFFSET('5. Pp (3 años)'!$H$45,INT((ROW()-13)/2),0)),"",OFFSET('5. Pp (3 años)'!$H$45,INT((ROW()-13)/2),0))</f>
        <v/>
      </c>
      <c r="H415" s="886" t="str">
        <f ca="1">IF(ISBLANK(OFFSET('9. METAS'!$M$20,INT((ROW()-13)/2),0)),"",OFFSET('9. METAS'!$M$20,INT((ROW()-13)/2),0))</f>
        <v/>
      </c>
      <c r="I415" s="804"/>
      <c r="J415" s="242" t="str">
        <f ca="1">IF(MOD(ROW()-13,2)=0,IF(ISBLANK(OFFSET('12. SEGUIMIENTO 2027'!$N$14,INT((ROW()-13)/2),0)),"",OFFSET('12. SEGUIMIENTO 2027'!$N$14,INT((ROW()-13)/2),0)),IF(ISBLANK(OFFSET('9. METAS'!$V$20,INT((ROW()-14)/2),0)),"",OFFSET('9. METAS'!$V$20,INT((ROW()-14)/2),0)))</f>
        <v/>
      </c>
      <c r="K415" s="243" t="str">
        <f ca="1">IF(MOD(ROW()-13,2)=0,IF(ISBLANK(OFFSET('12. SEGUIMIENTO 2027'!$O$14,INT((ROW()-13)/2),0)),"",OFFSET('12. SEGUIMIENTO 2027'!$O$14,INT((ROW()-13)/2),0)),IF(ISBLANK(OFFSET('9. METAS'!$W$20,INT((ROW()-14)/2),0)),"",OFFSET('9. METAS'!$W$20,INT((ROW()-14)/2),0)))</f>
        <v/>
      </c>
      <c r="L415" s="243" t="str">
        <f ca="1">IF(MOD(ROW()-13,2)=0,IF(ISBLANK(OFFSET('12. SEGUIMIENTO 2027'!$P$14,INT((ROW()-13)/2),0)),"",OFFSET('12. SEGUIMIENTO 2027'!$P$14,INT((ROW()-13)/2),0)),IF(ISBLANK(OFFSET('9. METAS'!$X$20,INT((ROW()-14)/2),0)),"",OFFSET('9. METAS'!$X$20,INT((ROW()-14)/2),0)))</f>
        <v/>
      </c>
      <c r="M415" s="244" t="str">
        <f ca="1">IF(MOD(ROW()-13,2)=0,IF(ISBLANK(OFFSET('12. SEGUIMIENTO 2027'!$Q$14,INT((ROW()-13)/2),0)),"",OFFSET('12. SEGUIMIENTO 2027'!$Q$14,INT((ROW()-13)/2),0)),IF(ISBLANK(OFFSET('9. METAS'!$Y$20,INT((ROW()-14)/2),0)),"",OFFSET('9. METAS'!$Y$20,INT((ROW()-14)/2),0)))</f>
        <v/>
      </c>
      <c r="N415" s="810" t="str">
        <f t="shared" ref="N415" ca="1" si="398">IFERROR(J415/J416,"ND")</f>
        <v>ND</v>
      </c>
      <c r="O415" s="812" t="str">
        <f t="shared" ref="O415" ca="1" si="399">IFERROR(((J415+K415+L415+M415)/H415),"ND")</f>
        <v>ND</v>
      </c>
      <c r="P415" s="816"/>
    </row>
    <row r="416" spans="3:16">
      <c r="C416" s="789"/>
      <c r="D416" s="791"/>
      <c r="E416" s="791"/>
      <c r="F416" s="793"/>
      <c r="G416" s="795"/>
      <c r="H416" s="886"/>
      <c r="I416" s="805"/>
      <c r="J416" s="242" t="str">
        <f ca="1">IF(MOD(ROW()-13,2)=0,IF(ISBLANK(OFFSET('12. SEGUIMIENTO 2027'!$N$14,INT((ROW()-13)/2),0)),"",OFFSET('12. SEGUIMIENTO 2027'!$N$14,INT((ROW()-13)/2),0)),IF(ISBLANK(OFFSET('9. METAS'!$V$20,INT((ROW()-14)/2),0)),"",OFFSET('9. METAS'!$V$20,INT((ROW()-14)/2),0)))</f>
        <v/>
      </c>
      <c r="K416" s="243" t="str">
        <f ca="1">IF(MOD(ROW()-13,2)=0,IF(ISBLANK(OFFSET('12. SEGUIMIENTO 2027'!$O$14,INT((ROW()-13)/2),0)),"",OFFSET('12. SEGUIMIENTO 2027'!$O$14,INT((ROW()-13)/2),0)),IF(ISBLANK(OFFSET('9. METAS'!$W$20,INT((ROW()-14)/2),0)),"",OFFSET('9. METAS'!$W$20,INT((ROW()-14)/2),0)))</f>
        <v/>
      </c>
      <c r="L416" s="243" t="str">
        <f ca="1">IF(MOD(ROW()-13,2)=0,IF(ISBLANK(OFFSET('12. SEGUIMIENTO 2027'!$P$14,INT((ROW()-13)/2),0)),"",OFFSET('12. SEGUIMIENTO 2027'!$P$14,INT((ROW()-13)/2),0)),IF(ISBLANK(OFFSET('9. METAS'!$X$20,INT((ROW()-14)/2),0)),"",OFFSET('9. METAS'!$X$20,INT((ROW()-14)/2),0)))</f>
        <v/>
      </c>
      <c r="M416" s="244" t="str">
        <f ca="1">IF(MOD(ROW()-13,2)=0,IF(ISBLANK(OFFSET('12. SEGUIMIENTO 2027'!$Q$14,INT((ROW()-13)/2),0)),"",OFFSET('12. SEGUIMIENTO 2027'!$Q$14,INT((ROW()-13)/2),0)),IF(ISBLANK(OFFSET('9. METAS'!$Y$20,INT((ROW()-14)/2),0)),"",OFFSET('9. METAS'!$Y$20,INT((ROW()-14)/2),0)))</f>
        <v/>
      </c>
      <c r="N416" s="811"/>
      <c r="O416" s="813"/>
      <c r="P416" s="817"/>
    </row>
    <row r="417" spans="3:16">
      <c r="C417" s="797" t="str">
        <f ca="1">IF(ISBLANK(OFFSET('5. Pp (3 años)'!$C$45,INT((ROW()-13)/2),0)),"",OFFSET('5. Pp (3 años)'!$C$45,INT((ROW()-13)/2),0))</f>
        <v/>
      </c>
      <c r="D417" s="791" t="str">
        <f ca="1">IF(ISBLANK(OFFSET('5. Pp (3 años)'!$D$45,INT((ROW()-13)/2),0)),"",OFFSET('5. Pp (3 años)'!$D$45,INT((ROW()-13)/2),0))</f>
        <v/>
      </c>
      <c r="E417" s="791" t="str">
        <f ca="1">IF(ISBLANK(OFFSET('5. Pp (3 años)'!$E$45,INT((ROW()-13)/2),0)),"",OFFSET('5. Pp (3 años)'!$E$45,INT((ROW()-13)/2),0))</f>
        <v/>
      </c>
      <c r="F417" s="793" t="str">
        <f ca="1">IF(ISBLANK(OFFSET('5. Pp (3 años)'!$K$45,INT((ROW()-13)/2),0)),"",OFFSET('5. Pp (3 años)'!$K$45,INT((ROW()-13)/2),0))</f>
        <v/>
      </c>
      <c r="G417" s="795" t="str">
        <f ca="1">IF(ISBLANK(OFFSET('5. Pp (3 años)'!$H$45,INT((ROW()-13)/2),0)),"",OFFSET('5. Pp (3 años)'!$H$45,INT((ROW()-13)/2),0))</f>
        <v/>
      </c>
      <c r="H417" s="886" t="str">
        <f ca="1">IF(ISBLANK(OFFSET('9. METAS'!$M$20,INT((ROW()-13)/2),0)),"",OFFSET('9. METAS'!$M$20,INT((ROW()-13)/2),0))</f>
        <v/>
      </c>
      <c r="I417" s="804"/>
      <c r="J417" s="242" t="str">
        <f ca="1">IF(MOD(ROW()-13,2)=0,IF(ISBLANK(OFFSET('12. SEGUIMIENTO 2027'!$N$14,INT((ROW()-13)/2),0)),"",OFFSET('12. SEGUIMIENTO 2027'!$N$14,INT((ROW()-13)/2),0)),IF(ISBLANK(OFFSET('9. METAS'!$V$20,INT((ROW()-14)/2),0)),"",OFFSET('9. METAS'!$V$20,INT((ROW()-14)/2),0)))</f>
        <v/>
      </c>
      <c r="K417" s="243" t="str">
        <f ca="1">IF(MOD(ROW()-13,2)=0,IF(ISBLANK(OFFSET('12. SEGUIMIENTO 2027'!$O$14,INT((ROW()-13)/2),0)),"",OFFSET('12. SEGUIMIENTO 2027'!$O$14,INT((ROW()-13)/2),0)),IF(ISBLANK(OFFSET('9. METAS'!$W$20,INT((ROW()-14)/2),0)),"",OFFSET('9. METAS'!$W$20,INT((ROW()-14)/2),0)))</f>
        <v/>
      </c>
      <c r="L417" s="243" t="str">
        <f ca="1">IF(MOD(ROW()-13,2)=0,IF(ISBLANK(OFFSET('12. SEGUIMIENTO 2027'!$P$14,INT((ROW()-13)/2),0)),"",OFFSET('12. SEGUIMIENTO 2027'!$P$14,INT((ROW()-13)/2),0)),IF(ISBLANK(OFFSET('9. METAS'!$X$20,INT((ROW()-14)/2),0)),"",OFFSET('9. METAS'!$X$20,INT((ROW()-14)/2),0)))</f>
        <v/>
      </c>
      <c r="M417" s="244" t="str">
        <f ca="1">IF(MOD(ROW()-13,2)=0,IF(ISBLANK(OFFSET('12. SEGUIMIENTO 2027'!$Q$14,INT((ROW()-13)/2),0)),"",OFFSET('12. SEGUIMIENTO 2027'!$Q$14,INT((ROW()-13)/2),0)),IF(ISBLANK(OFFSET('9. METAS'!$Y$20,INT((ROW()-14)/2),0)),"",OFFSET('9. METAS'!$Y$20,INT((ROW()-14)/2),0)))</f>
        <v/>
      </c>
      <c r="N417" s="810" t="str">
        <f t="shared" ref="N417" ca="1" si="400">IFERROR(J417/J418,"ND")</f>
        <v>ND</v>
      </c>
      <c r="O417" s="812" t="str">
        <f t="shared" ref="O417" ca="1" si="401">IFERROR(((J417+K417+L417+M417)/H417),"ND")</f>
        <v>ND</v>
      </c>
      <c r="P417" s="816"/>
    </row>
    <row r="418" spans="3:16">
      <c r="C418" s="789"/>
      <c r="D418" s="791"/>
      <c r="E418" s="791"/>
      <c r="F418" s="793"/>
      <c r="G418" s="795"/>
      <c r="H418" s="886"/>
      <c r="I418" s="805"/>
      <c r="J418" s="242" t="str">
        <f ca="1">IF(MOD(ROW()-13,2)=0,IF(ISBLANK(OFFSET('12. SEGUIMIENTO 2027'!$N$14,INT((ROW()-13)/2),0)),"",OFFSET('12. SEGUIMIENTO 2027'!$N$14,INT((ROW()-13)/2),0)),IF(ISBLANK(OFFSET('9. METAS'!$V$20,INT((ROW()-14)/2),0)),"",OFFSET('9. METAS'!$V$20,INT((ROW()-14)/2),0)))</f>
        <v/>
      </c>
      <c r="K418" s="243" t="str">
        <f ca="1">IF(MOD(ROW()-13,2)=0,IF(ISBLANK(OFFSET('12. SEGUIMIENTO 2027'!$O$14,INT((ROW()-13)/2),0)),"",OFFSET('12. SEGUIMIENTO 2027'!$O$14,INT((ROW()-13)/2),0)),IF(ISBLANK(OFFSET('9. METAS'!$W$20,INT((ROW()-14)/2),0)),"",OFFSET('9. METAS'!$W$20,INT((ROW()-14)/2),0)))</f>
        <v/>
      </c>
      <c r="L418" s="243" t="str">
        <f ca="1">IF(MOD(ROW()-13,2)=0,IF(ISBLANK(OFFSET('12. SEGUIMIENTO 2027'!$P$14,INT((ROW()-13)/2),0)),"",OFFSET('12. SEGUIMIENTO 2027'!$P$14,INT((ROW()-13)/2),0)),IF(ISBLANK(OFFSET('9. METAS'!$X$20,INT((ROW()-14)/2),0)),"",OFFSET('9. METAS'!$X$20,INT((ROW()-14)/2),0)))</f>
        <v/>
      </c>
      <c r="M418" s="244" t="str">
        <f ca="1">IF(MOD(ROW()-13,2)=0,IF(ISBLANK(OFFSET('12. SEGUIMIENTO 2027'!$Q$14,INT((ROW()-13)/2),0)),"",OFFSET('12. SEGUIMIENTO 2027'!$Q$14,INT((ROW()-13)/2),0)),IF(ISBLANK(OFFSET('9. METAS'!$Y$20,INT((ROW()-14)/2),0)),"",OFFSET('9. METAS'!$Y$20,INT((ROW()-14)/2),0)))</f>
        <v/>
      </c>
      <c r="N418" s="811"/>
      <c r="O418" s="813"/>
      <c r="P418" s="817"/>
    </row>
    <row r="419" spans="3:16">
      <c r="C419" s="797" t="str">
        <f ca="1">IF(ISBLANK(OFFSET('5. Pp (3 años)'!$C$45,INT((ROW()-13)/2),0)),"",OFFSET('5. Pp (3 años)'!$C$45,INT((ROW()-13)/2),0))</f>
        <v/>
      </c>
      <c r="D419" s="791" t="str">
        <f ca="1">IF(ISBLANK(OFFSET('5. Pp (3 años)'!$D$45,INT((ROW()-13)/2),0)),"",OFFSET('5. Pp (3 años)'!$D$45,INT((ROW()-13)/2),0))</f>
        <v/>
      </c>
      <c r="E419" s="791" t="str">
        <f ca="1">IF(ISBLANK(OFFSET('5. Pp (3 años)'!$E$45,INT((ROW()-13)/2),0)),"",OFFSET('5. Pp (3 años)'!$E$45,INT((ROW()-13)/2),0))</f>
        <v/>
      </c>
      <c r="F419" s="793" t="str">
        <f ca="1">IF(ISBLANK(OFFSET('5. Pp (3 años)'!$K$45,INT((ROW()-13)/2),0)),"",OFFSET('5. Pp (3 años)'!$K$45,INT((ROW()-13)/2),0))</f>
        <v/>
      </c>
      <c r="G419" s="795" t="str">
        <f ca="1">IF(ISBLANK(OFFSET('5. Pp (3 años)'!$H$45,INT((ROW()-13)/2),0)),"",OFFSET('5. Pp (3 años)'!$H$45,INT((ROW()-13)/2),0))</f>
        <v/>
      </c>
      <c r="H419" s="886" t="str">
        <f ca="1">IF(ISBLANK(OFFSET('9. METAS'!$M$20,INT((ROW()-13)/2),0)),"",OFFSET('9. METAS'!$M$20,INT((ROW()-13)/2),0))</f>
        <v/>
      </c>
      <c r="I419" s="804"/>
      <c r="J419" s="242" t="str">
        <f ca="1">IF(MOD(ROW()-13,2)=0,IF(ISBLANK(OFFSET('12. SEGUIMIENTO 2027'!$N$14,INT((ROW()-13)/2),0)),"",OFFSET('12. SEGUIMIENTO 2027'!$N$14,INT((ROW()-13)/2),0)),IF(ISBLANK(OFFSET('9. METAS'!$V$20,INT((ROW()-14)/2),0)),"",OFFSET('9. METAS'!$V$20,INT((ROW()-14)/2),0)))</f>
        <v/>
      </c>
      <c r="K419" s="243" t="str">
        <f ca="1">IF(MOD(ROW()-13,2)=0,IF(ISBLANK(OFFSET('12. SEGUIMIENTO 2027'!$O$14,INT((ROW()-13)/2),0)),"",OFFSET('12. SEGUIMIENTO 2027'!$O$14,INT((ROW()-13)/2),0)),IF(ISBLANK(OFFSET('9. METAS'!$W$20,INT((ROW()-14)/2),0)),"",OFFSET('9. METAS'!$W$20,INT((ROW()-14)/2),0)))</f>
        <v/>
      </c>
      <c r="L419" s="243" t="str">
        <f ca="1">IF(MOD(ROW()-13,2)=0,IF(ISBLANK(OFFSET('12. SEGUIMIENTO 2027'!$P$14,INT((ROW()-13)/2),0)),"",OFFSET('12. SEGUIMIENTO 2027'!$P$14,INT((ROW()-13)/2),0)),IF(ISBLANK(OFFSET('9. METAS'!$X$20,INT((ROW()-14)/2),0)),"",OFFSET('9. METAS'!$X$20,INT((ROW()-14)/2),0)))</f>
        <v/>
      </c>
      <c r="M419" s="244" t="str">
        <f ca="1">IF(MOD(ROW()-13,2)=0,IF(ISBLANK(OFFSET('12. SEGUIMIENTO 2027'!$Q$14,INT((ROW()-13)/2),0)),"",OFFSET('12. SEGUIMIENTO 2027'!$Q$14,INT((ROW()-13)/2),0)),IF(ISBLANK(OFFSET('9. METAS'!$Y$20,INT((ROW()-14)/2),0)),"",OFFSET('9. METAS'!$Y$20,INT((ROW()-14)/2),0)))</f>
        <v/>
      </c>
      <c r="N419" s="810" t="str">
        <f t="shared" ref="N419" ca="1" si="402">IFERROR(J419/J420,"ND")</f>
        <v>ND</v>
      </c>
      <c r="O419" s="812" t="str">
        <f t="shared" ref="O419" ca="1" si="403">IFERROR(((J419+K419+L419+M419)/H419),"ND")</f>
        <v>ND</v>
      </c>
      <c r="P419" s="816"/>
    </row>
    <row r="420" spans="3:16">
      <c r="C420" s="789"/>
      <c r="D420" s="791"/>
      <c r="E420" s="791"/>
      <c r="F420" s="793"/>
      <c r="G420" s="795"/>
      <c r="H420" s="886"/>
      <c r="I420" s="805"/>
      <c r="J420" s="242" t="str">
        <f ca="1">IF(MOD(ROW()-13,2)=0,IF(ISBLANK(OFFSET('12. SEGUIMIENTO 2027'!$N$14,INT((ROW()-13)/2),0)),"",OFFSET('12. SEGUIMIENTO 2027'!$N$14,INT((ROW()-13)/2),0)),IF(ISBLANK(OFFSET('9. METAS'!$V$20,INT((ROW()-14)/2),0)),"",OFFSET('9. METAS'!$V$20,INT((ROW()-14)/2),0)))</f>
        <v/>
      </c>
      <c r="K420" s="243" t="str">
        <f ca="1">IF(MOD(ROW()-13,2)=0,IF(ISBLANK(OFFSET('12. SEGUIMIENTO 2027'!$O$14,INT((ROW()-13)/2),0)),"",OFFSET('12. SEGUIMIENTO 2027'!$O$14,INT((ROW()-13)/2),0)),IF(ISBLANK(OFFSET('9. METAS'!$W$20,INT((ROW()-14)/2),0)),"",OFFSET('9. METAS'!$W$20,INT((ROW()-14)/2),0)))</f>
        <v/>
      </c>
      <c r="L420" s="243" t="str">
        <f ca="1">IF(MOD(ROW()-13,2)=0,IF(ISBLANK(OFFSET('12. SEGUIMIENTO 2027'!$P$14,INT((ROW()-13)/2),0)),"",OFFSET('12. SEGUIMIENTO 2027'!$P$14,INT((ROW()-13)/2),0)),IF(ISBLANK(OFFSET('9. METAS'!$X$20,INT((ROW()-14)/2),0)),"",OFFSET('9. METAS'!$X$20,INT((ROW()-14)/2),0)))</f>
        <v/>
      </c>
      <c r="M420" s="244" t="str">
        <f ca="1">IF(MOD(ROW()-13,2)=0,IF(ISBLANK(OFFSET('12. SEGUIMIENTO 2027'!$Q$14,INT((ROW()-13)/2),0)),"",OFFSET('12. SEGUIMIENTO 2027'!$Q$14,INT((ROW()-13)/2),0)),IF(ISBLANK(OFFSET('9. METAS'!$Y$20,INT((ROW()-14)/2),0)),"",OFFSET('9. METAS'!$Y$20,INT((ROW()-14)/2),0)))</f>
        <v/>
      </c>
      <c r="N420" s="811"/>
      <c r="O420" s="813"/>
      <c r="P420" s="817"/>
    </row>
    <row r="421" spans="3:16">
      <c r="C421" s="797" t="str">
        <f ca="1">IF(ISBLANK(OFFSET('5. Pp (3 años)'!$C$45,INT((ROW()-13)/2),0)),"",OFFSET('5. Pp (3 años)'!$C$45,INT((ROW()-13)/2),0))</f>
        <v/>
      </c>
      <c r="D421" s="791" t="str">
        <f ca="1">IF(ISBLANK(OFFSET('5. Pp (3 años)'!$D$45,INT((ROW()-13)/2),0)),"",OFFSET('5. Pp (3 años)'!$D$45,INT((ROW()-13)/2),0))</f>
        <v/>
      </c>
      <c r="E421" s="791" t="str">
        <f ca="1">IF(ISBLANK(OFFSET('5. Pp (3 años)'!$E$45,INT((ROW()-13)/2),0)),"",OFFSET('5. Pp (3 años)'!$E$45,INT((ROW()-13)/2),0))</f>
        <v/>
      </c>
      <c r="F421" s="793" t="str">
        <f ca="1">IF(ISBLANK(OFFSET('5. Pp (3 años)'!$K$45,INT((ROW()-13)/2),0)),"",OFFSET('5. Pp (3 años)'!$K$45,INT((ROW()-13)/2),0))</f>
        <v/>
      </c>
      <c r="G421" s="795" t="str">
        <f ca="1">IF(ISBLANK(OFFSET('5. Pp (3 años)'!$H$45,INT((ROW()-13)/2),0)),"",OFFSET('5. Pp (3 años)'!$H$45,INT((ROW()-13)/2),0))</f>
        <v/>
      </c>
      <c r="H421" s="886" t="str">
        <f ca="1">IF(ISBLANK(OFFSET('9. METAS'!$M$20,INT((ROW()-13)/2),0)),"",OFFSET('9. METAS'!$M$20,INT((ROW()-13)/2),0))</f>
        <v/>
      </c>
      <c r="I421" s="804"/>
      <c r="J421" s="242" t="str">
        <f ca="1">IF(MOD(ROW()-13,2)=0,IF(ISBLANK(OFFSET('12. SEGUIMIENTO 2027'!$N$14,INT((ROW()-13)/2),0)),"",OFFSET('12. SEGUIMIENTO 2027'!$N$14,INT((ROW()-13)/2),0)),IF(ISBLANK(OFFSET('9. METAS'!$V$20,INT((ROW()-14)/2),0)),"",OFFSET('9. METAS'!$V$20,INT((ROW()-14)/2),0)))</f>
        <v/>
      </c>
      <c r="K421" s="243" t="str">
        <f ca="1">IF(MOD(ROW()-13,2)=0,IF(ISBLANK(OFFSET('12. SEGUIMIENTO 2027'!$O$14,INT((ROW()-13)/2),0)),"",OFFSET('12. SEGUIMIENTO 2027'!$O$14,INT((ROW()-13)/2),0)),IF(ISBLANK(OFFSET('9. METAS'!$W$20,INT((ROW()-14)/2),0)),"",OFFSET('9. METAS'!$W$20,INT((ROW()-14)/2),0)))</f>
        <v/>
      </c>
      <c r="L421" s="243" t="str">
        <f ca="1">IF(MOD(ROW()-13,2)=0,IF(ISBLANK(OFFSET('12. SEGUIMIENTO 2027'!$P$14,INT((ROW()-13)/2),0)),"",OFFSET('12. SEGUIMIENTO 2027'!$P$14,INT((ROW()-13)/2),0)),IF(ISBLANK(OFFSET('9. METAS'!$X$20,INT((ROW()-14)/2),0)),"",OFFSET('9. METAS'!$X$20,INT((ROW()-14)/2),0)))</f>
        <v/>
      </c>
      <c r="M421" s="244" t="str">
        <f ca="1">IF(MOD(ROW()-13,2)=0,IF(ISBLANK(OFFSET('12. SEGUIMIENTO 2027'!$Q$14,INT((ROW()-13)/2),0)),"",OFFSET('12. SEGUIMIENTO 2027'!$Q$14,INT((ROW()-13)/2),0)),IF(ISBLANK(OFFSET('9. METAS'!$Y$20,INT((ROW()-14)/2),0)),"",OFFSET('9. METAS'!$Y$20,INT((ROW()-14)/2),0)))</f>
        <v/>
      </c>
      <c r="N421" s="810" t="str">
        <f t="shared" ref="N421" ca="1" si="404">IFERROR(J421/J422,"ND")</f>
        <v>ND</v>
      </c>
      <c r="O421" s="812" t="str">
        <f t="shared" ref="O421" ca="1" si="405">IFERROR(((J421+K421+L421+M421)/H421),"ND")</f>
        <v>ND</v>
      </c>
      <c r="P421" s="816"/>
    </row>
    <row r="422" spans="3:16">
      <c r="C422" s="789"/>
      <c r="D422" s="791"/>
      <c r="E422" s="791"/>
      <c r="F422" s="793"/>
      <c r="G422" s="795"/>
      <c r="H422" s="886"/>
      <c r="I422" s="805"/>
      <c r="J422" s="242" t="str">
        <f ca="1">IF(MOD(ROW()-13,2)=0,IF(ISBLANK(OFFSET('12. SEGUIMIENTO 2027'!$N$14,INT((ROW()-13)/2),0)),"",OFFSET('12. SEGUIMIENTO 2027'!$N$14,INT((ROW()-13)/2),0)),IF(ISBLANK(OFFSET('9. METAS'!$V$20,INT((ROW()-14)/2),0)),"",OFFSET('9. METAS'!$V$20,INT((ROW()-14)/2),0)))</f>
        <v/>
      </c>
      <c r="K422" s="243" t="str">
        <f ca="1">IF(MOD(ROW()-13,2)=0,IF(ISBLANK(OFFSET('12. SEGUIMIENTO 2027'!$O$14,INT((ROW()-13)/2),0)),"",OFFSET('12. SEGUIMIENTO 2027'!$O$14,INT((ROW()-13)/2),0)),IF(ISBLANK(OFFSET('9. METAS'!$W$20,INT((ROW()-14)/2),0)),"",OFFSET('9. METAS'!$W$20,INT((ROW()-14)/2),0)))</f>
        <v/>
      </c>
      <c r="L422" s="243" t="str">
        <f ca="1">IF(MOD(ROW()-13,2)=0,IF(ISBLANK(OFFSET('12. SEGUIMIENTO 2027'!$P$14,INT((ROW()-13)/2),0)),"",OFFSET('12. SEGUIMIENTO 2027'!$P$14,INT((ROW()-13)/2),0)),IF(ISBLANK(OFFSET('9. METAS'!$X$20,INT((ROW()-14)/2),0)),"",OFFSET('9. METAS'!$X$20,INT((ROW()-14)/2),0)))</f>
        <v/>
      </c>
      <c r="M422" s="244" t="str">
        <f ca="1">IF(MOD(ROW()-13,2)=0,IF(ISBLANK(OFFSET('12. SEGUIMIENTO 2027'!$Q$14,INT((ROW()-13)/2),0)),"",OFFSET('12. SEGUIMIENTO 2027'!$Q$14,INT((ROW()-13)/2),0)),IF(ISBLANK(OFFSET('9. METAS'!$Y$20,INT((ROW()-14)/2),0)),"",OFFSET('9. METAS'!$Y$20,INT((ROW()-14)/2),0)))</f>
        <v/>
      </c>
      <c r="N422" s="811"/>
      <c r="O422" s="813"/>
      <c r="P422" s="817"/>
    </row>
    <row r="423" spans="3:16">
      <c r="C423" s="797" t="str">
        <f ca="1">IF(ISBLANK(OFFSET('5. Pp (3 años)'!$C$45,INT((ROW()-13)/2),0)),"",OFFSET('5. Pp (3 años)'!$C$45,INT((ROW()-13)/2),0))</f>
        <v/>
      </c>
      <c r="D423" s="791" t="str">
        <f ca="1">IF(ISBLANK(OFFSET('5. Pp (3 años)'!$D$45,INT((ROW()-13)/2),0)),"",OFFSET('5. Pp (3 años)'!$D$45,INT((ROW()-13)/2),0))</f>
        <v/>
      </c>
      <c r="E423" s="791" t="str">
        <f ca="1">IF(ISBLANK(OFFSET('5. Pp (3 años)'!$E$45,INT((ROW()-13)/2),0)),"",OFFSET('5. Pp (3 años)'!$E$45,INT((ROW()-13)/2),0))</f>
        <v/>
      </c>
      <c r="F423" s="793" t="str">
        <f ca="1">IF(ISBLANK(OFFSET('5. Pp (3 años)'!$K$45,INT((ROW()-13)/2),0)),"",OFFSET('5. Pp (3 años)'!$K$45,INT((ROW()-13)/2),0))</f>
        <v/>
      </c>
      <c r="G423" s="795" t="str">
        <f ca="1">IF(ISBLANK(OFFSET('5. Pp (3 años)'!$H$45,INT((ROW()-13)/2),0)),"",OFFSET('5. Pp (3 años)'!$H$45,INT((ROW()-13)/2),0))</f>
        <v/>
      </c>
      <c r="H423" s="886" t="str">
        <f ca="1">IF(ISBLANK(OFFSET('9. METAS'!$M$20,INT((ROW()-13)/2),0)),"",OFFSET('9. METAS'!$M$20,INT((ROW()-13)/2),0))</f>
        <v/>
      </c>
      <c r="I423" s="804"/>
      <c r="J423" s="242" t="str">
        <f ca="1">IF(MOD(ROW()-13,2)=0,IF(ISBLANK(OFFSET('12. SEGUIMIENTO 2027'!$N$14,INT((ROW()-13)/2),0)),"",OFFSET('12. SEGUIMIENTO 2027'!$N$14,INT((ROW()-13)/2),0)),IF(ISBLANK(OFFSET('9. METAS'!$V$20,INT((ROW()-14)/2),0)),"",OFFSET('9. METAS'!$V$20,INT((ROW()-14)/2),0)))</f>
        <v/>
      </c>
      <c r="K423" s="243" t="str">
        <f ca="1">IF(MOD(ROW()-13,2)=0,IF(ISBLANK(OFFSET('12. SEGUIMIENTO 2027'!$O$14,INT((ROW()-13)/2),0)),"",OFFSET('12. SEGUIMIENTO 2027'!$O$14,INT((ROW()-13)/2),0)),IF(ISBLANK(OFFSET('9. METAS'!$W$20,INT((ROW()-14)/2),0)),"",OFFSET('9. METAS'!$W$20,INT((ROW()-14)/2),0)))</f>
        <v/>
      </c>
      <c r="L423" s="243" t="str">
        <f ca="1">IF(MOD(ROW()-13,2)=0,IF(ISBLANK(OFFSET('12. SEGUIMIENTO 2027'!$P$14,INT((ROW()-13)/2),0)),"",OFFSET('12. SEGUIMIENTO 2027'!$P$14,INT((ROW()-13)/2),0)),IF(ISBLANK(OFFSET('9. METAS'!$X$20,INT((ROW()-14)/2),0)),"",OFFSET('9. METAS'!$X$20,INT((ROW()-14)/2),0)))</f>
        <v/>
      </c>
      <c r="M423" s="244" t="str">
        <f ca="1">IF(MOD(ROW()-13,2)=0,IF(ISBLANK(OFFSET('12. SEGUIMIENTO 2027'!$Q$14,INT((ROW()-13)/2),0)),"",OFFSET('12. SEGUIMIENTO 2027'!$Q$14,INT((ROW()-13)/2),0)),IF(ISBLANK(OFFSET('9. METAS'!$Y$20,INT((ROW()-14)/2),0)),"",OFFSET('9. METAS'!$Y$20,INT((ROW()-14)/2),0)))</f>
        <v/>
      </c>
      <c r="N423" s="810" t="str">
        <f t="shared" ref="N423" ca="1" si="406">IFERROR(J423/J424,"ND")</f>
        <v>ND</v>
      </c>
      <c r="O423" s="812" t="str">
        <f t="shared" ref="O423" ca="1" si="407">IFERROR(((J423+K423+L423+M423)/H423),"ND")</f>
        <v>ND</v>
      </c>
      <c r="P423" s="816"/>
    </row>
    <row r="424" spans="3:16">
      <c r="C424" s="789"/>
      <c r="D424" s="791"/>
      <c r="E424" s="791"/>
      <c r="F424" s="793"/>
      <c r="G424" s="795"/>
      <c r="H424" s="886"/>
      <c r="I424" s="805"/>
      <c r="J424" s="242" t="str">
        <f ca="1">IF(MOD(ROW()-13,2)=0,IF(ISBLANK(OFFSET('12. SEGUIMIENTO 2027'!$N$14,INT((ROW()-13)/2),0)),"",OFFSET('12. SEGUIMIENTO 2027'!$N$14,INT((ROW()-13)/2),0)),IF(ISBLANK(OFFSET('9. METAS'!$V$20,INT((ROW()-14)/2),0)),"",OFFSET('9. METAS'!$V$20,INT((ROW()-14)/2),0)))</f>
        <v/>
      </c>
      <c r="K424" s="243" t="str">
        <f ca="1">IF(MOD(ROW()-13,2)=0,IF(ISBLANK(OFFSET('12. SEGUIMIENTO 2027'!$O$14,INT((ROW()-13)/2),0)),"",OFFSET('12. SEGUIMIENTO 2027'!$O$14,INT((ROW()-13)/2),0)),IF(ISBLANK(OFFSET('9. METAS'!$W$20,INT((ROW()-14)/2),0)),"",OFFSET('9. METAS'!$W$20,INT((ROW()-14)/2),0)))</f>
        <v/>
      </c>
      <c r="L424" s="243" t="str">
        <f ca="1">IF(MOD(ROW()-13,2)=0,IF(ISBLANK(OFFSET('12. SEGUIMIENTO 2027'!$P$14,INT((ROW()-13)/2),0)),"",OFFSET('12. SEGUIMIENTO 2027'!$P$14,INT((ROW()-13)/2),0)),IF(ISBLANK(OFFSET('9. METAS'!$X$20,INT((ROW()-14)/2),0)),"",OFFSET('9. METAS'!$X$20,INT((ROW()-14)/2),0)))</f>
        <v/>
      </c>
      <c r="M424" s="244" t="str">
        <f ca="1">IF(MOD(ROW()-13,2)=0,IF(ISBLANK(OFFSET('12. SEGUIMIENTO 2027'!$Q$14,INT((ROW()-13)/2),0)),"",OFFSET('12. SEGUIMIENTO 2027'!$Q$14,INT((ROW()-13)/2),0)),IF(ISBLANK(OFFSET('9. METAS'!$Y$20,INT((ROW()-14)/2),0)),"",OFFSET('9. METAS'!$Y$20,INT((ROW()-14)/2),0)))</f>
        <v/>
      </c>
      <c r="N424" s="811"/>
      <c r="O424" s="813"/>
      <c r="P424" s="817"/>
    </row>
    <row r="425" spans="3:16">
      <c r="C425" s="797" t="str">
        <f ca="1">IF(ISBLANK(OFFSET('5. Pp (3 años)'!$C$45,INT((ROW()-13)/2),0)),"",OFFSET('5. Pp (3 años)'!$C$45,INT((ROW()-13)/2),0))</f>
        <v/>
      </c>
      <c r="D425" s="791" t="str">
        <f ca="1">IF(ISBLANK(OFFSET('5. Pp (3 años)'!$D$45,INT((ROW()-13)/2),0)),"",OFFSET('5. Pp (3 años)'!$D$45,INT((ROW()-13)/2),0))</f>
        <v/>
      </c>
      <c r="E425" s="791" t="str">
        <f ca="1">IF(ISBLANK(OFFSET('5. Pp (3 años)'!$E$45,INT((ROW()-13)/2),0)),"",OFFSET('5. Pp (3 años)'!$E$45,INT((ROW()-13)/2),0))</f>
        <v/>
      </c>
      <c r="F425" s="793" t="str">
        <f ca="1">IF(ISBLANK(OFFSET('5. Pp (3 años)'!$K$45,INT((ROW()-13)/2),0)),"",OFFSET('5. Pp (3 años)'!$K$45,INT((ROW()-13)/2),0))</f>
        <v/>
      </c>
      <c r="G425" s="795" t="str">
        <f ca="1">IF(ISBLANK(OFFSET('5. Pp (3 años)'!$H$45,INT((ROW()-13)/2),0)),"",OFFSET('5. Pp (3 años)'!$H$45,INT((ROW()-13)/2),0))</f>
        <v/>
      </c>
      <c r="H425" s="886" t="str">
        <f ca="1">IF(ISBLANK(OFFSET('9. METAS'!$M$20,INT((ROW()-13)/2),0)),"",OFFSET('9. METAS'!$M$20,INT((ROW()-13)/2),0))</f>
        <v/>
      </c>
      <c r="I425" s="804"/>
      <c r="J425" s="242" t="str">
        <f ca="1">IF(MOD(ROW()-13,2)=0,IF(ISBLANK(OFFSET('12. SEGUIMIENTO 2027'!$N$14,INT((ROW()-13)/2),0)),"",OFFSET('12. SEGUIMIENTO 2027'!$N$14,INT((ROW()-13)/2),0)),IF(ISBLANK(OFFSET('9. METAS'!$V$20,INT((ROW()-14)/2),0)),"",OFFSET('9. METAS'!$V$20,INT((ROW()-14)/2),0)))</f>
        <v/>
      </c>
      <c r="K425" s="243" t="str">
        <f ca="1">IF(MOD(ROW()-13,2)=0,IF(ISBLANK(OFFSET('12. SEGUIMIENTO 2027'!$O$14,INT((ROW()-13)/2),0)),"",OFFSET('12. SEGUIMIENTO 2027'!$O$14,INT((ROW()-13)/2),0)),IF(ISBLANK(OFFSET('9. METAS'!$W$20,INT((ROW()-14)/2),0)),"",OFFSET('9. METAS'!$W$20,INT((ROW()-14)/2),0)))</f>
        <v/>
      </c>
      <c r="L425" s="243" t="str">
        <f ca="1">IF(MOD(ROW()-13,2)=0,IF(ISBLANK(OFFSET('12. SEGUIMIENTO 2027'!$P$14,INT((ROW()-13)/2),0)),"",OFFSET('12. SEGUIMIENTO 2027'!$P$14,INT((ROW()-13)/2),0)),IF(ISBLANK(OFFSET('9. METAS'!$X$20,INT((ROW()-14)/2),0)),"",OFFSET('9. METAS'!$X$20,INT((ROW()-14)/2),0)))</f>
        <v/>
      </c>
      <c r="M425" s="244" t="str">
        <f ca="1">IF(MOD(ROW()-13,2)=0,IF(ISBLANK(OFFSET('12. SEGUIMIENTO 2027'!$Q$14,INT((ROW()-13)/2),0)),"",OFFSET('12. SEGUIMIENTO 2027'!$Q$14,INT((ROW()-13)/2),0)),IF(ISBLANK(OFFSET('9. METAS'!$Y$20,INT((ROW()-14)/2),0)),"",OFFSET('9. METAS'!$Y$20,INT((ROW()-14)/2),0)))</f>
        <v/>
      </c>
      <c r="N425" s="810" t="str">
        <f t="shared" ref="N425" ca="1" si="408">IFERROR(J425/J426,"ND")</f>
        <v>ND</v>
      </c>
      <c r="O425" s="812" t="str">
        <f t="shared" ref="O425" ca="1" si="409">IFERROR(((J425+K425+L425+M425)/H425),"ND")</f>
        <v>ND</v>
      </c>
      <c r="P425" s="816"/>
    </row>
    <row r="426" spans="3:16">
      <c r="C426" s="789"/>
      <c r="D426" s="791"/>
      <c r="E426" s="791"/>
      <c r="F426" s="793"/>
      <c r="G426" s="795"/>
      <c r="H426" s="886"/>
      <c r="I426" s="805"/>
      <c r="J426" s="242" t="str">
        <f ca="1">IF(MOD(ROW()-13,2)=0,IF(ISBLANK(OFFSET('12. SEGUIMIENTO 2027'!$N$14,INT((ROW()-13)/2),0)),"",OFFSET('12. SEGUIMIENTO 2027'!$N$14,INT((ROW()-13)/2),0)),IF(ISBLANK(OFFSET('9. METAS'!$V$20,INT((ROW()-14)/2),0)),"",OFFSET('9. METAS'!$V$20,INT((ROW()-14)/2),0)))</f>
        <v/>
      </c>
      <c r="K426" s="243" t="str">
        <f ca="1">IF(MOD(ROW()-13,2)=0,IF(ISBLANK(OFFSET('12. SEGUIMIENTO 2027'!$O$14,INT((ROW()-13)/2),0)),"",OFFSET('12. SEGUIMIENTO 2027'!$O$14,INT((ROW()-13)/2),0)),IF(ISBLANK(OFFSET('9. METAS'!$W$20,INT((ROW()-14)/2),0)),"",OFFSET('9. METAS'!$W$20,INT((ROW()-14)/2),0)))</f>
        <v/>
      </c>
      <c r="L426" s="243" t="str">
        <f ca="1">IF(MOD(ROW()-13,2)=0,IF(ISBLANK(OFFSET('12. SEGUIMIENTO 2027'!$P$14,INT((ROW()-13)/2),0)),"",OFFSET('12. SEGUIMIENTO 2027'!$P$14,INT((ROW()-13)/2),0)),IF(ISBLANK(OFFSET('9. METAS'!$X$20,INT((ROW()-14)/2),0)),"",OFFSET('9. METAS'!$X$20,INT((ROW()-14)/2),0)))</f>
        <v/>
      </c>
      <c r="M426" s="244" t="str">
        <f ca="1">IF(MOD(ROW()-13,2)=0,IF(ISBLANK(OFFSET('12. SEGUIMIENTO 2027'!$Q$14,INT((ROW()-13)/2),0)),"",OFFSET('12. SEGUIMIENTO 2027'!$Q$14,INT((ROW()-13)/2),0)),IF(ISBLANK(OFFSET('9. METAS'!$Y$20,INT((ROW()-14)/2),0)),"",OFFSET('9. METAS'!$Y$20,INT((ROW()-14)/2),0)))</f>
        <v/>
      </c>
      <c r="N426" s="811"/>
      <c r="O426" s="813"/>
      <c r="P426" s="817"/>
    </row>
    <row r="427" spans="3:16">
      <c r="C427" s="797" t="str">
        <f ca="1">IF(ISBLANK(OFFSET('5. Pp (3 años)'!$C$45,INT((ROW()-13)/2),0)),"",OFFSET('5. Pp (3 años)'!$C$45,INT((ROW()-13)/2),0))</f>
        <v/>
      </c>
      <c r="D427" s="791" t="str">
        <f ca="1">IF(ISBLANK(OFFSET('5. Pp (3 años)'!$D$45,INT((ROW()-13)/2),0)),"",OFFSET('5. Pp (3 años)'!$D$45,INT((ROW()-13)/2),0))</f>
        <v/>
      </c>
      <c r="E427" s="791" t="str">
        <f ca="1">IF(ISBLANK(OFFSET('5. Pp (3 años)'!$E$45,INT((ROW()-13)/2),0)),"",OFFSET('5. Pp (3 años)'!$E$45,INT((ROW()-13)/2),0))</f>
        <v/>
      </c>
      <c r="F427" s="793" t="str">
        <f ca="1">IF(ISBLANK(OFFSET('5. Pp (3 años)'!$K$45,INT((ROW()-13)/2),0)),"",OFFSET('5. Pp (3 años)'!$K$45,INT((ROW()-13)/2),0))</f>
        <v/>
      </c>
      <c r="G427" s="795" t="str">
        <f ca="1">IF(ISBLANK(OFFSET('5. Pp (3 años)'!$H$45,INT((ROW()-13)/2),0)),"",OFFSET('5. Pp (3 años)'!$H$45,INT((ROW()-13)/2),0))</f>
        <v/>
      </c>
      <c r="H427" s="886" t="str">
        <f ca="1">IF(ISBLANK(OFFSET('9. METAS'!$M$20,INT((ROW()-13)/2),0)),"",OFFSET('9. METAS'!$M$20,INT((ROW()-13)/2),0))</f>
        <v/>
      </c>
      <c r="I427" s="804"/>
      <c r="J427" s="242" t="str">
        <f ca="1">IF(MOD(ROW()-13,2)=0,IF(ISBLANK(OFFSET('12. SEGUIMIENTO 2027'!$N$14,INT((ROW()-13)/2),0)),"",OFFSET('12. SEGUIMIENTO 2027'!$N$14,INT((ROW()-13)/2),0)),IF(ISBLANK(OFFSET('9. METAS'!$V$20,INT((ROW()-14)/2),0)),"",OFFSET('9. METAS'!$V$20,INT((ROW()-14)/2),0)))</f>
        <v/>
      </c>
      <c r="K427" s="243" t="str">
        <f ca="1">IF(MOD(ROW()-13,2)=0,IF(ISBLANK(OFFSET('12. SEGUIMIENTO 2027'!$O$14,INT((ROW()-13)/2),0)),"",OFFSET('12. SEGUIMIENTO 2027'!$O$14,INT((ROW()-13)/2),0)),IF(ISBLANK(OFFSET('9. METAS'!$W$20,INT((ROW()-14)/2),0)),"",OFFSET('9. METAS'!$W$20,INT((ROW()-14)/2),0)))</f>
        <v/>
      </c>
      <c r="L427" s="243" t="str">
        <f ca="1">IF(MOD(ROW()-13,2)=0,IF(ISBLANK(OFFSET('12. SEGUIMIENTO 2027'!$P$14,INT((ROW()-13)/2),0)),"",OFFSET('12. SEGUIMIENTO 2027'!$P$14,INT((ROW()-13)/2),0)),IF(ISBLANK(OFFSET('9. METAS'!$X$20,INT((ROW()-14)/2),0)),"",OFFSET('9. METAS'!$X$20,INT((ROW()-14)/2),0)))</f>
        <v/>
      </c>
      <c r="M427" s="244" t="str">
        <f ca="1">IF(MOD(ROW()-13,2)=0,IF(ISBLANK(OFFSET('12. SEGUIMIENTO 2027'!$Q$14,INT((ROW()-13)/2),0)),"",OFFSET('12. SEGUIMIENTO 2027'!$Q$14,INT((ROW()-13)/2),0)),IF(ISBLANK(OFFSET('9. METAS'!$Y$20,INT((ROW()-14)/2),0)),"",OFFSET('9. METAS'!$Y$20,INT((ROW()-14)/2),0)))</f>
        <v/>
      </c>
      <c r="N427" s="810" t="str">
        <f t="shared" ref="N427" ca="1" si="410">IFERROR(J427/J428,"ND")</f>
        <v>ND</v>
      </c>
      <c r="O427" s="812" t="str">
        <f t="shared" ref="O427" ca="1" si="411">IFERROR(((J427+K427+L427+M427)/H427),"ND")</f>
        <v>ND</v>
      </c>
      <c r="P427" s="816"/>
    </row>
    <row r="428" spans="3:16">
      <c r="C428" s="789"/>
      <c r="D428" s="791"/>
      <c r="E428" s="791"/>
      <c r="F428" s="793"/>
      <c r="G428" s="795"/>
      <c r="H428" s="886"/>
      <c r="I428" s="805"/>
      <c r="J428" s="242" t="str">
        <f ca="1">IF(MOD(ROW()-13,2)=0,IF(ISBLANK(OFFSET('12. SEGUIMIENTO 2027'!$N$14,INT((ROW()-13)/2),0)),"",OFFSET('12. SEGUIMIENTO 2027'!$N$14,INT((ROW()-13)/2),0)),IF(ISBLANK(OFFSET('9. METAS'!$V$20,INT((ROW()-14)/2),0)),"",OFFSET('9. METAS'!$V$20,INT((ROW()-14)/2),0)))</f>
        <v/>
      </c>
      <c r="K428" s="243" t="str">
        <f ca="1">IF(MOD(ROW()-13,2)=0,IF(ISBLANK(OFFSET('12. SEGUIMIENTO 2027'!$O$14,INT((ROW()-13)/2),0)),"",OFFSET('12. SEGUIMIENTO 2027'!$O$14,INT((ROW()-13)/2),0)),IF(ISBLANK(OFFSET('9. METAS'!$W$20,INT((ROW()-14)/2),0)),"",OFFSET('9. METAS'!$W$20,INT((ROW()-14)/2),0)))</f>
        <v/>
      </c>
      <c r="L428" s="243" t="str">
        <f ca="1">IF(MOD(ROW()-13,2)=0,IF(ISBLANK(OFFSET('12. SEGUIMIENTO 2027'!$P$14,INT((ROW()-13)/2),0)),"",OFFSET('12. SEGUIMIENTO 2027'!$P$14,INT((ROW()-13)/2),0)),IF(ISBLANK(OFFSET('9. METAS'!$X$20,INT((ROW()-14)/2),0)),"",OFFSET('9. METAS'!$X$20,INT((ROW()-14)/2),0)))</f>
        <v/>
      </c>
      <c r="M428" s="244" t="str">
        <f ca="1">IF(MOD(ROW()-13,2)=0,IF(ISBLANK(OFFSET('12. SEGUIMIENTO 2027'!$Q$14,INT((ROW()-13)/2),0)),"",OFFSET('12. SEGUIMIENTO 2027'!$Q$14,INT((ROW()-13)/2),0)),IF(ISBLANK(OFFSET('9. METAS'!$Y$20,INT((ROW()-14)/2),0)),"",OFFSET('9. METAS'!$Y$20,INT((ROW()-14)/2),0)))</f>
        <v/>
      </c>
      <c r="N428" s="811"/>
      <c r="O428" s="813"/>
      <c r="P428" s="817"/>
    </row>
    <row r="429" spans="3:16">
      <c r="C429" s="797" t="str">
        <f ca="1">IF(ISBLANK(OFFSET('5. Pp (3 años)'!$C$45,INT((ROW()-13)/2),0)),"",OFFSET('5. Pp (3 años)'!$C$45,INT((ROW()-13)/2),0))</f>
        <v/>
      </c>
      <c r="D429" s="791" t="str">
        <f ca="1">IF(ISBLANK(OFFSET('5. Pp (3 años)'!$D$45,INT((ROW()-13)/2),0)),"",OFFSET('5. Pp (3 años)'!$D$45,INT((ROW()-13)/2),0))</f>
        <v/>
      </c>
      <c r="E429" s="791" t="str">
        <f ca="1">IF(ISBLANK(OFFSET('5. Pp (3 años)'!$E$45,INT((ROW()-13)/2),0)),"",OFFSET('5. Pp (3 años)'!$E$45,INT((ROW()-13)/2),0))</f>
        <v/>
      </c>
      <c r="F429" s="793" t="str">
        <f ca="1">IF(ISBLANK(OFFSET('5. Pp (3 años)'!$K$45,INT((ROW()-13)/2),0)),"",OFFSET('5. Pp (3 años)'!$K$45,INT((ROW()-13)/2),0))</f>
        <v/>
      </c>
      <c r="G429" s="795" t="str">
        <f ca="1">IF(ISBLANK(OFFSET('5. Pp (3 años)'!$H$45,INT((ROW()-13)/2),0)),"",OFFSET('5. Pp (3 años)'!$H$45,INT((ROW()-13)/2),0))</f>
        <v/>
      </c>
      <c r="H429" s="886" t="str">
        <f ca="1">IF(ISBLANK(OFFSET('9. METAS'!$M$20,INT((ROW()-13)/2),0)),"",OFFSET('9. METAS'!$M$20,INT((ROW()-13)/2),0))</f>
        <v/>
      </c>
      <c r="I429" s="804"/>
      <c r="J429" s="242" t="str">
        <f ca="1">IF(MOD(ROW()-13,2)=0,IF(ISBLANK(OFFSET('12. SEGUIMIENTO 2027'!$N$14,INT((ROW()-13)/2),0)),"",OFFSET('12. SEGUIMIENTO 2027'!$N$14,INT((ROW()-13)/2),0)),IF(ISBLANK(OFFSET('9. METAS'!$V$20,INT((ROW()-14)/2),0)),"",OFFSET('9. METAS'!$V$20,INT((ROW()-14)/2),0)))</f>
        <v/>
      </c>
      <c r="K429" s="243" t="str">
        <f ca="1">IF(MOD(ROW()-13,2)=0,IF(ISBLANK(OFFSET('12. SEGUIMIENTO 2027'!$O$14,INT((ROW()-13)/2),0)),"",OFFSET('12. SEGUIMIENTO 2027'!$O$14,INT((ROW()-13)/2),0)),IF(ISBLANK(OFFSET('9. METAS'!$W$20,INT((ROW()-14)/2),0)),"",OFFSET('9. METAS'!$W$20,INT((ROW()-14)/2),0)))</f>
        <v/>
      </c>
      <c r="L429" s="243" t="str">
        <f ca="1">IF(MOD(ROW()-13,2)=0,IF(ISBLANK(OFFSET('12. SEGUIMIENTO 2027'!$P$14,INT((ROW()-13)/2),0)),"",OFFSET('12. SEGUIMIENTO 2027'!$P$14,INT((ROW()-13)/2),0)),IF(ISBLANK(OFFSET('9. METAS'!$X$20,INT((ROW()-14)/2),0)),"",OFFSET('9. METAS'!$X$20,INT((ROW()-14)/2),0)))</f>
        <v/>
      </c>
      <c r="M429" s="244" t="str">
        <f ca="1">IF(MOD(ROW()-13,2)=0,IF(ISBLANK(OFFSET('12. SEGUIMIENTO 2027'!$Q$14,INT((ROW()-13)/2),0)),"",OFFSET('12. SEGUIMIENTO 2027'!$Q$14,INT((ROW()-13)/2),0)),IF(ISBLANK(OFFSET('9. METAS'!$Y$20,INT((ROW()-14)/2),0)),"",OFFSET('9. METAS'!$Y$20,INT((ROW()-14)/2),0)))</f>
        <v/>
      </c>
      <c r="N429" s="810" t="str">
        <f t="shared" ref="N429" ca="1" si="412">IFERROR(J429/J430,"ND")</f>
        <v>ND</v>
      </c>
      <c r="O429" s="812" t="str">
        <f t="shared" ref="O429" ca="1" si="413">IFERROR(((J429+K429+L429+M429)/H429),"ND")</f>
        <v>ND</v>
      </c>
      <c r="P429" s="816"/>
    </row>
    <row r="430" spans="3:16">
      <c r="C430" s="789"/>
      <c r="D430" s="791"/>
      <c r="E430" s="791"/>
      <c r="F430" s="793"/>
      <c r="G430" s="795"/>
      <c r="H430" s="886"/>
      <c r="I430" s="805"/>
      <c r="J430" s="242" t="str">
        <f ca="1">IF(MOD(ROW()-13,2)=0,IF(ISBLANK(OFFSET('12. SEGUIMIENTO 2027'!$N$14,INT((ROW()-13)/2),0)),"",OFFSET('12. SEGUIMIENTO 2027'!$N$14,INT((ROW()-13)/2),0)),IF(ISBLANK(OFFSET('9. METAS'!$V$20,INT((ROW()-14)/2),0)),"",OFFSET('9. METAS'!$V$20,INT((ROW()-14)/2),0)))</f>
        <v/>
      </c>
      <c r="K430" s="243" t="str">
        <f ca="1">IF(MOD(ROW()-13,2)=0,IF(ISBLANK(OFFSET('12. SEGUIMIENTO 2027'!$O$14,INT((ROW()-13)/2),0)),"",OFFSET('12. SEGUIMIENTO 2027'!$O$14,INT((ROW()-13)/2),0)),IF(ISBLANK(OFFSET('9. METAS'!$W$20,INT((ROW()-14)/2),0)),"",OFFSET('9. METAS'!$W$20,INT((ROW()-14)/2),0)))</f>
        <v/>
      </c>
      <c r="L430" s="243" t="str">
        <f ca="1">IF(MOD(ROW()-13,2)=0,IF(ISBLANK(OFFSET('12. SEGUIMIENTO 2027'!$P$14,INT((ROW()-13)/2),0)),"",OFFSET('12. SEGUIMIENTO 2027'!$P$14,INT((ROW()-13)/2),0)),IF(ISBLANK(OFFSET('9. METAS'!$X$20,INT((ROW()-14)/2),0)),"",OFFSET('9. METAS'!$X$20,INT((ROW()-14)/2),0)))</f>
        <v/>
      </c>
      <c r="M430" s="244" t="str">
        <f ca="1">IF(MOD(ROW()-13,2)=0,IF(ISBLANK(OFFSET('12. SEGUIMIENTO 2027'!$Q$14,INT((ROW()-13)/2),0)),"",OFFSET('12. SEGUIMIENTO 2027'!$Q$14,INT((ROW()-13)/2),0)),IF(ISBLANK(OFFSET('9. METAS'!$Y$20,INT((ROW()-14)/2),0)),"",OFFSET('9. METAS'!$Y$20,INT((ROW()-14)/2),0)))</f>
        <v/>
      </c>
      <c r="N430" s="811"/>
      <c r="O430" s="813"/>
      <c r="P430" s="817"/>
    </row>
    <row r="431" spans="3:16">
      <c r="C431" s="797" t="str">
        <f ca="1">IF(ISBLANK(OFFSET('5. Pp (3 años)'!$C$45,INT((ROW()-13)/2),0)),"",OFFSET('5. Pp (3 años)'!$C$45,INT((ROW()-13)/2),0))</f>
        <v/>
      </c>
      <c r="D431" s="791" t="str">
        <f ca="1">IF(ISBLANK(OFFSET('5. Pp (3 años)'!$D$45,INT((ROW()-13)/2),0)),"",OFFSET('5. Pp (3 años)'!$D$45,INT((ROW()-13)/2),0))</f>
        <v/>
      </c>
      <c r="E431" s="791" t="str">
        <f ca="1">IF(ISBLANK(OFFSET('5. Pp (3 años)'!$E$45,INT((ROW()-13)/2),0)),"",OFFSET('5. Pp (3 años)'!$E$45,INT((ROW()-13)/2),0))</f>
        <v/>
      </c>
      <c r="F431" s="793" t="str">
        <f ca="1">IF(ISBLANK(OFFSET('5. Pp (3 años)'!$K$45,INT((ROW()-13)/2),0)),"",OFFSET('5. Pp (3 años)'!$K$45,INT((ROW()-13)/2),0))</f>
        <v/>
      </c>
      <c r="G431" s="795" t="str">
        <f ca="1">IF(ISBLANK(OFFSET('5. Pp (3 años)'!$H$45,INT((ROW()-13)/2),0)),"",OFFSET('5. Pp (3 años)'!$H$45,INT((ROW()-13)/2),0))</f>
        <v/>
      </c>
      <c r="H431" s="886" t="str">
        <f ca="1">IF(ISBLANK(OFFSET('9. METAS'!$M$20,INT((ROW()-13)/2),0)),"",OFFSET('9. METAS'!$M$20,INT((ROW()-13)/2),0))</f>
        <v/>
      </c>
      <c r="I431" s="804"/>
      <c r="J431" s="242" t="str">
        <f ca="1">IF(MOD(ROW()-13,2)=0,IF(ISBLANK(OFFSET('12. SEGUIMIENTO 2027'!$N$14,INT((ROW()-13)/2),0)),"",OFFSET('12. SEGUIMIENTO 2027'!$N$14,INT((ROW()-13)/2),0)),IF(ISBLANK(OFFSET('9. METAS'!$V$20,INT((ROW()-14)/2),0)),"",OFFSET('9. METAS'!$V$20,INT((ROW()-14)/2),0)))</f>
        <v/>
      </c>
      <c r="K431" s="243" t="str">
        <f ca="1">IF(MOD(ROW()-13,2)=0,IF(ISBLANK(OFFSET('12. SEGUIMIENTO 2027'!$O$14,INT((ROW()-13)/2),0)),"",OFFSET('12. SEGUIMIENTO 2027'!$O$14,INT((ROW()-13)/2),0)),IF(ISBLANK(OFFSET('9. METAS'!$W$20,INT((ROW()-14)/2),0)),"",OFFSET('9. METAS'!$W$20,INT((ROW()-14)/2),0)))</f>
        <v/>
      </c>
      <c r="L431" s="243" t="str">
        <f ca="1">IF(MOD(ROW()-13,2)=0,IF(ISBLANK(OFFSET('12. SEGUIMIENTO 2027'!$P$14,INT((ROW()-13)/2),0)),"",OFFSET('12. SEGUIMIENTO 2027'!$P$14,INT((ROW()-13)/2),0)),IF(ISBLANK(OFFSET('9. METAS'!$X$20,INT((ROW()-14)/2),0)),"",OFFSET('9. METAS'!$X$20,INT((ROW()-14)/2),0)))</f>
        <v/>
      </c>
      <c r="M431" s="244" t="str">
        <f ca="1">IF(MOD(ROW()-13,2)=0,IF(ISBLANK(OFFSET('12. SEGUIMIENTO 2027'!$Q$14,INT((ROW()-13)/2),0)),"",OFFSET('12. SEGUIMIENTO 2027'!$Q$14,INT((ROW()-13)/2),0)),IF(ISBLANK(OFFSET('9. METAS'!$Y$20,INT((ROW()-14)/2),0)),"",OFFSET('9. METAS'!$Y$20,INT((ROW()-14)/2),0)))</f>
        <v/>
      </c>
      <c r="N431" s="810" t="str">
        <f t="shared" ref="N431" ca="1" si="414">IFERROR(J431/J432,"ND")</f>
        <v>ND</v>
      </c>
      <c r="O431" s="812" t="str">
        <f t="shared" ref="O431" ca="1" si="415">IFERROR(((J431+K431+L431+M431)/H431),"ND")</f>
        <v>ND</v>
      </c>
      <c r="P431" s="816"/>
    </row>
    <row r="432" spans="3:16">
      <c r="C432" s="789"/>
      <c r="D432" s="791"/>
      <c r="E432" s="791"/>
      <c r="F432" s="793"/>
      <c r="G432" s="795"/>
      <c r="H432" s="886"/>
      <c r="I432" s="805"/>
      <c r="J432" s="242" t="str">
        <f ca="1">IF(MOD(ROW()-13,2)=0,IF(ISBLANK(OFFSET('12. SEGUIMIENTO 2027'!$N$14,INT((ROW()-13)/2),0)),"",OFFSET('12. SEGUIMIENTO 2027'!$N$14,INT((ROW()-13)/2),0)),IF(ISBLANK(OFFSET('9. METAS'!$V$20,INT((ROW()-14)/2),0)),"",OFFSET('9. METAS'!$V$20,INT((ROW()-14)/2),0)))</f>
        <v/>
      </c>
      <c r="K432" s="243" t="str">
        <f ca="1">IF(MOD(ROW()-13,2)=0,IF(ISBLANK(OFFSET('12. SEGUIMIENTO 2027'!$O$14,INT((ROW()-13)/2),0)),"",OFFSET('12. SEGUIMIENTO 2027'!$O$14,INT((ROW()-13)/2),0)),IF(ISBLANK(OFFSET('9. METAS'!$W$20,INT((ROW()-14)/2),0)),"",OFFSET('9. METAS'!$W$20,INT((ROW()-14)/2),0)))</f>
        <v/>
      </c>
      <c r="L432" s="243" t="str">
        <f ca="1">IF(MOD(ROW()-13,2)=0,IF(ISBLANK(OFFSET('12. SEGUIMIENTO 2027'!$P$14,INT((ROW()-13)/2),0)),"",OFFSET('12. SEGUIMIENTO 2027'!$P$14,INT((ROW()-13)/2),0)),IF(ISBLANK(OFFSET('9. METAS'!$X$20,INT((ROW()-14)/2),0)),"",OFFSET('9. METAS'!$X$20,INT((ROW()-14)/2),0)))</f>
        <v/>
      </c>
      <c r="M432" s="244" t="str">
        <f ca="1">IF(MOD(ROW()-13,2)=0,IF(ISBLANK(OFFSET('12. SEGUIMIENTO 2027'!$Q$14,INT((ROW()-13)/2),0)),"",OFFSET('12. SEGUIMIENTO 2027'!$Q$14,INT((ROW()-13)/2),0)),IF(ISBLANK(OFFSET('9. METAS'!$Y$20,INT((ROW()-14)/2),0)),"",OFFSET('9. METAS'!$Y$20,INT((ROW()-14)/2),0)))</f>
        <v/>
      </c>
      <c r="N432" s="811"/>
      <c r="O432" s="813"/>
      <c r="P432" s="817"/>
    </row>
    <row r="433" spans="3:16">
      <c r="C433" s="797" t="str">
        <f ca="1">IF(ISBLANK(OFFSET('5. Pp (3 años)'!$C$45,INT((ROW()-13)/2),0)),"",OFFSET('5. Pp (3 años)'!$C$45,INT((ROW()-13)/2),0))</f>
        <v/>
      </c>
      <c r="D433" s="791" t="str">
        <f ca="1">IF(ISBLANK(OFFSET('5. Pp (3 años)'!$D$45,INT((ROW()-13)/2),0)),"",OFFSET('5. Pp (3 años)'!$D$45,INT((ROW()-13)/2),0))</f>
        <v/>
      </c>
      <c r="E433" s="791" t="str">
        <f ca="1">IF(ISBLANK(OFFSET('5. Pp (3 años)'!$E$45,INT((ROW()-13)/2),0)),"",OFFSET('5. Pp (3 años)'!$E$45,INT((ROW()-13)/2),0))</f>
        <v/>
      </c>
      <c r="F433" s="793" t="str">
        <f ca="1">IF(ISBLANK(OFFSET('5. Pp (3 años)'!$K$45,INT((ROW()-13)/2),0)),"",OFFSET('5. Pp (3 años)'!$K$45,INT((ROW()-13)/2),0))</f>
        <v/>
      </c>
      <c r="G433" s="795" t="str">
        <f ca="1">IF(ISBLANK(OFFSET('5. Pp (3 años)'!$H$45,INT((ROW()-13)/2),0)),"",OFFSET('5. Pp (3 años)'!$H$45,INT((ROW()-13)/2),0))</f>
        <v/>
      </c>
      <c r="H433" s="886" t="str">
        <f ca="1">IF(ISBLANK(OFFSET('9. METAS'!$M$20,INT((ROW()-13)/2),0)),"",OFFSET('9. METAS'!$M$20,INT((ROW()-13)/2),0))</f>
        <v/>
      </c>
      <c r="I433" s="804"/>
      <c r="J433" s="242" t="str">
        <f ca="1">IF(MOD(ROW()-13,2)=0,IF(ISBLANK(OFFSET('12. SEGUIMIENTO 2027'!$N$14,INT((ROW()-13)/2),0)),"",OFFSET('12. SEGUIMIENTO 2027'!$N$14,INT((ROW()-13)/2),0)),IF(ISBLANK(OFFSET('9. METAS'!$V$20,INT((ROW()-14)/2),0)),"",OFFSET('9. METAS'!$V$20,INT((ROW()-14)/2),0)))</f>
        <v/>
      </c>
      <c r="K433" s="243" t="str">
        <f ca="1">IF(MOD(ROW()-13,2)=0,IF(ISBLANK(OFFSET('12. SEGUIMIENTO 2027'!$O$14,INT((ROW()-13)/2),0)),"",OFFSET('12. SEGUIMIENTO 2027'!$O$14,INT((ROW()-13)/2),0)),IF(ISBLANK(OFFSET('9. METAS'!$W$20,INT((ROW()-14)/2),0)),"",OFFSET('9. METAS'!$W$20,INT((ROW()-14)/2),0)))</f>
        <v/>
      </c>
      <c r="L433" s="243" t="str">
        <f ca="1">IF(MOD(ROW()-13,2)=0,IF(ISBLANK(OFFSET('12. SEGUIMIENTO 2027'!$P$14,INT((ROW()-13)/2),0)),"",OFFSET('12. SEGUIMIENTO 2027'!$P$14,INT((ROW()-13)/2),0)),IF(ISBLANK(OFFSET('9. METAS'!$X$20,INT((ROW()-14)/2),0)),"",OFFSET('9. METAS'!$X$20,INT((ROW()-14)/2),0)))</f>
        <v/>
      </c>
      <c r="M433" s="244" t="str">
        <f ca="1">IF(MOD(ROW()-13,2)=0,IF(ISBLANK(OFFSET('12. SEGUIMIENTO 2027'!$Q$14,INT((ROW()-13)/2),0)),"",OFFSET('12. SEGUIMIENTO 2027'!$Q$14,INT((ROW()-13)/2),0)),IF(ISBLANK(OFFSET('9. METAS'!$Y$20,INT((ROW()-14)/2),0)),"",OFFSET('9. METAS'!$Y$20,INT((ROW()-14)/2),0)))</f>
        <v/>
      </c>
      <c r="N433" s="810" t="str">
        <f t="shared" ref="N433" ca="1" si="416">IFERROR(J433/J434,"ND")</f>
        <v>ND</v>
      </c>
      <c r="O433" s="812" t="str">
        <f t="shared" ref="O433" ca="1" si="417">IFERROR(((J433+K433+L433+M433)/H433),"ND")</f>
        <v>ND</v>
      </c>
      <c r="P433" s="816"/>
    </row>
    <row r="434" spans="3:16">
      <c r="C434" s="789"/>
      <c r="D434" s="791"/>
      <c r="E434" s="791"/>
      <c r="F434" s="793"/>
      <c r="G434" s="795"/>
      <c r="H434" s="886"/>
      <c r="I434" s="805"/>
      <c r="J434" s="242" t="str">
        <f ca="1">IF(MOD(ROW()-13,2)=0,IF(ISBLANK(OFFSET('12. SEGUIMIENTO 2027'!$N$14,INT((ROW()-13)/2),0)),"",OFFSET('12. SEGUIMIENTO 2027'!$N$14,INT((ROW()-13)/2),0)),IF(ISBLANK(OFFSET('9. METAS'!$V$20,INT((ROW()-14)/2),0)),"",OFFSET('9. METAS'!$V$20,INT((ROW()-14)/2),0)))</f>
        <v/>
      </c>
      <c r="K434" s="243" t="str">
        <f ca="1">IF(MOD(ROW()-13,2)=0,IF(ISBLANK(OFFSET('12. SEGUIMIENTO 2027'!$O$14,INT((ROW()-13)/2),0)),"",OFFSET('12. SEGUIMIENTO 2027'!$O$14,INT((ROW()-13)/2),0)),IF(ISBLANK(OFFSET('9. METAS'!$W$20,INT((ROW()-14)/2),0)),"",OFFSET('9. METAS'!$W$20,INT((ROW()-14)/2),0)))</f>
        <v/>
      </c>
      <c r="L434" s="243" t="str">
        <f ca="1">IF(MOD(ROW()-13,2)=0,IF(ISBLANK(OFFSET('12. SEGUIMIENTO 2027'!$P$14,INT((ROW()-13)/2),0)),"",OFFSET('12. SEGUIMIENTO 2027'!$P$14,INT((ROW()-13)/2),0)),IF(ISBLANK(OFFSET('9. METAS'!$X$20,INT((ROW()-14)/2),0)),"",OFFSET('9. METAS'!$X$20,INT((ROW()-14)/2),0)))</f>
        <v/>
      </c>
      <c r="M434" s="244" t="str">
        <f ca="1">IF(MOD(ROW()-13,2)=0,IF(ISBLANK(OFFSET('12. SEGUIMIENTO 2027'!$Q$14,INT((ROW()-13)/2),0)),"",OFFSET('12. SEGUIMIENTO 2027'!$Q$14,INT((ROW()-13)/2),0)),IF(ISBLANK(OFFSET('9. METAS'!$Y$20,INT((ROW()-14)/2),0)),"",OFFSET('9. METAS'!$Y$20,INT((ROW()-14)/2),0)))</f>
        <v/>
      </c>
      <c r="N434" s="811"/>
      <c r="O434" s="813"/>
      <c r="P434" s="817"/>
    </row>
    <row r="435" spans="3:16">
      <c r="C435" s="797" t="str">
        <f ca="1">IF(ISBLANK(OFFSET('5. Pp (3 años)'!$C$45,INT((ROW()-13)/2),0)),"",OFFSET('5. Pp (3 años)'!$C$45,INT((ROW()-13)/2),0))</f>
        <v/>
      </c>
      <c r="D435" s="791" t="str">
        <f ca="1">IF(ISBLANK(OFFSET('5. Pp (3 años)'!$D$45,INT((ROW()-13)/2),0)),"",OFFSET('5. Pp (3 años)'!$D$45,INT((ROW()-13)/2),0))</f>
        <v/>
      </c>
      <c r="E435" s="791" t="str">
        <f ca="1">IF(ISBLANK(OFFSET('5. Pp (3 años)'!$E$45,INT((ROW()-13)/2),0)),"",OFFSET('5. Pp (3 años)'!$E$45,INT((ROW()-13)/2),0))</f>
        <v/>
      </c>
      <c r="F435" s="793" t="str">
        <f ca="1">IF(ISBLANK(OFFSET('5. Pp (3 años)'!$K$45,INT((ROW()-13)/2),0)),"",OFFSET('5. Pp (3 años)'!$K$45,INT((ROW()-13)/2),0))</f>
        <v/>
      </c>
      <c r="G435" s="795" t="str">
        <f ca="1">IF(ISBLANK(OFFSET('5. Pp (3 años)'!$H$45,INT((ROW()-13)/2),0)),"",OFFSET('5. Pp (3 años)'!$H$45,INT((ROW()-13)/2),0))</f>
        <v/>
      </c>
      <c r="H435" s="886" t="str">
        <f ca="1">IF(ISBLANK(OFFSET('9. METAS'!$M$20,INT((ROW()-13)/2),0)),"",OFFSET('9. METAS'!$M$20,INT((ROW()-13)/2),0))</f>
        <v/>
      </c>
      <c r="I435" s="804"/>
      <c r="J435" s="242" t="str">
        <f ca="1">IF(MOD(ROW()-13,2)=0,IF(ISBLANK(OFFSET('12. SEGUIMIENTO 2027'!$N$14,INT((ROW()-13)/2),0)),"",OFFSET('12. SEGUIMIENTO 2027'!$N$14,INT((ROW()-13)/2),0)),IF(ISBLANK(OFFSET('9. METAS'!$V$20,INT((ROW()-14)/2),0)),"",OFFSET('9. METAS'!$V$20,INT((ROW()-14)/2),0)))</f>
        <v/>
      </c>
      <c r="K435" s="243" t="str">
        <f ca="1">IF(MOD(ROW()-13,2)=0,IF(ISBLANK(OFFSET('12. SEGUIMIENTO 2027'!$O$14,INT((ROW()-13)/2),0)),"",OFFSET('12. SEGUIMIENTO 2027'!$O$14,INT((ROW()-13)/2),0)),IF(ISBLANK(OFFSET('9. METAS'!$W$20,INT((ROW()-14)/2),0)),"",OFFSET('9. METAS'!$W$20,INT((ROW()-14)/2),0)))</f>
        <v/>
      </c>
      <c r="L435" s="243" t="str">
        <f ca="1">IF(MOD(ROW()-13,2)=0,IF(ISBLANK(OFFSET('12. SEGUIMIENTO 2027'!$P$14,INT((ROW()-13)/2),0)),"",OFFSET('12. SEGUIMIENTO 2027'!$P$14,INT((ROW()-13)/2),0)),IF(ISBLANK(OFFSET('9. METAS'!$X$20,INT((ROW()-14)/2),0)),"",OFFSET('9. METAS'!$X$20,INT((ROW()-14)/2),0)))</f>
        <v/>
      </c>
      <c r="M435" s="244" t="str">
        <f ca="1">IF(MOD(ROW()-13,2)=0,IF(ISBLANK(OFFSET('12. SEGUIMIENTO 2027'!$Q$14,INT((ROW()-13)/2),0)),"",OFFSET('12. SEGUIMIENTO 2027'!$Q$14,INT((ROW()-13)/2),0)),IF(ISBLANK(OFFSET('9. METAS'!$Y$20,INT((ROW()-14)/2),0)),"",OFFSET('9. METAS'!$Y$20,INT((ROW()-14)/2),0)))</f>
        <v/>
      </c>
      <c r="N435" s="810" t="str">
        <f t="shared" ref="N435" ca="1" si="418">IFERROR(J435/J436,"ND")</f>
        <v>ND</v>
      </c>
      <c r="O435" s="812" t="str">
        <f t="shared" ref="O435" ca="1" si="419">IFERROR(((J435+K435+L435+M435)/H435),"ND")</f>
        <v>ND</v>
      </c>
      <c r="P435" s="816"/>
    </row>
    <row r="436" spans="3:16">
      <c r="C436" s="789"/>
      <c r="D436" s="791"/>
      <c r="E436" s="791"/>
      <c r="F436" s="793"/>
      <c r="G436" s="795"/>
      <c r="H436" s="886"/>
      <c r="I436" s="805"/>
      <c r="J436" s="242" t="str">
        <f ca="1">IF(MOD(ROW()-13,2)=0,IF(ISBLANK(OFFSET('12. SEGUIMIENTO 2027'!$N$14,INT((ROW()-13)/2),0)),"",OFFSET('12. SEGUIMIENTO 2027'!$N$14,INT((ROW()-13)/2),0)),IF(ISBLANK(OFFSET('9. METAS'!$V$20,INT((ROW()-14)/2),0)),"",OFFSET('9. METAS'!$V$20,INT((ROW()-14)/2),0)))</f>
        <v/>
      </c>
      <c r="K436" s="243" t="str">
        <f ca="1">IF(MOD(ROW()-13,2)=0,IF(ISBLANK(OFFSET('12. SEGUIMIENTO 2027'!$O$14,INT((ROW()-13)/2),0)),"",OFFSET('12. SEGUIMIENTO 2027'!$O$14,INT((ROW()-13)/2),0)),IF(ISBLANK(OFFSET('9. METAS'!$W$20,INT((ROW()-14)/2),0)),"",OFFSET('9. METAS'!$W$20,INT((ROW()-14)/2),0)))</f>
        <v/>
      </c>
      <c r="L436" s="243" t="str">
        <f ca="1">IF(MOD(ROW()-13,2)=0,IF(ISBLANK(OFFSET('12. SEGUIMIENTO 2027'!$P$14,INT((ROW()-13)/2),0)),"",OFFSET('12. SEGUIMIENTO 2027'!$P$14,INT((ROW()-13)/2),0)),IF(ISBLANK(OFFSET('9. METAS'!$X$20,INT((ROW()-14)/2),0)),"",OFFSET('9. METAS'!$X$20,INT((ROW()-14)/2),0)))</f>
        <v/>
      </c>
      <c r="M436" s="244" t="str">
        <f ca="1">IF(MOD(ROW()-13,2)=0,IF(ISBLANK(OFFSET('12. SEGUIMIENTO 2027'!$Q$14,INT((ROW()-13)/2),0)),"",OFFSET('12. SEGUIMIENTO 2027'!$Q$14,INT((ROW()-13)/2),0)),IF(ISBLANK(OFFSET('9. METAS'!$Y$20,INT((ROW()-14)/2),0)),"",OFFSET('9. METAS'!$Y$20,INT((ROW()-14)/2),0)))</f>
        <v/>
      </c>
      <c r="N436" s="811"/>
      <c r="O436" s="813"/>
      <c r="P436" s="817"/>
    </row>
    <row r="437" spans="3:16">
      <c r="C437" s="797" t="str">
        <f ca="1">IF(ISBLANK(OFFSET('5. Pp (3 años)'!$C$45,INT((ROW()-13)/2),0)),"",OFFSET('5. Pp (3 años)'!$C$45,INT((ROW()-13)/2),0))</f>
        <v/>
      </c>
      <c r="D437" s="791" t="str">
        <f ca="1">IF(ISBLANK(OFFSET('5. Pp (3 años)'!$D$45,INT((ROW()-13)/2),0)),"",OFFSET('5. Pp (3 años)'!$D$45,INT((ROW()-13)/2),0))</f>
        <v/>
      </c>
      <c r="E437" s="791" t="str">
        <f ca="1">IF(ISBLANK(OFFSET('5. Pp (3 años)'!$E$45,INT((ROW()-13)/2),0)),"",OFFSET('5. Pp (3 años)'!$E$45,INT((ROW()-13)/2),0))</f>
        <v/>
      </c>
      <c r="F437" s="793" t="str">
        <f ca="1">IF(ISBLANK(OFFSET('5. Pp (3 años)'!$K$45,INT((ROW()-13)/2),0)),"",OFFSET('5. Pp (3 años)'!$K$45,INT((ROW()-13)/2),0))</f>
        <v/>
      </c>
      <c r="G437" s="795" t="str">
        <f ca="1">IF(ISBLANK(OFFSET('5. Pp (3 años)'!$H$45,INT((ROW()-13)/2),0)),"",OFFSET('5. Pp (3 años)'!$H$45,INT((ROW()-13)/2),0))</f>
        <v/>
      </c>
      <c r="H437" s="886" t="str">
        <f ca="1">IF(ISBLANK(OFFSET('9. METAS'!$M$20,INT((ROW()-13)/2),0)),"",OFFSET('9. METAS'!$M$20,INT((ROW()-13)/2),0))</f>
        <v/>
      </c>
      <c r="I437" s="804"/>
      <c r="J437" s="242" t="str">
        <f ca="1">IF(MOD(ROW()-13,2)=0,IF(ISBLANK(OFFSET('12. SEGUIMIENTO 2027'!$N$14,INT((ROW()-13)/2),0)),"",OFFSET('12. SEGUIMIENTO 2027'!$N$14,INT((ROW()-13)/2),0)),IF(ISBLANK(OFFSET('9. METAS'!$V$20,INT((ROW()-14)/2),0)),"",OFFSET('9. METAS'!$V$20,INT((ROW()-14)/2),0)))</f>
        <v/>
      </c>
      <c r="K437" s="243" t="str">
        <f ca="1">IF(MOD(ROW()-13,2)=0,IF(ISBLANK(OFFSET('12. SEGUIMIENTO 2027'!$O$14,INT((ROW()-13)/2),0)),"",OFFSET('12. SEGUIMIENTO 2027'!$O$14,INT((ROW()-13)/2),0)),IF(ISBLANK(OFFSET('9. METAS'!$W$20,INT((ROW()-14)/2),0)),"",OFFSET('9. METAS'!$W$20,INT((ROW()-14)/2),0)))</f>
        <v/>
      </c>
      <c r="L437" s="243" t="str">
        <f ca="1">IF(MOD(ROW()-13,2)=0,IF(ISBLANK(OFFSET('12. SEGUIMIENTO 2027'!$P$14,INT((ROW()-13)/2),0)),"",OFFSET('12. SEGUIMIENTO 2027'!$P$14,INT((ROW()-13)/2),0)),IF(ISBLANK(OFFSET('9. METAS'!$X$20,INT((ROW()-14)/2),0)),"",OFFSET('9. METAS'!$X$20,INT((ROW()-14)/2),0)))</f>
        <v/>
      </c>
      <c r="M437" s="244" t="str">
        <f ca="1">IF(MOD(ROW()-13,2)=0,IF(ISBLANK(OFFSET('12. SEGUIMIENTO 2027'!$Q$14,INT((ROW()-13)/2),0)),"",OFFSET('12. SEGUIMIENTO 2027'!$Q$14,INT((ROW()-13)/2),0)),IF(ISBLANK(OFFSET('9. METAS'!$Y$20,INT((ROW()-14)/2),0)),"",OFFSET('9. METAS'!$Y$20,INT((ROW()-14)/2),0)))</f>
        <v/>
      </c>
      <c r="N437" s="810" t="str">
        <f t="shared" ref="N437" ca="1" si="420">IFERROR(J437/J438,"ND")</f>
        <v>ND</v>
      </c>
      <c r="O437" s="812" t="str">
        <f t="shared" ref="O437" ca="1" si="421">IFERROR(((J437+K437+L437+M437)/H437),"ND")</f>
        <v>ND</v>
      </c>
      <c r="P437" s="816"/>
    </row>
    <row r="438" spans="3:16">
      <c r="C438" s="789"/>
      <c r="D438" s="791"/>
      <c r="E438" s="791"/>
      <c r="F438" s="793"/>
      <c r="G438" s="795"/>
      <c r="H438" s="886"/>
      <c r="I438" s="805"/>
      <c r="J438" s="242" t="str">
        <f ca="1">IF(MOD(ROW()-13,2)=0,IF(ISBLANK(OFFSET('12. SEGUIMIENTO 2027'!$N$14,INT((ROW()-13)/2),0)),"",OFFSET('12. SEGUIMIENTO 2027'!$N$14,INT((ROW()-13)/2),0)),IF(ISBLANK(OFFSET('9. METAS'!$V$20,INT((ROW()-14)/2),0)),"",OFFSET('9. METAS'!$V$20,INT((ROW()-14)/2),0)))</f>
        <v/>
      </c>
      <c r="K438" s="243" t="str">
        <f ca="1">IF(MOD(ROW()-13,2)=0,IF(ISBLANK(OFFSET('12. SEGUIMIENTO 2027'!$O$14,INT((ROW()-13)/2),0)),"",OFFSET('12. SEGUIMIENTO 2027'!$O$14,INT((ROW()-13)/2),0)),IF(ISBLANK(OFFSET('9. METAS'!$W$20,INT((ROW()-14)/2),0)),"",OFFSET('9. METAS'!$W$20,INT((ROW()-14)/2),0)))</f>
        <v/>
      </c>
      <c r="L438" s="243" t="str">
        <f ca="1">IF(MOD(ROW()-13,2)=0,IF(ISBLANK(OFFSET('12. SEGUIMIENTO 2027'!$P$14,INT((ROW()-13)/2),0)),"",OFFSET('12. SEGUIMIENTO 2027'!$P$14,INT((ROW()-13)/2),0)),IF(ISBLANK(OFFSET('9. METAS'!$X$20,INT((ROW()-14)/2),0)),"",OFFSET('9. METAS'!$X$20,INT((ROW()-14)/2),0)))</f>
        <v/>
      </c>
      <c r="M438" s="244" t="str">
        <f ca="1">IF(MOD(ROW()-13,2)=0,IF(ISBLANK(OFFSET('12. SEGUIMIENTO 2027'!$Q$14,INT((ROW()-13)/2),0)),"",OFFSET('12. SEGUIMIENTO 2027'!$Q$14,INT((ROW()-13)/2),0)),IF(ISBLANK(OFFSET('9. METAS'!$Y$20,INT((ROW()-14)/2),0)),"",OFFSET('9. METAS'!$Y$20,INT((ROW()-14)/2),0)))</f>
        <v/>
      </c>
      <c r="N438" s="811"/>
      <c r="O438" s="813"/>
      <c r="P438" s="817"/>
    </row>
    <row r="439" spans="3:16">
      <c r="C439" s="797" t="str">
        <f ca="1">IF(ISBLANK(OFFSET('5. Pp (3 años)'!$C$45,INT((ROW()-13)/2),0)),"",OFFSET('5. Pp (3 años)'!$C$45,INT((ROW()-13)/2),0))</f>
        <v/>
      </c>
      <c r="D439" s="791" t="str">
        <f ca="1">IF(ISBLANK(OFFSET('5. Pp (3 años)'!$D$45,INT((ROW()-13)/2),0)),"",OFFSET('5. Pp (3 años)'!$D$45,INT((ROW()-13)/2),0))</f>
        <v/>
      </c>
      <c r="E439" s="791" t="str">
        <f ca="1">IF(ISBLANK(OFFSET('5. Pp (3 años)'!$E$45,INT((ROW()-13)/2),0)),"",OFFSET('5. Pp (3 años)'!$E$45,INT((ROW()-13)/2),0))</f>
        <v/>
      </c>
      <c r="F439" s="793" t="str">
        <f ca="1">IF(ISBLANK(OFFSET('5. Pp (3 años)'!$K$45,INT((ROW()-13)/2),0)),"",OFFSET('5. Pp (3 años)'!$K$45,INT((ROW()-13)/2),0))</f>
        <v/>
      </c>
      <c r="G439" s="795" t="str">
        <f ca="1">IF(ISBLANK(OFFSET('5. Pp (3 años)'!$H$45,INT((ROW()-13)/2),0)),"",OFFSET('5. Pp (3 años)'!$H$45,INT((ROW()-13)/2),0))</f>
        <v/>
      </c>
      <c r="H439" s="886" t="str">
        <f ca="1">IF(ISBLANK(OFFSET('9. METAS'!$M$20,INT((ROW()-13)/2),0)),"",OFFSET('9. METAS'!$M$20,INT((ROW()-13)/2),0))</f>
        <v/>
      </c>
      <c r="I439" s="804"/>
      <c r="J439" s="242" t="str">
        <f ca="1">IF(MOD(ROW()-13,2)=0,IF(ISBLANK(OFFSET('12. SEGUIMIENTO 2027'!$N$14,INT((ROW()-13)/2),0)),"",OFFSET('12. SEGUIMIENTO 2027'!$N$14,INT((ROW()-13)/2),0)),IF(ISBLANK(OFFSET('9. METAS'!$V$20,INT((ROW()-14)/2),0)),"",OFFSET('9. METAS'!$V$20,INT((ROW()-14)/2),0)))</f>
        <v/>
      </c>
      <c r="K439" s="243" t="str">
        <f ca="1">IF(MOD(ROW()-13,2)=0,IF(ISBLANK(OFFSET('12. SEGUIMIENTO 2027'!$O$14,INT((ROW()-13)/2),0)),"",OFFSET('12. SEGUIMIENTO 2027'!$O$14,INT((ROW()-13)/2),0)),IF(ISBLANK(OFFSET('9. METAS'!$W$20,INT((ROW()-14)/2),0)),"",OFFSET('9. METAS'!$W$20,INT((ROW()-14)/2),0)))</f>
        <v/>
      </c>
      <c r="L439" s="243" t="str">
        <f ca="1">IF(MOD(ROW()-13,2)=0,IF(ISBLANK(OFFSET('12. SEGUIMIENTO 2027'!$P$14,INT((ROW()-13)/2),0)),"",OFFSET('12. SEGUIMIENTO 2027'!$P$14,INT((ROW()-13)/2),0)),IF(ISBLANK(OFFSET('9. METAS'!$X$20,INT((ROW()-14)/2),0)),"",OFFSET('9. METAS'!$X$20,INT((ROW()-14)/2),0)))</f>
        <v/>
      </c>
      <c r="M439" s="244" t="str">
        <f ca="1">IF(MOD(ROW()-13,2)=0,IF(ISBLANK(OFFSET('12. SEGUIMIENTO 2027'!$Q$14,INT((ROW()-13)/2),0)),"",OFFSET('12. SEGUIMIENTO 2027'!$Q$14,INT((ROW()-13)/2),0)),IF(ISBLANK(OFFSET('9. METAS'!$Y$20,INT((ROW()-14)/2),0)),"",OFFSET('9. METAS'!$Y$20,INT((ROW()-14)/2),0)))</f>
        <v/>
      </c>
      <c r="N439" s="810" t="str">
        <f t="shared" ref="N439" ca="1" si="422">IFERROR(J439/J440,"ND")</f>
        <v>ND</v>
      </c>
      <c r="O439" s="812" t="str">
        <f t="shared" ref="O439" ca="1" si="423">IFERROR(((J439+K439+L439+M439)/H439),"ND")</f>
        <v>ND</v>
      </c>
      <c r="P439" s="816"/>
    </row>
    <row r="440" spans="3:16">
      <c r="C440" s="789"/>
      <c r="D440" s="791"/>
      <c r="E440" s="791"/>
      <c r="F440" s="793"/>
      <c r="G440" s="795"/>
      <c r="H440" s="886"/>
      <c r="I440" s="805"/>
      <c r="J440" s="242" t="str">
        <f ca="1">IF(MOD(ROW()-13,2)=0,IF(ISBLANK(OFFSET('12. SEGUIMIENTO 2027'!$N$14,INT((ROW()-13)/2),0)),"",OFFSET('12. SEGUIMIENTO 2027'!$N$14,INT((ROW()-13)/2),0)),IF(ISBLANK(OFFSET('9. METAS'!$V$20,INT((ROW()-14)/2),0)),"",OFFSET('9. METAS'!$V$20,INT((ROW()-14)/2),0)))</f>
        <v/>
      </c>
      <c r="K440" s="243" t="str">
        <f ca="1">IF(MOD(ROW()-13,2)=0,IF(ISBLANK(OFFSET('12. SEGUIMIENTO 2027'!$O$14,INT((ROW()-13)/2),0)),"",OFFSET('12. SEGUIMIENTO 2027'!$O$14,INT((ROW()-13)/2),0)),IF(ISBLANK(OFFSET('9. METAS'!$W$20,INT((ROW()-14)/2),0)),"",OFFSET('9. METAS'!$W$20,INT((ROW()-14)/2),0)))</f>
        <v/>
      </c>
      <c r="L440" s="243" t="str">
        <f ca="1">IF(MOD(ROW()-13,2)=0,IF(ISBLANK(OFFSET('12. SEGUIMIENTO 2027'!$P$14,INT((ROW()-13)/2),0)),"",OFFSET('12. SEGUIMIENTO 2027'!$P$14,INT((ROW()-13)/2),0)),IF(ISBLANK(OFFSET('9. METAS'!$X$20,INT((ROW()-14)/2),0)),"",OFFSET('9. METAS'!$X$20,INT((ROW()-14)/2),0)))</f>
        <v/>
      </c>
      <c r="M440" s="244" t="str">
        <f ca="1">IF(MOD(ROW()-13,2)=0,IF(ISBLANK(OFFSET('12. SEGUIMIENTO 2027'!$Q$14,INT((ROW()-13)/2),0)),"",OFFSET('12. SEGUIMIENTO 2027'!$Q$14,INT((ROW()-13)/2),0)),IF(ISBLANK(OFFSET('9. METAS'!$Y$20,INT((ROW()-14)/2),0)),"",OFFSET('9. METAS'!$Y$20,INT((ROW()-14)/2),0)))</f>
        <v/>
      </c>
      <c r="N440" s="811"/>
      <c r="O440" s="813"/>
      <c r="P440" s="817"/>
    </row>
    <row r="441" spans="3:16">
      <c r="C441" s="797" t="str">
        <f ca="1">IF(ISBLANK(OFFSET('5. Pp (3 años)'!$C$45,INT((ROW()-13)/2),0)),"",OFFSET('5. Pp (3 años)'!$C$45,INT((ROW()-13)/2),0))</f>
        <v/>
      </c>
      <c r="D441" s="791" t="str">
        <f ca="1">IF(ISBLANK(OFFSET('5. Pp (3 años)'!$D$45,INT((ROW()-13)/2),0)),"",OFFSET('5. Pp (3 años)'!$D$45,INT((ROW()-13)/2),0))</f>
        <v/>
      </c>
      <c r="E441" s="791" t="str">
        <f ca="1">IF(ISBLANK(OFFSET('5. Pp (3 años)'!$E$45,INT((ROW()-13)/2),0)),"",OFFSET('5. Pp (3 años)'!$E$45,INT((ROW()-13)/2),0))</f>
        <v/>
      </c>
      <c r="F441" s="793" t="str">
        <f ca="1">IF(ISBLANK(OFFSET('5. Pp (3 años)'!$K$45,INT((ROW()-13)/2),0)),"",OFFSET('5. Pp (3 años)'!$K$45,INT((ROW()-13)/2),0))</f>
        <v/>
      </c>
      <c r="G441" s="795" t="str">
        <f ca="1">IF(ISBLANK(OFFSET('5. Pp (3 años)'!$H$45,INT((ROW()-13)/2),0)),"",OFFSET('5. Pp (3 años)'!$H$45,INT((ROW()-13)/2),0))</f>
        <v/>
      </c>
      <c r="H441" s="886" t="str">
        <f ca="1">IF(ISBLANK(OFFSET('9. METAS'!$M$20,INT((ROW()-13)/2),0)),"",OFFSET('9. METAS'!$M$20,INT((ROW()-13)/2),0))</f>
        <v/>
      </c>
      <c r="I441" s="804"/>
      <c r="J441" s="242" t="str">
        <f ca="1">IF(MOD(ROW()-13,2)=0,IF(ISBLANK(OFFSET('12. SEGUIMIENTO 2027'!$N$14,INT((ROW()-13)/2),0)),"",OFFSET('12. SEGUIMIENTO 2027'!$N$14,INT((ROW()-13)/2),0)),IF(ISBLANK(OFFSET('9. METAS'!$V$20,INT((ROW()-14)/2),0)),"",OFFSET('9. METAS'!$V$20,INT((ROW()-14)/2),0)))</f>
        <v/>
      </c>
      <c r="K441" s="243" t="str">
        <f ca="1">IF(MOD(ROW()-13,2)=0,IF(ISBLANK(OFFSET('12. SEGUIMIENTO 2027'!$O$14,INT((ROW()-13)/2),0)),"",OFFSET('12. SEGUIMIENTO 2027'!$O$14,INT((ROW()-13)/2),0)),IF(ISBLANK(OFFSET('9. METAS'!$W$20,INT((ROW()-14)/2),0)),"",OFFSET('9. METAS'!$W$20,INT((ROW()-14)/2),0)))</f>
        <v/>
      </c>
      <c r="L441" s="243" t="str">
        <f ca="1">IF(MOD(ROW()-13,2)=0,IF(ISBLANK(OFFSET('12. SEGUIMIENTO 2027'!$P$14,INT((ROW()-13)/2),0)),"",OFFSET('12. SEGUIMIENTO 2027'!$P$14,INT((ROW()-13)/2),0)),IF(ISBLANK(OFFSET('9. METAS'!$X$20,INT((ROW()-14)/2),0)),"",OFFSET('9. METAS'!$X$20,INT((ROW()-14)/2),0)))</f>
        <v/>
      </c>
      <c r="M441" s="244" t="str">
        <f ca="1">IF(MOD(ROW()-13,2)=0,IF(ISBLANK(OFFSET('12. SEGUIMIENTO 2027'!$Q$14,INT((ROW()-13)/2),0)),"",OFFSET('12. SEGUIMIENTO 2027'!$Q$14,INT((ROW()-13)/2),0)),IF(ISBLANK(OFFSET('9. METAS'!$Y$20,INT((ROW()-14)/2),0)),"",OFFSET('9. METAS'!$Y$20,INT((ROW()-14)/2),0)))</f>
        <v/>
      </c>
      <c r="N441" s="810" t="str">
        <f t="shared" ref="N441" ca="1" si="424">IFERROR(J441/J442,"ND")</f>
        <v>ND</v>
      </c>
      <c r="O441" s="812" t="str">
        <f t="shared" ref="O441" ca="1" si="425">IFERROR(((J441+K441+L441+M441)/H441),"ND")</f>
        <v>ND</v>
      </c>
      <c r="P441" s="816"/>
    </row>
    <row r="442" spans="3:16">
      <c r="C442" s="789"/>
      <c r="D442" s="791"/>
      <c r="E442" s="791"/>
      <c r="F442" s="793"/>
      <c r="G442" s="795"/>
      <c r="H442" s="886"/>
      <c r="I442" s="805"/>
      <c r="J442" s="242" t="str">
        <f ca="1">IF(MOD(ROW()-13,2)=0,IF(ISBLANK(OFFSET('12. SEGUIMIENTO 2027'!$N$14,INT((ROW()-13)/2),0)),"",OFFSET('12. SEGUIMIENTO 2027'!$N$14,INT((ROW()-13)/2),0)),IF(ISBLANK(OFFSET('9. METAS'!$V$20,INT((ROW()-14)/2),0)),"",OFFSET('9. METAS'!$V$20,INT((ROW()-14)/2),0)))</f>
        <v/>
      </c>
      <c r="K442" s="243" t="str">
        <f ca="1">IF(MOD(ROW()-13,2)=0,IF(ISBLANK(OFFSET('12. SEGUIMIENTO 2027'!$O$14,INT((ROW()-13)/2),0)),"",OFFSET('12. SEGUIMIENTO 2027'!$O$14,INT((ROW()-13)/2),0)),IF(ISBLANK(OFFSET('9. METAS'!$W$20,INT((ROW()-14)/2),0)),"",OFFSET('9. METAS'!$W$20,INT((ROW()-14)/2),0)))</f>
        <v/>
      </c>
      <c r="L442" s="243" t="str">
        <f ca="1">IF(MOD(ROW()-13,2)=0,IF(ISBLANK(OFFSET('12. SEGUIMIENTO 2027'!$P$14,INT((ROW()-13)/2),0)),"",OFFSET('12. SEGUIMIENTO 2027'!$P$14,INT((ROW()-13)/2),0)),IF(ISBLANK(OFFSET('9. METAS'!$X$20,INT((ROW()-14)/2),0)),"",OFFSET('9. METAS'!$X$20,INT((ROW()-14)/2),0)))</f>
        <v/>
      </c>
      <c r="M442" s="244" t="str">
        <f ca="1">IF(MOD(ROW()-13,2)=0,IF(ISBLANK(OFFSET('12. SEGUIMIENTO 2027'!$Q$14,INT((ROW()-13)/2),0)),"",OFFSET('12. SEGUIMIENTO 2027'!$Q$14,INT((ROW()-13)/2),0)),IF(ISBLANK(OFFSET('9. METAS'!$Y$20,INT((ROW()-14)/2),0)),"",OFFSET('9. METAS'!$Y$20,INT((ROW()-14)/2),0)))</f>
        <v/>
      </c>
      <c r="N442" s="811"/>
      <c r="O442" s="813"/>
      <c r="P442" s="817"/>
    </row>
    <row r="443" spans="3:16">
      <c r="C443" s="797" t="str">
        <f ca="1">IF(ISBLANK(OFFSET('5. Pp (3 años)'!$C$45,INT((ROW()-13)/2),0)),"",OFFSET('5. Pp (3 años)'!$C$45,INT((ROW()-13)/2),0))</f>
        <v/>
      </c>
      <c r="D443" s="791" t="str">
        <f ca="1">IF(ISBLANK(OFFSET('5. Pp (3 años)'!$D$45,INT((ROW()-13)/2),0)),"",OFFSET('5. Pp (3 años)'!$D$45,INT((ROW()-13)/2),0))</f>
        <v/>
      </c>
      <c r="E443" s="791" t="str">
        <f ca="1">IF(ISBLANK(OFFSET('5. Pp (3 años)'!$E$45,INT((ROW()-13)/2),0)),"",OFFSET('5. Pp (3 años)'!$E$45,INT((ROW()-13)/2),0))</f>
        <v/>
      </c>
      <c r="F443" s="793" t="str">
        <f ca="1">IF(ISBLANK(OFFSET('5. Pp (3 años)'!$K$45,INT((ROW()-13)/2),0)),"",OFFSET('5. Pp (3 años)'!$K$45,INT((ROW()-13)/2),0))</f>
        <v/>
      </c>
      <c r="G443" s="795" t="str">
        <f ca="1">IF(ISBLANK(OFFSET('5. Pp (3 años)'!$H$45,INT((ROW()-13)/2),0)),"",OFFSET('5. Pp (3 años)'!$H$45,INT((ROW()-13)/2),0))</f>
        <v/>
      </c>
      <c r="H443" s="886" t="str">
        <f ca="1">IF(ISBLANK(OFFSET('9. METAS'!$M$20,INT((ROW()-13)/2),0)),"",OFFSET('9. METAS'!$M$20,INT((ROW()-13)/2),0))</f>
        <v/>
      </c>
      <c r="I443" s="804"/>
      <c r="J443" s="242" t="str">
        <f ca="1">IF(MOD(ROW()-13,2)=0,IF(ISBLANK(OFFSET('12. SEGUIMIENTO 2027'!$N$14,INT((ROW()-13)/2),0)),"",OFFSET('12. SEGUIMIENTO 2027'!$N$14,INT((ROW()-13)/2),0)),IF(ISBLANK(OFFSET('9. METAS'!$V$20,INT((ROW()-14)/2),0)),"",OFFSET('9. METAS'!$V$20,INT((ROW()-14)/2),0)))</f>
        <v/>
      </c>
      <c r="K443" s="243" t="str">
        <f ca="1">IF(MOD(ROW()-13,2)=0,IF(ISBLANK(OFFSET('12. SEGUIMIENTO 2027'!$O$14,INT((ROW()-13)/2),0)),"",OFFSET('12. SEGUIMIENTO 2027'!$O$14,INT((ROW()-13)/2),0)),IF(ISBLANK(OFFSET('9. METAS'!$W$20,INT((ROW()-14)/2),0)),"",OFFSET('9. METAS'!$W$20,INT((ROW()-14)/2),0)))</f>
        <v/>
      </c>
      <c r="L443" s="243" t="str">
        <f ca="1">IF(MOD(ROW()-13,2)=0,IF(ISBLANK(OFFSET('12. SEGUIMIENTO 2027'!$P$14,INT((ROW()-13)/2),0)),"",OFFSET('12. SEGUIMIENTO 2027'!$P$14,INT((ROW()-13)/2),0)),IF(ISBLANK(OFFSET('9. METAS'!$X$20,INT((ROW()-14)/2),0)),"",OFFSET('9. METAS'!$X$20,INT((ROW()-14)/2),0)))</f>
        <v/>
      </c>
      <c r="M443" s="244" t="str">
        <f ca="1">IF(MOD(ROW()-13,2)=0,IF(ISBLANK(OFFSET('12. SEGUIMIENTO 2027'!$Q$14,INT((ROW()-13)/2),0)),"",OFFSET('12. SEGUIMIENTO 2027'!$Q$14,INT((ROW()-13)/2),0)),IF(ISBLANK(OFFSET('9. METAS'!$Y$20,INT((ROW()-14)/2),0)),"",OFFSET('9. METAS'!$Y$20,INT((ROW()-14)/2),0)))</f>
        <v/>
      </c>
      <c r="N443" s="810" t="str">
        <f t="shared" ref="N443" ca="1" si="426">IFERROR(J443/J444,"ND")</f>
        <v>ND</v>
      </c>
      <c r="O443" s="812" t="str">
        <f t="shared" ref="O443" ca="1" si="427">IFERROR(((J443+K443+L443+M443)/H443),"ND")</f>
        <v>ND</v>
      </c>
      <c r="P443" s="816"/>
    </row>
    <row r="444" spans="3:16">
      <c r="C444" s="789"/>
      <c r="D444" s="791"/>
      <c r="E444" s="791"/>
      <c r="F444" s="793"/>
      <c r="G444" s="795"/>
      <c r="H444" s="886"/>
      <c r="I444" s="805"/>
      <c r="J444" s="242" t="str">
        <f ca="1">IF(MOD(ROW()-13,2)=0,IF(ISBLANK(OFFSET('12. SEGUIMIENTO 2027'!$N$14,INT((ROW()-13)/2),0)),"",OFFSET('12. SEGUIMIENTO 2027'!$N$14,INT((ROW()-13)/2),0)),IF(ISBLANK(OFFSET('9. METAS'!$V$20,INT((ROW()-14)/2),0)),"",OFFSET('9. METAS'!$V$20,INT((ROW()-14)/2),0)))</f>
        <v/>
      </c>
      <c r="K444" s="243" t="str">
        <f ca="1">IF(MOD(ROW()-13,2)=0,IF(ISBLANK(OFFSET('12. SEGUIMIENTO 2027'!$O$14,INT((ROW()-13)/2),0)),"",OFFSET('12. SEGUIMIENTO 2027'!$O$14,INT((ROW()-13)/2),0)),IF(ISBLANK(OFFSET('9. METAS'!$W$20,INT((ROW()-14)/2),0)),"",OFFSET('9. METAS'!$W$20,INT((ROW()-14)/2),0)))</f>
        <v/>
      </c>
      <c r="L444" s="243" t="str">
        <f ca="1">IF(MOD(ROW()-13,2)=0,IF(ISBLANK(OFFSET('12. SEGUIMIENTO 2027'!$P$14,INT((ROW()-13)/2),0)),"",OFFSET('12. SEGUIMIENTO 2027'!$P$14,INT((ROW()-13)/2),0)),IF(ISBLANK(OFFSET('9. METAS'!$X$20,INT((ROW()-14)/2),0)),"",OFFSET('9. METAS'!$X$20,INT((ROW()-14)/2),0)))</f>
        <v/>
      </c>
      <c r="M444" s="244" t="str">
        <f ca="1">IF(MOD(ROW()-13,2)=0,IF(ISBLANK(OFFSET('12. SEGUIMIENTO 2027'!$Q$14,INT((ROW()-13)/2),0)),"",OFFSET('12. SEGUIMIENTO 2027'!$Q$14,INT((ROW()-13)/2),0)),IF(ISBLANK(OFFSET('9. METAS'!$Y$20,INT((ROW()-14)/2),0)),"",OFFSET('9. METAS'!$Y$20,INT((ROW()-14)/2),0)))</f>
        <v/>
      </c>
      <c r="N444" s="811"/>
      <c r="O444" s="813"/>
      <c r="P444" s="817"/>
    </row>
    <row r="445" spans="3:16">
      <c r="C445" s="797" t="str">
        <f ca="1">IF(ISBLANK(OFFSET('5. Pp (3 años)'!$C$45,INT((ROW()-13)/2),0)),"",OFFSET('5. Pp (3 años)'!$C$45,INT((ROW()-13)/2),0))</f>
        <v/>
      </c>
      <c r="D445" s="791" t="str">
        <f ca="1">IF(ISBLANK(OFFSET('5. Pp (3 años)'!$D$45,INT((ROW()-13)/2),0)),"",OFFSET('5. Pp (3 años)'!$D$45,INT((ROW()-13)/2),0))</f>
        <v/>
      </c>
      <c r="E445" s="791" t="str">
        <f ca="1">IF(ISBLANK(OFFSET('5. Pp (3 años)'!$E$45,INT((ROW()-13)/2),0)),"",OFFSET('5. Pp (3 años)'!$E$45,INT((ROW()-13)/2),0))</f>
        <v/>
      </c>
      <c r="F445" s="793" t="str">
        <f ca="1">IF(ISBLANK(OFFSET('5. Pp (3 años)'!$K$45,INT((ROW()-13)/2),0)),"",OFFSET('5. Pp (3 años)'!$K$45,INT((ROW()-13)/2),0))</f>
        <v/>
      </c>
      <c r="G445" s="795" t="str">
        <f ca="1">IF(ISBLANK(OFFSET('5. Pp (3 años)'!$H$45,INT((ROW()-13)/2),0)),"",OFFSET('5. Pp (3 años)'!$H$45,INT((ROW()-13)/2),0))</f>
        <v/>
      </c>
      <c r="H445" s="886" t="str">
        <f ca="1">IF(ISBLANK(OFFSET('9. METAS'!$M$20,INT((ROW()-13)/2),0)),"",OFFSET('9. METAS'!$M$20,INT((ROW()-13)/2),0))</f>
        <v/>
      </c>
      <c r="I445" s="804"/>
      <c r="J445" s="242" t="str">
        <f ca="1">IF(MOD(ROW()-13,2)=0,IF(ISBLANK(OFFSET('12. SEGUIMIENTO 2027'!$N$14,INT((ROW()-13)/2),0)),"",OFFSET('12. SEGUIMIENTO 2027'!$N$14,INT((ROW()-13)/2),0)),IF(ISBLANK(OFFSET('9. METAS'!$V$20,INT((ROW()-14)/2),0)),"",OFFSET('9. METAS'!$V$20,INT((ROW()-14)/2),0)))</f>
        <v/>
      </c>
      <c r="K445" s="243" t="str">
        <f ca="1">IF(MOD(ROW()-13,2)=0,IF(ISBLANK(OFFSET('12. SEGUIMIENTO 2027'!$O$14,INT((ROW()-13)/2),0)),"",OFFSET('12. SEGUIMIENTO 2027'!$O$14,INT((ROW()-13)/2),0)),IF(ISBLANK(OFFSET('9. METAS'!$W$20,INT((ROW()-14)/2),0)),"",OFFSET('9. METAS'!$W$20,INT((ROW()-14)/2),0)))</f>
        <v/>
      </c>
      <c r="L445" s="243" t="str">
        <f ca="1">IF(MOD(ROW()-13,2)=0,IF(ISBLANK(OFFSET('12. SEGUIMIENTO 2027'!$P$14,INT((ROW()-13)/2),0)),"",OFFSET('12. SEGUIMIENTO 2027'!$P$14,INT((ROW()-13)/2),0)),IF(ISBLANK(OFFSET('9. METAS'!$X$20,INT((ROW()-14)/2),0)),"",OFFSET('9. METAS'!$X$20,INT((ROW()-14)/2),0)))</f>
        <v/>
      </c>
      <c r="M445" s="244" t="str">
        <f ca="1">IF(MOD(ROW()-13,2)=0,IF(ISBLANK(OFFSET('12. SEGUIMIENTO 2027'!$Q$14,INT((ROW()-13)/2),0)),"",OFFSET('12. SEGUIMIENTO 2027'!$Q$14,INT((ROW()-13)/2),0)),IF(ISBLANK(OFFSET('9. METAS'!$Y$20,INT((ROW()-14)/2),0)),"",OFFSET('9. METAS'!$Y$20,INT((ROW()-14)/2),0)))</f>
        <v/>
      </c>
      <c r="N445" s="810" t="str">
        <f t="shared" ref="N445" ca="1" si="428">IFERROR(J445/J446,"ND")</f>
        <v>ND</v>
      </c>
      <c r="O445" s="812" t="str">
        <f t="shared" ref="O445" ca="1" si="429">IFERROR(((J445+K445+L445+M445)/H445),"ND")</f>
        <v>ND</v>
      </c>
      <c r="P445" s="816"/>
    </row>
    <row r="446" spans="3:16">
      <c r="C446" s="789"/>
      <c r="D446" s="791"/>
      <c r="E446" s="791"/>
      <c r="F446" s="793"/>
      <c r="G446" s="795"/>
      <c r="H446" s="886"/>
      <c r="I446" s="805"/>
      <c r="J446" s="242" t="str">
        <f ca="1">IF(MOD(ROW()-13,2)=0,IF(ISBLANK(OFFSET('12. SEGUIMIENTO 2027'!$N$14,INT((ROW()-13)/2),0)),"",OFFSET('12. SEGUIMIENTO 2027'!$N$14,INT((ROW()-13)/2),0)),IF(ISBLANK(OFFSET('9. METAS'!$V$20,INT((ROW()-14)/2),0)),"",OFFSET('9. METAS'!$V$20,INT((ROW()-14)/2),0)))</f>
        <v/>
      </c>
      <c r="K446" s="243" t="str">
        <f ca="1">IF(MOD(ROW()-13,2)=0,IF(ISBLANK(OFFSET('12. SEGUIMIENTO 2027'!$O$14,INT((ROW()-13)/2),0)),"",OFFSET('12. SEGUIMIENTO 2027'!$O$14,INT((ROW()-13)/2),0)),IF(ISBLANK(OFFSET('9. METAS'!$W$20,INT((ROW()-14)/2),0)),"",OFFSET('9. METAS'!$W$20,INT((ROW()-14)/2),0)))</f>
        <v/>
      </c>
      <c r="L446" s="243" t="str">
        <f ca="1">IF(MOD(ROW()-13,2)=0,IF(ISBLANK(OFFSET('12. SEGUIMIENTO 2027'!$P$14,INT((ROW()-13)/2),0)),"",OFFSET('12. SEGUIMIENTO 2027'!$P$14,INT((ROW()-13)/2),0)),IF(ISBLANK(OFFSET('9. METAS'!$X$20,INT((ROW()-14)/2),0)),"",OFFSET('9. METAS'!$X$20,INT((ROW()-14)/2),0)))</f>
        <v/>
      </c>
      <c r="M446" s="244" t="str">
        <f ca="1">IF(MOD(ROW()-13,2)=0,IF(ISBLANK(OFFSET('12. SEGUIMIENTO 2027'!$Q$14,INT((ROW()-13)/2),0)),"",OFFSET('12. SEGUIMIENTO 2027'!$Q$14,INT((ROW()-13)/2),0)),IF(ISBLANK(OFFSET('9. METAS'!$Y$20,INT((ROW()-14)/2),0)),"",OFFSET('9. METAS'!$Y$20,INT((ROW()-14)/2),0)))</f>
        <v/>
      </c>
      <c r="N446" s="811"/>
      <c r="O446" s="813"/>
      <c r="P446" s="817"/>
    </row>
    <row r="447" spans="3:16">
      <c r="C447" s="797" t="str">
        <f ca="1">IF(ISBLANK(OFFSET('5. Pp (3 años)'!$C$45,INT((ROW()-13)/2),0)),"",OFFSET('5. Pp (3 años)'!$C$45,INT((ROW()-13)/2),0))</f>
        <v/>
      </c>
      <c r="D447" s="791" t="str">
        <f ca="1">IF(ISBLANK(OFFSET('5. Pp (3 años)'!$D$45,INT((ROW()-13)/2),0)),"",OFFSET('5. Pp (3 años)'!$D$45,INT((ROW()-13)/2),0))</f>
        <v/>
      </c>
      <c r="E447" s="791" t="str">
        <f ca="1">IF(ISBLANK(OFFSET('5. Pp (3 años)'!$E$45,INT((ROW()-13)/2),0)),"",OFFSET('5. Pp (3 años)'!$E$45,INT((ROW()-13)/2),0))</f>
        <v/>
      </c>
      <c r="F447" s="793" t="str">
        <f ca="1">IF(ISBLANK(OFFSET('5. Pp (3 años)'!$K$45,INT((ROW()-13)/2),0)),"",OFFSET('5. Pp (3 años)'!$K$45,INT((ROW()-13)/2),0))</f>
        <v/>
      </c>
      <c r="G447" s="795" t="str">
        <f ca="1">IF(ISBLANK(OFFSET('5. Pp (3 años)'!$H$45,INT((ROW()-13)/2),0)),"",OFFSET('5. Pp (3 años)'!$H$45,INT((ROW()-13)/2),0))</f>
        <v/>
      </c>
      <c r="H447" s="886" t="str">
        <f ca="1">IF(ISBLANK(OFFSET('9. METAS'!$M$20,INT((ROW()-13)/2),0)),"",OFFSET('9. METAS'!$M$20,INT((ROW()-13)/2),0))</f>
        <v/>
      </c>
      <c r="I447" s="804"/>
      <c r="J447" s="242" t="str">
        <f ca="1">IF(MOD(ROW()-13,2)=0,IF(ISBLANK(OFFSET('12. SEGUIMIENTO 2027'!$N$14,INT((ROW()-13)/2),0)),"",OFFSET('12. SEGUIMIENTO 2027'!$N$14,INT((ROW()-13)/2),0)),IF(ISBLANK(OFFSET('9. METAS'!$V$20,INT((ROW()-14)/2),0)),"",OFFSET('9. METAS'!$V$20,INT((ROW()-14)/2),0)))</f>
        <v/>
      </c>
      <c r="K447" s="243" t="str">
        <f ca="1">IF(MOD(ROW()-13,2)=0,IF(ISBLANK(OFFSET('12. SEGUIMIENTO 2027'!$O$14,INT((ROW()-13)/2),0)),"",OFFSET('12. SEGUIMIENTO 2027'!$O$14,INT((ROW()-13)/2),0)),IF(ISBLANK(OFFSET('9. METAS'!$W$20,INT((ROW()-14)/2),0)),"",OFFSET('9. METAS'!$W$20,INT((ROW()-14)/2),0)))</f>
        <v/>
      </c>
      <c r="L447" s="243" t="str">
        <f ca="1">IF(MOD(ROW()-13,2)=0,IF(ISBLANK(OFFSET('12. SEGUIMIENTO 2027'!$P$14,INT((ROW()-13)/2),0)),"",OFFSET('12. SEGUIMIENTO 2027'!$P$14,INT((ROW()-13)/2),0)),IF(ISBLANK(OFFSET('9. METAS'!$X$20,INT((ROW()-14)/2),0)),"",OFFSET('9. METAS'!$X$20,INT((ROW()-14)/2),0)))</f>
        <v/>
      </c>
      <c r="M447" s="244" t="str">
        <f ca="1">IF(MOD(ROW()-13,2)=0,IF(ISBLANK(OFFSET('12. SEGUIMIENTO 2027'!$Q$14,INT((ROW()-13)/2),0)),"",OFFSET('12. SEGUIMIENTO 2027'!$Q$14,INT((ROW()-13)/2),0)),IF(ISBLANK(OFFSET('9. METAS'!$Y$20,INT((ROW()-14)/2),0)),"",OFFSET('9. METAS'!$Y$20,INT((ROW()-14)/2),0)))</f>
        <v/>
      </c>
      <c r="N447" s="810" t="str">
        <f t="shared" ref="N447" ca="1" si="430">IFERROR(J447/J448,"ND")</f>
        <v>ND</v>
      </c>
      <c r="O447" s="812" t="str">
        <f t="shared" ref="O447" ca="1" si="431">IFERROR(((J447+K447+L447+M447)/H447),"ND")</f>
        <v>ND</v>
      </c>
      <c r="P447" s="816"/>
    </row>
    <row r="448" spans="3:16">
      <c r="C448" s="789"/>
      <c r="D448" s="791"/>
      <c r="E448" s="791"/>
      <c r="F448" s="793"/>
      <c r="G448" s="795"/>
      <c r="H448" s="886"/>
      <c r="I448" s="805"/>
      <c r="J448" s="242" t="str">
        <f ca="1">IF(MOD(ROW()-13,2)=0,IF(ISBLANK(OFFSET('12. SEGUIMIENTO 2027'!$N$14,INT((ROW()-13)/2),0)),"",OFFSET('12. SEGUIMIENTO 2027'!$N$14,INT((ROW()-13)/2),0)),IF(ISBLANK(OFFSET('9. METAS'!$V$20,INT((ROW()-14)/2),0)),"",OFFSET('9. METAS'!$V$20,INT((ROW()-14)/2),0)))</f>
        <v/>
      </c>
      <c r="K448" s="243" t="str">
        <f ca="1">IF(MOD(ROW()-13,2)=0,IF(ISBLANK(OFFSET('12. SEGUIMIENTO 2027'!$O$14,INT((ROW()-13)/2),0)),"",OFFSET('12. SEGUIMIENTO 2027'!$O$14,INT((ROW()-13)/2),0)),IF(ISBLANK(OFFSET('9. METAS'!$W$20,INT((ROW()-14)/2),0)),"",OFFSET('9. METAS'!$W$20,INT((ROW()-14)/2),0)))</f>
        <v/>
      </c>
      <c r="L448" s="243" t="str">
        <f ca="1">IF(MOD(ROW()-13,2)=0,IF(ISBLANK(OFFSET('12. SEGUIMIENTO 2027'!$P$14,INT((ROW()-13)/2),0)),"",OFFSET('12. SEGUIMIENTO 2027'!$P$14,INT((ROW()-13)/2),0)),IF(ISBLANK(OFFSET('9. METAS'!$X$20,INT((ROW()-14)/2),0)),"",OFFSET('9. METAS'!$X$20,INT((ROW()-14)/2),0)))</f>
        <v/>
      </c>
      <c r="M448" s="244" t="str">
        <f ca="1">IF(MOD(ROW()-13,2)=0,IF(ISBLANK(OFFSET('12. SEGUIMIENTO 2027'!$Q$14,INT((ROW()-13)/2),0)),"",OFFSET('12. SEGUIMIENTO 2027'!$Q$14,INT((ROW()-13)/2),0)),IF(ISBLANK(OFFSET('9. METAS'!$Y$20,INT((ROW()-14)/2),0)),"",OFFSET('9. METAS'!$Y$20,INT((ROW()-14)/2),0)))</f>
        <v/>
      </c>
      <c r="N448" s="811"/>
      <c r="O448" s="813"/>
      <c r="P448" s="817"/>
    </row>
    <row r="449" spans="3:16">
      <c r="C449" s="797" t="str">
        <f ca="1">IF(ISBLANK(OFFSET('5. Pp (3 años)'!$C$45,INT((ROW()-13)/2),0)),"",OFFSET('5. Pp (3 años)'!$C$45,INT((ROW()-13)/2),0))</f>
        <v/>
      </c>
      <c r="D449" s="791" t="str">
        <f ca="1">IF(ISBLANK(OFFSET('5. Pp (3 años)'!$D$45,INT((ROW()-13)/2),0)),"",OFFSET('5. Pp (3 años)'!$D$45,INT((ROW()-13)/2),0))</f>
        <v/>
      </c>
      <c r="E449" s="791" t="str">
        <f ca="1">IF(ISBLANK(OFFSET('5. Pp (3 años)'!$E$45,INT((ROW()-13)/2),0)),"",OFFSET('5. Pp (3 años)'!$E$45,INT((ROW()-13)/2),0))</f>
        <v/>
      </c>
      <c r="F449" s="793" t="str">
        <f ca="1">IF(ISBLANK(OFFSET('5. Pp (3 años)'!$K$45,INT((ROW()-13)/2),0)),"",OFFSET('5. Pp (3 años)'!$K$45,INT((ROW()-13)/2),0))</f>
        <v/>
      </c>
      <c r="G449" s="795" t="str">
        <f ca="1">IF(ISBLANK(OFFSET('5. Pp (3 años)'!$H$45,INT((ROW()-13)/2),0)),"",OFFSET('5. Pp (3 años)'!$H$45,INT((ROW()-13)/2),0))</f>
        <v/>
      </c>
      <c r="H449" s="886" t="str">
        <f ca="1">IF(ISBLANK(OFFSET('9. METAS'!$M$20,INT((ROW()-13)/2),0)),"",OFFSET('9. METAS'!$M$20,INT((ROW()-13)/2),0))</f>
        <v/>
      </c>
      <c r="I449" s="804"/>
      <c r="J449" s="242" t="str">
        <f ca="1">IF(MOD(ROW()-13,2)=0,IF(ISBLANK(OFFSET('12. SEGUIMIENTO 2027'!$N$14,INT((ROW()-13)/2),0)),"",OFFSET('12. SEGUIMIENTO 2027'!$N$14,INT((ROW()-13)/2),0)),IF(ISBLANK(OFFSET('9. METAS'!$V$20,INT((ROW()-14)/2),0)),"",OFFSET('9. METAS'!$V$20,INT((ROW()-14)/2),0)))</f>
        <v/>
      </c>
      <c r="K449" s="243" t="str">
        <f ca="1">IF(MOD(ROW()-13,2)=0,IF(ISBLANK(OFFSET('12. SEGUIMIENTO 2027'!$O$14,INT((ROW()-13)/2),0)),"",OFFSET('12. SEGUIMIENTO 2027'!$O$14,INT((ROW()-13)/2),0)),IF(ISBLANK(OFFSET('9. METAS'!$W$20,INT((ROW()-14)/2),0)),"",OFFSET('9. METAS'!$W$20,INT((ROW()-14)/2),0)))</f>
        <v/>
      </c>
      <c r="L449" s="243" t="str">
        <f ca="1">IF(MOD(ROW()-13,2)=0,IF(ISBLANK(OFFSET('12. SEGUIMIENTO 2027'!$P$14,INT((ROW()-13)/2),0)),"",OFFSET('12. SEGUIMIENTO 2027'!$P$14,INT((ROW()-13)/2),0)),IF(ISBLANK(OFFSET('9. METAS'!$X$20,INT((ROW()-14)/2),0)),"",OFFSET('9. METAS'!$X$20,INT((ROW()-14)/2),0)))</f>
        <v/>
      </c>
      <c r="M449" s="244" t="str">
        <f ca="1">IF(MOD(ROW()-13,2)=0,IF(ISBLANK(OFFSET('12. SEGUIMIENTO 2027'!$Q$14,INT((ROW()-13)/2),0)),"",OFFSET('12. SEGUIMIENTO 2027'!$Q$14,INT((ROW()-13)/2),0)),IF(ISBLANK(OFFSET('9. METAS'!$Y$20,INT((ROW()-14)/2),0)),"",OFFSET('9. METAS'!$Y$20,INT((ROW()-14)/2),0)))</f>
        <v/>
      </c>
      <c r="N449" s="810" t="str">
        <f t="shared" ref="N449" ca="1" si="432">IFERROR(J449/J450,"ND")</f>
        <v>ND</v>
      </c>
      <c r="O449" s="812" t="str">
        <f t="shared" ref="O449" ca="1" si="433">IFERROR(((J449+K449+L449+M449)/H449),"ND")</f>
        <v>ND</v>
      </c>
      <c r="P449" s="816"/>
    </row>
    <row r="450" spans="3:16">
      <c r="C450" s="789"/>
      <c r="D450" s="791"/>
      <c r="E450" s="791"/>
      <c r="F450" s="793"/>
      <c r="G450" s="795"/>
      <c r="H450" s="886"/>
      <c r="I450" s="805"/>
      <c r="J450" s="242" t="str">
        <f ca="1">IF(MOD(ROW()-13,2)=0,IF(ISBLANK(OFFSET('12. SEGUIMIENTO 2027'!$N$14,INT((ROW()-13)/2),0)),"",OFFSET('12. SEGUIMIENTO 2027'!$N$14,INT((ROW()-13)/2),0)),IF(ISBLANK(OFFSET('9. METAS'!$V$20,INT((ROW()-14)/2),0)),"",OFFSET('9. METAS'!$V$20,INT((ROW()-14)/2),0)))</f>
        <v/>
      </c>
      <c r="K450" s="243" t="str">
        <f ca="1">IF(MOD(ROW()-13,2)=0,IF(ISBLANK(OFFSET('12. SEGUIMIENTO 2027'!$O$14,INT((ROW()-13)/2),0)),"",OFFSET('12. SEGUIMIENTO 2027'!$O$14,INT((ROW()-13)/2),0)),IF(ISBLANK(OFFSET('9. METAS'!$W$20,INT((ROW()-14)/2),0)),"",OFFSET('9. METAS'!$W$20,INT((ROW()-14)/2),0)))</f>
        <v/>
      </c>
      <c r="L450" s="243" t="str">
        <f ca="1">IF(MOD(ROW()-13,2)=0,IF(ISBLANK(OFFSET('12. SEGUIMIENTO 2027'!$P$14,INT((ROW()-13)/2),0)),"",OFFSET('12. SEGUIMIENTO 2027'!$P$14,INT((ROW()-13)/2),0)),IF(ISBLANK(OFFSET('9. METAS'!$X$20,INT((ROW()-14)/2),0)),"",OFFSET('9. METAS'!$X$20,INT((ROW()-14)/2),0)))</f>
        <v/>
      </c>
      <c r="M450" s="244" t="str">
        <f ca="1">IF(MOD(ROW()-13,2)=0,IF(ISBLANK(OFFSET('12. SEGUIMIENTO 2027'!$Q$14,INT((ROW()-13)/2),0)),"",OFFSET('12. SEGUIMIENTO 2027'!$Q$14,INT((ROW()-13)/2),0)),IF(ISBLANK(OFFSET('9. METAS'!$Y$20,INT((ROW()-14)/2),0)),"",OFFSET('9. METAS'!$Y$20,INT((ROW()-14)/2),0)))</f>
        <v/>
      </c>
      <c r="N450" s="811"/>
      <c r="O450" s="813"/>
      <c r="P450" s="817"/>
    </row>
    <row r="451" spans="3:16">
      <c r="C451" s="797" t="str">
        <f ca="1">IF(ISBLANK(OFFSET('5. Pp (3 años)'!$C$45,INT((ROW()-13)/2),0)),"",OFFSET('5. Pp (3 años)'!$C$45,INT((ROW()-13)/2),0))</f>
        <v/>
      </c>
      <c r="D451" s="791" t="str">
        <f ca="1">IF(ISBLANK(OFFSET('5. Pp (3 años)'!$D$45,INT((ROW()-13)/2),0)),"",OFFSET('5. Pp (3 años)'!$D$45,INT((ROW()-13)/2),0))</f>
        <v/>
      </c>
      <c r="E451" s="791" t="str">
        <f ca="1">IF(ISBLANK(OFFSET('5. Pp (3 años)'!$E$45,INT((ROW()-13)/2),0)),"",OFFSET('5. Pp (3 años)'!$E$45,INT((ROW()-13)/2),0))</f>
        <v/>
      </c>
      <c r="F451" s="793" t="str">
        <f ca="1">IF(ISBLANK(OFFSET('5. Pp (3 años)'!$K$45,INT((ROW()-13)/2),0)),"",OFFSET('5. Pp (3 años)'!$K$45,INT((ROW()-13)/2),0))</f>
        <v/>
      </c>
      <c r="G451" s="795" t="str">
        <f ca="1">IF(ISBLANK(OFFSET('5. Pp (3 años)'!$H$45,INT((ROW()-13)/2),0)),"",OFFSET('5. Pp (3 años)'!$H$45,INT((ROW()-13)/2),0))</f>
        <v/>
      </c>
      <c r="H451" s="886" t="str">
        <f ca="1">IF(ISBLANK(OFFSET('9. METAS'!$M$20,INT((ROW()-13)/2),0)),"",OFFSET('9. METAS'!$M$20,INT((ROW()-13)/2),0))</f>
        <v/>
      </c>
      <c r="I451" s="804"/>
      <c r="J451" s="242" t="str">
        <f ca="1">IF(MOD(ROW()-13,2)=0,IF(ISBLANK(OFFSET('12. SEGUIMIENTO 2027'!$N$14,INT((ROW()-13)/2),0)),"",OFFSET('12. SEGUIMIENTO 2027'!$N$14,INT((ROW()-13)/2),0)),IF(ISBLANK(OFFSET('9. METAS'!$V$20,INT((ROW()-14)/2),0)),"",OFFSET('9. METAS'!$V$20,INT((ROW()-14)/2),0)))</f>
        <v/>
      </c>
      <c r="K451" s="243" t="str">
        <f ca="1">IF(MOD(ROW()-13,2)=0,IF(ISBLANK(OFFSET('12. SEGUIMIENTO 2027'!$O$14,INT((ROW()-13)/2),0)),"",OFFSET('12. SEGUIMIENTO 2027'!$O$14,INT((ROW()-13)/2),0)),IF(ISBLANK(OFFSET('9. METAS'!$W$20,INT((ROW()-14)/2),0)),"",OFFSET('9. METAS'!$W$20,INT((ROW()-14)/2),0)))</f>
        <v/>
      </c>
      <c r="L451" s="243" t="str">
        <f ca="1">IF(MOD(ROW()-13,2)=0,IF(ISBLANK(OFFSET('12. SEGUIMIENTO 2027'!$P$14,INT((ROW()-13)/2),0)),"",OFFSET('12. SEGUIMIENTO 2027'!$P$14,INT((ROW()-13)/2),0)),IF(ISBLANK(OFFSET('9. METAS'!$X$20,INT((ROW()-14)/2),0)),"",OFFSET('9. METAS'!$X$20,INT((ROW()-14)/2),0)))</f>
        <v/>
      </c>
      <c r="M451" s="244" t="str">
        <f ca="1">IF(MOD(ROW()-13,2)=0,IF(ISBLANK(OFFSET('12. SEGUIMIENTO 2027'!$Q$14,INT((ROW()-13)/2),0)),"",OFFSET('12. SEGUIMIENTO 2027'!$Q$14,INT((ROW()-13)/2),0)),IF(ISBLANK(OFFSET('9. METAS'!$Y$20,INT((ROW()-14)/2),0)),"",OFFSET('9. METAS'!$Y$20,INT((ROW()-14)/2),0)))</f>
        <v/>
      </c>
      <c r="N451" s="810" t="str">
        <f t="shared" ref="N451" ca="1" si="434">IFERROR(J451/J452,"ND")</f>
        <v>ND</v>
      </c>
      <c r="O451" s="812" t="str">
        <f t="shared" ref="O451" ca="1" si="435">IFERROR(((J451+K451+L451+M451)/H451),"ND")</f>
        <v>ND</v>
      </c>
      <c r="P451" s="816"/>
    </row>
    <row r="452" spans="3:16">
      <c r="C452" s="789"/>
      <c r="D452" s="791"/>
      <c r="E452" s="791"/>
      <c r="F452" s="793"/>
      <c r="G452" s="795"/>
      <c r="H452" s="886"/>
      <c r="I452" s="805"/>
      <c r="J452" s="242" t="str">
        <f ca="1">IF(MOD(ROW()-13,2)=0,IF(ISBLANK(OFFSET('12. SEGUIMIENTO 2027'!$N$14,INT((ROW()-13)/2),0)),"",OFFSET('12. SEGUIMIENTO 2027'!$N$14,INT((ROW()-13)/2),0)),IF(ISBLANK(OFFSET('9. METAS'!$V$20,INT((ROW()-14)/2),0)),"",OFFSET('9. METAS'!$V$20,INT((ROW()-14)/2),0)))</f>
        <v/>
      </c>
      <c r="K452" s="243" t="str">
        <f ca="1">IF(MOD(ROW()-13,2)=0,IF(ISBLANK(OFFSET('12. SEGUIMIENTO 2027'!$O$14,INT((ROW()-13)/2),0)),"",OFFSET('12. SEGUIMIENTO 2027'!$O$14,INT((ROW()-13)/2),0)),IF(ISBLANK(OFFSET('9. METAS'!$W$20,INT((ROW()-14)/2),0)),"",OFFSET('9. METAS'!$W$20,INT((ROW()-14)/2),0)))</f>
        <v/>
      </c>
      <c r="L452" s="243" t="str">
        <f ca="1">IF(MOD(ROW()-13,2)=0,IF(ISBLANK(OFFSET('12. SEGUIMIENTO 2027'!$P$14,INT((ROW()-13)/2),0)),"",OFFSET('12. SEGUIMIENTO 2027'!$P$14,INT((ROW()-13)/2),0)),IF(ISBLANK(OFFSET('9. METAS'!$X$20,INT((ROW()-14)/2),0)),"",OFFSET('9. METAS'!$X$20,INT((ROW()-14)/2),0)))</f>
        <v/>
      </c>
      <c r="M452" s="244" t="str">
        <f ca="1">IF(MOD(ROW()-13,2)=0,IF(ISBLANK(OFFSET('12. SEGUIMIENTO 2027'!$Q$14,INT((ROW()-13)/2),0)),"",OFFSET('12. SEGUIMIENTO 2027'!$Q$14,INT((ROW()-13)/2),0)),IF(ISBLANK(OFFSET('9. METAS'!$Y$20,INT((ROW()-14)/2),0)),"",OFFSET('9. METAS'!$Y$20,INT((ROW()-14)/2),0)))</f>
        <v/>
      </c>
      <c r="N452" s="811"/>
      <c r="O452" s="813"/>
      <c r="P452" s="817"/>
    </row>
    <row r="453" spans="3:16">
      <c r="C453" s="797" t="str">
        <f ca="1">IF(ISBLANK(OFFSET('5. Pp (3 años)'!$C$45,INT((ROW()-13)/2),0)),"",OFFSET('5. Pp (3 años)'!$C$45,INT((ROW()-13)/2),0))</f>
        <v/>
      </c>
      <c r="D453" s="791" t="str">
        <f ca="1">IF(ISBLANK(OFFSET('5. Pp (3 años)'!$D$45,INT((ROW()-13)/2),0)),"",OFFSET('5. Pp (3 años)'!$D$45,INT((ROW()-13)/2),0))</f>
        <v/>
      </c>
      <c r="E453" s="791" t="str">
        <f ca="1">IF(ISBLANK(OFFSET('5. Pp (3 años)'!$E$45,INT((ROW()-13)/2),0)),"",OFFSET('5. Pp (3 años)'!$E$45,INT((ROW()-13)/2),0))</f>
        <v/>
      </c>
      <c r="F453" s="793" t="str">
        <f ca="1">IF(ISBLANK(OFFSET('5. Pp (3 años)'!$K$45,INT((ROW()-13)/2),0)),"",OFFSET('5. Pp (3 años)'!$K$45,INT((ROW()-13)/2),0))</f>
        <v/>
      </c>
      <c r="G453" s="795" t="str">
        <f ca="1">IF(ISBLANK(OFFSET('5. Pp (3 años)'!$H$45,INT((ROW()-13)/2),0)),"",OFFSET('5. Pp (3 años)'!$H$45,INT((ROW()-13)/2),0))</f>
        <v/>
      </c>
      <c r="H453" s="886" t="str">
        <f ca="1">IF(ISBLANK(OFFSET('9. METAS'!$M$20,INT((ROW()-13)/2),0)),"",OFFSET('9. METAS'!$M$20,INT((ROW()-13)/2),0))</f>
        <v/>
      </c>
      <c r="I453" s="804"/>
      <c r="J453" s="242" t="str">
        <f ca="1">IF(MOD(ROW()-13,2)=0,IF(ISBLANK(OFFSET('12. SEGUIMIENTO 2027'!$N$14,INT((ROW()-13)/2),0)),"",OFFSET('12. SEGUIMIENTO 2027'!$N$14,INT((ROW()-13)/2),0)),IF(ISBLANK(OFFSET('9. METAS'!$V$20,INT((ROW()-14)/2),0)),"",OFFSET('9. METAS'!$V$20,INT((ROW()-14)/2),0)))</f>
        <v/>
      </c>
      <c r="K453" s="243" t="str">
        <f ca="1">IF(MOD(ROW()-13,2)=0,IF(ISBLANK(OFFSET('12. SEGUIMIENTO 2027'!$O$14,INT((ROW()-13)/2),0)),"",OFFSET('12. SEGUIMIENTO 2027'!$O$14,INT((ROW()-13)/2),0)),IF(ISBLANK(OFFSET('9. METAS'!$W$20,INT((ROW()-14)/2),0)),"",OFFSET('9. METAS'!$W$20,INT((ROW()-14)/2),0)))</f>
        <v/>
      </c>
      <c r="L453" s="243" t="str">
        <f ca="1">IF(MOD(ROW()-13,2)=0,IF(ISBLANK(OFFSET('12. SEGUIMIENTO 2027'!$P$14,INT((ROW()-13)/2),0)),"",OFFSET('12. SEGUIMIENTO 2027'!$P$14,INT((ROW()-13)/2),0)),IF(ISBLANK(OFFSET('9. METAS'!$X$20,INT((ROW()-14)/2),0)),"",OFFSET('9. METAS'!$X$20,INT((ROW()-14)/2),0)))</f>
        <v/>
      </c>
      <c r="M453" s="244" t="str">
        <f ca="1">IF(MOD(ROW()-13,2)=0,IF(ISBLANK(OFFSET('12. SEGUIMIENTO 2027'!$Q$14,INT((ROW()-13)/2),0)),"",OFFSET('12. SEGUIMIENTO 2027'!$Q$14,INT((ROW()-13)/2),0)),IF(ISBLANK(OFFSET('9. METAS'!$Y$20,INT((ROW()-14)/2),0)),"",OFFSET('9. METAS'!$Y$20,INT((ROW()-14)/2),0)))</f>
        <v/>
      </c>
      <c r="N453" s="810" t="str">
        <f t="shared" ref="N453" ca="1" si="436">IFERROR(J453/J454,"ND")</f>
        <v>ND</v>
      </c>
      <c r="O453" s="812" t="str">
        <f t="shared" ref="O453" ca="1" si="437">IFERROR(((J453+K453+L453+M453)/H453),"ND")</f>
        <v>ND</v>
      </c>
      <c r="P453" s="816"/>
    </row>
    <row r="454" spans="3:16">
      <c r="C454" s="789"/>
      <c r="D454" s="791"/>
      <c r="E454" s="791"/>
      <c r="F454" s="793"/>
      <c r="G454" s="795"/>
      <c r="H454" s="886"/>
      <c r="I454" s="805"/>
      <c r="J454" s="242" t="str">
        <f ca="1">IF(MOD(ROW()-13,2)=0,IF(ISBLANK(OFFSET('12. SEGUIMIENTO 2027'!$N$14,INT((ROW()-13)/2),0)),"",OFFSET('12. SEGUIMIENTO 2027'!$N$14,INT((ROW()-13)/2),0)),IF(ISBLANK(OFFSET('9. METAS'!$V$20,INT((ROW()-14)/2),0)),"",OFFSET('9. METAS'!$V$20,INT((ROW()-14)/2),0)))</f>
        <v/>
      </c>
      <c r="K454" s="243" t="str">
        <f ca="1">IF(MOD(ROW()-13,2)=0,IF(ISBLANK(OFFSET('12. SEGUIMIENTO 2027'!$O$14,INT((ROW()-13)/2),0)),"",OFFSET('12. SEGUIMIENTO 2027'!$O$14,INT((ROW()-13)/2),0)),IF(ISBLANK(OFFSET('9. METAS'!$W$20,INT((ROW()-14)/2),0)),"",OFFSET('9. METAS'!$W$20,INT((ROW()-14)/2),0)))</f>
        <v/>
      </c>
      <c r="L454" s="243" t="str">
        <f ca="1">IF(MOD(ROW()-13,2)=0,IF(ISBLANK(OFFSET('12. SEGUIMIENTO 2027'!$P$14,INT((ROW()-13)/2),0)),"",OFFSET('12. SEGUIMIENTO 2027'!$P$14,INT((ROW()-13)/2),0)),IF(ISBLANK(OFFSET('9. METAS'!$X$20,INT((ROW()-14)/2),0)),"",OFFSET('9. METAS'!$X$20,INT((ROW()-14)/2),0)))</f>
        <v/>
      </c>
      <c r="M454" s="244" t="str">
        <f ca="1">IF(MOD(ROW()-13,2)=0,IF(ISBLANK(OFFSET('12. SEGUIMIENTO 2027'!$Q$14,INT((ROW()-13)/2),0)),"",OFFSET('12. SEGUIMIENTO 2027'!$Q$14,INT((ROW()-13)/2),0)),IF(ISBLANK(OFFSET('9. METAS'!$Y$20,INT((ROW()-14)/2),0)),"",OFFSET('9. METAS'!$Y$20,INT((ROW()-14)/2),0)))</f>
        <v/>
      </c>
      <c r="N454" s="811"/>
      <c r="O454" s="813"/>
      <c r="P454" s="817"/>
    </row>
    <row r="455" spans="3:16">
      <c r="C455" s="797" t="str">
        <f ca="1">IF(ISBLANK(OFFSET('5. Pp (3 años)'!$C$45,INT((ROW()-13)/2),0)),"",OFFSET('5. Pp (3 años)'!$C$45,INT((ROW()-13)/2),0))</f>
        <v/>
      </c>
      <c r="D455" s="791" t="str">
        <f ca="1">IF(ISBLANK(OFFSET('5. Pp (3 años)'!$D$45,INT((ROW()-13)/2),0)),"",OFFSET('5. Pp (3 años)'!$D$45,INT((ROW()-13)/2),0))</f>
        <v/>
      </c>
      <c r="E455" s="791" t="str">
        <f ca="1">IF(ISBLANK(OFFSET('5. Pp (3 años)'!$E$45,INT((ROW()-13)/2),0)),"",OFFSET('5. Pp (3 años)'!$E$45,INT((ROW()-13)/2),0))</f>
        <v/>
      </c>
      <c r="F455" s="793" t="str">
        <f ca="1">IF(ISBLANK(OFFSET('5. Pp (3 años)'!$K$45,INT((ROW()-13)/2),0)),"",OFFSET('5. Pp (3 años)'!$K$45,INT((ROW()-13)/2),0))</f>
        <v/>
      </c>
      <c r="G455" s="795" t="str">
        <f ca="1">IF(ISBLANK(OFFSET('5. Pp (3 años)'!$H$45,INT((ROW()-13)/2),0)),"",OFFSET('5. Pp (3 años)'!$H$45,INT((ROW()-13)/2),0))</f>
        <v/>
      </c>
      <c r="H455" s="886" t="str">
        <f ca="1">IF(ISBLANK(OFFSET('9. METAS'!$M$20,INT((ROW()-13)/2),0)),"",OFFSET('9. METAS'!$M$20,INT((ROW()-13)/2),0))</f>
        <v/>
      </c>
      <c r="I455" s="804"/>
      <c r="J455" s="242" t="str">
        <f ca="1">IF(MOD(ROW()-13,2)=0,IF(ISBLANK(OFFSET('12. SEGUIMIENTO 2027'!$N$14,INT((ROW()-13)/2),0)),"",OFFSET('12. SEGUIMIENTO 2027'!$N$14,INT((ROW()-13)/2),0)),IF(ISBLANK(OFFSET('9. METAS'!$V$20,INT((ROW()-14)/2),0)),"",OFFSET('9. METAS'!$V$20,INT((ROW()-14)/2),0)))</f>
        <v/>
      </c>
      <c r="K455" s="243" t="str">
        <f ca="1">IF(MOD(ROW()-13,2)=0,IF(ISBLANK(OFFSET('12. SEGUIMIENTO 2027'!$O$14,INT((ROW()-13)/2),0)),"",OFFSET('12. SEGUIMIENTO 2027'!$O$14,INT((ROW()-13)/2),0)),IF(ISBLANK(OFFSET('9. METAS'!$W$20,INT((ROW()-14)/2),0)),"",OFFSET('9. METAS'!$W$20,INT((ROW()-14)/2),0)))</f>
        <v/>
      </c>
      <c r="L455" s="243" t="str">
        <f ca="1">IF(MOD(ROW()-13,2)=0,IF(ISBLANK(OFFSET('12. SEGUIMIENTO 2027'!$P$14,INT((ROW()-13)/2),0)),"",OFFSET('12. SEGUIMIENTO 2027'!$P$14,INT((ROW()-13)/2),0)),IF(ISBLANK(OFFSET('9. METAS'!$X$20,INT((ROW()-14)/2),0)),"",OFFSET('9. METAS'!$X$20,INT((ROW()-14)/2),0)))</f>
        <v/>
      </c>
      <c r="M455" s="244" t="str">
        <f ca="1">IF(MOD(ROW()-13,2)=0,IF(ISBLANK(OFFSET('12. SEGUIMIENTO 2027'!$Q$14,INT((ROW()-13)/2),0)),"",OFFSET('12. SEGUIMIENTO 2027'!$Q$14,INT((ROW()-13)/2),0)),IF(ISBLANK(OFFSET('9. METAS'!$Y$20,INT((ROW()-14)/2),0)),"",OFFSET('9. METAS'!$Y$20,INT((ROW()-14)/2),0)))</f>
        <v/>
      </c>
      <c r="N455" s="810" t="str">
        <f t="shared" ref="N455" ca="1" si="438">IFERROR(J455/J456,"ND")</f>
        <v>ND</v>
      </c>
      <c r="O455" s="812" t="str">
        <f t="shared" ref="O455" ca="1" si="439">IFERROR(((J455+K455+L455+M455)/H455),"ND")</f>
        <v>ND</v>
      </c>
      <c r="P455" s="816"/>
    </row>
    <row r="456" spans="3:16">
      <c r="C456" s="789"/>
      <c r="D456" s="791"/>
      <c r="E456" s="791"/>
      <c r="F456" s="793"/>
      <c r="G456" s="795"/>
      <c r="H456" s="886"/>
      <c r="I456" s="805"/>
      <c r="J456" s="242" t="str">
        <f ca="1">IF(MOD(ROW()-13,2)=0,IF(ISBLANK(OFFSET('12. SEGUIMIENTO 2027'!$N$14,INT((ROW()-13)/2),0)),"",OFFSET('12. SEGUIMIENTO 2027'!$N$14,INT((ROW()-13)/2),0)),IF(ISBLANK(OFFSET('9. METAS'!$V$20,INT((ROW()-14)/2),0)),"",OFFSET('9. METAS'!$V$20,INT((ROW()-14)/2),0)))</f>
        <v/>
      </c>
      <c r="K456" s="243" t="str">
        <f ca="1">IF(MOD(ROW()-13,2)=0,IF(ISBLANK(OFFSET('12. SEGUIMIENTO 2027'!$O$14,INT((ROW()-13)/2),0)),"",OFFSET('12. SEGUIMIENTO 2027'!$O$14,INT((ROW()-13)/2),0)),IF(ISBLANK(OFFSET('9. METAS'!$W$20,INT((ROW()-14)/2),0)),"",OFFSET('9. METAS'!$W$20,INT((ROW()-14)/2),0)))</f>
        <v/>
      </c>
      <c r="L456" s="243" t="str">
        <f ca="1">IF(MOD(ROW()-13,2)=0,IF(ISBLANK(OFFSET('12. SEGUIMIENTO 2027'!$P$14,INT((ROW()-13)/2),0)),"",OFFSET('12. SEGUIMIENTO 2027'!$P$14,INT((ROW()-13)/2),0)),IF(ISBLANK(OFFSET('9. METAS'!$X$20,INT((ROW()-14)/2),0)),"",OFFSET('9. METAS'!$X$20,INT((ROW()-14)/2),0)))</f>
        <v/>
      </c>
      <c r="M456" s="244" t="str">
        <f ca="1">IF(MOD(ROW()-13,2)=0,IF(ISBLANK(OFFSET('12. SEGUIMIENTO 2027'!$Q$14,INT((ROW()-13)/2),0)),"",OFFSET('12. SEGUIMIENTO 2027'!$Q$14,INT((ROW()-13)/2),0)),IF(ISBLANK(OFFSET('9. METAS'!$Y$20,INT((ROW()-14)/2),0)),"",OFFSET('9. METAS'!$Y$20,INT((ROW()-14)/2),0)))</f>
        <v/>
      </c>
      <c r="N456" s="811"/>
      <c r="O456" s="813"/>
      <c r="P456" s="817"/>
    </row>
    <row r="457" spans="3:16">
      <c r="C457" s="797" t="str">
        <f ca="1">IF(ISBLANK(OFFSET('5. Pp (3 años)'!$C$45,INT((ROW()-13)/2),0)),"",OFFSET('5. Pp (3 años)'!$C$45,INT((ROW()-13)/2),0))</f>
        <v/>
      </c>
      <c r="D457" s="791" t="str">
        <f ca="1">IF(ISBLANK(OFFSET('5. Pp (3 años)'!$D$45,INT((ROW()-13)/2),0)),"",OFFSET('5. Pp (3 años)'!$D$45,INT((ROW()-13)/2),0))</f>
        <v/>
      </c>
      <c r="E457" s="791" t="str">
        <f ca="1">IF(ISBLANK(OFFSET('5. Pp (3 años)'!$E$45,INT((ROW()-13)/2),0)),"",OFFSET('5. Pp (3 años)'!$E$45,INT((ROW()-13)/2),0))</f>
        <v/>
      </c>
      <c r="F457" s="793" t="str">
        <f ca="1">IF(ISBLANK(OFFSET('5. Pp (3 años)'!$K$45,INT((ROW()-13)/2),0)),"",OFFSET('5. Pp (3 años)'!$K$45,INT((ROW()-13)/2),0))</f>
        <v/>
      </c>
      <c r="G457" s="795" t="str">
        <f ca="1">IF(ISBLANK(OFFSET('5. Pp (3 años)'!$H$45,INT((ROW()-13)/2),0)),"",OFFSET('5. Pp (3 años)'!$H$45,INT((ROW()-13)/2),0))</f>
        <v/>
      </c>
      <c r="H457" s="886" t="str">
        <f ca="1">IF(ISBLANK(OFFSET('9. METAS'!$M$20,INT((ROW()-13)/2),0)),"",OFFSET('9. METAS'!$M$20,INT((ROW()-13)/2),0))</f>
        <v/>
      </c>
      <c r="I457" s="804"/>
      <c r="J457" s="242" t="str">
        <f ca="1">IF(MOD(ROW()-13,2)=0,IF(ISBLANK(OFFSET('12. SEGUIMIENTO 2027'!$N$14,INT((ROW()-13)/2),0)),"",OFFSET('12. SEGUIMIENTO 2027'!$N$14,INT((ROW()-13)/2),0)),IF(ISBLANK(OFFSET('9. METAS'!$V$20,INT((ROW()-14)/2),0)),"",OFFSET('9. METAS'!$V$20,INT((ROW()-14)/2),0)))</f>
        <v/>
      </c>
      <c r="K457" s="243" t="str">
        <f ca="1">IF(MOD(ROW()-13,2)=0,IF(ISBLANK(OFFSET('12. SEGUIMIENTO 2027'!$O$14,INT((ROW()-13)/2),0)),"",OFFSET('12. SEGUIMIENTO 2027'!$O$14,INT((ROW()-13)/2),0)),IF(ISBLANK(OFFSET('9. METAS'!$W$20,INT((ROW()-14)/2),0)),"",OFFSET('9. METAS'!$W$20,INT((ROW()-14)/2),0)))</f>
        <v/>
      </c>
      <c r="L457" s="243" t="str">
        <f ca="1">IF(MOD(ROW()-13,2)=0,IF(ISBLANK(OFFSET('12. SEGUIMIENTO 2027'!$P$14,INT((ROW()-13)/2),0)),"",OFFSET('12. SEGUIMIENTO 2027'!$P$14,INT((ROW()-13)/2),0)),IF(ISBLANK(OFFSET('9. METAS'!$X$20,INT((ROW()-14)/2),0)),"",OFFSET('9. METAS'!$X$20,INT((ROW()-14)/2),0)))</f>
        <v/>
      </c>
      <c r="M457" s="244" t="str">
        <f ca="1">IF(MOD(ROW()-13,2)=0,IF(ISBLANK(OFFSET('12. SEGUIMIENTO 2027'!$Q$14,INT((ROW()-13)/2),0)),"",OFFSET('12. SEGUIMIENTO 2027'!$Q$14,INT((ROW()-13)/2),0)),IF(ISBLANK(OFFSET('9. METAS'!$Y$20,INT((ROW()-14)/2),0)),"",OFFSET('9. METAS'!$Y$20,INT((ROW()-14)/2),0)))</f>
        <v/>
      </c>
      <c r="N457" s="810" t="str">
        <f t="shared" ref="N457" ca="1" si="440">IFERROR(J457/J458,"ND")</f>
        <v>ND</v>
      </c>
      <c r="O457" s="812" t="str">
        <f t="shared" ref="O457" ca="1" si="441">IFERROR(((J457+K457+L457+M457)/H457),"ND")</f>
        <v>ND</v>
      </c>
      <c r="P457" s="816"/>
    </row>
    <row r="458" spans="3:16">
      <c r="C458" s="789"/>
      <c r="D458" s="791"/>
      <c r="E458" s="791"/>
      <c r="F458" s="793"/>
      <c r="G458" s="795"/>
      <c r="H458" s="886"/>
      <c r="I458" s="805"/>
      <c r="J458" s="242" t="str">
        <f ca="1">IF(MOD(ROW()-13,2)=0,IF(ISBLANK(OFFSET('12. SEGUIMIENTO 2027'!$N$14,INT((ROW()-13)/2),0)),"",OFFSET('12. SEGUIMIENTO 2027'!$N$14,INT((ROW()-13)/2),0)),IF(ISBLANK(OFFSET('9. METAS'!$V$20,INT((ROW()-14)/2),0)),"",OFFSET('9. METAS'!$V$20,INT((ROW()-14)/2),0)))</f>
        <v/>
      </c>
      <c r="K458" s="243" t="str">
        <f ca="1">IF(MOD(ROW()-13,2)=0,IF(ISBLANK(OFFSET('12. SEGUIMIENTO 2027'!$O$14,INT((ROW()-13)/2),0)),"",OFFSET('12. SEGUIMIENTO 2027'!$O$14,INT((ROW()-13)/2),0)),IF(ISBLANK(OFFSET('9. METAS'!$W$20,INT((ROW()-14)/2),0)),"",OFFSET('9. METAS'!$W$20,INT((ROW()-14)/2),0)))</f>
        <v/>
      </c>
      <c r="L458" s="243" t="str">
        <f ca="1">IF(MOD(ROW()-13,2)=0,IF(ISBLANK(OFFSET('12. SEGUIMIENTO 2027'!$P$14,INT((ROW()-13)/2),0)),"",OFFSET('12. SEGUIMIENTO 2027'!$P$14,INT((ROW()-13)/2),0)),IF(ISBLANK(OFFSET('9. METAS'!$X$20,INT((ROW()-14)/2),0)),"",OFFSET('9. METAS'!$X$20,INT((ROW()-14)/2),0)))</f>
        <v/>
      </c>
      <c r="M458" s="244" t="str">
        <f ca="1">IF(MOD(ROW()-13,2)=0,IF(ISBLANK(OFFSET('12. SEGUIMIENTO 2027'!$Q$14,INT((ROW()-13)/2),0)),"",OFFSET('12. SEGUIMIENTO 2027'!$Q$14,INT((ROW()-13)/2),0)),IF(ISBLANK(OFFSET('9. METAS'!$Y$20,INT((ROW()-14)/2),0)),"",OFFSET('9. METAS'!$Y$20,INT((ROW()-14)/2),0)))</f>
        <v/>
      </c>
      <c r="N458" s="811"/>
      <c r="O458" s="813"/>
      <c r="P458" s="817"/>
    </row>
    <row r="459" spans="3:16">
      <c r="C459" s="797" t="str">
        <f ca="1">IF(ISBLANK(OFFSET('5. Pp (3 años)'!$C$45,INT((ROW()-13)/2),0)),"",OFFSET('5. Pp (3 años)'!$C$45,INT((ROW()-13)/2),0))</f>
        <v/>
      </c>
      <c r="D459" s="791" t="str">
        <f ca="1">IF(ISBLANK(OFFSET('5. Pp (3 años)'!$D$45,INT((ROW()-13)/2),0)),"",OFFSET('5. Pp (3 años)'!$D$45,INT((ROW()-13)/2),0))</f>
        <v/>
      </c>
      <c r="E459" s="791" t="str">
        <f ca="1">IF(ISBLANK(OFFSET('5. Pp (3 años)'!$E$45,INT((ROW()-13)/2),0)),"",OFFSET('5. Pp (3 años)'!$E$45,INT((ROW()-13)/2),0))</f>
        <v/>
      </c>
      <c r="F459" s="793" t="str">
        <f ca="1">IF(ISBLANK(OFFSET('5. Pp (3 años)'!$K$45,INT((ROW()-13)/2),0)),"",OFFSET('5. Pp (3 años)'!$K$45,INT((ROW()-13)/2),0))</f>
        <v/>
      </c>
      <c r="G459" s="795" t="str">
        <f ca="1">IF(ISBLANK(OFFSET('5. Pp (3 años)'!$H$45,INT((ROW()-13)/2),0)),"",OFFSET('5. Pp (3 años)'!$H$45,INT((ROW()-13)/2),0))</f>
        <v/>
      </c>
      <c r="H459" s="886" t="str">
        <f ca="1">IF(ISBLANK(OFFSET('9. METAS'!$M$20,INT((ROW()-13)/2),0)),"",OFFSET('9. METAS'!$M$20,INT((ROW()-13)/2),0))</f>
        <v/>
      </c>
      <c r="I459" s="804"/>
      <c r="J459" s="242" t="str">
        <f ca="1">IF(MOD(ROW()-13,2)=0,IF(ISBLANK(OFFSET('12. SEGUIMIENTO 2027'!$N$14,INT((ROW()-13)/2),0)),"",OFFSET('12. SEGUIMIENTO 2027'!$N$14,INT((ROW()-13)/2),0)),IF(ISBLANK(OFFSET('9. METAS'!$V$20,INT((ROW()-14)/2),0)),"",OFFSET('9. METAS'!$V$20,INT((ROW()-14)/2),0)))</f>
        <v/>
      </c>
      <c r="K459" s="243" t="str">
        <f ca="1">IF(MOD(ROW()-13,2)=0,IF(ISBLANK(OFFSET('12. SEGUIMIENTO 2027'!$O$14,INT((ROW()-13)/2),0)),"",OFFSET('12. SEGUIMIENTO 2027'!$O$14,INT((ROW()-13)/2),0)),IF(ISBLANK(OFFSET('9. METAS'!$W$20,INT((ROW()-14)/2),0)),"",OFFSET('9. METAS'!$W$20,INT((ROW()-14)/2),0)))</f>
        <v/>
      </c>
      <c r="L459" s="243" t="str">
        <f ca="1">IF(MOD(ROW()-13,2)=0,IF(ISBLANK(OFFSET('12. SEGUIMIENTO 2027'!$P$14,INT((ROW()-13)/2),0)),"",OFFSET('12. SEGUIMIENTO 2027'!$P$14,INT((ROW()-13)/2),0)),IF(ISBLANK(OFFSET('9. METAS'!$X$20,INT((ROW()-14)/2),0)),"",OFFSET('9. METAS'!$X$20,INT((ROW()-14)/2),0)))</f>
        <v/>
      </c>
      <c r="M459" s="244" t="str">
        <f ca="1">IF(MOD(ROW()-13,2)=0,IF(ISBLANK(OFFSET('12. SEGUIMIENTO 2027'!$Q$14,INT((ROW()-13)/2),0)),"",OFFSET('12. SEGUIMIENTO 2027'!$Q$14,INT((ROW()-13)/2),0)),IF(ISBLANK(OFFSET('9. METAS'!$Y$20,INT((ROW()-14)/2),0)),"",OFFSET('9. METAS'!$Y$20,INT((ROW()-14)/2),0)))</f>
        <v/>
      </c>
      <c r="N459" s="810" t="str">
        <f t="shared" ref="N459" ca="1" si="442">IFERROR(J459/J460,"ND")</f>
        <v>ND</v>
      </c>
      <c r="O459" s="812" t="str">
        <f t="shared" ref="O459" ca="1" si="443">IFERROR(((J459+K459+L459+M459)/H459),"ND")</f>
        <v>ND</v>
      </c>
      <c r="P459" s="816"/>
    </row>
    <row r="460" spans="3:16">
      <c r="C460" s="789"/>
      <c r="D460" s="791"/>
      <c r="E460" s="791"/>
      <c r="F460" s="793"/>
      <c r="G460" s="795"/>
      <c r="H460" s="886"/>
      <c r="I460" s="805"/>
      <c r="J460" s="242" t="str">
        <f ca="1">IF(MOD(ROW()-13,2)=0,IF(ISBLANK(OFFSET('12. SEGUIMIENTO 2027'!$N$14,INT((ROW()-13)/2),0)),"",OFFSET('12. SEGUIMIENTO 2027'!$N$14,INT((ROW()-13)/2),0)),IF(ISBLANK(OFFSET('9. METAS'!$V$20,INT((ROW()-14)/2),0)),"",OFFSET('9. METAS'!$V$20,INT((ROW()-14)/2),0)))</f>
        <v/>
      </c>
      <c r="K460" s="243" t="str">
        <f ca="1">IF(MOD(ROW()-13,2)=0,IF(ISBLANK(OFFSET('12. SEGUIMIENTO 2027'!$O$14,INT((ROW()-13)/2),0)),"",OFFSET('12. SEGUIMIENTO 2027'!$O$14,INT((ROW()-13)/2),0)),IF(ISBLANK(OFFSET('9. METAS'!$W$20,INT((ROW()-14)/2),0)),"",OFFSET('9. METAS'!$W$20,INT((ROW()-14)/2),0)))</f>
        <v/>
      </c>
      <c r="L460" s="243" t="str">
        <f ca="1">IF(MOD(ROW()-13,2)=0,IF(ISBLANK(OFFSET('12. SEGUIMIENTO 2027'!$P$14,INT((ROW()-13)/2),0)),"",OFFSET('12. SEGUIMIENTO 2027'!$P$14,INT((ROW()-13)/2),0)),IF(ISBLANK(OFFSET('9. METAS'!$X$20,INT((ROW()-14)/2),0)),"",OFFSET('9. METAS'!$X$20,INT((ROW()-14)/2),0)))</f>
        <v/>
      </c>
      <c r="M460" s="244" t="str">
        <f ca="1">IF(MOD(ROW()-13,2)=0,IF(ISBLANK(OFFSET('12. SEGUIMIENTO 2027'!$Q$14,INT((ROW()-13)/2),0)),"",OFFSET('12. SEGUIMIENTO 2027'!$Q$14,INT((ROW()-13)/2),0)),IF(ISBLANK(OFFSET('9. METAS'!$Y$20,INT((ROW()-14)/2),0)),"",OFFSET('9. METAS'!$Y$20,INT((ROW()-14)/2),0)))</f>
        <v/>
      </c>
      <c r="N460" s="811"/>
      <c r="O460" s="813"/>
      <c r="P460" s="817"/>
    </row>
    <row r="461" spans="3:16">
      <c r="C461" s="797" t="str">
        <f ca="1">IF(ISBLANK(OFFSET('5. Pp (3 años)'!$C$45,INT((ROW()-13)/2),0)),"",OFFSET('5. Pp (3 años)'!$C$45,INT((ROW()-13)/2),0))</f>
        <v/>
      </c>
      <c r="D461" s="791" t="str">
        <f ca="1">IF(ISBLANK(OFFSET('5. Pp (3 años)'!$D$45,INT((ROW()-13)/2),0)),"",OFFSET('5. Pp (3 años)'!$D$45,INT((ROW()-13)/2),0))</f>
        <v/>
      </c>
      <c r="E461" s="791" t="str">
        <f ca="1">IF(ISBLANK(OFFSET('5. Pp (3 años)'!$E$45,INT((ROW()-13)/2),0)),"",OFFSET('5. Pp (3 años)'!$E$45,INT((ROW()-13)/2),0))</f>
        <v/>
      </c>
      <c r="F461" s="793" t="str">
        <f ca="1">IF(ISBLANK(OFFSET('5. Pp (3 años)'!$K$45,INT((ROW()-13)/2),0)),"",OFFSET('5. Pp (3 años)'!$K$45,INT((ROW()-13)/2),0))</f>
        <v/>
      </c>
      <c r="G461" s="795" t="str">
        <f ca="1">IF(ISBLANK(OFFSET('5. Pp (3 años)'!$H$45,INT((ROW()-13)/2),0)),"",OFFSET('5. Pp (3 años)'!$H$45,INT((ROW()-13)/2),0))</f>
        <v/>
      </c>
      <c r="H461" s="886" t="str">
        <f ca="1">IF(ISBLANK(OFFSET('9. METAS'!$M$20,INT((ROW()-13)/2),0)),"",OFFSET('9. METAS'!$M$20,INT((ROW()-13)/2),0))</f>
        <v/>
      </c>
      <c r="I461" s="804"/>
      <c r="J461" s="242" t="str">
        <f ca="1">IF(MOD(ROW()-13,2)=0,IF(ISBLANK(OFFSET('12. SEGUIMIENTO 2027'!$N$14,INT((ROW()-13)/2),0)),"",OFFSET('12. SEGUIMIENTO 2027'!$N$14,INT((ROW()-13)/2),0)),IF(ISBLANK(OFFSET('9. METAS'!$V$20,INT((ROW()-14)/2),0)),"",OFFSET('9. METAS'!$V$20,INT((ROW()-14)/2),0)))</f>
        <v/>
      </c>
      <c r="K461" s="243" t="str">
        <f ca="1">IF(MOD(ROW()-13,2)=0,IF(ISBLANK(OFFSET('12. SEGUIMIENTO 2027'!$O$14,INT((ROW()-13)/2),0)),"",OFFSET('12. SEGUIMIENTO 2027'!$O$14,INT((ROW()-13)/2),0)),IF(ISBLANK(OFFSET('9. METAS'!$W$20,INT((ROW()-14)/2),0)),"",OFFSET('9. METAS'!$W$20,INT((ROW()-14)/2),0)))</f>
        <v/>
      </c>
      <c r="L461" s="243" t="str">
        <f ca="1">IF(MOD(ROW()-13,2)=0,IF(ISBLANK(OFFSET('12. SEGUIMIENTO 2027'!$P$14,INT((ROW()-13)/2),0)),"",OFFSET('12. SEGUIMIENTO 2027'!$P$14,INT((ROW()-13)/2),0)),IF(ISBLANK(OFFSET('9. METAS'!$X$20,INT((ROW()-14)/2),0)),"",OFFSET('9. METAS'!$X$20,INT((ROW()-14)/2),0)))</f>
        <v/>
      </c>
      <c r="M461" s="244" t="str">
        <f ca="1">IF(MOD(ROW()-13,2)=0,IF(ISBLANK(OFFSET('12. SEGUIMIENTO 2027'!$Q$14,INT((ROW()-13)/2),0)),"",OFFSET('12. SEGUIMIENTO 2027'!$Q$14,INT((ROW()-13)/2),0)),IF(ISBLANK(OFFSET('9. METAS'!$Y$20,INT((ROW()-14)/2),0)),"",OFFSET('9. METAS'!$Y$20,INT((ROW()-14)/2),0)))</f>
        <v/>
      </c>
      <c r="N461" s="810" t="str">
        <f t="shared" ref="N461" ca="1" si="444">IFERROR(J461/J462,"ND")</f>
        <v>ND</v>
      </c>
      <c r="O461" s="812" t="str">
        <f t="shared" ref="O461" ca="1" si="445">IFERROR(((J461+K461+L461+M461)/H461),"ND")</f>
        <v>ND</v>
      </c>
      <c r="P461" s="816"/>
    </row>
    <row r="462" spans="3:16">
      <c r="C462" s="789"/>
      <c r="D462" s="791"/>
      <c r="E462" s="791"/>
      <c r="F462" s="793"/>
      <c r="G462" s="795"/>
      <c r="H462" s="886"/>
      <c r="I462" s="805"/>
      <c r="J462" s="242" t="str">
        <f ca="1">IF(MOD(ROW()-13,2)=0,IF(ISBLANK(OFFSET('12. SEGUIMIENTO 2027'!$N$14,INT((ROW()-13)/2),0)),"",OFFSET('12. SEGUIMIENTO 2027'!$N$14,INT((ROW()-13)/2),0)),IF(ISBLANK(OFFSET('9. METAS'!$V$20,INT((ROW()-14)/2),0)),"",OFFSET('9. METAS'!$V$20,INT((ROW()-14)/2),0)))</f>
        <v/>
      </c>
      <c r="K462" s="243" t="str">
        <f ca="1">IF(MOD(ROW()-13,2)=0,IF(ISBLANK(OFFSET('12. SEGUIMIENTO 2027'!$O$14,INT((ROW()-13)/2),0)),"",OFFSET('12. SEGUIMIENTO 2027'!$O$14,INT((ROW()-13)/2),0)),IF(ISBLANK(OFFSET('9. METAS'!$W$20,INT((ROW()-14)/2),0)),"",OFFSET('9. METAS'!$W$20,INT((ROW()-14)/2),0)))</f>
        <v/>
      </c>
      <c r="L462" s="243" t="str">
        <f ca="1">IF(MOD(ROW()-13,2)=0,IF(ISBLANK(OFFSET('12. SEGUIMIENTO 2027'!$P$14,INT((ROW()-13)/2),0)),"",OFFSET('12. SEGUIMIENTO 2027'!$P$14,INT((ROW()-13)/2),0)),IF(ISBLANK(OFFSET('9. METAS'!$X$20,INT((ROW()-14)/2),0)),"",OFFSET('9. METAS'!$X$20,INT((ROW()-14)/2),0)))</f>
        <v/>
      </c>
      <c r="M462" s="244" t="str">
        <f ca="1">IF(MOD(ROW()-13,2)=0,IF(ISBLANK(OFFSET('12. SEGUIMIENTO 2027'!$Q$14,INT((ROW()-13)/2),0)),"",OFFSET('12. SEGUIMIENTO 2027'!$Q$14,INT((ROW()-13)/2),0)),IF(ISBLANK(OFFSET('9. METAS'!$Y$20,INT((ROW()-14)/2),0)),"",OFFSET('9. METAS'!$Y$20,INT((ROW()-14)/2),0)))</f>
        <v/>
      </c>
      <c r="N462" s="811"/>
      <c r="O462" s="813"/>
      <c r="P462" s="817"/>
    </row>
    <row r="463" spans="3:16">
      <c r="C463" s="797" t="str">
        <f ca="1">IF(ISBLANK(OFFSET('5. Pp (3 años)'!$C$45,INT((ROW()-13)/2),0)),"",OFFSET('5. Pp (3 años)'!$C$45,INT((ROW()-13)/2),0))</f>
        <v/>
      </c>
      <c r="D463" s="791" t="str">
        <f ca="1">IF(ISBLANK(OFFSET('5. Pp (3 años)'!$D$45,INT((ROW()-13)/2),0)),"",OFFSET('5. Pp (3 años)'!$D$45,INT((ROW()-13)/2),0))</f>
        <v/>
      </c>
      <c r="E463" s="791" t="str">
        <f ca="1">IF(ISBLANK(OFFSET('5. Pp (3 años)'!$E$45,INT((ROW()-13)/2),0)),"",OFFSET('5. Pp (3 años)'!$E$45,INT((ROW()-13)/2),0))</f>
        <v/>
      </c>
      <c r="F463" s="793" t="str">
        <f ca="1">IF(ISBLANK(OFFSET('5. Pp (3 años)'!$K$45,INT((ROW()-13)/2),0)),"",OFFSET('5. Pp (3 años)'!$K$45,INT((ROW()-13)/2),0))</f>
        <v/>
      </c>
      <c r="G463" s="795" t="str">
        <f ca="1">IF(ISBLANK(OFFSET('5. Pp (3 años)'!$H$45,INT((ROW()-13)/2),0)),"",OFFSET('5. Pp (3 años)'!$H$45,INT((ROW()-13)/2),0))</f>
        <v/>
      </c>
      <c r="H463" s="886" t="str">
        <f ca="1">IF(ISBLANK(OFFSET('9. METAS'!$M$20,INT((ROW()-13)/2),0)),"",OFFSET('9. METAS'!$M$20,INT((ROW()-13)/2),0))</f>
        <v/>
      </c>
      <c r="I463" s="804"/>
      <c r="J463" s="242" t="str">
        <f ca="1">IF(MOD(ROW()-13,2)=0,IF(ISBLANK(OFFSET('12. SEGUIMIENTO 2027'!$N$14,INT((ROW()-13)/2),0)),"",OFFSET('12. SEGUIMIENTO 2027'!$N$14,INT((ROW()-13)/2),0)),IF(ISBLANK(OFFSET('9. METAS'!$V$20,INT((ROW()-14)/2),0)),"",OFFSET('9. METAS'!$V$20,INT((ROW()-14)/2),0)))</f>
        <v/>
      </c>
      <c r="K463" s="243" t="str">
        <f ca="1">IF(MOD(ROW()-13,2)=0,IF(ISBLANK(OFFSET('12. SEGUIMIENTO 2027'!$O$14,INT((ROW()-13)/2),0)),"",OFFSET('12. SEGUIMIENTO 2027'!$O$14,INT((ROW()-13)/2),0)),IF(ISBLANK(OFFSET('9. METAS'!$W$20,INT((ROW()-14)/2),0)),"",OFFSET('9. METAS'!$W$20,INT((ROW()-14)/2),0)))</f>
        <v/>
      </c>
      <c r="L463" s="243" t="str">
        <f ca="1">IF(MOD(ROW()-13,2)=0,IF(ISBLANK(OFFSET('12. SEGUIMIENTO 2027'!$P$14,INT((ROW()-13)/2),0)),"",OFFSET('12. SEGUIMIENTO 2027'!$P$14,INT((ROW()-13)/2),0)),IF(ISBLANK(OFFSET('9. METAS'!$X$20,INT((ROW()-14)/2),0)),"",OFFSET('9. METAS'!$X$20,INT((ROW()-14)/2),0)))</f>
        <v/>
      </c>
      <c r="M463" s="244" t="str">
        <f ca="1">IF(MOD(ROW()-13,2)=0,IF(ISBLANK(OFFSET('12. SEGUIMIENTO 2027'!$Q$14,INT((ROW()-13)/2),0)),"",OFFSET('12. SEGUIMIENTO 2027'!$Q$14,INT((ROW()-13)/2),0)),IF(ISBLANK(OFFSET('9. METAS'!$Y$20,INT((ROW()-14)/2),0)),"",OFFSET('9. METAS'!$Y$20,INT((ROW()-14)/2),0)))</f>
        <v/>
      </c>
      <c r="N463" s="810" t="str">
        <f t="shared" ref="N463" ca="1" si="446">IFERROR(J463/J464,"ND")</f>
        <v>ND</v>
      </c>
      <c r="O463" s="812" t="str">
        <f t="shared" ref="O463" ca="1" si="447">IFERROR(((J463+K463+L463+M463)/H463),"ND")</f>
        <v>ND</v>
      </c>
      <c r="P463" s="816"/>
    </row>
    <row r="464" spans="3:16">
      <c r="C464" s="789"/>
      <c r="D464" s="791"/>
      <c r="E464" s="791"/>
      <c r="F464" s="793"/>
      <c r="G464" s="795"/>
      <c r="H464" s="886"/>
      <c r="I464" s="805"/>
      <c r="J464" s="242" t="str">
        <f ca="1">IF(MOD(ROW()-13,2)=0,IF(ISBLANK(OFFSET('12. SEGUIMIENTO 2027'!$N$14,INT((ROW()-13)/2),0)),"",OFFSET('12. SEGUIMIENTO 2027'!$N$14,INT((ROW()-13)/2),0)),IF(ISBLANK(OFFSET('9. METAS'!$V$20,INT((ROW()-14)/2),0)),"",OFFSET('9. METAS'!$V$20,INT((ROW()-14)/2),0)))</f>
        <v/>
      </c>
      <c r="K464" s="243" t="str">
        <f ca="1">IF(MOD(ROW()-13,2)=0,IF(ISBLANK(OFFSET('12. SEGUIMIENTO 2027'!$O$14,INT((ROW()-13)/2),0)),"",OFFSET('12. SEGUIMIENTO 2027'!$O$14,INT((ROW()-13)/2),0)),IF(ISBLANK(OFFSET('9. METAS'!$W$20,INT((ROW()-14)/2),0)),"",OFFSET('9. METAS'!$W$20,INT((ROW()-14)/2),0)))</f>
        <v/>
      </c>
      <c r="L464" s="243" t="str">
        <f ca="1">IF(MOD(ROW()-13,2)=0,IF(ISBLANK(OFFSET('12. SEGUIMIENTO 2027'!$P$14,INT((ROW()-13)/2),0)),"",OFFSET('12. SEGUIMIENTO 2027'!$P$14,INT((ROW()-13)/2),0)),IF(ISBLANK(OFFSET('9. METAS'!$X$20,INT((ROW()-14)/2),0)),"",OFFSET('9. METAS'!$X$20,INT((ROW()-14)/2),0)))</f>
        <v/>
      </c>
      <c r="M464" s="244" t="str">
        <f ca="1">IF(MOD(ROW()-13,2)=0,IF(ISBLANK(OFFSET('12. SEGUIMIENTO 2027'!$Q$14,INT((ROW()-13)/2),0)),"",OFFSET('12. SEGUIMIENTO 2027'!$Q$14,INT((ROW()-13)/2),0)),IF(ISBLANK(OFFSET('9. METAS'!$Y$20,INT((ROW()-14)/2),0)),"",OFFSET('9. METAS'!$Y$20,INT((ROW()-14)/2),0)))</f>
        <v/>
      </c>
      <c r="N464" s="811"/>
      <c r="O464" s="813"/>
      <c r="P464" s="817"/>
    </row>
    <row r="465" spans="3:16">
      <c r="C465" s="797" t="str">
        <f ca="1">IF(ISBLANK(OFFSET('5. Pp (3 años)'!$C$45,INT((ROW()-13)/2),0)),"",OFFSET('5. Pp (3 años)'!$C$45,INT((ROW()-13)/2),0))</f>
        <v/>
      </c>
      <c r="D465" s="791" t="str">
        <f ca="1">IF(ISBLANK(OFFSET('5. Pp (3 años)'!$D$45,INT((ROW()-13)/2),0)),"",OFFSET('5. Pp (3 años)'!$D$45,INT((ROW()-13)/2),0))</f>
        <v/>
      </c>
      <c r="E465" s="791" t="str">
        <f ca="1">IF(ISBLANK(OFFSET('5. Pp (3 años)'!$E$45,INT((ROW()-13)/2),0)),"",OFFSET('5. Pp (3 años)'!$E$45,INT((ROW()-13)/2),0))</f>
        <v/>
      </c>
      <c r="F465" s="793" t="str">
        <f ca="1">IF(ISBLANK(OFFSET('5. Pp (3 años)'!$K$45,INT((ROW()-13)/2),0)),"",OFFSET('5. Pp (3 años)'!$K$45,INT((ROW()-13)/2),0))</f>
        <v/>
      </c>
      <c r="G465" s="795" t="str">
        <f ca="1">IF(ISBLANK(OFFSET('5. Pp (3 años)'!$H$45,INT((ROW()-13)/2),0)),"",OFFSET('5. Pp (3 años)'!$H$45,INT((ROW()-13)/2),0))</f>
        <v/>
      </c>
      <c r="H465" s="886" t="str">
        <f ca="1">IF(ISBLANK(OFFSET('9. METAS'!$M$20,INT((ROW()-13)/2),0)),"",OFFSET('9. METAS'!$M$20,INT((ROW()-13)/2),0))</f>
        <v/>
      </c>
      <c r="I465" s="804"/>
      <c r="J465" s="242" t="str">
        <f ca="1">IF(MOD(ROW()-13,2)=0,IF(ISBLANK(OFFSET('12. SEGUIMIENTO 2027'!$N$14,INT((ROW()-13)/2),0)),"",OFFSET('12. SEGUIMIENTO 2027'!$N$14,INT((ROW()-13)/2),0)),IF(ISBLANK(OFFSET('9. METAS'!$V$20,INT((ROW()-14)/2),0)),"",OFFSET('9. METAS'!$V$20,INT((ROW()-14)/2),0)))</f>
        <v/>
      </c>
      <c r="K465" s="243" t="str">
        <f ca="1">IF(MOD(ROW()-13,2)=0,IF(ISBLANK(OFFSET('12. SEGUIMIENTO 2027'!$O$14,INT((ROW()-13)/2),0)),"",OFFSET('12. SEGUIMIENTO 2027'!$O$14,INT((ROW()-13)/2),0)),IF(ISBLANK(OFFSET('9. METAS'!$W$20,INT((ROW()-14)/2),0)),"",OFFSET('9. METAS'!$W$20,INT((ROW()-14)/2),0)))</f>
        <v/>
      </c>
      <c r="L465" s="243" t="str">
        <f ca="1">IF(MOD(ROW()-13,2)=0,IF(ISBLANK(OFFSET('12. SEGUIMIENTO 2027'!$P$14,INT((ROW()-13)/2),0)),"",OFFSET('12. SEGUIMIENTO 2027'!$P$14,INT((ROW()-13)/2),0)),IF(ISBLANK(OFFSET('9. METAS'!$X$20,INT((ROW()-14)/2),0)),"",OFFSET('9. METAS'!$X$20,INT((ROW()-14)/2),0)))</f>
        <v/>
      </c>
      <c r="M465" s="244" t="str">
        <f ca="1">IF(MOD(ROW()-13,2)=0,IF(ISBLANK(OFFSET('12. SEGUIMIENTO 2027'!$Q$14,INT((ROW()-13)/2),0)),"",OFFSET('12. SEGUIMIENTO 2027'!$Q$14,INT((ROW()-13)/2),0)),IF(ISBLANK(OFFSET('9. METAS'!$Y$20,INT((ROW()-14)/2),0)),"",OFFSET('9. METAS'!$Y$20,INT((ROW()-14)/2),0)))</f>
        <v/>
      </c>
      <c r="N465" s="810" t="str">
        <f t="shared" ref="N465" ca="1" si="448">IFERROR(J465/J466,"ND")</f>
        <v>ND</v>
      </c>
      <c r="O465" s="812" t="str">
        <f t="shared" ref="O465" ca="1" si="449">IFERROR(((J465+K465+L465+M465)/H465),"ND")</f>
        <v>ND</v>
      </c>
      <c r="P465" s="816"/>
    </row>
    <row r="466" spans="3:16">
      <c r="C466" s="789"/>
      <c r="D466" s="791"/>
      <c r="E466" s="791"/>
      <c r="F466" s="793"/>
      <c r="G466" s="795"/>
      <c r="H466" s="886"/>
      <c r="I466" s="805"/>
      <c r="J466" s="242" t="str">
        <f ca="1">IF(MOD(ROW()-13,2)=0,IF(ISBLANK(OFFSET('12. SEGUIMIENTO 2027'!$N$14,INT((ROW()-13)/2),0)),"",OFFSET('12. SEGUIMIENTO 2027'!$N$14,INT((ROW()-13)/2),0)),IF(ISBLANK(OFFSET('9. METAS'!$V$20,INT((ROW()-14)/2),0)),"",OFFSET('9. METAS'!$V$20,INT((ROW()-14)/2),0)))</f>
        <v/>
      </c>
      <c r="K466" s="243" t="str">
        <f ca="1">IF(MOD(ROW()-13,2)=0,IF(ISBLANK(OFFSET('12. SEGUIMIENTO 2027'!$O$14,INT((ROW()-13)/2),0)),"",OFFSET('12. SEGUIMIENTO 2027'!$O$14,INT((ROW()-13)/2),0)),IF(ISBLANK(OFFSET('9. METAS'!$W$20,INT((ROW()-14)/2),0)),"",OFFSET('9. METAS'!$W$20,INT((ROW()-14)/2),0)))</f>
        <v/>
      </c>
      <c r="L466" s="243" t="str">
        <f ca="1">IF(MOD(ROW()-13,2)=0,IF(ISBLANK(OFFSET('12. SEGUIMIENTO 2027'!$P$14,INT((ROW()-13)/2),0)),"",OFFSET('12. SEGUIMIENTO 2027'!$P$14,INT((ROW()-13)/2),0)),IF(ISBLANK(OFFSET('9. METAS'!$X$20,INT((ROW()-14)/2),0)),"",OFFSET('9. METAS'!$X$20,INT((ROW()-14)/2),0)))</f>
        <v/>
      </c>
      <c r="M466" s="244" t="str">
        <f ca="1">IF(MOD(ROW()-13,2)=0,IF(ISBLANK(OFFSET('12. SEGUIMIENTO 2027'!$Q$14,INT((ROW()-13)/2),0)),"",OFFSET('12. SEGUIMIENTO 2027'!$Q$14,INT((ROW()-13)/2),0)),IF(ISBLANK(OFFSET('9. METAS'!$Y$20,INT((ROW()-14)/2),0)),"",OFFSET('9. METAS'!$Y$20,INT((ROW()-14)/2),0)))</f>
        <v/>
      </c>
      <c r="N466" s="811"/>
      <c r="O466" s="813"/>
      <c r="P466" s="817"/>
    </row>
    <row r="467" spans="3:16">
      <c r="C467" s="797" t="str">
        <f ca="1">IF(ISBLANK(OFFSET('5. Pp (3 años)'!$C$45,INT((ROW()-13)/2),0)),"",OFFSET('5. Pp (3 años)'!$C$45,INT((ROW()-13)/2),0))</f>
        <v/>
      </c>
      <c r="D467" s="791" t="str">
        <f ca="1">IF(ISBLANK(OFFSET('5. Pp (3 años)'!$D$45,INT((ROW()-13)/2),0)),"",OFFSET('5. Pp (3 años)'!$D$45,INT((ROW()-13)/2),0))</f>
        <v/>
      </c>
      <c r="E467" s="791" t="str">
        <f ca="1">IF(ISBLANK(OFFSET('5. Pp (3 años)'!$E$45,INT((ROW()-13)/2),0)),"",OFFSET('5. Pp (3 años)'!$E$45,INT((ROW()-13)/2),0))</f>
        <v/>
      </c>
      <c r="F467" s="793" t="str">
        <f ca="1">IF(ISBLANK(OFFSET('5. Pp (3 años)'!$K$45,INT((ROW()-13)/2),0)),"",OFFSET('5. Pp (3 años)'!$K$45,INT((ROW()-13)/2),0))</f>
        <v/>
      </c>
      <c r="G467" s="795" t="str">
        <f ca="1">IF(ISBLANK(OFFSET('5. Pp (3 años)'!$H$45,INT((ROW()-13)/2),0)),"",OFFSET('5. Pp (3 años)'!$H$45,INT((ROW()-13)/2),0))</f>
        <v/>
      </c>
      <c r="H467" s="886" t="str">
        <f ca="1">IF(ISBLANK(OFFSET('9. METAS'!$M$20,INT((ROW()-13)/2),0)),"",OFFSET('9. METAS'!$M$20,INT((ROW()-13)/2),0))</f>
        <v/>
      </c>
      <c r="I467" s="804"/>
      <c r="J467" s="242" t="str">
        <f ca="1">IF(MOD(ROW()-13,2)=0,IF(ISBLANK(OFFSET('12. SEGUIMIENTO 2027'!$N$14,INT((ROW()-13)/2),0)),"",OFFSET('12. SEGUIMIENTO 2027'!$N$14,INT((ROW()-13)/2),0)),IF(ISBLANK(OFFSET('9. METAS'!$V$20,INT((ROW()-14)/2),0)),"",OFFSET('9. METAS'!$V$20,INT((ROW()-14)/2),0)))</f>
        <v/>
      </c>
      <c r="K467" s="243" t="str">
        <f ca="1">IF(MOD(ROW()-13,2)=0,IF(ISBLANK(OFFSET('12. SEGUIMIENTO 2027'!$O$14,INT((ROW()-13)/2),0)),"",OFFSET('12. SEGUIMIENTO 2027'!$O$14,INT((ROW()-13)/2),0)),IF(ISBLANK(OFFSET('9. METAS'!$W$20,INT((ROW()-14)/2),0)),"",OFFSET('9. METAS'!$W$20,INT((ROW()-14)/2),0)))</f>
        <v/>
      </c>
      <c r="L467" s="243" t="str">
        <f ca="1">IF(MOD(ROW()-13,2)=0,IF(ISBLANK(OFFSET('12. SEGUIMIENTO 2027'!$P$14,INT((ROW()-13)/2),0)),"",OFFSET('12. SEGUIMIENTO 2027'!$P$14,INT((ROW()-13)/2),0)),IF(ISBLANK(OFFSET('9. METAS'!$X$20,INT((ROW()-14)/2),0)),"",OFFSET('9. METAS'!$X$20,INT((ROW()-14)/2),0)))</f>
        <v/>
      </c>
      <c r="M467" s="244" t="str">
        <f ca="1">IF(MOD(ROW()-13,2)=0,IF(ISBLANK(OFFSET('12. SEGUIMIENTO 2027'!$Q$14,INT((ROW()-13)/2),0)),"",OFFSET('12. SEGUIMIENTO 2027'!$Q$14,INT((ROW()-13)/2),0)),IF(ISBLANK(OFFSET('9. METAS'!$Y$20,INT((ROW()-14)/2),0)),"",OFFSET('9. METAS'!$Y$20,INT((ROW()-14)/2),0)))</f>
        <v/>
      </c>
      <c r="N467" s="810" t="str">
        <f t="shared" ref="N467" ca="1" si="450">IFERROR(J467/J468,"ND")</f>
        <v>ND</v>
      </c>
      <c r="O467" s="812" t="str">
        <f t="shared" ref="O467" ca="1" si="451">IFERROR(((J467+K467+L467+M467)/H467),"ND")</f>
        <v>ND</v>
      </c>
      <c r="P467" s="816"/>
    </row>
    <row r="468" spans="3:16">
      <c r="C468" s="789"/>
      <c r="D468" s="791"/>
      <c r="E468" s="791"/>
      <c r="F468" s="793"/>
      <c r="G468" s="795"/>
      <c r="H468" s="886"/>
      <c r="I468" s="805"/>
      <c r="J468" s="242" t="str">
        <f ca="1">IF(MOD(ROW()-13,2)=0,IF(ISBLANK(OFFSET('12. SEGUIMIENTO 2027'!$N$14,INT((ROW()-13)/2),0)),"",OFFSET('12. SEGUIMIENTO 2027'!$N$14,INT((ROW()-13)/2),0)),IF(ISBLANK(OFFSET('9. METAS'!$V$20,INT((ROW()-14)/2),0)),"",OFFSET('9. METAS'!$V$20,INT((ROW()-14)/2),0)))</f>
        <v/>
      </c>
      <c r="K468" s="243" t="str">
        <f ca="1">IF(MOD(ROW()-13,2)=0,IF(ISBLANK(OFFSET('12. SEGUIMIENTO 2027'!$O$14,INT((ROW()-13)/2),0)),"",OFFSET('12. SEGUIMIENTO 2027'!$O$14,INT((ROW()-13)/2),0)),IF(ISBLANK(OFFSET('9. METAS'!$W$20,INT((ROW()-14)/2),0)),"",OFFSET('9. METAS'!$W$20,INT((ROW()-14)/2),0)))</f>
        <v/>
      </c>
      <c r="L468" s="243" t="str">
        <f ca="1">IF(MOD(ROW()-13,2)=0,IF(ISBLANK(OFFSET('12. SEGUIMIENTO 2027'!$P$14,INT((ROW()-13)/2),0)),"",OFFSET('12. SEGUIMIENTO 2027'!$P$14,INT((ROW()-13)/2),0)),IF(ISBLANK(OFFSET('9. METAS'!$X$20,INT((ROW()-14)/2),0)),"",OFFSET('9. METAS'!$X$20,INT((ROW()-14)/2),0)))</f>
        <v/>
      </c>
      <c r="M468" s="244" t="str">
        <f ca="1">IF(MOD(ROW()-13,2)=0,IF(ISBLANK(OFFSET('12. SEGUIMIENTO 2027'!$Q$14,INT((ROW()-13)/2),0)),"",OFFSET('12. SEGUIMIENTO 2027'!$Q$14,INT((ROW()-13)/2),0)),IF(ISBLANK(OFFSET('9. METAS'!$Y$20,INT((ROW()-14)/2),0)),"",OFFSET('9. METAS'!$Y$20,INT((ROW()-14)/2),0)))</f>
        <v/>
      </c>
      <c r="N468" s="811"/>
      <c r="O468" s="813"/>
      <c r="P468" s="817"/>
    </row>
    <row r="469" spans="3:16">
      <c r="C469" s="797" t="str">
        <f ca="1">IF(ISBLANK(OFFSET('5. Pp (3 años)'!$C$45,INT((ROW()-13)/2),0)),"",OFFSET('5. Pp (3 años)'!$C$45,INT((ROW()-13)/2),0))</f>
        <v/>
      </c>
      <c r="D469" s="791" t="str">
        <f ca="1">IF(ISBLANK(OFFSET('5. Pp (3 años)'!$D$45,INT((ROW()-13)/2),0)),"",OFFSET('5. Pp (3 años)'!$D$45,INT((ROW()-13)/2),0))</f>
        <v/>
      </c>
      <c r="E469" s="791" t="str">
        <f ca="1">IF(ISBLANK(OFFSET('5. Pp (3 años)'!$E$45,INT((ROW()-13)/2),0)),"",OFFSET('5. Pp (3 años)'!$E$45,INT((ROW()-13)/2),0))</f>
        <v/>
      </c>
      <c r="F469" s="793" t="str">
        <f ca="1">IF(ISBLANK(OFFSET('5. Pp (3 años)'!$K$45,INT((ROW()-13)/2),0)),"",OFFSET('5. Pp (3 años)'!$K$45,INT((ROW()-13)/2),0))</f>
        <v/>
      </c>
      <c r="G469" s="795" t="str">
        <f ca="1">IF(ISBLANK(OFFSET('5. Pp (3 años)'!$H$45,INT((ROW()-13)/2),0)),"",OFFSET('5. Pp (3 años)'!$H$45,INT((ROW()-13)/2),0))</f>
        <v/>
      </c>
      <c r="H469" s="886" t="str">
        <f ca="1">IF(ISBLANK(OFFSET('9. METAS'!$M$20,INT((ROW()-13)/2),0)),"",OFFSET('9. METAS'!$M$20,INT((ROW()-13)/2),0))</f>
        <v/>
      </c>
      <c r="I469" s="804"/>
      <c r="J469" s="242" t="str">
        <f ca="1">IF(MOD(ROW()-13,2)=0,IF(ISBLANK(OFFSET('12. SEGUIMIENTO 2027'!$N$14,INT((ROW()-13)/2),0)),"",OFFSET('12. SEGUIMIENTO 2027'!$N$14,INT((ROW()-13)/2),0)),IF(ISBLANK(OFFSET('9. METAS'!$V$20,INT((ROW()-14)/2),0)),"",OFFSET('9. METAS'!$V$20,INT((ROW()-14)/2),0)))</f>
        <v/>
      </c>
      <c r="K469" s="243" t="str">
        <f ca="1">IF(MOD(ROW()-13,2)=0,IF(ISBLANK(OFFSET('12. SEGUIMIENTO 2027'!$O$14,INT((ROW()-13)/2),0)),"",OFFSET('12. SEGUIMIENTO 2027'!$O$14,INT((ROW()-13)/2),0)),IF(ISBLANK(OFFSET('9. METAS'!$W$20,INT((ROW()-14)/2),0)),"",OFFSET('9. METAS'!$W$20,INT((ROW()-14)/2),0)))</f>
        <v/>
      </c>
      <c r="L469" s="243" t="str">
        <f ca="1">IF(MOD(ROW()-13,2)=0,IF(ISBLANK(OFFSET('12. SEGUIMIENTO 2027'!$P$14,INT((ROW()-13)/2),0)),"",OFFSET('12. SEGUIMIENTO 2027'!$P$14,INT((ROW()-13)/2),0)),IF(ISBLANK(OFFSET('9. METAS'!$X$20,INT((ROW()-14)/2),0)),"",OFFSET('9. METAS'!$X$20,INT((ROW()-14)/2),0)))</f>
        <v/>
      </c>
      <c r="M469" s="244" t="str">
        <f ca="1">IF(MOD(ROW()-13,2)=0,IF(ISBLANK(OFFSET('12. SEGUIMIENTO 2027'!$Q$14,INT((ROW()-13)/2),0)),"",OFFSET('12. SEGUIMIENTO 2027'!$Q$14,INT((ROW()-13)/2),0)),IF(ISBLANK(OFFSET('9. METAS'!$Y$20,INT((ROW()-14)/2),0)),"",OFFSET('9. METAS'!$Y$20,INT((ROW()-14)/2),0)))</f>
        <v/>
      </c>
      <c r="N469" s="810" t="str">
        <f t="shared" ref="N469" ca="1" si="452">IFERROR(J469/J470,"ND")</f>
        <v>ND</v>
      </c>
      <c r="O469" s="812" t="str">
        <f t="shared" ref="O469" ca="1" si="453">IFERROR(((J469+K469+L469+M469)/H469),"ND")</f>
        <v>ND</v>
      </c>
      <c r="P469" s="816"/>
    </row>
    <row r="470" spans="3:16">
      <c r="C470" s="789"/>
      <c r="D470" s="791"/>
      <c r="E470" s="791"/>
      <c r="F470" s="793"/>
      <c r="G470" s="795"/>
      <c r="H470" s="886"/>
      <c r="I470" s="805"/>
      <c r="J470" s="242" t="str">
        <f ca="1">IF(MOD(ROW()-13,2)=0,IF(ISBLANK(OFFSET('12. SEGUIMIENTO 2027'!$N$14,INT((ROW()-13)/2),0)),"",OFFSET('12. SEGUIMIENTO 2027'!$N$14,INT((ROW()-13)/2),0)),IF(ISBLANK(OFFSET('9. METAS'!$V$20,INT((ROW()-14)/2),0)),"",OFFSET('9. METAS'!$V$20,INT((ROW()-14)/2),0)))</f>
        <v/>
      </c>
      <c r="K470" s="243" t="str">
        <f ca="1">IF(MOD(ROW()-13,2)=0,IF(ISBLANK(OFFSET('12. SEGUIMIENTO 2027'!$O$14,INT((ROW()-13)/2),0)),"",OFFSET('12. SEGUIMIENTO 2027'!$O$14,INT((ROW()-13)/2),0)),IF(ISBLANK(OFFSET('9. METAS'!$W$20,INT((ROW()-14)/2),0)),"",OFFSET('9. METAS'!$W$20,INT((ROW()-14)/2),0)))</f>
        <v/>
      </c>
      <c r="L470" s="243" t="str">
        <f ca="1">IF(MOD(ROW()-13,2)=0,IF(ISBLANK(OFFSET('12. SEGUIMIENTO 2027'!$P$14,INT((ROW()-13)/2),0)),"",OFFSET('12. SEGUIMIENTO 2027'!$P$14,INT((ROW()-13)/2),0)),IF(ISBLANK(OFFSET('9. METAS'!$X$20,INT((ROW()-14)/2),0)),"",OFFSET('9. METAS'!$X$20,INT((ROW()-14)/2),0)))</f>
        <v/>
      </c>
      <c r="M470" s="244" t="str">
        <f ca="1">IF(MOD(ROW()-13,2)=0,IF(ISBLANK(OFFSET('12. SEGUIMIENTO 2027'!$Q$14,INT((ROW()-13)/2),0)),"",OFFSET('12. SEGUIMIENTO 2027'!$Q$14,INT((ROW()-13)/2),0)),IF(ISBLANK(OFFSET('9. METAS'!$Y$20,INT((ROW()-14)/2),0)),"",OFFSET('9. METAS'!$Y$20,INT((ROW()-14)/2),0)))</f>
        <v/>
      </c>
      <c r="N470" s="811"/>
      <c r="O470" s="813"/>
      <c r="P470" s="817"/>
    </row>
    <row r="471" spans="3:16">
      <c r="C471" s="797" t="str">
        <f ca="1">IF(ISBLANK(OFFSET('5. Pp (3 años)'!$C$45,INT((ROW()-13)/2),0)),"",OFFSET('5. Pp (3 años)'!$C$45,INT((ROW()-13)/2),0))</f>
        <v/>
      </c>
      <c r="D471" s="791" t="str">
        <f ca="1">IF(ISBLANK(OFFSET('5. Pp (3 años)'!$D$45,INT((ROW()-13)/2),0)),"",OFFSET('5. Pp (3 años)'!$D$45,INT((ROW()-13)/2),0))</f>
        <v/>
      </c>
      <c r="E471" s="791" t="str">
        <f ca="1">IF(ISBLANK(OFFSET('5. Pp (3 años)'!$E$45,INT((ROW()-13)/2),0)),"",OFFSET('5. Pp (3 años)'!$E$45,INT((ROW()-13)/2),0))</f>
        <v/>
      </c>
      <c r="F471" s="793" t="str">
        <f ca="1">IF(ISBLANK(OFFSET('5. Pp (3 años)'!$K$45,INT((ROW()-13)/2),0)),"",OFFSET('5. Pp (3 años)'!$K$45,INT((ROW()-13)/2),0))</f>
        <v/>
      </c>
      <c r="G471" s="795" t="str">
        <f ca="1">IF(ISBLANK(OFFSET('5. Pp (3 años)'!$H$45,INT((ROW()-13)/2),0)),"",OFFSET('5. Pp (3 años)'!$H$45,INT((ROW()-13)/2),0))</f>
        <v/>
      </c>
      <c r="H471" s="886" t="str">
        <f ca="1">IF(ISBLANK(OFFSET('9. METAS'!$M$20,INT((ROW()-13)/2),0)),"",OFFSET('9. METAS'!$M$20,INT((ROW()-13)/2),0))</f>
        <v/>
      </c>
      <c r="I471" s="804"/>
      <c r="J471" s="242" t="str">
        <f ca="1">IF(MOD(ROW()-13,2)=0,IF(ISBLANK(OFFSET('12. SEGUIMIENTO 2027'!$N$14,INT((ROW()-13)/2),0)),"",OFFSET('12. SEGUIMIENTO 2027'!$N$14,INT((ROW()-13)/2),0)),IF(ISBLANK(OFFSET('9. METAS'!$V$20,INT((ROW()-14)/2),0)),"",OFFSET('9. METAS'!$V$20,INT((ROW()-14)/2),0)))</f>
        <v/>
      </c>
      <c r="K471" s="243" t="str">
        <f ca="1">IF(MOD(ROW()-13,2)=0,IF(ISBLANK(OFFSET('12. SEGUIMIENTO 2027'!$O$14,INT((ROW()-13)/2),0)),"",OFFSET('12. SEGUIMIENTO 2027'!$O$14,INT((ROW()-13)/2),0)),IF(ISBLANK(OFFSET('9. METAS'!$W$20,INT((ROW()-14)/2),0)),"",OFFSET('9. METAS'!$W$20,INT((ROW()-14)/2),0)))</f>
        <v/>
      </c>
      <c r="L471" s="243" t="str">
        <f ca="1">IF(MOD(ROW()-13,2)=0,IF(ISBLANK(OFFSET('12. SEGUIMIENTO 2027'!$P$14,INT((ROW()-13)/2),0)),"",OFFSET('12. SEGUIMIENTO 2027'!$P$14,INT((ROW()-13)/2),0)),IF(ISBLANK(OFFSET('9. METAS'!$X$20,INT((ROW()-14)/2),0)),"",OFFSET('9. METAS'!$X$20,INT((ROW()-14)/2),0)))</f>
        <v/>
      </c>
      <c r="M471" s="244" t="str">
        <f ca="1">IF(MOD(ROW()-13,2)=0,IF(ISBLANK(OFFSET('12. SEGUIMIENTO 2027'!$Q$14,INT((ROW()-13)/2),0)),"",OFFSET('12. SEGUIMIENTO 2027'!$Q$14,INT((ROW()-13)/2),0)),IF(ISBLANK(OFFSET('9. METAS'!$Y$20,INT((ROW()-14)/2),0)),"",OFFSET('9. METAS'!$Y$20,INT((ROW()-14)/2),0)))</f>
        <v/>
      </c>
      <c r="N471" s="810" t="str">
        <f t="shared" ref="N471" ca="1" si="454">IFERROR(J471/J472,"ND")</f>
        <v>ND</v>
      </c>
      <c r="O471" s="812" t="str">
        <f t="shared" ref="O471" ca="1" si="455">IFERROR(((J471+K471+L471+M471)/H471),"ND")</f>
        <v>ND</v>
      </c>
      <c r="P471" s="816"/>
    </row>
    <row r="472" spans="3:16">
      <c r="C472" s="789"/>
      <c r="D472" s="791"/>
      <c r="E472" s="791"/>
      <c r="F472" s="793"/>
      <c r="G472" s="795"/>
      <c r="H472" s="886"/>
      <c r="I472" s="805"/>
      <c r="J472" s="242" t="str">
        <f ca="1">IF(MOD(ROW()-13,2)=0,IF(ISBLANK(OFFSET('12. SEGUIMIENTO 2027'!$N$14,INT((ROW()-13)/2),0)),"",OFFSET('12. SEGUIMIENTO 2027'!$N$14,INT((ROW()-13)/2),0)),IF(ISBLANK(OFFSET('9. METAS'!$V$20,INT((ROW()-14)/2),0)),"",OFFSET('9. METAS'!$V$20,INT((ROW()-14)/2),0)))</f>
        <v/>
      </c>
      <c r="K472" s="243" t="str">
        <f ca="1">IF(MOD(ROW()-13,2)=0,IF(ISBLANK(OFFSET('12. SEGUIMIENTO 2027'!$O$14,INT((ROW()-13)/2),0)),"",OFFSET('12. SEGUIMIENTO 2027'!$O$14,INT((ROW()-13)/2),0)),IF(ISBLANK(OFFSET('9. METAS'!$W$20,INT((ROW()-14)/2),0)),"",OFFSET('9. METAS'!$W$20,INT((ROW()-14)/2),0)))</f>
        <v/>
      </c>
      <c r="L472" s="243" t="str">
        <f ca="1">IF(MOD(ROW()-13,2)=0,IF(ISBLANK(OFFSET('12. SEGUIMIENTO 2027'!$P$14,INT((ROW()-13)/2),0)),"",OFFSET('12. SEGUIMIENTO 2027'!$P$14,INT((ROW()-13)/2),0)),IF(ISBLANK(OFFSET('9. METAS'!$X$20,INT((ROW()-14)/2),0)),"",OFFSET('9. METAS'!$X$20,INT((ROW()-14)/2),0)))</f>
        <v/>
      </c>
      <c r="M472" s="244" t="str">
        <f ca="1">IF(MOD(ROW()-13,2)=0,IF(ISBLANK(OFFSET('12. SEGUIMIENTO 2027'!$Q$14,INT((ROW()-13)/2),0)),"",OFFSET('12. SEGUIMIENTO 2027'!$Q$14,INT((ROW()-13)/2),0)),IF(ISBLANK(OFFSET('9. METAS'!$Y$20,INT((ROW()-14)/2),0)),"",OFFSET('9. METAS'!$Y$20,INT((ROW()-14)/2),0)))</f>
        <v/>
      </c>
      <c r="N472" s="811"/>
      <c r="O472" s="813"/>
      <c r="P472" s="817"/>
    </row>
    <row r="473" spans="3:16">
      <c r="C473" s="797" t="str">
        <f ca="1">IF(ISBLANK(OFFSET('5. Pp (3 años)'!$C$45,INT((ROW()-13)/2),0)),"",OFFSET('5. Pp (3 años)'!$C$45,INT((ROW()-13)/2),0))</f>
        <v/>
      </c>
      <c r="D473" s="791" t="str">
        <f ca="1">IF(ISBLANK(OFFSET('5. Pp (3 años)'!$D$45,INT((ROW()-13)/2),0)),"",OFFSET('5. Pp (3 años)'!$D$45,INT((ROW()-13)/2),0))</f>
        <v/>
      </c>
      <c r="E473" s="791" t="str">
        <f ca="1">IF(ISBLANK(OFFSET('5. Pp (3 años)'!$E$45,INT((ROW()-13)/2),0)),"",OFFSET('5. Pp (3 años)'!$E$45,INT((ROW()-13)/2),0))</f>
        <v/>
      </c>
      <c r="F473" s="793" t="str">
        <f ca="1">IF(ISBLANK(OFFSET('5. Pp (3 años)'!$K$45,INT((ROW()-13)/2),0)),"",OFFSET('5. Pp (3 años)'!$K$45,INT((ROW()-13)/2),0))</f>
        <v/>
      </c>
      <c r="G473" s="795" t="str">
        <f ca="1">IF(ISBLANK(OFFSET('5. Pp (3 años)'!$H$45,INT((ROW()-13)/2),0)),"",OFFSET('5. Pp (3 años)'!$H$45,INT((ROW()-13)/2),0))</f>
        <v/>
      </c>
      <c r="H473" s="886" t="str">
        <f ca="1">IF(ISBLANK(OFFSET('9. METAS'!$M$20,INT((ROW()-13)/2),0)),"",OFFSET('9. METAS'!$M$20,INT((ROW()-13)/2),0))</f>
        <v/>
      </c>
      <c r="I473" s="804"/>
      <c r="J473" s="242">
        <f ca="1">IF(MOD(ROW()-13,2)=0,IF(ISBLANK(OFFSET('12. SEGUIMIENTO 2027'!$N$14,INT((ROW()-13)/2),0)),"",OFFSET('12. SEGUIMIENTO 2027'!$N$14,INT((ROW()-13)/2),0)),IF(ISBLANK(OFFSET('9. METAS'!$V$20,INT((ROW()-14)/2),0)),"",OFFSET('9. METAS'!$V$20,INT((ROW()-14)/2),0)))</f>
        <v>58</v>
      </c>
      <c r="K473" s="243">
        <f ca="1">IF(MOD(ROW()-13,2)=0,IF(ISBLANK(OFFSET('12. SEGUIMIENTO 2027'!$O$14,INT((ROW()-13)/2),0)),"",OFFSET('12. SEGUIMIENTO 2027'!$O$14,INT((ROW()-13)/2),0)),IF(ISBLANK(OFFSET('9. METAS'!$W$20,INT((ROW()-14)/2),0)),"",OFFSET('9. METAS'!$W$20,INT((ROW()-14)/2),0)))</f>
        <v>59</v>
      </c>
      <c r="L473" s="243">
        <f ca="1">IF(MOD(ROW()-13,2)=0,IF(ISBLANK(OFFSET('12. SEGUIMIENTO 2027'!$P$14,INT((ROW()-13)/2),0)),"",OFFSET('12. SEGUIMIENTO 2027'!$P$14,INT((ROW()-13)/2),0)),IF(ISBLANK(OFFSET('9. METAS'!$X$20,INT((ROW()-14)/2),0)),"",OFFSET('9. METAS'!$X$20,INT((ROW()-14)/2),0)))</f>
        <v>60</v>
      </c>
      <c r="M473" s="244">
        <f ca="1">IF(MOD(ROW()-13,2)=0,IF(ISBLANK(OFFSET('12. SEGUIMIENTO 2027'!$Q$14,INT((ROW()-13)/2),0)),"",OFFSET('12. SEGUIMIENTO 2027'!$Q$14,INT((ROW()-13)/2),0)),IF(ISBLANK(OFFSET('9. METAS'!$Y$20,INT((ROW()-14)/2),0)),"",OFFSET('9. METAS'!$Y$20,INT((ROW()-14)/2),0)))</f>
        <v>61</v>
      </c>
      <c r="N473" s="810" t="str">
        <f ca="1">IFERROR(J473/J474,"ND")</f>
        <v>ND</v>
      </c>
      <c r="O473" s="812" t="str">
        <f t="shared" ref="O473" ca="1" si="456">IFERROR(((J473+K473+L473+M473)/H473),"ND")</f>
        <v>ND</v>
      </c>
      <c r="P473" s="816"/>
    </row>
    <row r="474" spans="3:16" ht="15.75" thickBot="1">
      <c r="C474" s="798"/>
      <c r="D474" s="799"/>
      <c r="E474" s="799"/>
      <c r="F474" s="800"/>
      <c r="G474" s="802"/>
      <c r="H474" s="887"/>
      <c r="I474" s="809"/>
      <c r="J474" s="250" t="str">
        <f ca="1">IF(MOD(ROW()-13,2)=0,IF(ISBLANK(OFFSET('12. SEGUIMIENTO 2027'!$N$14,INT((ROW()-13)/2),0)),"",OFFSET('12. SEGUIMIENTO 2027'!$N$14,INT((ROW()-13)/2),0)),IF(ISBLANK(OFFSET('9. METAS'!$V$20,INT((ROW()-14)/2),0)),"",OFFSET('9. METAS'!$V$20,INT((ROW()-14)/2),0)))</f>
        <v/>
      </c>
      <c r="K474" s="251" t="str">
        <f ca="1">IF(MOD(ROW()-13,2)=0,IF(ISBLANK(OFFSET('12. SEGUIMIENTO 2027'!$O$14,INT((ROW()-13)/2),0)),"",OFFSET('12. SEGUIMIENTO 2027'!$O$14,INT((ROW()-13)/2),0)),IF(ISBLANK(OFFSET('9. METAS'!$W$20,INT((ROW()-14)/2),0)),"",OFFSET('9. METAS'!$W$20,INT((ROW()-14)/2),0)))</f>
        <v/>
      </c>
      <c r="L474" s="251" t="str">
        <f ca="1">IF(MOD(ROW()-13,2)=0,IF(ISBLANK(OFFSET('12. SEGUIMIENTO 2027'!$P$14,INT((ROW()-13)/2),0)),"",OFFSET('12. SEGUIMIENTO 2027'!$P$14,INT((ROW()-13)/2),0)),IF(ISBLANK(OFFSET('9. METAS'!$X$20,INT((ROW()-14)/2),0)),"",OFFSET('9. METAS'!$X$20,INT((ROW()-14)/2),0)))</f>
        <v/>
      </c>
      <c r="M474" s="252" t="str">
        <f ca="1">IF(MOD(ROW()-13,2)=0,IF(ISBLANK(OFFSET('12. SEGUIMIENTO 2027'!$Q$14,INT((ROW()-13)/2),0)),"",OFFSET('12. SEGUIMIENTO 2027'!$Q$14,INT((ROW()-13)/2),0)),IF(ISBLANK(OFFSET('9. METAS'!$Y$20,INT((ROW()-14)/2),0)),"",OFFSET('9. METAS'!$Y$20,INT((ROW()-14)/2),0)))</f>
        <v/>
      </c>
      <c r="N474" s="888"/>
      <c r="O474" s="813"/>
      <c r="P474" s="818"/>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E128"/>
  <sheetViews>
    <sheetView showGridLines="0" topLeftCell="A19" zoomScale="39" zoomScaleNormal="39" workbookViewId="0">
      <selection activeCell="U107" sqref="U107"/>
    </sheetView>
  </sheetViews>
  <sheetFormatPr baseColWidth="10" defaultColWidth="9.125" defaultRowHeight="12.75"/>
  <cols>
    <col min="1" max="1" width="3.5" style="253" customWidth="1"/>
    <col min="2" max="2" width="25.5" style="253" customWidth="1"/>
    <col min="3" max="3" width="3.625" style="253" customWidth="1"/>
    <col min="4" max="6" width="11.125" style="253" customWidth="1"/>
    <col min="7" max="7" width="66.5" style="253" customWidth="1"/>
    <col min="8" max="16" width="11.125" style="253" customWidth="1"/>
    <col min="17" max="17" width="28.375" style="253" customWidth="1"/>
    <col min="18" max="33" width="11.125" style="253" customWidth="1"/>
    <col min="34" max="16384" width="9.125" style="253"/>
  </cols>
  <sheetData>
    <row r="1" spans="1:57" ht="13.5" customHeight="1">
      <c r="B1" s="254"/>
      <c r="C1" s="255"/>
      <c r="D1" s="256"/>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row>
    <row r="2" spans="1:57" ht="103.5" customHeight="1">
      <c r="A2" s="558" t="s">
        <v>219</v>
      </c>
      <c r="B2" s="558"/>
      <c r="C2" s="558"/>
      <c r="D2" s="558"/>
      <c r="E2" s="558"/>
      <c r="F2" s="558"/>
      <c r="G2" s="558"/>
      <c r="H2" s="558"/>
      <c r="I2" s="558"/>
      <c r="J2" s="558"/>
      <c r="K2" s="558"/>
      <c r="L2" s="558"/>
      <c r="M2" s="558"/>
      <c r="N2" s="558"/>
      <c r="O2" s="558"/>
      <c r="P2" s="558"/>
      <c r="Q2" s="558"/>
      <c r="R2" s="558"/>
      <c r="S2" s="558"/>
      <c r="T2" s="558"/>
      <c r="U2" s="558"/>
      <c r="V2" s="558"/>
      <c r="W2" s="558"/>
      <c r="X2" s="558"/>
      <c r="Y2" s="558"/>
      <c r="Z2" s="558"/>
      <c r="AA2" s="558"/>
      <c r="AB2" s="558"/>
      <c r="AC2" s="558"/>
      <c r="AD2" s="558"/>
      <c r="AE2" s="558"/>
      <c r="AF2" s="558"/>
      <c r="AG2" s="558"/>
      <c r="AH2" s="558"/>
      <c r="AI2" s="558"/>
      <c r="AJ2" s="558"/>
      <c r="AK2" s="558"/>
      <c r="AL2" s="558"/>
      <c r="AM2" s="558"/>
      <c r="AN2" s="558"/>
      <c r="AO2" s="558"/>
      <c r="AP2" s="558"/>
      <c r="AQ2" s="257"/>
      <c r="AR2" s="257"/>
      <c r="AS2" s="582" t="s">
        <v>220</v>
      </c>
      <c r="AT2" s="582"/>
      <c r="AU2" s="582"/>
      <c r="AV2" s="582"/>
      <c r="AW2" s="582"/>
      <c r="AX2" s="582"/>
      <c r="AY2" s="582"/>
      <c r="AZ2" s="582"/>
      <c r="BA2" s="582"/>
      <c r="BB2" s="582"/>
      <c r="BC2" s="582"/>
      <c r="BD2" s="582"/>
      <c r="BE2" s="582"/>
    </row>
    <row r="3" spans="1:57" ht="13.5" customHeight="1">
      <c r="B3" s="255"/>
      <c r="C3" s="255"/>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S3" s="582"/>
      <c r="AT3" s="582"/>
      <c r="AU3" s="582"/>
      <c r="AV3" s="582"/>
      <c r="AW3" s="582"/>
      <c r="AX3" s="582"/>
      <c r="AY3" s="582"/>
      <c r="AZ3" s="582"/>
      <c r="BA3" s="582"/>
      <c r="BB3" s="582"/>
      <c r="BC3" s="582"/>
      <c r="BD3" s="582"/>
      <c r="BE3" s="582"/>
    </row>
    <row r="4" spans="1:57" ht="24.95" customHeight="1">
      <c r="B4" s="255"/>
      <c r="C4" s="255"/>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S4" s="582"/>
      <c r="AT4" s="582"/>
      <c r="AU4" s="582"/>
      <c r="AV4" s="582"/>
      <c r="AW4" s="582"/>
      <c r="AX4" s="582"/>
      <c r="AY4" s="582"/>
      <c r="AZ4" s="582"/>
      <c r="BA4" s="582"/>
      <c r="BB4" s="582"/>
      <c r="BC4" s="582"/>
      <c r="BD4" s="582"/>
      <c r="BE4" s="582"/>
    </row>
    <row r="5" spans="1:57" s="258" customFormat="1" ht="20.25">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S5" s="582"/>
      <c r="AT5" s="582"/>
      <c r="AU5" s="582"/>
      <c r="AV5" s="582"/>
      <c r="AW5" s="582"/>
      <c r="AX5" s="582"/>
      <c r="AY5" s="582"/>
      <c r="AZ5" s="582"/>
      <c r="BA5" s="582"/>
      <c r="BB5" s="582"/>
      <c r="BC5" s="582"/>
      <c r="BD5" s="582"/>
      <c r="BE5" s="582"/>
    </row>
    <row r="6" spans="1:57" s="258" customFormat="1" ht="20.25">
      <c r="B6" s="581" t="s">
        <v>210</v>
      </c>
      <c r="C6" s="259"/>
      <c r="D6" s="259"/>
      <c r="E6" s="259"/>
      <c r="F6" s="259"/>
      <c r="G6" s="259"/>
      <c r="H6" s="259"/>
      <c r="I6" s="259"/>
      <c r="J6" s="259"/>
      <c r="K6" s="259"/>
      <c r="L6" s="259"/>
      <c r="M6" s="259"/>
      <c r="N6" s="259"/>
      <c r="O6" s="259"/>
      <c r="P6" s="259"/>
      <c r="Q6" s="259"/>
      <c r="R6" s="259"/>
      <c r="T6" s="259"/>
      <c r="U6" s="259"/>
      <c r="V6" s="259"/>
      <c r="W6" s="259"/>
      <c r="X6" s="259"/>
      <c r="Y6" s="259"/>
      <c r="Z6" s="259"/>
      <c r="AA6" s="259"/>
      <c r="AB6" s="259"/>
      <c r="AC6" s="259"/>
      <c r="AD6" s="259"/>
      <c r="AE6" s="259"/>
      <c r="AF6" s="259"/>
      <c r="AG6" s="259"/>
      <c r="AS6" s="582"/>
      <c r="AT6" s="582"/>
      <c r="AU6" s="582"/>
      <c r="AV6" s="582"/>
      <c r="AW6" s="582"/>
      <c r="AX6" s="582"/>
      <c r="AY6" s="582"/>
      <c r="AZ6" s="582"/>
      <c r="BA6" s="582"/>
      <c r="BB6" s="582"/>
      <c r="BC6" s="582"/>
      <c r="BD6" s="582"/>
      <c r="BE6" s="582"/>
    </row>
    <row r="7" spans="1:57" s="258" customFormat="1" ht="20.25">
      <c r="B7" s="581"/>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S7" s="582"/>
      <c r="AT7" s="582"/>
      <c r="AU7" s="582"/>
      <c r="AV7" s="582"/>
      <c r="AW7" s="582"/>
      <c r="AX7" s="582"/>
      <c r="AY7" s="582"/>
      <c r="AZ7" s="582"/>
      <c r="BA7" s="582"/>
      <c r="BB7" s="582"/>
      <c r="BC7" s="582"/>
      <c r="BD7" s="582"/>
      <c r="BE7" s="582"/>
    </row>
    <row r="8" spans="1:57" s="258" customFormat="1" ht="20.25">
      <c r="B8" s="581"/>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S8" s="582"/>
      <c r="AT8" s="582"/>
      <c r="AU8" s="582"/>
      <c r="AV8" s="582"/>
      <c r="AW8" s="582"/>
      <c r="AX8" s="582"/>
      <c r="AY8" s="582"/>
      <c r="AZ8" s="582"/>
      <c r="BA8" s="582"/>
      <c r="BB8" s="582"/>
      <c r="BC8" s="582"/>
      <c r="BD8" s="582"/>
      <c r="BE8" s="582"/>
    </row>
    <row r="9" spans="1:57" s="258" customFormat="1" ht="21" customHeight="1">
      <c r="B9" s="280"/>
      <c r="C9" s="259"/>
      <c r="D9" s="260"/>
      <c r="E9" s="26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1"/>
      <c r="AI9" s="261"/>
      <c r="AJ9" s="261"/>
      <c r="AK9" s="261"/>
      <c r="AL9" s="261"/>
      <c r="AM9" s="261"/>
      <c r="AN9" s="261"/>
      <c r="AO9" s="261"/>
      <c r="AP9" s="261"/>
      <c r="AQ9" s="261"/>
      <c r="AR9" s="261"/>
      <c r="AS9" s="582"/>
      <c r="AT9" s="582"/>
      <c r="AU9" s="582"/>
      <c r="AV9" s="582"/>
      <c r="AW9" s="582"/>
      <c r="AX9" s="582"/>
      <c r="AY9" s="582"/>
      <c r="AZ9" s="582"/>
      <c r="BA9" s="582"/>
      <c r="BB9" s="582"/>
      <c r="BC9" s="582"/>
      <c r="BD9" s="582"/>
      <c r="BE9" s="582"/>
    </row>
    <row r="10" spans="1:57" s="258" customFormat="1" ht="20.25">
      <c r="B10" s="280"/>
      <c r="C10" s="259"/>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1"/>
      <c r="AI10" s="261"/>
      <c r="AJ10" s="261"/>
      <c r="AK10" s="261"/>
      <c r="AL10" s="261"/>
      <c r="AM10" s="261"/>
      <c r="AN10" s="261"/>
      <c r="AO10" s="261"/>
      <c r="AP10" s="261"/>
      <c r="AQ10" s="261"/>
      <c r="AR10" s="261"/>
      <c r="AS10" s="582"/>
      <c r="AT10" s="582"/>
      <c r="AU10" s="582"/>
      <c r="AV10" s="582"/>
      <c r="AW10" s="582"/>
      <c r="AX10" s="582"/>
      <c r="AY10" s="582"/>
      <c r="AZ10" s="582"/>
      <c r="BA10" s="582"/>
      <c r="BB10" s="582"/>
      <c r="BC10" s="582"/>
      <c r="BD10" s="582"/>
      <c r="BE10" s="582"/>
    </row>
    <row r="11" spans="1:57" s="258" customFormat="1" ht="20.25">
      <c r="B11" s="581" t="s">
        <v>209</v>
      </c>
      <c r="C11" s="259"/>
      <c r="D11" s="260"/>
      <c r="E11" s="260"/>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1"/>
      <c r="AI11" s="261"/>
      <c r="AJ11" s="261"/>
      <c r="AK11" s="261"/>
      <c r="AL11" s="261"/>
      <c r="AM11" s="261"/>
      <c r="AN11" s="261"/>
      <c r="AO11" s="261"/>
      <c r="AP11" s="261"/>
      <c r="AQ11" s="261"/>
      <c r="AR11" s="261"/>
      <c r="AS11" s="582"/>
      <c r="AT11" s="582"/>
      <c r="AU11" s="582"/>
      <c r="AV11" s="582"/>
      <c r="AW11" s="582"/>
      <c r="AX11" s="582"/>
      <c r="AY11" s="582"/>
      <c r="AZ11" s="582"/>
      <c r="BA11" s="582"/>
      <c r="BB11" s="582"/>
      <c r="BC11" s="582"/>
      <c r="BD11" s="582"/>
      <c r="BE11" s="582"/>
    </row>
    <row r="12" spans="1:57" s="258" customFormat="1" ht="20.25">
      <c r="B12" s="581"/>
      <c r="C12" s="259"/>
      <c r="D12" s="260"/>
      <c r="E12" s="260"/>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1"/>
      <c r="AI12" s="261"/>
      <c r="AJ12" s="261"/>
      <c r="AK12" s="261"/>
      <c r="AL12" s="261"/>
      <c r="AM12" s="261"/>
      <c r="AN12" s="261"/>
      <c r="AO12" s="261"/>
      <c r="AP12" s="261"/>
      <c r="AQ12" s="261"/>
      <c r="AR12" s="261"/>
      <c r="AS12" s="582"/>
      <c r="AT12" s="582"/>
      <c r="AU12" s="582"/>
      <c r="AV12" s="582"/>
      <c r="AW12" s="582"/>
      <c r="AX12" s="582"/>
      <c r="AY12" s="582"/>
      <c r="AZ12" s="582"/>
      <c r="BA12" s="582"/>
      <c r="BB12" s="582"/>
      <c r="BC12" s="582"/>
      <c r="BD12" s="582"/>
      <c r="BE12" s="582"/>
    </row>
    <row r="13" spans="1:57" s="258" customFormat="1" ht="21" customHeight="1">
      <c r="B13" s="581"/>
      <c r="C13" s="259"/>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1"/>
      <c r="AI13" s="261"/>
      <c r="AJ13" s="261"/>
      <c r="AK13" s="261"/>
      <c r="AL13" s="261"/>
      <c r="AM13" s="261"/>
      <c r="AN13" s="261"/>
      <c r="AO13" s="261"/>
      <c r="AP13" s="261"/>
      <c r="AQ13" s="261"/>
      <c r="AR13" s="261"/>
      <c r="AS13" s="582"/>
      <c r="AT13" s="582"/>
      <c r="AU13" s="582"/>
      <c r="AV13" s="582"/>
      <c r="AW13" s="582"/>
      <c r="AX13" s="582"/>
      <c r="AY13" s="582"/>
      <c r="AZ13" s="582"/>
      <c r="BA13" s="582"/>
      <c r="BB13" s="582"/>
      <c r="BC13" s="582"/>
      <c r="BD13" s="582"/>
      <c r="BE13" s="582"/>
    </row>
    <row r="14" spans="1:57" s="258" customFormat="1" ht="20.25">
      <c r="B14" s="581"/>
      <c r="C14" s="259"/>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c r="AF14" s="260"/>
      <c r="AG14" s="260"/>
      <c r="AH14" s="261"/>
      <c r="AI14" s="261"/>
      <c r="AJ14" s="261"/>
      <c r="AK14" s="261"/>
      <c r="AL14" s="261"/>
      <c r="AM14" s="261"/>
      <c r="AN14" s="261"/>
      <c r="AO14" s="261"/>
      <c r="AP14" s="261"/>
      <c r="AQ14" s="261"/>
      <c r="AR14" s="261"/>
      <c r="AS14" s="582"/>
      <c r="AT14" s="582"/>
      <c r="AU14" s="582"/>
      <c r="AV14" s="582"/>
      <c r="AW14" s="582"/>
      <c r="AX14" s="582"/>
      <c r="AY14" s="582"/>
      <c r="AZ14" s="582"/>
      <c r="BA14" s="582"/>
      <c r="BB14" s="582"/>
      <c r="BC14" s="582"/>
      <c r="BD14" s="582"/>
      <c r="BE14" s="582"/>
    </row>
    <row r="15" spans="1:57" s="258" customFormat="1" ht="20.25">
      <c r="B15" s="581"/>
      <c r="C15" s="259"/>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1"/>
      <c r="AI15" s="261"/>
      <c r="AJ15" s="261"/>
      <c r="AK15" s="261"/>
      <c r="AL15" s="261"/>
      <c r="AM15" s="261"/>
      <c r="AN15" s="261"/>
      <c r="AO15" s="261"/>
      <c r="AP15" s="261"/>
      <c r="AQ15" s="261"/>
      <c r="AR15" s="261"/>
      <c r="AS15" s="582"/>
      <c r="AT15" s="582"/>
      <c r="AU15" s="582"/>
      <c r="AV15" s="582"/>
      <c r="AW15" s="582"/>
      <c r="AX15" s="582"/>
      <c r="AY15" s="582"/>
      <c r="AZ15" s="582"/>
      <c r="BA15" s="582"/>
      <c r="BB15" s="582"/>
      <c r="BC15" s="582"/>
      <c r="BD15" s="582"/>
      <c r="BE15" s="582"/>
    </row>
    <row r="16" spans="1:57" s="258" customFormat="1" ht="20.25">
      <c r="B16" s="581"/>
      <c r="C16" s="259"/>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1"/>
      <c r="AI16" s="261"/>
      <c r="AJ16" s="261"/>
      <c r="AK16" s="261"/>
      <c r="AL16" s="261"/>
      <c r="AM16" s="261"/>
      <c r="AN16" s="261"/>
      <c r="AO16" s="261"/>
      <c r="AP16" s="261"/>
      <c r="AQ16" s="261"/>
      <c r="AR16" s="261"/>
      <c r="AS16" s="582"/>
      <c r="AT16" s="582"/>
      <c r="AU16" s="582"/>
      <c r="AV16" s="582"/>
      <c r="AW16" s="582"/>
      <c r="AX16" s="582"/>
      <c r="AY16" s="582"/>
      <c r="AZ16" s="582"/>
      <c r="BA16" s="582"/>
      <c r="BB16" s="582"/>
      <c r="BC16" s="582"/>
      <c r="BD16" s="582"/>
      <c r="BE16" s="582"/>
    </row>
    <row r="17" spans="2:57" s="258" customFormat="1" ht="20.25">
      <c r="B17" s="581"/>
      <c r="C17" s="259"/>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1"/>
      <c r="AI17" s="261"/>
      <c r="AJ17" s="261"/>
      <c r="AK17" s="261"/>
      <c r="AL17" s="261"/>
      <c r="AM17" s="261"/>
      <c r="AN17" s="261"/>
      <c r="AO17" s="261"/>
      <c r="AP17" s="261"/>
      <c r="AQ17" s="261"/>
      <c r="AR17" s="261"/>
      <c r="AS17" s="582"/>
      <c r="AT17" s="582"/>
      <c r="AU17" s="582"/>
      <c r="AV17" s="582"/>
      <c r="AW17" s="582"/>
      <c r="AX17" s="582"/>
      <c r="AY17" s="582"/>
      <c r="AZ17" s="582"/>
      <c r="BA17" s="582"/>
      <c r="BB17" s="582"/>
      <c r="BC17" s="582"/>
      <c r="BD17" s="582"/>
      <c r="BE17" s="582"/>
    </row>
    <row r="18" spans="2:57" ht="13.5" customHeight="1">
      <c r="B18" s="581"/>
      <c r="AS18" s="582"/>
      <c r="AT18" s="582"/>
      <c r="AU18" s="582"/>
      <c r="AV18" s="582"/>
      <c r="AW18" s="582"/>
      <c r="AX18" s="582"/>
      <c r="AY18" s="582"/>
      <c r="AZ18" s="582"/>
      <c r="BA18" s="582"/>
      <c r="BB18" s="582"/>
      <c r="BC18" s="582"/>
      <c r="BD18" s="582"/>
      <c r="BE18" s="582"/>
    </row>
    <row r="19" spans="2:57" ht="13.5" customHeight="1">
      <c r="B19" s="581"/>
      <c r="D19" s="262"/>
      <c r="E19" s="263"/>
      <c r="G19" s="262"/>
      <c r="H19" s="263"/>
      <c r="J19" s="262"/>
      <c r="K19" s="263"/>
      <c r="M19" s="262"/>
      <c r="N19" s="263"/>
      <c r="AS19" s="582"/>
      <c r="AT19" s="582"/>
      <c r="AU19" s="582"/>
      <c r="AV19" s="582"/>
      <c r="AW19" s="582"/>
      <c r="AX19" s="582"/>
      <c r="AY19" s="582"/>
      <c r="AZ19" s="582"/>
      <c r="BA19" s="582"/>
      <c r="BB19" s="582"/>
      <c r="BC19" s="582"/>
      <c r="BD19" s="582"/>
      <c r="BE19" s="582"/>
    </row>
    <row r="20" spans="2:57" ht="13.5" customHeight="1">
      <c r="B20" s="581"/>
      <c r="D20" s="263"/>
      <c r="E20" s="263"/>
      <c r="G20" s="263"/>
      <c r="H20" s="263"/>
      <c r="J20" s="263"/>
      <c r="K20" s="263"/>
      <c r="M20" s="263"/>
      <c r="N20" s="263"/>
      <c r="AS20" s="582"/>
      <c r="AT20" s="582"/>
      <c r="AU20" s="582"/>
      <c r="AV20" s="582"/>
      <c r="AW20" s="582"/>
      <c r="AX20" s="582"/>
      <c r="AY20" s="582"/>
      <c r="AZ20" s="582"/>
      <c r="BA20" s="582"/>
      <c r="BB20" s="582"/>
      <c r="BC20" s="582"/>
      <c r="BD20" s="582"/>
      <c r="BE20" s="582"/>
    </row>
    <row r="21" spans="2:57" ht="13.5" customHeight="1">
      <c r="B21" s="581"/>
      <c r="D21" s="263"/>
      <c r="E21" s="263"/>
      <c r="G21" s="263"/>
      <c r="H21" s="263"/>
      <c r="J21" s="263"/>
      <c r="K21" s="263"/>
      <c r="M21" s="263"/>
      <c r="N21" s="263"/>
      <c r="AS21" s="582"/>
      <c r="AT21" s="582"/>
      <c r="AU21" s="582"/>
      <c r="AV21" s="582"/>
      <c r="AW21" s="582"/>
      <c r="AX21" s="582"/>
      <c r="AY21" s="582"/>
      <c r="AZ21" s="582"/>
      <c r="BA21" s="582"/>
      <c r="BB21" s="582"/>
      <c r="BC21" s="582"/>
      <c r="BD21" s="582"/>
      <c r="BE21" s="582"/>
    </row>
    <row r="22" spans="2:57" ht="13.5" customHeight="1">
      <c r="B22" s="581"/>
      <c r="D22" s="263"/>
      <c r="E22" s="263"/>
      <c r="G22" s="263"/>
      <c r="H22" s="263"/>
      <c r="J22" s="263"/>
      <c r="K22" s="263"/>
      <c r="M22" s="263"/>
      <c r="N22" s="263"/>
      <c r="AS22" s="582"/>
      <c r="AT22" s="582"/>
      <c r="AU22" s="582"/>
      <c r="AV22" s="582"/>
      <c r="AW22" s="582"/>
      <c r="AX22" s="582"/>
      <c r="AY22" s="582"/>
      <c r="AZ22" s="582"/>
      <c r="BA22" s="582"/>
      <c r="BB22" s="582"/>
      <c r="BC22" s="582"/>
      <c r="BD22" s="582"/>
      <c r="BE22" s="582"/>
    </row>
    <row r="23" spans="2:57" ht="13.5" customHeight="1">
      <c r="B23" s="581"/>
      <c r="D23" s="263"/>
      <c r="E23" s="263"/>
      <c r="G23" s="263"/>
      <c r="H23" s="263"/>
      <c r="J23" s="263"/>
      <c r="K23" s="263"/>
      <c r="M23" s="263"/>
      <c r="N23" s="263"/>
      <c r="AS23" s="582"/>
      <c r="AT23" s="582"/>
      <c r="AU23" s="582"/>
      <c r="AV23" s="582"/>
      <c r="AW23" s="582"/>
      <c r="AX23" s="582"/>
      <c r="AY23" s="582"/>
      <c r="AZ23" s="582"/>
      <c r="BA23" s="582"/>
      <c r="BB23" s="582"/>
      <c r="BC23" s="582"/>
      <c r="BD23" s="582"/>
      <c r="BE23" s="582"/>
    </row>
    <row r="24" spans="2:57" ht="13.5" customHeight="1">
      <c r="B24" s="581"/>
      <c r="AS24" s="582"/>
      <c r="AT24" s="582"/>
      <c r="AU24" s="582"/>
      <c r="AV24" s="582"/>
      <c r="AW24" s="582"/>
      <c r="AX24" s="582"/>
      <c r="AY24" s="582"/>
      <c r="AZ24" s="582"/>
      <c r="BA24" s="582"/>
      <c r="BB24" s="582"/>
      <c r="BC24" s="582"/>
      <c r="BD24" s="582"/>
      <c r="BE24" s="582"/>
    </row>
    <row r="25" spans="2:57" ht="13.5" customHeight="1">
      <c r="B25" s="581"/>
      <c r="D25" s="262"/>
      <c r="E25" s="263"/>
      <c r="G25" s="264"/>
      <c r="H25" s="263"/>
      <c r="J25" s="263"/>
      <c r="K25" s="263"/>
      <c r="M25" s="262"/>
      <c r="N25" s="263"/>
      <c r="AS25" s="582"/>
      <c r="AT25" s="582"/>
      <c r="AU25" s="582"/>
      <c r="AV25" s="582"/>
      <c r="AW25" s="582"/>
      <c r="AX25" s="582"/>
      <c r="AY25" s="582"/>
      <c r="AZ25" s="582"/>
      <c r="BA25" s="582"/>
      <c r="BB25" s="582"/>
      <c r="BC25" s="582"/>
      <c r="BD25" s="582"/>
      <c r="BE25" s="582"/>
    </row>
    <row r="26" spans="2:57" ht="13.5" customHeight="1">
      <c r="B26" s="581"/>
      <c r="D26" s="263"/>
      <c r="E26" s="265"/>
      <c r="F26" s="265"/>
      <c r="G26" s="266"/>
      <c r="H26" s="266"/>
      <c r="I26" s="266"/>
      <c r="J26" s="265"/>
      <c r="K26" s="266"/>
      <c r="L26" s="265"/>
      <c r="M26" s="267"/>
      <c r="N26" s="267"/>
      <c r="AS26" s="582"/>
      <c r="AT26" s="582"/>
      <c r="AU26" s="582"/>
      <c r="AV26" s="582"/>
      <c r="AW26" s="582"/>
      <c r="AX26" s="582"/>
      <c r="AY26" s="582"/>
      <c r="AZ26" s="582"/>
      <c r="BA26" s="582"/>
      <c r="BB26" s="582"/>
      <c r="BC26" s="582"/>
      <c r="BD26" s="582"/>
      <c r="BE26" s="582"/>
    </row>
    <row r="27" spans="2:57" ht="13.5" customHeight="1">
      <c r="B27" s="581"/>
      <c r="D27" s="263"/>
      <c r="E27" s="265"/>
      <c r="F27" s="265"/>
      <c r="G27" s="268"/>
      <c r="H27" s="266"/>
      <c r="I27" s="266"/>
      <c r="J27" s="265"/>
      <c r="K27" s="266"/>
      <c r="L27" s="265"/>
      <c r="M27" s="267"/>
      <c r="N27" s="267"/>
      <c r="AS27" s="582"/>
      <c r="AT27" s="582"/>
      <c r="AU27" s="582"/>
      <c r="AV27" s="582"/>
      <c r="AW27" s="582"/>
      <c r="AX27" s="582"/>
      <c r="AY27" s="582"/>
      <c r="AZ27" s="582"/>
      <c r="BA27" s="582"/>
      <c r="BB27" s="582"/>
      <c r="BC27" s="582"/>
      <c r="BD27" s="582"/>
      <c r="BE27" s="582"/>
    </row>
    <row r="28" spans="2:57" ht="21" customHeight="1">
      <c r="B28" s="260"/>
      <c r="D28" s="263"/>
      <c r="E28" s="270"/>
      <c r="F28" s="270"/>
      <c r="G28" s="266"/>
      <c r="H28" s="266"/>
      <c r="I28" s="266"/>
      <c r="J28" s="265"/>
      <c r="K28" s="266"/>
      <c r="L28" s="265"/>
      <c r="M28" s="267"/>
      <c r="N28" s="267"/>
      <c r="AS28" s="582"/>
      <c r="AT28" s="582"/>
      <c r="AU28" s="582"/>
      <c r="AV28" s="582"/>
      <c r="AW28" s="582"/>
      <c r="AX28" s="582"/>
      <c r="AY28" s="582"/>
      <c r="AZ28" s="582"/>
      <c r="BA28" s="582"/>
      <c r="BB28" s="582"/>
      <c r="BC28" s="582"/>
      <c r="BD28" s="582"/>
      <c r="BE28" s="582"/>
    </row>
    <row r="29" spans="2:57" ht="20.25">
      <c r="B29" s="260"/>
      <c r="D29" s="263"/>
      <c r="E29" s="270"/>
      <c r="F29" s="270"/>
      <c r="G29" s="266"/>
      <c r="H29" s="266"/>
      <c r="I29" s="266"/>
      <c r="J29" s="265"/>
      <c r="K29" s="266"/>
      <c r="L29" s="265"/>
      <c r="M29" s="267"/>
      <c r="N29" s="267"/>
      <c r="AS29" s="582"/>
      <c r="AT29" s="582"/>
      <c r="AU29" s="582"/>
      <c r="AV29" s="582"/>
      <c r="AW29" s="582"/>
      <c r="AX29" s="582"/>
      <c r="AY29" s="582"/>
      <c r="AZ29" s="582"/>
      <c r="BA29" s="582"/>
      <c r="BB29" s="582"/>
      <c r="BC29" s="582"/>
      <c r="BD29" s="582"/>
      <c r="BE29" s="582"/>
    </row>
    <row r="30" spans="2:57" ht="20.25">
      <c r="B30" s="260"/>
      <c r="D30" s="263"/>
      <c r="E30" s="270"/>
      <c r="F30" s="270"/>
      <c r="G30" s="266"/>
      <c r="H30" s="266"/>
      <c r="I30" s="266"/>
      <c r="J30" s="265"/>
      <c r="K30" s="266"/>
      <c r="L30" s="265"/>
      <c r="M30" s="267"/>
      <c r="N30" s="267"/>
      <c r="AS30" s="582"/>
      <c r="AT30" s="582"/>
      <c r="AU30" s="582"/>
      <c r="AV30" s="582"/>
      <c r="AW30" s="582"/>
      <c r="AX30" s="582"/>
      <c r="AY30" s="582"/>
      <c r="AZ30" s="582"/>
      <c r="BA30" s="582"/>
      <c r="BB30" s="582"/>
      <c r="BC30" s="582"/>
      <c r="BD30" s="582"/>
      <c r="BE30" s="582"/>
    </row>
    <row r="31" spans="2:57" ht="20.25">
      <c r="B31" s="260"/>
      <c r="D31" s="263"/>
      <c r="E31" s="265"/>
      <c r="F31" s="265"/>
      <c r="G31" s="271"/>
      <c r="H31" s="266"/>
      <c r="I31" s="266"/>
      <c r="J31" s="266"/>
      <c r="K31" s="266"/>
      <c r="L31" s="271"/>
      <c r="M31" s="272"/>
      <c r="N31" s="267"/>
      <c r="AS31" s="582"/>
      <c r="AT31" s="582"/>
      <c r="AU31" s="582"/>
      <c r="AV31" s="582"/>
      <c r="AW31" s="582"/>
      <c r="AX31" s="582"/>
      <c r="AY31" s="582"/>
      <c r="AZ31" s="582"/>
      <c r="BA31" s="582"/>
      <c r="BB31" s="582"/>
      <c r="BC31" s="582"/>
      <c r="BD31" s="582"/>
      <c r="BE31" s="582"/>
    </row>
    <row r="32" spans="2:57" ht="21.75" customHeight="1" thickBot="1">
      <c r="B32" s="273"/>
      <c r="AS32" s="582"/>
      <c r="AT32" s="582"/>
      <c r="AU32" s="582"/>
      <c r="AV32" s="582"/>
      <c r="AW32" s="582"/>
      <c r="AX32" s="582"/>
      <c r="AY32" s="582"/>
      <c r="AZ32" s="582"/>
      <c r="BA32" s="582"/>
      <c r="BB32" s="582"/>
      <c r="BC32" s="582"/>
      <c r="BD32" s="582"/>
      <c r="BE32" s="582"/>
    </row>
    <row r="33" spans="2:57" ht="18.75" customHeight="1">
      <c r="B33" s="565" t="s">
        <v>211</v>
      </c>
      <c r="D33" s="568"/>
      <c r="E33" s="569"/>
      <c r="F33" s="569"/>
      <c r="G33" s="569"/>
      <c r="H33" s="569"/>
      <c r="I33" s="569"/>
      <c r="J33" s="569"/>
      <c r="K33" s="569"/>
      <c r="L33" s="569"/>
      <c r="M33" s="569"/>
      <c r="N33" s="569"/>
      <c r="O33" s="569"/>
      <c r="P33" s="569"/>
      <c r="Q33" s="569"/>
      <c r="R33" s="569"/>
      <c r="S33" s="569"/>
      <c r="T33" s="569"/>
      <c r="U33" s="569"/>
      <c r="V33" s="569"/>
      <c r="W33" s="569"/>
      <c r="X33" s="569"/>
      <c r="Y33" s="569"/>
      <c r="Z33" s="569"/>
      <c r="AA33" s="569"/>
      <c r="AB33" s="569"/>
      <c r="AC33" s="569"/>
      <c r="AD33" s="569"/>
      <c r="AE33" s="569"/>
      <c r="AF33" s="569"/>
      <c r="AG33" s="569"/>
      <c r="AH33" s="569"/>
      <c r="AI33" s="569"/>
      <c r="AJ33" s="569"/>
      <c r="AK33" s="569"/>
      <c r="AL33" s="569"/>
      <c r="AM33" s="569"/>
      <c r="AN33" s="569"/>
      <c r="AO33" s="569"/>
      <c r="AP33" s="570"/>
      <c r="AQ33" s="274"/>
      <c r="AR33" s="274"/>
      <c r="AS33" s="582"/>
      <c r="AT33" s="582"/>
      <c r="AU33" s="582"/>
      <c r="AV33" s="582"/>
      <c r="AW33" s="582"/>
      <c r="AX33" s="582"/>
      <c r="AY33" s="582"/>
      <c r="AZ33" s="582"/>
      <c r="BA33" s="582"/>
      <c r="BB33" s="582"/>
      <c r="BC33" s="582"/>
      <c r="BD33" s="582"/>
      <c r="BE33" s="582"/>
    </row>
    <row r="34" spans="2:57" ht="18.75" customHeight="1">
      <c r="B34" s="566"/>
      <c r="D34" s="571"/>
      <c r="E34" s="572"/>
      <c r="F34" s="572"/>
      <c r="G34" s="572"/>
      <c r="H34" s="572"/>
      <c r="I34" s="572"/>
      <c r="J34" s="572"/>
      <c r="K34" s="572"/>
      <c r="L34" s="572"/>
      <c r="M34" s="572"/>
      <c r="N34" s="572"/>
      <c r="O34" s="572"/>
      <c r="P34" s="572"/>
      <c r="Q34" s="572"/>
      <c r="R34" s="572"/>
      <c r="S34" s="572"/>
      <c r="T34" s="572"/>
      <c r="U34" s="572"/>
      <c r="V34" s="572"/>
      <c r="W34" s="572"/>
      <c r="X34" s="572"/>
      <c r="Y34" s="572"/>
      <c r="Z34" s="572"/>
      <c r="AA34" s="572"/>
      <c r="AB34" s="572"/>
      <c r="AC34" s="572"/>
      <c r="AD34" s="572"/>
      <c r="AE34" s="572"/>
      <c r="AF34" s="572"/>
      <c r="AG34" s="572"/>
      <c r="AH34" s="572"/>
      <c r="AI34" s="572"/>
      <c r="AJ34" s="572"/>
      <c r="AK34" s="572"/>
      <c r="AL34" s="572"/>
      <c r="AM34" s="572"/>
      <c r="AN34" s="572"/>
      <c r="AO34" s="572"/>
      <c r="AP34" s="573"/>
      <c r="AQ34" s="274"/>
      <c r="AR34" s="274"/>
      <c r="AS34" s="582"/>
      <c r="AT34" s="582"/>
      <c r="AU34" s="582"/>
      <c r="AV34" s="582"/>
      <c r="AW34" s="582"/>
      <c r="AX34" s="582"/>
      <c r="AY34" s="582"/>
      <c r="AZ34" s="582"/>
      <c r="BA34" s="582"/>
      <c r="BB34" s="582"/>
      <c r="BC34" s="582"/>
      <c r="BD34" s="582"/>
      <c r="BE34" s="582"/>
    </row>
    <row r="35" spans="2:57" ht="18.75" customHeight="1">
      <c r="B35" s="566"/>
      <c r="D35" s="571"/>
      <c r="E35" s="572"/>
      <c r="F35" s="572"/>
      <c r="G35" s="572"/>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2"/>
      <c r="AI35" s="572"/>
      <c r="AJ35" s="572"/>
      <c r="AK35" s="572"/>
      <c r="AL35" s="572"/>
      <c r="AM35" s="572"/>
      <c r="AN35" s="572"/>
      <c r="AO35" s="572"/>
      <c r="AP35" s="573"/>
      <c r="AQ35" s="274"/>
      <c r="AR35" s="274"/>
      <c r="AS35" s="582"/>
      <c r="AT35" s="582"/>
      <c r="AU35" s="582"/>
      <c r="AV35" s="582"/>
      <c r="AW35" s="582"/>
      <c r="AX35" s="582"/>
      <c r="AY35" s="582"/>
      <c r="AZ35" s="582"/>
      <c r="BA35" s="582"/>
      <c r="BB35" s="582"/>
      <c r="BC35" s="582"/>
      <c r="BD35" s="582"/>
      <c r="BE35" s="582"/>
    </row>
    <row r="36" spans="2:57" ht="18.75" customHeight="1">
      <c r="B36" s="566"/>
      <c r="D36" s="571"/>
      <c r="E36" s="572"/>
      <c r="F36" s="572"/>
      <c r="G36" s="572"/>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2"/>
      <c r="AF36" s="572"/>
      <c r="AG36" s="572"/>
      <c r="AH36" s="572"/>
      <c r="AI36" s="572"/>
      <c r="AJ36" s="572"/>
      <c r="AK36" s="572"/>
      <c r="AL36" s="572"/>
      <c r="AM36" s="572"/>
      <c r="AN36" s="572"/>
      <c r="AO36" s="572"/>
      <c r="AP36" s="573"/>
      <c r="AQ36" s="274"/>
      <c r="AR36" s="274"/>
      <c r="AS36" s="582"/>
      <c r="AT36" s="582"/>
      <c r="AU36" s="582"/>
      <c r="AV36" s="582"/>
      <c r="AW36" s="582"/>
      <c r="AX36" s="582"/>
      <c r="AY36" s="582"/>
      <c r="AZ36" s="582"/>
      <c r="BA36" s="582"/>
      <c r="BB36" s="582"/>
      <c r="BC36" s="582"/>
      <c r="BD36" s="582"/>
      <c r="BE36" s="582"/>
    </row>
    <row r="37" spans="2:57" ht="18.75" customHeight="1">
      <c r="B37" s="566"/>
      <c r="D37" s="571"/>
      <c r="E37" s="572"/>
      <c r="F37" s="572"/>
      <c r="G37" s="572"/>
      <c r="H37" s="572"/>
      <c r="I37" s="572"/>
      <c r="J37" s="572"/>
      <c r="K37" s="572"/>
      <c r="L37" s="572"/>
      <c r="M37" s="572"/>
      <c r="N37" s="572"/>
      <c r="O37" s="572"/>
      <c r="P37" s="572"/>
      <c r="Q37" s="572"/>
      <c r="R37" s="572"/>
      <c r="S37" s="572"/>
      <c r="T37" s="572"/>
      <c r="U37" s="572"/>
      <c r="V37" s="572"/>
      <c r="W37" s="572"/>
      <c r="X37" s="572"/>
      <c r="Y37" s="572"/>
      <c r="Z37" s="572"/>
      <c r="AA37" s="572"/>
      <c r="AB37" s="572"/>
      <c r="AC37" s="572"/>
      <c r="AD37" s="572"/>
      <c r="AE37" s="572"/>
      <c r="AF37" s="572"/>
      <c r="AG37" s="572"/>
      <c r="AH37" s="572"/>
      <c r="AI37" s="572"/>
      <c r="AJ37" s="572"/>
      <c r="AK37" s="572"/>
      <c r="AL37" s="572"/>
      <c r="AM37" s="572"/>
      <c r="AN37" s="572"/>
      <c r="AO37" s="572"/>
      <c r="AP37" s="573"/>
      <c r="AQ37" s="274"/>
      <c r="AR37" s="274"/>
      <c r="AS37" s="582"/>
      <c r="AT37" s="582"/>
      <c r="AU37" s="582"/>
      <c r="AV37" s="582"/>
      <c r="AW37" s="582"/>
      <c r="AX37" s="582"/>
      <c r="AY37" s="582"/>
      <c r="AZ37" s="582"/>
      <c r="BA37" s="582"/>
      <c r="BB37" s="582"/>
      <c r="BC37" s="582"/>
      <c r="BD37" s="582"/>
      <c r="BE37" s="582"/>
    </row>
    <row r="38" spans="2:57" ht="18.75" customHeight="1">
      <c r="B38" s="566"/>
      <c r="D38" s="571"/>
      <c r="E38" s="572"/>
      <c r="F38" s="572"/>
      <c r="G38" s="572"/>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2"/>
      <c r="AI38" s="572"/>
      <c r="AJ38" s="572"/>
      <c r="AK38" s="572"/>
      <c r="AL38" s="572"/>
      <c r="AM38" s="572"/>
      <c r="AN38" s="572"/>
      <c r="AO38" s="572"/>
      <c r="AP38" s="573"/>
      <c r="AQ38" s="274"/>
      <c r="AR38" s="274"/>
      <c r="AS38" s="582"/>
      <c r="AT38" s="582"/>
      <c r="AU38" s="582"/>
      <c r="AV38" s="582"/>
      <c r="AW38" s="582"/>
      <c r="AX38" s="582"/>
      <c r="AY38" s="582"/>
      <c r="AZ38" s="582"/>
      <c r="BA38" s="582"/>
      <c r="BB38" s="582"/>
      <c r="BC38" s="582"/>
      <c r="BD38" s="582"/>
      <c r="BE38" s="582"/>
    </row>
    <row r="39" spans="2:57" ht="18.75" customHeight="1">
      <c r="B39" s="566"/>
      <c r="D39" s="571"/>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3"/>
      <c r="AQ39" s="274"/>
      <c r="AR39" s="274"/>
      <c r="AS39" s="582"/>
      <c r="AT39" s="582"/>
      <c r="AU39" s="582"/>
      <c r="AV39" s="582"/>
      <c r="AW39" s="582"/>
      <c r="AX39" s="582"/>
      <c r="AY39" s="582"/>
      <c r="AZ39" s="582"/>
      <c r="BA39" s="582"/>
      <c r="BB39" s="582"/>
      <c r="BC39" s="582"/>
      <c r="BD39" s="582"/>
      <c r="BE39" s="582"/>
    </row>
    <row r="40" spans="2:57" ht="18.75" customHeight="1">
      <c r="B40" s="566"/>
      <c r="D40" s="571"/>
      <c r="E40" s="572"/>
      <c r="F40" s="572"/>
      <c r="G40" s="572"/>
      <c r="H40" s="572"/>
      <c r="I40" s="572"/>
      <c r="J40" s="572"/>
      <c r="K40" s="572"/>
      <c r="L40" s="572"/>
      <c r="M40" s="572"/>
      <c r="N40" s="572"/>
      <c r="O40" s="572"/>
      <c r="P40" s="572"/>
      <c r="Q40" s="572"/>
      <c r="R40" s="572"/>
      <c r="S40" s="572"/>
      <c r="T40" s="572"/>
      <c r="U40" s="572"/>
      <c r="V40" s="572"/>
      <c r="W40" s="572"/>
      <c r="X40" s="572"/>
      <c r="Y40" s="572"/>
      <c r="Z40" s="572"/>
      <c r="AA40" s="572"/>
      <c r="AB40" s="572"/>
      <c r="AC40" s="572"/>
      <c r="AD40" s="572"/>
      <c r="AE40" s="572"/>
      <c r="AF40" s="572"/>
      <c r="AG40" s="572"/>
      <c r="AH40" s="572"/>
      <c r="AI40" s="572"/>
      <c r="AJ40" s="572"/>
      <c r="AK40" s="572"/>
      <c r="AL40" s="572"/>
      <c r="AM40" s="572"/>
      <c r="AN40" s="572"/>
      <c r="AO40" s="572"/>
      <c r="AP40" s="573"/>
      <c r="AQ40" s="274"/>
      <c r="AR40" s="274"/>
      <c r="AS40" s="582"/>
      <c r="AT40" s="582"/>
      <c r="AU40" s="582"/>
      <c r="AV40" s="582"/>
      <c r="AW40" s="582"/>
      <c r="AX40" s="582"/>
      <c r="AY40" s="582"/>
      <c r="AZ40" s="582"/>
      <c r="BA40" s="582"/>
      <c r="BB40" s="582"/>
      <c r="BC40" s="582"/>
      <c r="BD40" s="582"/>
      <c r="BE40" s="582"/>
    </row>
    <row r="41" spans="2:57" ht="18.75" customHeight="1" thickBot="1">
      <c r="B41" s="567"/>
      <c r="D41" s="574"/>
      <c r="E41" s="575"/>
      <c r="F41" s="575"/>
      <c r="G41" s="575"/>
      <c r="H41" s="575"/>
      <c r="I41" s="575"/>
      <c r="J41" s="575"/>
      <c r="K41" s="575"/>
      <c r="L41" s="575"/>
      <c r="M41" s="575"/>
      <c r="N41" s="575"/>
      <c r="O41" s="575"/>
      <c r="P41" s="575"/>
      <c r="Q41" s="575"/>
      <c r="R41" s="575"/>
      <c r="S41" s="575"/>
      <c r="T41" s="575"/>
      <c r="U41" s="575"/>
      <c r="V41" s="575"/>
      <c r="W41" s="575"/>
      <c r="X41" s="575"/>
      <c r="Y41" s="575"/>
      <c r="Z41" s="575"/>
      <c r="AA41" s="575"/>
      <c r="AB41" s="575"/>
      <c r="AC41" s="575"/>
      <c r="AD41" s="575"/>
      <c r="AE41" s="575"/>
      <c r="AF41" s="575"/>
      <c r="AG41" s="575"/>
      <c r="AH41" s="575"/>
      <c r="AI41" s="575"/>
      <c r="AJ41" s="575"/>
      <c r="AK41" s="575"/>
      <c r="AL41" s="575"/>
      <c r="AM41" s="575"/>
      <c r="AN41" s="575"/>
      <c r="AO41" s="575"/>
      <c r="AP41" s="576"/>
      <c r="AQ41" s="274"/>
      <c r="AR41" s="274"/>
      <c r="AS41" s="582"/>
      <c r="AT41" s="582"/>
      <c r="AU41" s="582"/>
      <c r="AV41" s="582"/>
      <c r="AW41" s="582"/>
      <c r="AX41" s="582"/>
      <c r="AY41" s="582"/>
      <c r="AZ41" s="582"/>
      <c r="BA41" s="582"/>
      <c r="BB41" s="582"/>
      <c r="BC41" s="582"/>
      <c r="BD41" s="582"/>
      <c r="BE41" s="582"/>
    </row>
    <row r="42" spans="2:57" ht="23.25">
      <c r="B42" s="275"/>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276"/>
      <c r="AF42" s="276"/>
      <c r="AG42" s="276"/>
      <c r="AH42" s="276"/>
      <c r="AI42" s="276"/>
      <c r="AJ42" s="276"/>
      <c r="AK42" s="276"/>
      <c r="AL42" s="276"/>
      <c r="AM42" s="276"/>
      <c r="AN42" s="276"/>
      <c r="AO42" s="276"/>
      <c r="AP42" s="276"/>
      <c r="AQ42" s="276"/>
      <c r="AR42" s="276"/>
      <c r="AS42" s="582"/>
      <c r="AT42" s="582"/>
      <c r="AU42" s="582"/>
      <c r="AV42" s="582"/>
      <c r="AW42" s="582"/>
      <c r="AX42" s="582"/>
      <c r="AY42" s="582"/>
      <c r="AZ42" s="582"/>
      <c r="BA42" s="582"/>
      <c r="BB42" s="582"/>
      <c r="BC42" s="582"/>
      <c r="BD42" s="582"/>
      <c r="BE42" s="582"/>
    </row>
    <row r="43" spans="2:57" ht="20.25">
      <c r="B43" s="273"/>
      <c r="AS43" s="582"/>
      <c r="AT43" s="582"/>
      <c r="AU43" s="582"/>
      <c r="AV43" s="582"/>
      <c r="AW43" s="582"/>
      <c r="AX43" s="582"/>
      <c r="AY43" s="582"/>
      <c r="AZ43" s="582"/>
      <c r="BA43" s="582"/>
      <c r="BB43" s="582"/>
      <c r="BC43" s="582"/>
      <c r="BD43" s="582"/>
      <c r="BE43" s="582"/>
    </row>
    <row r="44" spans="2:57" ht="13.5" customHeight="1">
      <c r="B44" s="581" t="s">
        <v>212</v>
      </c>
      <c r="D44" s="263"/>
      <c r="E44" s="263"/>
      <c r="F44" s="263"/>
      <c r="G44" s="263"/>
      <c r="H44" s="263"/>
      <c r="M44" s="263"/>
      <c r="N44" s="263"/>
      <c r="O44" s="263"/>
      <c r="P44" s="263"/>
      <c r="Q44" s="263"/>
      <c r="R44" s="263"/>
      <c r="S44" s="263"/>
      <c r="T44" s="263"/>
      <c r="U44" s="263"/>
      <c r="W44" s="262"/>
      <c r="X44" s="262"/>
      <c r="Y44" s="263"/>
      <c r="Z44" s="263"/>
      <c r="AA44" s="263"/>
      <c r="AB44" s="263"/>
      <c r="AC44" s="263"/>
      <c r="AD44" s="262"/>
      <c r="AE44" s="262"/>
      <c r="AS44" s="582"/>
      <c r="AT44" s="582"/>
      <c r="AU44" s="582"/>
      <c r="AV44" s="582"/>
      <c r="AW44" s="582"/>
      <c r="AX44" s="582"/>
      <c r="AY44" s="582"/>
      <c r="AZ44" s="582"/>
      <c r="BA44" s="582"/>
      <c r="BB44" s="582"/>
      <c r="BC44" s="582"/>
      <c r="BD44" s="582"/>
      <c r="BE44" s="582"/>
    </row>
    <row r="45" spans="2:57" ht="13.5" customHeight="1">
      <c r="B45" s="581"/>
      <c r="D45" s="263"/>
      <c r="E45" s="263"/>
      <c r="F45" s="263"/>
      <c r="G45" s="263"/>
      <c r="H45" s="263"/>
      <c r="M45" s="263"/>
      <c r="N45" s="263"/>
      <c r="O45" s="263"/>
      <c r="P45" s="263"/>
      <c r="Q45" s="263"/>
      <c r="R45" s="263"/>
      <c r="S45" s="263"/>
      <c r="T45" s="263"/>
      <c r="U45" s="263"/>
      <c r="W45" s="262"/>
      <c r="X45" s="262"/>
      <c r="Y45" s="263"/>
      <c r="Z45" s="263"/>
      <c r="AA45" s="263"/>
      <c r="AB45" s="263"/>
      <c r="AC45" s="263"/>
      <c r="AD45" s="262"/>
      <c r="AE45" s="262"/>
      <c r="AS45" s="582"/>
      <c r="AT45" s="582"/>
      <c r="AU45" s="582"/>
      <c r="AV45" s="582"/>
      <c r="AW45" s="582"/>
      <c r="AX45" s="582"/>
      <c r="AY45" s="582"/>
      <c r="AZ45" s="582"/>
      <c r="BA45" s="582"/>
      <c r="BB45" s="582"/>
      <c r="BC45" s="582"/>
      <c r="BD45" s="582"/>
      <c r="BE45" s="582"/>
    </row>
    <row r="46" spans="2:57" ht="13.5" customHeight="1">
      <c r="B46" s="581"/>
      <c r="D46" s="263"/>
      <c r="E46" s="263"/>
      <c r="F46" s="263"/>
      <c r="G46" s="263"/>
      <c r="H46" s="263"/>
      <c r="M46" s="263"/>
      <c r="N46" s="263"/>
      <c r="O46" s="263"/>
      <c r="P46" s="263"/>
      <c r="Q46" s="263"/>
      <c r="R46" s="263"/>
      <c r="S46" s="263"/>
      <c r="T46" s="263"/>
      <c r="U46" s="263"/>
      <c r="W46" s="262"/>
      <c r="X46" s="262"/>
      <c r="Y46" s="263"/>
      <c r="Z46" s="263"/>
      <c r="AA46" s="263"/>
      <c r="AB46" s="263"/>
      <c r="AC46" s="263"/>
      <c r="AD46" s="262"/>
      <c r="AE46" s="262"/>
      <c r="AS46" s="582"/>
      <c r="AT46" s="582"/>
      <c r="AU46" s="582"/>
      <c r="AV46" s="582"/>
      <c r="AW46" s="582"/>
      <c r="AX46" s="582"/>
      <c r="AY46" s="582"/>
      <c r="AZ46" s="582"/>
      <c r="BA46" s="582"/>
      <c r="BB46" s="582"/>
      <c r="BC46" s="582"/>
      <c r="BD46" s="582"/>
      <c r="BE46" s="582"/>
    </row>
    <row r="47" spans="2:57" ht="13.5" customHeight="1">
      <c r="B47" s="581"/>
      <c r="D47" s="263"/>
      <c r="E47" s="263"/>
      <c r="F47" s="263"/>
      <c r="G47" s="263"/>
      <c r="H47" s="263"/>
      <c r="M47" s="263"/>
      <c r="N47" s="263"/>
      <c r="O47" s="263"/>
      <c r="P47" s="263"/>
      <c r="Q47" s="263"/>
      <c r="R47" s="263"/>
      <c r="S47" s="263"/>
      <c r="T47" s="263"/>
      <c r="U47" s="263"/>
      <c r="W47" s="262"/>
      <c r="X47" s="262"/>
      <c r="Y47" s="263"/>
      <c r="Z47" s="263"/>
      <c r="AA47" s="263"/>
      <c r="AB47" s="263"/>
      <c r="AC47" s="263"/>
      <c r="AD47" s="262"/>
      <c r="AE47" s="262"/>
      <c r="AS47" s="582"/>
      <c r="AT47" s="582"/>
      <c r="AU47" s="582"/>
      <c r="AV47" s="582"/>
      <c r="AW47" s="582"/>
      <c r="AX47" s="582"/>
      <c r="AY47" s="582"/>
      <c r="AZ47" s="582"/>
      <c r="BA47" s="582"/>
      <c r="BB47" s="582"/>
      <c r="BC47" s="582"/>
      <c r="BD47" s="582"/>
      <c r="BE47" s="582"/>
    </row>
    <row r="48" spans="2:57" ht="13.5" customHeight="1">
      <c r="B48" s="581"/>
      <c r="D48" s="263"/>
      <c r="E48" s="263"/>
      <c r="F48" s="263"/>
      <c r="G48" s="263"/>
      <c r="H48" s="263"/>
      <c r="M48" s="263"/>
      <c r="N48" s="263"/>
      <c r="O48" s="263"/>
      <c r="P48" s="263"/>
      <c r="Q48" s="263"/>
      <c r="R48" s="263"/>
      <c r="S48" s="263"/>
      <c r="T48" s="263"/>
      <c r="U48" s="263"/>
      <c r="W48" s="262"/>
      <c r="X48" s="262"/>
      <c r="Y48" s="263"/>
      <c r="Z48" s="263"/>
      <c r="AA48" s="263"/>
      <c r="AB48" s="263"/>
      <c r="AC48" s="263"/>
      <c r="AD48" s="262"/>
      <c r="AE48" s="262"/>
      <c r="AS48" s="582"/>
      <c r="AT48" s="582"/>
      <c r="AU48" s="582"/>
      <c r="AV48" s="582"/>
      <c r="AW48" s="582"/>
      <c r="AX48" s="582"/>
      <c r="AY48" s="582"/>
      <c r="AZ48" s="582"/>
      <c r="BA48" s="582"/>
      <c r="BB48" s="582"/>
      <c r="BC48" s="582"/>
      <c r="BD48" s="582"/>
      <c r="BE48" s="582"/>
    </row>
    <row r="49" spans="2:57" ht="13.5" customHeight="1">
      <c r="B49" s="581"/>
      <c r="D49" s="263"/>
      <c r="E49" s="263"/>
      <c r="F49" s="263"/>
      <c r="G49" s="263"/>
      <c r="H49" s="263"/>
      <c r="AS49" s="582"/>
      <c r="AT49" s="582"/>
      <c r="AU49" s="582"/>
      <c r="AV49" s="582"/>
      <c r="AW49" s="582"/>
      <c r="AX49" s="582"/>
      <c r="AY49" s="582"/>
      <c r="AZ49" s="582"/>
      <c r="BA49" s="582"/>
      <c r="BB49" s="582"/>
      <c r="BC49" s="582"/>
      <c r="BD49" s="582"/>
      <c r="BE49" s="582"/>
    </row>
    <row r="50" spans="2:57" ht="13.5" customHeight="1">
      <c r="B50" s="581"/>
      <c r="D50" s="263"/>
      <c r="E50" s="263"/>
      <c r="F50" s="263"/>
      <c r="G50" s="263"/>
      <c r="H50" s="263"/>
      <c r="J50" s="262"/>
      <c r="K50" s="263"/>
      <c r="M50" s="262"/>
      <c r="N50" s="263"/>
      <c r="AS50" s="582"/>
      <c r="AT50" s="582"/>
      <c r="AU50" s="582"/>
      <c r="AV50" s="582"/>
      <c r="AW50" s="582"/>
      <c r="AX50" s="582"/>
      <c r="AY50" s="582"/>
      <c r="AZ50" s="582"/>
      <c r="BA50" s="582"/>
      <c r="BB50" s="582"/>
      <c r="BC50" s="582"/>
      <c r="BD50" s="582"/>
      <c r="BE50" s="582"/>
    </row>
    <row r="51" spans="2:57" ht="13.5" customHeight="1">
      <c r="B51" s="581"/>
      <c r="D51" s="263"/>
      <c r="E51" s="263"/>
      <c r="F51" s="263"/>
      <c r="G51" s="263"/>
      <c r="H51" s="263"/>
      <c r="J51" s="263"/>
      <c r="K51" s="263"/>
      <c r="M51" s="263"/>
      <c r="N51" s="263"/>
      <c r="AS51" s="582"/>
      <c r="AT51" s="582"/>
      <c r="AU51" s="582"/>
      <c r="AV51" s="582"/>
      <c r="AW51" s="582"/>
      <c r="AX51" s="582"/>
      <c r="AY51" s="582"/>
      <c r="AZ51" s="582"/>
      <c r="BA51" s="582"/>
      <c r="BB51" s="582"/>
      <c r="BC51" s="582"/>
      <c r="BD51" s="582"/>
      <c r="BE51" s="582"/>
    </row>
    <row r="52" spans="2:57" ht="13.5" customHeight="1">
      <c r="B52" s="581"/>
      <c r="D52" s="263"/>
      <c r="E52" s="263"/>
      <c r="F52" s="263"/>
      <c r="G52" s="263"/>
      <c r="H52" s="263"/>
      <c r="J52" s="263"/>
      <c r="K52" s="263"/>
      <c r="M52" s="263"/>
      <c r="N52" s="263"/>
      <c r="AS52" s="582"/>
      <c r="AT52" s="582"/>
      <c r="AU52" s="582"/>
      <c r="AV52" s="582"/>
      <c r="AW52" s="582"/>
      <c r="AX52" s="582"/>
      <c r="AY52" s="582"/>
      <c r="AZ52" s="582"/>
      <c r="BA52" s="582"/>
      <c r="BB52" s="582"/>
      <c r="BC52" s="582"/>
      <c r="BD52" s="582"/>
      <c r="BE52" s="582"/>
    </row>
    <row r="53" spans="2:57" ht="13.5" customHeight="1">
      <c r="B53" s="281"/>
      <c r="D53" s="263"/>
      <c r="E53" s="263"/>
      <c r="F53" s="263"/>
      <c r="G53" s="263"/>
      <c r="H53" s="263"/>
      <c r="J53" s="263"/>
      <c r="K53" s="263"/>
      <c r="M53" s="263"/>
      <c r="N53" s="263"/>
      <c r="AS53" s="582"/>
      <c r="AT53" s="582"/>
      <c r="AU53" s="582"/>
      <c r="AV53" s="582"/>
      <c r="AW53" s="582"/>
      <c r="AX53" s="582"/>
      <c r="AY53" s="582"/>
      <c r="AZ53" s="582"/>
      <c r="BA53" s="582"/>
      <c r="BB53" s="582"/>
      <c r="BC53" s="582"/>
      <c r="BD53" s="582"/>
      <c r="BE53" s="582"/>
    </row>
    <row r="54" spans="2:57" ht="13.5" customHeight="1">
      <c r="B54" s="281"/>
      <c r="D54" s="263"/>
      <c r="E54" s="263"/>
      <c r="F54" s="263"/>
      <c r="G54" s="263"/>
      <c r="H54" s="263"/>
      <c r="J54" s="263"/>
      <c r="K54" s="263"/>
      <c r="M54" s="263"/>
      <c r="N54" s="263"/>
      <c r="AS54" s="582"/>
      <c r="AT54" s="582"/>
      <c r="AU54" s="582"/>
      <c r="AV54" s="582"/>
      <c r="AW54" s="582"/>
      <c r="AX54" s="582"/>
      <c r="AY54" s="582"/>
      <c r="AZ54" s="582"/>
      <c r="BA54" s="582"/>
      <c r="BB54" s="582"/>
      <c r="BC54" s="582"/>
      <c r="BD54" s="582"/>
      <c r="BE54" s="582"/>
    </row>
    <row r="55" spans="2:57" ht="13.5" customHeight="1">
      <c r="B55" s="273"/>
      <c r="M55" s="262"/>
      <c r="AS55" s="582"/>
      <c r="AT55" s="582"/>
      <c r="AU55" s="582"/>
      <c r="AV55" s="582"/>
      <c r="AW55" s="582"/>
      <c r="AX55" s="582"/>
      <c r="AY55" s="582"/>
      <c r="AZ55" s="582"/>
      <c r="BA55" s="582"/>
      <c r="BB55" s="582"/>
      <c r="BC55" s="582"/>
      <c r="BD55" s="582"/>
      <c r="BE55" s="582"/>
    </row>
    <row r="56" spans="2:57" ht="13.5" customHeight="1">
      <c r="B56" s="581" t="s">
        <v>213</v>
      </c>
      <c r="D56" s="262"/>
      <c r="E56" s="263"/>
      <c r="G56" s="262"/>
      <c r="H56" s="263"/>
      <c r="J56" s="262"/>
      <c r="K56" s="263"/>
      <c r="N56" s="263"/>
      <c r="AS56" s="582"/>
      <c r="AT56" s="582"/>
      <c r="AU56" s="582"/>
      <c r="AV56" s="582"/>
      <c r="AW56" s="582"/>
      <c r="AX56" s="582"/>
      <c r="AY56" s="582"/>
      <c r="AZ56" s="582"/>
      <c r="BA56" s="582"/>
      <c r="BB56" s="582"/>
      <c r="BC56" s="582"/>
      <c r="BD56" s="582"/>
      <c r="BE56" s="582"/>
    </row>
    <row r="57" spans="2:57" ht="13.5" customHeight="1">
      <c r="B57" s="581"/>
      <c r="D57" s="263"/>
      <c r="E57" s="263"/>
      <c r="G57" s="263"/>
      <c r="H57" s="263"/>
      <c r="J57" s="263"/>
      <c r="K57" s="263"/>
      <c r="M57" s="263"/>
      <c r="N57" s="263"/>
      <c r="AS57" s="582"/>
      <c r="AT57" s="582"/>
      <c r="AU57" s="582"/>
      <c r="AV57" s="582"/>
      <c r="AW57" s="582"/>
      <c r="AX57" s="582"/>
      <c r="AY57" s="582"/>
      <c r="AZ57" s="582"/>
      <c r="BA57" s="582"/>
      <c r="BB57" s="582"/>
      <c r="BC57" s="582"/>
      <c r="BD57" s="582"/>
      <c r="BE57" s="582"/>
    </row>
    <row r="58" spans="2:57" ht="13.5" customHeight="1">
      <c r="B58" s="581"/>
      <c r="D58" s="263"/>
      <c r="E58" s="263"/>
      <c r="F58" s="278"/>
      <c r="G58" s="263"/>
      <c r="H58" s="263"/>
      <c r="J58" s="263"/>
      <c r="K58" s="263"/>
      <c r="M58" s="263"/>
      <c r="N58" s="263"/>
      <c r="AS58" s="582"/>
      <c r="AT58" s="582"/>
      <c r="AU58" s="582"/>
      <c r="AV58" s="582"/>
      <c r="AW58" s="582"/>
      <c r="AX58" s="582"/>
      <c r="AY58" s="582"/>
      <c r="AZ58" s="582"/>
      <c r="BA58" s="582"/>
      <c r="BB58" s="582"/>
      <c r="BC58" s="582"/>
      <c r="BD58" s="582"/>
      <c r="BE58" s="582"/>
    </row>
    <row r="59" spans="2:57" ht="13.5" customHeight="1">
      <c r="B59" s="581"/>
      <c r="D59" s="263"/>
      <c r="E59" s="263"/>
      <c r="G59" s="263"/>
      <c r="H59" s="263"/>
      <c r="J59" s="263"/>
      <c r="K59" s="263"/>
      <c r="M59" s="263"/>
      <c r="N59" s="263"/>
      <c r="AS59" s="582"/>
      <c r="AT59" s="582"/>
      <c r="AU59" s="582"/>
      <c r="AV59" s="582"/>
      <c r="AW59" s="582"/>
      <c r="AX59" s="582"/>
      <c r="AY59" s="582"/>
      <c r="AZ59" s="582"/>
      <c r="BA59" s="582"/>
      <c r="BB59" s="582"/>
      <c r="BC59" s="582"/>
      <c r="BD59" s="582"/>
      <c r="BE59" s="582"/>
    </row>
    <row r="60" spans="2:57" ht="13.5" customHeight="1">
      <c r="B60" s="581"/>
      <c r="D60" s="263"/>
      <c r="E60" s="263"/>
      <c r="G60" s="263"/>
      <c r="H60" s="263"/>
      <c r="J60" s="263"/>
      <c r="K60" s="263"/>
      <c r="M60" s="263"/>
      <c r="N60" s="263"/>
      <c r="AS60" s="582"/>
      <c r="AT60" s="582"/>
      <c r="AU60" s="582"/>
      <c r="AV60" s="582"/>
      <c r="AW60" s="582"/>
      <c r="AX60" s="582"/>
      <c r="AY60" s="582"/>
      <c r="AZ60" s="582"/>
      <c r="BA60" s="582"/>
      <c r="BB60" s="582"/>
      <c r="BC60" s="582"/>
      <c r="BD60" s="582"/>
      <c r="BE60" s="582"/>
    </row>
    <row r="61" spans="2:57" ht="13.5" customHeight="1">
      <c r="B61" s="581"/>
      <c r="AS61" s="582"/>
      <c r="AT61" s="582"/>
      <c r="AU61" s="582"/>
      <c r="AV61" s="582"/>
      <c r="AW61" s="582"/>
      <c r="AX61" s="582"/>
      <c r="AY61" s="582"/>
      <c r="AZ61" s="582"/>
      <c r="BA61" s="582"/>
      <c r="BB61" s="582"/>
      <c r="BC61" s="582"/>
      <c r="BD61" s="582"/>
      <c r="BE61" s="582"/>
    </row>
    <row r="62" spans="2:57" ht="13.5" customHeight="1">
      <c r="B62" s="581"/>
      <c r="D62" s="262"/>
      <c r="E62" s="263"/>
      <c r="G62" s="262"/>
      <c r="H62" s="263"/>
      <c r="J62" s="262"/>
      <c r="K62" s="263"/>
      <c r="M62" s="262"/>
      <c r="N62" s="263"/>
      <c r="AS62" s="582"/>
      <c r="AT62" s="582"/>
      <c r="AU62" s="582"/>
      <c r="AV62" s="582"/>
      <c r="AW62" s="582"/>
      <c r="AX62" s="582"/>
      <c r="AY62" s="582"/>
      <c r="AZ62" s="582"/>
      <c r="BA62" s="582"/>
      <c r="BB62" s="582"/>
      <c r="BC62" s="582"/>
      <c r="BD62" s="582"/>
      <c r="BE62" s="582"/>
    </row>
    <row r="63" spans="2:57" ht="13.5" customHeight="1">
      <c r="B63" s="581"/>
      <c r="D63" s="263"/>
      <c r="E63" s="263"/>
      <c r="G63" s="263"/>
      <c r="H63" s="263"/>
      <c r="J63" s="263"/>
      <c r="K63" s="263"/>
      <c r="M63" s="263"/>
      <c r="N63" s="263"/>
      <c r="AS63" s="582"/>
      <c r="AT63" s="582"/>
      <c r="AU63" s="582"/>
      <c r="AV63" s="582"/>
      <c r="AW63" s="582"/>
      <c r="AX63" s="582"/>
      <c r="AY63" s="582"/>
      <c r="AZ63" s="582"/>
      <c r="BA63" s="582"/>
      <c r="BB63" s="582"/>
      <c r="BC63" s="582"/>
      <c r="BD63" s="582"/>
      <c r="BE63" s="582"/>
    </row>
    <row r="64" spans="2:57" ht="13.5" customHeight="1">
      <c r="B64" s="581"/>
      <c r="D64" s="263"/>
      <c r="E64" s="263"/>
      <c r="G64" s="263"/>
      <c r="H64" s="263"/>
      <c r="J64" s="263"/>
      <c r="K64" s="263"/>
      <c r="M64" s="263"/>
      <c r="N64" s="263"/>
      <c r="AS64" s="582"/>
      <c r="AT64" s="582"/>
      <c r="AU64" s="582"/>
      <c r="AV64" s="582"/>
      <c r="AW64" s="582"/>
      <c r="AX64" s="582"/>
      <c r="AY64" s="582"/>
      <c r="AZ64" s="582"/>
      <c r="BA64" s="582"/>
      <c r="BB64" s="582"/>
      <c r="BC64" s="582"/>
      <c r="BD64" s="582"/>
      <c r="BE64" s="582"/>
    </row>
    <row r="65" spans="2:57" ht="13.5" customHeight="1">
      <c r="B65" s="581"/>
      <c r="D65" s="263"/>
      <c r="E65" s="263"/>
      <c r="G65" s="263"/>
      <c r="H65" s="263"/>
      <c r="J65" s="263"/>
      <c r="K65" s="263"/>
      <c r="M65" s="263"/>
      <c r="N65" s="263"/>
      <c r="AS65" s="582"/>
      <c r="AT65" s="582"/>
      <c r="AU65" s="582"/>
      <c r="AV65" s="582"/>
      <c r="AW65" s="582"/>
      <c r="AX65" s="582"/>
      <c r="AY65" s="582"/>
      <c r="AZ65" s="582"/>
      <c r="BA65" s="582"/>
      <c r="BB65" s="582"/>
      <c r="BC65" s="582"/>
      <c r="BD65" s="582"/>
      <c r="BE65" s="582"/>
    </row>
    <row r="66" spans="2:57" ht="13.5" customHeight="1">
      <c r="B66" s="581"/>
      <c r="D66" s="263"/>
      <c r="E66" s="263"/>
      <c r="G66" s="263"/>
      <c r="H66" s="263"/>
      <c r="J66" s="263"/>
      <c r="K66" s="263"/>
      <c r="M66" s="263"/>
      <c r="N66" s="263"/>
      <c r="AS66" s="582"/>
      <c r="AT66" s="582"/>
      <c r="AU66" s="582"/>
      <c r="AV66" s="582"/>
      <c r="AW66" s="582"/>
      <c r="AX66" s="582"/>
      <c r="AY66" s="582"/>
      <c r="AZ66" s="582"/>
      <c r="BA66" s="582"/>
      <c r="BB66" s="582"/>
      <c r="BC66" s="582"/>
      <c r="BD66" s="582"/>
      <c r="BE66" s="582"/>
    </row>
    <row r="67" spans="2:57" ht="13.5" customHeight="1">
      <c r="B67" s="581"/>
      <c r="AS67" s="582"/>
      <c r="AT67" s="582"/>
      <c r="AU67" s="582"/>
      <c r="AV67" s="582"/>
      <c r="AW67" s="582"/>
      <c r="AX67" s="582"/>
      <c r="AY67" s="582"/>
      <c r="AZ67" s="582"/>
      <c r="BA67" s="582"/>
      <c r="BB67" s="582"/>
      <c r="BC67" s="582"/>
      <c r="BD67" s="582"/>
      <c r="BE67" s="582"/>
    </row>
    <row r="68" spans="2:57" ht="13.5" customHeight="1">
      <c r="B68" s="581"/>
      <c r="G68" s="265"/>
      <c r="H68" s="266"/>
      <c r="I68" s="266"/>
      <c r="J68" s="266"/>
      <c r="K68" s="266"/>
      <c r="L68" s="279"/>
      <c r="M68" s="272"/>
      <c r="AS68" s="582"/>
      <c r="AT68" s="582"/>
      <c r="AU68" s="582"/>
      <c r="AV68" s="582"/>
      <c r="AW68" s="582"/>
      <c r="AX68" s="582"/>
      <c r="AY68" s="582"/>
      <c r="AZ68" s="582"/>
      <c r="BA68" s="582"/>
      <c r="BB68" s="582"/>
      <c r="BC68" s="582"/>
      <c r="BD68" s="582"/>
      <c r="BE68" s="582"/>
    </row>
    <row r="69" spans="2:57" ht="13.5" customHeight="1">
      <c r="B69" s="581"/>
      <c r="G69" s="270"/>
      <c r="H69" s="266"/>
      <c r="I69" s="266"/>
      <c r="J69" s="266"/>
      <c r="K69" s="266"/>
      <c r="L69" s="279"/>
      <c r="M69" s="272"/>
      <c r="AS69" s="582"/>
      <c r="AT69" s="582"/>
      <c r="AU69" s="582"/>
      <c r="AV69" s="582"/>
      <c r="AW69" s="582"/>
      <c r="AX69" s="582"/>
      <c r="AY69" s="582"/>
      <c r="AZ69" s="582"/>
      <c r="BA69" s="582"/>
      <c r="BB69" s="582"/>
      <c r="BC69" s="582"/>
      <c r="BD69" s="582"/>
      <c r="BE69" s="582"/>
    </row>
    <row r="70" spans="2:57" ht="13.5" customHeight="1">
      <c r="B70" s="581"/>
      <c r="G70" s="270"/>
      <c r="H70" s="266"/>
      <c r="I70" s="266"/>
      <c r="J70" s="266"/>
      <c r="K70" s="266"/>
      <c r="L70" s="279"/>
      <c r="M70" s="272"/>
      <c r="AS70" s="582"/>
      <c r="AT70" s="582"/>
      <c r="AU70" s="582"/>
      <c r="AV70" s="582"/>
      <c r="AW70" s="582"/>
      <c r="AX70" s="582"/>
      <c r="AY70" s="582"/>
      <c r="AZ70" s="582"/>
      <c r="BA70" s="582"/>
      <c r="BB70" s="582"/>
      <c r="BC70" s="582"/>
      <c r="BD70" s="582"/>
      <c r="BE70" s="582"/>
    </row>
    <row r="71" spans="2:57" ht="13.5" customHeight="1">
      <c r="B71" s="581"/>
      <c r="G71" s="278"/>
      <c r="AS71" s="582"/>
      <c r="AT71" s="582"/>
      <c r="AU71" s="582"/>
      <c r="AV71" s="582"/>
      <c r="AW71" s="582"/>
      <c r="AX71" s="582"/>
      <c r="AY71" s="582"/>
      <c r="AZ71" s="582"/>
      <c r="BA71" s="582"/>
      <c r="BB71" s="582"/>
      <c r="BC71" s="582"/>
      <c r="BD71" s="582"/>
      <c r="BE71" s="582"/>
    </row>
    <row r="72" spans="2:57" ht="13.5" customHeight="1">
      <c r="B72" s="581"/>
      <c r="AS72" s="582"/>
      <c r="AT72" s="582"/>
      <c r="AU72" s="582"/>
      <c r="AV72" s="582"/>
      <c r="AW72" s="582"/>
      <c r="AX72" s="582"/>
      <c r="AY72" s="582"/>
      <c r="AZ72" s="582"/>
      <c r="BA72" s="582"/>
      <c r="BB72" s="582"/>
      <c r="BC72" s="582"/>
      <c r="BD72" s="582"/>
      <c r="BE72" s="582"/>
    </row>
    <row r="73" spans="2:57" ht="13.5" customHeight="1">
      <c r="B73" s="581"/>
      <c r="AS73" s="582"/>
      <c r="AT73" s="582"/>
      <c r="AU73" s="582"/>
      <c r="AV73" s="582"/>
      <c r="AW73" s="582"/>
      <c r="AX73" s="582"/>
      <c r="AY73" s="582"/>
      <c r="AZ73" s="582"/>
      <c r="BA73" s="582"/>
      <c r="BB73" s="582"/>
      <c r="BC73" s="582"/>
      <c r="BD73" s="582"/>
      <c r="BE73" s="582"/>
    </row>
    <row r="74" spans="2:57" ht="13.5" customHeight="1">
      <c r="B74" s="581"/>
      <c r="AS74" s="582"/>
      <c r="AT74" s="582"/>
      <c r="AU74" s="582"/>
      <c r="AV74" s="582"/>
      <c r="AW74" s="582"/>
      <c r="AX74" s="582"/>
      <c r="AY74" s="582"/>
      <c r="AZ74" s="582"/>
      <c r="BA74" s="582"/>
      <c r="BB74" s="582"/>
      <c r="BC74" s="582"/>
      <c r="BD74" s="582"/>
      <c r="BE74" s="582"/>
    </row>
    <row r="75" spans="2:57" ht="13.5" customHeight="1">
      <c r="B75" s="581"/>
      <c r="AS75" s="582"/>
      <c r="AT75" s="582"/>
      <c r="AU75" s="582"/>
      <c r="AV75" s="582"/>
      <c r="AW75" s="582"/>
      <c r="AX75" s="582"/>
      <c r="AY75" s="582"/>
      <c r="AZ75" s="582"/>
      <c r="BA75" s="582"/>
      <c r="BB75" s="582"/>
      <c r="BC75" s="582"/>
      <c r="BD75" s="582"/>
      <c r="BE75" s="582"/>
    </row>
    <row r="76" spans="2:57" ht="13.5" customHeight="1">
      <c r="B76" s="581"/>
      <c r="AS76" s="582"/>
      <c r="AT76" s="582"/>
      <c r="AU76" s="582"/>
      <c r="AV76" s="582"/>
      <c r="AW76" s="582"/>
      <c r="AX76" s="582"/>
      <c r="AY76" s="582"/>
      <c r="AZ76" s="582"/>
      <c r="BA76" s="582"/>
      <c r="BB76" s="582"/>
      <c r="BC76" s="582"/>
      <c r="BD76" s="582"/>
      <c r="BE76" s="582"/>
    </row>
    <row r="77" spans="2:57" ht="13.5" customHeight="1">
      <c r="B77" s="581"/>
      <c r="AS77" s="582"/>
      <c r="AT77" s="582"/>
      <c r="AU77" s="582"/>
      <c r="AV77" s="582"/>
      <c r="AW77" s="582"/>
      <c r="AX77" s="582"/>
      <c r="AY77" s="582"/>
      <c r="AZ77" s="582"/>
      <c r="BA77" s="582"/>
      <c r="BB77" s="582"/>
      <c r="BC77" s="582"/>
      <c r="BD77" s="582"/>
      <c r="BE77" s="582"/>
    </row>
    <row r="78" spans="2:57" ht="13.5" customHeight="1">
      <c r="B78" s="581"/>
      <c r="AS78" s="582"/>
      <c r="AT78" s="582"/>
      <c r="AU78" s="582"/>
      <c r="AV78" s="582"/>
      <c r="AW78" s="582"/>
      <c r="AX78" s="582"/>
      <c r="AY78" s="582"/>
      <c r="AZ78" s="582"/>
      <c r="BA78" s="582"/>
      <c r="BB78" s="582"/>
      <c r="BC78" s="582"/>
      <c r="BD78" s="582"/>
      <c r="BE78" s="582"/>
    </row>
    <row r="79" spans="2:57" ht="13.5" customHeight="1">
      <c r="B79" s="581"/>
      <c r="C79" s="255"/>
      <c r="D79" s="256"/>
      <c r="E79" s="254"/>
      <c r="F79" s="256"/>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c r="AF79" s="254"/>
      <c r="AG79" s="254"/>
      <c r="AS79" s="282"/>
      <c r="AT79" s="282"/>
      <c r="AU79" s="282"/>
      <c r="AV79" s="282"/>
      <c r="AW79" s="282"/>
      <c r="AX79" s="282"/>
      <c r="AY79" s="282"/>
      <c r="AZ79" s="282"/>
      <c r="BA79" s="282"/>
      <c r="BB79" s="282"/>
      <c r="BC79" s="282"/>
      <c r="BD79" s="282"/>
      <c r="BE79" s="282"/>
    </row>
    <row r="80" spans="2:57" ht="13.5" customHeight="1">
      <c r="B80" s="581"/>
      <c r="C80" s="255"/>
      <c r="D80" s="254"/>
      <c r="E80" s="254"/>
      <c r="F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F80" s="254"/>
      <c r="AG80" s="254"/>
      <c r="AS80" s="282"/>
      <c r="AT80" s="282"/>
      <c r="AU80" s="282"/>
      <c r="AV80" s="282"/>
      <c r="AW80" s="282"/>
      <c r="AX80" s="282"/>
      <c r="AY80" s="282"/>
      <c r="AZ80" s="282"/>
      <c r="BA80" s="282"/>
      <c r="BB80" s="282"/>
      <c r="BC80" s="282"/>
      <c r="BD80" s="282"/>
      <c r="BE80" s="282"/>
    </row>
    <row r="81" spans="2:57" ht="13.5" customHeight="1">
      <c r="B81" s="581"/>
      <c r="C81" s="255"/>
      <c r="D81" s="254"/>
      <c r="E81" s="254"/>
      <c r="F81" s="256"/>
      <c r="G81" s="254"/>
      <c r="H81" s="254"/>
      <c r="I81" s="254"/>
      <c r="J81" s="254"/>
      <c r="K81" s="254"/>
      <c r="L81" s="254"/>
      <c r="M81" s="254"/>
      <c r="N81" s="254"/>
      <c r="O81" s="254"/>
      <c r="P81" s="254"/>
      <c r="Q81" s="254"/>
      <c r="R81" s="254"/>
      <c r="S81" s="254"/>
      <c r="T81" s="254"/>
      <c r="U81" s="254"/>
      <c r="V81" s="254"/>
      <c r="W81" s="254"/>
      <c r="X81" s="254"/>
      <c r="Y81" s="254"/>
      <c r="Z81" s="254"/>
      <c r="AA81" s="254"/>
      <c r="AB81" s="254"/>
      <c r="AC81" s="254"/>
      <c r="AD81" s="254"/>
      <c r="AE81" s="254"/>
      <c r="AF81" s="254"/>
      <c r="AG81" s="254"/>
      <c r="AS81" s="282"/>
      <c r="AT81" s="282"/>
      <c r="AU81" s="282"/>
      <c r="AV81" s="282"/>
      <c r="AW81" s="282"/>
      <c r="AX81" s="282"/>
      <c r="AY81" s="282"/>
      <c r="AZ81" s="282"/>
      <c r="BA81" s="282"/>
      <c r="BB81" s="282"/>
      <c r="BC81" s="282"/>
      <c r="BD81" s="282"/>
      <c r="BE81" s="282"/>
    </row>
    <row r="82" spans="2:57" ht="13.5" customHeight="1">
      <c r="B82" s="581"/>
      <c r="C82" s="255"/>
      <c r="D82" s="254"/>
      <c r="E82" s="254"/>
      <c r="F82" s="256"/>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54"/>
      <c r="AE82" s="254"/>
      <c r="AF82" s="254"/>
      <c r="AG82" s="254"/>
      <c r="AS82" s="282"/>
      <c r="AT82" s="282"/>
      <c r="AU82" s="282"/>
      <c r="AV82" s="282"/>
      <c r="AW82" s="282"/>
      <c r="AX82" s="282"/>
      <c r="AY82" s="282"/>
      <c r="AZ82" s="282"/>
      <c r="BA82" s="282"/>
      <c r="BB82" s="282"/>
      <c r="BC82" s="282"/>
      <c r="BD82" s="282"/>
      <c r="BE82" s="282"/>
    </row>
    <row r="83" spans="2:57" ht="13.5" customHeight="1">
      <c r="B83" s="581"/>
      <c r="C83" s="255"/>
      <c r="D83" s="254"/>
      <c r="E83" s="254"/>
      <c r="F83" s="256"/>
      <c r="G83" s="254"/>
      <c r="H83" s="254"/>
      <c r="I83" s="254"/>
      <c r="J83" s="254"/>
      <c r="K83" s="254"/>
      <c r="L83" s="254"/>
      <c r="M83" s="254"/>
      <c r="N83" s="254"/>
      <c r="O83" s="254"/>
      <c r="P83" s="254"/>
      <c r="Q83" s="254"/>
      <c r="R83" s="254"/>
      <c r="S83" s="254"/>
      <c r="T83" s="254"/>
      <c r="U83" s="254"/>
      <c r="V83" s="254"/>
      <c r="W83" s="254"/>
      <c r="X83" s="254"/>
      <c r="Y83" s="254"/>
      <c r="Z83" s="254"/>
      <c r="AA83" s="254"/>
      <c r="AB83" s="254"/>
      <c r="AC83" s="254"/>
      <c r="AD83" s="254"/>
      <c r="AE83" s="254"/>
      <c r="AF83" s="254"/>
      <c r="AG83" s="254"/>
      <c r="AS83" s="282"/>
      <c r="AT83" s="282"/>
      <c r="AU83" s="282"/>
      <c r="AV83" s="282"/>
      <c r="AW83" s="282"/>
      <c r="AX83" s="282"/>
      <c r="AY83" s="282"/>
      <c r="AZ83" s="282"/>
      <c r="BA83" s="282"/>
      <c r="BB83" s="282"/>
      <c r="BC83" s="282"/>
      <c r="BD83" s="282"/>
      <c r="BE83" s="282"/>
    </row>
    <row r="84" spans="2:57" ht="13.5" customHeight="1">
      <c r="B84" s="581"/>
      <c r="C84" s="255"/>
      <c r="D84" s="254"/>
      <c r="E84" s="254"/>
      <c r="F84" s="256"/>
      <c r="G84" s="254"/>
      <c r="H84" s="254"/>
      <c r="I84" s="254"/>
      <c r="J84" s="254"/>
      <c r="K84" s="254"/>
      <c r="L84" s="254"/>
      <c r="M84" s="254"/>
      <c r="N84" s="254"/>
      <c r="O84" s="254"/>
      <c r="P84" s="254"/>
      <c r="Q84" s="254"/>
      <c r="R84" s="254"/>
      <c r="S84" s="254"/>
      <c r="T84" s="254"/>
      <c r="U84" s="254"/>
      <c r="V84" s="254"/>
      <c r="W84" s="254"/>
      <c r="X84" s="254"/>
      <c r="Y84" s="254"/>
      <c r="Z84" s="254"/>
      <c r="AA84" s="254"/>
      <c r="AB84" s="254"/>
      <c r="AC84" s="254"/>
      <c r="AD84" s="254"/>
      <c r="AE84" s="254"/>
      <c r="AF84" s="254"/>
      <c r="AG84" s="254"/>
      <c r="AS84" s="282"/>
      <c r="AT84" s="282"/>
      <c r="AU84" s="282"/>
      <c r="AV84" s="282"/>
      <c r="AW84" s="282"/>
      <c r="AX84" s="282"/>
      <c r="AY84" s="282"/>
      <c r="AZ84" s="282"/>
      <c r="BA84" s="282"/>
      <c r="BB84" s="282"/>
      <c r="BC84" s="282"/>
      <c r="BD84" s="282"/>
      <c r="BE84" s="282"/>
    </row>
    <row r="85" spans="2:57" ht="13.5" customHeight="1">
      <c r="B85" s="581"/>
      <c r="C85" s="255"/>
      <c r="D85" s="254"/>
      <c r="E85" s="254"/>
      <c r="F85" s="256"/>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54"/>
      <c r="AE85" s="254"/>
      <c r="AF85" s="254"/>
      <c r="AG85" s="254"/>
      <c r="AS85" s="282"/>
      <c r="AT85" s="282"/>
      <c r="AU85" s="282"/>
      <c r="AV85" s="282"/>
      <c r="AW85" s="282"/>
      <c r="AX85" s="282"/>
      <c r="AY85" s="282"/>
      <c r="AZ85" s="282"/>
      <c r="BA85" s="282"/>
      <c r="BB85" s="282"/>
      <c r="BC85" s="282"/>
      <c r="BD85" s="282"/>
      <c r="BE85" s="282"/>
    </row>
    <row r="86" spans="2:57" ht="13.5" customHeight="1">
      <c r="B86" s="581"/>
      <c r="C86" s="255"/>
      <c r="D86" s="254"/>
      <c r="E86" s="254"/>
      <c r="F86" s="256"/>
      <c r="G86" s="254"/>
      <c r="H86" s="254"/>
      <c r="I86" s="254"/>
      <c r="J86" s="254"/>
      <c r="K86" s="254"/>
      <c r="L86" s="254"/>
      <c r="M86" s="254"/>
      <c r="N86" s="254"/>
      <c r="O86" s="254"/>
      <c r="P86" s="254"/>
      <c r="Q86" s="254"/>
      <c r="R86" s="254"/>
      <c r="S86" s="254"/>
      <c r="T86" s="254"/>
      <c r="U86" s="254"/>
      <c r="V86" s="254"/>
      <c r="W86" s="254"/>
      <c r="X86" s="254"/>
      <c r="Y86" s="254"/>
      <c r="Z86" s="254"/>
      <c r="AA86" s="254"/>
      <c r="AB86" s="254"/>
      <c r="AC86" s="254"/>
      <c r="AD86" s="254"/>
      <c r="AE86" s="254"/>
      <c r="AF86" s="254"/>
      <c r="AG86" s="254"/>
      <c r="AS86" s="282"/>
      <c r="AT86" s="282"/>
      <c r="AU86" s="282"/>
      <c r="AV86" s="282"/>
      <c r="AW86" s="282"/>
      <c r="AX86" s="282"/>
      <c r="AY86" s="282"/>
      <c r="AZ86" s="282"/>
      <c r="BA86" s="282"/>
      <c r="BB86" s="282"/>
      <c r="BC86" s="282"/>
      <c r="BD86" s="282"/>
      <c r="BE86" s="282"/>
    </row>
    <row r="87" spans="2:57" ht="13.5" customHeight="1">
      <c r="B87" s="581"/>
      <c r="C87" s="255"/>
      <c r="D87" s="254"/>
      <c r="E87" s="254"/>
      <c r="F87" s="256"/>
      <c r="G87" s="254"/>
      <c r="H87" s="254"/>
      <c r="I87" s="254"/>
      <c r="J87" s="254"/>
      <c r="K87" s="254"/>
      <c r="L87" s="254"/>
      <c r="M87" s="254"/>
      <c r="N87" s="254"/>
      <c r="O87" s="254"/>
      <c r="P87" s="254"/>
      <c r="Q87" s="254"/>
      <c r="R87" s="254"/>
      <c r="S87" s="254"/>
      <c r="T87" s="254"/>
      <c r="U87" s="254"/>
      <c r="V87" s="254"/>
      <c r="W87" s="254"/>
      <c r="X87" s="254"/>
      <c r="Y87" s="254"/>
      <c r="Z87" s="254"/>
      <c r="AA87" s="254"/>
      <c r="AB87" s="254"/>
      <c r="AC87" s="254"/>
      <c r="AD87" s="254"/>
      <c r="AE87" s="254"/>
      <c r="AF87" s="254"/>
      <c r="AG87" s="254"/>
      <c r="AS87" s="282"/>
      <c r="AT87" s="282"/>
      <c r="AU87" s="282"/>
      <c r="AV87" s="282"/>
      <c r="AW87" s="282"/>
      <c r="AX87" s="282"/>
      <c r="AY87" s="282"/>
      <c r="AZ87" s="282"/>
      <c r="BA87" s="282"/>
      <c r="BB87" s="282"/>
      <c r="BC87" s="282"/>
      <c r="BD87" s="282"/>
      <c r="BE87" s="282"/>
    </row>
    <row r="88" spans="2:57" ht="13.5" customHeight="1">
      <c r="B88" s="581"/>
      <c r="C88" s="255"/>
      <c r="D88" s="254"/>
      <c r="E88" s="254"/>
      <c r="F88" s="256"/>
      <c r="G88" s="254"/>
      <c r="H88" s="254"/>
      <c r="I88" s="254"/>
      <c r="J88" s="254"/>
      <c r="K88" s="254"/>
      <c r="L88" s="254"/>
      <c r="M88" s="254"/>
      <c r="N88" s="254"/>
      <c r="O88" s="254"/>
      <c r="P88" s="254"/>
      <c r="Q88" s="254"/>
      <c r="R88" s="254"/>
      <c r="S88" s="254"/>
      <c r="T88" s="254"/>
      <c r="U88" s="254"/>
      <c r="V88" s="254"/>
      <c r="W88" s="254"/>
      <c r="X88" s="254"/>
      <c r="Y88" s="254"/>
      <c r="Z88" s="254"/>
      <c r="AA88" s="254"/>
      <c r="AB88" s="254"/>
      <c r="AC88" s="254"/>
      <c r="AD88" s="254"/>
      <c r="AE88" s="254"/>
      <c r="AF88" s="254"/>
      <c r="AG88" s="254"/>
      <c r="AS88" s="282"/>
      <c r="AT88" s="282"/>
      <c r="AU88" s="282"/>
      <c r="AV88" s="282"/>
      <c r="AW88" s="282"/>
      <c r="AX88" s="282"/>
      <c r="AY88" s="282"/>
      <c r="AZ88" s="282"/>
      <c r="BA88" s="282"/>
      <c r="BB88" s="282"/>
      <c r="BC88" s="282"/>
      <c r="BD88" s="282"/>
      <c r="BE88" s="282"/>
    </row>
    <row r="89" spans="2:57" ht="13.5" customHeight="1">
      <c r="B89" s="581"/>
      <c r="C89" s="255"/>
      <c r="D89" s="254"/>
      <c r="E89" s="254"/>
      <c r="F89" s="256"/>
      <c r="G89" s="254"/>
      <c r="H89" s="254"/>
      <c r="I89" s="254"/>
      <c r="J89" s="254"/>
      <c r="K89" s="254"/>
      <c r="L89" s="254"/>
      <c r="M89" s="254"/>
      <c r="N89" s="254"/>
      <c r="O89" s="254"/>
      <c r="P89" s="254"/>
      <c r="Q89" s="254"/>
      <c r="R89" s="254"/>
      <c r="S89" s="254"/>
      <c r="T89" s="254"/>
      <c r="U89" s="254"/>
      <c r="V89" s="254"/>
      <c r="W89" s="254"/>
      <c r="X89" s="254"/>
      <c r="Y89" s="254"/>
      <c r="Z89" s="254"/>
      <c r="AA89" s="254"/>
      <c r="AB89" s="254"/>
      <c r="AC89" s="254"/>
      <c r="AD89" s="254"/>
      <c r="AE89" s="254"/>
      <c r="AF89" s="254"/>
      <c r="AG89" s="254"/>
      <c r="AS89" s="282"/>
      <c r="AT89" s="282"/>
      <c r="AU89" s="282"/>
      <c r="AV89" s="282"/>
      <c r="AW89" s="282"/>
      <c r="AX89" s="282"/>
      <c r="AY89" s="282"/>
      <c r="AZ89" s="282"/>
      <c r="BA89" s="282"/>
      <c r="BB89" s="282"/>
      <c r="BC89" s="282"/>
      <c r="BD89" s="282"/>
      <c r="BE89" s="282"/>
    </row>
    <row r="90" spans="2:57" ht="13.5" customHeight="1">
      <c r="B90" s="581"/>
      <c r="C90" s="255"/>
      <c r="D90" s="254"/>
      <c r="E90" s="254"/>
      <c r="F90" s="256"/>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54"/>
      <c r="AE90" s="254"/>
      <c r="AF90" s="254"/>
      <c r="AG90" s="254"/>
      <c r="AS90" s="282"/>
      <c r="AT90" s="282"/>
      <c r="AU90" s="282"/>
      <c r="AV90" s="282"/>
      <c r="AW90" s="282"/>
      <c r="AX90" s="282"/>
      <c r="AY90" s="282"/>
      <c r="AZ90" s="282"/>
      <c r="BA90" s="282"/>
      <c r="BB90" s="282"/>
      <c r="BC90" s="282"/>
      <c r="BD90" s="282"/>
      <c r="BE90" s="282"/>
    </row>
    <row r="91" spans="2:57" ht="13.5" customHeight="1">
      <c r="B91" s="581"/>
      <c r="C91" s="255"/>
      <c r="D91" s="254"/>
      <c r="E91" s="254"/>
      <c r="F91" s="254"/>
      <c r="G91" s="254"/>
      <c r="H91" s="254"/>
      <c r="I91" s="254"/>
      <c r="J91" s="254"/>
      <c r="K91" s="254"/>
      <c r="L91" s="254"/>
      <c r="M91" s="254"/>
      <c r="N91" s="254"/>
      <c r="O91" s="254"/>
      <c r="P91" s="254"/>
      <c r="Q91" s="254"/>
      <c r="R91" s="254"/>
      <c r="S91" s="254"/>
      <c r="T91" s="254"/>
      <c r="U91" s="254"/>
      <c r="V91" s="254"/>
      <c r="W91" s="254"/>
      <c r="X91" s="254"/>
      <c r="Y91" s="254"/>
      <c r="Z91" s="254"/>
      <c r="AA91" s="254"/>
      <c r="AB91" s="254"/>
      <c r="AC91" s="254"/>
      <c r="AD91" s="254"/>
      <c r="AE91" s="254"/>
      <c r="AF91" s="254"/>
      <c r="AG91" s="254"/>
      <c r="AS91" s="282"/>
      <c r="AT91" s="282"/>
      <c r="AU91" s="282"/>
      <c r="AV91" s="282"/>
      <c r="AW91" s="282"/>
      <c r="AX91" s="282"/>
      <c r="AY91" s="282"/>
      <c r="AZ91" s="282"/>
      <c r="BA91" s="282"/>
      <c r="BB91" s="282"/>
      <c r="BC91" s="282"/>
      <c r="BD91" s="282"/>
      <c r="BE91" s="282"/>
    </row>
    <row r="92" spans="2:57" ht="13.5" customHeight="1">
      <c r="B92" s="581"/>
      <c r="C92" s="255"/>
      <c r="D92" s="254"/>
      <c r="E92" s="254"/>
      <c r="F92" s="254"/>
      <c r="G92" s="254"/>
      <c r="H92" s="254"/>
      <c r="I92" s="254"/>
      <c r="J92" s="254"/>
      <c r="K92" s="254"/>
      <c r="L92" s="254"/>
      <c r="M92" s="254"/>
      <c r="N92" s="254"/>
      <c r="O92" s="254"/>
      <c r="P92" s="254"/>
      <c r="Q92" s="254"/>
      <c r="R92" s="254"/>
      <c r="S92" s="254"/>
      <c r="T92" s="254"/>
      <c r="U92" s="254"/>
      <c r="V92" s="254"/>
      <c r="W92" s="254"/>
      <c r="X92" s="254"/>
      <c r="Y92" s="254"/>
      <c r="Z92" s="254"/>
      <c r="AA92" s="254"/>
      <c r="AB92" s="254"/>
      <c r="AC92" s="254"/>
      <c r="AD92" s="254"/>
      <c r="AE92" s="254"/>
      <c r="AF92" s="254"/>
      <c r="AG92" s="254"/>
      <c r="AS92" s="282"/>
      <c r="AT92" s="282"/>
      <c r="AU92" s="282"/>
      <c r="AV92" s="282"/>
      <c r="AW92" s="282"/>
      <c r="AX92" s="282"/>
      <c r="AY92" s="282"/>
      <c r="AZ92" s="282"/>
      <c r="BA92" s="282"/>
      <c r="BB92" s="282"/>
      <c r="BC92" s="282"/>
      <c r="BD92" s="282"/>
      <c r="BE92" s="282"/>
    </row>
    <row r="93" spans="2:57" ht="13.5" customHeight="1">
      <c r="B93" s="581"/>
      <c r="C93" s="255"/>
      <c r="D93" s="254"/>
      <c r="E93" s="254"/>
      <c r="F93" s="254"/>
      <c r="G93" s="254"/>
      <c r="H93" s="254"/>
      <c r="I93" s="254"/>
      <c r="J93" s="254"/>
      <c r="K93" s="254"/>
      <c r="L93" s="254"/>
      <c r="M93" s="254"/>
      <c r="N93" s="254"/>
      <c r="O93" s="254"/>
      <c r="P93" s="254"/>
      <c r="Q93" s="254"/>
      <c r="R93" s="254"/>
      <c r="S93" s="254"/>
      <c r="T93" s="254"/>
      <c r="U93" s="254"/>
      <c r="V93" s="254"/>
      <c r="W93" s="254"/>
      <c r="X93" s="254"/>
      <c r="Y93" s="254"/>
      <c r="Z93" s="254"/>
      <c r="AA93" s="254"/>
      <c r="AB93" s="254"/>
      <c r="AC93" s="254"/>
      <c r="AD93" s="254"/>
      <c r="AE93" s="254"/>
      <c r="AF93" s="254"/>
      <c r="AG93" s="254"/>
      <c r="AS93" s="282"/>
      <c r="AT93" s="282"/>
      <c r="AU93" s="282"/>
      <c r="AV93" s="282"/>
      <c r="AW93" s="282"/>
      <c r="AX93" s="282"/>
      <c r="AY93" s="282"/>
      <c r="AZ93" s="282"/>
      <c r="BA93" s="282"/>
      <c r="BB93" s="282"/>
      <c r="BC93" s="282"/>
      <c r="BD93" s="282"/>
      <c r="BE93" s="282"/>
    </row>
    <row r="94" spans="2:57" ht="13.5" customHeight="1">
      <c r="B94" s="581"/>
      <c r="C94" s="255"/>
      <c r="D94" s="254"/>
      <c r="E94" s="254"/>
      <c r="F94" s="254"/>
      <c r="G94" s="254"/>
      <c r="H94" s="254"/>
      <c r="I94" s="254"/>
      <c r="J94" s="254"/>
      <c r="K94" s="254"/>
      <c r="L94" s="254"/>
      <c r="M94" s="254"/>
      <c r="N94" s="254"/>
      <c r="O94" s="254"/>
      <c r="P94" s="254"/>
      <c r="Q94" s="254"/>
      <c r="R94" s="254"/>
      <c r="S94" s="254"/>
      <c r="T94" s="254"/>
      <c r="U94" s="254"/>
      <c r="V94" s="254"/>
      <c r="W94" s="254"/>
      <c r="X94" s="254"/>
      <c r="Y94" s="254"/>
      <c r="Z94" s="254"/>
      <c r="AA94" s="254"/>
      <c r="AB94" s="254"/>
      <c r="AC94" s="254"/>
      <c r="AD94" s="254"/>
      <c r="AE94" s="254"/>
      <c r="AF94" s="254"/>
      <c r="AG94" s="254"/>
      <c r="AS94" s="282"/>
      <c r="AT94" s="282"/>
      <c r="AU94" s="282"/>
      <c r="AV94" s="282"/>
      <c r="AW94" s="282"/>
      <c r="AX94" s="282"/>
      <c r="AY94" s="282"/>
      <c r="AZ94" s="282"/>
      <c r="BA94" s="282"/>
      <c r="BB94" s="282"/>
      <c r="BC94" s="282"/>
      <c r="BD94" s="282"/>
      <c r="BE94" s="282"/>
    </row>
    <row r="95" spans="2:57" ht="13.5" customHeight="1">
      <c r="B95" s="581"/>
      <c r="C95" s="255"/>
      <c r="D95" s="254"/>
      <c r="E95" s="254"/>
      <c r="F95" s="254"/>
      <c r="G95" s="254"/>
      <c r="H95" s="254"/>
      <c r="I95" s="254"/>
      <c r="J95" s="254"/>
      <c r="K95" s="254"/>
      <c r="L95" s="254"/>
      <c r="M95" s="254"/>
      <c r="N95" s="254"/>
      <c r="O95" s="254"/>
      <c r="P95" s="254"/>
      <c r="Q95" s="254"/>
      <c r="R95" s="254"/>
      <c r="S95" s="254"/>
      <c r="T95" s="254"/>
      <c r="U95" s="254"/>
      <c r="V95" s="254"/>
      <c r="W95" s="254"/>
      <c r="X95" s="254"/>
      <c r="Y95" s="254"/>
      <c r="Z95" s="254"/>
      <c r="AA95" s="254"/>
      <c r="AB95" s="254"/>
      <c r="AC95" s="254"/>
      <c r="AD95" s="254"/>
      <c r="AE95" s="254"/>
      <c r="AF95" s="254"/>
      <c r="AG95" s="254"/>
      <c r="AS95" s="282"/>
      <c r="AT95" s="282"/>
      <c r="AU95" s="282"/>
      <c r="AV95" s="282"/>
      <c r="AW95" s="282"/>
      <c r="AX95" s="282"/>
      <c r="AY95" s="282"/>
      <c r="AZ95" s="282"/>
      <c r="BA95" s="282"/>
      <c r="BB95" s="282"/>
      <c r="BC95" s="282"/>
      <c r="BD95" s="282"/>
      <c r="BE95" s="282"/>
    </row>
    <row r="96" spans="2:57" ht="13.5" customHeight="1">
      <c r="B96" s="581"/>
      <c r="C96" s="255"/>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254"/>
      <c r="AF96" s="254"/>
      <c r="AG96" s="254"/>
      <c r="AS96" s="282"/>
      <c r="AT96" s="282"/>
      <c r="AU96" s="282"/>
      <c r="AV96" s="282"/>
      <c r="AW96" s="282"/>
      <c r="AX96" s="282"/>
      <c r="AY96" s="282"/>
      <c r="AZ96" s="282"/>
      <c r="BA96" s="282"/>
      <c r="BB96" s="282"/>
      <c r="BC96" s="282"/>
      <c r="BD96" s="282"/>
      <c r="BE96" s="282"/>
    </row>
    <row r="97" spans="2:57" ht="13.5" customHeight="1">
      <c r="B97" s="581"/>
      <c r="C97" s="255"/>
      <c r="D97" s="254"/>
      <c r="E97" s="254"/>
      <c r="F97" s="254"/>
      <c r="G97" s="254"/>
      <c r="H97" s="254"/>
      <c r="I97" s="254"/>
      <c r="J97" s="254"/>
      <c r="K97" s="254"/>
      <c r="L97" s="254"/>
      <c r="M97" s="254"/>
      <c r="N97" s="254"/>
      <c r="O97" s="254"/>
      <c r="P97" s="254"/>
      <c r="Q97" s="254"/>
      <c r="R97" s="254"/>
      <c r="S97" s="254"/>
      <c r="T97" s="254"/>
      <c r="U97" s="254"/>
      <c r="V97" s="254"/>
      <c r="W97" s="254"/>
      <c r="X97" s="254"/>
      <c r="Y97" s="254"/>
      <c r="Z97" s="254"/>
      <c r="AA97" s="254"/>
      <c r="AB97" s="254"/>
      <c r="AC97" s="254"/>
      <c r="AD97" s="254"/>
      <c r="AE97" s="254"/>
      <c r="AF97" s="254"/>
      <c r="AG97" s="254"/>
      <c r="AS97" s="282"/>
      <c r="AT97" s="282"/>
      <c r="AU97" s="282"/>
      <c r="AV97" s="282"/>
      <c r="AW97" s="282"/>
      <c r="AX97" s="282"/>
      <c r="AY97" s="282"/>
      <c r="AZ97" s="282"/>
      <c r="BA97" s="282"/>
      <c r="BB97" s="282"/>
      <c r="BC97" s="282"/>
      <c r="BD97" s="282"/>
      <c r="BE97" s="282"/>
    </row>
    <row r="98" spans="2:57" ht="13.5" customHeight="1">
      <c r="B98" s="581"/>
      <c r="C98" s="255"/>
      <c r="D98" s="254"/>
      <c r="E98" s="254"/>
      <c r="F98" s="254"/>
      <c r="G98" s="254"/>
      <c r="H98" s="254"/>
      <c r="I98" s="254"/>
      <c r="J98" s="254"/>
      <c r="K98" s="254"/>
      <c r="L98" s="254"/>
      <c r="M98" s="254"/>
      <c r="N98" s="254"/>
      <c r="O98" s="254"/>
      <c r="P98" s="254"/>
      <c r="Q98" s="254"/>
      <c r="R98" s="254"/>
      <c r="S98" s="254"/>
      <c r="T98" s="254"/>
      <c r="U98" s="254"/>
      <c r="V98" s="254"/>
      <c r="W98" s="254"/>
      <c r="X98" s="254"/>
      <c r="Y98" s="254"/>
      <c r="Z98" s="254"/>
      <c r="AA98" s="254"/>
      <c r="AB98" s="254"/>
      <c r="AC98" s="254"/>
      <c r="AD98" s="254"/>
      <c r="AE98" s="254"/>
      <c r="AF98" s="254"/>
      <c r="AG98" s="254"/>
      <c r="AS98" s="282"/>
      <c r="AT98" s="282"/>
      <c r="AU98" s="282"/>
      <c r="AV98" s="282"/>
      <c r="AW98" s="282"/>
      <c r="AX98" s="282"/>
      <c r="AY98" s="282"/>
      <c r="AZ98" s="282"/>
      <c r="BA98" s="282"/>
      <c r="BB98" s="282"/>
      <c r="BC98" s="282"/>
      <c r="BD98" s="282"/>
      <c r="BE98" s="282"/>
    </row>
    <row r="99" spans="2:57" ht="13.5" customHeight="1">
      <c r="B99" s="581"/>
      <c r="C99" s="255"/>
      <c r="D99" s="254"/>
      <c r="E99" s="254"/>
      <c r="F99" s="254"/>
      <c r="G99" s="254"/>
      <c r="H99" s="254"/>
      <c r="I99" s="254"/>
      <c r="J99" s="254"/>
      <c r="K99" s="254"/>
      <c r="L99" s="254"/>
      <c r="M99" s="254"/>
      <c r="N99" s="254"/>
      <c r="O99" s="254"/>
      <c r="P99" s="254"/>
      <c r="Q99" s="254"/>
      <c r="R99" s="254"/>
      <c r="S99" s="254"/>
      <c r="T99" s="254"/>
      <c r="U99" s="254"/>
      <c r="V99" s="254"/>
      <c r="W99" s="254"/>
      <c r="X99" s="254"/>
      <c r="Y99" s="254"/>
      <c r="Z99" s="254"/>
      <c r="AA99" s="254"/>
      <c r="AB99" s="254"/>
      <c r="AC99" s="254"/>
      <c r="AD99" s="254"/>
      <c r="AE99" s="254"/>
      <c r="AF99" s="254"/>
      <c r="AG99" s="254"/>
      <c r="AS99" s="282"/>
      <c r="AT99" s="282"/>
      <c r="AU99" s="282"/>
      <c r="AV99" s="282"/>
      <c r="AW99" s="282"/>
      <c r="AX99" s="282"/>
      <c r="AY99" s="282"/>
      <c r="AZ99" s="282"/>
      <c r="BA99" s="282"/>
      <c r="BB99" s="282"/>
      <c r="BC99" s="282"/>
      <c r="BD99" s="282"/>
      <c r="BE99" s="282"/>
    </row>
    <row r="100" spans="2:57" ht="13.5" customHeight="1">
      <c r="B100" s="581"/>
      <c r="C100" s="255"/>
      <c r="D100" s="254"/>
      <c r="E100" s="254"/>
      <c r="F100" s="254"/>
      <c r="G100" s="254"/>
      <c r="H100" s="254"/>
      <c r="I100" s="254"/>
      <c r="J100" s="254"/>
      <c r="K100" s="254"/>
      <c r="L100" s="254"/>
      <c r="M100" s="254"/>
      <c r="N100" s="254"/>
      <c r="O100" s="254"/>
      <c r="P100" s="254"/>
      <c r="Q100" s="254"/>
      <c r="R100" s="254"/>
      <c r="S100" s="254"/>
      <c r="T100" s="254"/>
      <c r="U100" s="254"/>
      <c r="V100" s="254"/>
      <c r="W100" s="254"/>
      <c r="X100" s="254"/>
      <c r="Y100" s="254"/>
      <c r="Z100" s="254"/>
      <c r="AA100" s="254"/>
      <c r="AB100" s="254"/>
      <c r="AC100" s="254"/>
      <c r="AD100" s="254"/>
      <c r="AE100" s="254"/>
      <c r="AF100" s="254"/>
      <c r="AG100" s="254"/>
      <c r="AS100" s="282"/>
      <c r="AT100" s="282"/>
      <c r="AU100" s="282"/>
      <c r="AV100" s="282"/>
      <c r="AW100" s="282"/>
      <c r="AX100" s="282"/>
      <c r="AY100" s="282"/>
      <c r="AZ100" s="282"/>
      <c r="BA100" s="282"/>
      <c r="BB100" s="282"/>
      <c r="BC100" s="282"/>
      <c r="BD100" s="282"/>
      <c r="BE100" s="282"/>
    </row>
    <row r="101" spans="2:57" ht="13.5" customHeight="1">
      <c r="B101" s="581"/>
      <c r="C101" s="255"/>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F101" s="254"/>
      <c r="AG101" s="254"/>
      <c r="AS101" s="282"/>
      <c r="AT101" s="282"/>
      <c r="AU101" s="282"/>
      <c r="AV101" s="282"/>
      <c r="AW101" s="282"/>
      <c r="AX101" s="282"/>
      <c r="AY101" s="282"/>
      <c r="AZ101" s="282"/>
      <c r="BA101" s="282"/>
      <c r="BB101" s="282"/>
      <c r="BC101" s="282"/>
      <c r="BD101" s="282"/>
      <c r="BE101" s="282"/>
    </row>
    <row r="102" spans="2:57" ht="13.5" customHeight="1">
      <c r="B102" s="581"/>
      <c r="C102" s="255"/>
      <c r="D102" s="254"/>
      <c r="E102" s="254"/>
      <c r="F102" s="254"/>
      <c r="G102" s="254"/>
      <c r="H102" s="254"/>
      <c r="I102" s="254"/>
      <c r="J102" s="254"/>
      <c r="K102" s="254"/>
      <c r="L102" s="254"/>
      <c r="M102" s="254"/>
      <c r="N102" s="254"/>
      <c r="O102" s="254"/>
      <c r="P102" s="254"/>
      <c r="Q102" s="254"/>
      <c r="R102" s="254"/>
      <c r="S102" s="254"/>
      <c r="T102" s="254"/>
      <c r="U102" s="254"/>
      <c r="V102" s="254"/>
      <c r="W102" s="254"/>
      <c r="X102" s="254"/>
      <c r="Y102" s="254"/>
      <c r="Z102" s="254"/>
      <c r="AA102" s="254"/>
      <c r="AB102" s="254"/>
      <c r="AC102" s="254"/>
      <c r="AD102" s="254"/>
      <c r="AE102" s="254"/>
      <c r="AF102" s="254"/>
      <c r="AG102" s="254"/>
      <c r="AS102" s="282"/>
      <c r="AT102" s="282"/>
      <c r="AU102" s="282"/>
      <c r="AV102" s="282"/>
      <c r="AW102" s="282"/>
      <c r="AX102" s="282"/>
      <c r="AY102" s="282"/>
      <c r="AZ102" s="282"/>
      <c r="BA102" s="282"/>
      <c r="BB102" s="282"/>
      <c r="BC102" s="282"/>
      <c r="BD102" s="282"/>
      <c r="BE102" s="282"/>
    </row>
    <row r="103" spans="2:57" ht="13.5" customHeight="1">
      <c r="B103" s="581"/>
      <c r="C103" s="255"/>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c r="AA103" s="254"/>
      <c r="AB103" s="254"/>
      <c r="AC103" s="254"/>
      <c r="AD103" s="254"/>
      <c r="AE103" s="254"/>
      <c r="AF103" s="254"/>
      <c r="AG103" s="254"/>
      <c r="AS103" s="282"/>
      <c r="AT103" s="282"/>
      <c r="AU103" s="282"/>
      <c r="AV103" s="282"/>
      <c r="AW103" s="282"/>
      <c r="AX103" s="282"/>
      <c r="AY103" s="282"/>
      <c r="AZ103" s="282"/>
      <c r="BA103" s="282"/>
      <c r="BB103" s="282"/>
      <c r="BC103" s="282"/>
      <c r="BD103" s="282"/>
      <c r="BE103" s="282"/>
    </row>
    <row r="104" spans="2:57" ht="13.5" customHeight="1">
      <c r="B104" s="581"/>
      <c r="C104" s="255"/>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254"/>
      <c r="AF104" s="254"/>
      <c r="AG104" s="254"/>
      <c r="AS104" s="282"/>
      <c r="AT104" s="282"/>
      <c r="AU104" s="282"/>
      <c r="AV104" s="282"/>
      <c r="AW104" s="282"/>
      <c r="AX104" s="282"/>
      <c r="AY104" s="282"/>
      <c r="AZ104" s="282"/>
      <c r="BA104" s="282"/>
      <c r="BB104" s="282"/>
      <c r="BC104" s="282"/>
      <c r="BD104" s="282"/>
      <c r="BE104" s="282"/>
    </row>
    <row r="105" spans="2:57" ht="13.5" customHeight="1">
      <c r="B105" s="581"/>
      <c r="C105" s="255"/>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S105" s="282"/>
      <c r="AT105" s="282"/>
      <c r="AU105" s="282"/>
      <c r="AV105" s="282"/>
      <c r="AW105" s="282"/>
      <c r="AX105" s="282"/>
      <c r="AY105" s="282"/>
      <c r="AZ105" s="282"/>
      <c r="BA105" s="282"/>
      <c r="BB105" s="282"/>
      <c r="BC105" s="282"/>
      <c r="BD105" s="282"/>
      <c r="BE105" s="282"/>
    </row>
    <row r="106" spans="2:57" ht="13.5" customHeight="1">
      <c r="B106" s="581"/>
      <c r="C106" s="255"/>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254"/>
      <c r="AF106" s="254"/>
      <c r="AG106" s="254"/>
      <c r="AS106" s="282"/>
      <c r="AT106" s="282"/>
      <c r="AU106" s="282"/>
      <c r="AV106" s="282"/>
      <c r="AW106" s="282"/>
      <c r="AX106" s="282"/>
      <c r="AY106" s="282"/>
      <c r="AZ106" s="282"/>
      <c r="BA106" s="282"/>
      <c r="BB106" s="282"/>
      <c r="BC106" s="282"/>
      <c r="BD106" s="282"/>
      <c r="BE106" s="282"/>
    </row>
    <row r="107" spans="2:57" ht="13.5" customHeight="1">
      <c r="B107" s="581"/>
      <c r="C107" s="255"/>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254"/>
      <c r="AF107" s="254"/>
      <c r="AG107" s="254"/>
      <c r="AS107" s="282"/>
      <c r="AT107" s="282"/>
      <c r="AU107" s="282"/>
      <c r="AV107" s="282"/>
      <c r="AW107" s="282"/>
      <c r="AX107" s="282"/>
      <c r="AY107" s="282"/>
      <c r="AZ107" s="282"/>
      <c r="BA107" s="282"/>
      <c r="BB107" s="282"/>
      <c r="BC107" s="282"/>
      <c r="BD107" s="282"/>
      <c r="BE107" s="282"/>
    </row>
    <row r="108" spans="2:57" ht="13.5" customHeight="1">
      <c r="B108" s="581"/>
      <c r="C108" s="255"/>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254"/>
      <c r="AA108" s="254"/>
      <c r="AB108" s="254"/>
      <c r="AC108" s="254"/>
      <c r="AD108" s="254"/>
      <c r="AE108" s="254"/>
      <c r="AF108" s="254"/>
      <c r="AG108" s="254"/>
      <c r="AS108" s="282"/>
      <c r="AT108" s="282"/>
      <c r="AU108" s="282"/>
      <c r="AV108" s="282"/>
      <c r="AW108" s="282"/>
      <c r="AX108" s="282"/>
      <c r="AY108" s="282"/>
      <c r="AZ108" s="282"/>
      <c r="BA108" s="282"/>
      <c r="BB108" s="282"/>
      <c r="BC108" s="282"/>
      <c r="BD108" s="282"/>
      <c r="BE108" s="282"/>
    </row>
    <row r="109" spans="2:57" ht="13.5" customHeight="1">
      <c r="B109" s="581"/>
      <c r="C109" s="255"/>
      <c r="D109" s="254"/>
      <c r="E109" s="254"/>
      <c r="F109" s="254"/>
      <c r="G109" s="254"/>
      <c r="H109" s="254"/>
      <c r="I109" s="254"/>
      <c r="J109" s="254"/>
      <c r="K109" s="254"/>
      <c r="L109" s="254"/>
      <c r="M109" s="254"/>
      <c r="N109" s="254"/>
      <c r="O109" s="254"/>
      <c r="P109" s="254"/>
      <c r="Q109" s="254"/>
      <c r="R109" s="254"/>
      <c r="S109" s="254"/>
      <c r="T109" s="254"/>
      <c r="U109" s="254"/>
      <c r="V109" s="254"/>
      <c r="W109" s="254"/>
      <c r="X109" s="254"/>
      <c r="Y109" s="254"/>
      <c r="Z109" s="254"/>
      <c r="AA109" s="254"/>
      <c r="AB109" s="254"/>
      <c r="AC109" s="254"/>
      <c r="AD109" s="254"/>
      <c r="AE109" s="254"/>
      <c r="AF109" s="254"/>
      <c r="AG109" s="254"/>
      <c r="AS109" s="282"/>
      <c r="AT109" s="282"/>
      <c r="AU109" s="282"/>
      <c r="AV109" s="282"/>
      <c r="AW109" s="282"/>
      <c r="AX109" s="282"/>
      <c r="AY109" s="282"/>
      <c r="AZ109" s="282"/>
      <c r="BA109" s="282"/>
      <c r="BB109" s="282"/>
      <c r="BC109" s="282"/>
      <c r="BD109" s="282"/>
      <c r="BE109" s="282"/>
    </row>
    <row r="110" spans="2:57" ht="13.5" customHeight="1">
      <c r="B110" s="581"/>
      <c r="C110" s="255"/>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c r="AA110" s="254"/>
      <c r="AB110" s="254"/>
      <c r="AC110" s="254"/>
      <c r="AD110" s="254"/>
      <c r="AE110" s="254"/>
      <c r="AF110" s="254"/>
      <c r="AG110" s="254"/>
      <c r="AS110" s="282"/>
      <c r="AT110" s="282"/>
      <c r="AU110" s="282"/>
      <c r="AV110" s="282"/>
      <c r="AW110" s="282"/>
      <c r="AX110" s="282"/>
      <c r="AY110" s="282"/>
      <c r="AZ110" s="282"/>
      <c r="BA110" s="282"/>
      <c r="BB110" s="282"/>
      <c r="BC110" s="282"/>
      <c r="BD110" s="282"/>
      <c r="BE110" s="282"/>
    </row>
    <row r="111" spans="2:57" ht="13.5" customHeight="1">
      <c r="B111" s="581"/>
      <c r="C111" s="255"/>
      <c r="D111" s="254"/>
      <c r="E111" s="254"/>
      <c r="F111" s="254"/>
      <c r="G111" s="254"/>
      <c r="H111" s="254"/>
      <c r="I111" s="254"/>
      <c r="J111" s="254"/>
      <c r="K111" s="254"/>
      <c r="L111" s="254"/>
      <c r="M111" s="254"/>
      <c r="N111" s="254"/>
      <c r="O111" s="254"/>
      <c r="P111" s="254"/>
      <c r="Q111" s="254"/>
      <c r="R111" s="254"/>
      <c r="S111" s="254"/>
      <c r="T111" s="254"/>
      <c r="U111" s="254"/>
      <c r="V111" s="254"/>
      <c r="W111" s="254"/>
      <c r="X111" s="254"/>
      <c r="Y111" s="254"/>
      <c r="Z111" s="254"/>
      <c r="AA111" s="254"/>
      <c r="AB111" s="254"/>
      <c r="AC111" s="254"/>
      <c r="AD111" s="254"/>
      <c r="AE111" s="254"/>
      <c r="AF111" s="254"/>
      <c r="AG111" s="254"/>
      <c r="AS111" s="282"/>
      <c r="AT111" s="282"/>
      <c r="AU111" s="282"/>
      <c r="AV111" s="282"/>
      <c r="AW111" s="282"/>
      <c r="AX111" s="282"/>
      <c r="AY111" s="282"/>
      <c r="AZ111" s="282"/>
      <c r="BA111" s="282"/>
      <c r="BB111" s="282"/>
      <c r="BC111" s="282"/>
      <c r="BD111" s="282"/>
      <c r="BE111" s="282"/>
    </row>
    <row r="112" spans="2:57" ht="47.25" customHeight="1">
      <c r="B112" s="581"/>
      <c r="C112" s="255"/>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254"/>
      <c r="AF112" s="254"/>
      <c r="AG112" s="254"/>
      <c r="AS112" s="282"/>
      <c r="AT112" s="282"/>
      <c r="AU112" s="282"/>
      <c r="AV112" s="282"/>
      <c r="AW112" s="282"/>
      <c r="AX112" s="282"/>
      <c r="AY112" s="282"/>
      <c r="AZ112" s="282"/>
      <c r="BA112" s="282"/>
      <c r="BB112" s="282"/>
      <c r="BC112" s="282"/>
      <c r="BD112" s="282"/>
      <c r="BE112" s="282"/>
    </row>
    <row r="113" spans="2:57" ht="12.75" customHeight="1">
      <c r="B113" s="581"/>
      <c r="AS113" s="282"/>
      <c r="AT113" s="282"/>
      <c r="AU113" s="282"/>
      <c r="AV113" s="282"/>
      <c r="AW113" s="282"/>
      <c r="AX113" s="282"/>
      <c r="AY113" s="282"/>
      <c r="AZ113" s="282"/>
      <c r="BA113" s="282"/>
      <c r="BB113" s="282"/>
      <c r="BC113" s="282"/>
      <c r="BD113" s="282"/>
      <c r="BE113" s="282"/>
    </row>
    <row r="114" spans="2:57" ht="13.5" customHeight="1">
      <c r="AS114" s="282"/>
      <c r="AT114" s="282"/>
      <c r="AU114" s="282"/>
      <c r="AV114" s="282"/>
      <c r="AW114" s="282"/>
      <c r="AX114" s="282"/>
      <c r="AY114" s="282"/>
      <c r="AZ114" s="282"/>
      <c r="BA114" s="282"/>
      <c r="BB114" s="282"/>
      <c r="BC114" s="282"/>
      <c r="BD114" s="282"/>
      <c r="BE114" s="282"/>
    </row>
    <row r="115" spans="2:57" ht="13.5" customHeight="1">
      <c r="AS115" s="282"/>
      <c r="AT115" s="282"/>
      <c r="AU115" s="282"/>
      <c r="AV115" s="282"/>
      <c r="AW115" s="282"/>
      <c r="AX115" s="282"/>
      <c r="AY115" s="282"/>
      <c r="AZ115" s="282"/>
      <c r="BA115" s="282"/>
      <c r="BB115" s="282"/>
      <c r="BC115" s="282"/>
      <c r="BD115" s="282"/>
      <c r="BE115" s="282"/>
    </row>
    <row r="116" spans="2:57" ht="13.5" customHeight="1">
      <c r="AS116" s="282"/>
      <c r="AT116" s="282"/>
      <c r="AU116" s="282"/>
      <c r="AV116" s="282"/>
      <c r="AW116" s="282"/>
      <c r="AX116" s="282"/>
      <c r="AY116" s="282"/>
      <c r="AZ116" s="282"/>
      <c r="BA116" s="282"/>
      <c r="BB116" s="282"/>
      <c r="BC116" s="282"/>
      <c r="BD116" s="282"/>
      <c r="BE116" s="282"/>
    </row>
    <row r="117" spans="2:57" ht="13.5" customHeight="1">
      <c r="AS117" s="282"/>
      <c r="AT117" s="282"/>
      <c r="AU117" s="282"/>
      <c r="AV117" s="282"/>
      <c r="AW117" s="282"/>
      <c r="AX117" s="282"/>
      <c r="AY117" s="282"/>
      <c r="AZ117" s="282"/>
      <c r="BA117" s="282"/>
      <c r="BB117" s="282"/>
      <c r="BC117" s="282"/>
      <c r="BD117" s="282"/>
      <c r="BE117" s="282"/>
    </row>
    <row r="118" spans="2:57" ht="13.5" customHeight="1">
      <c r="AS118" s="282"/>
      <c r="AT118" s="282"/>
      <c r="AU118" s="282"/>
      <c r="AV118" s="282"/>
      <c r="AW118" s="282"/>
      <c r="AX118" s="282"/>
      <c r="AY118" s="282"/>
      <c r="AZ118" s="282"/>
      <c r="BA118" s="282"/>
      <c r="BB118" s="282"/>
      <c r="BC118" s="282"/>
      <c r="BD118" s="282"/>
      <c r="BE118" s="282"/>
    </row>
    <row r="119" spans="2:57" ht="13.5" customHeight="1">
      <c r="AS119" s="282"/>
      <c r="AT119" s="282"/>
      <c r="AU119" s="282"/>
      <c r="AV119" s="282"/>
      <c r="AW119" s="282"/>
      <c r="AX119" s="282"/>
      <c r="AY119" s="282"/>
      <c r="AZ119" s="282"/>
      <c r="BA119" s="282"/>
      <c r="BB119" s="282"/>
      <c r="BC119" s="282"/>
      <c r="BD119" s="282"/>
      <c r="BE119" s="282"/>
    </row>
    <row r="120" spans="2:57" ht="13.5" customHeight="1">
      <c r="AS120" s="282"/>
      <c r="AT120" s="282"/>
      <c r="AU120" s="282"/>
      <c r="AV120" s="282"/>
      <c r="AW120" s="282"/>
      <c r="AX120" s="282"/>
      <c r="AY120" s="282"/>
      <c r="AZ120" s="282"/>
      <c r="BA120" s="282"/>
      <c r="BB120" s="282"/>
      <c r="BC120" s="282"/>
      <c r="BD120" s="282"/>
      <c r="BE120" s="282"/>
    </row>
    <row r="121" spans="2:57" ht="13.5" customHeight="1">
      <c r="AS121" s="282"/>
      <c r="AT121" s="282"/>
      <c r="AU121" s="282"/>
      <c r="AV121" s="282"/>
      <c r="AW121" s="282"/>
      <c r="AX121" s="282"/>
      <c r="AY121" s="282"/>
      <c r="AZ121" s="282"/>
      <c r="BA121" s="282"/>
      <c r="BB121" s="282"/>
      <c r="BC121" s="282"/>
      <c r="BD121" s="282"/>
      <c r="BE121" s="282"/>
    </row>
    <row r="122" spans="2:57" ht="13.5" customHeight="1">
      <c r="AS122" s="282"/>
      <c r="AT122" s="282"/>
      <c r="AU122" s="282"/>
      <c r="AV122" s="282"/>
      <c r="AW122" s="282"/>
      <c r="AX122" s="282"/>
      <c r="AY122" s="282"/>
      <c r="AZ122" s="282"/>
      <c r="BA122" s="282"/>
      <c r="BB122" s="282"/>
      <c r="BC122" s="282"/>
      <c r="BD122" s="282"/>
      <c r="BE122" s="282"/>
    </row>
    <row r="123" spans="2:57" ht="13.5" customHeight="1">
      <c r="AS123" s="282"/>
      <c r="AT123" s="282"/>
      <c r="AU123" s="282"/>
      <c r="AV123" s="282"/>
      <c r="AW123" s="282"/>
      <c r="AX123" s="282"/>
      <c r="AY123" s="282"/>
      <c r="AZ123" s="282"/>
      <c r="BA123" s="282"/>
      <c r="BB123" s="282"/>
      <c r="BC123" s="282"/>
      <c r="BD123" s="282"/>
      <c r="BE123" s="282"/>
    </row>
    <row r="124" spans="2:57" ht="13.5" customHeight="1">
      <c r="AS124" s="282"/>
      <c r="AT124" s="282"/>
      <c r="AU124" s="282"/>
      <c r="AV124" s="282"/>
      <c r="AW124" s="282"/>
      <c r="AX124" s="282"/>
      <c r="AY124" s="282"/>
      <c r="AZ124" s="282"/>
      <c r="BA124" s="282"/>
      <c r="BB124" s="282"/>
      <c r="BC124" s="282"/>
      <c r="BD124" s="282"/>
      <c r="BE124" s="282"/>
    </row>
    <row r="125" spans="2:57" ht="13.5" customHeight="1">
      <c r="AS125" s="282"/>
      <c r="AT125" s="282"/>
      <c r="AU125" s="282"/>
      <c r="AV125" s="282"/>
      <c r="AW125" s="282"/>
      <c r="AX125" s="282"/>
      <c r="AY125" s="282"/>
      <c r="AZ125" s="282"/>
      <c r="BA125" s="282"/>
      <c r="BB125" s="282"/>
      <c r="BC125" s="282"/>
      <c r="BD125" s="282"/>
      <c r="BE125" s="282"/>
    </row>
    <row r="126" spans="2:57" ht="13.5" customHeight="1">
      <c r="AS126" s="282"/>
      <c r="AT126" s="282"/>
      <c r="AU126" s="282"/>
      <c r="AV126" s="282"/>
      <c r="AW126" s="282"/>
      <c r="AX126" s="282"/>
      <c r="AY126" s="282"/>
      <c r="AZ126" s="282"/>
      <c r="BA126" s="282"/>
      <c r="BB126" s="282"/>
      <c r="BC126" s="282"/>
      <c r="BD126" s="282"/>
      <c r="BE126" s="282"/>
    </row>
    <row r="127" spans="2:57" ht="13.5" customHeight="1">
      <c r="AS127" s="282"/>
      <c r="AT127" s="282"/>
      <c r="AU127" s="282"/>
      <c r="AV127" s="282"/>
      <c r="AW127" s="282"/>
      <c r="AX127" s="282"/>
      <c r="AY127" s="282"/>
      <c r="AZ127" s="282"/>
      <c r="BA127" s="282"/>
      <c r="BB127" s="282"/>
      <c r="BC127" s="282"/>
      <c r="BD127" s="282"/>
      <c r="BE127" s="282"/>
    </row>
    <row r="128" spans="2:57" ht="13.5" customHeight="1">
      <c r="AS128" s="282"/>
      <c r="AT128" s="282"/>
      <c r="AU128" s="282"/>
      <c r="AV128" s="282"/>
      <c r="AW128" s="282"/>
      <c r="AX128" s="282"/>
      <c r="AY128" s="282"/>
      <c r="AZ128" s="282"/>
      <c r="BA128" s="282"/>
      <c r="BB128" s="282"/>
      <c r="BC128" s="282"/>
      <c r="BD128" s="282"/>
      <c r="BE128" s="282"/>
    </row>
  </sheetData>
  <mergeCells count="8">
    <mergeCell ref="B44:B52"/>
    <mergeCell ref="B56:B113"/>
    <mergeCell ref="AS2:BE78"/>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X200"/>
  <sheetViews>
    <sheetView zoomScale="82" zoomScaleNormal="82" workbookViewId="0">
      <selection activeCell="U107" sqref="U107"/>
    </sheetView>
  </sheetViews>
  <sheetFormatPr baseColWidth="10" defaultColWidth="11.5" defaultRowHeight="14.25"/>
  <cols>
    <col min="1" max="1" width="6.625" style="283" customWidth="1"/>
    <col min="2" max="3" width="25.375" style="284" customWidth="1"/>
    <col min="4" max="4" width="48.5" style="283" customWidth="1"/>
    <col min="5" max="5" width="32.875" style="283" bestFit="1" customWidth="1"/>
    <col min="6" max="14" width="6.125" style="283" customWidth="1"/>
    <col min="15" max="20" width="8.375" style="283" customWidth="1"/>
    <col min="21" max="21" width="16.375" style="283" customWidth="1"/>
    <col min="22" max="22" width="11.5" style="283" customWidth="1"/>
    <col min="23" max="23" width="11.5" style="283"/>
    <col min="24" max="24" width="71.625" style="283" customWidth="1"/>
    <col min="25" max="16384" width="11.5" style="283"/>
  </cols>
  <sheetData>
    <row r="2" spans="2:24" ht="15">
      <c r="B2" s="1"/>
      <c r="C2" s="1"/>
      <c r="D2" s="87"/>
      <c r="E2" s="1"/>
      <c r="F2" s="1"/>
      <c r="G2" s="1"/>
      <c r="H2" s="1"/>
      <c r="I2" s="1"/>
      <c r="J2" s="1"/>
      <c r="K2" s="1"/>
      <c r="L2" s="1"/>
      <c r="M2" s="1"/>
      <c r="N2" s="1"/>
      <c r="O2" s="1"/>
      <c r="P2" s="1"/>
      <c r="Q2" s="1"/>
      <c r="R2" s="1"/>
      <c r="S2" s="1"/>
      <c r="T2" s="1"/>
      <c r="U2" s="1"/>
      <c r="V2" s="1"/>
      <c r="W2" s="1"/>
    </row>
    <row r="3" spans="2:24" ht="15">
      <c r="B3" s="1"/>
      <c r="C3" s="1"/>
      <c r="D3" s="2"/>
      <c r="E3" s="1"/>
      <c r="F3" s="1"/>
      <c r="G3" s="1"/>
      <c r="H3" s="1"/>
      <c r="I3" s="1"/>
      <c r="J3" s="1"/>
      <c r="K3" s="1"/>
      <c r="L3" s="1"/>
      <c r="M3" s="1"/>
      <c r="N3" s="1"/>
      <c r="O3" s="1"/>
      <c r="P3" s="1"/>
      <c r="Q3" s="1"/>
      <c r="R3" s="1"/>
      <c r="S3" s="1"/>
      <c r="T3" s="1"/>
      <c r="U3" s="1"/>
      <c r="V3" s="1"/>
      <c r="W3" s="1"/>
    </row>
    <row r="4" spans="2:24" ht="32.25" customHeight="1">
      <c r="B4" s="1"/>
      <c r="C4" s="624" t="s">
        <v>222</v>
      </c>
      <c r="D4" s="624"/>
      <c r="E4" s="624"/>
      <c r="F4" s="624"/>
      <c r="G4" s="624"/>
      <c r="H4" s="624"/>
      <c r="I4" s="624"/>
      <c r="J4" s="624"/>
      <c r="K4" s="624"/>
      <c r="L4" s="624"/>
      <c r="M4" s="624"/>
      <c r="N4" s="624"/>
      <c r="O4" s="624"/>
      <c r="P4" s="624"/>
      <c r="Q4" s="624"/>
      <c r="R4" s="3"/>
      <c r="S4" s="3"/>
      <c r="T4" s="3"/>
      <c r="U4" s="3"/>
      <c r="V4" s="3"/>
      <c r="W4" s="3"/>
      <c r="X4" s="614" t="s">
        <v>221</v>
      </c>
    </row>
    <row r="5" spans="2:24" ht="32.25" customHeight="1">
      <c r="B5" s="1"/>
      <c r="C5" s="624" t="s">
        <v>297</v>
      </c>
      <c r="D5" s="624"/>
      <c r="E5" s="624"/>
      <c r="F5" s="624"/>
      <c r="G5" s="624"/>
      <c r="H5" s="624"/>
      <c r="I5" s="624"/>
      <c r="J5" s="624"/>
      <c r="K5" s="624"/>
      <c r="L5" s="624"/>
      <c r="M5" s="624"/>
      <c r="N5" s="624"/>
      <c r="O5" s="624"/>
      <c r="P5" s="624"/>
      <c r="Q5" s="624"/>
      <c r="R5" s="3"/>
      <c r="S5" s="3"/>
      <c r="T5" s="3"/>
      <c r="U5" s="3"/>
      <c r="V5" s="3"/>
      <c r="W5" s="3"/>
      <c r="X5" s="614"/>
    </row>
    <row r="6" spans="2:24" ht="32.25" customHeight="1">
      <c r="B6" s="1"/>
      <c r="C6" s="624" t="s">
        <v>295</v>
      </c>
      <c r="D6" s="624"/>
      <c r="E6" s="624"/>
      <c r="F6" s="624"/>
      <c r="G6" s="624"/>
      <c r="H6" s="624"/>
      <c r="I6" s="624"/>
      <c r="J6" s="624"/>
      <c r="K6" s="624"/>
      <c r="L6" s="624"/>
      <c r="M6" s="624"/>
      <c r="N6" s="624"/>
      <c r="O6" s="624"/>
      <c r="P6" s="624"/>
      <c r="Q6" s="624"/>
      <c r="R6" s="3"/>
      <c r="S6" s="3"/>
      <c r="T6" s="3"/>
      <c r="U6" s="3"/>
      <c r="V6" s="4"/>
      <c r="W6" s="4"/>
      <c r="X6" s="614"/>
    </row>
    <row r="7" spans="2:24" ht="32.25" customHeight="1">
      <c r="B7" s="1"/>
      <c r="C7" s="624" t="s">
        <v>296</v>
      </c>
      <c r="D7" s="624"/>
      <c r="E7" s="624"/>
      <c r="F7" s="624"/>
      <c r="G7" s="624"/>
      <c r="H7" s="624"/>
      <c r="I7" s="624"/>
      <c r="J7" s="624"/>
      <c r="K7" s="624"/>
      <c r="L7" s="624"/>
      <c r="M7" s="624"/>
      <c r="N7" s="624"/>
      <c r="O7" s="624"/>
      <c r="P7" s="624"/>
      <c r="Q7" s="624"/>
      <c r="R7" s="3"/>
      <c r="S7" s="3"/>
      <c r="T7" s="3"/>
      <c r="U7" s="3"/>
      <c r="V7" s="4"/>
      <c r="W7" s="4"/>
      <c r="X7" s="614"/>
    </row>
    <row r="8" spans="2:24">
      <c r="X8" s="614"/>
    </row>
    <row r="9" spans="2:24" ht="15" thickBot="1">
      <c r="X9" s="614"/>
    </row>
    <row r="10" spans="2:24" ht="30" customHeight="1">
      <c r="B10" s="615" t="s">
        <v>223</v>
      </c>
      <c r="C10" s="625" t="s">
        <v>26</v>
      </c>
      <c r="D10" s="628" t="s">
        <v>264</v>
      </c>
      <c r="E10" s="625" t="s">
        <v>224</v>
      </c>
      <c r="F10" s="608"/>
      <c r="G10" s="608"/>
      <c r="H10" s="608"/>
      <c r="I10" s="608"/>
      <c r="J10" s="608"/>
      <c r="K10" s="608"/>
      <c r="L10" s="608"/>
      <c r="M10" s="608"/>
      <c r="N10" s="608"/>
      <c r="O10" s="634" t="s">
        <v>225</v>
      </c>
      <c r="P10" s="632"/>
      <c r="Q10" s="633"/>
      <c r="R10" s="631" t="s">
        <v>226</v>
      </c>
      <c r="S10" s="632"/>
      <c r="T10" s="633"/>
      <c r="U10" s="618" t="s">
        <v>227</v>
      </c>
      <c r="V10" s="621" t="s">
        <v>228</v>
      </c>
      <c r="X10" s="635" t="s">
        <v>235</v>
      </c>
    </row>
    <row r="11" spans="2:24" ht="30" customHeight="1">
      <c r="B11" s="616"/>
      <c r="C11" s="626"/>
      <c r="D11" s="629"/>
      <c r="E11" s="626"/>
      <c r="F11" s="609"/>
      <c r="G11" s="609"/>
      <c r="H11" s="609"/>
      <c r="I11" s="609"/>
      <c r="J11" s="609"/>
      <c r="K11" s="609"/>
      <c r="L11" s="609"/>
      <c r="M11" s="609"/>
      <c r="N11" s="609"/>
      <c r="O11" s="391" t="s">
        <v>229</v>
      </c>
      <c r="P11" s="392" t="s">
        <v>230</v>
      </c>
      <c r="Q11" s="392" t="s">
        <v>231</v>
      </c>
      <c r="R11" s="392" t="s">
        <v>232</v>
      </c>
      <c r="S11" s="392" t="s">
        <v>233</v>
      </c>
      <c r="T11" s="393" t="s">
        <v>234</v>
      </c>
      <c r="U11" s="619"/>
      <c r="V11" s="622"/>
      <c r="X11" s="635"/>
    </row>
    <row r="12" spans="2:24" ht="30" customHeight="1" thickBot="1">
      <c r="B12" s="617"/>
      <c r="C12" s="627"/>
      <c r="D12" s="630"/>
      <c r="E12" s="627"/>
      <c r="F12" s="610"/>
      <c r="G12" s="610"/>
      <c r="H12" s="610"/>
      <c r="I12" s="610"/>
      <c r="J12" s="610"/>
      <c r="K12" s="610"/>
      <c r="L12" s="610"/>
      <c r="M12" s="610"/>
      <c r="N12" s="610"/>
      <c r="O12" s="394">
        <v>2</v>
      </c>
      <c r="P12" s="395">
        <v>5</v>
      </c>
      <c r="Q12" s="395">
        <v>10</v>
      </c>
      <c r="R12" s="395">
        <v>2</v>
      </c>
      <c r="S12" s="395">
        <v>5</v>
      </c>
      <c r="T12" s="396">
        <v>10</v>
      </c>
      <c r="U12" s="620"/>
      <c r="V12" s="623"/>
      <c r="X12" s="635"/>
    </row>
    <row r="13" spans="2:24" ht="15.75" customHeight="1">
      <c r="B13" s="636"/>
      <c r="C13" s="611" t="s">
        <v>236</v>
      </c>
      <c r="D13" s="584"/>
      <c r="E13" s="291"/>
      <c r="F13" s="292"/>
      <c r="G13" s="292"/>
      <c r="H13" s="292"/>
      <c r="I13" s="292"/>
      <c r="J13" s="292"/>
      <c r="K13" s="292"/>
      <c r="L13" s="292"/>
      <c r="M13" s="292"/>
      <c r="N13" s="293"/>
      <c r="O13" s="293"/>
      <c r="P13" s="294"/>
      <c r="Q13" s="295"/>
      <c r="R13" s="293"/>
      <c r="S13" s="293"/>
      <c r="T13" s="296"/>
      <c r="U13" s="297"/>
      <c r="V13" s="330"/>
      <c r="X13" s="635"/>
    </row>
    <row r="14" spans="2:24" ht="15.75" customHeight="1">
      <c r="B14" s="636"/>
      <c r="C14" s="611"/>
      <c r="D14" s="584"/>
      <c r="E14" s="291"/>
      <c r="F14" s="292"/>
      <c r="G14" s="292"/>
      <c r="H14" s="292"/>
      <c r="I14" s="292"/>
      <c r="J14" s="292"/>
      <c r="K14" s="292"/>
      <c r="L14" s="292"/>
      <c r="M14" s="292"/>
      <c r="N14" s="293"/>
      <c r="O14" s="293"/>
      <c r="P14" s="294"/>
      <c r="Q14" s="295"/>
      <c r="R14" s="293"/>
      <c r="S14" s="293"/>
      <c r="T14" s="296"/>
      <c r="U14" s="297"/>
      <c r="V14" s="330"/>
      <c r="X14" s="635"/>
    </row>
    <row r="15" spans="2:24" ht="15.75" customHeight="1">
      <c r="B15" s="637"/>
      <c r="C15" s="612"/>
      <c r="D15" s="585"/>
      <c r="E15" s="291"/>
      <c r="F15" s="292"/>
      <c r="G15" s="292"/>
      <c r="H15" s="292"/>
      <c r="I15" s="292"/>
      <c r="J15" s="292"/>
      <c r="K15" s="292"/>
      <c r="L15" s="292"/>
      <c r="M15" s="292"/>
      <c r="N15" s="293"/>
      <c r="O15" s="293"/>
      <c r="P15" s="294"/>
      <c r="Q15" s="295"/>
      <c r="R15" s="293"/>
      <c r="S15" s="293"/>
      <c r="T15" s="296"/>
      <c r="U15" s="297"/>
      <c r="V15" s="330"/>
      <c r="X15" s="635"/>
    </row>
    <row r="16" spans="2:24" ht="15.75" customHeight="1">
      <c r="B16" s="599"/>
      <c r="C16" s="613" t="s">
        <v>237</v>
      </c>
      <c r="D16" s="583"/>
      <c r="E16" s="298"/>
      <c r="F16" s="299"/>
      <c r="G16" s="299"/>
      <c r="H16" s="299"/>
      <c r="I16" s="299"/>
      <c r="J16" s="299"/>
      <c r="K16" s="299"/>
      <c r="L16" s="299"/>
      <c r="M16" s="299"/>
      <c r="N16" s="300"/>
      <c r="O16" s="300"/>
      <c r="P16" s="300"/>
      <c r="Q16" s="301"/>
      <c r="R16" s="300"/>
      <c r="S16" s="300"/>
      <c r="T16" s="301"/>
      <c r="U16" s="302"/>
      <c r="V16" s="331"/>
      <c r="X16" s="635"/>
    </row>
    <row r="17" spans="1:24" ht="15.75" customHeight="1">
      <c r="B17" s="600"/>
      <c r="C17" s="611"/>
      <c r="D17" s="584"/>
      <c r="E17" s="299"/>
      <c r="F17" s="299"/>
      <c r="G17" s="299"/>
      <c r="H17" s="299"/>
      <c r="I17" s="299"/>
      <c r="J17" s="299"/>
      <c r="K17" s="299"/>
      <c r="L17" s="299"/>
      <c r="M17" s="299"/>
      <c r="N17" s="300"/>
      <c r="O17" s="300"/>
      <c r="P17" s="303"/>
      <c r="Q17" s="301"/>
      <c r="R17" s="300"/>
      <c r="S17" s="300"/>
      <c r="T17" s="301"/>
      <c r="U17" s="302"/>
      <c r="V17" s="331"/>
      <c r="X17" s="635"/>
    </row>
    <row r="18" spans="1:24" ht="15.75" customHeight="1">
      <c r="B18" s="601"/>
      <c r="C18" s="612"/>
      <c r="D18" s="585"/>
      <c r="E18" s="299"/>
      <c r="F18" s="299"/>
      <c r="G18" s="299"/>
      <c r="H18" s="299"/>
      <c r="I18" s="299"/>
      <c r="J18" s="299"/>
      <c r="K18" s="299"/>
      <c r="L18" s="299"/>
      <c r="M18" s="299"/>
      <c r="N18" s="300"/>
      <c r="O18" s="300"/>
      <c r="P18" s="303"/>
      <c r="Q18" s="301"/>
      <c r="R18" s="300"/>
      <c r="S18" s="300"/>
      <c r="T18" s="301"/>
      <c r="U18" s="302"/>
      <c r="V18" s="331"/>
      <c r="X18" s="635"/>
    </row>
    <row r="19" spans="1:24" ht="15.75">
      <c r="B19" s="605"/>
      <c r="C19" s="596" t="s">
        <v>238</v>
      </c>
      <c r="D19" s="587"/>
      <c r="E19" s="397"/>
      <c r="F19" s="397"/>
      <c r="G19" s="397"/>
      <c r="H19" s="397"/>
      <c r="I19" s="397"/>
      <c r="J19" s="397"/>
      <c r="K19" s="397"/>
      <c r="L19" s="397"/>
      <c r="M19" s="397"/>
      <c r="N19" s="397"/>
      <c r="O19" s="397"/>
      <c r="P19" s="398"/>
      <c r="Q19" s="397"/>
      <c r="R19" s="397"/>
      <c r="S19" s="399"/>
      <c r="T19" s="399"/>
      <c r="U19" s="400"/>
      <c r="V19" s="401"/>
      <c r="X19" s="635"/>
    </row>
    <row r="20" spans="1:24" ht="15.75">
      <c r="B20" s="606"/>
      <c r="C20" s="597"/>
      <c r="D20" s="588"/>
      <c r="E20" s="402"/>
      <c r="F20" s="402"/>
      <c r="G20" s="402"/>
      <c r="H20" s="402"/>
      <c r="I20" s="402"/>
      <c r="J20" s="402"/>
      <c r="K20" s="402"/>
      <c r="L20" s="402"/>
      <c r="M20" s="402"/>
      <c r="N20" s="397"/>
      <c r="O20" s="397"/>
      <c r="P20" s="398"/>
      <c r="Q20" s="397"/>
      <c r="R20" s="397"/>
      <c r="S20" s="399"/>
      <c r="T20" s="399"/>
      <c r="U20" s="400"/>
      <c r="V20" s="401"/>
      <c r="X20" s="635"/>
    </row>
    <row r="21" spans="1:24" ht="15.75">
      <c r="B21" s="607"/>
      <c r="C21" s="598"/>
      <c r="D21" s="589"/>
      <c r="E21" s="402"/>
      <c r="F21" s="402"/>
      <c r="G21" s="402"/>
      <c r="H21" s="402"/>
      <c r="I21" s="402"/>
      <c r="J21" s="402"/>
      <c r="K21" s="402"/>
      <c r="L21" s="402"/>
      <c r="M21" s="402"/>
      <c r="N21" s="397"/>
      <c r="O21" s="397"/>
      <c r="P21" s="398"/>
      <c r="Q21" s="397"/>
      <c r="R21" s="397"/>
      <c r="S21" s="399"/>
      <c r="T21" s="399"/>
      <c r="U21" s="400"/>
      <c r="V21" s="401"/>
      <c r="X21" s="635"/>
    </row>
    <row r="22" spans="1:24" ht="15.75">
      <c r="B22" s="599"/>
      <c r="C22" s="590" t="s">
        <v>239</v>
      </c>
      <c r="D22" s="583"/>
      <c r="E22" s="289"/>
      <c r="F22" s="290"/>
      <c r="G22" s="290"/>
      <c r="H22" s="290"/>
      <c r="I22" s="290"/>
      <c r="J22" s="290"/>
      <c r="K22" s="290"/>
      <c r="L22" s="290"/>
      <c r="M22" s="290"/>
      <c r="N22" s="300"/>
      <c r="O22" s="300"/>
      <c r="P22" s="300"/>
      <c r="Q22" s="288"/>
      <c r="R22" s="300"/>
      <c r="S22" s="288"/>
      <c r="T22" s="304"/>
      <c r="U22" s="305"/>
      <c r="V22" s="332"/>
    </row>
    <row r="23" spans="1:24" ht="15.75">
      <c r="B23" s="600"/>
      <c r="C23" s="591"/>
      <c r="D23" s="584"/>
      <c r="E23" s="289"/>
      <c r="F23" s="290"/>
      <c r="G23" s="290"/>
      <c r="H23" s="290"/>
      <c r="I23" s="290"/>
      <c r="J23" s="290"/>
      <c r="K23" s="290"/>
      <c r="L23" s="290"/>
      <c r="M23" s="290"/>
      <c r="N23" s="300"/>
      <c r="O23" s="300"/>
      <c r="P23" s="300"/>
      <c r="Q23" s="288"/>
      <c r="R23" s="300"/>
      <c r="S23" s="288"/>
      <c r="T23" s="304"/>
      <c r="U23" s="305"/>
      <c r="V23" s="332"/>
    </row>
    <row r="24" spans="1:24" ht="15.75">
      <c r="B24" s="601"/>
      <c r="C24" s="592"/>
      <c r="D24" s="585"/>
      <c r="E24" s="289"/>
      <c r="F24" s="290"/>
      <c r="G24" s="290"/>
      <c r="H24" s="290"/>
      <c r="I24" s="290"/>
      <c r="J24" s="290"/>
      <c r="K24" s="290"/>
      <c r="L24" s="290"/>
      <c r="M24" s="290"/>
      <c r="N24" s="300"/>
      <c r="O24" s="300"/>
      <c r="P24" s="300"/>
      <c r="Q24" s="288"/>
      <c r="R24" s="300"/>
      <c r="S24" s="288"/>
      <c r="T24" s="304"/>
      <c r="U24" s="305"/>
      <c r="V24" s="332"/>
    </row>
    <row r="25" spans="1:24" ht="15.75">
      <c r="A25" s="285"/>
      <c r="B25" s="599"/>
      <c r="C25" s="590" t="s">
        <v>240</v>
      </c>
      <c r="D25" s="583"/>
      <c r="E25" s="289"/>
      <c r="F25" s="290"/>
      <c r="G25" s="290"/>
      <c r="H25" s="290"/>
      <c r="I25" s="290"/>
      <c r="J25" s="290"/>
      <c r="K25" s="290"/>
      <c r="L25" s="290"/>
      <c r="M25" s="290"/>
      <c r="N25" s="306"/>
      <c r="O25" s="300"/>
      <c r="P25" s="300"/>
      <c r="Q25" s="288"/>
      <c r="R25" s="300"/>
      <c r="S25" s="288"/>
      <c r="T25" s="304"/>
      <c r="U25" s="305"/>
      <c r="V25" s="332"/>
    </row>
    <row r="26" spans="1:24" ht="15.75">
      <c r="B26" s="600"/>
      <c r="C26" s="591"/>
      <c r="D26" s="584"/>
      <c r="E26" s="289"/>
      <c r="F26" s="290"/>
      <c r="G26" s="290"/>
      <c r="H26" s="290"/>
      <c r="I26" s="290"/>
      <c r="J26" s="290"/>
      <c r="K26" s="290"/>
      <c r="L26" s="290"/>
      <c r="M26" s="290"/>
      <c r="N26" s="306"/>
      <c r="O26" s="300"/>
      <c r="P26" s="300"/>
      <c r="Q26" s="288"/>
      <c r="R26" s="300"/>
      <c r="S26" s="288"/>
      <c r="T26" s="304"/>
      <c r="U26" s="305"/>
      <c r="V26" s="332"/>
    </row>
    <row r="27" spans="1:24" ht="15.75">
      <c r="B27" s="601"/>
      <c r="C27" s="592"/>
      <c r="D27" s="585"/>
      <c r="E27" s="289"/>
      <c r="F27" s="290"/>
      <c r="G27" s="290"/>
      <c r="H27" s="290"/>
      <c r="I27" s="290"/>
      <c r="J27" s="290"/>
      <c r="K27" s="290"/>
      <c r="L27" s="290"/>
      <c r="M27" s="290"/>
      <c r="N27" s="306"/>
      <c r="O27" s="300"/>
      <c r="P27" s="300"/>
      <c r="Q27" s="288"/>
      <c r="R27" s="300"/>
      <c r="S27" s="288"/>
      <c r="T27" s="304"/>
      <c r="U27" s="305"/>
      <c r="V27" s="332"/>
    </row>
    <row r="28" spans="1:24" ht="15.75">
      <c r="B28" s="599"/>
      <c r="C28" s="590" t="s">
        <v>241</v>
      </c>
      <c r="D28" s="583"/>
      <c r="E28" s="307"/>
      <c r="F28" s="308"/>
      <c r="G28" s="308"/>
      <c r="H28" s="308"/>
      <c r="I28" s="308"/>
      <c r="J28" s="308"/>
      <c r="K28" s="308"/>
      <c r="L28" s="308"/>
      <c r="M28" s="308"/>
      <c r="N28" s="300"/>
      <c r="O28" s="300"/>
      <c r="P28" s="300"/>
      <c r="Q28" s="288"/>
      <c r="R28" s="300"/>
      <c r="S28" s="288"/>
      <c r="T28" s="304"/>
      <c r="U28" s="305"/>
      <c r="V28" s="332"/>
    </row>
    <row r="29" spans="1:24" ht="15.75">
      <c r="B29" s="600"/>
      <c r="C29" s="591"/>
      <c r="D29" s="584"/>
      <c r="E29" s="289"/>
      <c r="F29" s="290"/>
      <c r="G29" s="290"/>
      <c r="H29" s="290"/>
      <c r="I29" s="290"/>
      <c r="J29" s="290"/>
      <c r="K29" s="290"/>
      <c r="L29" s="290"/>
      <c r="M29" s="290"/>
      <c r="N29" s="300"/>
      <c r="O29" s="300"/>
      <c r="P29" s="300"/>
      <c r="Q29" s="288"/>
      <c r="R29" s="300"/>
      <c r="S29" s="288"/>
      <c r="T29" s="304"/>
      <c r="U29" s="305"/>
      <c r="V29" s="332"/>
    </row>
    <row r="30" spans="1:24" ht="15.75">
      <c r="B30" s="601"/>
      <c r="C30" s="592"/>
      <c r="D30" s="585"/>
      <c r="E30" s="307"/>
      <c r="F30" s="308"/>
      <c r="G30" s="308"/>
      <c r="H30" s="308"/>
      <c r="I30" s="308"/>
      <c r="J30" s="308"/>
      <c r="K30" s="308"/>
      <c r="L30" s="308"/>
      <c r="M30" s="308"/>
      <c r="N30" s="309"/>
      <c r="O30" s="300"/>
      <c r="P30" s="300"/>
      <c r="Q30" s="300"/>
      <c r="R30" s="300"/>
      <c r="S30" s="309"/>
      <c r="T30" s="310"/>
      <c r="U30" s="305"/>
      <c r="V30" s="332"/>
    </row>
    <row r="31" spans="1:24" ht="15.75">
      <c r="B31" s="599"/>
      <c r="C31" s="590" t="s">
        <v>242</v>
      </c>
      <c r="D31" s="583"/>
      <c r="E31" s="289"/>
      <c r="F31" s="290"/>
      <c r="G31" s="290"/>
      <c r="H31" s="290"/>
      <c r="I31" s="290"/>
      <c r="J31" s="290"/>
      <c r="K31" s="290"/>
      <c r="L31" s="290"/>
      <c r="M31" s="290"/>
      <c r="N31" s="311"/>
      <c r="O31" s="300"/>
      <c r="P31" s="300"/>
      <c r="Q31" s="288"/>
      <c r="R31" s="300"/>
      <c r="S31" s="288"/>
      <c r="T31" s="304"/>
      <c r="U31" s="305"/>
      <c r="V31" s="332"/>
    </row>
    <row r="32" spans="1:24" ht="15.75">
      <c r="B32" s="600"/>
      <c r="C32" s="591"/>
      <c r="D32" s="584"/>
      <c r="E32" s="289"/>
      <c r="F32" s="290"/>
      <c r="G32" s="290"/>
      <c r="H32" s="290"/>
      <c r="I32" s="290"/>
      <c r="J32" s="290"/>
      <c r="K32" s="290"/>
      <c r="L32" s="290"/>
      <c r="M32" s="290"/>
      <c r="N32" s="311"/>
      <c r="O32" s="300"/>
      <c r="P32" s="300"/>
      <c r="Q32" s="288"/>
      <c r="R32" s="300"/>
      <c r="S32" s="288"/>
      <c r="T32" s="304"/>
      <c r="U32" s="305"/>
      <c r="V32" s="332"/>
    </row>
    <row r="33" spans="2:22" ht="15.75">
      <c r="B33" s="601"/>
      <c r="C33" s="592"/>
      <c r="D33" s="585"/>
      <c r="E33" s="289"/>
      <c r="F33" s="290"/>
      <c r="G33" s="290"/>
      <c r="H33" s="290"/>
      <c r="I33" s="290"/>
      <c r="J33" s="290"/>
      <c r="K33" s="290"/>
      <c r="L33" s="290"/>
      <c r="M33" s="290"/>
      <c r="N33" s="311"/>
      <c r="O33" s="300"/>
      <c r="P33" s="300"/>
      <c r="Q33" s="288"/>
      <c r="R33" s="300"/>
      <c r="S33" s="288"/>
      <c r="T33" s="304"/>
      <c r="U33" s="305"/>
      <c r="V33" s="332"/>
    </row>
    <row r="34" spans="2:22" ht="15.75">
      <c r="B34" s="599"/>
      <c r="C34" s="590" t="s">
        <v>243</v>
      </c>
      <c r="D34" s="583"/>
      <c r="E34" s="289"/>
      <c r="F34" s="290"/>
      <c r="G34" s="290"/>
      <c r="H34" s="290"/>
      <c r="I34" s="290"/>
      <c r="J34" s="290"/>
      <c r="K34" s="290"/>
      <c r="L34" s="290"/>
      <c r="M34" s="290"/>
      <c r="N34" s="311"/>
      <c r="O34" s="300"/>
      <c r="P34" s="300"/>
      <c r="Q34" s="288"/>
      <c r="R34" s="300"/>
      <c r="S34" s="288"/>
      <c r="T34" s="304"/>
      <c r="U34" s="305"/>
      <c r="V34" s="332"/>
    </row>
    <row r="35" spans="2:22" ht="15.75">
      <c r="B35" s="600"/>
      <c r="C35" s="591"/>
      <c r="D35" s="584"/>
      <c r="E35" s="289"/>
      <c r="F35" s="290"/>
      <c r="G35" s="290"/>
      <c r="H35" s="290"/>
      <c r="I35" s="290"/>
      <c r="J35" s="290"/>
      <c r="K35" s="290"/>
      <c r="L35" s="290"/>
      <c r="M35" s="290"/>
      <c r="N35" s="311"/>
      <c r="O35" s="300"/>
      <c r="P35" s="300"/>
      <c r="Q35" s="288"/>
      <c r="R35" s="300"/>
      <c r="S35" s="288"/>
      <c r="T35" s="304"/>
      <c r="U35" s="305"/>
      <c r="V35" s="332"/>
    </row>
    <row r="36" spans="2:22" ht="15.75">
      <c r="B36" s="601"/>
      <c r="C36" s="592"/>
      <c r="D36" s="585"/>
      <c r="E36" s="289"/>
      <c r="F36" s="290"/>
      <c r="G36" s="290"/>
      <c r="H36" s="290"/>
      <c r="I36" s="290"/>
      <c r="J36" s="290"/>
      <c r="K36" s="290"/>
      <c r="L36" s="290"/>
      <c r="M36" s="290"/>
      <c r="N36" s="311"/>
      <c r="O36" s="300"/>
      <c r="P36" s="300"/>
      <c r="Q36" s="288"/>
      <c r="R36" s="300"/>
      <c r="S36" s="288"/>
      <c r="T36" s="304"/>
      <c r="U36" s="305"/>
      <c r="V36" s="332"/>
    </row>
    <row r="37" spans="2:22" ht="15.75">
      <c r="B37" s="599"/>
      <c r="C37" s="590" t="s">
        <v>244</v>
      </c>
      <c r="D37" s="583"/>
      <c r="E37" s="289"/>
      <c r="F37" s="290"/>
      <c r="G37" s="290"/>
      <c r="H37" s="290"/>
      <c r="I37" s="290"/>
      <c r="J37" s="290"/>
      <c r="K37" s="290"/>
      <c r="L37" s="290"/>
      <c r="M37" s="290"/>
      <c r="N37" s="311"/>
      <c r="O37" s="300"/>
      <c r="P37" s="300"/>
      <c r="Q37" s="288"/>
      <c r="R37" s="300"/>
      <c r="S37" s="288"/>
      <c r="T37" s="304"/>
      <c r="U37" s="305"/>
      <c r="V37" s="332"/>
    </row>
    <row r="38" spans="2:22" ht="15.75">
      <c r="B38" s="600"/>
      <c r="C38" s="591"/>
      <c r="D38" s="584"/>
      <c r="E38" s="289"/>
      <c r="F38" s="290"/>
      <c r="G38" s="290"/>
      <c r="H38" s="290"/>
      <c r="I38" s="290"/>
      <c r="J38" s="290"/>
      <c r="K38" s="290"/>
      <c r="L38" s="290"/>
      <c r="M38" s="290"/>
      <c r="N38" s="311"/>
      <c r="O38" s="300"/>
      <c r="P38" s="300"/>
      <c r="Q38" s="288"/>
      <c r="R38" s="300"/>
      <c r="S38" s="288"/>
      <c r="T38" s="304"/>
      <c r="U38" s="305"/>
      <c r="V38" s="332"/>
    </row>
    <row r="39" spans="2:22" ht="15.75">
      <c r="B39" s="601"/>
      <c r="C39" s="592"/>
      <c r="D39" s="585"/>
      <c r="E39" s="289"/>
      <c r="F39" s="290"/>
      <c r="G39" s="290"/>
      <c r="H39" s="290"/>
      <c r="I39" s="290"/>
      <c r="J39" s="290"/>
      <c r="K39" s="290"/>
      <c r="L39" s="290"/>
      <c r="M39" s="290"/>
      <c r="N39" s="311"/>
      <c r="O39" s="300"/>
      <c r="P39" s="300"/>
      <c r="Q39" s="288"/>
      <c r="R39" s="300"/>
      <c r="S39" s="288"/>
      <c r="T39" s="304"/>
      <c r="U39" s="305"/>
      <c r="V39" s="332"/>
    </row>
    <row r="40" spans="2:22" ht="15.75">
      <c r="B40" s="599"/>
      <c r="C40" s="590" t="s">
        <v>245</v>
      </c>
      <c r="D40" s="583"/>
      <c r="E40" s="289"/>
      <c r="F40" s="290"/>
      <c r="G40" s="290"/>
      <c r="H40" s="290"/>
      <c r="I40" s="290"/>
      <c r="J40" s="290"/>
      <c r="K40" s="290"/>
      <c r="L40" s="290"/>
      <c r="M40" s="290"/>
      <c r="N40" s="311"/>
      <c r="O40" s="300"/>
      <c r="P40" s="300"/>
      <c r="Q40" s="288"/>
      <c r="R40" s="300"/>
      <c r="S40" s="288"/>
      <c r="T40" s="304"/>
      <c r="U40" s="305"/>
      <c r="V40" s="332"/>
    </row>
    <row r="41" spans="2:22" ht="15.75">
      <c r="B41" s="600"/>
      <c r="C41" s="591"/>
      <c r="D41" s="584"/>
      <c r="E41" s="289"/>
      <c r="F41" s="290"/>
      <c r="G41" s="290"/>
      <c r="H41" s="290"/>
      <c r="I41" s="290"/>
      <c r="J41" s="290"/>
      <c r="K41" s="290"/>
      <c r="L41" s="290"/>
      <c r="M41" s="290"/>
      <c r="N41" s="311"/>
      <c r="O41" s="300"/>
      <c r="P41" s="300"/>
      <c r="Q41" s="288"/>
      <c r="R41" s="300"/>
      <c r="S41" s="288"/>
      <c r="T41" s="304"/>
      <c r="U41" s="305"/>
      <c r="V41" s="332"/>
    </row>
    <row r="42" spans="2:22" ht="15.75">
      <c r="B42" s="601"/>
      <c r="C42" s="592"/>
      <c r="D42" s="585"/>
      <c r="E42" s="289"/>
      <c r="F42" s="290"/>
      <c r="G42" s="290"/>
      <c r="H42" s="290"/>
      <c r="I42" s="290"/>
      <c r="J42" s="290"/>
      <c r="K42" s="290"/>
      <c r="L42" s="290"/>
      <c r="M42" s="290"/>
      <c r="N42" s="311"/>
      <c r="O42" s="300"/>
      <c r="P42" s="300"/>
      <c r="Q42" s="288"/>
      <c r="R42" s="300"/>
      <c r="S42" s="288"/>
      <c r="T42" s="304"/>
      <c r="U42" s="305"/>
      <c r="V42" s="332"/>
    </row>
    <row r="43" spans="2:22" ht="15.75">
      <c r="B43" s="599"/>
      <c r="C43" s="590" t="s">
        <v>265</v>
      </c>
      <c r="D43" s="583"/>
      <c r="E43" s="289"/>
      <c r="F43" s="290"/>
      <c r="G43" s="290"/>
      <c r="H43" s="290"/>
      <c r="I43" s="290"/>
      <c r="J43" s="290"/>
      <c r="K43" s="290"/>
      <c r="L43" s="290"/>
      <c r="M43" s="290"/>
      <c r="N43" s="311"/>
      <c r="O43" s="300"/>
      <c r="P43" s="300"/>
      <c r="Q43" s="288"/>
      <c r="R43" s="300"/>
      <c r="S43" s="288"/>
      <c r="T43" s="304"/>
      <c r="U43" s="305"/>
      <c r="V43" s="332"/>
    </row>
    <row r="44" spans="2:22" ht="15.75">
      <c r="B44" s="600"/>
      <c r="C44" s="591"/>
      <c r="D44" s="584"/>
      <c r="E44" s="289"/>
      <c r="F44" s="290"/>
      <c r="G44" s="290"/>
      <c r="H44" s="290"/>
      <c r="I44" s="290"/>
      <c r="J44" s="290"/>
      <c r="K44" s="290"/>
      <c r="L44" s="290"/>
      <c r="M44" s="290"/>
      <c r="N44" s="311"/>
      <c r="O44" s="300"/>
      <c r="P44" s="300"/>
      <c r="Q44" s="288"/>
      <c r="R44" s="300"/>
      <c r="S44" s="288"/>
      <c r="T44" s="304"/>
      <c r="U44" s="305"/>
      <c r="V44" s="332"/>
    </row>
    <row r="45" spans="2:22" ht="15.75">
      <c r="B45" s="601"/>
      <c r="C45" s="592"/>
      <c r="D45" s="585"/>
      <c r="E45" s="289"/>
      <c r="F45" s="290"/>
      <c r="G45" s="290"/>
      <c r="H45" s="290"/>
      <c r="I45" s="290"/>
      <c r="J45" s="290"/>
      <c r="K45" s="290"/>
      <c r="L45" s="290"/>
      <c r="M45" s="290"/>
      <c r="N45" s="311"/>
      <c r="O45" s="300"/>
      <c r="P45" s="300"/>
      <c r="Q45" s="288"/>
      <c r="R45" s="300"/>
      <c r="S45" s="288"/>
      <c r="T45" s="304"/>
      <c r="U45" s="305"/>
      <c r="V45" s="332"/>
    </row>
    <row r="46" spans="2:22" ht="15.75">
      <c r="B46" s="599"/>
      <c r="C46" s="590" t="s">
        <v>266</v>
      </c>
      <c r="D46" s="583"/>
      <c r="E46" s="289"/>
      <c r="F46" s="290"/>
      <c r="G46" s="290"/>
      <c r="H46" s="290"/>
      <c r="I46" s="290"/>
      <c r="J46" s="290"/>
      <c r="K46" s="290"/>
      <c r="L46" s="290"/>
      <c r="M46" s="290"/>
      <c r="N46" s="311"/>
      <c r="O46" s="300"/>
      <c r="P46" s="300"/>
      <c r="Q46" s="288"/>
      <c r="R46" s="300"/>
      <c r="S46" s="288"/>
      <c r="T46" s="304"/>
      <c r="U46" s="305"/>
      <c r="V46" s="332"/>
    </row>
    <row r="47" spans="2:22" ht="15.75">
      <c r="B47" s="600"/>
      <c r="C47" s="591"/>
      <c r="D47" s="584"/>
      <c r="E47" s="289"/>
      <c r="F47" s="290"/>
      <c r="G47" s="290"/>
      <c r="H47" s="290"/>
      <c r="I47" s="290"/>
      <c r="J47" s="290"/>
      <c r="K47" s="290"/>
      <c r="L47" s="290"/>
      <c r="M47" s="290"/>
      <c r="N47" s="311"/>
      <c r="O47" s="300"/>
      <c r="P47" s="300"/>
      <c r="Q47" s="288"/>
      <c r="R47" s="300"/>
      <c r="S47" s="288"/>
      <c r="T47" s="304"/>
      <c r="U47" s="305"/>
      <c r="V47" s="332"/>
    </row>
    <row r="48" spans="2:22" ht="15.75">
      <c r="B48" s="601"/>
      <c r="C48" s="592"/>
      <c r="D48" s="585"/>
      <c r="E48" s="289"/>
      <c r="F48" s="290"/>
      <c r="G48" s="290"/>
      <c r="H48" s="290"/>
      <c r="I48" s="290"/>
      <c r="J48" s="290"/>
      <c r="K48" s="290"/>
      <c r="L48" s="290"/>
      <c r="M48" s="290"/>
      <c r="N48" s="311"/>
      <c r="O48" s="300"/>
      <c r="P48" s="300"/>
      <c r="Q48" s="288"/>
      <c r="R48" s="300"/>
      <c r="S48" s="288"/>
      <c r="T48" s="304"/>
      <c r="U48" s="305"/>
      <c r="V48" s="332"/>
    </row>
    <row r="49" spans="2:22" ht="15.75">
      <c r="B49" s="605"/>
      <c r="C49" s="596" t="s">
        <v>246</v>
      </c>
      <c r="D49" s="587"/>
      <c r="E49" s="403"/>
      <c r="F49" s="404"/>
      <c r="G49" s="404"/>
      <c r="H49" s="404"/>
      <c r="I49" s="404"/>
      <c r="J49" s="404"/>
      <c r="K49" s="404"/>
      <c r="L49" s="404"/>
      <c r="M49" s="404"/>
      <c r="N49" s="405"/>
      <c r="O49" s="397"/>
      <c r="P49" s="397"/>
      <c r="Q49" s="406"/>
      <c r="R49" s="397"/>
      <c r="S49" s="406"/>
      <c r="T49" s="399"/>
      <c r="U49" s="400"/>
      <c r="V49" s="401"/>
    </row>
    <row r="50" spans="2:22" ht="15.75">
      <c r="B50" s="606"/>
      <c r="C50" s="597"/>
      <c r="D50" s="588"/>
      <c r="E50" s="403"/>
      <c r="F50" s="404"/>
      <c r="G50" s="404"/>
      <c r="H50" s="404"/>
      <c r="I50" s="404"/>
      <c r="J50" s="404"/>
      <c r="K50" s="404"/>
      <c r="L50" s="404"/>
      <c r="M50" s="404"/>
      <c r="N50" s="405"/>
      <c r="O50" s="397"/>
      <c r="P50" s="397"/>
      <c r="Q50" s="406"/>
      <c r="R50" s="397"/>
      <c r="S50" s="406"/>
      <c r="T50" s="399"/>
      <c r="U50" s="400"/>
      <c r="V50" s="401"/>
    </row>
    <row r="51" spans="2:22" ht="15.75">
      <c r="B51" s="607"/>
      <c r="C51" s="598"/>
      <c r="D51" s="589"/>
      <c r="E51" s="403"/>
      <c r="F51" s="404"/>
      <c r="G51" s="404"/>
      <c r="H51" s="404"/>
      <c r="I51" s="404"/>
      <c r="J51" s="404"/>
      <c r="K51" s="404"/>
      <c r="L51" s="404"/>
      <c r="M51" s="404"/>
      <c r="N51" s="405"/>
      <c r="O51" s="397"/>
      <c r="P51" s="397"/>
      <c r="Q51" s="406"/>
      <c r="R51" s="397"/>
      <c r="S51" s="406"/>
      <c r="T51" s="399"/>
      <c r="U51" s="400"/>
      <c r="V51" s="401"/>
    </row>
    <row r="52" spans="2:22" ht="15.75">
      <c r="B52" s="599"/>
      <c r="C52" s="590" t="s">
        <v>247</v>
      </c>
      <c r="D52" s="583"/>
      <c r="E52" s="289"/>
      <c r="F52" s="290"/>
      <c r="G52" s="290"/>
      <c r="H52" s="290"/>
      <c r="I52" s="290"/>
      <c r="J52" s="290"/>
      <c r="K52" s="290"/>
      <c r="L52" s="290"/>
      <c r="M52" s="290"/>
      <c r="N52" s="311"/>
      <c r="O52" s="300"/>
      <c r="P52" s="300"/>
      <c r="Q52" s="288"/>
      <c r="R52" s="300"/>
      <c r="S52" s="288"/>
      <c r="T52" s="304"/>
      <c r="U52" s="305"/>
      <c r="V52" s="332"/>
    </row>
    <row r="53" spans="2:22" ht="15.75">
      <c r="B53" s="600"/>
      <c r="C53" s="591"/>
      <c r="D53" s="584"/>
      <c r="E53" s="289"/>
      <c r="F53" s="290"/>
      <c r="G53" s="290"/>
      <c r="H53" s="290"/>
      <c r="I53" s="290"/>
      <c r="J53" s="290"/>
      <c r="K53" s="290"/>
      <c r="L53" s="290"/>
      <c r="M53" s="290"/>
      <c r="N53" s="311"/>
      <c r="O53" s="300"/>
      <c r="P53" s="300"/>
      <c r="Q53" s="288"/>
      <c r="R53" s="300"/>
      <c r="S53" s="288"/>
      <c r="T53" s="304"/>
      <c r="U53" s="305"/>
      <c r="V53" s="332"/>
    </row>
    <row r="54" spans="2:22" ht="15.75">
      <c r="B54" s="601"/>
      <c r="C54" s="592"/>
      <c r="D54" s="585"/>
      <c r="E54" s="289"/>
      <c r="F54" s="290"/>
      <c r="G54" s="290"/>
      <c r="H54" s="290"/>
      <c r="I54" s="290"/>
      <c r="J54" s="290"/>
      <c r="K54" s="290"/>
      <c r="L54" s="290"/>
      <c r="M54" s="290"/>
      <c r="N54" s="311"/>
      <c r="O54" s="300"/>
      <c r="P54" s="300"/>
      <c r="Q54" s="288"/>
      <c r="R54" s="300"/>
      <c r="S54" s="288"/>
      <c r="T54" s="304"/>
      <c r="U54" s="305"/>
      <c r="V54" s="332"/>
    </row>
    <row r="55" spans="2:22" ht="15.75">
      <c r="B55" s="599"/>
      <c r="C55" s="590" t="s">
        <v>248</v>
      </c>
      <c r="D55" s="583"/>
      <c r="E55" s="289"/>
      <c r="F55" s="290"/>
      <c r="G55" s="290"/>
      <c r="H55" s="290"/>
      <c r="I55" s="290"/>
      <c r="J55" s="290"/>
      <c r="K55" s="290"/>
      <c r="L55" s="290"/>
      <c r="M55" s="290"/>
      <c r="N55" s="311"/>
      <c r="O55" s="300"/>
      <c r="P55" s="300"/>
      <c r="Q55" s="288"/>
      <c r="R55" s="300"/>
      <c r="S55" s="288"/>
      <c r="T55" s="304"/>
      <c r="U55" s="305"/>
      <c r="V55" s="332"/>
    </row>
    <row r="56" spans="2:22" ht="15.75">
      <c r="B56" s="600"/>
      <c r="C56" s="591"/>
      <c r="D56" s="584"/>
      <c r="E56" s="289"/>
      <c r="F56" s="290"/>
      <c r="G56" s="290"/>
      <c r="H56" s="290"/>
      <c r="I56" s="290"/>
      <c r="J56" s="290"/>
      <c r="K56" s="290"/>
      <c r="L56" s="290"/>
      <c r="M56" s="290"/>
      <c r="N56" s="311"/>
      <c r="O56" s="300"/>
      <c r="P56" s="300"/>
      <c r="Q56" s="288"/>
      <c r="R56" s="300"/>
      <c r="S56" s="288"/>
      <c r="T56" s="304"/>
      <c r="U56" s="305"/>
      <c r="V56" s="332"/>
    </row>
    <row r="57" spans="2:22" ht="15.75">
      <c r="B57" s="601"/>
      <c r="C57" s="592"/>
      <c r="D57" s="585"/>
      <c r="E57" s="289"/>
      <c r="F57" s="290"/>
      <c r="G57" s="290"/>
      <c r="H57" s="290"/>
      <c r="I57" s="290"/>
      <c r="J57" s="290"/>
      <c r="K57" s="290"/>
      <c r="L57" s="290"/>
      <c r="M57" s="290"/>
      <c r="N57" s="311"/>
      <c r="O57" s="300"/>
      <c r="P57" s="300"/>
      <c r="Q57" s="288"/>
      <c r="R57" s="300"/>
      <c r="S57" s="288"/>
      <c r="T57" s="304"/>
      <c r="U57" s="305"/>
      <c r="V57" s="332"/>
    </row>
    <row r="58" spans="2:22" ht="15.75">
      <c r="B58" s="599"/>
      <c r="C58" s="590" t="s">
        <v>249</v>
      </c>
      <c r="D58" s="583"/>
      <c r="E58" s="289"/>
      <c r="F58" s="290"/>
      <c r="G58" s="290"/>
      <c r="H58" s="290"/>
      <c r="I58" s="290"/>
      <c r="J58" s="290"/>
      <c r="K58" s="290"/>
      <c r="L58" s="290"/>
      <c r="M58" s="290"/>
      <c r="N58" s="311"/>
      <c r="O58" s="300"/>
      <c r="P58" s="300"/>
      <c r="Q58" s="288"/>
      <c r="R58" s="300"/>
      <c r="S58" s="288"/>
      <c r="T58" s="304"/>
      <c r="U58" s="305"/>
      <c r="V58" s="332"/>
    </row>
    <row r="59" spans="2:22" ht="15.75">
      <c r="B59" s="600"/>
      <c r="C59" s="591"/>
      <c r="D59" s="584"/>
      <c r="E59" s="289"/>
      <c r="F59" s="290"/>
      <c r="G59" s="290"/>
      <c r="H59" s="290"/>
      <c r="I59" s="290"/>
      <c r="J59" s="290"/>
      <c r="K59" s="290"/>
      <c r="L59" s="290"/>
      <c r="M59" s="290"/>
      <c r="N59" s="311"/>
      <c r="O59" s="300"/>
      <c r="P59" s="300"/>
      <c r="Q59" s="288"/>
      <c r="R59" s="300"/>
      <c r="S59" s="288"/>
      <c r="T59" s="304"/>
      <c r="U59" s="305"/>
      <c r="V59" s="332"/>
    </row>
    <row r="60" spans="2:22" ht="15.75">
      <c r="B60" s="601"/>
      <c r="C60" s="592"/>
      <c r="D60" s="585"/>
      <c r="E60" s="289"/>
      <c r="F60" s="290"/>
      <c r="G60" s="290"/>
      <c r="H60" s="290"/>
      <c r="I60" s="290"/>
      <c r="J60" s="290"/>
      <c r="K60" s="290"/>
      <c r="L60" s="290"/>
      <c r="M60" s="290"/>
      <c r="N60" s="311"/>
      <c r="O60" s="300"/>
      <c r="P60" s="300"/>
      <c r="Q60" s="288"/>
      <c r="R60" s="300"/>
      <c r="S60" s="288"/>
      <c r="T60" s="304"/>
      <c r="U60" s="305"/>
      <c r="V60" s="332"/>
    </row>
    <row r="61" spans="2:22" ht="15.75">
      <c r="B61" s="599"/>
      <c r="C61" s="590" t="s">
        <v>268</v>
      </c>
      <c r="D61" s="583"/>
      <c r="E61" s="289"/>
      <c r="F61" s="290"/>
      <c r="G61" s="290"/>
      <c r="H61" s="290"/>
      <c r="I61" s="290"/>
      <c r="J61" s="290"/>
      <c r="K61" s="290"/>
      <c r="L61" s="290"/>
      <c r="M61" s="290"/>
      <c r="N61" s="311"/>
      <c r="O61" s="300"/>
      <c r="P61" s="300"/>
      <c r="Q61" s="288"/>
      <c r="R61" s="300"/>
      <c r="S61" s="288"/>
      <c r="T61" s="304"/>
      <c r="U61" s="305"/>
      <c r="V61" s="333"/>
    </row>
    <row r="62" spans="2:22" ht="15.75">
      <c r="B62" s="600"/>
      <c r="C62" s="591"/>
      <c r="D62" s="584"/>
      <c r="E62" s="289"/>
      <c r="F62" s="290"/>
      <c r="G62" s="290"/>
      <c r="H62" s="290"/>
      <c r="I62" s="290"/>
      <c r="J62" s="290"/>
      <c r="K62" s="290"/>
      <c r="L62" s="290"/>
      <c r="M62" s="290"/>
      <c r="N62" s="311"/>
      <c r="O62" s="300"/>
      <c r="P62" s="300"/>
      <c r="Q62" s="288"/>
      <c r="R62" s="300"/>
      <c r="S62" s="288"/>
      <c r="T62" s="304"/>
      <c r="U62" s="305"/>
      <c r="V62" s="332"/>
    </row>
    <row r="63" spans="2:22" ht="15.75">
      <c r="B63" s="601"/>
      <c r="C63" s="592"/>
      <c r="D63" s="585"/>
      <c r="E63" s="289"/>
      <c r="F63" s="290"/>
      <c r="G63" s="290"/>
      <c r="H63" s="290"/>
      <c r="I63" s="290"/>
      <c r="J63" s="290"/>
      <c r="K63" s="290"/>
      <c r="L63" s="290"/>
      <c r="M63" s="290"/>
      <c r="N63" s="311"/>
      <c r="O63" s="300"/>
      <c r="P63" s="300"/>
      <c r="Q63" s="288"/>
      <c r="R63" s="300"/>
      <c r="S63" s="288"/>
      <c r="T63" s="304"/>
      <c r="U63" s="305"/>
      <c r="V63" s="334"/>
    </row>
    <row r="64" spans="2:22" ht="15.75">
      <c r="B64" s="599"/>
      <c r="C64" s="590" t="s">
        <v>269</v>
      </c>
      <c r="D64" s="583"/>
      <c r="E64" s="289"/>
      <c r="F64" s="290"/>
      <c r="G64" s="290"/>
      <c r="H64" s="290"/>
      <c r="I64" s="290"/>
      <c r="J64" s="290"/>
      <c r="K64" s="290"/>
      <c r="L64" s="290"/>
      <c r="M64" s="290"/>
      <c r="N64" s="311"/>
      <c r="O64" s="300"/>
      <c r="P64" s="300"/>
      <c r="Q64" s="288"/>
      <c r="R64" s="300"/>
      <c r="S64" s="288"/>
      <c r="T64" s="304"/>
      <c r="U64" s="305"/>
      <c r="V64" s="334"/>
    </row>
    <row r="65" spans="2:22" ht="15.75">
      <c r="B65" s="600"/>
      <c r="C65" s="591"/>
      <c r="D65" s="584"/>
      <c r="E65" s="289"/>
      <c r="F65" s="290"/>
      <c r="G65" s="290"/>
      <c r="H65" s="290"/>
      <c r="I65" s="290"/>
      <c r="J65" s="290"/>
      <c r="K65" s="290"/>
      <c r="L65" s="290"/>
      <c r="M65" s="290"/>
      <c r="N65" s="311"/>
      <c r="O65" s="300"/>
      <c r="P65" s="300"/>
      <c r="Q65" s="288"/>
      <c r="R65" s="300"/>
      <c r="S65" s="288"/>
      <c r="T65" s="304"/>
      <c r="U65" s="305"/>
      <c r="V65" s="334"/>
    </row>
    <row r="66" spans="2:22" ht="15.75">
      <c r="B66" s="601"/>
      <c r="C66" s="592"/>
      <c r="D66" s="585"/>
      <c r="E66" s="289"/>
      <c r="F66" s="290"/>
      <c r="G66" s="290"/>
      <c r="H66" s="290"/>
      <c r="I66" s="290"/>
      <c r="J66" s="290"/>
      <c r="K66" s="290"/>
      <c r="L66" s="290"/>
      <c r="M66" s="290"/>
      <c r="N66" s="311"/>
      <c r="O66" s="300"/>
      <c r="P66" s="300"/>
      <c r="Q66" s="288"/>
      <c r="R66" s="300"/>
      <c r="S66" s="288"/>
      <c r="T66" s="304"/>
      <c r="U66" s="305"/>
      <c r="V66" s="334"/>
    </row>
    <row r="67" spans="2:22" ht="15.75">
      <c r="B67" s="599"/>
      <c r="C67" s="590" t="s">
        <v>270</v>
      </c>
      <c r="D67" s="583"/>
      <c r="E67" s="289"/>
      <c r="F67" s="290"/>
      <c r="G67" s="290"/>
      <c r="H67" s="290"/>
      <c r="I67" s="290"/>
      <c r="J67" s="290"/>
      <c r="K67" s="290"/>
      <c r="L67" s="290"/>
      <c r="M67" s="290"/>
      <c r="N67" s="311"/>
      <c r="O67" s="300"/>
      <c r="P67" s="300"/>
      <c r="Q67" s="288"/>
      <c r="R67" s="300"/>
      <c r="S67" s="288"/>
      <c r="T67" s="304"/>
      <c r="U67" s="305"/>
      <c r="V67" s="334"/>
    </row>
    <row r="68" spans="2:22" ht="15.75">
      <c r="B68" s="600"/>
      <c r="C68" s="591"/>
      <c r="D68" s="584"/>
      <c r="E68" s="289"/>
      <c r="F68" s="290"/>
      <c r="G68" s="290"/>
      <c r="H68" s="290"/>
      <c r="I68" s="290"/>
      <c r="J68" s="290"/>
      <c r="K68" s="290"/>
      <c r="L68" s="290"/>
      <c r="M68" s="290"/>
      <c r="N68" s="311"/>
      <c r="O68" s="300"/>
      <c r="P68" s="300"/>
      <c r="Q68" s="288"/>
      <c r="R68" s="300"/>
      <c r="S68" s="288"/>
      <c r="T68" s="304"/>
      <c r="U68" s="305"/>
      <c r="V68" s="334"/>
    </row>
    <row r="69" spans="2:22" ht="15.75">
      <c r="B69" s="601"/>
      <c r="C69" s="592"/>
      <c r="D69" s="585"/>
      <c r="E69" s="289"/>
      <c r="F69" s="290"/>
      <c r="G69" s="290"/>
      <c r="H69" s="290"/>
      <c r="I69" s="290"/>
      <c r="J69" s="290"/>
      <c r="K69" s="290"/>
      <c r="L69" s="290"/>
      <c r="M69" s="290"/>
      <c r="N69" s="311"/>
      <c r="O69" s="300"/>
      <c r="P69" s="300"/>
      <c r="Q69" s="288"/>
      <c r="R69" s="300"/>
      <c r="S69" s="288"/>
      <c r="T69" s="304"/>
      <c r="U69" s="305"/>
      <c r="V69" s="334"/>
    </row>
    <row r="70" spans="2:22" ht="15.75">
      <c r="B70" s="599"/>
      <c r="C70" s="590" t="s">
        <v>271</v>
      </c>
      <c r="D70" s="583"/>
      <c r="E70" s="289"/>
      <c r="F70" s="290"/>
      <c r="G70" s="290"/>
      <c r="H70" s="290"/>
      <c r="I70" s="290"/>
      <c r="J70" s="290"/>
      <c r="K70" s="290"/>
      <c r="L70" s="290"/>
      <c r="M70" s="290"/>
      <c r="N70" s="311"/>
      <c r="O70" s="300"/>
      <c r="P70" s="300"/>
      <c r="Q70" s="288"/>
      <c r="R70" s="300"/>
      <c r="S70" s="288"/>
      <c r="T70" s="304"/>
      <c r="U70" s="305"/>
      <c r="V70" s="334"/>
    </row>
    <row r="71" spans="2:22" ht="15.75">
      <c r="B71" s="600"/>
      <c r="C71" s="591"/>
      <c r="D71" s="584"/>
      <c r="E71" s="289"/>
      <c r="F71" s="290"/>
      <c r="G71" s="290"/>
      <c r="H71" s="290"/>
      <c r="I71" s="290"/>
      <c r="J71" s="290"/>
      <c r="K71" s="290"/>
      <c r="L71" s="290"/>
      <c r="M71" s="290"/>
      <c r="N71" s="311"/>
      <c r="O71" s="300"/>
      <c r="P71" s="300"/>
      <c r="Q71" s="288"/>
      <c r="R71" s="300"/>
      <c r="S71" s="288"/>
      <c r="T71" s="304"/>
      <c r="U71" s="305"/>
      <c r="V71" s="332"/>
    </row>
    <row r="72" spans="2:22" ht="15.75">
      <c r="B72" s="601"/>
      <c r="C72" s="592"/>
      <c r="D72" s="585"/>
      <c r="E72" s="289"/>
      <c r="F72" s="290"/>
      <c r="G72" s="290"/>
      <c r="H72" s="290"/>
      <c r="I72" s="290"/>
      <c r="J72" s="290"/>
      <c r="K72" s="290"/>
      <c r="L72" s="290"/>
      <c r="M72" s="290"/>
      <c r="N72" s="311"/>
      <c r="O72" s="300"/>
      <c r="P72" s="300"/>
      <c r="Q72" s="288"/>
      <c r="R72" s="300"/>
      <c r="S72" s="288"/>
      <c r="T72" s="304"/>
      <c r="U72" s="305"/>
      <c r="V72" s="332"/>
    </row>
    <row r="73" spans="2:22" ht="15.75">
      <c r="B73" s="599"/>
      <c r="C73" s="590" t="s">
        <v>272</v>
      </c>
      <c r="D73" s="583"/>
      <c r="E73" s="289"/>
      <c r="F73" s="290"/>
      <c r="G73" s="290"/>
      <c r="H73" s="290"/>
      <c r="I73" s="290"/>
      <c r="J73" s="290"/>
      <c r="K73" s="290"/>
      <c r="L73" s="290"/>
      <c r="M73" s="290"/>
      <c r="N73" s="311"/>
      <c r="O73" s="300"/>
      <c r="P73" s="300"/>
      <c r="Q73" s="288"/>
      <c r="R73" s="300"/>
      <c r="S73" s="288"/>
      <c r="T73" s="304"/>
      <c r="U73" s="305"/>
      <c r="V73" s="332"/>
    </row>
    <row r="74" spans="2:22" ht="15.75">
      <c r="B74" s="600"/>
      <c r="C74" s="591"/>
      <c r="D74" s="584"/>
      <c r="E74" s="289"/>
      <c r="F74" s="290"/>
      <c r="G74" s="290"/>
      <c r="H74" s="290"/>
      <c r="I74" s="290"/>
      <c r="J74" s="290"/>
      <c r="K74" s="290"/>
      <c r="L74" s="290"/>
      <c r="M74" s="290"/>
      <c r="N74" s="311"/>
      <c r="O74" s="300"/>
      <c r="P74" s="300"/>
      <c r="Q74" s="288"/>
      <c r="R74" s="300"/>
      <c r="S74" s="288"/>
      <c r="T74" s="304"/>
      <c r="U74" s="305"/>
      <c r="V74" s="332"/>
    </row>
    <row r="75" spans="2:22" ht="15.75">
      <c r="B75" s="601"/>
      <c r="C75" s="592"/>
      <c r="D75" s="585"/>
      <c r="E75" s="289"/>
      <c r="F75" s="290"/>
      <c r="G75" s="290"/>
      <c r="H75" s="290"/>
      <c r="I75" s="290"/>
      <c r="J75" s="290"/>
      <c r="K75" s="290"/>
      <c r="L75" s="290"/>
      <c r="M75" s="290"/>
      <c r="N75" s="311"/>
      <c r="O75" s="300"/>
      <c r="P75" s="300"/>
      <c r="Q75" s="288"/>
      <c r="R75" s="300"/>
      <c r="S75" s="288"/>
      <c r="T75" s="304"/>
      <c r="U75" s="305"/>
      <c r="V75" s="332"/>
    </row>
    <row r="76" spans="2:22" ht="15.75">
      <c r="B76" s="599"/>
      <c r="C76" s="590" t="s">
        <v>273</v>
      </c>
      <c r="D76" s="583"/>
      <c r="E76" s="289"/>
      <c r="F76" s="290"/>
      <c r="G76" s="290"/>
      <c r="H76" s="290"/>
      <c r="I76" s="290"/>
      <c r="J76" s="290"/>
      <c r="K76" s="290"/>
      <c r="L76" s="290"/>
      <c r="M76" s="290"/>
      <c r="N76" s="311"/>
      <c r="O76" s="300"/>
      <c r="P76" s="300"/>
      <c r="Q76" s="288"/>
      <c r="R76" s="300"/>
      <c r="S76" s="288"/>
      <c r="T76" s="304"/>
      <c r="U76" s="305"/>
      <c r="V76" s="332"/>
    </row>
    <row r="77" spans="2:22" ht="15.75">
      <c r="B77" s="600"/>
      <c r="C77" s="591"/>
      <c r="D77" s="584"/>
      <c r="E77" s="289"/>
      <c r="F77" s="290"/>
      <c r="G77" s="290"/>
      <c r="H77" s="290"/>
      <c r="I77" s="290"/>
      <c r="J77" s="290"/>
      <c r="K77" s="290"/>
      <c r="L77" s="290"/>
      <c r="M77" s="290"/>
      <c r="N77" s="311"/>
      <c r="O77" s="300"/>
      <c r="P77" s="300"/>
      <c r="Q77" s="288"/>
      <c r="R77" s="300"/>
      <c r="S77" s="288"/>
      <c r="T77" s="304"/>
      <c r="U77" s="305"/>
      <c r="V77" s="332"/>
    </row>
    <row r="78" spans="2:22" ht="15.75">
      <c r="B78" s="601"/>
      <c r="C78" s="592"/>
      <c r="D78" s="585"/>
      <c r="E78" s="289"/>
      <c r="F78" s="290"/>
      <c r="G78" s="290"/>
      <c r="H78" s="290"/>
      <c r="I78" s="290"/>
      <c r="J78" s="290"/>
      <c r="K78" s="290"/>
      <c r="L78" s="290"/>
      <c r="M78" s="290"/>
      <c r="N78" s="311"/>
      <c r="O78" s="300"/>
      <c r="P78" s="300"/>
      <c r="Q78" s="288"/>
      <c r="R78" s="300"/>
      <c r="S78" s="288"/>
      <c r="T78" s="304"/>
      <c r="U78" s="305"/>
      <c r="V78" s="332"/>
    </row>
    <row r="79" spans="2:22" ht="15.75">
      <c r="B79" s="605"/>
      <c r="C79" s="596" t="s">
        <v>250</v>
      </c>
      <c r="D79" s="587"/>
      <c r="E79" s="403"/>
      <c r="F79" s="404"/>
      <c r="G79" s="404"/>
      <c r="H79" s="404"/>
      <c r="I79" s="404"/>
      <c r="J79" s="404"/>
      <c r="K79" s="404"/>
      <c r="L79" s="404"/>
      <c r="M79" s="404"/>
      <c r="N79" s="405"/>
      <c r="O79" s="397"/>
      <c r="P79" s="397"/>
      <c r="Q79" s="406"/>
      <c r="R79" s="397"/>
      <c r="S79" s="406"/>
      <c r="T79" s="399"/>
      <c r="U79" s="400"/>
      <c r="V79" s="401"/>
    </row>
    <row r="80" spans="2:22" ht="15.75">
      <c r="B80" s="606"/>
      <c r="C80" s="597"/>
      <c r="D80" s="588"/>
      <c r="E80" s="403"/>
      <c r="F80" s="404"/>
      <c r="G80" s="404"/>
      <c r="H80" s="404"/>
      <c r="I80" s="404"/>
      <c r="J80" s="404"/>
      <c r="K80" s="404"/>
      <c r="L80" s="404"/>
      <c r="M80" s="404"/>
      <c r="N80" s="405"/>
      <c r="O80" s="397"/>
      <c r="P80" s="397"/>
      <c r="Q80" s="406"/>
      <c r="R80" s="397"/>
      <c r="S80" s="406"/>
      <c r="T80" s="399"/>
      <c r="U80" s="400"/>
      <c r="V80" s="401"/>
    </row>
    <row r="81" spans="2:22" ht="15.75">
      <c r="B81" s="607"/>
      <c r="C81" s="598"/>
      <c r="D81" s="589"/>
      <c r="E81" s="403"/>
      <c r="F81" s="404"/>
      <c r="G81" s="404"/>
      <c r="H81" s="404"/>
      <c r="I81" s="404"/>
      <c r="J81" s="404"/>
      <c r="K81" s="404"/>
      <c r="L81" s="404"/>
      <c r="M81" s="404"/>
      <c r="N81" s="405"/>
      <c r="O81" s="397"/>
      <c r="P81" s="397"/>
      <c r="Q81" s="406"/>
      <c r="R81" s="397"/>
      <c r="S81" s="406"/>
      <c r="T81" s="399"/>
      <c r="U81" s="400"/>
      <c r="V81" s="401"/>
    </row>
    <row r="82" spans="2:22" ht="15.75">
      <c r="B82" s="599"/>
      <c r="C82" s="590" t="s">
        <v>251</v>
      </c>
      <c r="D82" s="583"/>
      <c r="E82" s="289"/>
      <c r="F82" s="290"/>
      <c r="G82" s="290"/>
      <c r="H82" s="290"/>
      <c r="I82" s="290"/>
      <c r="J82" s="290"/>
      <c r="K82" s="290"/>
      <c r="L82" s="290"/>
      <c r="M82" s="290"/>
      <c r="N82" s="311"/>
      <c r="O82" s="300"/>
      <c r="P82" s="300"/>
      <c r="Q82" s="288"/>
      <c r="R82" s="300"/>
      <c r="S82" s="288"/>
      <c r="T82" s="304"/>
      <c r="U82" s="305"/>
      <c r="V82" s="332"/>
    </row>
    <row r="83" spans="2:22" ht="15.75">
      <c r="B83" s="600"/>
      <c r="C83" s="591"/>
      <c r="D83" s="584"/>
      <c r="E83" s="289"/>
      <c r="F83" s="290"/>
      <c r="G83" s="290"/>
      <c r="H83" s="290"/>
      <c r="I83" s="290"/>
      <c r="J83" s="290"/>
      <c r="K83" s="290"/>
      <c r="L83" s="290"/>
      <c r="M83" s="290"/>
      <c r="N83" s="311"/>
      <c r="O83" s="300"/>
      <c r="P83" s="300"/>
      <c r="Q83" s="288"/>
      <c r="R83" s="300"/>
      <c r="S83" s="288"/>
      <c r="T83" s="304"/>
      <c r="U83" s="305"/>
      <c r="V83" s="332"/>
    </row>
    <row r="84" spans="2:22" ht="15.75">
      <c r="B84" s="601"/>
      <c r="C84" s="592"/>
      <c r="D84" s="585"/>
      <c r="E84" s="289"/>
      <c r="F84" s="290"/>
      <c r="G84" s="290"/>
      <c r="H84" s="290"/>
      <c r="I84" s="290"/>
      <c r="J84" s="290"/>
      <c r="K84" s="290"/>
      <c r="L84" s="290"/>
      <c r="M84" s="290"/>
      <c r="N84" s="311"/>
      <c r="O84" s="300"/>
      <c r="P84" s="300"/>
      <c r="Q84" s="288"/>
      <c r="R84" s="300"/>
      <c r="S84" s="288"/>
      <c r="T84" s="304"/>
      <c r="U84" s="305"/>
      <c r="V84" s="332"/>
    </row>
    <row r="85" spans="2:22" ht="15.75">
      <c r="B85" s="599"/>
      <c r="C85" s="590" t="s">
        <v>252</v>
      </c>
      <c r="D85" s="583"/>
      <c r="E85" s="289"/>
      <c r="F85" s="290"/>
      <c r="G85" s="290"/>
      <c r="H85" s="290"/>
      <c r="I85" s="290"/>
      <c r="J85" s="290"/>
      <c r="K85" s="290"/>
      <c r="L85" s="290"/>
      <c r="M85" s="290"/>
      <c r="N85" s="311"/>
      <c r="O85" s="300"/>
      <c r="P85" s="300"/>
      <c r="Q85" s="288"/>
      <c r="R85" s="300"/>
      <c r="S85" s="288"/>
      <c r="T85" s="304"/>
      <c r="U85" s="305"/>
      <c r="V85" s="332"/>
    </row>
    <row r="86" spans="2:22" ht="15.75">
      <c r="B86" s="600"/>
      <c r="C86" s="591"/>
      <c r="D86" s="584"/>
      <c r="E86" s="289"/>
      <c r="F86" s="290"/>
      <c r="G86" s="290"/>
      <c r="H86" s="290"/>
      <c r="I86" s="290"/>
      <c r="J86" s="290"/>
      <c r="K86" s="290"/>
      <c r="L86" s="290"/>
      <c r="M86" s="290"/>
      <c r="N86" s="311"/>
      <c r="O86" s="300"/>
      <c r="P86" s="300"/>
      <c r="Q86" s="288"/>
      <c r="R86" s="300"/>
      <c r="S86" s="288"/>
      <c r="T86" s="304"/>
      <c r="U86" s="305"/>
      <c r="V86" s="332"/>
    </row>
    <row r="87" spans="2:22" ht="15.75">
      <c r="B87" s="601"/>
      <c r="C87" s="592"/>
      <c r="D87" s="585"/>
      <c r="E87" s="289"/>
      <c r="F87" s="290"/>
      <c r="G87" s="290"/>
      <c r="H87" s="290"/>
      <c r="I87" s="290"/>
      <c r="J87" s="290"/>
      <c r="K87" s="290"/>
      <c r="L87" s="290"/>
      <c r="M87" s="290"/>
      <c r="N87" s="311"/>
      <c r="O87" s="300"/>
      <c r="P87" s="300"/>
      <c r="Q87" s="288"/>
      <c r="R87" s="300"/>
      <c r="S87" s="288"/>
      <c r="T87" s="304"/>
      <c r="U87" s="305"/>
      <c r="V87" s="332"/>
    </row>
    <row r="88" spans="2:22" ht="15.75">
      <c r="B88" s="599"/>
      <c r="C88" s="590" t="s">
        <v>253</v>
      </c>
      <c r="D88" s="583"/>
      <c r="E88" s="289"/>
      <c r="F88" s="290"/>
      <c r="G88" s="290"/>
      <c r="H88" s="290"/>
      <c r="I88" s="290"/>
      <c r="J88" s="290"/>
      <c r="K88" s="290"/>
      <c r="L88" s="290"/>
      <c r="M88" s="290"/>
      <c r="N88" s="311"/>
      <c r="O88" s="300"/>
      <c r="P88" s="300"/>
      <c r="Q88" s="288"/>
      <c r="R88" s="300"/>
      <c r="S88" s="288"/>
      <c r="T88" s="304"/>
      <c r="U88" s="305"/>
      <c r="V88" s="332"/>
    </row>
    <row r="89" spans="2:22" ht="15.75">
      <c r="B89" s="600"/>
      <c r="C89" s="591"/>
      <c r="D89" s="584"/>
      <c r="E89" s="289"/>
      <c r="F89" s="290"/>
      <c r="G89" s="290"/>
      <c r="H89" s="290"/>
      <c r="I89" s="290"/>
      <c r="J89" s="290"/>
      <c r="K89" s="290"/>
      <c r="L89" s="290"/>
      <c r="M89" s="290"/>
      <c r="N89" s="311"/>
      <c r="O89" s="300"/>
      <c r="P89" s="300"/>
      <c r="Q89" s="288"/>
      <c r="R89" s="300"/>
      <c r="S89" s="288"/>
      <c r="T89" s="304"/>
      <c r="U89" s="305"/>
      <c r="V89" s="332"/>
    </row>
    <row r="90" spans="2:22" ht="15.75">
      <c r="B90" s="601"/>
      <c r="C90" s="592"/>
      <c r="D90" s="585"/>
      <c r="E90" s="289"/>
      <c r="F90" s="290"/>
      <c r="G90" s="290"/>
      <c r="H90" s="290"/>
      <c r="I90" s="290"/>
      <c r="J90" s="290"/>
      <c r="K90" s="290"/>
      <c r="L90" s="290"/>
      <c r="M90" s="290"/>
      <c r="N90" s="311"/>
      <c r="O90" s="300"/>
      <c r="P90" s="300"/>
      <c r="Q90" s="288"/>
      <c r="R90" s="300"/>
      <c r="S90" s="288"/>
      <c r="T90" s="304"/>
      <c r="U90" s="305"/>
      <c r="V90" s="332"/>
    </row>
    <row r="91" spans="2:22" ht="15.75">
      <c r="B91" s="599"/>
      <c r="C91" s="590" t="s">
        <v>254</v>
      </c>
      <c r="D91" s="583"/>
      <c r="E91" s="289"/>
      <c r="F91" s="290"/>
      <c r="G91" s="290"/>
      <c r="H91" s="290"/>
      <c r="I91" s="290"/>
      <c r="J91" s="290"/>
      <c r="K91" s="290"/>
      <c r="L91" s="290"/>
      <c r="M91" s="290"/>
      <c r="N91" s="311"/>
      <c r="O91" s="300"/>
      <c r="P91" s="300"/>
      <c r="Q91" s="288"/>
      <c r="R91" s="300"/>
      <c r="S91" s="288"/>
      <c r="T91" s="304"/>
      <c r="U91" s="305"/>
      <c r="V91" s="332"/>
    </row>
    <row r="92" spans="2:22" ht="15.75">
      <c r="B92" s="600"/>
      <c r="C92" s="591"/>
      <c r="D92" s="584"/>
      <c r="E92" s="289"/>
      <c r="F92" s="290"/>
      <c r="G92" s="290"/>
      <c r="H92" s="290"/>
      <c r="I92" s="290"/>
      <c r="J92" s="290"/>
      <c r="K92" s="290"/>
      <c r="L92" s="290"/>
      <c r="M92" s="290"/>
      <c r="N92" s="311"/>
      <c r="O92" s="300"/>
      <c r="P92" s="300"/>
      <c r="Q92" s="288"/>
      <c r="R92" s="300"/>
      <c r="S92" s="288"/>
      <c r="T92" s="304"/>
      <c r="U92" s="305"/>
      <c r="V92" s="332"/>
    </row>
    <row r="93" spans="2:22" ht="15.75">
      <c r="B93" s="601"/>
      <c r="C93" s="592"/>
      <c r="D93" s="585"/>
      <c r="E93" s="289"/>
      <c r="F93" s="290"/>
      <c r="G93" s="290"/>
      <c r="H93" s="290"/>
      <c r="I93" s="290"/>
      <c r="J93" s="290"/>
      <c r="K93" s="290"/>
      <c r="L93" s="290"/>
      <c r="M93" s="290"/>
      <c r="N93" s="311"/>
      <c r="O93" s="300"/>
      <c r="P93" s="300"/>
      <c r="Q93" s="288"/>
      <c r="R93" s="300"/>
      <c r="S93" s="288"/>
      <c r="T93" s="304"/>
      <c r="U93" s="305"/>
      <c r="V93" s="332"/>
    </row>
    <row r="94" spans="2:22" ht="15.75">
      <c r="B94" s="599"/>
      <c r="C94" s="590" t="s">
        <v>255</v>
      </c>
      <c r="D94" s="583"/>
      <c r="E94" s="289"/>
      <c r="F94" s="290"/>
      <c r="G94" s="290"/>
      <c r="H94" s="290"/>
      <c r="I94" s="290"/>
      <c r="J94" s="290"/>
      <c r="K94" s="290"/>
      <c r="L94" s="290"/>
      <c r="M94" s="290"/>
      <c r="N94" s="311"/>
      <c r="O94" s="300"/>
      <c r="P94" s="300"/>
      <c r="Q94" s="288"/>
      <c r="R94" s="300"/>
      <c r="S94" s="288"/>
      <c r="T94" s="304"/>
      <c r="U94" s="305"/>
      <c r="V94" s="332"/>
    </row>
    <row r="95" spans="2:22" ht="15.75">
      <c r="B95" s="600"/>
      <c r="C95" s="591"/>
      <c r="D95" s="584"/>
      <c r="E95" s="289"/>
      <c r="F95" s="290"/>
      <c r="G95" s="290"/>
      <c r="H95" s="290"/>
      <c r="I95" s="290"/>
      <c r="J95" s="290"/>
      <c r="K95" s="290"/>
      <c r="L95" s="290"/>
      <c r="M95" s="290"/>
      <c r="N95" s="311"/>
      <c r="O95" s="300"/>
      <c r="P95" s="300"/>
      <c r="Q95" s="288"/>
      <c r="R95" s="300"/>
      <c r="S95" s="288"/>
      <c r="T95" s="304"/>
      <c r="U95" s="305"/>
      <c r="V95" s="332"/>
    </row>
    <row r="96" spans="2:22" ht="15.75">
      <c r="B96" s="601"/>
      <c r="C96" s="592"/>
      <c r="D96" s="585"/>
      <c r="E96" s="289"/>
      <c r="F96" s="290"/>
      <c r="G96" s="290"/>
      <c r="H96" s="290"/>
      <c r="I96" s="290"/>
      <c r="J96" s="290"/>
      <c r="K96" s="290"/>
      <c r="L96" s="290"/>
      <c r="M96" s="290"/>
      <c r="N96" s="311"/>
      <c r="O96" s="300"/>
      <c r="P96" s="300"/>
      <c r="Q96" s="288"/>
      <c r="R96" s="300"/>
      <c r="S96" s="288"/>
      <c r="T96" s="304"/>
      <c r="U96" s="305"/>
      <c r="V96" s="332"/>
    </row>
    <row r="97" spans="2:22" ht="15.75">
      <c r="B97" s="599"/>
      <c r="C97" s="590" t="s">
        <v>256</v>
      </c>
      <c r="D97" s="583"/>
      <c r="E97" s="289"/>
      <c r="F97" s="290"/>
      <c r="G97" s="290"/>
      <c r="H97" s="290"/>
      <c r="I97" s="290"/>
      <c r="J97" s="290"/>
      <c r="K97" s="290"/>
      <c r="L97" s="290"/>
      <c r="M97" s="290"/>
      <c r="N97" s="311"/>
      <c r="O97" s="300"/>
      <c r="P97" s="300"/>
      <c r="Q97" s="288"/>
      <c r="R97" s="300"/>
      <c r="S97" s="288"/>
      <c r="T97" s="304"/>
      <c r="U97" s="305"/>
      <c r="V97" s="332"/>
    </row>
    <row r="98" spans="2:22" ht="15.75">
      <c r="B98" s="600"/>
      <c r="C98" s="591"/>
      <c r="D98" s="584"/>
      <c r="E98" s="289"/>
      <c r="F98" s="290"/>
      <c r="G98" s="290"/>
      <c r="H98" s="290"/>
      <c r="I98" s="290"/>
      <c r="J98" s="290"/>
      <c r="K98" s="290"/>
      <c r="L98" s="290"/>
      <c r="M98" s="290"/>
      <c r="N98" s="311"/>
      <c r="O98" s="300"/>
      <c r="P98" s="300"/>
      <c r="Q98" s="288"/>
      <c r="R98" s="300"/>
      <c r="S98" s="288"/>
      <c r="T98" s="304"/>
      <c r="U98" s="305"/>
      <c r="V98" s="332"/>
    </row>
    <row r="99" spans="2:22" ht="15.75">
      <c r="B99" s="601"/>
      <c r="C99" s="592"/>
      <c r="D99" s="585"/>
      <c r="E99" s="289"/>
      <c r="F99" s="290"/>
      <c r="G99" s="290"/>
      <c r="H99" s="290"/>
      <c r="I99" s="290"/>
      <c r="J99" s="290"/>
      <c r="K99" s="290"/>
      <c r="L99" s="290"/>
      <c r="M99" s="290"/>
      <c r="N99" s="311"/>
      <c r="O99" s="300"/>
      <c r="P99" s="300"/>
      <c r="Q99" s="288"/>
      <c r="R99" s="300"/>
      <c r="S99" s="288"/>
      <c r="T99" s="304"/>
      <c r="U99" s="305"/>
      <c r="V99" s="332"/>
    </row>
    <row r="100" spans="2:22" ht="15.75">
      <c r="B100" s="599"/>
      <c r="C100" s="590" t="s">
        <v>257</v>
      </c>
      <c r="D100" s="583"/>
      <c r="E100" s="289"/>
      <c r="F100" s="290"/>
      <c r="G100" s="290"/>
      <c r="H100" s="290"/>
      <c r="I100" s="290"/>
      <c r="J100" s="290"/>
      <c r="K100" s="290"/>
      <c r="L100" s="290"/>
      <c r="M100" s="290"/>
      <c r="N100" s="311"/>
      <c r="O100" s="300"/>
      <c r="P100" s="300"/>
      <c r="Q100" s="288"/>
      <c r="R100" s="300"/>
      <c r="S100" s="288"/>
      <c r="T100" s="304"/>
      <c r="U100" s="305"/>
      <c r="V100" s="332"/>
    </row>
    <row r="101" spans="2:22" ht="15.75">
      <c r="B101" s="600"/>
      <c r="C101" s="591"/>
      <c r="D101" s="584"/>
      <c r="E101" s="289"/>
      <c r="F101" s="290"/>
      <c r="G101" s="290"/>
      <c r="H101" s="290"/>
      <c r="I101" s="290"/>
      <c r="J101" s="290"/>
      <c r="K101" s="290"/>
      <c r="L101" s="290"/>
      <c r="M101" s="290"/>
      <c r="N101" s="311"/>
      <c r="O101" s="300"/>
      <c r="P101" s="300"/>
      <c r="Q101" s="288"/>
      <c r="R101" s="300"/>
      <c r="S101" s="288"/>
      <c r="T101" s="304"/>
      <c r="U101" s="305"/>
      <c r="V101" s="332"/>
    </row>
    <row r="102" spans="2:22" ht="15.75">
      <c r="B102" s="601"/>
      <c r="C102" s="592"/>
      <c r="D102" s="585"/>
      <c r="E102" s="289"/>
      <c r="F102" s="290"/>
      <c r="G102" s="290"/>
      <c r="H102" s="290"/>
      <c r="I102" s="290"/>
      <c r="J102" s="290"/>
      <c r="K102" s="290"/>
      <c r="L102" s="290"/>
      <c r="M102" s="290"/>
      <c r="N102" s="311"/>
      <c r="O102" s="300"/>
      <c r="P102" s="300"/>
      <c r="Q102" s="288"/>
      <c r="R102" s="300"/>
      <c r="S102" s="288"/>
      <c r="T102" s="304"/>
      <c r="U102" s="305"/>
      <c r="V102" s="332"/>
    </row>
    <row r="103" spans="2:22" ht="15.75">
      <c r="B103" s="599"/>
      <c r="C103" s="590" t="s">
        <v>258</v>
      </c>
      <c r="D103" s="583"/>
      <c r="E103" s="289"/>
      <c r="F103" s="290"/>
      <c r="G103" s="290"/>
      <c r="H103" s="290"/>
      <c r="I103" s="290"/>
      <c r="J103" s="290"/>
      <c r="K103" s="290"/>
      <c r="L103" s="290"/>
      <c r="M103" s="290"/>
      <c r="N103" s="311"/>
      <c r="O103" s="300"/>
      <c r="P103" s="300"/>
      <c r="Q103" s="288"/>
      <c r="R103" s="300"/>
      <c r="S103" s="288"/>
      <c r="T103" s="304"/>
      <c r="U103" s="305"/>
      <c r="V103" s="332"/>
    </row>
    <row r="104" spans="2:22" ht="15.75">
      <c r="B104" s="600"/>
      <c r="C104" s="591"/>
      <c r="D104" s="584"/>
      <c r="E104" s="289"/>
      <c r="F104" s="290"/>
      <c r="G104" s="290"/>
      <c r="H104" s="290"/>
      <c r="I104" s="290"/>
      <c r="J104" s="290"/>
      <c r="K104" s="290"/>
      <c r="L104" s="290"/>
      <c r="M104" s="290"/>
      <c r="N104" s="311"/>
      <c r="O104" s="300"/>
      <c r="P104" s="300"/>
      <c r="Q104" s="288"/>
      <c r="R104" s="300"/>
      <c r="S104" s="288"/>
      <c r="T104" s="304"/>
      <c r="U104" s="305"/>
      <c r="V104" s="332"/>
    </row>
    <row r="105" spans="2:22" ht="15.75">
      <c r="B105" s="601"/>
      <c r="C105" s="592"/>
      <c r="D105" s="585"/>
      <c r="E105" s="289"/>
      <c r="F105" s="290"/>
      <c r="G105" s="290"/>
      <c r="H105" s="290"/>
      <c r="I105" s="290"/>
      <c r="J105" s="290"/>
      <c r="K105" s="290"/>
      <c r="L105" s="290"/>
      <c r="M105" s="290"/>
      <c r="N105" s="311"/>
      <c r="O105" s="300"/>
      <c r="P105" s="300"/>
      <c r="Q105" s="288"/>
      <c r="R105" s="300"/>
      <c r="S105" s="288"/>
      <c r="T105" s="304"/>
      <c r="U105" s="305"/>
      <c r="V105" s="332"/>
    </row>
    <row r="106" spans="2:22" ht="15.75">
      <c r="B106" s="599"/>
      <c r="C106" s="590" t="s">
        <v>259</v>
      </c>
      <c r="D106" s="583"/>
      <c r="E106" s="289"/>
      <c r="F106" s="290"/>
      <c r="G106" s="290"/>
      <c r="H106" s="290"/>
      <c r="I106" s="290"/>
      <c r="J106" s="290"/>
      <c r="K106" s="290"/>
      <c r="L106" s="290"/>
      <c r="M106" s="290"/>
      <c r="N106" s="311"/>
      <c r="O106" s="300"/>
      <c r="P106" s="300"/>
      <c r="Q106" s="288"/>
      <c r="R106" s="300"/>
      <c r="S106" s="288"/>
      <c r="T106" s="304"/>
      <c r="U106" s="305"/>
      <c r="V106" s="332"/>
    </row>
    <row r="107" spans="2:22" ht="15.75">
      <c r="B107" s="600"/>
      <c r="C107" s="591"/>
      <c r="D107" s="584"/>
      <c r="E107" s="289"/>
      <c r="F107" s="290"/>
      <c r="G107" s="290"/>
      <c r="H107" s="290"/>
      <c r="I107" s="290"/>
      <c r="J107" s="290"/>
      <c r="K107" s="290"/>
      <c r="L107" s="290"/>
      <c r="M107" s="290"/>
      <c r="N107" s="311"/>
      <c r="O107" s="300"/>
      <c r="P107" s="300"/>
      <c r="Q107" s="288"/>
      <c r="R107" s="300"/>
      <c r="S107" s="288"/>
      <c r="T107" s="304"/>
      <c r="U107" s="305"/>
      <c r="V107" s="332"/>
    </row>
    <row r="108" spans="2:22" ht="15.75">
      <c r="B108" s="601"/>
      <c r="C108" s="592"/>
      <c r="D108" s="585"/>
      <c r="E108" s="289"/>
      <c r="F108" s="290"/>
      <c r="G108" s="290"/>
      <c r="H108" s="290"/>
      <c r="I108" s="290"/>
      <c r="J108" s="290"/>
      <c r="K108" s="290"/>
      <c r="L108" s="290"/>
      <c r="M108" s="290"/>
      <c r="N108" s="311"/>
      <c r="O108" s="300"/>
      <c r="P108" s="300"/>
      <c r="Q108" s="288"/>
      <c r="R108" s="300"/>
      <c r="S108" s="288"/>
      <c r="T108" s="304"/>
      <c r="U108" s="305"/>
      <c r="V108" s="332"/>
    </row>
    <row r="109" spans="2:22" ht="15.75">
      <c r="B109" s="605"/>
      <c r="C109" s="596" t="s">
        <v>260</v>
      </c>
      <c r="D109" s="587"/>
      <c r="E109" s="403"/>
      <c r="F109" s="404"/>
      <c r="G109" s="404"/>
      <c r="H109" s="404"/>
      <c r="I109" s="404"/>
      <c r="J109" s="404"/>
      <c r="K109" s="404"/>
      <c r="L109" s="404"/>
      <c r="M109" s="404"/>
      <c r="N109" s="405"/>
      <c r="O109" s="397"/>
      <c r="P109" s="397"/>
      <c r="Q109" s="406"/>
      <c r="R109" s="397"/>
      <c r="S109" s="406"/>
      <c r="T109" s="399"/>
      <c r="U109" s="400"/>
      <c r="V109" s="401"/>
    </row>
    <row r="110" spans="2:22" ht="15.75">
      <c r="B110" s="606"/>
      <c r="C110" s="597"/>
      <c r="D110" s="588"/>
      <c r="E110" s="403"/>
      <c r="F110" s="404"/>
      <c r="G110" s="404"/>
      <c r="H110" s="404"/>
      <c r="I110" s="404"/>
      <c r="J110" s="404"/>
      <c r="K110" s="404"/>
      <c r="L110" s="404"/>
      <c r="M110" s="404"/>
      <c r="N110" s="405"/>
      <c r="O110" s="397"/>
      <c r="P110" s="397"/>
      <c r="Q110" s="406"/>
      <c r="R110" s="397"/>
      <c r="S110" s="406"/>
      <c r="T110" s="399"/>
      <c r="U110" s="400"/>
      <c r="V110" s="407"/>
    </row>
    <row r="111" spans="2:22" ht="15.75">
      <c r="B111" s="607"/>
      <c r="C111" s="598"/>
      <c r="D111" s="589"/>
      <c r="E111" s="403"/>
      <c r="F111" s="404"/>
      <c r="G111" s="404"/>
      <c r="H111" s="404"/>
      <c r="I111" s="404"/>
      <c r="J111" s="404"/>
      <c r="K111" s="404"/>
      <c r="L111" s="404"/>
      <c r="M111" s="404"/>
      <c r="N111" s="405"/>
      <c r="O111" s="397"/>
      <c r="P111" s="397"/>
      <c r="Q111" s="406"/>
      <c r="R111" s="397"/>
      <c r="S111" s="406"/>
      <c r="T111" s="399"/>
      <c r="U111" s="400"/>
      <c r="V111" s="407"/>
    </row>
    <row r="112" spans="2:22" ht="15.75">
      <c r="B112" s="599"/>
      <c r="C112" s="590" t="s">
        <v>261</v>
      </c>
      <c r="D112" s="583"/>
      <c r="E112" s="289"/>
      <c r="F112" s="290"/>
      <c r="G112" s="290"/>
      <c r="H112" s="290"/>
      <c r="I112" s="290"/>
      <c r="J112" s="290"/>
      <c r="K112" s="290"/>
      <c r="L112" s="290"/>
      <c r="M112" s="290"/>
      <c r="N112" s="311"/>
      <c r="O112" s="300"/>
      <c r="P112" s="300"/>
      <c r="Q112" s="288"/>
      <c r="R112" s="300"/>
      <c r="S112" s="288"/>
      <c r="T112" s="304"/>
      <c r="U112" s="305"/>
      <c r="V112" s="333"/>
    </row>
    <row r="113" spans="2:22" ht="15.75">
      <c r="B113" s="600"/>
      <c r="C113" s="591"/>
      <c r="D113" s="584"/>
      <c r="E113" s="289"/>
      <c r="F113" s="290"/>
      <c r="G113" s="290"/>
      <c r="H113" s="290"/>
      <c r="I113" s="290"/>
      <c r="J113" s="290"/>
      <c r="K113" s="290"/>
      <c r="L113" s="290"/>
      <c r="M113" s="290"/>
      <c r="N113" s="311"/>
      <c r="O113" s="300"/>
      <c r="P113" s="300"/>
      <c r="Q113" s="288"/>
      <c r="R113" s="300"/>
      <c r="S113" s="288"/>
      <c r="T113" s="304"/>
      <c r="U113" s="305"/>
      <c r="V113" s="333"/>
    </row>
    <row r="114" spans="2:22" ht="15.75">
      <c r="B114" s="601"/>
      <c r="C114" s="592"/>
      <c r="D114" s="585"/>
      <c r="E114" s="289"/>
      <c r="F114" s="290"/>
      <c r="G114" s="290"/>
      <c r="H114" s="290"/>
      <c r="I114" s="290"/>
      <c r="J114" s="290"/>
      <c r="K114" s="290"/>
      <c r="L114" s="290"/>
      <c r="M114" s="290"/>
      <c r="N114" s="311"/>
      <c r="O114" s="300"/>
      <c r="P114" s="300"/>
      <c r="Q114" s="288"/>
      <c r="R114" s="300"/>
      <c r="S114" s="288"/>
      <c r="T114" s="304"/>
      <c r="U114" s="305"/>
      <c r="V114" s="333"/>
    </row>
    <row r="115" spans="2:22" ht="15.75">
      <c r="B115" s="599"/>
      <c r="C115" s="590" t="s">
        <v>274</v>
      </c>
      <c r="D115" s="583"/>
      <c r="E115" s="289"/>
      <c r="F115" s="290"/>
      <c r="G115" s="290"/>
      <c r="H115" s="290"/>
      <c r="I115" s="290"/>
      <c r="J115" s="290"/>
      <c r="K115" s="290"/>
      <c r="L115" s="290"/>
      <c r="M115" s="290"/>
      <c r="N115" s="311"/>
      <c r="O115" s="300"/>
      <c r="P115" s="300"/>
      <c r="Q115" s="288"/>
      <c r="R115" s="300"/>
      <c r="S115" s="288"/>
      <c r="T115" s="304"/>
      <c r="U115" s="305"/>
      <c r="V115" s="333"/>
    </row>
    <row r="116" spans="2:22" ht="15.75">
      <c r="B116" s="600"/>
      <c r="C116" s="591"/>
      <c r="D116" s="584"/>
      <c r="E116" s="289"/>
      <c r="F116" s="290"/>
      <c r="G116" s="290"/>
      <c r="H116" s="290"/>
      <c r="I116" s="290"/>
      <c r="J116" s="290"/>
      <c r="K116" s="290"/>
      <c r="L116" s="290"/>
      <c r="M116" s="290"/>
      <c r="N116" s="311"/>
      <c r="O116" s="300"/>
      <c r="P116" s="300"/>
      <c r="Q116" s="288"/>
      <c r="R116" s="300"/>
      <c r="S116" s="288"/>
      <c r="T116" s="304"/>
      <c r="U116" s="305"/>
      <c r="V116" s="333"/>
    </row>
    <row r="117" spans="2:22" ht="15.75">
      <c r="B117" s="601"/>
      <c r="C117" s="592"/>
      <c r="D117" s="585"/>
      <c r="E117" s="289"/>
      <c r="F117" s="290"/>
      <c r="G117" s="290"/>
      <c r="H117" s="290"/>
      <c r="I117" s="290"/>
      <c r="J117" s="290"/>
      <c r="K117" s="290"/>
      <c r="L117" s="290"/>
      <c r="M117" s="290"/>
      <c r="N117" s="311"/>
      <c r="O117" s="300"/>
      <c r="P117" s="300"/>
      <c r="Q117" s="288"/>
      <c r="R117" s="300"/>
      <c r="S117" s="288"/>
      <c r="T117" s="304"/>
      <c r="U117" s="305"/>
      <c r="V117" s="333"/>
    </row>
    <row r="118" spans="2:22" ht="15.75">
      <c r="B118" s="599"/>
      <c r="C118" s="590" t="s">
        <v>275</v>
      </c>
      <c r="D118" s="583"/>
      <c r="E118" s="289"/>
      <c r="F118" s="290"/>
      <c r="G118" s="290"/>
      <c r="H118" s="290"/>
      <c r="I118" s="290"/>
      <c r="J118" s="290"/>
      <c r="K118" s="290"/>
      <c r="L118" s="290"/>
      <c r="M118" s="290"/>
      <c r="N118" s="311"/>
      <c r="O118" s="300"/>
      <c r="P118" s="300"/>
      <c r="Q118" s="288"/>
      <c r="R118" s="300"/>
      <c r="S118" s="288"/>
      <c r="T118" s="304"/>
      <c r="U118" s="305"/>
      <c r="V118" s="333"/>
    </row>
    <row r="119" spans="2:22" ht="15.75">
      <c r="B119" s="600"/>
      <c r="C119" s="591"/>
      <c r="D119" s="584"/>
      <c r="E119" s="289"/>
      <c r="F119" s="290"/>
      <c r="G119" s="290"/>
      <c r="H119" s="290"/>
      <c r="I119" s="290"/>
      <c r="J119" s="290"/>
      <c r="K119" s="290"/>
      <c r="L119" s="290"/>
      <c r="M119" s="290"/>
      <c r="N119" s="311"/>
      <c r="O119" s="300"/>
      <c r="P119" s="300"/>
      <c r="Q119" s="288"/>
      <c r="R119" s="300"/>
      <c r="S119" s="288"/>
      <c r="T119" s="304"/>
      <c r="U119" s="305"/>
      <c r="V119" s="333"/>
    </row>
    <row r="120" spans="2:22" ht="15.75">
      <c r="B120" s="601"/>
      <c r="C120" s="592"/>
      <c r="D120" s="585"/>
      <c r="E120" s="289"/>
      <c r="F120" s="290"/>
      <c r="G120" s="290"/>
      <c r="H120" s="290"/>
      <c r="I120" s="290"/>
      <c r="J120" s="290"/>
      <c r="K120" s="290"/>
      <c r="L120" s="290"/>
      <c r="M120" s="290"/>
      <c r="N120" s="311"/>
      <c r="O120" s="300"/>
      <c r="P120" s="300"/>
      <c r="Q120" s="288"/>
      <c r="R120" s="300"/>
      <c r="S120" s="288"/>
      <c r="T120" s="304"/>
      <c r="U120" s="305"/>
      <c r="V120" s="333"/>
    </row>
    <row r="121" spans="2:22" ht="15.75">
      <c r="B121" s="599"/>
      <c r="C121" s="590" t="s">
        <v>262</v>
      </c>
      <c r="D121" s="583"/>
      <c r="E121" s="289"/>
      <c r="F121" s="290"/>
      <c r="G121" s="290"/>
      <c r="H121" s="290"/>
      <c r="I121" s="290"/>
      <c r="J121" s="290"/>
      <c r="K121" s="290"/>
      <c r="L121" s="290"/>
      <c r="M121" s="290"/>
      <c r="N121" s="311"/>
      <c r="O121" s="300"/>
      <c r="P121" s="300"/>
      <c r="Q121" s="288"/>
      <c r="R121" s="300"/>
      <c r="S121" s="288"/>
      <c r="T121" s="304"/>
      <c r="U121" s="305"/>
      <c r="V121" s="333"/>
    </row>
    <row r="122" spans="2:22" ht="15.75">
      <c r="B122" s="600"/>
      <c r="C122" s="591"/>
      <c r="D122" s="584"/>
      <c r="E122" s="289"/>
      <c r="F122" s="290"/>
      <c r="G122" s="290"/>
      <c r="H122" s="290"/>
      <c r="I122" s="290"/>
      <c r="J122" s="290"/>
      <c r="K122" s="290"/>
      <c r="L122" s="290"/>
      <c r="M122" s="290"/>
      <c r="N122" s="311"/>
      <c r="O122" s="300"/>
      <c r="P122" s="300"/>
      <c r="Q122" s="288"/>
      <c r="R122" s="300"/>
      <c r="S122" s="288"/>
      <c r="T122" s="304"/>
      <c r="U122" s="305"/>
      <c r="V122" s="333"/>
    </row>
    <row r="123" spans="2:22" ht="15.75">
      <c r="B123" s="601"/>
      <c r="C123" s="592"/>
      <c r="D123" s="585"/>
      <c r="E123" s="289"/>
      <c r="F123" s="290"/>
      <c r="G123" s="290"/>
      <c r="H123" s="290"/>
      <c r="I123" s="290"/>
      <c r="J123" s="290"/>
      <c r="K123" s="290"/>
      <c r="L123" s="290"/>
      <c r="M123" s="290"/>
      <c r="N123" s="311"/>
      <c r="O123" s="300"/>
      <c r="P123" s="300"/>
      <c r="Q123" s="288"/>
      <c r="R123" s="300"/>
      <c r="S123" s="288"/>
      <c r="T123" s="304"/>
      <c r="U123" s="305"/>
      <c r="V123" s="333"/>
    </row>
    <row r="124" spans="2:22" ht="15.75">
      <c r="B124" s="599"/>
      <c r="C124" s="590" t="s">
        <v>276</v>
      </c>
      <c r="D124" s="583"/>
      <c r="E124" s="289"/>
      <c r="F124" s="290"/>
      <c r="G124" s="290"/>
      <c r="H124" s="290"/>
      <c r="I124" s="290"/>
      <c r="J124" s="290"/>
      <c r="K124" s="290"/>
      <c r="L124" s="290"/>
      <c r="M124" s="290"/>
      <c r="N124" s="311"/>
      <c r="O124" s="300"/>
      <c r="P124" s="300"/>
      <c r="Q124" s="288"/>
      <c r="R124" s="300"/>
      <c r="S124" s="288"/>
      <c r="T124" s="304"/>
      <c r="U124" s="305"/>
      <c r="V124" s="333"/>
    </row>
    <row r="125" spans="2:22" ht="15.75">
      <c r="B125" s="600"/>
      <c r="C125" s="591"/>
      <c r="D125" s="584"/>
      <c r="E125" s="289"/>
      <c r="F125" s="290"/>
      <c r="G125" s="290"/>
      <c r="H125" s="290"/>
      <c r="I125" s="290"/>
      <c r="J125" s="290"/>
      <c r="K125" s="290"/>
      <c r="L125" s="290"/>
      <c r="M125" s="290"/>
      <c r="N125" s="311"/>
      <c r="O125" s="300"/>
      <c r="P125" s="300"/>
      <c r="Q125" s="288"/>
      <c r="R125" s="300"/>
      <c r="S125" s="288"/>
      <c r="T125" s="304"/>
      <c r="U125" s="305"/>
      <c r="V125" s="333"/>
    </row>
    <row r="126" spans="2:22" ht="15.75">
      <c r="B126" s="601"/>
      <c r="C126" s="592"/>
      <c r="D126" s="585"/>
      <c r="E126" s="289"/>
      <c r="F126" s="290"/>
      <c r="G126" s="290"/>
      <c r="H126" s="290"/>
      <c r="I126" s="290"/>
      <c r="J126" s="290"/>
      <c r="K126" s="290"/>
      <c r="L126" s="290"/>
      <c r="M126" s="290"/>
      <c r="N126" s="311"/>
      <c r="O126" s="300"/>
      <c r="P126" s="300"/>
      <c r="Q126" s="288"/>
      <c r="R126" s="300"/>
      <c r="S126" s="288"/>
      <c r="T126" s="304"/>
      <c r="U126" s="305"/>
      <c r="V126" s="333"/>
    </row>
    <row r="127" spans="2:22" ht="15.75">
      <c r="B127" s="599"/>
      <c r="C127" s="590" t="s">
        <v>277</v>
      </c>
      <c r="D127" s="583"/>
      <c r="E127" s="289"/>
      <c r="F127" s="290"/>
      <c r="G127" s="290"/>
      <c r="H127" s="290"/>
      <c r="I127" s="290"/>
      <c r="J127" s="290"/>
      <c r="K127" s="290"/>
      <c r="L127" s="290"/>
      <c r="M127" s="290"/>
      <c r="N127" s="311"/>
      <c r="O127" s="300"/>
      <c r="P127" s="300"/>
      <c r="Q127" s="288"/>
      <c r="R127" s="300"/>
      <c r="S127" s="288"/>
      <c r="T127" s="304"/>
      <c r="U127" s="305"/>
      <c r="V127" s="333"/>
    </row>
    <row r="128" spans="2:22" ht="15.75">
      <c r="B128" s="600"/>
      <c r="C128" s="591"/>
      <c r="D128" s="584"/>
      <c r="E128" s="289"/>
      <c r="F128" s="290"/>
      <c r="G128" s="290"/>
      <c r="H128" s="290"/>
      <c r="I128" s="290"/>
      <c r="J128" s="290"/>
      <c r="K128" s="290"/>
      <c r="L128" s="290"/>
      <c r="M128" s="290"/>
      <c r="N128" s="311"/>
      <c r="O128" s="300"/>
      <c r="P128" s="300"/>
      <c r="Q128" s="288"/>
      <c r="R128" s="300"/>
      <c r="S128" s="288"/>
      <c r="T128" s="304"/>
      <c r="U128" s="305"/>
      <c r="V128" s="333"/>
    </row>
    <row r="129" spans="2:22" ht="15.75">
      <c r="B129" s="601"/>
      <c r="C129" s="592"/>
      <c r="D129" s="585"/>
      <c r="E129" s="289"/>
      <c r="F129" s="290"/>
      <c r="G129" s="290"/>
      <c r="H129" s="290"/>
      <c r="I129" s="290"/>
      <c r="J129" s="290"/>
      <c r="K129" s="290"/>
      <c r="L129" s="290"/>
      <c r="M129" s="290"/>
      <c r="N129" s="311"/>
      <c r="O129" s="300"/>
      <c r="P129" s="300"/>
      <c r="Q129" s="288"/>
      <c r="R129" s="300"/>
      <c r="S129" s="288"/>
      <c r="T129" s="304"/>
      <c r="U129" s="305"/>
      <c r="V129" s="333"/>
    </row>
    <row r="130" spans="2:22" ht="15.75">
      <c r="B130" s="599"/>
      <c r="C130" s="590" t="s">
        <v>263</v>
      </c>
      <c r="D130" s="583"/>
      <c r="E130" s="289"/>
      <c r="F130" s="290"/>
      <c r="G130" s="290"/>
      <c r="H130" s="290"/>
      <c r="I130" s="290"/>
      <c r="J130" s="290"/>
      <c r="K130" s="290"/>
      <c r="L130" s="290"/>
      <c r="M130" s="290"/>
      <c r="N130" s="311"/>
      <c r="O130" s="300"/>
      <c r="P130" s="300"/>
      <c r="Q130" s="288"/>
      <c r="R130" s="300"/>
      <c r="S130" s="288"/>
      <c r="T130" s="304"/>
      <c r="U130" s="305"/>
      <c r="V130" s="333"/>
    </row>
    <row r="131" spans="2:22" ht="15.75">
      <c r="B131" s="600"/>
      <c r="C131" s="591"/>
      <c r="D131" s="584"/>
      <c r="E131" s="289"/>
      <c r="F131" s="290"/>
      <c r="G131" s="290"/>
      <c r="H131" s="290"/>
      <c r="I131" s="290"/>
      <c r="J131" s="290"/>
      <c r="K131" s="290"/>
      <c r="L131" s="290"/>
      <c r="M131" s="290"/>
      <c r="N131" s="311"/>
      <c r="O131" s="300"/>
      <c r="P131" s="300"/>
      <c r="Q131" s="288"/>
      <c r="R131" s="300"/>
      <c r="S131" s="288"/>
      <c r="T131" s="304"/>
      <c r="U131" s="305"/>
      <c r="V131" s="333"/>
    </row>
    <row r="132" spans="2:22" ht="15.75">
      <c r="B132" s="601"/>
      <c r="C132" s="592"/>
      <c r="D132" s="585"/>
      <c r="E132" s="289"/>
      <c r="F132" s="290"/>
      <c r="G132" s="290"/>
      <c r="H132" s="290"/>
      <c r="I132" s="290"/>
      <c r="J132" s="290"/>
      <c r="K132" s="290"/>
      <c r="L132" s="290"/>
      <c r="M132" s="290"/>
      <c r="N132" s="311"/>
      <c r="O132" s="300"/>
      <c r="P132" s="300"/>
      <c r="Q132" s="288"/>
      <c r="R132" s="300"/>
      <c r="S132" s="288"/>
      <c r="T132" s="304"/>
      <c r="U132" s="305"/>
      <c r="V132" s="333"/>
    </row>
    <row r="133" spans="2:22" ht="15.75">
      <c r="B133" s="599"/>
      <c r="C133" s="590" t="s">
        <v>278</v>
      </c>
      <c r="D133" s="583"/>
      <c r="E133" s="289"/>
      <c r="F133" s="290"/>
      <c r="G133" s="290"/>
      <c r="H133" s="290"/>
      <c r="I133" s="290"/>
      <c r="J133" s="290"/>
      <c r="K133" s="290"/>
      <c r="L133" s="290"/>
      <c r="M133" s="290"/>
      <c r="N133" s="311"/>
      <c r="O133" s="300"/>
      <c r="P133" s="300"/>
      <c r="Q133" s="288"/>
      <c r="R133" s="300"/>
      <c r="S133" s="288"/>
      <c r="T133" s="304"/>
      <c r="U133" s="305"/>
      <c r="V133" s="333"/>
    </row>
    <row r="134" spans="2:22" ht="15.75">
      <c r="B134" s="600"/>
      <c r="C134" s="591"/>
      <c r="D134" s="584"/>
      <c r="E134" s="289"/>
      <c r="F134" s="290"/>
      <c r="G134" s="290"/>
      <c r="H134" s="290"/>
      <c r="I134" s="290"/>
      <c r="J134" s="290"/>
      <c r="K134" s="290"/>
      <c r="L134" s="290"/>
      <c r="M134" s="290"/>
      <c r="N134" s="311"/>
      <c r="O134" s="300"/>
      <c r="P134" s="300"/>
      <c r="Q134" s="288"/>
      <c r="R134" s="300"/>
      <c r="S134" s="288"/>
      <c r="T134" s="304"/>
      <c r="U134" s="305"/>
      <c r="V134" s="333"/>
    </row>
    <row r="135" spans="2:22" ht="15.75">
      <c r="B135" s="601"/>
      <c r="C135" s="592"/>
      <c r="D135" s="585"/>
      <c r="E135" s="289"/>
      <c r="F135" s="290"/>
      <c r="G135" s="290"/>
      <c r="H135" s="290"/>
      <c r="I135" s="290"/>
      <c r="J135" s="290"/>
      <c r="K135" s="290"/>
      <c r="L135" s="290"/>
      <c r="M135" s="290"/>
      <c r="N135" s="311"/>
      <c r="O135" s="300"/>
      <c r="P135" s="300"/>
      <c r="Q135" s="288"/>
      <c r="R135" s="300"/>
      <c r="S135" s="288"/>
      <c r="T135" s="304"/>
      <c r="U135" s="305"/>
      <c r="V135" s="333"/>
    </row>
    <row r="136" spans="2:22" ht="15.75">
      <c r="B136" s="599"/>
      <c r="C136" s="590" t="s">
        <v>279</v>
      </c>
      <c r="D136" s="583"/>
      <c r="E136" s="289"/>
      <c r="F136" s="290"/>
      <c r="G136" s="290"/>
      <c r="H136" s="290"/>
      <c r="I136" s="290"/>
      <c r="J136" s="290"/>
      <c r="K136" s="290"/>
      <c r="L136" s="290"/>
      <c r="M136" s="290"/>
      <c r="N136" s="311"/>
      <c r="O136" s="300"/>
      <c r="P136" s="300"/>
      <c r="Q136" s="288"/>
      <c r="R136" s="300"/>
      <c r="S136" s="288"/>
      <c r="T136" s="304"/>
      <c r="U136" s="305"/>
      <c r="V136" s="333"/>
    </row>
    <row r="137" spans="2:22" ht="15.75">
      <c r="B137" s="600"/>
      <c r="C137" s="591"/>
      <c r="D137" s="584"/>
      <c r="E137" s="289"/>
      <c r="F137" s="290"/>
      <c r="G137" s="290"/>
      <c r="H137" s="290"/>
      <c r="I137" s="290"/>
      <c r="J137" s="290"/>
      <c r="K137" s="290"/>
      <c r="L137" s="290"/>
      <c r="M137" s="290"/>
      <c r="N137" s="311"/>
      <c r="O137" s="300"/>
      <c r="P137" s="300"/>
      <c r="Q137" s="288"/>
      <c r="R137" s="300"/>
      <c r="S137" s="288"/>
      <c r="T137" s="304"/>
      <c r="U137" s="305"/>
      <c r="V137" s="333"/>
    </row>
    <row r="138" spans="2:22" ht="15.75">
      <c r="B138" s="601"/>
      <c r="C138" s="592"/>
      <c r="D138" s="585"/>
      <c r="E138" s="289"/>
      <c r="F138" s="290"/>
      <c r="G138" s="290"/>
      <c r="H138" s="290"/>
      <c r="I138" s="290"/>
      <c r="J138" s="290"/>
      <c r="K138" s="290"/>
      <c r="L138" s="290"/>
      <c r="M138" s="290"/>
      <c r="N138" s="311"/>
      <c r="O138" s="300"/>
      <c r="P138" s="300"/>
      <c r="Q138" s="288"/>
      <c r="R138" s="300"/>
      <c r="S138" s="288"/>
      <c r="T138" s="304"/>
      <c r="U138" s="305"/>
      <c r="V138" s="333"/>
    </row>
    <row r="139" spans="2:22" ht="15.75">
      <c r="B139" s="605"/>
      <c r="C139" s="596" t="s">
        <v>267</v>
      </c>
      <c r="D139" s="587"/>
      <c r="E139" s="403"/>
      <c r="F139" s="404"/>
      <c r="G139" s="404"/>
      <c r="H139" s="404"/>
      <c r="I139" s="404"/>
      <c r="J139" s="404"/>
      <c r="K139" s="404"/>
      <c r="L139" s="404"/>
      <c r="M139" s="404"/>
      <c r="N139" s="405"/>
      <c r="O139" s="397"/>
      <c r="P139" s="397"/>
      <c r="Q139" s="406"/>
      <c r="R139" s="397"/>
      <c r="S139" s="406"/>
      <c r="T139" s="399"/>
      <c r="U139" s="400"/>
      <c r="V139" s="407"/>
    </row>
    <row r="140" spans="2:22" ht="15.75">
      <c r="B140" s="606"/>
      <c r="C140" s="597"/>
      <c r="D140" s="588"/>
      <c r="E140" s="403"/>
      <c r="F140" s="404"/>
      <c r="G140" s="404"/>
      <c r="H140" s="404"/>
      <c r="I140" s="404"/>
      <c r="J140" s="404"/>
      <c r="K140" s="404"/>
      <c r="L140" s="404"/>
      <c r="M140" s="404"/>
      <c r="N140" s="405"/>
      <c r="O140" s="397"/>
      <c r="P140" s="397"/>
      <c r="Q140" s="406"/>
      <c r="R140" s="397"/>
      <c r="S140" s="406"/>
      <c r="T140" s="399"/>
      <c r="U140" s="400"/>
      <c r="V140" s="407"/>
    </row>
    <row r="141" spans="2:22" ht="15.75">
      <c r="B141" s="607"/>
      <c r="C141" s="598"/>
      <c r="D141" s="589"/>
      <c r="E141" s="403"/>
      <c r="F141" s="404"/>
      <c r="G141" s="404"/>
      <c r="H141" s="404"/>
      <c r="I141" s="404"/>
      <c r="J141" s="404"/>
      <c r="K141" s="404"/>
      <c r="L141" s="404"/>
      <c r="M141" s="404"/>
      <c r="N141" s="405"/>
      <c r="O141" s="397"/>
      <c r="P141" s="397"/>
      <c r="Q141" s="406"/>
      <c r="R141" s="397"/>
      <c r="S141" s="406"/>
      <c r="T141" s="399"/>
      <c r="U141" s="400"/>
      <c r="V141" s="407"/>
    </row>
    <row r="142" spans="2:22" ht="15.75">
      <c r="B142" s="599"/>
      <c r="C142" s="590" t="s">
        <v>280</v>
      </c>
      <c r="D142" s="583"/>
      <c r="E142" s="289"/>
      <c r="F142" s="290"/>
      <c r="G142" s="290"/>
      <c r="H142" s="290"/>
      <c r="I142" s="290"/>
      <c r="J142" s="290"/>
      <c r="K142" s="290"/>
      <c r="L142" s="290"/>
      <c r="M142" s="290"/>
      <c r="N142" s="311"/>
      <c r="O142" s="300"/>
      <c r="P142" s="300"/>
      <c r="Q142" s="288"/>
      <c r="R142" s="300"/>
      <c r="S142" s="288"/>
      <c r="T142" s="304"/>
      <c r="U142" s="305"/>
      <c r="V142" s="333"/>
    </row>
    <row r="143" spans="2:22" ht="15.75">
      <c r="B143" s="600"/>
      <c r="C143" s="591"/>
      <c r="D143" s="584"/>
      <c r="E143" s="289"/>
      <c r="F143" s="290"/>
      <c r="G143" s="290"/>
      <c r="H143" s="290"/>
      <c r="I143" s="290"/>
      <c r="J143" s="290"/>
      <c r="K143" s="290"/>
      <c r="L143" s="290"/>
      <c r="M143" s="290"/>
      <c r="N143" s="311"/>
      <c r="O143" s="300"/>
      <c r="P143" s="300"/>
      <c r="Q143" s="288"/>
      <c r="R143" s="300"/>
      <c r="S143" s="288"/>
      <c r="T143" s="304"/>
      <c r="U143" s="305"/>
      <c r="V143" s="333"/>
    </row>
    <row r="144" spans="2:22" ht="15.75">
      <c r="B144" s="601"/>
      <c r="C144" s="592"/>
      <c r="D144" s="585"/>
      <c r="E144" s="289"/>
      <c r="F144" s="290"/>
      <c r="G144" s="290"/>
      <c r="H144" s="290"/>
      <c r="I144" s="290"/>
      <c r="J144" s="290"/>
      <c r="K144" s="290"/>
      <c r="L144" s="290"/>
      <c r="M144" s="290"/>
      <c r="N144" s="311"/>
      <c r="O144" s="300"/>
      <c r="P144" s="300"/>
      <c r="Q144" s="288"/>
      <c r="R144" s="300"/>
      <c r="S144" s="288"/>
      <c r="T144" s="304"/>
      <c r="U144" s="305"/>
      <c r="V144" s="333"/>
    </row>
    <row r="145" spans="2:22" ht="15.75">
      <c r="B145" s="599"/>
      <c r="C145" s="590" t="s">
        <v>281</v>
      </c>
      <c r="D145" s="583"/>
      <c r="E145" s="289"/>
      <c r="F145" s="290"/>
      <c r="G145" s="290"/>
      <c r="H145" s="290"/>
      <c r="I145" s="290"/>
      <c r="J145" s="290"/>
      <c r="K145" s="290"/>
      <c r="L145" s="290"/>
      <c r="M145" s="290"/>
      <c r="N145" s="311"/>
      <c r="O145" s="300"/>
      <c r="P145" s="300"/>
      <c r="Q145" s="288"/>
      <c r="R145" s="300"/>
      <c r="S145" s="288"/>
      <c r="T145" s="304"/>
      <c r="U145" s="305"/>
      <c r="V145" s="333"/>
    </row>
    <row r="146" spans="2:22" ht="15.75">
      <c r="B146" s="600"/>
      <c r="C146" s="591"/>
      <c r="D146" s="584"/>
      <c r="E146" s="289"/>
      <c r="F146" s="290"/>
      <c r="G146" s="290"/>
      <c r="H146" s="290"/>
      <c r="I146" s="290"/>
      <c r="J146" s="290"/>
      <c r="K146" s="290"/>
      <c r="L146" s="290"/>
      <c r="M146" s="290"/>
      <c r="N146" s="311"/>
      <c r="O146" s="300"/>
      <c r="P146" s="300"/>
      <c r="Q146" s="288"/>
      <c r="R146" s="300"/>
      <c r="S146" s="288"/>
      <c r="T146" s="304"/>
      <c r="U146" s="305"/>
      <c r="V146" s="333"/>
    </row>
    <row r="147" spans="2:22" ht="15.75">
      <c r="B147" s="601"/>
      <c r="C147" s="592"/>
      <c r="D147" s="585"/>
      <c r="E147" s="289"/>
      <c r="F147" s="290"/>
      <c r="G147" s="290"/>
      <c r="H147" s="290"/>
      <c r="I147" s="290"/>
      <c r="J147" s="290"/>
      <c r="K147" s="290"/>
      <c r="L147" s="290"/>
      <c r="M147" s="290"/>
      <c r="N147" s="311"/>
      <c r="O147" s="300"/>
      <c r="P147" s="300"/>
      <c r="Q147" s="288"/>
      <c r="R147" s="300"/>
      <c r="S147" s="288"/>
      <c r="T147" s="304"/>
      <c r="U147" s="305"/>
      <c r="V147" s="333"/>
    </row>
    <row r="148" spans="2:22" ht="15.75">
      <c r="B148" s="599"/>
      <c r="C148" s="590" t="s">
        <v>282</v>
      </c>
      <c r="D148" s="583"/>
      <c r="E148" s="289"/>
      <c r="F148" s="290"/>
      <c r="G148" s="290"/>
      <c r="H148" s="290"/>
      <c r="I148" s="290"/>
      <c r="J148" s="290"/>
      <c r="K148" s="290"/>
      <c r="L148" s="290"/>
      <c r="M148" s="290"/>
      <c r="N148" s="311"/>
      <c r="O148" s="300"/>
      <c r="P148" s="300"/>
      <c r="Q148" s="288"/>
      <c r="R148" s="300"/>
      <c r="S148" s="288"/>
      <c r="T148" s="304"/>
      <c r="U148" s="305"/>
      <c r="V148" s="333"/>
    </row>
    <row r="149" spans="2:22" ht="15.75">
      <c r="B149" s="600"/>
      <c r="C149" s="591"/>
      <c r="D149" s="584"/>
      <c r="E149" s="289"/>
      <c r="F149" s="290"/>
      <c r="G149" s="290"/>
      <c r="H149" s="290"/>
      <c r="I149" s="290"/>
      <c r="J149" s="290"/>
      <c r="K149" s="290"/>
      <c r="L149" s="290"/>
      <c r="M149" s="290"/>
      <c r="N149" s="311"/>
      <c r="O149" s="300"/>
      <c r="P149" s="300"/>
      <c r="Q149" s="288"/>
      <c r="R149" s="300"/>
      <c r="S149" s="288"/>
      <c r="T149" s="304"/>
      <c r="U149" s="305"/>
      <c r="V149" s="333"/>
    </row>
    <row r="150" spans="2:22" ht="15.75">
      <c r="B150" s="601"/>
      <c r="C150" s="592"/>
      <c r="D150" s="585"/>
      <c r="E150" s="289"/>
      <c r="F150" s="290"/>
      <c r="G150" s="290"/>
      <c r="H150" s="290"/>
      <c r="I150" s="290"/>
      <c r="J150" s="290"/>
      <c r="K150" s="290"/>
      <c r="L150" s="290"/>
      <c r="M150" s="290"/>
      <c r="N150" s="311"/>
      <c r="O150" s="300"/>
      <c r="P150" s="300"/>
      <c r="Q150" s="288"/>
      <c r="R150" s="300"/>
      <c r="S150" s="288"/>
      <c r="T150" s="304"/>
      <c r="U150" s="305"/>
      <c r="V150" s="333"/>
    </row>
    <row r="151" spans="2:22" ht="15.75">
      <c r="B151" s="599"/>
      <c r="C151" s="590" t="s">
        <v>283</v>
      </c>
      <c r="D151" s="583"/>
      <c r="E151" s="289"/>
      <c r="F151" s="290"/>
      <c r="G151" s="290"/>
      <c r="H151" s="290"/>
      <c r="I151" s="290"/>
      <c r="J151" s="290"/>
      <c r="K151" s="290"/>
      <c r="L151" s="290"/>
      <c r="M151" s="290"/>
      <c r="N151" s="311"/>
      <c r="O151" s="300"/>
      <c r="P151" s="300"/>
      <c r="Q151" s="288"/>
      <c r="R151" s="300"/>
      <c r="S151" s="288"/>
      <c r="T151" s="304"/>
      <c r="U151" s="305"/>
      <c r="V151" s="333"/>
    </row>
    <row r="152" spans="2:22" ht="15.75">
      <c r="B152" s="600"/>
      <c r="C152" s="591"/>
      <c r="D152" s="584"/>
      <c r="E152" s="289"/>
      <c r="F152" s="290"/>
      <c r="G152" s="290"/>
      <c r="H152" s="290"/>
      <c r="I152" s="290"/>
      <c r="J152" s="290"/>
      <c r="K152" s="290"/>
      <c r="L152" s="290"/>
      <c r="M152" s="290"/>
      <c r="N152" s="311"/>
      <c r="O152" s="300"/>
      <c r="P152" s="300"/>
      <c r="Q152" s="288"/>
      <c r="R152" s="300"/>
      <c r="S152" s="288"/>
      <c r="T152" s="304"/>
      <c r="U152" s="305"/>
      <c r="V152" s="333"/>
    </row>
    <row r="153" spans="2:22" ht="15.75">
      <c r="B153" s="601"/>
      <c r="C153" s="592"/>
      <c r="D153" s="585"/>
      <c r="E153" s="289"/>
      <c r="F153" s="290"/>
      <c r="G153" s="290"/>
      <c r="H153" s="290"/>
      <c r="I153" s="290"/>
      <c r="J153" s="290"/>
      <c r="K153" s="290"/>
      <c r="L153" s="290"/>
      <c r="M153" s="290"/>
      <c r="N153" s="311"/>
      <c r="O153" s="300"/>
      <c r="P153" s="300"/>
      <c r="Q153" s="288"/>
      <c r="R153" s="300"/>
      <c r="S153" s="288"/>
      <c r="T153" s="304"/>
      <c r="U153" s="305"/>
      <c r="V153" s="332"/>
    </row>
    <row r="154" spans="2:22" ht="15.75">
      <c r="B154" s="599"/>
      <c r="C154" s="590" t="s">
        <v>284</v>
      </c>
      <c r="D154" s="583"/>
      <c r="E154" s="289"/>
      <c r="F154" s="290"/>
      <c r="G154" s="290"/>
      <c r="H154" s="290"/>
      <c r="I154" s="290"/>
      <c r="J154" s="290"/>
      <c r="K154" s="290"/>
      <c r="L154" s="290"/>
      <c r="M154" s="290"/>
      <c r="N154" s="311"/>
      <c r="O154" s="300"/>
      <c r="P154" s="300"/>
      <c r="Q154" s="288"/>
      <c r="R154" s="300"/>
      <c r="S154" s="288"/>
      <c r="T154" s="304"/>
      <c r="U154" s="305"/>
      <c r="V154" s="333"/>
    </row>
    <row r="155" spans="2:22" ht="15.75">
      <c r="B155" s="600"/>
      <c r="C155" s="591"/>
      <c r="D155" s="584"/>
      <c r="E155" s="289"/>
      <c r="F155" s="290"/>
      <c r="G155" s="290"/>
      <c r="H155" s="290"/>
      <c r="I155" s="290"/>
      <c r="J155" s="290"/>
      <c r="K155" s="290"/>
      <c r="L155" s="290"/>
      <c r="M155" s="290"/>
      <c r="N155" s="311"/>
      <c r="O155" s="300"/>
      <c r="P155" s="300"/>
      <c r="Q155" s="288"/>
      <c r="R155" s="300"/>
      <c r="S155" s="288"/>
      <c r="T155" s="304"/>
      <c r="U155" s="305"/>
      <c r="V155" s="333"/>
    </row>
    <row r="156" spans="2:22" ht="15.75">
      <c r="B156" s="601"/>
      <c r="C156" s="592"/>
      <c r="D156" s="585"/>
      <c r="E156" s="289"/>
      <c r="F156" s="290"/>
      <c r="G156" s="290"/>
      <c r="H156" s="290"/>
      <c r="I156" s="290"/>
      <c r="J156" s="290"/>
      <c r="K156" s="290"/>
      <c r="L156" s="290"/>
      <c r="M156" s="290"/>
      <c r="N156" s="311"/>
      <c r="O156" s="300"/>
      <c r="P156" s="300"/>
      <c r="Q156" s="288"/>
      <c r="R156" s="300"/>
      <c r="S156" s="288"/>
      <c r="T156" s="304"/>
      <c r="U156" s="305"/>
      <c r="V156" s="333"/>
    </row>
    <row r="157" spans="2:22" ht="15.75">
      <c r="B157" s="599"/>
      <c r="C157" s="590" t="s">
        <v>285</v>
      </c>
      <c r="D157" s="583"/>
      <c r="E157" s="289"/>
      <c r="F157" s="290"/>
      <c r="G157" s="290"/>
      <c r="H157" s="290"/>
      <c r="I157" s="290"/>
      <c r="J157" s="290"/>
      <c r="K157" s="290"/>
      <c r="L157" s="290"/>
      <c r="M157" s="290"/>
      <c r="N157" s="311"/>
      <c r="O157" s="300"/>
      <c r="P157" s="300"/>
      <c r="Q157" s="288"/>
      <c r="R157" s="300"/>
      <c r="S157" s="288"/>
      <c r="T157" s="304"/>
      <c r="U157" s="305"/>
      <c r="V157" s="333"/>
    </row>
    <row r="158" spans="2:22" ht="15.75">
      <c r="B158" s="600"/>
      <c r="C158" s="591"/>
      <c r="D158" s="584"/>
      <c r="E158" s="289"/>
      <c r="F158" s="290"/>
      <c r="G158" s="290"/>
      <c r="H158" s="290"/>
      <c r="I158" s="290"/>
      <c r="J158" s="290"/>
      <c r="K158" s="290"/>
      <c r="L158" s="290"/>
      <c r="M158" s="290"/>
      <c r="N158" s="311"/>
      <c r="O158" s="300"/>
      <c r="P158" s="300"/>
      <c r="Q158" s="288"/>
      <c r="R158" s="300"/>
      <c r="S158" s="288"/>
      <c r="T158" s="304"/>
      <c r="U158" s="305"/>
      <c r="V158" s="333"/>
    </row>
    <row r="159" spans="2:22" ht="15.75">
      <c r="B159" s="601"/>
      <c r="C159" s="592"/>
      <c r="D159" s="585"/>
      <c r="E159" s="289"/>
      <c r="F159" s="290"/>
      <c r="G159" s="290"/>
      <c r="H159" s="290"/>
      <c r="I159" s="290"/>
      <c r="J159" s="290"/>
      <c r="K159" s="290"/>
      <c r="L159" s="290"/>
      <c r="M159" s="290"/>
      <c r="N159" s="311"/>
      <c r="O159" s="300"/>
      <c r="P159" s="300"/>
      <c r="Q159" s="288"/>
      <c r="R159" s="300"/>
      <c r="S159" s="288"/>
      <c r="T159" s="304"/>
      <c r="U159" s="305"/>
      <c r="V159" s="333"/>
    </row>
    <row r="160" spans="2:22" ht="15.75">
      <c r="B160" s="599"/>
      <c r="C160" s="590" t="s">
        <v>286</v>
      </c>
      <c r="D160" s="583"/>
      <c r="E160" s="289"/>
      <c r="F160" s="290"/>
      <c r="G160" s="290"/>
      <c r="H160" s="290"/>
      <c r="I160" s="290"/>
      <c r="J160" s="290"/>
      <c r="K160" s="290"/>
      <c r="L160" s="290"/>
      <c r="M160" s="290"/>
      <c r="N160" s="311"/>
      <c r="O160" s="300"/>
      <c r="P160" s="300"/>
      <c r="Q160" s="288"/>
      <c r="R160" s="300"/>
      <c r="S160" s="288"/>
      <c r="T160" s="304"/>
      <c r="U160" s="305"/>
      <c r="V160" s="333"/>
    </row>
    <row r="161" spans="2:22" ht="15.75">
      <c r="B161" s="600"/>
      <c r="C161" s="591"/>
      <c r="D161" s="584"/>
      <c r="E161" s="289"/>
      <c r="F161" s="290"/>
      <c r="G161" s="290"/>
      <c r="H161" s="290"/>
      <c r="I161" s="290"/>
      <c r="J161" s="290"/>
      <c r="K161" s="290"/>
      <c r="L161" s="290"/>
      <c r="M161" s="290"/>
      <c r="N161" s="311"/>
      <c r="O161" s="300"/>
      <c r="P161" s="300"/>
      <c r="Q161" s="288"/>
      <c r="R161" s="300"/>
      <c r="S161" s="288"/>
      <c r="T161" s="304"/>
      <c r="U161" s="305"/>
      <c r="V161" s="333"/>
    </row>
    <row r="162" spans="2:22" ht="15.75">
      <c r="B162" s="601"/>
      <c r="C162" s="592"/>
      <c r="D162" s="585"/>
      <c r="E162" s="289"/>
      <c r="F162" s="290"/>
      <c r="G162" s="290"/>
      <c r="H162" s="290"/>
      <c r="I162" s="290"/>
      <c r="J162" s="290"/>
      <c r="K162" s="290"/>
      <c r="L162" s="290"/>
      <c r="M162" s="290"/>
      <c r="N162" s="311"/>
      <c r="O162" s="300"/>
      <c r="P162" s="300"/>
      <c r="Q162" s="288"/>
      <c r="R162" s="300"/>
      <c r="S162" s="288"/>
      <c r="T162" s="304"/>
      <c r="U162" s="305"/>
      <c r="V162" s="333"/>
    </row>
    <row r="163" spans="2:22" ht="15.75">
      <c r="B163" s="599"/>
      <c r="C163" s="590" t="s">
        <v>287</v>
      </c>
      <c r="D163" s="583"/>
      <c r="E163" s="289"/>
      <c r="F163" s="290"/>
      <c r="G163" s="290"/>
      <c r="H163" s="290"/>
      <c r="I163" s="290"/>
      <c r="J163" s="290"/>
      <c r="K163" s="290"/>
      <c r="L163" s="290"/>
      <c r="M163" s="290"/>
      <c r="N163" s="311"/>
      <c r="O163" s="300"/>
      <c r="P163" s="300"/>
      <c r="Q163" s="288"/>
      <c r="R163" s="300"/>
      <c r="S163" s="288"/>
      <c r="T163" s="304"/>
      <c r="U163" s="305"/>
      <c r="V163" s="333"/>
    </row>
    <row r="164" spans="2:22" ht="15.75">
      <c r="B164" s="600"/>
      <c r="C164" s="591"/>
      <c r="D164" s="584"/>
      <c r="E164" s="289"/>
      <c r="F164" s="290"/>
      <c r="G164" s="290"/>
      <c r="H164" s="290"/>
      <c r="I164" s="290"/>
      <c r="J164" s="290"/>
      <c r="K164" s="290"/>
      <c r="L164" s="290"/>
      <c r="M164" s="290"/>
      <c r="N164" s="311"/>
      <c r="O164" s="300"/>
      <c r="P164" s="300"/>
      <c r="Q164" s="288"/>
      <c r="R164" s="300"/>
      <c r="S164" s="288"/>
      <c r="T164" s="304"/>
      <c r="U164" s="305"/>
      <c r="V164" s="333"/>
    </row>
    <row r="165" spans="2:22" ht="15.75">
      <c r="B165" s="601"/>
      <c r="C165" s="592"/>
      <c r="D165" s="585"/>
      <c r="E165" s="289"/>
      <c r="F165" s="290"/>
      <c r="G165" s="290"/>
      <c r="H165" s="290"/>
      <c r="I165" s="290"/>
      <c r="J165" s="290"/>
      <c r="K165" s="290"/>
      <c r="L165" s="290"/>
      <c r="M165" s="290"/>
      <c r="N165" s="311"/>
      <c r="O165" s="300"/>
      <c r="P165" s="300"/>
      <c r="Q165" s="288"/>
      <c r="R165" s="300"/>
      <c r="S165" s="288"/>
      <c r="T165" s="304"/>
      <c r="U165" s="305"/>
      <c r="V165" s="333"/>
    </row>
    <row r="166" spans="2:22" ht="15.75">
      <c r="B166" s="599"/>
      <c r="C166" s="590" t="s">
        <v>288</v>
      </c>
      <c r="D166" s="583"/>
      <c r="E166" s="289"/>
      <c r="F166" s="290"/>
      <c r="G166" s="290"/>
      <c r="H166" s="290"/>
      <c r="I166" s="290"/>
      <c r="J166" s="290"/>
      <c r="K166" s="290"/>
      <c r="L166" s="290"/>
      <c r="M166" s="290"/>
      <c r="N166" s="311"/>
      <c r="O166" s="300"/>
      <c r="P166" s="300"/>
      <c r="Q166" s="288"/>
      <c r="R166" s="300"/>
      <c r="S166" s="288"/>
      <c r="T166" s="304"/>
      <c r="U166" s="305"/>
      <c r="V166" s="333"/>
    </row>
    <row r="167" spans="2:22" ht="15.75">
      <c r="B167" s="600"/>
      <c r="C167" s="591"/>
      <c r="D167" s="584"/>
      <c r="E167" s="289"/>
      <c r="F167" s="290"/>
      <c r="G167" s="290"/>
      <c r="H167" s="290"/>
      <c r="I167" s="290"/>
      <c r="J167" s="290"/>
      <c r="K167" s="290"/>
      <c r="L167" s="290"/>
      <c r="M167" s="290"/>
      <c r="N167" s="311"/>
      <c r="O167" s="300"/>
      <c r="P167" s="300"/>
      <c r="Q167" s="288"/>
      <c r="R167" s="300"/>
      <c r="S167" s="288"/>
      <c r="T167" s="304"/>
      <c r="U167" s="305"/>
      <c r="V167" s="333"/>
    </row>
    <row r="168" spans="2:22" ht="15.75">
      <c r="B168" s="601"/>
      <c r="C168" s="592"/>
      <c r="D168" s="585"/>
      <c r="E168" s="289"/>
      <c r="F168" s="290"/>
      <c r="G168" s="290"/>
      <c r="H168" s="290"/>
      <c r="I168" s="290"/>
      <c r="J168" s="290"/>
      <c r="K168" s="290"/>
      <c r="L168" s="290"/>
      <c r="M168" s="290"/>
      <c r="N168" s="311"/>
      <c r="O168" s="300"/>
      <c r="P168" s="300"/>
      <c r="Q168" s="288"/>
      <c r="R168" s="300"/>
      <c r="S168" s="288"/>
      <c r="T168" s="304"/>
      <c r="U168" s="305"/>
      <c r="V168" s="333"/>
    </row>
    <row r="169" spans="2:22" ht="15.75">
      <c r="B169" s="605"/>
      <c r="C169" s="596"/>
      <c r="D169" s="587"/>
      <c r="E169" s="403"/>
      <c r="F169" s="404"/>
      <c r="G169" s="404"/>
      <c r="H169" s="404"/>
      <c r="I169" s="404"/>
      <c r="J169" s="404"/>
      <c r="K169" s="404"/>
      <c r="L169" s="404"/>
      <c r="M169" s="404"/>
      <c r="N169" s="405"/>
      <c r="O169" s="397"/>
      <c r="P169" s="397"/>
      <c r="Q169" s="406"/>
      <c r="R169" s="397"/>
      <c r="S169" s="406"/>
      <c r="T169" s="399"/>
      <c r="U169" s="400"/>
      <c r="V169" s="407"/>
    </row>
    <row r="170" spans="2:22" ht="15.75">
      <c r="B170" s="606"/>
      <c r="C170" s="597"/>
      <c r="D170" s="588"/>
      <c r="E170" s="403"/>
      <c r="F170" s="404"/>
      <c r="G170" s="404"/>
      <c r="H170" s="404"/>
      <c r="I170" s="404"/>
      <c r="J170" s="404"/>
      <c r="K170" s="404"/>
      <c r="L170" s="404"/>
      <c r="M170" s="404"/>
      <c r="N170" s="405"/>
      <c r="O170" s="397"/>
      <c r="P170" s="397"/>
      <c r="Q170" s="406"/>
      <c r="R170" s="397"/>
      <c r="S170" s="406"/>
      <c r="T170" s="399"/>
      <c r="U170" s="400"/>
      <c r="V170" s="407"/>
    </row>
    <row r="171" spans="2:22" ht="15.75">
      <c r="B171" s="607"/>
      <c r="C171" s="598"/>
      <c r="D171" s="589"/>
      <c r="E171" s="403"/>
      <c r="F171" s="404"/>
      <c r="G171" s="404"/>
      <c r="H171" s="404"/>
      <c r="I171" s="404"/>
      <c r="J171" s="404"/>
      <c r="K171" s="404"/>
      <c r="L171" s="404"/>
      <c r="M171" s="404"/>
      <c r="N171" s="405"/>
      <c r="O171" s="397"/>
      <c r="P171" s="397"/>
      <c r="Q171" s="406"/>
      <c r="R171" s="397"/>
      <c r="S171" s="406"/>
      <c r="T171" s="399"/>
      <c r="U171" s="400"/>
      <c r="V171" s="407"/>
    </row>
    <row r="172" spans="2:22" ht="15.75">
      <c r="B172" s="599"/>
      <c r="C172" s="590"/>
      <c r="D172" s="583"/>
      <c r="E172" s="289"/>
      <c r="F172" s="290"/>
      <c r="G172" s="290"/>
      <c r="H172" s="290"/>
      <c r="I172" s="290"/>
      <c r="J172" s="290"/>
      <c r="K172" s="290"/>
      <c r="L172" s="290"/>
      <c r="M172" s="290"/>
      <c r="N172" s="311"/>
      <c r="O172" s="300"/>
      <c r="P172" s="300"/>
      <c r="Q172" s="288"/>
      <c r="R172" s="300"/>
      <c r="S172" s="288"/>
      <c r="T172" s="304"/>
      <c r="U172" s="305"/>
      <c r="V172" s="335"/>
    </row>
    <row r="173" spans="2:22" ht="15.75">
      <c r="B173" s="600"/>
      <c r="C173" s="591"/>
      <c r="D173" s="584"/>
      <c r="E173" s="289"/>
      <c r="F173" s="290"/>
      <c r="G173" s="290"/>
      <c r="H173" s="290"/>
      <c r="I173" s="290"/>
      <c r="J173" s="290"/>
      <c r="K173" s="290"/>
      <c r="L173" s="290"/>
      <c r="M173" s="290"/>
      <c r="N173" s="311"/>
      <c r="O173" s="300"/>
      <c r="P173" s="300"/>
      <c r="Q173" s="288"/>
      <c r="R173" s="300"/>
      <c r="S173" s="288"/>
      <c r="T173" s="304"/>
      <c r="U173" s="305"/>
      <c r="V173" s="335"/>
    </row>
    <row r="174" spans="2:22" ht="15.75">
      <c r="B174" s="601"/>
      <c r="C174" s="592"/>
      <c r="D174" s="585"/>
      <c r="E174" s="289"/>
      <c r="F174" s="290"/>
      <c r="G174" s="290"/>
      <c r="H174" s="290"/>
      <c r="I174" s="290"/>
      <c r="J174" s="290"/>
      <c r="K174" s="290"/>
      <c r="L174" s="290"/>
      <c r="M174" s="290"/>
      <c r="N174" s="311"/>
      <c r="O174" s="300"/>
      <c r="P174" s="300"/>
      <c r="Q174" s="288"/>
      <c r="R174" s="300"/>
      <c r="S174" s="288"/>
      <c r="T174" s="304"/>
      <c r="U174" s="305"/>
      <c r="V174" s="335"/>
    </row>
    <row r="175" spans="2:22" ht="15.75">
      <c r="B175" s="599"/>
      <c r="C175" s="590"/>
      <c r="D175" s="583"/>
      <c r="E175" s="289"/>
      <c r="F175" s="290"/>
      <c r="G175" s="290"/>
      <c r="H175" s="290"/>
      <c r="I175" s="290"/>
      <c r="J175" s="290"/>
      <c r="K175" s="290"/>
      <c r="L175" s="290"/>
      <c r="M175" s="290"/>
      <c r="N175" s="311"/>
      <c r="O175" s="300"/>
      <c r="P175" s="300"/>
      <c r="Q175" s="288"/>
      <c r="R175" s="300"/>
      <c r="S175" s="288"/>
      <c r="T175" s="304"/>
      <c r="U175" s="305"/>
      <c r="V175" s="335"/>
    </row>
    <row r="176" spans="2:22" ht="15.75">
      <c r="B176" s="600"/>
      <c r="C176" s="591"/>
      <c r="D176" s="584"/>
      <c r="E176" s="289"/>
      <c r="F176" s="290"/>
      <c r="G176" s="290"/>
      <c r="H176" s="290"/>
      <c r="I176" s="290"/>
      <c r="J176" s="290"/>
      <c r="K176" s="290"/>
      <c r="L176" s="290"/>
      <c r="M176" s="290"/>
      <c r="N176" s="311"/>
      <c r="O176" s="300"/>
      <c r="P176" s="300"/>
      <c r="Q176" s="288"/>
      <c r="R176" s="300"/>
      <c r="S176" s="288"/>
      <c r="T176" s="304"/>
      <c r="U176" s="305"/>
      <c r="V176" s="335"/>
    </row>
    <row r="177" spans="2:22" ht="15.75">
      <c r="B177" s="601"/>
      <c r="C177" s="592"/>
      <c r="D177" s="585"/>
      <c r="E177" s="289"/>
      <c r="F177" s="290"/>
      <c r="G177" s="290"/>
      <c r="H177" s="290"/>
      <c r="I177" s="290"/>
      <c r="J177" s="290"/>
      <c r="K177" s="290"/>
      <c r="L177" s="290"/>
      <c r="M177" s="290"/>
      <c r="N177" s="311"/>
      <c r="O177" s="300"/>
      <c r="P177" s="300"/>
      <c r="Q177" s="288"/>
      <c r="R177" s="300"/>
      <c r="S177" s="288"/>
      <c r="T177" s="304"/>
      <c r="U177" s="305"/>
      <c r="V177" s="335"/>
    </row>
    <row r="178" spans="2:22" ht="15.75">
      <c r="B178" s="599"/>
      <c r="C178" s="590"/>
      <c r="D178" s="583"/>
      <c r="E178" s="316"/>
      <c r="F178" s="316"/>
      <c r="G178" s="316"/>
      <c r="H178" s="316"/>
      <c r="I178" s="316"/>
      <c r="J178" s="316"/>
      <c r="K178" s="316"/>
      <c r="L178" s="316"/>
      <c r="M178" s="316"/>
      <c r="N178" s="312"/>
      <c r="O178" s="313"/>
      <c r="P178" s="313"/>
      <c r="Q178" s="313"/>
      <c r="R178" s="313"/>
      <c r="S178" s="317"/>
      <c r="T178" s="314"/>
      <c r="U178" s="315"/>
      <c r="V178" s="335"/>
    </row>
    <row r="179" spans="2:22" ht="15.75">
      <c r="B179" s="600"/>
      <c r="C179" s="591"/>
      <c r="D179" s="584"/>
      <c r="E179" s="316"/>
      <c r="F179" s="316"/>
      <c r="G179" s="316"/>
      <c r="H179" s="316"/>
      <c r="I179" s="316"/>
      <c r="J179" s="316"/>
      <c r="K179" s="316"/>
      <c r="L179" s="316"/>
      <c r="M179" s="316"/>
      <c r="N179" s="312"/>
      <c r="O179" s="313"/>
      <c r="P179" s="313"/>
      <c r="Q179" s="313"/>
      <c r="R179" s="313"/>
      <c r="S179" s="317"/>
      <c r="T179" s="314"/>
      <c r="U179" s="315"/>
      <c r="V179" s="335"/>
    </row>
    <row r="180" spans="2:22" ht="15.75">
      <c r="B180" s="601"/>
      <c r="C180" s="592"/>
      <c r="D180" s="585"/>
      <c r="E180" s="316"/>
      <c r="F180" s="316"/>
      <c r="G180" s="316"/>
      <c r="H180" s="316"/>
      <c r="I180" s="316"/>
      <c r="J180" s="316"/>
      <c r="K180" s="316"/>
      <c r="L180" s="316"/>
      <c r="M180" s="316"/>
      <c r="N180" s="312"/>
      <c r="O180" s="313"/>
      <c r="P180" s="313"/>
      <c r="Q180" s="313"/>
      <c r="R180" s="313"/>
      <c r="S180" s="317"/>
      <c r="T180" s="314"/>
      <c r="U180" s="315"/>
      <c r="V180" s="335"/>
    </row>
    <row r="181" spans="2:22" ht="15.75">
      <c r="B181" s="599"/>
      <c r="C181" s="590"/>
      <c r="D181" s="583"/>
      <c r="E181" s="316"/>
      <c r="F181" s="316"/>
      <c r="G181" s="316"/>
      <c r="H181" s="316"/>
      <c r="I181" s="316"/>
      <c r="J181" s="316"/>
      <c r="K181" s="316"/>
      <c r="L181" s="316"/>
      <c r="M181" s="316"/>
      <c r="N181" s="312"/>
      <c r="O181" s="313"/>
      <c r="P181" s="313"/>
      <c r="Q181" s="313"/>
      <c r="R181" s="313"/>
      <c r="S181" s="317"/>
      <c r="T181" s="314"/>
      <c r="U181" s="315"/>
      <c r="V181" s="335"/>
    </row>
    <row r="182" spans="2:22" ht="15.75">
      <c r="B182" s="600"/>
      <c r="C182" s="591"/>
      <c r="D182" s="584"/>
      <c r="E182" s="316"/>
      <c r="F182" s="316"/>
      <c r="G182" s="316"/>
      <c r="H182" s="316"/>
      <c r="I182" s="316"/>
      <c r="J182" s="316"/>
      <c r="K182" s="316"/>
      <c r="L182" s="316"/>
      <c r="M182" s="316"/>
      <c r="N182" s="312"/>
      <c r="O182" s="313"/>
      <c r="P182" s="313"/>
      <c r="Q182" s="313"/>
      <c r="R182" s="313"/>
      <c r="S182" s="317"/>
      <c r="T182" s="314"/>
      <c r="U182" s="315"/>
      <c r="V182" s="335"/>
    </row>
    <row r="183" spans="2:22" ht="15.75">
      <c r="B183" s="601"/>
      <c r="C183" s="592"/>
      <c r="D183" s="585"/>
      <c r="E183" s="316"/>
      <c r="F183" s="316"/>
      <c r="G183" s="316"/>
      <c r="H183" s="316"/>
      <c r="I183" s="316"/>
      <c r="J183" s="316"/>
      <c r="K183" s="316"/>
      <c r="L183" s="316"/>
      <c r="M183" s="316"/>
      <c r="N183" s="312"/>
      <c r="O183" s="313"/>
      <c r="P183" s="313"/>
      <c r="Q183" s="313"/>
      <c r="R183" s="313"/>
      <c r="S183" s="317"/>
      <c r="T183" s="314"/>
      <c r="U183" s="315"/>
      <c r="V183" s="335"/>
    </row>
    <row r="184" spans="2:22" ht="15.75">
      <c r="B184" s="599"/>
      <c r="C184" s="590"/>
      <c r="D184" s="583"/>
      <c r="E184" s="316"/>
      <c r="F184" s="316"/>
      <c r="G184" s="316"/>
      <c r="H184" s="316"/>
      <c r="I184" s="316"/>
      <c r="J184" s="316"/>
      <c r="K184" s="316"/>
      <c r="L184" s="316"/>
      <c r="M184" s="316"/>
      <c r="N184" s="312"/>
      <c r="O184" s="313"/>
      <c r="P184" s="313"/>
      <c r="Q184" s="313"/>
      <c r="R184" s="313"/>
      <c r="S184" s="317"/>
      <c r="T184" s="314"/>
      <c r="U184" s="315"/>
      <c r="V184" s="335"/>
    </row>
    <row r="185" spans="2:22" ht="15.75">
      <c r="B185" s="600"/>
      <c r="C185" s="591"/>
      <c r="D185" s="584"/>
      <c r="E185" s="316"/>
      <c r="F185" s="316"/>
      <c r="G185" s="316"/>
      <c r="H185" s="316"/>
      <c r="I185" s="316"/>
      <c r="J185" s="316"/>
      <c r="K185" s="316"/>
      <c r="L185" s="316"/>
      <c r="M185" s="316"/>
      <c r="N185" s="312"/>
      <c r="O185" s="313"/>
      <c r="P185" s="313"/>
      <c r="Q185" s="313"/>
      <c r="R185" s="313"/>
      <c r="S185" s="317"/>
      <c r="T185" s="314"/>
      <c r="U185" s="315"/>
      <c r="V185" s="335"/>
    </row>
    <row r="186" spans="2:22" ht="15.75">
      <c r="B186" s="601"/>
      <c r="C186" s="592"/>
      <c r="D186" s="585"/>
      <c r="E186" s="316"/>
      <c r="F186" s="316"/>
      <c r="G186" s="316"/>
      <c r="H186" s="316"/>
      <c r="I186" s="316"/>
      <c r="J186" s="316"/>
      <c r="K186" s="316"/>
      <c r="L186" s="316"/>
      <c r="M186" s="316"/>
      <c r="N186" s="312"/>
      <c r="O186" s="313"/>
      <c r="P186" s="313"/>
      <c r="Q186" s="313"/>
      <c r="R186" s="313"/>
      <c r="S186" s="317"/>
      <c r="T186" s="314"/>
      <c r="U186" s="315"/>
      <c r="V186" s="335"/>
    </row>
    <row r="187" spans="2:22" ht="15.75">
      <c r="B187" s="599"/>
      <c r="C187" s="590"/>
      <c r="D187" s="583"/>
      <c r="E187" s="316"/>
      <c r="F187" s="316"/>
      <c r="G187" s="316"/>
      <c r="H187" s="316"/>
      <c r="I187" s="316"/>
      <c r="J187" s="316"/>
      <c r="K187" s="316"/>
      <c r="L187" s="316"/>
      <c r="M187" s="316"/>
      <c r="N187" s="312"/>
      <c r="O187" s="313"/>
      <c r="P187" s="313"/>
      <c r="Q187" s="313"/>
      <c r="R187" s="313"/>
      <c r="S187" s="317"/>
      <c r="T187" s="314"/>
      <c r="U187" s="315"/>
      <c r="V187" s="335"/>
    </row>
    <row r="188" spans="2:22" ht="15.75">
      <c r="B188" s="600"/>
      <c r="C188" s="591"/>
      <c r="D188" s="584"/>
      <c r="E188" s="316"/>
      <c r="F188" s="316"/>
      <c r="G188" s="316"/>
      <c r="H188" s="316"/>
      <c r="I188" s="316"/>
      <c r="J188" s="316"/>
      <c r="K188" s="316"/>
      <c r="L188" s="316"/>
      <c r="M188" s="316"/>
      <c r="N188" s="312"/>
      <c r="O188" s="313"/>
      <c r="P188" s="313"/>
      <c r="Q188" s="313"/>
      <c r="R188" s="313"/>
      <c r="S188" s="317"/>
      <c r="T188" s="314"/>
      <c r="U188" s="315"/>
      <c r="V188" s="335"/>
    </row>
    <row r="189" spans="2:22" ht="15.75">
      <c r="B189" s="601"/>
      <c r="C189" s="592"/>
      <c r="D189" s="585"/>
      <c r="E189" s="316"/>
      <c r="F189" s="316"/>
      <c r="G189" s="316"/>
      <c r="H189" s="316"/>
      <c r="I189" s="316"/>
      <c r="J189" s="316"/>
      <c r="K189" s="316"/>
      <c r="L189" s="316"/>
      <c r="M189" s="316"/>
      <c r="N189" s="312"/>
      <c r="O189" s="313"/>
      <c r="P189" s="313"/>
      <c r="Q189" s="313"/>
      <c r="R189" s="313"/>
      <c r="S189" s="317"/>
      <c r="T189" s="314"/>
      <c r="U189" s="315"/>
      <c r="V189" s="335"/>
    </row>
    <row r="190" spans="2:22" ht="15.75">
      <c r="B190" s="599"/>
      <c r="C190" s="590"/>
      <c r="D190" s="583"/>
      <c r="E190" s="316"/>
      <c r="F190" s="316"/>
      <c r="G190" s="316"/>
      <c r="H190" s="316"/>
      <c r="I190" s="316"/>
      <c r="J190" s="316"/>
      <c r="K190" s="316"/>
      <c r="L190" s="316"/>
      <c r="M190" s="316"/>
      <c r="N190" s="312"/>
      <c r="O190" s="313"/>
      <c r="P190" s="313"/>
      <c r="Q190" s="313"/>
      <c r="R190" s="313"/>
      <c r="S190" s="317"/>
      <c r="T190" s="314"/>
      <c r="U190" s="315"/>
      <c r="V190" s="335"/>
    </row>
    <row r="191" spans="2:22" ht="15.75">
      <c r="B191" s="600"/>
      <c r="C191" s="591"/>
      <c r="D191" s="584"/>
      <c r="E191" s="316"/>
      <c r="F191" s="316"/>
      <c r="G191" s="316"/>
      <c r="H191" s="316"/>
      <c r="I191" s="316"/>
      <c r="J191" s="316"/>
      <c r="K191" s="316"/>
      <c r="L191" s="316"/>
      <c r="M191" s="316"/>
      <c r="N191" s="312"/>
      <c r="O191" s="313"/>
      <c r="P191" s="313"/>
      <c r="Q191" s="313"/>
      <c r="R191" s="313"/>
      <c r="S191" s="317"/>
      <c r="T191" s="314"/>
      <c r="U191" s="315"/>
      <c r="V191" s="335"/>
    </row>
    <row r="192" spans="2:22" ht="15.75">
      <c r="B192" s="601"/>
      <c r="C192" s="592"/>
      <c r="D192" s="585"/>
      <c r="E192" s="316"/>
      <c r="F192" s="316"/>
      <c r="G192" s="316"/>
      <c r="H192" s="316"/>
      <c r="I192" s="316"/>
      <c r="J192" s="316"/>
      <c r="K192" s="316"/>
      <c r="L192" s="316"/>
      <c r="M192" s="316"/>
      <c r="N192" s="312"/>
      <c r="O192" s="313"/>
      <c r="P192" s="313"/>
      <c r="Q192" s="313"/>
      <c r="R192" s="313"/>
      <c r="S192" s="317"/>
      <c r="T192" s="314"/>
      <c r="U192" s="315"/>
      <c r="V192" s="335"/>
    </row>
    <row r="193" spans="2:22" ht="15.75">
      <c r="B193" s="599"/>
      <c r="C193" s="590"/>
      <c r="D193" s="583"/>
      <c r="E193" s="316"/>
      <c r="F193" s="316"/>
      <c r="G193" s="316"/>
      <c r="H193" s="316"/>
      <c r="I193" s="316"/>
      <c r="J193" s="316"/>
      <c r="K193" s="316"/>
      <c r="L193" s="316"/>
      <c r="M193" s="316"/>
      <c r="N193" s="312"/>
      <c r="O193" s="313"/>
      <c r="P193" s="313"/>
      <c r="Q193" s="313"/>
      <c r="R193" s="313"/>
      <c r="S193" s="317"/>
      <c r="T193" s="314"/>
      <c r="U193" s="315"/>
      <c r="V193" s="335"/>
    </row>
    <row r="194" spans="2:22" ht="15.75">
      <c r="B194" s="600"/>
      <c r="C194" s="591"/>
      <c r="D194" s="584"/>
      <c r="E194" s="316"/>
      <c r="F194" s="316"/>
      <c r="G194" s="316"/>
      <c r="H194" s="316"/>
      <c r="I194" s="316"/>
      <c r="J194" s="316"/>
      <c r="K194" s="316"/>
      <c r="L194" s="316"/>
      <c r="M194" s="316"/>
      <c r="N194" s="312"/>
      <c r="O194" s="313"/>
      <c r="P194" s="313"/>
      <c r="Q194" s="313"/>
      <c r="R194" s="313"/>
      <c r="S194" s="317"/>
      <c r="T194" s="314"/>
      <c r="U194" s="315"/>
      <c r="V194" s="335"/>
    </row>
    <row r="195" spans="2:22" ht="15.75">
      <c r="B195" s="601"/>
      <c r="C195" s="592"/>
      <c r="D195" s="585"/>
      <c r="E195" s="316"/>
      <c r="F195" s="316"/>
      <c r="G195" s="316"/>
      <c r="H195" s="316"/>
      <c r="I195" s="316"/>
      <c r="J195" s="316"/>
      <c r="K195" s="316"/>
      <c r="L195" s="316"/>
      <c r="M195" s="316"/>
      <c r="N195" s="312"/>
      <c r="O195" s="313"/>
      <c r="P195" s="313"/>
      <c r="Q195" s="313"/>
      <c r="R195" s="313"/>
      <c r="S195" s="317"/>
      <c r="T195" s="314"/>
      <c r="U195" s="315"/>
      <c r="V195" s="335"/>
    </row>
    <row r="196" spans="2:22" ht="15.75">
      <c r="B196" s="602"/>
      <c r="C196" s="593"/>
      <c r="D196" s="583"/>
      <c r="E196" s="318"/>
      <c r="F196" s="318"/>
      <c r="G196" s="318"/>
      <c r="H196" s="318"/>
      <c r="I196" s="318"/>
      <c r="J196" s="318"/>
      <c r="K196" s="318"/>
      <c r="L196" s="318"/>
      <c r="M196" s="318"/>
      <c r="N196" s="319"/>
      <c r="O196" s="320"/>
      <c r="P196" s="320"/>
      <c r="Q196" s="320"/>
      <c r="R196" s="320"/>
      <c r="S196" s="321"/>
      <c r="T196" s="322"/>
      <c r="U196" s="323"/>
      <c r="V196" s="336"/>
    </row>
    <row r="197" spans="2:22" ht="15.75">
      <c r="B197" s="603"/>
      <c r="C197" s="594"/>
      <c r="D197" s="584"/>
      <c r="E197" s="324"/>
      <c r="F197" s="324"/>
      <c r="G197" s="324"/>
      <c r="H197" s="324"/>
      <c r="I197" s="324"/>
      <c r="J197" s="324"/>
      <c r="K197" s="324"/>
      <c r="L197" s="324"/>
      <c r="M197" s="324"/>
      <c r="N197" s="325"/>
      <c r="O197" s="326"/>
      <c r="P197" s="326"/>
      <c r="Q197" s="326"/>
      <c r="R197" s="326"/>
      <c r="S197" s="327"/>
      <c r="T197" s="328"/>
      <c r="U197" s="329"/>
      <c r="V197" s="337"/>
    </row>
    <row r="198" spans="2:22" ht="16.5" thickBot="1">
      <c r="B198" s="604"/>
      <c r="C198" s="595"/>
      <c r="D198" s="586"/>
      <c r="E198" s="338"/>
      <c r="F198" s="339"/>
      <c r="G198" s="339"/>
      <c r="H198" s="339"/>
      <c r="I198" s="339"/>
      <c r="J198" s="339"/>
      <c r="K198" s="339"/>
      <c r="L198" s="339"/>
      <c r="M198" s="339"/>
      <c r="N198" s="340"/>
      <c r="O198" s="341"/>
      <c r="P198" s="341"/>
      <c r="Q198" s="342"/>
      <c r="R198" s="341"/>
      <c r="S198" s="343"/>
      <c r="T198" s="344"/>
      <c r="U198" s="345"/>
      <c r="V198" s="346"/>
    </row>
    <row r="199" spans="2:22">
      <c r="B199" s="286"/>
      <c r="C199" s="286"/>
      <c r="D199" s="286"/>
      <c r="E199" s="286"/>
      <c r="F199" s="286"/>
      <c r="G199" s="286"/>
      <c r="H199" s="286"/>
      <c r="I199" s="286"/>
      <c r="J199" s="286"/>
      <c r="K199" s="286"/>
      <c r="L199" s="286"/>
      <c r="M199" s="286"/>
      <c r="N199" s="286"/>
      <c r="O199" s="286"/>
      <c r="P199" s="285"/>
      <c r="Q199" s="285"/>
      <c r="R199" s="285"/>
      <c r="S199" s="286"/>
      <c r="T199" s="286"/>
      <c r="U199" s="286"/>
      <c r="V199" s="287"/>
    </row>
    <row r="200" spans="2:22">
      <c r="B200" s="286"/>
      <c r="C200" s="286"/>
      <c r="D200" s="286"/>
      <c r="E200" s="286"/>
      <c r="F200" s="286"/>
      <c r="G200" s="286"/>
      <c r="H200" s="286"/>
      <c r="I200" s="286"/>
      <c r="J200" s="286"/>
      <c r="K200" s="286"/>
      <c r="L200" s="286"/>
      <c r="M200" s="286"/>
      <c r="N200" s="286"/>
      <c r="O200" s="286"/>
      <c r="P200" s="285"/>
      <c r="Q200" s="285"/>
      <c r="R200" s="285"/>
      <c r="S200" s="286"/>
      <c r="T200" s="286"/>
      <c r="U200" s="286"/>
      <c r="V200" s="287"/>
    </row>
  </sheetData>
  <mergeCells count="209">
    <mergeCell ref="G10:G12"/>
    <mergeCell ref="H10:H12"/>
    <mergeCell ref="I10:I12"/>
    <mergeCell ref="J10:J12"/>
    <mergeCell ref="K10:K12"/>
    <mergeCell ref="L10:L12"/>
    <mergeCell ref="X10:X21"/>
    <mergeCell ref="B13:B15"/>
    <mergeCell ref="D13:D15"/>
    <mergeCell ref="B16:B18"/>
    <mergeCell ref="X4:X9"/>
    <mergeCell ref="C28:C30"/>
    <mergeCell ref="B28:B30"/>
    <mergeCell ref="B31:B33"/>
    <mergeCell ref="D16:D18"/>
    <mergeCell ref="B19:B21"/>
    <mergeCell ref="D19:D21"/>
    <mergeCell ref="B22:B24"/>
    <mergeCell ref="D22:D24"/>
    <mergeCell ref="B10:B12"/>
    <mergeCell ref="U10:U12"/>
    <mergeCell ref="V10:V12"/>
    <mergeCell ref="C4:Q4"/>
    <mergeCell ref="C5:Q5"/>
    <mergeCell ref="C6:Q6"/>
    <mergeCell ref="C7:Q7"/>
    <mergeCell ref="C10:C12"/>
    <mergeCell ref="D10:D12"/>
    <mergeCell ref="E10:E12"/>
    <mergeCell ref="M10:M12"/>
    <mergeCell ref="R10:T10"/>
    <mergeCell ref="O10:Q10"/>
    <mergeCell ref="B25:B27"/>
    <mergeCell ref="F10:F12"/>
    <mergeCell ref="B55:B57"/>
    <mergeCell ref="C55:C57"/>
    <mergeCell ref="C46:C48"/>
    <mergeCell ref="C40:C42"/>
    <mergeCell ref="C43:C45"/>
    <mergeCell ref="B46:B48"/>
    <mergeCell ref="B49:B51"/>
    <mergeCell ref="C31:C33"/>
    <mergeCell ref="C34:C36"/>
    <mergeCell ref="B40:B42"/>
    <mergeCell ref="B43:B45"/>
    <mergeCell ref="B34:B36"/>
    <mergeCell ref="B37:B39"/>
    <mergeCell ref="C37:C39"/>
    <mergeCell ref="B52:B54"/>
    <mergeCell ref="C52:C54"/>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D115:D117"/>
    <mergeCell ref="D82:D84"/>
    <mergeCell ref="D85:D87"/>
    <mergeCell ref="B133:B135"/>
    <mergeCell ref="B136:B138"/>
    <mergeCell ref="C133:C135"/>
    <mergeCell ref="C136:C138"/>
    <mergeCell ref="B127:B129"/>
    <mergeCell ref="B130:B132"/>
    <mergeCell ref="C127:C129"/>
    <mergeCell ref="C130:C132"/>
    <mergeCell ref="B121:B123"/>
    <mergeCell ref="B124:B126"/>
    <mergeCell ref="C121:C123"/>
    <mergeCell ref="C124:C126"/>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B79:B81"/>
    <mergeCell ref="B82:B84"/>
    <mergeCell ref="B85:B87"/>
    <mergeCell ref="B88:B90"/>
    <mergeCell ref="N10:N12"/>
    <mergeCell ref="C13:C15"/>
    <mergeCell ref="C16:C18"/>
    <mergeCell ref="C19:C21"/>
    <mergeCell ref="C22:C24"/>
    <mergeCell ref="C25:C27"/>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D70:D72"/>
    <mergeCell ref="D73:D75"/>
    <mergeCell ref="D76:D78"/>
    <mergeCell ref="D43:D45"/>
    <mergeCell ref="D46:D48"/>
    <mergeCell ref="D49:D51"/>
    <mergeCell ref="D52:D54"/>
    <mergeCell ref="D55:D57"/>
    <mergeCell ref="D58:D60"/>
    <mergeCell ref="D88:D90"/>
    <mergeCell ref="D91:D93"/>
    <mergeCell ref="D94:D96"/>
    <mergeCell ref="D97:D99"/>
    <mergeCell ref="D136:D138"/>
    <mergeCell ref="D139:D141"/>
    <mergeCell ref="D142:D144"/>
    <mergeCell ref="D145:D147"/>
    <mergeCell ref="D148:D15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175:D177"/>
  </mergeCells>
  <phoneticPr fontId="39"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topLeftCell="F1" zoomScale="68" zoomScaleNormal="68" zoomScaleSheetLayoutView="40" zoomScalePageLayoutView="111" workbookViewId="0">
      <selection activeCell="U107" sqref="U107"/>
    </sheetView>
  </sheetViews>
  <sheetFormatPr baseColWidth="10" defaultColWidth="12.125" defaultRowHeight="15"/>
  <cols>
    <col min="1" max="1" width="26.625" style="1" customWidth="1"/>
    <col min="2" max="3" width="28.5" style="1" customWidth="1"/>
    <col min="4" max="4" width="26.375" style="1" customWidth="1"/>
    <col min="5" max="5" width="23.5" style="1" customWidth="1"/>
    <col min="6" max="6" width="16" style="1" bestFit="1" customWidth="1"/>
    <col min="7" max="7" width="40.5" style="35" bestFit="1" customWidth="1"/>
    <col min="8" max="8" width="29.5" style="1" bestFit="1" customWidth="1"/>
    <col min="9" max="9" width="39.625" style="1" bestFit="1" customWidth="1"/>
    <col min="10" max="10" width="28.875" style="1" customWidth="1"/>
    <col min="11" max="11" width="41.375" style="35" bestFit="1" customWidth="1"/>
    <col min="12" max="12" width="33.375" style="1" customWidth="1"/>
    <col min="13" max="13" width="33.375" style="35" customWidth="1"/>
    <col min="14" max="14" width="121.375" style="35" customWidth="1"/>
    <col min="15" max="19" width="52.375" style="1" customWidth="1"/>
    <col min="20" max="16384" width="12.125" style="1"/>
  </cols>
  <sheetData>
    <row r="1" spans="1:19" ht="32.25">
      <c r="E1" s="643"/>
      <c r="F1" s="643"/>
      <c r="G1" s="643"/>
      <c r="H1" s="643"/>
      <c r="I1" s="643"/>
      <c r="J1" s="643"/>
      <c r="K1" s="643"/>
      <c r="L1" s="643"/>
      <c r="M1" s="643"/>
      <c r="N1" s="643"/>
      <c r="O1" s="643"/>
      <c r="P1" s="643"/>
      <c r="Q1" s="643"/>
      <c r="R1" s="643"/>
      <c r="S1" s="643"/>
    </row>
    <row r="2" spans="1:19" ht="90" customHeight="1">
      <c r="E2" s="644" t="s">
        <v>31</v>
      </c>
      <c r="F2" s="644"/>
      <c r="G2" s="644"/>
      <c r="H2" s="644"/>
      <c r="I2" s="644"/>
      <c r="J2" s="644"/>
      <c r="K2" s="644"/>
      <c r="L2" s="644"/>
      <c r="M2" s="644"/>
      <c r="N2" s="644"/>
      <c r="O2" s="644"/>
      <c r="P2" s="644"/>
      <c r="Q2" s="644"/>
      <c r="R2" s="644"/>
      <c r="S2" s="644"/>
    </row>
    <row r="3" spans="1:19" ht="19.5" thickBot="1">
      <c r="E3" s="12"/>
      <c r="F3" s="12"/>
      <c r="G3" s="12"/>
      <c r="H3" s="13"/>
      <c r="I3" s="13"/>
      <c r="J3" s="13"/>
      <c r="K3" s="13"/>
      <c r="L3" s="14"/>
      <c r="M3" s="36"/>
      <c r="N3" s="36"/>
      <c r="O3" s="13"/>
      <c r="P3" s="13"/>
      <c r="Q3" s="13"/>
      <c r="R3" s="13"/>
      <c r="S3" s="13"/>
    </row>
    <row r="4" spans="1:19" ht="20.25" thickTop="1">
      <c r="E4" s="645" t="s">
        <v>23</v>
      </c>
      <c r="F4" s="654" t="s">
        <v>26</v>
      </c>
      <c r="G4" s="647" t="s">
        <v>0</v>
      </c>
      <c r="H4" s="649" t="s">
        <v>1</v>
      </c>
      <c r="I4" s="649"/>
      <c r="J4" s="649"/>
      <c r="K4" s="649"/>
      <c r="L4" s="649"/>
      <c r="M4" s="649"/>
      <c r="N4" s="649"/>
      <c r="O4" s="649"/>
      <c r="P4" s="649"/>
      <c r="Q4" s="650" t="s">
        <v>82</v>
      </c>
      <c r="R4" s="650" t="s">
        <v>83</v>
      </c>
      <c r="S4" s="652" t="s">
        <v>92</v>
      </c>
    </row>
    <row r="5" spans="1:19" ht="176.25" thickBot="1">
      <c r="A5" s="638" t="s">
        <v>49</v>
      </c>
      <c r="B5" s="638"/>
      <c r="C5" s="638"/>
      <c r="D5" s="638"/>
      <c r="E5" s="646"/>
      <c r="F5" s="655"/>
      <c r="G5" s="648"/>
      <c r="H5" s="122" t="s">
        <v>2</v>
      </c>
      <c r="I5" s="123" t="s">
        <v>84</v>
      </c>
      <c r="J5" s="123" t="s">
        <v>85</v>
      </c>
      <c r="K5" s="123" t="s">
        <v>86</v>
      </c>
      <c r="L5" s="122" t="s">
        <v>87</v>
      </c>
      <c r="M5" s="123" t="s">
        <v>88</v>
      </c>
      <c r="N5" s="123" t="s">
        <v>89</v>
      </c>
      <c r="O5" s="123" t="s">
        <v>90</v>
      </c>
      <c r="P5" s="123" t="s">
        <v>91</v>
      </c>
      <c r="Q5" s="651"/>
      <c r="R5" s="651"/>
      <c r="S5" s="653"/>
    </row>
    <row r="6" spans="1:19" ht="93" customHeight="1">
      <c r="A6" s="16" t="s">
        <v>32</v>
      </c>
      <c r="B6" s="37" t="s">
        <v>35</v>
      </c>
      <c r="C6" s="37" t="s">
        <v>39</v>
      </c>
      <c r="D6" s="38" t="s">
        <v>44</v>
      </c>
      <c r="E6" s="112"/>
      <c r="F6" s="113" t="s">
        <v>3</v>
      </c>
      <c r="G6" s="114">
        <v>1.1000000000000001</v>
      </c>
      <c r="H6" s="115" t="s">
        <v>60</v>
      </c>
      <c r="I6" s="115"/>
      <c r="J6" s="116" t="s">
        <v>50</v>
      </c>
      <c r="K6" s="116" t="s">
        <v>54</v>
      </c>
      <c r="L6" s="116" t="s">
        <v>58</v>
      </c>
      <c r="M6" s="116" t="s">
        <v>58</v>
      </c>
      <c r="N6" s="116"/>
      <c r="O6" s="117"/>
      <c r="P6" s="118"/>
      <c r="Q6" s="119"/>
      <c r="R6" s="120"/>
      <c r="S6" s="121"/>
    </row>
    <row r="7" spans="1:19" s="2" customFormat="1" ht="93" customHeight="1">
      <c r="A7" s="16" t="s">
        <v>33</v>
      </c>
      <c r="B7" s="37" t="s">
        <v>36</v>
      </c>
      <c r="C7" s="37" t="s">
        <v>40</v>
      </c>
      <c r="D7" s="39" t="s">
        <v>43</v>
      </c>
      <c r="E7" s="17"/>
      <c r="F7" s="18" t="s">
        <v>4</v>
      </c>
      <c r="G7" s="93" t="s">
        <v>28</v>
      </c>
      <c r="H7" s="99" t="s">
        <v>59</v>
      </c>
      <c r="I7" s="99"/>
      <c r="J7" s="100" t="s">
        <v>51</v>
      </c>
      <c r="K7" s="100" t="s">
        <v>55</v>
      </c>
      <c r="L7" s="100"/>
      <c r="M7" s="99"/>
      <c r="N7" s="99"/>
      <c r="O7" s="99"/>
      <c r="P7" s="101"/>
      <c r="Q7" s="19"/>
      <c r="R7" s="20"/>
      <c r="S7" s="21"/>
    </row>
    <row r="8" spans="1:19" ht="93" customHeight="1">
      <c r="A8" s="16" t="s">
        <v>42</v>
      </c>
      <c r="B8" s="37" t="s">
        <v>37</v>
      </c>
      <c r="C8" s="37" t="s">
        <v>41</v>
      </c>
      <c r="D8" s="38" t="s">
        <v>45</v>
      </c>
      <c r="E8" s="22"/>
      <c r="F8" s="23" t="s">
        <v>5</v>
      </c>
      <c r="G8" s="94" t="s">
        <v>29</v>
      </c>
      <c r="H8" s="102" t="s">
        <v>61</v>
      </c>
      <c r="I8" s="102"/>
      <c r="J8" s="103" t="s">
        <v>52</v>
      </c>
      <c r="K8" s="103" t="s">
        <v>56</v>
      </c>
      <c r="L8" s="103"/>
      <c r="M8" s="104"/>
      <c r="N8" s="104"/>
      <c r="O8" s="105"/>
      <c r="P8" s="102"/>
      <c r="Q8" s="24"/>
      <c r="R8" s="25"/>
      <c r="S8" s="26"/>
    </row>
    <row r="9" spans="1:19" ht="93" customHeight="1">
      <c r="A9" s="16" t="s">
        <v>34</v>
      </c>
      <c r="B9" s="37" t="s">
        <v>38</v>
      </c>
      <c r="C9" s="37" t="s">
        <v>46</v>
      </c>
      <c r="D9" s="38" t="s">
        <v>47</v>
      </c>
      <c r="E9" s="27"/>
      <c r="F9" s="28" t="s">
        <v>6</v>
      </c>
      <c r="G9" s="95" t="s">
        <v>30</v>
      </c>
      <c r="H9" s="98" t="s">
        <v>62</v>
      </c>
      <c r="I9" s="98"/>
      <c r="J9" s="97" t="s">
        <v>53</v>
      </c>
      <c r="K9" s="97" t="s">
        <v>57</v>
      </c>
      <c r="L9" s="97"/>
      <c r="M9" s="106"/>
      <c r="N9" s="106"/>
      <c r="O9" s="107"/>
      <c r="P9" s="106"/>
      <c r="Q9" s="30"/>
      <c r="R9" s="31"/>
      <c r="S9" s="32"/>
    </row>
    <row r="10" spans="1:19" ht="61.5" customHeight="1">
      <c r="A10" s="639" t="s">
        <v>63</v>
      </c>
      <c r="B10" s="639"/>
      <c r="C10" s="639"/>
      <c r="D10" s="640"/>
      <c r="E10" s="27"/>
      <c r="F10" s="28" t="s">
        <v>6</v>
      </c>
      <c r="G10" s="95"/>
      <c r="H10" s="98"/>
      <c r="I10" s="98"/>
      <c r="J10" s="97"/>
      <c r="K10" s="106"/>
      <c r="L10" s="97"/>
      <c r="M10" s="106"/>
      <c r="N10" s="106"/>
      <c r="O10" s="107"/>
      <c r="P10" s="106"/>
      <c r="Q10" s="30"/>
      <c r="R10" s="31"/>
      <c r="S10" s="32"/>
    </row>
    <row r="11" spans="1:19" ht="99.75" customHeight="1" thickBot="1">
      <c r="A11" s="641" t="s">
        <v>48</v>
      </c>
      <c r="B11" s="641"/>
      <c r="C11" s="641"/>
      <c r="D11" s="642"/>
      <c r="E11" s="88"/>
      <c r="F11" s="89" t="s">
        <v>6</v>
      </c>
      <c r="G11" s="96"/>
      <c r="H11" s="108"/>
      <c r="I11" s="108"/>
      <c r="J11" s="109"/>
      <c r="K11" s="110"/>
      <c r="L11" s="109"/>
      <c r="M11" s="110"/>
      <c r="N11" s="110"/>
      <c r="O11" s="111"/>
      <c r="P11" s="110"/>
      <c r="Q11" s="91"/>
      <c r="R11" s="90"/>
      <c r="S11" s="92"/>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5" right="0.25" top="0.75" bottom="0.75" header="0.3" footer="0.3"/>
  <pageSetup scale="22" fitToHeight="0" orientation="landscape" r:id="rId1"/>
  <headerFooter alignWithMargins="0">
    <oddFooter>&amp;R&amp;P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dimension ref="A3:P61"/>
  <sheetViews>
    <sheetView showGridLines="0" topLeftCell="E19" zoomScale="70" zoomScaleNormal="70" zoomScaleSheetLayoutView="40" zoomScalePageLayoutView="111" workbookViewId="0">
      <selection activeCell="U107" sqref="U107"/>
    </sheetView>
  </sheetViews>
  <sheetFormatPr baseColWidth="10" defaultColWidth="12.125" defaultRowHeight="15"/>
  <cols>
    <col min="1" max="1" width="26.625" style="1" customWidth="1"/>
    <col min="2" max="2" width="23.5" style="1" customWidth="1"/>
    <col min="3" max="3" width="21.5" style="1" customWidth="1"/>
    <col min="4" max="4" width="40.5" style="87" customWidth="1"/>
    <col min="5" max="5" width="30.875" style="1" customWidth="1"/>
    <col min="6" max="6" width="56.625" style="1" customWidth="1"/>
    <col min="7" max="7" width="20.625" style="1" bestFit="1" customWidth="1"/>
    <col min="8" max="8" width="22" style="1" bestFit="1" customWidth="1"/>
    <col min="9" max="9" width="50.5" style="1" customWidth="1"/>
    <col min="10" max="10" width="30.125" style="1" customWidth="1"/>
    <col min="11" max="11" width="28.625" style="1" bestFit="1" customWidth="1"/>
    <col min="12" max="13" width="52.375" style="1" customWidth="1"/>
    <col min="14" max="14" width="63.125" style="1" customWidth="1"/>
    <col min="15" max="15" width="49.875" style="1" customWidth="1"/>
    <col min="16" max="16" width="52.375" style="1" customWidth="1"/>
    <col min="17" max="17" width="56.375" style="1" customWidth="1"/>
    <col min="18" max="16384" width="12.125" style="1"/>
  </cols>
  <sheetData>
    <row r="3" spans="2:16">
      <c r="D3" s="2"/>
    </row>
    <row r="4" spans="2:16" ht="66" customHeight="1">
      <c r="C4" s="624" t="s">
        <v>289</v>
      </c>
      <c r="D4" s="624"/>
      <c r="E4" s="624"/>
      <c r="F4" s="624"/>
      <c r="G4" s="624"/>
      <c r="H4" s="624"/>
      <c r="I4" s="624"/>
      <c r="J4" s="624"/>
      <c r="K4" s="624"/>
      <c r="L4" s="624"/>
      <c r="M4" s="624"/>
      <c r="N4" s="624"/>
      <c r="O4" s="3"/>
      <c r="P4" s="3"/>
    </row>
    <row r="5" spans="2:16" ht="31.5" customHeight="1">
      <c r="C5" s="624" t="s">
        <v>297</v>
      </c>
      <c r="D5" s="624"/>
      <c r="E5" s="624"/>
      <c r="F5" s="624"/>
      <c r="G5" s="624"/>
      <c r="H5" s="624"/>
      <c r="I5" s="624"/>
      <c r="J5" s="624"/>
      <c r="K5" s="624"/>
      <c r="L5" s="624"/>
      <c r="M5" s="624"/>
      <c r="N5" s="624"/>
      <c r="O5" s="3"/>
      <c r="P5" s="3"/>
    </row>
    <row r="6" spans="2:16" ht="31.5" customHeight="1">
      <c r="C6" s="624" t="s">
        <v>483</v>
      </c>
      <c r="D6" s="624"/>
      <c r="E6" s="624"/>
      <c r="F6" s="624"/>
      <c r="G6" s="624"/>
      <c r="H6" s="624"/>
      <c r="I6" s="624"/>
      <c r="J6" s="624"/>
      <c r="K6" s="624"/>
      <c r="L6" s="624"/>
      <c r="M6" s="624"/>
      <c r="N6" s="624"/>
      <c r="O6" s="4"/>
      <c r="P6" s="4"/>
    </row>
    <row r="7" spans="2:16" ht="31.5" customHeight="1">
      <c r="C7" s="624" t="s">
        <v>393</v>
      </c>
      <c r="D7" s="624"/>
      <c r="E7" s="624"/>
      <c r="F7" s="624"/>
      <c r="G7" s="624"/>
      <c r="H7" s="624"/>
      <c r="I7" s="624"/>
      <c r="J7" s="624"/>
      <c r="K7" s="624"/>
      <c r="L7" s="624"/>
      <c r="M7" s="624"/>
      <c r="N7" s="624"/>
      <c r="O7" s="4"/>
      <c r="P7" s="4"/>
    </row>
    <row r="8" spans="2:16" ht="32.25">
      <c r="B8" s="73"/>
      <c r="C8" s="5"/>
      <c r="D8" s="5"/>
      <c r="E8" s="5"/>
      <c r="F8" s="5"/>
      <c r="G8" s="5"/>
      <c r="H8" s="5"/>
      <c r="I8" s="5"/>
      <c r="J8" s="5"/>
      <c r="K8" s="73"/>
      <c r="L8" s="5"/>
      <c r="M8" s="5"/>
      <c r="N8" s="5"/>
      <c r="O8" s="5"/>
      <c r="P8" s="5"/>
    </row>
    <row r="9" spans="2:16" ht="42" customHeight="1">
      <c r="B9" s="675" t="s">
        <v>7</v>
      </c>
      <c r="C9" s="675"/>
      <c r="D9" s="675"/>
      <c r="E9" s="10"/>
      <c r="F9" s="10"/>
      <c r="G9" s="6"/>
      <c r="H9" s="7"/>
      <c r="I9" s="7"/>
      <c r="J9" s="7"/>
      <c r="K9" s="74"/>
      <c r="L9" s="7"/>
      <c r="M9" s="7"/>
      <c r="N9" s="7"/>
      <c r="O9" s="7"/>
      <c r="P9" s="7"/>
    </row>
    <row r="10" spans="2:16" ht="42" customHeight="1">
      <c r="B10" s="659" t="s">
        <v>8</v>
      </c>
      <c r="C10" s="659"/>
      <c r="D10" s="659"/>
      <c r="E10" s="660" t="s">
        <v>483</v>
      </c>
      <c r="F10" s="660"/>
      <c r="G10" s="660"/>
      <c r="H10" s="660"/>
      <c r="I10" s="660"/>
      <c r="J10" s="660"/>
      <c r="K10" s="660"/>
      <c r="L10" s="660"/>
      <c r="M10" s="660"/>
      <c r="N10" s="660"/>
      <c r="O10" s="660"/>
      <c r="P10" s="660"/>
    </row>
    <row r="11" spans="2:16" ht="18.75">
      <c r="B11" s="75"/>
      <c r="C11" s="8"/>
      <c r="D11" s="76"/>
      <c r="E11" s="10"/>
      <c r="F11" s="9"/>
      <c r="G11" s="6"/>
      <c r="H11" s="7"/>
      <c r="I11" s="9"/>
      <c r="J11" s="7"/>
      <c r="K11" s="74"/>
      <c r="L11" s="9"/>
      <c r="M11" s="9"/>
      <c r="N11" s="9"/>
      <c r="O11" s="9"/>
      <c r="P11" s="9"/>
    </row>
    <row r="12" spans="2:16" ht="42" customHeight="1">
      <c r="B12" s="656" t="s">
        <v>12</v>
      </c>
      <c r="C12" s="656"/>
      <c r="D12" s="656"/>
      <c r="E12" s="10"/>
      <c r="F12" s="9"/>
      <c r="G12" s="6"/>
      <c r="H12" s="7"/>
      <c r="I12" s="9"/>
      <c r="J12" s="7"/>
      <c r="K12" s="74"/>
      <c r="L12" s="9"/>
      <c r="M12" s="9"/>
      <c r="N12" s="9"/>
      <c r="O12" s="9"/>
      <c r="P12" s="9"/>
    </row>
    <row r="13" spans="2:16" ht="18.75">
      <c r="B13" s="659" t="s">
        <v>13</v>
      </c>
      <c r="C13" s="659"/>
      <c r="D13" s="659"/>
      <c r="E13" s="660" t="s">
        <v>462</v>
      </c>
      <c r="F13" s="660"/>
      <c r="G13" s="660"/>
      <c r="H13" s="660"/>
      <c r="I13" s="660"/>
      <c r="J13" s="660"/>
      <c r="K13" s="660"/>
      <c r="L13" s="660"/>
      <c r="M13" s="660"/>
      <c r="N13" s="660"/>
      <c r="O13" s="660"/>
      <c r="P13" s="660"/>
    </row>
    <row r="14" spans="2:16" ht="18.75">
      <c r="B14" s="659" t="s">
        <v>14</v>
      </c>
      <c r="C14" s="659"/>
      <c r="D14" s="659"/>
      <c r="E14" s="660" t="s">
        <v>463</v>
      </c>
      <c r="F14" s="660"/>
      <c r="G14" s="660"/>
      <c r="H14" s="660"/>
      <c r="I14" s="660"/>
      <c r="J14" s="660"/>
      <c r="K14" s="660"/>
      <c r="L14" s="660"/>
      <c r="M14" s="660"/>
      <c r="N14" s="660"/>
      <c r="O14" s="660"/>
      <c r="P14" s="660"/>
    </row>
    <row r="15" spans="2:16" ht="18.75">
      <c r="B15" s="659" t="s">
        <v>15</v>
      </c>
      <c r="C15" s="659"/>
      <c r="D15" s="659"/>
      <c r="E15" s="660" t="s">
        <v>464</v>
      </c>
      <c r="F15" s="660"/>
      <c r="G15" s="660"/>
      <c r="H15" s="660"/>
      <c r="I15" s="660"/>
      <c r="J15" s="660"/>
      <c r="K15" s="660"/>
      <c r="L15" s="660"/>
      <c r="M15" s="660"/>
      <c r="N15" s="660"/>
      <c r="O15" s="660"/>
      <c r="P15" s="660"/>
    </row>
    <row r="16" spans="2:16" ht="18.75">
      <c r="B16" s="75"/>
      <c r="C16" s="8"/>
      <c r="D16" s="76"/>
      <c r="E16" s="10"/>
      <c r="F16" s="9"/>
      <c r="G16" s="7"/>
      <c r="H16" s="7"/>
      <c r="I16" s="9"/>
      <c r="J16" s="7"/>
      <c r="K16" s="74"/>
      <c r="L16" s="9"/>
      <c r="M16" s="9"/>
      <c r="N16" s="9"/>
      <c r="O16" s="9"/>
      <c r="P16" s="9"/>
    </row>
    <row r="17" spans="2:16" ht="42" customHeight="1">
      <c r="B17" s="656" t="s">
        <v>16</v>
      </c>
      <c r="C17" s="656"/>
      <c r="D17" s="656"/>
      <c r="E17" s="6"/>
      <c r="F17" s="6"/>
      <c r="G17" s="6"/>
      <c r="H17" s="6"/>
      <c r="I17" s="6"/>
      <c r="J17" s="6"/>
      <c r="K17" s="6"/>
      <c r="L17" s="6"/>
      <c r="M17" s="6"/>
      <c r="N17" s="6"/>
      <c r="O17" s="6"/>
      <c r="P17" s="6"/>
    </row>
    <row r="18" spans="2:16" ht="33.75" customHeight="1">
      <c r="B18" s="75"/>
      <c r="C18" s="8"/>
      <c r="D18" s="76"/>
      <c r="E18" s="660" t="s">
        <v>465</v>
      </c>
      <c r="F18" s="660"/>
      <c r="G18" s="660"/>
      <c r="H18" s="660"/>
      <c r="I18" s="660"/>
      <c r="J18" s="660"/>
      <c r="K18" s="660"/>
      <c r="L18" s="660"/>
      <c r="M18" s="660"/>
      <c r="N18" s="660"/>
      <c r="O18" s="660"/>
      <c r="P18" s="660"/>
    </row>
    <row r="19" spans="2:16" ht="18.75">
      <c r="B19" s="75"/>
      <c r="C19" s="8"/>
      <c r="D19" s="76"/>
      <c r="E19" s="10"/>
      <c r="F19" s="9"/>
      <c r="G19" s="7"/>
      <c r="H19" s="7"/>
      <c r="I19" s="9"/>
      <c r="J19" s="7"/>
      <c r="K19" s="74"/>
      <c r="L19" s="9"/>
      <c r="M19" s="9"/>
      <c r="N19" s="9"/>
      <c r="O19" s="9"/>
      <c r="P19" s="9"/>
    </row>
    <row r="20" spans="2:16" ht="42" customHeight="1">
      <c r="B20" s="656" t="s">
        <v>17</v>
      </c>
      <c r="C20" s="656"/>
      <c r="D20" s="656"/>
      <c r="E20" s="10"/>
      <c r="F20" s="9"/>
      <c r="G20" s="7"/>
      <c r="H20" s="7"/>
      <c r="I20" s="9"/>
      <c r="J20" s="7"/>
      <c r="K20" s="74"/>
      <c r="L20" s="9"/>
      <c r="M20" s="9"/>
      <c r="N20" s="9"/>
      <c r="O20" s="9"/>
      <c r="P20" s="9"/>
    </row>
    <row r="21" spans="2:16" ht="18.75">
      <c r="B21" s="659" t="s">
        <v>18</v>
      </c>
      <c r="C21" s="659"/>
      <c r="D21" s="659"/>
      <c r="E21" s="660" t="s">
        <v>27</v>
      </c>
      <c r="F21" s="660"/>
      <c r="G21" s="660"/>
      <c r="H21" s="660"/>
      <c r="I21" s="660"/>
      <c r="J21" s="660"/>
      <c r="K21" s="660"/>
      <c r="L21" s="660"/>
      <c r="M21" s="660"/>
      <c r="N21" s="660"/>
      <c r="O21" s="660"/>
      <c r="P21" s="660"/>
    </row>
    <row r="22" spans="2:16" ht="18.75">
      <c r="B22" s="659" t="s">
        <v>19</v>
      </c>
      <c r="C22" s="659"/>
      <c r="D22" s="659"/>
      <c r="E22" s="660" t="s">
        <v>393</v>
      </c>
      <c r="F22" s="660"/>
      <c r="G22" s="660"/>
      <c r="H22" s="660"/>
      <c r="I22" s="660"/>
      <c r="J22" s="660"/>
      <c r="K22" s="660"/>
      <c r="L22" s="660"/>
      <c r="M22" s="660"/>
      <c r="N22" s="660"/>
      <c r="O22" s="660"/>
      <c r="P22" s="660"/>
    </row>
    <row r="23" spans="2:16" ht="18.75">
      <c r="B23" s="659" t="s">
        <v>20</v>
      </c>
      <c r="C23" s="659"/>
      <c r="D23" s="659"/>
      <c r="E23" s="660" t="s">
        <v>393</v>
      </c>
      <c r="F23" s="660"/>
      <c r="G23" s="660"/>
      <c r="H23" s="660"/>
      <c r="I23" s="660"/>
      <c r="J23" s="660"/>
      <c r="K23" s="660"/>
      <c r="L23" s="660"/>
      <c r="M23" s="660"/>
      <c r="N23" s="660"/>
      <c r="O23" s="660"/>
      <c r="P23" s="660"/>
    </row>
    <row r="24" spans="2:16" ht="18.75">
      <c r="B24" s="659" t="s">
        <v>21</v>
      </c>
      <c r="C24" s="659"/>
      <c r="D24" s="659"/>
      <c r="E24" s="660" t="s">
        <v>393</v>
      </c>
      <c r="F24" s="660"/>
      <c r="G24" s="660"/>
      <c r="H24" s="660"/>
      <c r="I24" s="660"/>
      <c r="J24" s="660"/>
      <c r="K24" s="660"/>
      <c r="L24" s="660"/>
      <c r="M24" s="660"/>
      <c r="N24" s="660"/>
      <c r="O24" s="660"/>
      <c r="P24" s="660"/>
    </row>
    <row r="25" spans="2:16" ht="18.75">
      <c r="B25" s="6"/>
      <c r="C25" s="6"/>
      <c r="D25" s="76"/>
      <c r="E25" s="10"/>
      <c r="F25" s="10"/>
      <c r="G25" s="7"/>
      <c r="H25" s="7"/>
      <c r="I25" s="9"/>
      <c r="J25" s="7"/>
      <c r="K25" s="74"/>
      <c r="L25" s="9"/>
      <c r="M25" s="9"/>
      <c r="N25" s="9"/>
      <c r="O25" s="9"/>
      <c r="P25" s="9"/>
    </row>
    <row r="26" spans="2:16" ht="42" customHeight="1">
      <c r="B26" s="656" t="s">
        <v>22</v>
      </c>
      <c r="C26" s="656"/>
      <c r="D26" s="656"/>
      <c r="E26" s="6"/>
      <c r="F26" s="6"/>
      <c r="G26" s="6"/>
      <c r="H26" s="6"/>
      <c r="I26" s="6"/>
      <c r="J26" s="6"/>
      <c r="K26" s="6"/>
      <c r="L26" s="6"/>
      <c r="M26" s="6"/>
      <c r="N26" s="6"/>
      <c r="O26" s="6"/>
      <c r="P26" s="6"/>
    </row>
    <row r="27" spans="2:16" ht="72.599999999999994" customHeight="1">
      <c r="B27" s="74"/>
      <c r="C27" s="7"/>
      <c r="D27" s="7"/>
      <c r="E27" s="660" t="s">
        <v>469</v>
      </c>
      <c r="F27" s="660"/>
      <c r="G27" s="660"/>
      <c r="H27" s="660"/>
      <c r="I27" s="660"/>
      <c r="J27" s="660"/>
      <c r="K27" s="660"/>
      <c r="L27" s="660"/>
      <c r="M27" s="660"/>
      <c r="N27" s="660"/>
      <c r="O27" s="660"/>
      <c r="P27" s="660"/>
    </row>
    <row r="28" spans="2:16" ht="76.900000000000006" customHeight="1">
      <c r="B28" s="74"/>
      <c r="C28" s="7"/>
      <c r="D28" s="7"/>
      <c r="E28" s="660"/>
      <c r="F28" s="660"/>
      <c r="G28" s="660"/>
      <c r="H28" s="660"/>
      <c r="I28" s="660"/>
      <c r="J28" s="660"/>
      <c r="K28" s="660"/>
      <c r="L28" s="660"/>
      <c r="M28" s="660"/>
      <c r="N28" s="660"/>
      <c r="O28" s="660"/>
      <c r="P28" s="660"/>
    </row>
    <row r="29" spans="2:16" ht="18.75">
      <c r="B29" s="74"/>
      <c r="C29" s="7"/>
      <c r="D29" s="7"/>
      <c r="E29" s="11"/>
      <c r="F29" s="11"/>
      <c r="G29" s="75"/>
      <c r="H29" s="75"/>
      <c r="I29" s="11"/>
      <c r="J29" s="75"/>
      <c r="K29" s="75"/>
      <c r="L29" s="11"/>
      <c r="M29" s="11"/>
      <c r="N29" s="11"/>
      <c r="O29" s="11"/>
      <c r="P29" s="11"/>
    </row>
    <row r="30" spans="2:16" ht="42" customHeight="1">
      <c r="B30" s="656" t="s">
        <v>25</v>
      </c>
      <c r="C30" s="656"/>
      <c r="D30" s="656"/>
      <c r="E30" s="10"/>
      <c r="F30" s="7"/>
      <c r="G30" s="6"/>
      <c r="H30" s="7"/>
      <c r="I30" s="7"/>
      <c r="J30" s="7"/>
      <c r="K30" s="74"/>
      <c r="L30" s="7"/>
      <c r="M30" s="7"/>
      <c r="N30" s="7"/>
      <c r="O30" s="7"/>
      <c r="P30" s="7"/>
    </row>
    <row r="31" spans="2:16" ht="18.75" customHeight="1">
      <c r="B31" s="659" t="s">
        <v>9</v>
      </c>
      <c r="C31" s="659"/>
      <c r="D31" s="659"/>
      <c r="E31" s="660" t="s">
        <v>466</v>
      </c>
      <c r="F31" s="660"/>
      <c r="G31" s="660"/>
      <c r="H31" s="660"/>
      <c r="I31" s="660"/>
      <c r="J31" s="660"/>
      <c r="K31" s="660"/>
      <c r="L31" s="660"/>
      <c r="M31" s="660"/>
      <c r="N31" s="660"/>
      <c r="O31" s="660"/>
      <c r="P31" s="660"/>
    </row>
    <row r="32" spans="2:16" ht="18.75" customHeight="1">
      <c r="B32" s="659" t="s">
        <v>10</v>
      </c>
      <c r="C32" s="659"/>
      <c r="D32" s="659"/>
      <c r="E32" s="660" t="s">
        <v>467</v>
      </c>
      <c r="F32" s="660"/>
      <c r="G32" s="660"/>
      <c r="H32" s="660"/>
      <c r="I32" s="660"/>
      <c r="J32" s="660"/>
      <c r="K32" s="660"/>
      <c r="L32" s="660"/>
      <c r="M32" s="660"/>
      <c r="N32" s="660"/>
      <c r="O32" s="660"/>
      <c r="P32" s="660"/>
    </row>
    <row r="33" spans="1:16" ht="18" customHeight="1">
      <c r="B33" s="659" t="s">
        <v>290</v>
      </c>
      <c r="C33" s="659"/>
      <c r="D33" s="659"/>
      <c r="E33" s="660" t="s">
        <v>468</v>
      </c>
      <c r="F33" s="660"/>
      <c r="G33" s="660"/>
      <c r="H33" s="660"/>
      <c r="I33" s="660"/>
      <c r="J33" s="660"/>
      <c r="K33" s="660"/>
      <c r="L33" s="660"/>
      <c r="M33" s="660"/>
      <c r="N33" s="660"/>
      <c r="O33" s="660"/>
      <c r="P33" s="660"/>
    </row>
    <row r="34" spans="1:16" ht="18" customHeight="1">
      <c r="B34" s="556"/>
      <c r="C34" s="556"/>
      <c r="D34" s="556"/>
      <c r="E34" s="557"/>
      <c r="F34" s="557"/>
      <c r="G34" s="557"/>
      <c r="H34" s="557"/>
      <c r="I34" s="557"/>
      <c r="J34" s="557"/>
      <c r="K34" s="557"/>
      <c r="L34" s="557"/>
      <c r="M34" s="557"/>
      <c r="N34" s="557"/>
      <c r="O34" s="557"/>
      <c r="P34" s="557"/>
    </row>
    <row r="35" spans="1:16" ht="18" customHeight="1">
      <c r="B35" s="656" t="s">
        <v>505</v>
      </c>
      <c r="C35" s="656"/>
      <c r="D35" s="656"/>
      <c r="E35" s="11"/>
      <c r="F35" s="11"/>
      <c r="G35" s="11"/>
      <c r="H35" s="11"/>
      <c r="I35" s="11"/>
      <c r="J35" s="11"/>
      <c r="K35" s="11"/>
      <c r="L35" s="11"/>
      <c r="M35" s="11"/>
      <c r="N35" s="11"/>
      <c r="O35" s="11"/>
      <c r="P35" s="11"/>
    </row>
    <row r="36" spans="1:16" ht="18" customHeight="1">
      <c r="B36" s="659" t="s">
        <v>506</v>
      </c>
      <c r="C36" s="659"/>
      <c r="D36" s="659"/>
      <c r="E36" s="674" t="s">
        <v>395</v>
      </c>
      <c r="F36" s="674"/>
      <c r="G36" s="674"/>
      <c r="H36" s="674"/>
      <c r="I36" s="674"/>
      <c r="J36" s="674"/>
      <c r="K36" s="674"/>
      <c r="L36" s="674"/>
      <c r="M36" s="674"/>
      <c r="N36" s="674"/>
      <c r="O36" s="674"/>
      <c r="P36" s="674"/>
    </row>
    <row r="37" spans="1:16" ht="18" customHeight="1">
      <c r="B37" s="659" t="s">
        <v>290</v>
      </c>
      <c r="C37" s="659"/>
      <c r="D37" s="659"/>
      <c r="E37" s="674" t="s">
        <v>507</v>
      </c>
      <c r="F37" s="674"/>
      <c r="G37" s="674"/>
      <c r="H37" s="674"/>
      <c r="I37" s="674"/>
      <c r="J37" s="674"/>
      <c r="K37" s="674"/>
      <c r="L37" s="674"/>
      <c r="M37" s="674"/>
      <c r="N37" s="674"/>
      <c r="O37" s="674"/>
      <c r="P37" s="674"/>
    </row>
    <row r="38" spans="1:16" ht="18" customHeight="1">
      <c r="B38" s="659" t="s">
        <v>508</v>
      </c>
      <c r="C38" s="659"/>
      <c r="D38" s="659"/>
      <c r="E38" s="674" t="s">
        <v>509</v>
      </c>
      <c r="F38" s="674"/>
      <c r="G38" s="674"/>
      <c r="H38" s="674"/>
      <c r="I38" s="674"/>
      <c r="J38" s="674"/>
      <c r="K38" s="674"/>
      <c r="L38" s="674"/>
      <c r="M38" s="674"/>
      <c r="N38" s="674"/>
      <c r="O38" s="674"/>
      <c r="P38" s="674"/>
    </row>
    <row r="39" spans="1:16" ht="18" customHeight="1">
      <c r="B39" s="659" t="s">
        <v>510</v>
      </c>
      <c r="C39" s="659"/>
      <c r="D39" s="659"/>
      <c r="E39" s="674" t="s">
        <v>511</v>
      </c>
      <c r="F39" s="674"/>
      <c r="G39" s="674"/>
      <c r="H39" s="674"/>
      <c r="I39" s="674"/>
      <c r="J39" s="674"/>
      <c r="K39" s="674"/>
      <c r="L39" s="674"/>
      <c r="M39" s="674"/>
      <c r="N39" s="674"/>
      <c r="O39" s="674"/>
      <c r="P39" s="674"/>
    </row>
    <row r="40" spans="1:16" ht="32.25">
      <c r="B40" s="643"/>
      <c r="C40" s="643"/>
      <c r="D40" s="643"/>
      <c r="E40" s="643"/>
      <c r="F40" s="643"/>
      <c r="G40" s="643"/>
      <c r="H40" s="643"/>
      <c r="I40" s="643"/>
      <c r="J40" s="643"/>
      <c r="K40" s="643"/>
      <c r="L40" s="643"/>
      <c r="M40" s="643"/>
      <c r="N40" s="643"/>
      <c r="O40" s="643"/>
      <c r="P40" s="643"/>
    </row>
    <row r="41" spans="1:16" ht="48.75" customHeight="1">
      <c r="B41" s="678" t="s">
        <v>392</v>
      </c>
      <c r="C41" s="678"/>
      <c r="D41" s="678"/>
      <c r="E41" s="678"/>
      <c r="F41" s="678"/>
      <c r="G41" s="678"/>
      <c r="H41" s="678"/>
      <c r="I41" s="678"/>
      <c r="J41" s="678"/>
      <c r="K41" s="678"/>
      <c r="L41" s="678"/>
      <c r="M41" s="678"/>
      <c r="N41" s="678"/>
      <c r="O41" s="678"/>
      <c r="P41" s="678"/>
    </row>
    <row r="42" spans="1:16" ht="19.5" thickBot="1">
      <c r="D42" s="2"/>
      <c r="E42" s="79"/>
      <c r="F42" s="79"/>
      <c r="G42" s="59"/>
      <c r="H42" s="59"/>
      <c r="I42" s="59"/>
      <c r="J42" s="59"/>
      <c r="K42" s="6"/>
      <c r="L42" s="79"/>
      <c r="M42" s="79"/>
      <c r="N42" s="79"/>
      <c r="O42" s="79"/>
      <c r="P42" s="79"/>
    </row>
    <row r="43" spans="1:16" ht="19.5">
      <c r="B43" s="661" t="s">
        <v>23</v>
      </c>
      <c r="C43" s="663" t="s">
        <v>26</v>
      </c>
      <c r="D43" s="665" t="s">
        <v>96</v>
      </c>
      <c r="E43" s="667" t="s">
        <v>1</v>
      </c>
      <c r="F43" s="668"/>
      <c r="G43" s="668"/>
      <c r="H43" s="668"/>
      <c r="I43" s="668"/>
      <c r="J43" s="668"/>
      <c r="K43" s="668"/>
      <c r="L43" s="668"/>
      <c r="M43" s="669"/>
      <c r="N43" s="670" t="s">
        <v>105</v>
      </c>
      <c r="O43" s="672" t="s">
        <v>102</v>
      </c>
      <c r="P43" s="657" t="s">
        <v>106</v>
      </c>
    </row>
    <row r="44" spans="1:16" ht="149.25" customHeight="1" thickBot="1">
      <c r="A44" s="15"/>
      <c r="B44" s="662"/>
      <c r="C44" s="664"/>
      <c r="D44" s="666"/>
      <c r="E44" s="408" t="s">
        <v>95</v>
      </c>
      <c r="F44" s="409" t="s">
        <v>97</v>
      </c>
      <c r="G44" s="409" t="s">
        <v>98</v>
      </c>
      <c r="H44" s="409" t="s">
        <v>294</v>
      </c>
      <c r="I44" s="410" t="s">
        <v>100</v>
      </c>
      <c r="J44" s="409" t="s">
        <v>101</v>
      </c>
      <c r="K44" s="409" t="s">
        <v>291</v>
      </c>
      <c r="L44" s="409" t="s">
        <v>292</v>
      </c>
      <c r="M44" s="411" t="s">
        <v>293</v>
      </c>
      <c r="N44" s="671"/>
      <c r="O44" s="673"/>
      <c r="P44" s="658"/>
    </row>
    <row r="45" spans="1:16" ht="294.75" customHeight="1">
      <c r="A45" s="16"/>
      <c r="B45" s="480" t="s">
        <v>120</v>
      </c>
      <c r="C45" s="423" t="s">
        <v>3</v>
      </c>
      <c r="D45" s="497" t="s">
        <v>406</v>
      </c>
      <c r="E45" s="504" t="s">
        <v>397</v>
      </c>
      <c r="F45" s="424" t="s">
        <v>298</v>
      </c>
      <c r="G45" s="425" t="s">
        <v>299</v>
      </c>
      <c r="H45" s="426" t="s">
        <v>300</v>
      </c>
      <c r="I45" s="427"/>
      <c r="J45" s="425" t="s">
        <v>480</v>
      </c>
      <c r="K45" s="426" t="s">
        <v>301</v>
      </c>
      <c r="L45" s="428" t="s">
        <v>398</v>
      </c>
      <c r="M45" s="505" t="s">
        <v>399</v>
      </c>
      <c r="N45" s="506" t="s">
        <v>400</v>
      </c>
      <c r="O45" s="507" t="s">
        <v>401</v>
      </c>
      <c r="P45" s="508" t="s">
        <v>473</v>
      </c>
    </row>
    <row r="46" spans="1:16" s="2" customFormat="1" ht="409.5" customHeight="1">
      <c r="A46" s="16"/>
      <c r="B46" s="375" t="s">
        <v>302</v>
      </c>
      <c r="C46" s="498" t="s">
        <v>303</v>
      </c>
      <c r="D46" s="496" t="s">
        <v>396</v>
      </c>
      <c r="E46" s="496" t="s">
        <v>407</v>
      </c>
      <c r="F46" s="496" t="s">
        <v>304</v>
      </c>
      <c r="G46" s="499" t="s">
        <v>50</v>
      </c>
      <c r="H46" s="499" t="s">
        <v>305</v>
      </c>
      <c r="I46" s="496" t="s">
        <v>306</v>
      </c>
      <c r="J46" s="499" t="s">
        <v>459</v>
      </c>
      <c r="K46" s="500" t="s">
        <v>301</v>
      </c>
      <c r="L46" s="496" t="s">
        <v>405</v>
      </c>
      <c r="M46" s="501" t="s">
        <v>404</v>
      </c>
      <c r="N46" s="502" t="s">
        <v>307</v>
      </c>
      <c r="O46" s="456" t="s">
        <v>308</v>
      </c>
      <c r="P46" s="503" t="s">
        <v>477</v>
      </c>
    </row>
    <row r="47" spans="1:16" ht="157.9" customHeight="1">
      <c r="A47" s="16"/>
      <c r="B47" s="481" t="s">
        <v>302</v>
      </c>
      <c r="C47" s="457" t="s">
        <v>309</v>
      </c>
      <c r="D47" s="446" t="s">
        <v>310</v>
      </c>
      <c r="E47" s="446" t="s">
        <v>409</v>
      </c>
      <c r="F47" s="446" t="s">
        <v>444</v>
      </c>
      <c r="G47" s="458" t="s">
        <v>50</v>
      </c>
      <c r="H47" s="459" t="s">
        <v>305</v>
      </c>
      <c r="I47" s="446" t="s">
        <v>311</v>
      </c>
      <c r="J47" s="458" t="s">
        <v>451</v>
      </c>
      <c r="K47" s="454" t="s">
        <v>301</v>
      </c>
      <c r="L47" s="446" t="s">
        <v>312</v>
      </c>
      <c r="M47" s="447" t="s">
        <v>313</v>
      </c>
      <c r="N47" s="460" t="s">
        <v>512</v>
      </c>
      <c r="O47" s="446" t="s">
        <v>314</v>
      </c>
      <c r="P47" s="482"/>
    </row>
    <row r="48" spans="1:16" ht="138.6" customHeight="1">
      <c r="A48" s="16"/>
      <c r="B48" s="483" t="s">
        <v>302</v>
      </c>
      <c r="C48" s="461" t="s">
        <v>315</v>
      </c>
      <c r="D48" s="453" t="s">
        <v>316</v>
      </c>
      <c r="E48" s="462" t="s">
        <v>410</v>
      </c>
      <c r="F48" s="463" t="s">
        <v>317</v>
      </c>
      <c r="G48" s="464" t="s">
        <v>50</v>
      </c>
      <c r="H48" s="465" t="s">
        <v>305</v>
      </c>
      <c r="I48" s="445" t="s">
        <v>318</v>
      </c>
      <c r="J48" s="465" t="s">
        <v>449</v>
      </c>
      <c r="K48" s="466" t="s">
        <v>301</v>
      </c>
      <c r="L48" s="444" t="s">
        <v>319</v>
      </c>
      <c r="M48" s="445" t="s">
        <v>320</v>
      </c>
      <c r="N48" s="445" t="s">
        <v>517</v>
      </c>
      <c r="O48" s="467" t="s">
        <v>321</v>
      </c>
      <c r="P48" s="676" t="s">
        <v>475</v>
      </c>
    </row>
    <row r="49" spans="1:16" ht="157.15" customHeight="1">
      <c r="A49" s="16"/>
      <c r="B49" s="483" t="s">
        <v>302</v>
      </c>
      <c r="C49" s="461" t="s">
        <v>322</v>
      </c>
      <c r="D49" s="453" t="s">
        <v>323</v>
      </c>
      <c r="E49" s="463" t="s">
        <v>411</v>
      </c>
      <c r="F49" s="463" t="s">
        <v>324</v>
      </c>
      <c r="G49" s="464" t="s">
        <v>50</v>
      </c>
      <c r="H49" s="465" t="s">
        <v>305</v>
      </c>
      <c r="I49" s="465" t="s">
        <v>325</v>
      </c>
      <c r="J49" s="465" t="s">
        <v>450</v>
      </c>
      <c r="K49" s="466" t="s">
        <v>301</v>
      </c>
      <c r="L49" s="444" t="s">
        <v>326</v>
      </c>
      <c r="M49" s="445" t="s">
        <v>320</v>
      </c>
      <c r="N49" s="445" t="s">
        <v>327</v>
      </c>
      <c r="O49" s="467" t="s">
        <v>328</v>
      </c>
      <c r="P49" s="676"/>
    </row>
    <row r="50" spans="1:16" ht="157.15" customHeight="1">
      <c r="A50" s="16"/>
      <c r="B50" s="483" t="s">
        <v>302</v>
      </c>
      <c r="C50" s="461" t="s">
        <v>329</v>
      </c>
      <c r="D50" s="453" t="s">
        <v>330</v>
      </c>
      <c r="E50" s="463" t="s">
        <v>412</v>
      </c>
      <c r="F50" s="463" t="s">
        <v>331</v>
      </c>
      <c r="G50" s="464" t="s">
        <v>50</v>
      </c>
      <c r="H50" s="465" t="s">
        <v>305</v>
      </c>
      <c r="I50" s="465" t="s">
        <v>332</v>
      </c>
      <c r="J50" s="465" t="s">
        <v>451</v>
      </c>
      <c r="K50" s="466" t="s">
        <v>301</v>
      </c>
      <c r="L50" s="444" t="s">
        <v>333</v>
      </c>
      <c r="M50" s="445" t="s">
        <v>320</v>
      </c>
      <c r="N50" s="445" t="s">
        <v>334</v>
      </c>
      <c r="O50" s="467" t="s">
        <v>335</v>
      </c>
      <c r="P50" s="676"/>
    </row>
    <row r="51" spans="1:16" ht="158.44999999999999" customHeight="1">
      <c r="A51" s="16"/>
      <c r="B51" s="484" t="s">
        <v>302</v>
      </c>
      <c r="C51" s="457" t="s">
        <v>336</v>
      </c>
      <c r="D51" s="446" t="s">
        <v>337</v>
      </c>
      <c r="E51" s="446" t="s">
        <v>413</v>
      </c>
      <c r="F51" s="446" t="s">
        <v>443</v>
      </c>
      <c r="G51" s="459" t="s">
        <v>50</v>
      </c>
      <c r="H51" s="459" t="s">
        <v>305</v>
      </c>
      <c r="I51" s="446" t="s">
        <v>338</v>
      </c>
      <c r="J51" s="459" t="s">
        <v>460</v>
      </c>
      <c r="K51" s="454" t="s">
        <v>301</v>
      </c>
      <c r="L51" s="446" t="s">
        <v>339</v>
      </c>
      <c r="M51" s="447" t="s">
        <v>320</v>
      </c>
      <c r="N51" s="447" t="s">
        <v>340</v>
      </c>
      <c r="O51" s="446" t="s">
        <v>341</v>
      </c>
      <c r="P51" s="485"/>
    </row>
    <row r="52" spans="1:16" ht="154.9" customHeight="1">
      <c r="A52" s="16"/>
      <c r="B52" s="483" t="s">
        <v>302</v>
      </c>
      <c r="C52" s="461" t="s">
        <v>6</v>
      </c>
      <c r="D52" s="453" t="s">
        <v>342</v>
      </c>
      <c r="E52" s="463" t="s">
        <v>414</v>
      </c>
      <c r="F52" s="463" t="s">
        <v>343</v>
      </c>
      <c r="G52" s="464" t="s">
        <v>50</v>
      </c>
      <c r="H52" s="465" t="s">
        <v>344</v>
      </c>
      <c r="I52" s="466" t="s">
        <v>345</v>
      </c>
      <c r="J52" s="465" t="s">
        <v>452</v>
      </c>
      <c r="K52" s="445" t="s">
        <v>301</v>
      </c>
      <c r="L52" s="444" t="s">
        <v>346</v>
      </c>
      <c r="M52" s="445" t="s">
        <v>320</v>
      </c>
      <c r="N52" s="445" t="s">
        <v>347</v>
      </c>
      <c r="O52" s="467" t="s">
        <v>348</v>
      </c>
      <c r="P52" s="677" t="s">
        <v>476</v>
      </c>
    </row>
    <row r="53" spans="1:16" ht="151.15" customHeight="1">
      <c r="A53" s="16"/>
      <c r="B53" s="483" t="s">
        <v>302</v>
      </c>
      <c r="C53" s="461" t="s">
        <v>6</v>
      </c>
      <c r="D53" s="453" t="s">
        <v>349</v>
      </c>
      <c r="E53" s="463" t="s">
        <v>415</v>
      </c>
      <c r="F53" s="463" t="s">
        <v>350</v>
      </c>
      <c r="G53" s="464" t="s">
        <v>50</v>
      </c>
      <c r="H53" s="465" t="s">
        <v>305</v>
      </c>
      <c r="I53" s="466" t="s">
        <v>351</v>
      </c>
      <c r="J53" s="465" t="s">
        <v>453</v>
      </c>
      <c r="K53" s="445" t="s">
        <v>301</v>
      </c>
      <c r="L53" s="448" t="s">
        <v>388</v>
      </c>
      <c r="M53" s="445" t="s">
        <v>320</v>
      </c>
      <c r="N53" s="445" t="s">
        <v>513</v>
      </c>
      <c r="O53" s="467" t="s">
        <v>352</v>
      </c>
      <c r="P53" s="677"/>
    </row>
    <row r="54" spans="1:16" ht="157.9" customHeight="1">
      <c r="A54" s="16"/>
      <c r="B54" s="484" t="s">
        <v>302</v>
      </c>
      <c r="C54" s="457" t="s">
        <v>353</v>
      </c>
      <c r="D54" s="446" t="s">
        <v>354</v>
      </c>
      <c r="E54" s="446" t="s">
        <v>417</v>
      </c>
      <c r="F54" s="454" t="s">
        <v>445</v>
      </c>
      <c r="G54" s="459" t="s">
        <v>50</v>
      </c>
      <c r="H54" s="459" t="s">
        <v>344</v>
      </c>
      <c r="I54" s="446" t="s">
        <v>416</v>
      </c>
      <c r="J54" s="459" t="s">
        <v>461</v>
      </c>
      <c r="K54" s="454" t="s">
        <v>301</v>
      </c>
      <c r="L54" s="449" t="s">
        <v>355</v>
      </c>
      <c r="M54" s="450" t="s">
        <v>320</v>
      </c>
      <c r="N54" s="447" t="s">
        <v>356</v>
      </c>
      <c r="O54" s="446" t="s">
        <v>357</v>
      </c>
      <c r="P54" s="485"/>
    </row>
    <row r="55" spans="1:16" ht="142.9" customHeight="1">
      <c r="A55" s="79"/>
      <c r="B55" s="483" t="s">
        <v>302</v>
      </c>
      <c r="C55" s="461" t="s">
        <v>6</v>
      </c>
      <c r="D55" s="453" t="s">
        <v>358</v>
      </c>
      <c r="E55" s="463" t="s">
        <v>418</v>
      </c>
      <c r="F55" s="466" t="s">
        <v>359</v>
      </c>
      <c r="G55" s="465" t="s">
        <v>50</v>
      </c>
      <c r="H55" s="465" t="s">
        <v>305</v>
      </c>
      <c r="I55" s="469" t="s">
        <v>360</v>
      </c>
      <c r="J55" s="465" t="s">
        <v>454</v>
      </c>
      <c r="K55" s="465" t="s">
        <v>301</v>
      </c>
      <c r="L55" s="448" t="s">
        <v>389</v>
      </c>
      <c r="M55" s="451" t="s">
        <v>320</v>
      </c>
      <c r="N55" s="470" t="s">
        <v>514</v>
      </c>
      <c r="O55" s="467" t="s">
        <v>361</v>
      </c>
      <c r="P55" s="677" t="s">
        <v>475</v>
      </c>
    </row>
    <row r="56" spans="1:16" ht="157.9" customHeight="1">
      <c r="A56" s="33"/>
      <c r="B56" s="483" t="s">
        <v>302</v>
      </c>
      <c r="C56" s="461" t="s">
        <v>6</v>
      </c>
      <c r="D56" s="453" t="s">
        <v>362</v>
      </c>
      <c r="E56" s="463" t="s">
        <v>419</v>
      </c>
      <c r="F56" s="466" t="s">
        <v>363</v>
      </c>
      <c r="G56" s="465" t="s">
        <v>50</v>
      </c>
      <c r="H56" s="465" t="s">
        <v>344</v>
      </c>
      <c r="I56" s="469" t="s">
        <v>364</v>
      </c>
      <c r="J56" s="465" t="s">
        <v>455</v>
      </c>
      <c r="K56" s="465" t="s">
        <v>301</v>
      </c>
      <c r="L56" s="452" t="s">
        <v>365</v>
      </c>
      <c r="M56" s="451" t="s">
        <v>320</v>
      </c>
      <c r="N56" s="470" t="s">
        <v>515</v>
      </c>
      <c r="O56" s="467" t="s">
        <v>366</v>
      </c>
      <c r="P56" s="677"/>
    </row>
    <row r="57" spans="1:16" ht="190.9" customHeight="1">
      <c r="A57" s="33"/>
      <c r="B57" s="484" t="s">
        <v>302</v>
      </c>
      <c r="C57" s="457" t="s">
        <v>367</v>
      </c>
      <c r="D57" s="446" t="s">
        <v>368</v>
      </c>
      <c r="E57" s="446" t="s">
        <v>421</v>
      </c>
      <c r="F57" s="454" t="s">
        <v>446</v>
      </c>
      <c r="G57" s="459" t="s">
        <v>50</v>
      </c>
      <c r="H57" s="459" t="s">
        <v>344</v>
      </c>
      <c r="I57" s="446" t="s">
        <v>420</v>
      </c>
      <c r="J57" s="459" t="s">
        <v>461</v>
      </c>
      <c r="K57" s="459" t="s">
        <v>301</v>
      </c>
      <c r="L57" s="449" t="s">
        <v>369</v>
      </c>
      <c r="M57" s="450" t="s">
        <v>320</v>
      </c>
      <c r="N57" s="454" t="s">
        <v>370</v>
      </c>
      <c r="O57" s="446" t="s">
        <v>371</v>
      </c>
      <c r="P57" s="485"/>
    </row>
    <row r="58" spans="1:16" ht="136.15" customHeight="1">
      <c r="A58" s="33"/>
      <c r="B58" s="486" t="s">
        <v>302</v>
      </c>
      <c r="C58" s="471" t="s">
        <v>6</v>
      </c>
      <c r="D58" s="453" t="s">
        <v>372</v>
      </c>
      <c r="E58" s="463" t="s">
        <v>422</v>
      </c>
      <c r="F58" s="463" t="s">
        <v>373</v>
      </c>
      <c r="G58" s="464" t="s">
        <v>50</v>
      </c>
      <c r="H58" s="465" t="s">
        <v>305</v>
      </c>
      <c r="I58" s="466" t="s">
        <v>516</v>
      </c>
      <c r="J58" s="464" t="s">
        <v>456</v>
      </c>
      <c r="K58" s="464" t="s">
        <v>301</v>
      </c>
      <c r="L58" s="448" t="s">
        <v>390</v>
      </c>
      <c r="M58" s="453" t="s">
        <v>320</v>
      </c>
      <c r="N58" s="463" t="s">
        <v>374</v>
      </c>
      <c r="O58" s="472" t="s">
        <v>375</v>
      </c>
      <c r="P58" s="677" t="s">
        <v>475</v>
      </c>
    </row>
    <row r="59" spans="1:16" ht="162.6" customHeight="1">
      <c r="B59" s="486" t="s">
        <v>302</v>
      </c>
      <c r="C59" s="471" t="s">
        <v>6</v>
      </c>
      <c r="D59" s="453" t="s">
        <v>376</v>
      </c>
      <c r="E59" s="463" t="s">
        <v>423</v>
      </c>
      <c r="F59" s="463" t="s">
        <v>377</v>
      </c>
      <c r="G59" s="464" t="s">
        <v>50</v>
      </c>
      <c r="H59" s="465" t="s">
        <v>344</v>
      </c>
      <c r="I59" s="466" t="s">
        <v>378</v>
      </c>
      <c r="J59" s="464" t="s">
        <v>457</v>
      </c>
      <c r="K59" s="464" t="s">
        <v>301</v>
      </c>
      <c r="L59" s="448" t="s">
        <v>391</v>
      </c>
      <c r="M59" s="453" t="s">
        <v>320</v>
      </c>
      <c r="N59" s="463" t="s">
        <v>379</v>
      </c>
      <c r="O59" s="472" t="s">
        <v>375</v>
      </c>
      <c r="P59" s="677"/>
    </row>
    <row r="60" spans="1:16" ht="156.6" customHeight="1">
      <c r="B60" s="484" t="s">
        <v>302</v>
      </c>
      <c r="C60" s="457" t="s">
        <v>380</v>
      </c>
      <c r="D60" s="446" t="s">
        <v>470</v>
      </c>
      <c r="E60" s="446" t="s">
        <v>424</v>
      </c>
      <c r="F60" s="454" t="s">
        <v>447</v>
      </c>
      <c r="G60" s="459" t="s">
        <v>50</v>
      </c>
      <c r="H60" s="459" t="s">
        <v>344</v>
      </c>
      <c r="I60" s="447" t="s">
        <v>519</v>
      </c>
      <c r="J60" s="459" t="s">
        <v>458</v>
      </c>
      <c r="K60" s="459" t="s">
        <v>301</v>
      </c>
      <c r="L60" s="449" t="s">
        <v>426</v>
      </c>
      <c r="M60" s="454" t="s">
        <v>381</v>
      </c>
      <c r="N60" s="454" t="s">
        <v>518</v>
      </c>
      <c r="O60" s="446" t="s">
        <v>382</v>
      </c>
      <c r="P60" s="485"/>
    </row>
    <row r="61" spans="1:16" ht="214.9" customHeight="1" thickBot="1">
      <c r="B61" s="487" t="s">
        <v>302</v>
      </c>
      <c r="C61" s="473" t="s">
        <v>6</v>
      </c>
      <c r="D61" s="488" t="s">
        <v>471</v>
      </c>
      <c r="E61" s="489" t="s">
        <v>425</v>
      </c>
      <c r="F61" s="490" t="s">
        <v>383</v>
      </c>
      <c r="G61" s="491" t="s">
        <v>50</v>
      </c>
      <c r="H61" s="491" t="s">
        <v>344</v>
      </c>
      <c r="I61" s="492" t="s">
        <v>474</v>
      </c>
      <c r="J61" s="491" t="s">
        <v>448</v>
      </c>
      <c r="K61" s="474" t="s">
        <v>301</v>
      </c>
      <c r="L61" s="439" t="s">
        <v>427</v>
      </c>
      <c r="M61" s="455" t="s">
        <v>472</v>
      </c>
      <c r="N61" s="493" t="s">
        <v>384</v>
      </c>
      <c r="O61" s="494" t="s">
        <v>385</v>
      </c>
      <c r="P61" s="495" t="s">
        <v>386</v>
      </c>
    </row>
  </sheetData>
  <sheetProtection formatCells="0" formatColumns="0" formatRows="0" insertColumns="0" insertRows="0" insertHyperlinks="0" deleteColumns="0" deleteRows="0" sort="0" autoFilter="0" pivotTables="0"/>
  <autoFilter ref="B43:P61"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6">
    <mergeCell ref="P48:P50"/>
    <mergeCell ref="P52:P53"/>
    <mergeCell ref="P55:P56"/>
    <mergeCell ref="P58:P59"/>
    <mergeCell ref="E33:P33"/>
    <mergeCell ref="B40:P40"/>
    <mergeCell ref="B41:P41"/>
    <mergeCell ref="B33:D33"/>
    <mergeCell ref="B35:D35"/>
    <mergeCell ref="B36:D36"/>
    <mergeCell ref="E36:P36"/>
    <mergeCell ref="B37:D37"/>
    <mergeCell ref="E37:P37"/>
    <mergeCell ref="B38:D38"/>
    <mergeCell ref="E38:P38"/>
    <mergeCell ref="B39:D39"/>
    <mergeCell ref="C4:N4"/>
    <mergeCell ref="C5:N5"/>
    <mergeCell ref="C6:N6"/>
    <mergeCell ref="B15:D15"/>
    <mergeCell ref="B9:D9"/>
    <mergeCell ref="B10:D10"/>
    <mergeCell ref="E10:P10"/>
    <mergeCell ref="B12:D12"/>
    <mergeCell ref="B13:D13"/>
    <mergeCell ref="C7:N7"/>
    <mergeCell ref="B14:D14"/>
    <mergeCell ref="E13:P13"/>
    <mergeCell ref="E14:P14"/>
    <mergeCell ref="E24:P24"/>
    <mergeCell ref="E15:P15"/>
    <mergeCell ref="B17:D17"/>
    <mergeCell ref="E18:P18"/>
    <mergeCell ref="B20:D20"/>
    <mergeCell ref="B21:D21"/>
    <mergeCell ref="E21:P21"/>
    <mergeCell ref="B24:D24"/>
    <mergeCell ref="B22:D22"/>
    <mergeCell ref="E22:P22"/>
    <mergeCell ref="B23:D23"/>
    <mergeCell ref="E23:P23"/>
    <mergeCell ref="B26:D26"/>
    <mergeCell ref="P43:P44"/>
    <mergeCell ref="B30:D30"/>
    <mergeCell ref="B31:D31"/>
    <mergeCell ref="E31:P31"/>
    <mergeCell ref="B32:D32"/>
    <mergeCell ref="E32:P32"/>
    <mergeCell ref="B43:B44"/>
    <mergeCell ref="C43:C44"/>
    <mergeCell ref="D43:D44"/>
    <mergeCell ref="E43:M43"/>
    <mergeCell ref="N43:N44"/>
    <mergeCell ref="O43:O44"/>
    <mergeCell ref="E27:P28"/>
    <mergeCell ref="E39:P39"/>
  </mergeCells>
  <phoneticPr fontId="39" type="noConversion"/>
  <printOptions horizontalCentered="1"/>
  <pageMargins left="0.25" right="0.25" top="0.75" bottom="0.75" header="0.3" footer="0.3"/>
  <pageSetup paperSize="5" scale="27" fitToHeight="0" orientation="landscape" r:id="rId1"/>
  <headerFooter alignWithMargins="0">
    <oddFooter>&amp;R&amp;P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7F8D0-3B77-499B-839F-4AB5510577BA}">
  <sheetPr codeName="Hoja7"/>
  <dimension ref="A3:P272"/>
  <sheetViews>
    <sheetView showGridLines="0" topLeftCell="A36" zoomScale="60" zoomScaleNormal="60" zoomScaleSheetLayoutView="40" zoomScalePageLayoutView="111" workbookViewId="0">
      <selection activeCell="H40" sqref="H40"/>
    </sheetView>
  </sheetViews>
  <sheetFormatPr baseColWidth="10" defaultColWidth="12.125" defaultRowHeight="15"/>
  <cols>
    <col min="1" max="1" width="26.625" style="1" customWidth="1"/>
    <col min="2" max="2" width="23.5" style="2" customWidth="1"/>
    <col min="3" max="3" width="17.875" style="2" customWidth="1"/>
    <col min="4" max="4" width="40.5" style="87" customWidth="1"/>
    <col min="5" max="5" width="30.875" style="1" customWidth="1"/>
    <col min="6" max="6" width="61.5" style="1" customWidth="1"/>
    <col min="7" max="7" width="28.875" style="1" customWidth="1"/>
    <col min="8" max="8" width="26.375" style="1" customWidth="1"/>
    <col min="9" max="9" width="62.5" style="1" customWidth="1"/>
    <col min="10" max="11" width="33.375" style="1" customWidth="1"/>
    <col min="12" max="13" width="52.375" style="1" customWidth="1"/>
    <col min="14" max="14" width="63.125" style="1" customWidth="1"/>
    <col min="15" max="15" width="49.875" style="1" customWidth="1"/>
    <col min="16" max="16" width="43.5" style="1" customWidth="1"/>
    <col min="17" max="17" width="56.375" style="1" customWidth="1"/>
    <col min="18" max="16384" width="12.125" style="1"/>
  </cols>
  <sheetData>
    <row r="3" spans="2:16">
      <c r="D3" s="2"/>
    </row>
    <row r="4" spans="2:16" ht="31.5" customHeight="1">
      <c r="C4" s="681" t="s">
        <v>127</v>
      </c>
      <c r="D4" s="681"/>
      <c r="E4" s="681"/>
      <c r="F4" s="681"/>
      <c r="G4" s="681"/>
      <c r="H4" s="681"/>
      <c r="I4" s="681"/>
      <c r="J4" s="681"/>
      <c r="K4" s="681"/>
      <c r="L4" s="681"/>
      <c r="M4" s="681"/>
      <c r="N4" s="681"/>
      <c r="O4" s="3"/>
      <c r="P4" s="3"/>
    </row>
    <row r="5" spans="2:16" ht="31.5" customHeight="1">
      <c r="C5" s="681" t="s">
        <v>107</v>
      </c>
      <c r="D5" s="681"/>
      <c r="E5" s="681"/>
      <c r="F5" s="681"/>
      <c r="G5" s="681"/>
      <c r="H5" s="681"/>
      <c r="I5" s="681"/>
      <c r="J5" s="681"/>
      <c r="K5" s="681"/>
      <c r="L5" s="681"/>
      <c r="M5" s="681"/>
      <c r="N5" s="681"/>
      <c r="O5" s="3"/>
      <c r="P5" s="3"/>
    </row>
    <row r="6" spans="2:16" ht="31.5" customHeight="1">
      <c r="C6" s="681" t="s">
        <v>108</v>
      </c>
      <c r="D6" s="681"/>
      <c r="E6" s="681"/>
      <c r="F6" s="681"/>
      <c r="G6" s="681"/>
      <c r="H6" s="681"/>
      <c r="I6" s="681"/>
      <c r="J6" s="681"/>
      <c r="K6" s="681"/>
      <c r="L6" s="681"/>
      <c r="M6" s="681"/>
      <c r="N6" s="681"/>
      <c r="O6" s="4"/>
      <c r="P6" s="4"/>
    </row>
    <row r="7" spans="2:16" ht="31.5" customHeight="1">
      <c r="C7" s="681" t="s">
        <v>118</v>
      </c>
      <c r="D7" s="681"/>
      <c r="E7" s="681"/>
      <c r="F7" s="681"/>
      <c r="G7" s="681"/>
      <c r="H7" s="681"/>
      <c r="I7" s="681"/>
      <c r="J7" s="681"/>
      <c r="K7" s="681"/>
      <c r="L7" s="681"/>
      <c r="M7" s="681"/>
      <c r="N7" s="681"/>
      <c r="O7" s="4"/>
      <c r="P7" s="4"/>
    </row>
    <row r="8" spans="2:16" ht="32.25">
      <c r="B8" s="5"/>
      <c r="C8" s="5"/>
      <c r="D8" s="5"/>
      <c r="E8" s="5"/>
      <c r="F8" s="5"/>
      <c r="G8" s="5"/>
      <c r="H8" s="5"/>
      <c r="I8" s="5"/>
      <c r="J8" s="5"/>
      <c r="K8" s="73"/>
      <c r="L8" s="5"/>
      <c r="M8" s="5"/>
      <c r="N8" s="5"/>
      <c r="O8" s="5"/>
      <c r="P8" s="5"/>
    </row>
    <row r="9" spans="2:16" ht="42" customHeight="1">
      <c r="B9" s="682" t="s">
        <v>7</v>
      </c>
      <c r="C9" s="682"/>
      <c r="D9" s="682"/>
      <c r="E9" s="10"/>
      <c r="F9" s="10"/>
      <c r="G9" s="6"/>
      <c r="H9" s="7"/>
      <c r="I9" s="7"/>
      <c r="J9" s="7"/>
      <c r="K9" s="74"/>
      <c r="L9" s="7"/>
      <c r="M9" s="7"/>
      <c r="N9" s="7"/>
      <c r="O9" s="7"/>
      <c r="P9" s="7"/>
    </row>
    <row r="10" spans="2:16" ht="42" customHeight="1">
      <c r="B10" s="659" t="s">
        <v>8</v>
      </c>
      <c r="C10" s="659"/>
      <c r="D10" s="659"/>
      <c r="E10" s="660" t="s">
        <v>114</v>
      </c>
      <c r="F10" s="660"/>
      <c r="G10" s="660"/>
      <c r="H10" s="660"/>
      <c r="I10" s="660"/>
      <c r="J10" s="660"/>
      <c r="K10" s="660"/>
      <c r="L10" s="660"/>
      <c r="M10" s="660"/>
      <c r="N10" s="660"/>
      <c r="O10" s="660"/>
      <c r="P10" s="660"/>
    </row>
    <row r="11" spans="2:16" ht="18.75">
      <c r="B11" s="8"/>
      <c r="C11" s="8"/>
      <c r="D11" s="76"/>
      <c r="E11" s="10"/>
      <c r="F11" s="9"/>
      <c r="G11" s="6"/>
      <c r="H11" s="7"/>
      <c r="I11" s="9"/>
      <c r="J11" s="7"/>
      <c r="K11" s="74"/>
      <c r="L11" s="9"/>
      <c r="M11" s="9"/>
      <c r="N11" s="9"/>
      <c r="O11" s="9"/>
      <c r="P11" s="9"/>
    </row>
    <row r="12" spans="2:16" ht="42" customHeight="1">
      <c r="B12" s="683" t="s">
        <v>12</v>
      </c>
      <c r="C12" s="683"/>
      <c r="D12" s="683"/>
      <c r="E12" s="10"/>
      <c r="F12" s="9"/>
      <c r="G12" s="6"/>
      <c r="H12" s="7"/>
      <c r="I12" s="9"/>
      <c r="J12" s="7"/>
      <c r="K12" s="74"/>
      <c r="L12" s="9"/>
      <c r="M12" s="9"/>
      <c r="N12" s="9"/>
      <c r="O12" s="9"/>
      <c r="P12" s="9"/>
    </row>
    <row r="13" spans="2:16" ht="18.75">
      <c r="B13" s="659" t="s">
        <v>13</v>
      </c>
      <c r="C13" s="659"/>
      <c r="D13" s="659"/>
      <c r="E13" s="660" t="s">
        <v>110</v>
      </c>
      <c r="F13" s="660"/>
      <c r="G13" s="660"/>
      <c r="H13" s="660"/>
      <c r="I13" s="660"/>
      <c r="J13" s="660"/>
      <c r="K13" s="660"/>
      <c r="L13" s="660"/>
      <c r="M13" s="660"/>
      <c r="N13" s="660"/>
      <c r="O13" s="660"/>
      <c r="P13" s="660"/>
    </row>
    <row r="14" spans="2:16" ht="18.75">
      <c r="B14" s="659" t="s">
        <v>14</v>
      </c>
      <c r="C14" s="659"/>
      <c r="D14" s="659"/>
      <c r="E14" s="660" t="s">
        <v>111</v>
      </c>
      <c r="F14" s="660"/>
      <c r="G14" s="660"/>
      <c r="H14" s="660"/>
      <c r="I14" s="660"/>
      <c r="J14" s="660"/>
      <c r="K14" s="660"/>
      <c r="L14" s="660"/>
      <c r="M14" s="660"/>
      <c r="N14" s="660"/>
      <c r="O14" s="660"/>
      <c r="P14" s="660"/>
    </row>
    <row r="15" spans="2:16" ht="18.75">
      <c r="B15" s="659" t="s">
        <v>15</v>
      </c>
      <c r="C15" s="659"/>
      <c r="D15" s="659"/>
      <c r="E15" s="660" t="s">
        <v>112</v>
      </c>
      <c r="F15" s="660" t="s">
        <v>24</v>
      </c>
      <c r="G15" s="660"/>
      <c r="H15" s="660"/>
      <c r="I15" s="660"/>
      <c r="J15" s="660"/>
      <c r="K15" s="660"/>
      <c r="L15" s="660"/>
      <c r="M15" s="660"/>
      <c r="N15" s="660"/>
      <c r="O15" s="660"/>
      <c r="P15" s="660"/>
    </row>
    <row r="16" spans="2:16" ht="18.75">
      <c r="B16" s="8"/>
      <c r="C16" s="8"/>
      <c r="D16" s="76"/>
      <c r="E16" s="10"/>
      <c r="F16" s="9"/>
      <c r="G16" s="7"/>
      <c r="H16" s="7"/>
      <c r="I16" s="9"/>
      <c r="J16" s="7"/>
      <c r="K16" s="74"/>
      <c r="L16" s="9"/>
      <c r="M16" s="9"/>
      <c r="N16" s="9"/>
      <c r="O16" s="9"/>
      <c r="P16" s="9"/>
    </row>
    <row r="17" spans="2:16" ht="39" customHeight="1">
      <c r="B17" s="683" t="s">
        <v>16</v>
      </c>
      <c r="C17" s="683"/>
      <c r="D17" s="683"/>
      <c r="E17" s="6"/>
      <c r="F17" s="6"/>
      <c r="G17" s="6"/>
      <c r="H17" s="6"/>
      <c r="I17" s="6"/>
      <c r="J17" s="6"/>
      <c r="K17" s="6"/>
      <c r="L17" s="6"/>
      <c r="M17" s="6"/>
      <c r="N17" s="6"/>
      <c r="O17" s="6"/>
      <c r="P17" s="6"/>
    </row>
    <row r="18" spans="2:16" ht="18.75">
      <c r="B18" s="8"/>
      <c r="C18" s="8"/>
      <c r="D18" s="76"/>
      <c r="E18" s="660" t="s">
        <v>113</v>
      </c>
      <c r="F18" s="660"/>
      <c r="G18" s="660"/>
      <c r="H18" s="660"/>
      <c r="I18" s="660"/>
      <c r="J18" s="660"/>
      <c r="K18" s="660"/>
      <c r="L18" s="660"/>
      <c r="M18" s="660"/>
      <c r="N18" s="660"/>
      <c r="O18" s="660"/>
      <c r="P18" s="660"/>
    </row>
    <row r="19" spans="2:16" ht="18.75">
      <c r="B19" s="8"/>
      <c r="C19" s="8"/>
      <c r="D19" s="76"/>
      <c r="E19" s="10"/>
      <c r="F19" s="9"/>
      <c r="G19" s="7"/>
      <c r="H19" s="7"/>
      <c r="I19" s="9"/>
      <c r="J19" s="7"/>
      <c r="K19" s="74"/>
      <c r="L19" s="9"/>
      <c r="M19" s="9"/>
      <c r="N19" s="9"/>
      <c r="O19" s="9"/>
      <c r="P19" s="9"/>
    </row>
    <row r="20" spans="2:16" ht="42" customHeight="1">
      <c r="B20" s="683" t="s">
        <v>17</v>
      </c>
      <c r="C20" s="683"/>
      <c r="D20" s="683"/>
      <c r="E20" s="10"/>
      <c r="F20" s="9"/>
      <c r="G20" s="7"/>
      <c r="H20" s="7"/>
      <c r="I20" s="9"/>
      <c r="J20" s="7"/>
      <c r="K20" s="74"/>
      <c r="L20" s="9"/>
      <c r="M20" s="9"/>
      <c r="N20" s="9"/>
      <c r="O20" s="9"/>
      <c r="P20" s="9"/>
    </row>
    <row r="21" spans="2:16" ht="18.75">
      <c r="B21" s="659" t="s">
        <v>18</v>
      </c>
      <c r="C21" s="659"/>
      <c r="D21" s="659"/>
      <c r="E21" s="660" t="s">
        <v>27</v>
      </c>
      <c r="F21" s="660"/>
      <c r="G21" s="660"/>
      <c r="H21" s="660"/>
      <c r="I21" s="660"/>
      <c r="J21" s="660"/>
      <c r="K21" s="660"/>
      <c r="L21" s="660"/>
      <c r="M21" s="660"/>
      <c r="N21" s="660"/>
      <c r="O21" s="660"/>
      <c r="P21" s="660"/>
    </row>
    <row r="22" spans="2:16" ht="18.75">
      <c r="B22" s="659" t="s">
        <v>19</v>
      </c>
      <c r="C22" s="659"/>
      <c r="D22" s="659"/>
      <c r="E22" s="660" t="s">
        <v>115</v>
      </c>
      <c r="F22" s="660"/>
      <c r="G22" s="660"/>
      <c r="H22" s="660"/>
      <c r="I22" s="660"/>
      <c r="J22" s="660"/>
      <c r="K22" s="660"/>
      <c r="L22" s="660"/>
      <c r="M22" s="660"/>
      <c r="N22" s="660"/>
      <c r="O22" s="660"/>
      <c r="P22" s="660"/>
    </row>
    <row r="23" spans="2:16" ht="18.75">
      <c r="B23" s="659" t="s">
        <v>20</v>
      </c>
      <c r="C23" s="659"/>
      <c r="D23" s="659"/>
      <c r="E23" s="660" t="s">
        <v>116</v>
      </c>
      <c r="F23" s="660"/>
      <c r="G23" s="660"/>
      <c r="H23" s="660"/>
      <c r="I23" s="660"/>
      <c r="J23" s="660"/>
      <c r="K23" s="660"/>
      <c r="L23" s="660"/>
      <c r="M23" s="660"/>
      <c r="N23" s="660"/>
      <c r="O23" s="660"/>
      <c r="P23" s="660"/>
    </row>
    <row r="24" spans="2:16" ht="18.75">
      <c r="B24" s="659" t="s">
        <v>21</v>
      </c>
      <c r="C24" s="659"/>
      <c r="D24" s="659"/>
      <c r="E24" s="660" t="s">
        <v>117</v>
      </c>
      <c r="F24" s="660"/>
      <c r="G24" s="660"/>
      <c r="H24" s="660"/>
      <c r="I24" s="660"/>
      <c r="J24" s="660"/>
      <c r="K24" s="660"/>
      <c r="L24" s="660"/>
      <c r="M24" s="660"/>
      <c r="N24" s="660"/>
      <c r="O24" s="660"/>
      <c r="P24" s="660"/>
    </row>
    <row r="25" spans="2:16" ht="18.75">
      <c r="B25" s="59"/>
      <c r="C25" s="59"/>
      <c r="D25" s="76"/>
      <c r="E25" s="10"/>
      <c r="F25" s="10"/>
      <c r="G25" s="7"/>
      <c r="H25" s="7"/>
      <c r="I25" s="9"/>
      <c r="J25" s="7"/>
      <c r="K25" s="74"/>
      <c r="L25" s="9"/>
      <c r="M25" s="9"/>
      <c r="N25" s="9"/>
      <c r="O25" s="9"/>
      <c r="P25" s="9"/>
    </row>
    <row r="26" spans="2:16" ht="42" customHeight="1">
      <c r="B26" s="683" t="s">
        <v>22</v>
      </c>
      <c r="C26" s="683"/>
      <c r="D26" s="683"/>
      <c r="E26" s="6"/>
      <c r="F26" s="6"/>
      <c r="G26" s="6"/>
      <c r="H26" s="6"/>
      <c r="I26" s="6"/>
      <c r="J26" s="6"/>
      <c r="K26" s="6"/>
      <c r="L26" s="6"/>
      <c r="M26" s="6"/>
      <c r="N26" s="6"/>
      <c r="O26" s="6"/>
      <c r="P26" s="6"/>
    </row>
    <row r="27" spans="2:16" ht="42.75" customHeight="1">
      <c r="B27" s="7"/>
      <c r="C27" s="7"/>
      <c r="D27" s="7"/>
      <c r="E27" s="660" t="s">
        <v>109</v>
      </c>
      <c r="F27" s="660"/>
      <c r="G27" s="660"/>
      <c r="H27" s="660"/>
      <c r="I27" s="660"/>
      <c r="J27" s="660"/>
      <c r="K27" s="660"/>
      <c r="L27" s="660"/>
      <c r="M27" s="660"/>
      <c r="N27" s="660"/>
      <c r="O27" s="660"/>
      <c r="P27" s="660"/>
    </row>
    <row r="28" spans="2:16" ht="42.75" customHeight="1">
      <c r="B28" s="7"/>
      <c r="C28" s="7"/>
      <c r="D28" s="7"/>
      <c r="E28" s="660"/>
      <c r="F28" s="660"/>
      <c r="G28" s="660"/>
      <c r="H28" s="660"/>
      <c r="I28" s="660"/>
      <c r="J28" s="660"/>
      <c r="K28" s="660"/>
      <c r="L28" s="660"/>
      <c r="M28" s="660"/>
      <c r="N28" s="660"/>
      <c r="O28" s="660"/>
      <c r="P28" s="660"/>
    </row>
    <row r="29" spans="2:16" ht="18.75">
      <c r="B29" s="7"/>
      <c r="C29" s="7"/>
      <c r="D29" s="7"/>
      <c r="E29" s="11"/>
      <c r="F29" s="11"/>
      <c r="G29" s="75"/>
      <c r="H29" s="75"/>
      <c r="I29" s="11"/>
      <c r="J29" s="75"/>
      <c r="K29" s="75"/>
      <c r="L29" s="11"/>
      <c r="M29" s="11"/>
      <c r="N29" s="11"/>
      <c r="O29" s="11"/>
      <c r="P29" s="11"/>
    </row>
    <row r="30" spans="2:16" ht="42" customHeight="1">
      <c r="B30" s="683" t="s">
        <v>25</v>
      </c>
      <c r="C30" s="683"/>
      <c r="D30" s="683"/>
      <c r="E30" s="10"/>
      <c r="F30" s="7"/>
      <c r="G30" s="6"/>
      <c r="H30" s="7"/>
      <c r="I30" s="7"/>
      <c r="J30" s="7"/>
      <c r="K30" s="74"/>
      <c r="L30" s="7"/>
      <c r="M30" s="7"/>
      <c r="N30" s="7"/>
      <c r="O30" s="7"/>
      <c r="P30" s="7"/>
    </row>
    <row r="31" spans="2:16" ht="18.75">
      <c r="B31" s="659" t="s">
        <v>9</v>
      </c>
      <c r="C31" s="659"/>
      <c r="D31" s="659"/>
      <c r="E31" s="660" t="s">
        <v>119</v>
      </c>
      <c r="F31" s="660"/>
      <c r="G31" s="660"/>
      <c r="H31" s="660"/>
      <c r="I31" s="660"/>
      <c r="J31" s="660"/>
      <c r="K31" s="660"/>
      <c r="L31" s="660"/>
      <c r="M31" s="660"/>
      <c r="N31" s="660"/>
      <c r="O31" s="660"/>
      <c r="P31" s="660"/>
    </row>
    <row r="32" spans="2:16" ht="18.75">
      <c r="B32" s="659" t="s">
        <v>10</v>
      </c>
      <c r="C32" s="659"/>
      <c r="D32" s="659"/>
      <c r="E32" s="660"/>
      <c r="F32" s="660"/>
      <c r="G32" s="660"/>
      <c r="H32" s="660"/>
      <c r="I32" s="660"/>
      <c r="J32" s="660"/>
      <c r="K32" s="660"/>
      <c r="L32" s="660"/>
      <c r="M32" s="660"/>
      <c r="N32" s="660"/>
      <c r="O32" s="660"/>
      <c r="P32" s="660"/>
    </row>
    <row r="33" spans="1:16" ht="18.75">
      <c r="B33" s="659" t="s">
        <v>11</v>
      </c>
      <c r="C33" s="659"/>
      <c r="D33" s="659"/>
      <c r="E33" s="660"/>
      <c r="F33" s="660"/>
      <c r="G33" s="660"/>
      <c r="H33" s="660"/>
      <c r="I33" s="660"/>
      <c r="J33" s="660"/>
      <c r="K33" s="660"/>
      <c r="L33" s="660"/>
      <c r="M33" s="660"/>
      <c r="N33" s="660"/>
      <c r="O33" s="660"/>
      <c r="P33" s="660"/>
    </row>
    <row r="34" spans="1:16" ht="32.25">
      <c r="B34" s="643"/>
      <c r="C34" s="643"/>
      <c r="D34" s="643"/>
      <c r="E34" s="643"/>
      <c r="F34" s="643"/>
      <c r="G34" s="643"/>
      <c r="H34" s="643"/>
      <c r="I34" s="643"/>
      <c r="J34" s="643"/>
      <c r="K34" s="643"/>
      <c r="L34" s="643"/>
      <c r="M34" s="643"/>
      <c r="N34" s="643"/>
      <c r="O34" s="643"/>
      <c r="P34" s="643"/>
    </row>
    <row r="35" spans="1:16" ht="58.5" customHeight="1">
      <c r="B35" s="684" t="s">
        <v>126</v>
      </c>
      <c r="C35" s="684"/>
      <c r="D35" s="684"/>
      <c r="E35" s="684"/>
      <c r="F35" s="684"/>
      <c r="G35" s="684"/>
      <c r="H35" s="684"/>
      <c r="I35" s="684"/>
      <c r="J35" s="684"/>
      <c r="K35" s="684"/>
      <c r="L35" s="684"/>
      <c r="M35" s="684"/>
      <c r="N35" s="684"/>
      <c r="O35" s="684"/>
      <c r="P35" s="684"/>
    </row>
    <row r="36" spans="1:16" ht="19.5" thickBot="1">
      <c r="B36" s="77"/>
      <c r="C36" s="77"/>
      <c r="D36" s="77"/>
      <c r="E36" s="13"/>
      <c r="F36" s="13"/>
      <c r="G36" s="14"/>
      <c r="H36" s="14"/>
      <c r="I36" s="14"/>
      <c r="J36" s="14"/>
      <c r="K36" s="78"/>
      <c r="L36" s="13"/>
      <c r="M36" s="13"/>
      <c r="N36" s="13"/>
      <c r="O36" s="13"/>
      <c r="P36" s="13"/>
    </row>
    <row r="37" spans="1:16" ht="20.25" thickTop="1">
      <c r="B37" s="685" t="s">
        <v>23</v>
      </c>
      <c r="C37" s="679" t="s">
        <v>26</v>
      </c>
      <c r="D37" s="679" t="s">
        <v>96</v>
      </c>
      <c r="E37" s="687" t="s">
        <v>1</v>
      </c>
      <c r="F37" s="688"/>
      <c r="G37" s="688"/>
      <c r="H37" s="688"/>
      <c r="I37" s="688"/>
      <c r="J37" s="688"/>
      <c r="K37" s="688"/>
      <c r="L37" s="688"/>
      <c r="M37" s="689"/>
      <c r="N37" s="690" t="s">
        <v>105</v>
      </c>
      <c r="O37" s="692" t="s">
        <v>102</v>
      </c>
      <c r="P37" s="694" t="s">
        <v>106</v>
      </c>
    </row>
    <row r="38" spans="1:16" ht="114.75" thickBot="1">
      <c r="A38" s="15"/>
      <c r="B38" s="686"/>
      <c r="C38" s="680"/>
      <c r="D38" s="680"/>
      <c r="E38" s="186" t="s">
        <v>95</v>
      </c>
      <c r="F38" s="187" t="s">
        <v>97</v>
      </c>
      <c r="G38" s="187" t="s">
        <v>98</v>
      </c>
      <c r="H38" s="187" t="s">
        <v>99</v>
      </c>
      <c r="I38" s="186" t="s">
        <v>100</v>
      </c>
      <c r="J38" s="187" t="s">
        <v>101</v>
      </c>
      <c r="K38" s="187" t="s">
        <v>122</v>
      </c>
      <c r="L38" s="187" t="s">
        <v>104</v>
      </c>
      <c r="M38" s="187" t="s">
        <v>103</v>
      </c>
      <c r="N38" s="691"/>
      <c r="O38" s="693"/>
      <c r="P38" s="695"/>
    </row>
    <row r="39" spans="1:16" ht="311.25" thickTop="1">
      <c r="A39" s="16"/>
      <c r="B39" s="189" t="str">
        <f>IF(ISBLANK('5. Pp (3 años)'!B45),"",'5. Pp (3 años)'!B45)</f>
        <v>Dirección de Planeación Municipal</v>
      </c>
      <c r="C39" s="190" t="str">
        <f>IF(ISBLANK('5. Pp (3 años)'!C45),"",'5. Pp (3 años)'!C45)</f>
        <v>Fin</v>
      </c>
      <c r="D39" s="191" t="str">
        <f>IF(ISBLANK('5. Pp (3 años)'!D45),"",'5. Pp (3 años)'!D45)</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39" s="192" t="str">
        <f>IF(ISBLANK('5. Pp (3 años)'!E45),"",'5. Pp (3 años)'!E45)</f>
        <v>I_MED_AM_DES_SOS: Índice de Medio Ambiente y Desarrollo Sostenible.</v>
      </c>
      <c r="F39" s="192" t="str">
        <f>IF(ISBLANK('5. Pp (3 años)'!F45),"",'5. Pp (3 años)'!F45)</f>
        <v>El Índice de Medio Ambiente y Desarrollo Sostenible mide el progreso en: Preservación Ambiental, Gestión de Residuos y la Dimensión Económica del Desarrollo.</v>
      </c>
      <c r="G39" s="193" t="str">
        <f>IF(ISBLANK('5. Pp (3 años)'!G45),"",'5. Pp (3 años)'!G45)</f>
        <v>Calidad</v>
      </c>
      <c r="H39" s="193" t="str">
        <f>IF(ISBLANK('5. Pp (3 años)'!H45),"",'5. Pp (3 años)'!H45)</f>
        <v>Trianual</v>
      </c>
      <c r="I39" s="192" t="str">
        <f>IF(ISBLANK('5. Pp (3 años)'!I45),"",'5. Pp (3 años)'!I45)</f>
        <v/>
      </c>
      <c r="J39" s="192" t="str">
        <f>IF(ISBLANK('5. Pp (3 años)'!J45),"",'5. Pp (3 años)'!J45)</f>
        <v xml:space="preserve">Porcentaje
</v>
      </c>
      <c r="K39" s="193" t="str">
        <f>IF(ISBLANK('5. Pp (3 años)'!K45),"",'5. Pp (3 años)'!K45)</f>
        <v>Ascendente</v>
      </c>
      <c r="L39" s="192" t="str">
        <f>IF(ISBLANK('5. Pp (3 años)'!L45),"",'5. Pp (3 años)'!L45)</f>
        <v>META A DICIEMBRE 2027
I_MED_AM_DES_SOS: 72.87% a diciembre del 2027.</v>
      </c>
      <c r="M39" s="192" t="str">
        <f>IF(ISBLANK('5. Pp (3 años)'!M45),"",'5. Pp (3 años)'!M45)</f>
        <v>Línea base del Indicador:
I_MED_AM_DES_SOS: 72.87% a diciembre del 2025</v>
      </c>
      <c r="N39" s="192" t="str">
        <f>IF(ISBLANK('5. Pp (3 años)'!N45),"",'5. Pp (3 años)'!N45)</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192" t="str">
        <f>IF(ISBLANK('5. Pp (3 años)'!O45),"",'5. Pp (3 años)'!O45)</f>
        <v>A diciembre de 2027 se cuenta con la información actualizada de los 9 indicadores que integran el Indice.</v>
      </c>
      <c r="P39" s="194" t="str">
        <f>IF(ISBLANK('5. Pp (3 años)'!P45),"",'5. Pp (3 años)'!P45)</f>
        <v xml:space="preserve">ODS 7. Garantizar el acceso a una energía asequible, fiable, sostenible y moderna para todos.
ODS 9. Construir infraestructuras resilientes, promover la industrialización inclusiva y sostenible y fomentar la innovación
ODS 12. Garantizar modalidades de consumo y producción sostenibles 
ODS 13. Adoptar medidas urgentes para combatir el cambio climático y sus efectos
ODS 14. Conservar y utilizar sosteniblemente los océanos, los mares y los recursos marinos para el desarrollo sostenible 
ODS 15. Proteger, restablecer y promover el uso sostenible de los ecosistemas terrestres, gestionar sosteniblemente los bosques, luchar contra la desertificación, detener e invertir la degradación </v>
      </c>
    </row>
    <row r="40" spans="1:16" s="2" customFormat="1" ht="207">
      <c r="A40" s="16"/>
      <c r="B40" s="63" t="str">
        <f>IF(ISBLANK('5. Pp (3 años)'!B46),"",'5. Pp (3 años)'!B46)</f>
        <v>Instituto de Planeación para el Desarrollo Urbano Municipal</v>
      </c>
      <c r="C40" s="58" t="str">
        <f>IF(ISBLANK('5. Pp (3 años)'!C46),"",'5. Pp (3 años)'!C46)</f>
        <v>Propósito
(DGIMPLAN)</v>
      </c>
      <c r="D40" s="188" t="str">
        <f>IF(ISBLANK('5. Pp (3 años)'!D46),"",'5. Pp (3 años)'!D46)</f>
        <v>2.3.1.1  El Municipio de Benito Juárez cuenta con un desarrollo urbano ordenado, equitativo y sustentable</v>
      </c>
      <c r="E40" s="188" t="str">
        <f>IF(ISBLANK('5. Pp (3 años)'!E46),"",'5. Pp (3 años)'!E46)</f>
        <v>PIPUI: Porcentaje de instrumentos (planes, programas y proyectos) de planeación urbana implementados para consolidar al Municipio de Benito Juárez como un territorio sustentable</v>
      </c>
      <c r="F40" s="188" t="str">
        <f>IF(ISBLANK('5. Pp (3 años)'!F46),"",'5. Pp (3 años)'!F46)</f>
        <v>Este indicador mide el grado de implementación de los instrumentos de planeación urbana, y por tanto, si contribuyen efectivamente a que el municipio se consolide como un territorio sustentable.</v>
      </c>
      <c r="G40" s="58" t="str">
        <f>IF(ISBLANK('5. Pp (3 años)'!G46),"",'5. Pp (3 años)'!G46)</f>
        <v>Eficacia</v>
      </c>
      <c r="H40" s="58" t="str">
        <f>IF(ISBLANK('5. Pp (3 años)'!H46),"",'5. Pp (3 años)'!H46)</f>
        <v>Semestral/Anual</v>
      </c>
      <c r="I40" s="188" t="str">
        <f>IF(ISBLANK('5. Pp (3 años)'!I46),"",'5. Pp (3 años)'!I46)</f>
        <v>MÉTODO DE CALCULO:
PIPUI:(TII/TIP)*100
VARIABLES:
PIPUI: Porcentaje de instrumentos (planes, programas y proyectos) de planeación urbana implementados para consolidar al Municipio de Benito Juárez como un territorio sustentable
TII: Total de instrumentos implementados
TIP: Total de instrumentos proyectados</v>
      </c>
      <c r="J40" s="188" t="str">
        <f>IF(ISBLANK('5. Pp (3 años)'!J46),"",'5. Pp (3 años)'!J46)</f>
        <v>Instrumentos</v>
      </c>
      <c r="K40" s="58" t="str">
        <f>IF(ISBLANK('5. Pp (3 años)'!K46),"",'5. Pp (3 años)'!K46)</f>
        <v>Ascendente</v>
      </c>
      <c r="L40" s="188" t="s">
        <v>189</v>
      </c>
      <c r="M40" s="188" t="str">
        <f>IF(ISBLANK('5. Pp (3 años)'!M46),"",'5. Pp (3 años)'!M46)</f>
        <v>De enero 2022 a diciembre 2024 se realizaron 5  instrumentos
2022: 1
2023: 2
2024: 2
Total: 5</v>
      </c>
      <c r="N40" s="188" t="str">
        <f>IF(ISBLANK('5. Pp (3 años)'!N46),"",'5. Pp (3 años)'!N46)</f>
        <v>Nombre completo del Documento que sustenta la información:  Planes, programas y proyectos urbanos
Nombre del área que genera o publica la información: 
Dirección General del IMPLAN
Periodicidad con que se genera el documento: 
Trimestral
Liga de la página de la que se obtiene la información:
https:://implancancun.gob.mx/publicaciones/</v>
      </c>
      <c r="O40" s="188" t="str">
        <f>IF(ISBLANK('5. Pp (3 años)'!O46),"",'5. Pp (3 años)'!O46)</f>
        <v>Participación activa de la sociedad civil en las consultas</v>
      </c>
      <c r="P40" s="195" t="str">
        <f>IF(ISBLANK('5. Pp (3 años)'!P46),"",'5. Pp (3 años)'!P46)</f>
        <v>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v>
      </c>
    </row>
    <row r="41" spans="1:16" ht="138">
      <c r="A41" s="16"/>
      <c r="B41" s="64" t="str">
        <f>IF(ISBLANK('5. Pp (3 años)'!B47),"",'5. Pp (3 años)'!B47)</f>
        <v>Instituto de Planeación para el Desarrollo Urbano Municipal</v>
      </c>
      <c r="C41" s="61" t="str">
        <f>IF(ISBLANK('5. Pp (3 años)'!C47),"",'5. Pp (3 años)'!C47)</f>
        <v>Componente 1</v>
      </c>
      <c r="D41" s="82" t="str">
        <f>IF(ISBLANK('5. Pp (3 años)'!D47),"",'5. Pp (3 años)'!D47)</f>
        <v>2.3.1.1.1 Instrumentos de planeacion urbana entregados y/o publicados</v>
      </c>
      <c r="E41" s="83" t="str">
        <f>IF(ISBLANK('5. Pp (3 años)'!E47),"",'5. Pp (3 años)'!E47)</f>
        <v>PIEP: Porcentaje de instrumentos entregados y/o publicados</v>
      </c>
      <c r="F41" s="83" t="str">
        <f>IF(ISBLANK('5. Pp (3 años)'!F47),"",'5. Pp (3 años)'!F47)</f>
        <v>Este indicador pretende medir el anvance en los instrumentos actualizados</v>
      </c>
      <c r="G41" s="62" t="str">
        <f>IF(ISBLANK('5. Pp (3 años)'!G47),"",'5. Pp (3 años)'!G47)</f>
        <v>Eficacia</v>
      </c>
      <c r="H41" s="62" t="str">
        <f>IF(ISBLANK('5. Pp (3 años)'!H47),"",'5. Pp (3 años)'!H47)</f>
        <v>Semestral/Anual</v>
      </c>
      <c r="I41" s="83" t="str">
        <f>IF(ISBLANK('5. Pp (3 años)'!I47),"",'5. Pp (3 años)'!I47)</f>
        <v>MÉTODO DE CÁLCULO:
PIEP:(TIEP/TIP)*100
VARIABLES:
PIEP: Porcentaje de instrumentos entregados y/o publicados
TIEP: Total de instrumentos entregados y/o publicados
TIP: Total de instrumentos proyectados</v>
      </c>
      <c r="J41" s="83" t="str">
        <f>IF(ISBLANK('5. Pp (3 años)'!J47),"",'5. Pp (3 años)'!J47)</f>
        <v>Documentos</v>
      </c>
      <c r="K41" s="62" t="str">
        <f>IF(ISBLANK('5. Pp (3 años)'!K47),"",'5. Pp (3 años)'!K47)</f>
        <v>Ascendente</v>
      </c>
      <c r="L41" s="83" t="str">
        <f>IF(ISBLANK('5. Pp (3 años)'!L47),"",'5. Pp (3 años)'!L47)</f>
        <v>De enero 2026 a diciembre 2027 se realizarán 2 gestiones para actualización de planes y programas de ordenamiento territorial y desarrollo urbano
Variación de la meta en relación a la línea base
Meta Absoluta: 1 gestión de actualización
Meta Relativa: 100% superior a la línea base.</v>
      </c>
      <c r="M41" s="83" t="str">
        <f>IF(ISBLANK('5. Pp (3 años)'!M47),"",'5. Pp (3 años)'!M47)</f>
        <v>durante el 2022 se actualizo 1 instrumento que fue el pdu</v>
      </c>
      <c r="N41" s="83" t="str">
        <f>IF(ISBLANK('5. Pp (3 años)'!N47),"",'5. Pp (3 años)'!N47)</f>
        <v>Nombre completo del Documento que sustenta la información: Registro de instrumentos de planeación urbana
Nombre del área que genera o publica la información: 
Coordinación General
Periodicidad con que se genera el documento: 
Anual
Liga de la página de la que se obtiene la información:
https://implancancun.gob.mx/publicaciones/</v>
      </c>
      <c r="O41" s="83" t="str">
        <f>IF(ISBLANK('5. Pp (3 años)'!O47),"",'5. Pp (3 años)'!O47)</f>
        <v xml:space="preserve">los ciudanos acuden a las consultas de actualizacion de los instrumentos de planeacion </v>
      </c>
      <c r="P41" s="84" t="str">
        <f>IF(ISBLANK('5. Pp (3 años)'!P47),"",'5. Pp (3 años)'!P47)</f>
        <v/>
      </c>
    </row>
    <row r="42" spans="1:16" ht="155.25">
      <c r="A42" s="16"/>
      <c r="B42" s="85" t="str">
        <f>IF(ISBLANK('5. Pp (3 años)'!B48),"",'5. Pp (3 años)'!B48)</f>
        <v>Instituto de Planeación para el Desarrollo Urbano Municipal</v>
      </c>
      <c r="C42" s="29" t="str">
        <f>IF(ISBLANK('5. Pp (3 años)'!C48),"",'5. Pp (3 años)'!C48)</f>
        <v>Actividad 1.1</v>
      </c>
      <c r="D42" s="31" t="str">
        <f>IF(ISBLANK('5. Pp (3 años)'!D48),"",'5. Pp (3 años)'!D48)</f>
        <v>2.3.1.1.1.1 Realizacón de talleres para la actualización del marco legal y normativo en materia urbanística</v>
      </c>
      <c r="E42" s="31" t="str">
        <f>IF(ISBLANK('5. Pp (3 años)'!E48),"",'5. Pp (3 años)'!E48)</f>
        <v>PTRAML: Porcentaje de talleres realizados para la actualización del marco legal</v>
      </c>
      <c r="F42" s="31" t="str">
        <f>IF(ISBLANK('5. Pp (3 años)'!F48),"",'5. Pp (3 años)'!F48)</f>
        <v xml:space="preserve">Este indicador mide total de talleres realizados para actualización marco legal </v>
      </c>
      <c r="G42" s="29" t="str">
        <f>IF(ISBLANK('5. Pp (3 años)'!G48),"",'5. Pp (3 años)'!G48)</f>
        <v>Eficacia</v>
      </c>
      <c r="H42" s="29" t="str">
        <f>IF(ISBLANK('5. Pp (3 años)'!H48),"",'5. Pp (3 años)'!H48)</f>
        <v>Semestral/Anual</v>
      </c>
      <c r="I42" s="31" t="str">
        <f>IF(ISBLANK('5. Pp (3 años)'!I48),"",'5. Pp (3 años)'!I48)</f>
        <v>MÉTODO DE CÁLCULO:
PTRAML:(NTR/TTPR)*100
VARIABLES:
PTRAML: Porcentaje de Talleres Realizados para la Actualización del Marco Legal
NTR: Numero de Talleres Realizados
TTPR: Total de Talleres Programados a Realizar</v>
      </c>
      <c r="J42" s="31" t="str">
        <f>IF(ISBLANK('5. Pp (3 años)'!J48),"",'5. Pp (3 años)'!J48)</f>
        <v>Talleres</v>
      </c>
      <c r="K42" s="29" t="str">
        <f>IF(ISBLANK('5. Pp (3 años)'!K48),"",'5. Pp (3 años)'!K48)</f>
        <v>Ascendente</v>
      </c>
      <c r="L42" s="31" t="str">
        <f>IF(ISBLANK('5. Pp (3 años)'!L48),"",'5. Pp (3 años)'!L48)</f>
        <v>De Enero 2026 a Diciembre 2027 se realizaran 5 talleres
2026: 3
2027: 2</v>
      </c>
      <c r="M42" s="31" t="str">
        <f>IF(ISBLANK('5. Pp (3 años)'!M48),"",'5. Pp (3 años)'!M48)</f>
        <v>Este indicador  no cuenta con linea base</v>
      </c>
      <c r="N42" s="31" t="str">
        <f>IF(ISBLANK('5. Pp (3 años)'!N48),"",'5. Pp (3 años)'!N48)</f>
        <v>Nombre completo del Documento que sustenta la información: Registro de listas de asistencia
Nombre del área que genera o publica la información:  Dirección de Planeación Estratégica, Operativa y evaluación del Desempeño Municipal
Periodicidad con que se genera el documento: 
Semestral/Anual
Liga de la página de la que se obtiene la información:
https://implancancun.gob.mx/publicaciones/</v>
      </c>
      <c r="O42" s="31" t="str">
        <f>IF(ISBLANK('5. Pp (3 años)'!O48),"",'5. Pp (3 años)'!O48)</f>
        <v xml:space="preserve">los funcionarios e institutos acuden a la convocatoria realizada </v>
      </c>
      <c r="P42" s="196" t="str">
        <f>IF(ISBLANK('5. Pp (3 años)'!P48),"",'5. Pp (3 años)'!P48)</f>
        <v>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v>
      </c>
    </row>
    <row r="43" spans="1:16" ht="155.25" hidden="1">
      <c r="A43" s="16"/>
      <c r="B43" s="85" t="str">
        <f>IF(ISBLANK('5. Pp (3 años)'!B49),"",'5. Pp (3 años)'!B49)</f>
        <v>Instituto de Planeación para el Desarrollo Urbano Municipal</v>
      </c>
      <c r="C43" s="29" t="str">
        <f>IF(ISBLANK('5. Pp (3 años)'!C49),"",'5. Pp (3 años)'!C49)</f>
        <v>Actividad 1.2</v>
      </c>
      <c r="D43" s="31" t="str">
        <f>IF(ISBLANK('5. Pp (3 años)'!D49),"",'5. Pp (3 años)'!D49)</f>
        <v>2.3.1.1.1.2 Elaboración de propuestas de planes o programas de ordenamiento territorial y desarrollo urbano</v>
      </c>
      <c r="E43" s="31" t="str">
        <f>IF(ISBLANK('5. Pp (3 años)'!E49),"",'5. Pp (3 años)'!E49)</f>
        <v>PPOTPE: Porcentaje de planes de ordenamiento territorial o programas elaborados</v>
      </c>
      <c r="F43" s="31" t="str">
        <f>IF(ISBLANK('5. Pp (3 años)'!F49),"",'5. Pp (3 años)'!F49)</f>
        <v>Este indicador mide el porcentaje de planes o programas entregados</v>
      </c>
      <c r="G43" s="29" t="str">
        <f>IF(ISBLANK('5. Pp (3 años)'!G49),"",'5. Pp (3 años)'!G49)</f>
        <v>Eficacia</v>
      </c>
      <c r="H43" s="29" t="str">
        <f>IF(ISBLANK('5. Pp (3 años)'!H49),"",'5. Pp (3 años)'!H49)</f>
        <v>Semestral/Anual</v>
      </c>
      <c r="I43" s="31" t="str">
        <f>IF(ISBLANK('5. Pp (3 años)'!I49),"",'5. Pp (3 años)'!I49)</f>
        <v>MÉTODO DE CÁLCULO:
PPOTPE:(NPPR/NPPP)*100
VARIABLES:
PPOTPE: Porcentaje de Planes de Ordenamiento Territorial o Programas Elaborados
NPPR: Número de Planes o Programas Realizados
NPPP: Número de Planes o Programas Proyectados</v>
      </c>
      <c r="J43" s="31" t="str">
        <f>IF(ISBLANK('5. Pp (3 años)'!J49),"",'5. Pp (3 años)'!J49)</f>
        <v>1. Planes
2. Programas</v>
      </c>
      <c r="K43" s="29" t="str">
        <f>IF(ISBLANK('5. Pp (3 años)'!K49),"",'5. Pp (3 años)'!K49)</f>
        <v>Ascendente</v>
      </c>
      <c r="L43" s="31" t="str">
        <f>IF(ISBLANK('5. Pp (3 años)'!L49),"",'5. Pp (3 años)'!L49)</f>
        <v>De enero 2026 a diciembre 2027 se realizarán 3 planes y programas de ordenamiento territorial y desarrollo urbano
2026: 2
2027: 1</v>
      </c>
      <c r="M43" s="31" t="str">
        <f>IF(ISBLANK('5. Pp (3 años)'!M49),"",'5. Pp (3 años)'!M49)</f>
        <v>Este indicador  no cuenta con linea base</v>
      </c>
      <c r="N43" s="31" t="str">
        <f>IF(ISBLANK('5. Pp (3 años)'!N49),"",'5. Pp (3 años)'!N49)</f>
        <v>Nombre completo del Documento que sustenta la información: Registro de iniciativas de planes y programas de ordenamiento territorial y desarrollo urbano
Nombre del área que genera o publica la información: Dirección de Planeación y Ordenamiento Territorial
Periodicidad con que se genera el documento: 
Semestral/Anual
Liga de la página de la que se obtiene la información:
https://implancancun.gob.mx/publicaciones/</v>
      </c>
      <c r="O43" s="31" t="str">
        <f>IF(ISBLANK('5. Pp (3 años)'!O49),"",'5. Pp (3 años)'!O49)</f>
        <v>Los gobiernos municipales tienen interés y respaldan los procesos de elaboración y/o actualización de los instrumentos de ordenamiento territorial y planeación urbana.</v>
      </c>
      <c r="P43" s="196" t="str">
        <f>IF(ISBLANK('5. Pp (3 años)'!P49),"",'5. Pp (3 años)'!P49)</f>
        <v/>
      </c>
    </row>
    <row r="44" spans="1:16" ht="155.25" hidden="1">
      <c r="A44" s="16"/>
      <c r="B44" s="85" t="str">
        <f>IF(ISBLANK('5. Pp (3 años)'!B50),"",'5. Pp (3 años)'!B50)</f>
        <v>Instituto de Planeación para el Desarrollo Urbano Municipal</v>
      </c>
      <c r="C44" s="29" t="str">
        <f>IF(ISBLANK('5. Pp (3 años)'!C50),"",'5. Pp (3 años)'!C50)</f>
        <v>Actividad 1.3</v>
      </c>
      <c r="D44" s="31" t="str">
        <f>IF(ISBLANK('5. Pp (3 años)'!D50),"",'5. Pp (3 años)'!D50)</f>
        <v>2.3.1.1.1.3 Gestión del proceso legal para la entrada en vigor de instrumentos para el ordenamiento territorial y desarrollo urbano</v>
      </c>
      <c r="E44" s="31" t="str">
        <f>IF(ISBLANK('5. Pp (3 años)'!E50),"",'5. Pp (3 años)'!E50)</f>
        <v>PINOTPU: Porcentaje de instrumentos normativos para el ordenamiento territorial y planeación urbana</v>
      </c>
      <c r="F44" s="31" t="str">
        <f>IF(ISBLANK('5. Pp (3 años)'!F50),"",'5. Pp (3 años)'!F50)</f>
        <v>Este indicador mide el porcentaje de instrumentos normativos para el ordenamiento territorial y desarrollo urbano</v>
      </c>
      <c r="G44" s="29" t="str">
        <f>IF(ISBLANK('5. Pp (3 años)'!G50),"",'5. Pp (3 años)'!G50)</f>
        <v>Eficacia</v>
      </c>
      <c r="H44" s="29" t="str">
        <f>IF(ISBLANK('5. Pp (3 años)'!H50),"",'5. Pp (3 años)'!H50)</f>
        <v>Semestral/Anual</v>
      </c>
      <c r="I44" s="31" t="str">
        <f>IF(ISBLANK('5. Pp (3 años)'!I50),"",'5. Pp (3 años)'!I50)</f>
        <v>MÉTODO DE CÁLCULO:
PINOTPU:(NIG/NIP)*100
VARIABLES: Porcentaje de instrumentos normativos para el ordenamiento territorial y planeación urbana
PINOTPU:
NIG: Números de Instrumentos Gestionados
NIP: Número de Instrumentos Planeados</v>
      </c>
      <c r="J44" s="31" t="str">
        <f>IF(ISBLANK('5. Pp (3 años)'!J50),"",'5. Pp (3 años)'!J50)</f>
        <v>Documentos</v>
      </c>
      <c r="K44" s="29" t="str">
        <f>IF(ISBLANK('5. Pp (3 años)'!K50),"",'5. Pp (3 años)'!K50)</f>
        <v>Ascendente</v>
      </c>
      <c r="L44" s="31" t="str">
        <f>IF(ISBLANK('5. Pp (3 años)'!L50),"",'5. Pp (3 años)'!L50)</f>
        <v>De enero 2026 a diciembre 2027 se crearán 3 instrumentos
2026: 2
2027: 1</v>
      </c>
      <c r="M44" s="31" t="str">
        <f>IF(ISBLANK('5. Pp (3 años)'!M50),"",'5. Pp (3 años)'!M50)</f>
        <v>Este indicador  no cuenta con linea base</v>
      </c>
      <c r="N44" s="31" t="str">
        <f>IF(ISBLANK('5. Pp (3 años)'!N50),"",'5. Pp (3 años)'!N50)</f>
        <v>Nombre completo del Documento que sustenta la información: Registro de instrumentos para el ordenamiento territorial y/o planeación urbana
Nombre del área que genera o publica la información: Dirección de Planeación y Ordenamiento Territorial
Periodicidad con que se genera el documento: 
Semestral/Anual
Liga de la página de la que se obtiene la información:
https://implancancun.gob.mx/publicaciones/</v>
      </c>
      <c r="O44" s="31" t="str">
        <f>IF(ISBLANK('5. Pp (3 años)'!O50),"",'5. Pp (3 años)'!O50)</f>
        <v>Las instancias competentes a nivel municipal y estatal aprueban los instrumentos de planeación urbana para su entrada en vigor.</v>
      </c>
      <c r="P44" s="196" t="str">
        <f>IF(ISBLANK('5. Pp (3 años)'!P50),"",'5. Pp (3 años)'!P50)</f>
        <v/>
      </c>
    </row>
    <row r="45" spans="1:16" ht="138" hidden="1">
      <c r="A45" s="16"/>
      <c r="B45" s="85" t="str">
        <f>IF(ISBLANK('5. Pp (3 años)'!B51),"",'5. Pp (3 años)'!B51)</f>
        <v>Instituto de Planeación para el Desarrollo Urbano Municipal</v>
      </c>
      <c r="C45" s="29" t="str">
        <f>IF(ISBLANK('5. Pp (3 años)'!C51),"",'5. Pp (3 años)'!C51)</f>
        <v>Componente 2</v>
      </c>
      <c r="D45" s="31" t="str">
        <f>IF(ISBLANK('5. Pp (3 años)'!D51),"",'5. Pp (3 años)'!D51)</f>
        <v>2.3.1.1.2 Mecanismos de participación ciudadana implementados en procesos de planeación urbana.</v>
      </c>
      <c r="E45" s="31" t="str">
        <f>IF(ISBLANK('5. Pp (3 años)'!E51),"",'5. Pp (3 años)'!E51)</f>
        <v>PMPCI: Procentaje de mecanismos de participación ciudadana implementados en los procesos de planeación urbana urbana</v>
      </c>
      <c r="F45" s="31" t="str">
        <f>IF(ISBLANK('5. Pp (3 años)'!F51),"",'5. Pp (3 años)'!F51)</f>
        <v>Este indicador mide el grado de avance en la vinculación que hay con la participación ciudadana entre la toma de decisiones urbanas.</v>
      </c>
      <c r="G45" s="29" t="str">
        <f>IF(ISBLANK('5. Pp (3 años)'!G51),"",'5. Pp (3 años)'!G51)</f>
        <v>Eficacia</v>
      </c>
      <c r="H45" s="29" t="str">
        <f>IF(ISBLANK('5. Pp (3 años)'!H51),"",'5. Pp (3 años)'!H51)</f>
        <v>Semestral/Anual</v>
      </c>
      <c r="I45" s="31" t="str">
        <f>IF(ISBLANK('5. Pp (3 años)'!I51),"",'5. Pp (3 años)'!I51)</f>
        <v>MÉTODO DE CÁLCULO:
PMPCI:(TMI/TMP)*100
VARIABLES:
PMPCI: Procentaje de Mecanismos de Participación Ciudadana Implementados en los Procesos de Planeación Urbana
TMI: Total de Mecanismos Implementados
TMP: Total de Mecanismos Proyectados</v>
      </c>
      <c r="J45" s="31" t="str">
        <f>IF(ISBLANK('5. Pp (3 años)'!J51),"",'5. Pp (3 años)'!J51)</f>
        <v>Mecanismos</v>
      </c>
      <c r="K45" s="29" t="str">
        <f>IF(ISBLANK('5. Pp (3 años)'!K51),"",'5. Pp (3 años)'!K51)</f>
        <v>Ascendente</v>
      </c>
      <c r="L45" s="31" t="str">
        <f>IF(ISBLANK('5. Pp (3 años)'!L51),"",'5. Pp (3 años)'!L51)</f>
        <v>De enero 2026 a diciembre 2027 se implementará 4 mecanismos de Participación Ciudadana
2026: 2
2027: 2</v>
      </c>
      <c r="M45" s="31" t="str">
        <f>IF(ISBLANK('5. Pp (3 años)'!M51),"",'5. Pp (3 años)'!M51)</f>
        <v>Este indicador  no cuenta con linea base</v>
      </c>
      <c r="N45" s="31" t="str">
        <f>IF(ISBLANK('5. Pp (3 años)'!N51),"",'5. Pp (3 años)'!N51)</f>
        <v>Nombre completo del Documento que sustenta la información: Registro de mecanismos de participación urbana
Nombre del área que genera o publica la información:
Coordinación General del IMPLAN
Periodicidad con que se genera el documento: 
Semestral/Anual
Liga de la página de la que se obtiene la información:
https://implancancun.gob.mx/publicaciones/</v>
      </c>
      <c r="O45" s="31" t="str">
        <f>IF(ISBLANK('5. Pp (3 años)'!O51),"",'5. Pp (3 años)'!O51)</f>
        <v>La sociedad, la federación y/o los gobiernos municipales involucrados tienen interés y participan activamente.</v>
      </c>
      <c r="P45" s="196" t="str">
        <f>IF(ISBLANK('5. Pp (3 años)'!P51),"",'5. Pp (3 años)'!P51)</f>
        <v/>
      </c>
    </row>
    <row r="46" spans="1:16" ht="155.25" hidden="1">
      <c r="A46" s="16"/>
      <c r="B46" s="85" t="str">
        <f>IF(ISBLANK('5. Pp (3 años)'!B52),"",'5. Pp (3 años)'!B52)</f>
        <v>Instituto de Planeación para el Desarrollo Urbano Municipal</v>
      </c>
      <c r="C46" s="29" t="str">
        <f>IF(ISBLANK('5. Pp (3 años)'!C52),"",'5. Pp (3 años)'!C52)</f>
        <v>Actividad</v>
      </c>
      <c r="D46" s="31" t="str">
        <f>IF(ISBLANK('5. Pp (3 años)'!D52),"",'5. Pp (3 años)'!D52)</f>
        <v>2.3.1.1.2.1 Realización de foros y mesas de trabajo ciudadanas para proyectos de movilidad y planeación urbana.</v>
      </c>
      <c r="E46" s="31" t="str">
        <f>IF(ISBLANK('5. Pp (3 años)'!E52),"",'5. Pp (3 años)'!E52)</f>
        <v>PFMTCR: Porcentaje de foros y mesas de trabajo ciudadanas realizadas</v>
      </c>
      <c r="F46" s="31" t="str">
        <f>IF(ISBLANK('5. Pp (3 años)'!F52),"",'5. Pp (3 años)'!F52)</f>
        <v>Este indicador mide el porcentaje de capacitación en los foros y mesas de trabajo ciudadanas en proyectos de movilidad y planeación urbana</v>
      </c>
      <c r="G46" s="29" t="str">
        <f>IF(ISBLANK('5. Pp (3 años)'!G52),"",'5. Pp (3 años)'!G52)</f>
        <v>Eficacia</v>
      </c>
      <c r="H46" s="29" t="str">
        <f>IF(ISBLANK('5. Pp (3 años)'!H52),"",'5. Pp (3 años)'!H52)</f>
        <v>Trimestral</v>
      </c>
      <c r="I46" s="31" t="str">
        <f>IF(ISBLANK('5. Pp (3 años)'!I52),"",'5. Pp (3 años)'!I52)</f>
        <v>MÉTODO DE CÁLCULO:
PFMTCR:(TFMTR/TFMTP)*100
VARIABLES:
PFMTCR: Porcentaje de foros y mesas de trabajo ciudadanas realizadas
TFMTR: Total de Foros y Mesas de trabajo realizadas
TFMTP: Total de Foros y Mesas de trabajo programadas</v>
      </c>
      <c r="J46" s="31" t="str">
        <f>IF(ISBLANK('5. Pp (3 años)'!J52),"",'5. Pp (3 años)'!J52)</f>
        <v>Foros</v>
      </c>
      <c r="K46" s="29" t="str">
        <f>IF(ISBLANK('5. Pp (3 años)'!K52),"",'5. Pp (3 años)'!K52)</f>
        <v>Ascendente</v>
      </c>
      <c r="L46" s="31" t="str">
        <f>IF(ISBLANK('5. Pp (3 años)'!L52),"",'5. Pp (3 años)'!L52)</f>
        <v>De enero 2026 a diciembre 2027 realizaran 16 foros y/o mesas de trabajo ciudadanas
2026: 8
2027: 8</v>
      </c>
      <c r="M46" s="31" t="str">
        <f>IF(ISBLANK('5. Pp (3 años)'!M52),"",'5. Pp (3 años)'!M52)</f>
        <v>Este indicador  no cuenta con linea base</v>
      </c>
      <c r="N46" s="31" t="str">
        <f>IF(ISBLANK('5. Pp (3 años)'!N52),"",'5. Pp (3 años)'!N52)</f>
        <v>Nombre completo del Documento que sustenta la información: Registro de foros y mesas de trabajo ciudadanas
Nombre del área que genera o publica la información:
Dirección de Planeación Ambiental
Periodicidad con que se genera el documento: 
Trimestral
Liga de la página de la que se obtiene la información:
https://implancancun.gob.mx/publicaciones/</v>
      </c>
      <c r="O46" s="31" t="str">
        <f>IF(ISBLANK('5. Pp (3 años)'!O52),"",'5. Pp (3 años)'!O52)</f>
        <v>Los funcionarios de los gobiernos municipales y ciudadanos tienen interés y participan activamente.</v>
      </c>
      <c r="P46" s="196" t="str">
        <f>IF(ISBLANK('5. Pp (3 años)'!P52),"",'5. Pp (3 años)'!P52)</f>
        <v>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v>
      </c>
    </row>
    <row r="47" spans="1:16" ht="138">
      <c r="A47" s="16"/>
      <c r="B47" s="81" t="str">
        <f>IF(ISBLANK('5. Pp (3 años)'!B53),"",'5. Pp (3 años)'!B53)</f>
        <v>Instituto de Planeación para el Desarrollo Urbano Municipal</v>
      </c>
      <c r="C47" s="62" t="str">
        <f>IF(ISBLANK('5. Pp (3 años)'!C53),"",'5. Pp (3 años)'!C53)</f>
        <v>Actividad</v>
      </c>
      <c r="D47" s="83" t="str">
        <f>IF(ISBLANK('5. Pp (3 años)'!D53),"",'5. Pp (3 años)'!D53)</f>
        <v>2.3.1.1.2.2 Creación de una plataforma de consulta y recepción de propuestas ciudadanas en materia de movilidad y desarrollo urbano.</v>
      </c>
      <c r="E47" s="83" t="str">
        <f>IF(ISBLANK('5. Pp (3 años)'!E53),"",'5. Pp (3 años)'!E53)</f>
        <v>PCCMMDUA: Porcentaje de consultas ciudadanas en materia de movilidad y desarrollo urbano atendidas</v>
      </c>
      <c r="F47" s="83" t="str">
        <f>IF(ISBLANK('5. Pp (3 años)'!F53),"",'5. Pp (3 años)'!F53)</f>
        <v>Este indicador mide el porcentaje de atención de consultas ciudadanas en materia de movilidad y desarrollo urbano</v>
      </c>
      <c r="G47" s="62" t="str">
        <f>IF(ISBLANK('5. Pp (3 años)'!G53),"",'5. Pp (3 años)'!G53)</f>
        <v>Eficacia</v>
      </c>
      <c r="H47" s="62" t="str">
        <f>IF(ISBLANK('5. Pp (3 años)'!H53),"",'5. Pp (3 años)'!H53)</f>
        <v>Semestral/Anual</v>
      </c>
      <c r="I47" s="83" t="str">
        <f>IF(ISBLANK('5. Pp (3 años)'!I53),"",'5. Pp (3 años)'!I53)</f>
        <v>MÉTODO DE CÁLCULO:
PCCMMDUA:(TCCA/TCCR)*100
VARIABLES:
PCCMMDUA: Porcentaje de consultas ciudadanas en materia de movilidad y desarrollo urbano atendidas
TCCA: Total de consultas ciudadanas atendidas
TCCR: Total de Consultas Ciudadanas Recibidas</v>
      </c>
      <c r="J47" s="83" t="str">
        <f>IF(ISBLANK('5. Pp (3 años)'!J53),"",'5. Pp (3 años)'!J53)</f>
        <v>Consultas Ciudadanas</v>
      </c>
      <c r="K47" s="62" t="str">
        <f>IF(ISBLANK('5. Pp (3 años)'!K53),"",'5. Pp (3 años)'!K53)</f>
        <v>Ascendente</v>
      </c>
      <c r="L47" s="83" t="str">
        <f>IF(ISBLANK('5. Pp (3 años)'!L53),"",'5. Pp (3 años)'!L53)</f>
        <v>De enero 2026 a diciembre 2027 se atenderan 3 consultas ciudadanas
2026:2
2027:1</v>
      </c>
      <c r="M47" s="83" t="str">
        <f>IF(ISBLANK('5. Pp (3 años)'!M53),"",'5. Pp (3 años)'!M53)</f>
        <v>Este indicador  no cuenta con linea base</v>
      </c>
      <c r="N47" s="83" t="str">
        <f>IF(ISBLANK('5. Pp (3 años)'!N53),"",'5. Pp (3 años)'!N53)</f>
        <v>Nombre completo del Documento que sustenta la información: Registro de consultas ciudadanas
Nombre del área que genera o publica la información:
Dirección de Planeación Geo-Estadística
Periodicidad con que se genera el documento: 
Trimestral
Liga de la página de la que se obtiene la información:
https://implancancun.gob.mx/publicaciones/</v>
      </c>
      <c r="O47" s="83" t="str">
        <f>IF(ISBLANK('5. Pp (3 años)'!O53),"",'5. Pp (3 años)'!O53)</f>
        <v>Los actores de la sociedad, la federación y/o los gobiernos municipales involucrados tienen interés y participan activamente.</v>
      </c>
      <c r="P47" s="84" t="str">
        <f>IF(ISBLANK('5. Pp (3 años)'!P53),"",'5. Pp (3 años)'!P53)</f>
        <v/>
      </c>
    </row>
    <row r="48" spans="1:16" ht="155.25">
      <c r="A48" s="16"/>
      <c r="B48" s="85" t="str">
        <f>IF(ISBLANK('5. Pp (3 años)'!B54),"",'5. Pp (3 años)'!B54)</f>
        <v>Instituto de Planeación para el Desarrollo Urbano Municipal</v>
      </c>
      <c r="C48" s="29" t="str">
        <f>IF(ISBLANK('5. Pp (3 años)'!C54),"",'5. Pp (3 años)'!C54)</f>
        <v>Componente 3</v>
      </c>
      <c r="D48" s="31" t="str">
        <f>IF(ISBLANK('5. Pp (3 años)'!D54),"",'5. Pp (3 años)'!D54)</f>
        <v>2.3.1.1.3 Reportes de sistema de información municipal integrados con archivos documentales, estadísticos, cartográficos y de infraestructura urbana.</v>
      </c>
      <c r="E48" s="31" t="str">
        <f>IF(ISBLANK('5. Pp (3 años)'!E54),"",'5. Pp (3 años)'!E54)</f>
        <v>PMIUTA: Porcentaje de municipios con información urbana y territorial actualizada</v>
      </c>
      <c r="F48" s="31" t="str">
        <f>IF(ISBLANK('5. Pp (3 años)'!F54),"",'5. Pp (3 años)'!F54)</f>
        <v xml:space="preserve">Este indicador mide el nivel de avance y la actualización de datos cartográficos de municipios </v>
      </c>
      <c r="G48" s="29" t="str">
        <f>IF(ISBLANK('5. Pp (3 años)'!G54),"",'5. Pp (3 años)'!G54)</f>
        <v>Eficacia</v>
      </c>
      <c r="H48" s="29" t="str">
        <f>IF(ISBLANK('5. Pp (3 años)'!H54),"",'5. Pp (3 años)'!H54)</f>
        <v>Trimestral</v>
      </c>
      <c r="I48" s="31" t="str">
        <f>IF(ISBLANK('5. Pp (3 años)'!I54),"",'5. Pp (3 años)'!I54)</f>
        <v>MÉTODO DE CÁLCULO:
PMIUTA:(NARI/TAP)*100
VARIABLES:
PMIUTA: Porcentaje de municipios con información urbana y territorial actualizada
NARI: Número de archivos y registros integrados
TAP: Total de archivos previstos</v>
      </c>
      <c r="J48" s="31" t="str">
        <f>IF(ISBLANK('5. Pp (3 años)'!J54),"",'5. Pp (3 años)'!J54)</f>
        <v>Reportes</v>
      </c>
      <c r="K48" s="29" t="str">
        <f>IF(ISBLANK('5. Pp (3 años)'!K54),"",'5. Pp (3 años)'!K54)</f>
        <v>Ascendente</v>
      </c>
      <c r="L48" s="31" t="str">
        <f>IF(ISBLANK('5. Pp (3 años)'!L54),"",'5. Pp (3 años)'!L54)</f>
        <v>De enero 2026 a diciembre 2027 se generaran 24 reportes con el avance y la actualización de datos cartográficos de municipios
2026: 12
2027: 12</v>
      </c>
      <c r="M48" s="31" t="str">
        <f>IF(ISBLANK('5. Pp (3 años)'!M54),"",'5. Pp (3 años)'!M54)</f>
        <v>Este indicador  no cuenta con linea base</v>
      </c>
      <c r="N48" s="31" t="str">
        <f>IF(ISBLANK('5. Pp (3 años)'!N54),"",'5. Pp (3 años)'!N54)</f>
        <v>Nombre completo del Documento que sustenta la información: Registro de municipios actualizados con información urbana y territorial
Nombre del área que genera o publica la información:
Coordinación General del IMPLAN
Periodicidad con que se genera el documento: 
Trimestral
Liga de la página de la que se obtiene la información:
https://implancancun.gob.mx/publicaciones/</v>
      </c>
      <c r="O48" s="31" t="str">
        <f>IF(ISBLANK('5. Pp (3 años)'!O54),"",'5. Pp (3 años)'!O54)</f>
        <v>Las condiciones climáticas permiten realizar levantamientos en campo para recopilar información urbana y territorial.</v>
      </c>
      <c r="P48" s="196" t="str">
        <f>IF(ISBLANK('5. Pp (3 años)'!P54),"",'5. Pp (3 años)'!P54)</f>
        <v/>
      </c>
    </row>
    <row r="49" spans="1:16" ht="138">
      <c r="A49" s="79"/>
      <c r="B49" s="85" t="str">
        <f>IF(ISBLANK('5. Pp (3 años)'!B55),"",'5. Pp (3 años)'!B55)</f>
        <v>Instituto de Planeación para el Desarrollo Urbano Municipal</v>
      </c>
      <c r="C49" s="29" t="str">
        <f>IF(ISBLANK('5. Pp (3 años)'!C55),"",'5. Pp (3 años)'!C55)</f>
        <v>Actividad</v>
      </c>
      <c r="D49" s="31" t="str">
        <f>IF(ISBLANK('5. Pp (3 años)'!D55),"",'5. Pp (3 años)'!D55)</f>
        <v>2.3.1.1.3.1 Actualización de información urbana y territorial</v>
      </c>
      <c r="E49" s="31" t="str">
        <f>IF(ISBLANK('5. Pp (3 años)'!E55),"",'5. Pp (3 años)'!E55)</f>
        <v>PMCUA: Porcentaje de municipios con cartografía urbana actualizada</v>
      </c>
      <c r="F49" s="31" t="str">
        <f>IF(ISBLANK('5. Pp (3 años)'!F55),"",'5. Pp (3 años)'!F55)</f>
        <v>Este porcentaje mide los municipios que cuentan con cartografía actualicada</v>
      </c>
      <c r="G49" s="29" t="str">
        <f>IF(ISBLANK('5. Pp (3 años)'!G55),"",'5. Pp (3 años)'!G55)</f>
        <v>Eficacia</v>
      </c>
      <c r="H49" s="29" t="str">
        <f>IF(ISBLANK('5. Pp (3 años)'!H55),"",'5. Pp (3 años)'!H55)</f>
        <v>Semestral/Anual</v>
      </c>
      <c r="I49" s="31" t="str">
        <f>IF(ISBLANK('5. Pp (3 años)'!I55),"",'5. Pp (3 años)'!I55)</f>
        <v>MÉTODO DE CÁLCULO:
PMCUA:(NMCT/TICP)
VARIABLES: Porcentaje de municipios con cartografía urbana actualizada
PMCUA:
NMCT: Número de mapas, croquis o tableros
TICP: Total de archivos previstos</v>
      </c>
      <c r="J49" s="31" t="str">
        <f>IF(ISBLANK('5. Pp (3 años)'!J55),"",'5. Pp (3 años)'!J55)</f>
        <v>Documento</v>
      </c>
      <c r="K49" s="29" t="str">
        <f>IF(ISBLANK('5. Pp (3 años)'!K55),"",'5. Pp (3 años)'!K55)</f>
        <v>Ascendente</v>
      </c>
      <c r="L49" s="31" t="str">
        <f>IF(ISBLANK('5. Pp (3 años)'!L55),"",'5. Pp (3 años)'!L55)</f>
        <v>De enero 2026 a diciembre 2027 se realizaran 2 actualizaciones de información urbana y territorial
2026: 1
2027: 1</v>
      </c>
      <c r="M49" s="31" t="str">
        <f>IF(ISBLANK('5. Pp (3 años)'!M55),"",'5. Pp (3 años)'!M55)</f>
        <v>Este indicador  no cuenta con linea base</v>
      </c>
      <c r="N49" s="31" t="str">
        <f>IF(ISBLANK('5. Pp (3 años)'!N55),"",'5. Pp (3 años)'!N55)</f>
        <v>Nombre completo del Documento que sustenta la información: Registro de municipios actualizados 
Nombre del área que genera o publica la información:
Dirección de Planeación Geo-Estadística
Periodicidad con que se genera el documento: 
Trimestral
Liga de la página de la que se obtiene la información:
https://implancancun.gob.mx/publicaciones/</v>
      </c>
      <c r="O49" s="31" t="str">
        <f>IF(ISBLANK('5. Pp (3 años)'!O55),"",'5. Pp (3 años)'!O55)</f>
        <v>La  sociedad, la federación y los gobiernos municipales otorgan facilidades para la recopilación de información urbana y territorial.</v>
      </c>
      <c r="P49" s="196" t="str">
        <f>IF(ISBLANK('5. Pp (3 años)'!P55),"",'5. Pp (3 años)'!P55)</f>
        <v>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v>
      </c>
    </row>
    <row r="50" spans="1:16" ht="138">
      <c r="A50" s="33"/>
      <c r="B50" s="85" t="str">
        <f>IF(ISBLANK('5. Pp (3 años)'!B56),"",'5. Pp (3 años)'!B56)</f>
        <v>Instituto de Planeación para el Desarrollo Urbano Municipal</v>
      </c>
      <c r="C50" s="29" t="str">
        <f>IF(ISBLANK('5. Pp (3 años)'!C56),"",'5. Pp (3 años)'!C56)</f>
        <v>Actividad</v>
      </c>
      <c r="D50" s="31" t="str">
        <f>IF(ISBLANK('5. Pp (3 años)'!D56),"",'5. Pp (3 años)'!D56)</f>
        <v>2.3.1.1.3.2 Difusión de información urbana y territorial</v>
      </c>
      <c r="E50" s="31" t="str">
        <f>IF(ISBLANK('5. Pp (3 años)'!E56),"",'5. Pp (3 años)'!E56)</f>
        <v>PADR: Porcentaje de acciones de difusión realizadas</v>
      </c>
      <c r="F50" s="31" t="str">
        <f>IF(ISBLANK('5. Pp (3 años)'!F56),"",'5. Pp (3 años)'!F56)</f>
        <v>Este porcentaje mide porcentaje de difusión urbano y territorial  realizado</v>
      </c>
      <c r="G50" s="29" t="str">
        <f>IF(ISBLANK('5. Pp (3 años)'!G56),"",'5. Pp (3 años)'!G56)</f>
        <v>Eficacia</v>
      </c>
      <c r="H50" s="29" t="str">
        <f>IF(ISBLANK('5. Pp (3 años)'!H56),"",'5. Pp (3 años)'!H56)</f>
        <v>Trimestral</v>
      </c>
      <c r="I50" s="31" t="str">
        <f>IF(ISBLANK('5. Pp (3 años)'!I56),"",'5. Pp (3 años)'!I56)</f>
        <v>MÉTODO DE CÁLCULO:
PADR:(PRMR/PRMP)*100
VARIABLES:
PADR: Porcentaje de acciones de difusión realizadas
PRMR: Publicaciones en redes y medios realizadas
PRMP: Publicaciones en redes y medios previstas</v>
      </c>
      <c r="J50" s="31" t="str">
        <f>IF(ISBLANK('5. Pp (3 años)'!J56),"",'5. Pp (3 años)'!J56)</f>
        <v>Publicaciones</v>
      </c>
      <c r="K50" s="29" t="str">
        <f>IF(ISBLANK('5. Pp (3 años)'!K56),"",'5. Pp (3 años)'!K56)</f>
        <v>Ascendente</v>
      </c>
      <c r="L50" s="31" t="str">
        <f>IF(ISBLANK('5. Pp (3 años)'!L56),"",'5. Pp (3 años)'!L56)</f>
        <v>De enero 2026 a diciembre 2027 se realizaran 24 acciones de publicación sobre la construcción de instrumentos que guien el Desarrollo Urbano
2026: 12
2027: 12</v>
      </c>
      <c r="M50" s="31" t="str">
        <f>IF(ISBLANK('5. Pp (3 años)'!M56),"",'5. Pp (3 años)'!M56)</f>
        <v>Este indicador  no cuenta con linea base</v>
      </c>
      <c r="N50" s="31" t="str">
        <f>IF(ISBLANK('5. Pp (3 años)'!N56),"",'5. Pp (3 años)'!N56)</f>
        <v>Nombre completo del Documento que sustenta la información: Registro de acciones de difusión
Nombre del área que genera o publica la información:
Titular de la Unidad de Comunicación
Periodicidad con que se genera el documento: 
Trimestral
Liga de la página de la que se obtiene la información:
https://implancancun.gob.mx/publicaciones/</v>
      </c>
      <c r="O50" s="31" t="str">
        <f>IF(ISBLANK('5. Pp (3 años)'!O56),"",'5. Pp (3 años)'!O56)</f>
        <v xml:space="preserve">La federación y/o los gobiernos municipales utiliza la información difundida para la toma decisiones. </v>
      </c>
      <c r="P50" s="196" t="str">
        <f>IF(ISBLANK('5. Pp (3 años)'!P56),"",'5. Pp (3 años)'!P56)</f>
        <v/>
      </c>
    </row>
    <row r="51" spans="1:16" ht="189.75">
      <c r="A51" s="33"/>
      <c r="B51" s="85" t="str">
        <f>IF(ISBLANK('5. Pp (3 años)'!B57),"",'5. Pp (3 años)'!B57)</f>
        <v>Instituto de Planeación para el Desarrollo Urbano Municipal</v>
      </c>
      <c r="C51" s="29" t="str">
        <f>IF(ISBLANK('5. Pp (3 años)'!C57),"",'5. Pp (3 años)'!C57)</f>
        <v>Componente 4</v>
      </c>
      <c r="D51" s="31" t="str">
        <f>IF(ISBLANK('5. Pp (3 años)'!D57),"",'5. Pp (3 años)'!D57)</f>
        <v>2.3.1.1.4 Reporte de proyectos de regeneración y conservación urbana y ambiental diseñados y propuestos para su implementación.</v>
      </c>
      <c r="E51" s="31" t="str">
        <f>IF(ISBLANK('5. Pp (3 años)'!E57),"",'5. Pp (3 años)'!E57)</f>
        <v>PPRCAR: Porcentaje de proyectos de regeneración y conservación urbana y ambiental realizados</v>
      </c>
      <c r="F51" s="31" t="str">
        <f>IF(ISBLANK('5. Pp (3 años)'!F57),"",'5. Pp (3 años)'!F57)</f>
        <v xml:space="preserve">Este reporte mide el avance de los municipios con movilidad sustentable </v>
      </c>
      <c r="G51" s="29" t="str">
        <f>IF(ISBLANK('5. Pp (3 años)'!G57),"",'5. Pp (3 años)'!G57)</f>
        <v>Eficacia</v>
      </c>
      <c r="H51" s="29" t="str">
        <f>IF(ISBLANK('5. Pp (3 años)'!H57),"",'5. Pp (3 años)'!H57)</f>
        <v>Trimestral</v>
      </c>
      <c r="I51" s="31" t="str">
        <f>IF(ISBLANK('5. Pp (3 años)'!I57),"",'5. Pp (3 años)'!I57)</f>
        <v>MÉTODO DE CÁLCULO:
PPRCAR:(TICR/TICP)*100
VARIABLES:
PPRCAR: Porcentaje de proyectos de regeneración y conservación urbana y ambiental realizados
TPR: Total de proyectos realizadas
TPP: Total de proyectos programadas</v>
      </c>
      <c r="J51" s="31" t="str">
        <f>IF(ISBLANK('5. Pp (3 años)'!J57),"",'5. Pp (3 años)'!J57)</f>
        <v>Reportes</v>
      </c>
      <c r="K51" s="29" t="str">
        <f>IF(ISBLANK('5. Pp (3 años)'!K57),"",'5. Pp (3 años)'!K57)</f>
        <v>Ascendente</v>
      </c>
      <c r="L51" s="31" t="str">
        <f>IF(ISBLANK('5. Pp (3 años)'!L57),"",'5. Pp (3 años)'!L57)</f>
        <v>De enero 2026 a diciembre 2027 se generaran 24 reportes de regeneración y conservación urbana y ambiental
2026: 12
2027: 12</v>
      </c>
      <c r="M51" s="31" t="str">
        <f>IF(ISBLANK('5. Pp (3 años)'!M57),"",'5. Pp (3 años)'!M57)</f>
        <v>Este indicador  no cuenta con linea base</v>
      </c>
      <c r="N51" s="31" t="str">
        <f>IF(ISBLANK('5. Pp (3 años)'!N57),"",'5. Pp (3 años)'!N57)</f>
        <v>Nombre completo del Documento que sustenta la información: Registro de proyectos de regeneración y conservación urbana y ambiental
Nombre del área que genera o publica la información:
Dirección de Planeación y Ordenamiento Territorial/ Dirección de Planeación Estratégica, Operativa y evaluación del Desempeño Municipal
Periodicidad con que se genera el documento: 
Trimestral
Liga de la página de la que se obtiene la información:
https://implancancun.gob.mx/publicaciones/</v>
      </c>
      <c r="O51" s="31" t="str">
        <f>IF(ISBLANK('5. Pp (3 años)'!O57),"",'5. Pp (3 años)'!O57)</f>
        <v>Los Municipios tienen un interes en implementar programas de Movilidad.</v>
      </c>
      <c r="P51" s="196" t="str">
        <f>IF(ISBLANK('5. Pp (3 años)'!P57),"",'5. Pp (3 años)'!P57)</f>
        <v/>
      </c>
    </row>
    <row r="52" spans="1:16" ht="138">
      <c r="A52" s="33"/>
      <c r="B52" s="85" t="str">
        <f>IF(ISBLANK('5. Pp (3 años)'!B58),"",'5. Pp (3 años)'!B58)</f>
        <v>Instituto de Planeación para el Desarrollo Urbano Municipal</v>
      </c>
      <c r="C52" s="29" t="str">
        <f>IF(ISBLANK('5. Pp (3 años)'!C58),"",'5. Pp (3 años)'!C58)</f>
        <v>Actividad</v>
      </c>
      <c r="D52" s="31" t="str">
        <f>IF(ISBLANK('5. Pp (3 años)'!D58),"",'5. Pp (3 años)'!D58)</f>
        <v>2.3.1.1.4.1 Elaboración de proyectos urbanos y de movilidad</v>
      </c>
      <c r="E52" s="31" t="str">
        <f>IF(ISBLANK('5. Pp (3 años)'!E58),"",'5. Pp (3 años)'!E58)</f>
        <v>PPE: Porcentaje de proyectos elaborados</v>
      </c>
      <c r="F52" s="31" t="str">
        <f>IF(ISBLANK('5. Pp (3 años)'!F58),"",'5. Pp (3 años)'!F58)</f>
        <v>Este porcentaje define el avance de proyectos de movilidad</v>
      </c>
      <c r="G52" s="29" t="str">
        <f>IF(ISBLANK('5. Pp (3 años)'!G58),"",'5. Pp (3 años)'!G58)</f>
        <v>Eficacia</v>
      </c>
      <c r="H52" s="29" t="str">
        <f>IF(ISBLANK('5. Pp (3 años)'!H58),"",'5. Pp (3 años)'!H58)</f>
        <v>Semestral/Anual</v>
      </c>
      <c r="I52" s="31" t="str">
        <f>IF(ISBLANK('5. Pp (3 años)'!I58),"",'5. Pp (3 años)'!I58)</f>
        <v>MÉTODO DE CÁLCULO:
PPE:(TPUMR/TPUMP)*100
VARIABLES:
PPE: Porcentaje de planes elaborados
TPUMR: Total de proyectos urbanos y de movilidad realizados
TPUMP: Total de proyectos urbanos y de movilidad programados</v>
      </c>
      <c r="J52" s="31" t="str">
        <f>IF(ISBLANK('5. Pp (3 años)'!J58),"",'5. Pp (3 años)'!J58)</f>
        <v>Proyectos</v>
      </c>
      <c r="K52" s="29" t="str">
        <f>IF(ISBLANK('5. Pp (3 años)'!K58),"",'5. Pp (3 años)'!K58)</f>
        <v>Ascendente</v>
      </c>
      <c r="L52" s="31" t="str">
        <f>IF(ISBLANK('5. Pp (3 años)'!L58),"",'5. Pp (3 años)'!L58)</f>
        <v>De enero 2026 a diciembre 2027 se realizaran 4 proyectos urbanos y de movilidad
2026: 2
2027: 2</v>
      </c>
      <c r="M52" s="31" t="str">
        <f>IF(ISBLANK('5. Pp (3 años)'!M58),"",'5. Pp (3 años)'!M58)</f>
        <v>Este indicador  no cuenta con linea base</v>
      </c>
      <c r="N52" s="31" t="str">
        <f>IF(ISBLANK('5. Pp (3 años)'!N58),"",'5. Pp (3 años)'!N58)</f>
        <v>Nombre completo del Documento que sustenta la información: Registro de proyectos
Nombre del área que genera o publica la información:
Dirección de Planeación Ambiental
Periodicidad con que se genera el documento: 
Trimestral
Liga de la página de la que se obtiene la información:
https://implancancun.gob.mx/publicaciones/</v>
      </c>
      <c r="O52" s="31" t="str">
        <f>IF(ISBLANK('5. Pp (3 años)'!O58),"",'5. Pp (3 años)'!O58)</f>
        <v>La sociedad respalda las propuestas de planes y programas de movilidad sustentable</v>
      </c>
      <c r="P52" s="196" t="str">
        <f>IF(ISBLANK('5. Pp (3 años)'!P58),"",'5. Pp (3 años)'!P58)</f>
        <v>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v>
      </c>
    </row>
    <row r="53" spans="1:16" ht="138">
      <c r="B53" s="81" t="str">
        <f>IF(ISBLANK('5. Pp (3 años)'!B59),"",'5. Pp (3 años)'!B59)</f>
        <v>Instituto de Planeación para el Desarrollo Urbano Municipal</v>
      </c>
      <c r="C53" s="62" t="str">
        <f>IF(ISBLANK('5. Pp (3 años)'!C59),"",'5. Pp (3 años)'!C59)</f>
        <v>Actividad</v>
      </c>
      <c r="D53" s="83" t="str">
        <f>IF(ISBLANK('5. Pp (3 años)'!D59),"",'5. Pp (3 años)'!D59)</f>
        <v>2.3.1.1.4.2 Elaboración de programas (acciones) de movilidad</v>
      </c>
      <c r="E53" s="83" t="str">
        <f>IF(ISBLANK('5. Pp (3 años)'!E59),"",'5. Pp (3 años)'!E59)</f>
        <v>PPAME: Porcentaje de programas para acciones de movilidad elaborados</v>
      </c>
      <c r="F53" s="83" t="str">
        <f>IF(ISBLANK('5. Pp (3 años)'!F59),"",'5. Pp (3 años)'!F59)</f>
        <v>Este porcentaje define el avance de programas a seguir en movilidad</v>
      </c>
      <c r="G53" s="62" t="str">
        <f>IF(ISBLANK('5. Pp (3 años)'!G59),"",'5. Pp (3 años)'!G59)</f>
        <v>Eficacia</v>
      </c>
      <c r="H53" s="62" t="str">
        <f>IF(ISBLANK('5. Pp (3 años)'!H59),"",'5. Pp (3 años)'!H59)</f>
        <v>Trimestral</v>
      </c>
      <c r="I53" s="83" t="str">
        <f>IF(ISBLANK('5. Pp (3 años)'!I59),"",'5. Pp (3 años)'!I59)</f>
        <v>MÉTODO DE CÁLCULO:
PPAME:(TAMR/TAMP)*100
VARIBALES:
PPAME: Porcentaje de programas para acciones de movilidad elaborados
TAMR: Total de acciones de movilidad realizadas
TAMP: Total de acciones de movilidad programadas</v>
      </c>
      <c r="J53" s="83" t="str">
        <f>IF(ISBLANK('5. Pp (3 años)'!J59),"",'5. Pp (3 años)'!J59)</f>
        <v>Eventos</v>
      </c>
      <c r="K53" s="62" t="str">
        <f>IF(ISBLANK('5. Pp (3 años)'!K59),"",'5. Pp (3 años)'!K59)</f>
        <v>Ascendente</v>
      </c>
      <c r="L53" s="83" t="str">
        <f>IF(ISBLANK('5. Pp (3 años)'!L59),"",'5. Pp (3 años)'!L59)</f>
        <v>De enero 2026 a diciembre 2027 se realizaran 30 acciones de movilidad
2026: 15
2027: 15</v>
      </c>
      <c r="M53" s="83" t="str">
        <f>IF(ISBLANK('5. Pp (3 años)'!M59),"",'5. Pp (3 años)'!M59)</f>
        <v>Este indicador  no cuenta con linea base</v>
      </c>
      <c r="N53" s="83" t="str">
        <f>IF(ISBLANK('5. Pp (3 años)'!N59),"",'5. Pp (3 años)'!N59)</f>
        <v>Nombre completo del Documento que sustenta la información: Registro de programas de movilidad
Nombre del área que genera o publica la información:
Dirección de Planeación Ambiental
Periodicidad con que se genera el documento: 
Trimestral
Liga de la página de la que se obtiene la información:
https://implancancun.gob.mx/publicaciones/</v>
      </c>
      <c r="O53" s="83" t="str">
        <f>IF(ISBLANK('5. Pp (3 años)'!O59),"",'5. Pp (3 años)'!O59)</f>
        <v>La sociedad respalda las propuestas de planes y programas de movilidad sustentable</v>
      </c>
      <c r="P53" s="84" t="str">
        <f>IF(ISBLANK('5. Pp (3 años)'!P59),"",'5. Pp (3 años)'!P59)</f>
        <v/>
      </c>
    </row>
    <row r="54" spans="1:16" ht="155.25">
      <c r="B54" s="85" t="str">
        <f>IF(ISBLANK('5. Pp (3 años)'!B60),"",'5. Pp (3 años)'!B60)</f>
        <v>Instituto de Planeación para el Desarrollo Urbano Municipal</v>
      </c>
      <c r="C54" s="29" t="str">
        <f>IF(ISBLANK('5. Pp (3 años)'!C60),"",'5. Pp (3 años)'!C60)</f>
        <v>Componente 5</v>
      </c>
      <c r="D54" s="31" t="str">
        <f>IF(ISBLANK('5. Pp (3 años)'!D60),"",'5. Pp (3 años)'!D60)</f>
        <v>2.3.1.1.5 Informes de gestión y rendición de cuentas ante los entes fiscalizadores entregados</v>
      </c>
      <c r="E54" s="31" t="str">
        <f>IF(ISBLANK('5. Pp (3 años)'!E60),"",'5. Pp (3 años)'!E60)</f>
        <v>PIRE: Porcentaje de informes de gestión y rendición de cuentas entregados en tiempo y forma.</v>
      </c>
      <c r="F54" s="31" t="str">
        <f>IF(ISBLANK('5. Pp (3 años)'!F60),"",'5. Pp (3 años)'!F60)</f>
        <v>Este indicador mide la integración total de la rendición de cuentas.</v>
      </c>
      <c r="G54" s="29" t="str">
        <f>IF(ISBLANK('5. Pp (3 años)'!G60),"",'5. Pp (3 años)'!G60)</f>
        <v>Eficacia</v>
      </c>
      <c r="H54" s="29" t="str">
        <f>IF(ISBLANK('5. Pp (3 años)'!H60),"",'5. Pp (3 años)'!H60)</f>
        <v>Trimestral</v>
      </c>
      <c r="I54" s="31" t="str">
        <f>IF(ISBLANK('5. Pp (3 años)'!I60),"",'5. Pp (3 años)'!I60)</f>
        <v>MÉTODO DE CÁLCULO:
PIRE:(TIRE/TIRP)*100
VARIABLES:
PIRE: Informes de gestión y rendición de cuentas ante los entes fiscalizadores entregados
TIRE: Total de informes de gestión y rendición de cuentras entregados
TIRP: Total de informes de gestión y rendición de cuentras programado</v>
      </c>
      <c r="J54" s="31" t="str">
        <f>IF(ISBLANK('5. Pp (3 años)'!J60),"",'5. Pp (3 años)'!J60)</f>
        <v>Informes de gestión</v>
      </c>
      <c r="K54" s="29" t="str">
        <f>IF(ISBLANK('5. Pp (3 años)'!K60),"",'5. Pp (3 años)'!K60)</f>
        <v>Ascendente</v>
      </c>
      <c r="L54" s="31" t="str">
        <f>IF(ISBLANK('5. Pp (3 años)'!L60),"",'5. Pp (3 años)'!L60)</f>
        <v>De enero 2025 a diciembre 2027 se entregaran 12 informes de gestión
2025: 4
2026: 4
2027: 4
Variación de la meta en relación a la línea base
Meta Absoluta: 4 informes de gestión
Meta Relativa: 40% mayor a la línea base.</v>
      </c>
      <c r="M54" s="31" t="str">
        <f>IF(ISBLANK('5. Pp (3 años)'!M60),"",'5. Pp (3 años)'!M60)</f>
        <v>del 2022 al 2024 se entregaron 10 informes de gestion</v>
      </c>
      <c r="N54" s="31" t="str">
        <f>IF(ISBLANK('5. Pp (3 años)'!N60),"",'5. Pp (3 años)'!N60)</f>
        <v>Nombre del Documento: Reportes de Informes de gestión y rendición de cuentas
Nombre de quien genera la información:
Titular de la Unidad Administrativa y Titular de la Unidad Jurídica
Periodicidad con que se genera la información:
Trimestral
Liga de la página donde se localiza la información o ubicación:
http://implancancun.gob.mx/estados-financieros/</v>
      </c>
      <c r="O54" s="31" t="str">
        <f>IF(ISBLANK('5. Pp (3 años)'!O60),"",'5. Pp (3 años)'!O60)</f>
        <v xml:space="preserve">Se generan en tiempo y forma los avances de los estados financieros </v>
      </c>
      <c r="P54" s="196" t="str">
        <f>IF(ISBLANK('5. Pp (3 años)'!P60),"",'5. Pp (3 años)'!P60)</f>
        <v/>
      </c>
    </row>
    <row r="55" spans="1:16" ht="189.75">
      <c r="B55" s="85" t="str">
        <f>IF(ISBLANK('5. Pp (3 años)'!B61),"",'5. Pp (3 años)'!B61)</f>
        <v>Instituto de Planeación para el Desarrollo Urbano Municipal</v>
      </c>
      <c r="C55" s="29" t="str">
        <f>IF(ISBLANK('5. Pp (3 años)'!C61),"",'5. Pp (3 años)'!C61)</f>
        <v>Actividad</v>
      </c>
      <c r="D55" s="31" t="str">
        <f>IF(ISBLANK('5. Pp (3 años)'!D61),"",'5. Pp (3 años)'!D61)</f>
        <v>2.3.1.1.5.1 Gestión de los recursos  humanos, materiales, financieros, informáticos y de servicios generales</v>
      </c>
      <c r="E55" s="31" t="str">
        <f>IF(ISBLANK('5. Pp (3 años)'!E61),"",'5. Pp (3 años)'!E61)</f>
        <v xml:space="preserve">PGRGR: Porcentaje de gestión de los recursos humanos materiales, financieros, informáticos y de servicios generales realizados </v>
      </c>
      <c r="F55" s="31" t="str">
        <f>IF(ISBLANK('5. Pp (3 años)'!F61),"",'5. Pp (3 años)'!F61)</f>
        <v>Mide la gestión de los recursos humanos  materiales, financieros, informáticos y de servicios generales realizados, los cuales permitirán una disciplina presupuestal de austeridad y transparencia, así como, eficacia….</v>
      </c>
      <c r="G55" s="29" t="str">
        <f>IF(ISBLANK('5. Pp (3 años)'!G61),"",'5. Pp (3 años)'!G61)</f>
        <v>Eficacia</v>
      </c>
      <c r="H55" s="29" t="str">
        <f>IF(ISBLANK('5. Pp (3 años)'!H61),"",'5. Pp (3 años)'!H61)</f>
        <v>Trimestral</v>
      </c>
      <c r="I55" s="31" t="str">
        <f>IF(ISBLANK('5. Pp (3 años)'!I61),"",'5. Pp (3 años)'!I61)</f>
        <v>MÉTODO DE CÁLCULO                          
PGRGR:(NGRGR/NGRGP)X100 
VARIABLES                                  
PGRGR: Porcentaje de gestión de recursos humanos, materiales, financieros, informáticos y de servicios generales realizados.
NGRGR: Número de gestiones de recursos humanos, materiales, financieros, informáticos y de servicios generales realizadas
NGRGP: Número de gestiones de recursos humanos, materiales, financieros, informáticos y de servicios generales programadas</v>
      </c>
      <c r="J55" s="31" t="str">
        <f>IF(ISBLANK('5. Pp (3 años)'!J61),"",'5. Pp (3 años)'!J61)</f>
        <v>Gestiones</v>
      </c>
      <c r="K55" s="29" t="str">
        <f>IF(ISBLANK('5. Pp (3 años)'!K61),"",'5. Pp (3 años)'!K61)</f>
        <v>Ascendente</v>
      </c>
      <c r="L55" s="31" t="str">
        <f>IF(ISBLANK('5. Pp (3 años)'!L61),"",'5. Pp (3 años)'!L61)</f>
        <v>PGRGR: De enero 2025 a diciembre 2027 se realizarán 450  gestión de los recursos  humanos, materiales, financieros, informáticos y de servicios generales:
2025: 150
2026: 150
2027: 150
Variación de la meta en relación a la línea base
Meta Absoluta: 234 gestiones de recursos
Meta Relativa: 108.33% superior a la línea base.</v>
      </c>
      <c r="M55" s="31" t="str">
        <f>IF(ISBLANK('5. Pp (3 años)'!M61),"",'5. Pp (3 años)'!M61)</f>
        <v>PGRGR: De enero 2022 a diciembre 2024 realizaron 216 documentos normativos.
2022: 72
2023: 72
2024: 72
Total: 216</v>
      </c>
      <c r="N55" s="31" t="str">
        <f>IF(ISBLANK('5. Pp (3 años)'!N61),"",'5. Pp (3 años)'!N61)</f>
        <v>Nombre del Documento: Reportes de gestión de recursos humanos y adquisiciones de bienes y servicios realizadas por la Unidad Administrativa
Nombre de quien genera la información: Titular de la Unidad Administrativa
Periodicidad con que se genera la información:               Trimestral   
Liga de la página donde se localiza la información o ubicación: http://implancancun.gob.mx/estados-financieros/</v>
      </c>
      <c r="O55" s="31" t="str">
        <f>IF(ISBLANK('5. Pp (3 años)'!O61),"",'5. Pp (3 años)'!O61)</f>
        <v>Se cuenta con la normatividad actualizada aplicable en materia de Recursos humanos y Adquisición de Recursos Materiales y Servicios</v>
      </c>
      <c r="P55" s="196" t="str">
        <f>IF(ISBLANK('5. Pp (3 años)'!P61),"",'5. Pp (3 años)'!P61)</f>
        <v>Objetivo 8: Trabajo Decente y Crecimiento Económico                                     Meta 8.5 PLENO EMPLEO Y TRABAJO DECENTE CON IGUALDAD SALARIAL</v>
      </c>
    </row>
    <row r="56" spans="1:16" ht="17.25">
      <c r="B56" s="85" t="e">
        <f>IF(ISBLANK('5. Pp (3 años)'!#REF!),"",'5. Pp (3 años)'!#REF!)</f>
        <v>#REF!</v>
      </c>
      <c r="C56" s="29" t="e">
        <f>IF(ISBLANK('5. Pp (3 años)'!#REF!),"",'5. Pp (3 años)'!#REF!)</f>
        <v>#REF!</v>
      </c>
      <c r="D56" s="31" t="e">
        <f>IF(ISBLANK('5. Pp (3 años)'!#REF!),"",'5. Pp (3 años)'!#REF!)</f>
        <v>#REF!</v>
      </c>
      <c r="E56" s="31" t="e">
        <f>IF(ISBLANK('5. Pp (3 años)'!#REF!),"",'5. Pp (3 años)'!#REF!)</f>
        <v>#REF!</v>
      </c>
      <c r="F56" s="31" t="e">
        <f>IF(ISBLANK('5. Pp (3 años)'!#REF!),"",'5. Pp (3 años)'!#REF!)</f>
        <v>#REF!</v>
      </c>
      <c r="G56" s="29" t="e">
        <f>IF(ISBLANK('5. Pp (3 años)'!#REF!),"",'5. Pp (3 años)'!#REF!)</f>
        <v>#REF!</v>
      </c>
      <c r="H56" s="29" t="e">
        <f>IF(ISBLANK('5. Pp (3 años)'!#REF!),"",'5. Pp (3 años)'!#REF!)</f>
        <v>#REF!</v>
      </c>
      <c r="I56" s="31" t="e">
        <f>IF(ISBLANK('5. Pp (3 años)'!#REF!),"",'5. Pp (3 años)'!#REF!)</f>
        <v>#REF!</v>
      </c>
      <c r="J56" s="31" t="e">
        <f>IF(ISBLANK('5. Pp (3 años)'!#REF!),"",'5. Pp (3 años)'!#REF!)</f>
        <v>#REF!</v>
      </c>
      <c r="K56" s="29" t="e">
        <f>IF(ISBLANK('5. Pp (3 años)'!#REF!),"",'5. Pp (3 años)'!#REF!)</f>
        <v>#REF!</v>
      </c>
      <c r="L56" s="31" t="e">
        <f>IF(ISBLANK('5. Pp (3 años)'!#REF!),"",'5. Pp (3 años)'!#REF!)</f>
        <v>#REF!</v>
      </c>
      <c r="M56" s="31" t="e">
        <f>IF(ISBLANK('5. Pp (3 años)'!#REF!),"",'5. Pp (3 años)'!#REF!)</f>
        <v>#REF!</v>
      </c>
      <c r="N56" s="31" t="e">
        <f>IF(ISBLANK('5. Pp (3 años)'!#REF!),"",'5. Pp (3 años)'!#REF!)</f>
        <v>#REF!</v>
      </c>
      <c r="O56" s="31" t="e">
        <f>IF(ISBLANK('5. Pp (3 años)'!#REF!),"",'5. Pp (3 años)'!#REF!)</f>
        <v>#REF!</v>
      </c>
      <c r="P56" s="196" t="e">
        <f>IF(ISBLANK('5. Pp (3 años)'!#REF!),"",'5. Pp (3 años)'!#REF!)</f>
        <v>#REF!</v>
      </c>
    </row>
    <row r="57" spans="1:16" ht="17.25">
      <c r="B57" s="85" t="e">
        <f>IF(ISBLANK('5. Pp (3 años)'!#REF!),"",'5. Pp (3 años)'!#REF!)</f>
        <v>#REF!</v>
      </c>
      <c r="C57" s="29" t="e">
        <f>IF(ISBLANK('5. Pp (3 años)'!#REF!),"",'5. Pp (3 años)'!#REF!)</f>
        <v>#REF!</v>
      </c>
      <c r="D57" s="31" t="e">
        <f>IF(ISBLANK('5. Pp (3 años)'!#REF!),"",'5. Pp (3 años)'!#REF!)</f>
        <v>#REF!</v>
      </c>
      <c r="E57" s="31" t="e">
        <f>IF(ISBLANK('5. Pp (3 años)'!#REF!),"",'5. Pp (3 años)'!#REF!)</f>
        <v>#REF!</v>
      </c>
      <c r="F57" s="31" t="e">
        <f>IF(ISBLANK('5. Pp (3 años)'!#REF!),"",'5. Pp (3 años)'!#REF!)</f>
        <v>#REF!</v>
      </c>
      <c r="G57" s="29" t="e">
        <f>IF(ISBLANK('5. Pp (3 años)'!#REF!),"",'5. Pp (3 años)'!#REF!)</f>
        <v>#REF!</v>
      </c>
      <c r="H57" s="29" t="e">
        <f>IF(ISBLANK('5. Pp (3 años)'!#REF!),"",'5. Pp (3 años)'!#REF!)</f>
        <v>#REF!</v>
      </c>
      <c r="I57" s="31" t="e">
        <f>IF(ISBLANK('5. Pp (3 años)'!#REF!),"",'5. Pp (3 años)'!#REF!)</f>
        <v>#REF!</v>
      </c>
      <c r="J57" s="31" t="e">
        <f>IF(ISBLANK('5. Pp (3 años)'!#REF!),"",'5. Pp (3 años)'!#REF!)</f>
        <v>#REF!</v>
      </c>
      <c r="K57" s="29" t="e">
        <f>IF(ISBLANK('5. Pp (3 años)'!#REF!),"",'5. Pp (3 años)'!#REF!)</f>
        <v>#REF!</v>
      </c>
      <c r="L57" s="31" t="e">
        <f>IF(ISBLANK('5. Pp (3 años)'!#REF!),"",'5. Pp (3 años)'!#REF!)</f>
        <v>#REF!</v>
      </c>
      <c r="M57" s="31" t="e">
        <f>IF(ISBLANK('5. Pp (3 años)'!#REF!),"",'5. Pp (3 años)'!#REF!)</f>
        <v>#REF!</v>
      </c>
      <c r="N57" s="31" t="e">
        <f>IF(ISBLANK('5. Pp (3 años)'!#REF!),"",'5. Pp (3 años)'!#REF!)</f>
        <v>#REF!</v>
      </c>
      <c r="O57" s="31" t="e">
        <f>IF(ISBLANK('5. Pp (3 años)'!#REF!),"",'5. Pp (3 años)'!#REF!)</f>
        <v>#REF!</v>
      </c>
      <c r="P57" s="196" t="e">
        <f>IF(ISBLANK('5. Pp (3 años)'!#REF!),"",'5. Pp (3 años)'!#REF!)</f>
        <v>#REF!</v>
      </c>
    </row>
    <row r="58" spans="1:16" ht="17.25">
      <c r="B58" s="85" t="e">
        <f>IF(ISBLANK('5. Pp (3 años)'!#REF!),"",'5. Pp (3 años)'!#REF!)</f>
        <v>#REF!</v>
      </c>
      <c r="C58" s="29" t="e">
        <f>IF(ISBLANK('5. Pp (3 años)'!#REF!),"",'5. Pp (3 años)'!#REF!)</f>
        <v>#REF!</v>
      </c>
      <c r="D58" s="31" t="e">
        <f>IF(ISBLANK('5. Pp (3 años)'!#REF!),"",'5. Pp (3 años)'!#REF!)</f>
        <v>#REF!</v>
      </c>
      <c r="E58" s="31" t="e">
        <f>IF(ISBLANK('5. Pp (3 años)'!#REF!),"",'5. Pp (3 años)'!#REF!)</f>
        <v>#REF!</v>
      </c>
      <c r="F58" s="31" t="e">
        <f>IF(ISBLANK('5. Pp (3 años)'!#REF!),"",'5. Pp (3 años)'!#REF!)</f>
        <v>#REF!</v>
      </c>
      <c r="G58" s="29" t="e">
        <f>IF(ISBLANK('5. Pp (3 años)'!#REF!),"",'5. Pp (3 años)'!#REF!)</f>
        <v>#REF!</v>
      </c>
      <c r="H58" s="29" t="e">
        <f>IF(ISBLANK('5. Pp (3 años)'!#REF!),"",'5. Pp (3 años)'!#REF!)</f>
        <v>#REF!</v>
      </c>
      <c r="I58" s="31" t="e">
        <f>IF(ISBLANK('5. Pp (3 años)'!#REF!),"",'5. Pp (3 años)'!#REF!)</f>
        <v>#REF!</v>
      </c>
      <c r="J58" s="31" t="e">
        <f>IF(ISBLANK('5. Pp (3 años)'!#REF!),"",'5. Pp (3 años)'!#REF!)</f>
        <v>#REF!</v>
      </c>
      <c r="K58" s="29" t="e">
        <f>IF(ISBLANK('5. Pp (3 años)'!#REF!),"",'5. Pp (3 años)'!#REF!)</f>
        <v>#REF!</v>
      </c>
      <c r="L58" s="31" t="e">
        <f>IF(ISBLANK('5. Pp (3 años)'!#REF!),"",'5. Pp (3 años)'!#REF!)</f>
        <v>#REF!</v>
      </c>
      <c r="M58" s="31" t="e">
        <f>IF(ISBLANK('5. Pp (3 años)'!#REF!),"",'5. Pp (3 años)'!#REF!)</f>
        <v>#REF!</v>
      </c>
      <c r="N58" s="31" t="e">
        <f>IF(ISBLANK('5. Pp (3 años)'!#REF!),"",'5. Pp (3 años)'!#REF!)</f>
        <v>#REF!</v>
      </c>
      <c r="O58" s="31" t="e">
        <f>IF(ISBLANK('5. Pp (3 años)'!#REF!),"",'5. Pp (3 años)'!#REF!)</f>
        <v>#REF!</v>
      </c>
      <c r="P58" s="196" t="e">
        <f>IF(ISBLANK('5. Pp (3 años)'!#REF!),"",'5. Pp (3 años)'!#REF!)</f>
        <v>#REF!</v>
      </c>
    </row>
    <row r="59" spans="1:16" ht="17.25">
      <c r="B59" s="81" t="e">
        <f>IF(ISBLANK('5. Pp (3 años)'!#REF!),"",'5. Pp (3 años)'!#REF!)</f>
        <v>#REF!</v>
      </c>
      <c r="C59" s="62" t="e">
        <f>IF(ISBLANK('5. Pp (3 años)'!#REF!),"",'5. Pp (3 años)'!#REF!)</f>
        <v>#REF!</v>
      </c>
      <c r="D59" s="83" t="e">
        <f>IF(ISBLANK('5. Pp (3 años)'!#REF!),"",'5. Pp (3 años)'!#REF!)</f>
        <v>#REF!</v>
      </c>
      <c r="E59" s="83" t="e">
        <f>IF(ISBLANK('5. Pp (3 años)'!#REF!),"",'5. Pp (3 años)'!#REF!)</f>
        <v>#REF!</v>
      </c>
      <c r="F59" s="83" t="e">
        <f>IF(ISBLANK('5. Pp (3 años)'!#REF!),"",'5. Pp (3 años)'!#REF!)</f>
        <v>#REF!</v>
      </c>
      <c r="G59" s="62" t="e">
        <f>IF(ISBLANK('5. Pp (3 años)'!#REF!),"",'5. Pp (3 años)'!#REF!)</f>
        <v>#REF!</v>
      </c>
      <c r="H59" s="62" t="e">
        <f>IF(ISBLANK('5. Pp (3 años)'!#REF!),"",'5. Pp (3 años)'!#REF!)</f>
        <v>#REF!</v>
      </c>
      <c r="I59" s="83" t="e">
        <f>IF(ISBLANK('5. Pp (3 años)'!#REF!),"",'5. Pp (3 años)'!#REF!)</f>
        <v>#REF!</v>
      </c>
      <c r="J59" s="83" t="e">
        <f>IF(ISBLANK('5. Pp (3 años)'!#REF!),"",'5. Pp (3 años)'!#REF!)</f>
        <v>#REF!</v>
      </c>
      <c r="K59" s="62" t="e">
        <f>IF(ISBLANK('5. Pp (3 años)'!#REF!),"",'5. Pp (3 años)'!#REF!)</f>
        <v>#REF!</v>
      </c>
      <c r="L59" s="83" t="e">
        <f>IF(ISBLANK('5. Pp (3 años)'!#REF!),"",'5. Pp (3 años)'!#REF!)</f>
        <v>#REF!</v>
      </c>
      <c r="M59" s="83" t="e">
        <f>IF(ISBLANK('5. Pp (3 años)'!#REF!),"",'5. Pp (3 años)'!#REF!)</f>
        <v>#REF!</v>
      </c>
      <c r="N59" s="83" t="e">
        <f>IF(ISBLANK('5. Pp (3 años)'!#REF!),"",'5. Pp (3 años)'!#REF!)</f>
        <v>#REF!</v>
      </c>
      <c r="O59" s="83" t="e">
        <f>IF(ISBLANK('5. Pp (3 años)'!#REF!),"",'5. Pp (3 años)'!#REF!)</f>
        <v>#REF!</v>
      </c>
      <c r="P59" s="84" t="e">
        <f>IF(ISBLANK('5. Pp (3 años)'!#REF!),"",'5. Pp (3 años)'!#REF!)</f>
        <v>#REF!</v>
      </c>
    </row>
    <row r="60" spans="1:16" ht="17.25">
      <c r="B60" s="85" t="e">
        <f>IF(ISBLANK('5. Pp (3 años)'!#REF!),"",'5. Pp (3 años)'!#REF!)</f>
        <v>#REF!</v>
      </c>
      <c r="C60" s="29" t="e">
        <f>IF(ISBLANK('5. Pp (3 años)'!#REF!),"",'5. Pp (3 años)'!#REF!)</f>
        <v>#REF!</v>
      </c>
      <c r="D60" s="31" t="e">
        <f>IF(ISBLANK('5. Pp (3 años)'!#REF!),"",'5. Pp (3 años)'!#REF!)</f>
        <v>#REF!</v>
      </c>
      <c r="E60" s="31" t="e">
        <f>IF(ISBLANK('5. Pp (3 años)'!#REF!),"",'5. Pp (3 años)'!#REF!)</f>
        <v>#REF!</v>
      </c>
      <c r="F60" s="31" t="e">
        <f>IF(ISBLANK('5. Pp (3 años)'!#REF!),"",'5. Pp (3 años)'!#REF!)</f>
        <v>#REF!</v>
      </c>
      <c r="G60" s="29" t="e">
        <f>IF(ISBLANK('5. Pp (3 años)'!#REF!),"",'5. Pp (3 años)'!#REF!)</f>
        <v>#REF!</v>
      </c>
      <c r="H60" s="29" t="e">
        <f>IF(ISBLANK('5. Pp (3 años)'!#REF!),"",'5. Pp (3 años)'!#REF!)</f>
        <v>#REF!</v>
      </c>
      <c r="I60" s="31" t="e">
        <f>IF(ISBLANK('5. Pp (3 años)'!#REF!),"",'5. Pp (3 años)'!#REF!)</f>
        <v>#REF!</v>
      </c>
      <c r="J60" s="31" t="e">
        <f>IF(ISBLANK('5. Pp (3 años)'!#REF!),"",'5. Pp (3 años)'!#REF!)</f>
        <v>#REF!</v>
      </c>
      <c r="K60" s="29" t="e">
        <f>IF(ISBLANK('5. Pp (3 años)'!#REF!),"",'5. Pp (3 años)'!#REF!)</f>
        <v>#REF!</v>
      </c>
      <c r="L60" s="31" t="e">
        <f>IF(ISBLANK('5. Pp (3 años)'!#REF!),"",'5. Pp (3 años)'!#REF!)</f>
        <v>#REF!</v>
      </c>
      <c r="M60" s="31" t="e">
        <f>IF(ISBLANK('5. Pp (3 años)'!#REF!),"",'5. Pp (3 años)'!#REF!)</f>
        <v>#REF!</v>
      </c>
      <c r="N60" s="31" t="e">
        <f>IF(ISBLANK('5. Pp (3 años)'!#REF!),"",'5. Pp (3 años)'!#REF!)</f>
        <v>#REF!</v>
      </c>
      <c r="O60" s="31" t="e">
        <f>IF(ISBLANK('5. Pp (3 años)'!#REF!),"",'5. Pp (3 años)'!#REF!)</f>
        <v>#REF!</v>
      </c>
      <c r="P60" s="196" t="e">
        <f>IF(ISBLANK('5. Pp (3 años)'!#REF!),"",'5. Pp (3 años)'!#REF!)</f>
        <v>#REF!</v>
      </c>
    </row>
    <row r="61" spans="1:16" ht="17.25">
      <c r="B61" s="85" t="e">
        <f>IF(ISBLANK('5. Pp (3 años)'!#REF!),"",'5. Pp (3 años)'!#REF!)</f>
        <v>#REF!</v>
      </c>
      <c r="C61" s="29" t="e">
        <f>IF(ISBLANK('5. Pp (3 años)'!#REF!),"",'5. Pp (3 años)'!#REF!)</f>
        <v>#REF!</v>
      </c>
      <c r="D61" s="31" t="e">
        <f>IF(ISBLANK('5. Pp (3 años)'!#REF!),"",'5. Pp (3 años)'!#REF!)</f>
        <v>#REF!</v>
      </c>
      <c r="E61" s="31" t="e">
        <f>IF(ISBLANK('5. Pp (3 años)'!#REF!),"",'5. Pp (3 años)'!#REF!)</f>
        <v>#REF!</v>
      </c>
      <c r="F61" s="31" t="e">
        <f>IF(ISBLANK('5. Pp (3 años)'!#REF!),"",'5. Pp (3 años)'!#REF!)</f>
        <v>#REF!</v>
      </c>
      <c r="G61" s="29" t="e">
        <f>IF(ISBLANK('5. Pp (3 años)'!#REF!),"",'5. Pp (3 años)'!#REF!)</f>
        <v>#REF!</v>
      </c>
      <c r="H61" s="29" t="e">
        <f>IF(ISBLANK('5. Pp (3 años)'!#REF!),"",'5. Pp (3 años)'!#REF!)</f>
        <v>#REF!</v>
      </c>
      <c r="I61" s="31" t="e">
        <f>IF(ISBLANK('5. Pp (3 años)'!#REF!),"",'5. Pp (3 años)'!#REF!)</f>
        <v>#REF!</v>
      </c>
      <c r="J61" s="31" t="e">
        <f>IF(ISBLANK('5. Pp (3 años)'!#REF!),"",'5. Pp (3 años)'!#REF!)</f>
        <v>#REF!</v>
      </c>
      <c r="K61" s="29" t="e">
        <f>IF(ISBLANK('5. Pp (3 años)'!#REF!),"",'5. Pp (3 años)'!#REF!)</f>
        <v>#REF!</v>
      </c>
      <c r="L61" s="31" t="e">
        <f>IF(ISBLANK('5. Pp (3 años)'!#REF!),"",'5. Pp (3 años)'!#REF!)</f>
        <v>#REF!</v>
      </c>
      <c r="M61" s="31" t="e">
        <f>IF(ISBLANK('5. Pp (3 años)'!#REF!),"",'5. Pp (3 años)'!#REF!)</f>
        <v>#REF!</v>
      </c>
      <c r="N61" s="31" t="e">
        <f>IF(ISBLANK('5. Pp (3 años)'!#REF!),"",'5. Pp (3 años)'!#REF!)</f>
        <v>#REF!</v>
      </c>
      <c r="O61" s="31" t="e">
        <f>IF(ISBLANK('5. Pp (3 años)'!#REF!),"",'5. Pp (3 años)'!#REF!)</f>
        <v>#REF!</v>
      </c>
      <c r="P61" s="196" t="e">
        <f>IF(ISBLANK('5. Pp (3 años)'!#REF!),"",'5. Pp (3 años)'!#REF!)</f>
        <v>#REF!</v>
      </c>
    </row>
    <row r="62" spans="1:16" ht="17.25">
      <c r="B62" s="85" t="e">
        <f>IF(ISBLANK('5. Pp (3 años)'!#REF!),"",'5. Pp (3 años)'!#REF!)</f>
        <v>#REF!</v>
      </c>
      <c r="C62" s="29" t="e">
        <f>IF(ISBLANK('5. Pp (3 años)'!#REF!),"",'5. Pp (3 años)'!#REF!)</f>
        <v>#REF!</v>
      </c>
      <c r="D62" s="31" t="e">
        <f>IF(ISBLANK('5. Pp (3 años)'!#REF!),"",'5. Pp (3 años)'!#REF!)</f>
        <v>#REF!</v>
      </c>
      <c r="E62" s="31" t="e">
        <f>IF(ISBLANK('5. Pp (3 años)'!#REF!),"",'5. Pp (3 años)'!#REF!)</f>
        <v>#REF!</v>
      </c>
      <c r="F62" s="31" t="e">
        <f>IF(ISBLANK('5. Pp (3 años)'!#REF!),"",'5. Pp (3 años)'!#REF!)</f>
        <v>#REF!</v>
      </c>
      <c r="G62" s="29" t="e">
        <f>IF(ISBLANK('5. Pp (3 años)'!#REF!),"",'5. Pp (3 años)'!#REF!)</f>
        <v>#REF!</v>
      </c>
      <c r="H62" s="29" t="e">
        <f>IF(ISBLANK('5. Pp (3 años)'!#REF!),"",'5. Pp (3 años)'!#REF!)</f>
        <v>#REF!</v>
      </c>
      <c r="I62" s="31" t="e">
        <f>IF(ISBLANK('5. Pp (3 años)'!#REF!),"",'5. Pp (3 años)'!#REF!)</f>
        <v>#REF!</v>
      </c>
      <c r="J62" s="31" t="e">
        <f>IF(ISBLANK('5. Pp (3 años)'!#REF!),"",'5. Pp (3 años)'!#REF!)</f>
        <v>#REF!</v>
      </c>
      <c r="K62" s="29" t="e">
        <f>IF(ISBLANK('5. Pp (3 años)'!#REF!),"",'5. Pp (3 años)'!#REF!)</f>
        <v>#REF!</v>
      </c>
      <c r="L62" s="31" t="e">
        <f>IF(ISBLANK('5. Pp (3 años)'!#REF!),"",'5. Pp (3 años)'!#REF!)</f>
        <v>#REF!</v>
      </c>
      <c r="M62" s="31" t="e">
        <f>IF(ISBLANK('5. Pp (3 años)'!#REF!),"",'5. Pp (3 años)'!#REF!)</f>
        <v>#REF!</v>
      </c>
      <c r="N62" s="31" t="e">
        <f>IF(ISBLANK('5. Pp (3 años)'!#REF!),"",'5. Pp (3 años)'!#REF!)</f>
        <v>#REF!</v>
      </c>
      <c r="O62" s="31" t="e">
        <f>IF(ISBLANK('5. Pp (3 años)'!#REF!),"",'5. Pp (3 años)'!#REF!)</f>
        <v>#REF!</v>
      </c>
      <c r="P62" s="196" t="e">
        <f>IF(ISBLANK('5. Pp (3 años)'!#REF!),"",'5. Pp (3 años)'!#REF!)</f>
        <v>#REF!</v>
      </c>
    </row>
    <row r="63" spans="1:16" ht="17.25">
      <c r="B63" s="85" t="e">
        <f>IF(ISBLANK('5. Pp (3 años)'!#REF!),"",'5. Pp (3 años)'!#REF!)</f>
        <v>#REF!</v>
      </c>
      <c r="C63" s="29" t="e">
        <f>IF(ISBLANK('5. Pp (3 años)'!#REF!),"",'5. Pp (3 años)'!#REF!)</f>
        <v>#REF!</v>
      </c>
      <c r="D63" s="31" t="e">
        <f>IF(ISBLANK('5. Pp (3 años)'!#REF!),"",'5. Pp (3 años)'!#REF!)</f>
        <v>#REF!</v>
      </c>
      <c r="E63" s="31" t="e">
        <f>IF(ISBLANK('5. Pp (3 años)'!#REF!),"",'5. Pp (3 años)'!#REF!)</f>
        <v>#REF!</v>
      </c>
      <c r="F63" s="31" t="e">
        <f>IF(ISBLANK('5. Pp (3 años)'!#REF!),"",'5. Pp (3 años)'!#REF!)</f>
        <v>#REF!</v>
      </c>
      <c r="G63" s="29" t="e">
        <f>IF(ISBLANK('5. Pp (3 años)'!#REF!),"",'5. Pp (3 años)'!#REF!)</f>
        <v>#REF!</v>
      </c>
      <c r="H63" s="29" t="e">
        <f>IF(ISBLANK('5. Pp (3 años)'!#REF!),"",'5. Pp (3 años)'!#REF!)</f>
        <v>#REF!</v>
      </c>
      <c r="I63" s="31" t="e">
        <f>IF(ISBLANK('5. Pp (3 años)'!#REF!),"",'5. Pp (3 años)'!#REF!)</f>
        <v>#REF!</v>
      </c>
      <c r="J63" s="31" t="e">
        <f>IF(ISBLANK('5. Pp (3 años)'!#REF!),"",'5. Pp (3 años)'!#REF!)</f>
        <v>#REF!</v>
      </c>
      <c r="K63" s="29" t="e">
        <f>IF(ISBLANK('5. Pp (3 años)'!#REF!),"",'5. Pp (3 años)'!#REF!)</f>
        <v>#REF!</v>
      </c>
      <c r="L63" s="31" t="e">
        <f>IF(ISBLANK('5. Pp (3 años)'!#REF!),"",'5. Pp (3 años)'!#REF!)</f>
        <v>#REF!</v>
      </c>
      <c r="M63" s="31" t="e">
        <f>IF(ISBLANK('5. Pp (3 años)'!#REF!),"",'5. Pp (3 años)'!#REF!)</f>
        <v>#REF!</v>
      </c>
      <c r="N63" s="31" t="e">
        <f>IF(ISBLANK('5. Pp (3 años)'!#REF!),"",'5. Pp (3 años)'!#REF!)</f>
        <v>#REF!</v>
      </c>
      <c r="O63" s="31" t="e">
        <f>IF(ISBLANK('5. Pp (3 años)'!#REF!),"",'5. Pp (3 años)'!#REF!)</f>
        <v>#REF!</v>
      </c>
      <c r="P63" s="196" t="e">
        <f>IF(ISBLANK('5. Pp (3 años)'!#REF!),"",'5. Pp (3 años)'!#REF!)</f>
        <v>#REF!</v>
      </c>
    </row>
    <row r="64" spans="1:16" ht="17.25">
      <c r="B64" s="85" t="e">
        <f>IF(ISBLANK('5. Pp (3 años)'!#REF!),"",'5. Pp (3 años)'!#REF!)</f>
        <v>#REF!</v>
      </c>
      <c r="C64" s="29" t="e">
        <f>IF(ISBLANK('5. Pp (3 años)'!#REF!),"",'5. Pp (3 años)'!#REF!)</f>
        <v>#REF!</v>
      </c>
      <c r="D64" s="31" t="e">
        <f>IF(ISBLANK('5. Pp (3 años)'!#REF!),"",'5. Pp (3 años)'!#REF!)</f>
        <v>#REF!</v>
      </c>
      <c r="E64" s="31" t="e">
        <f>IF(ISBLANK('5. Pp (3 años)'!#REF!),"",'5. Pp (3 años)'!#REF!)</f>
        <v>#REF!</v>
      </c>
      <c r="F64" s="31" t="e">
        <f>IF(ISBLANK('5. Pp (3 años)'!#REF!),"",'5. Pp (3 años)'!#REF!)</f>
        <v>#REF!</v>
      </c>
      <c r="G64" s="29" t="e">
        <f>IF(ISBLANK('5. Pp (3 años)'!#REF!),"",'5. Pp (3 años)'!#REF!)</f>
        <v>#REF!</v>
      </c>
      <c r="H64" s="29" t="e">
        <f>IF(ISBLANK('5. Pp (3 años)'!#REF!),"",'5. Pp (3 años)'!#REF!)</f>
        <v>#REF!</v>
      </c>
      <c r="I64" s="31" t="e">
        <f>IF(ISBLANK('5. Pp (3 años)'!#REF!),"",'5. Pp (3 años)'!#REF!)</f>
        <v>#REF!</v>
      </c>
      <c r="J64" s="31" t="e">
        <f>IF(ISBLANK('5. Pp (3 años)'!#REF!),"",'5. Pp (3 años)'!#REF!)</f>
        <v>#REF!</v>
      </c>
      <c r="K64" s="29" t="e">
        <f>IF(ISBLANK('5. Pp (3 años)'!#REF!),"",'5. Pp (3 años)'!#REF!)</f>
        <v>#REF!</v>
      </c>
      <c r="L64" s="31" t="e">
        <f>IF(ISBLANK('5. Pp (3 años)'!#REF!),"",'5. Pp (3 años)'!#REF!)</f>
        <v>#REF!</v>
      </c>
      <c r="M64" s="31" t="e">
        <f>IF(ISBLANK('5. Pp (3 años)'!#REF!),"",'5. Pp (3 años)'!#REF!)</f>
        <v>#REF!</v>
      </c>
      <c r="N64" s="31" t="e">
        <f>IF(ISBLANK('5. Pp (3 años)'!#REF!),"",'5. Pp (3 años)'!#REF!)</f>
        <v>#REF!</v>
      </c>
      <c r="O64" s="31" t="e">
        <f>IF(ISBLANK('5. Pp (3 años)'!#REF!),"",'5. Pp (3 años)'!#REF!)</f>
        <v>#REF!</v>
      </c>
      <c r="P64" s="196" t="e">
        <f>IF(ISBLANK('5. Pp (3 años)'!#REF!),"",'5. Pp (3 años)'!#REF!)</f>
        <v>#REF!</v>
      </c>
    </row>
    <row r="65" spans="2:16" ht="17.25">
      <c r="B65" s="81" t="e">
        <f>IF(ISBLANK('5. Pp (3 años)'!#REF!),"",'5. Pp (3 años)'!#REF!)</f>
        <v>#REF!</v>
      </c>
      <c r="C65" s="62" t="e">
        <f>IF(ISBLANK('5. Pp (3 años)'!#REF!),"",'5. Pp (3 años)'!#REF!)</f>
        <v>#REF!</v>
      </c>
      <c r="D65" s="83" t="e">
        <f>IF(ISBLANK('5. Pp (3 años)'!#REF!),"",'5. Pp (3 años)'!#REF!)</f>
        <v>#REF!</v>
      </c>
      <c r="E65" s="83" t="e">
        <f>IF(ISBLANK('5. Pp (3 años)'!#REF!),"",'5. Pp (3 años)'!#REF!)</f>
        <v>#REF!</v>
      </c>
      <c r="F65" s="83" t="e">
        <f>IF(ISBLANK('5. Pp (3 años)'!#REF!),"",'5. Pp (3 años)'!#REF!)</f>
        <v>#REF!</v>
      </c>
      <c r="G65" s="62" t="e">
        <f>IF(ISBLANK('5. Pp (3 años)'!#REF!),"",'5. Pp (3 años)'!#REF!)</f>
        <v>#REF!</v>
      </c>
      <c r="H65" s="62" t="e">
        <f>IF(ISBLANK('5. Pp (3 años)'!#REF!),"",'5. Pp (3 años)'!#REF!)</f>
        <v>#REF!</v>
      </c>
      <c r="I65" s="83" t="e">
        <f>IF(ISBLANK('5. Pp (3 años)'!#REF!),"",'5. Pp (3 años)'!#REF!)</f>
        <v>#REF!</v>
      </c>
      <c r="J65" s="83" t="e">
        <f>IF(ISBLANK('5. Pp (3 años)'!#REF!),"",'5. Pp (3 años)'!#REF!)</f>
        <v>#REF!</v>
      </c>
      <c r="K65" s="62" t="e">
        <f>IF(ISBLANK('5. Pp (3 años)'!#REF!),"",'5. Pp (3 años)'!#REF!)</f>
        <v>#REF!</v>
      </c>
      <c r="L65" s="83" t="e">
        <f>IF(ISBLANK('5. Pp (3 años)'!#REF!),"",'5. Pp (3 años)'!#REF!)</f>
        <v>#REF!</v>
      </c>
      <c r="M65" s="83" t="e">
        <f>IF(ISBLANK('5. Pp (3 años)'!#REF!),"",'5. Pp (3 años)'!#REF!)</f>
        <v>#REF!</v>
      </c>
      <c r="N65" s="83" t="e">
        <f>IF(ISBLANK('5. Pp (3 años)'!#REF!),"",'5. Pp (3 años)'!#REF!)</f>
        <v>#REF!</v>
      </c>
      <c r="O65" s="83" t="e">
        <f>IF(ISBLANK('5. Pp (3 años)'!#REF!),"",'5. Pp (3 años)'!#REF!)</f>
        <v>#REF!</v>
      </c>
      <c r="P65" s="84" t="e">
        <f>IF(ISBLANK('5. Pp (3 años)'!#REF!),"",'5. Pp (3 años)'!#REF!)</f>
        <v>#REF!</v>
      </c>
    </row>
    <row r="66" spans="2:16" ht="17.25">
      <c r="B66" s="85" t="e">
        <f>IF(ISBLANK('5. Pp (3 años)'!#REF!),"",'5. Pp (3 años)'!#REF!)</f>
        <v>#REF!</v>
      </c>
      <c r="C66" s="29" t="e">
        <f>IF(ISBLANK('5. Pp (3 años)'!#REF!),"",'5. Pp (3 años)'!#REF!)</f>
        <v>#REF!</v>
      </c>
      <c r="D66" s="31" t="e">
        <f>IF(ISBLANK('5. Pp (3 años)'!#REF!),"",'5. Pp (3 años)'!#REF!)</f>
        <v>#REF!</v>
      </c>
      <c r="E66" s="31" t="e">
        <f>IF(ISBLANK('5. Pp (3 años)'!#REF!),"",'5. Pp (3 años)'!#REF!)</f>
        <v>#REF!</v>
      </c>
      <c r="F66" s="31" t="e">
        <f>IF(ISBLANK('5. Pp (3 años)'!#REF!),"",'5. Pp (3 años)'!#REF!)</f>
        <v>#REF!</v>
      </c>
      <c r="G66" s="29" t="e">
        <f>IF(ISBLANK('5. Pp (3 años)'!#REF!),"",'5. Pp (3 años)'!#REF!)</f>
        <v>#REF!</v>
      </c>
      <c r="H66" s="29" t="e">
        <f>IF(ISBLANK('5. Pp (3 años)'!#REF!),"",'5. Pp (3 años)'!#REF!)</f>
        <v>#REF!</v>
      </c>
      <c r="I66" s="31" t="e">
        <f>IF(ISBLANK('5. Pp (3 años)'!#REF!),"",'5. Pp (3 años)'!#REF!)</f>
        <v>#REF!</v>
      </c>
      <c r="J66" s="31" t="e">
        <f>IF(ISBLANK('5. Pp (3 años)'!#REF!),"",'5. Pp (3 años)'!#REF!)</f>
        <v>#REF!</v>
      </c>
      <c r="K66" s="29" t="e">
        <f>IF(ISBLANK('5. Pp (3 años)'!#REF!),"",'5. Pp (3 años)'!#REF!)</f>
        <v>#REF!</v>
      </c>
      <c r="L66" s="31" t="e">
        <f>IF(ISBLANK('5. Pp (3 años)'!#REF!),"",'5. Pp (3 años)'!#REF!)</f>
        <v>#REF!</v>
      </c>
      <c r="M66" s="31" t="e">
        <f>IF(ISBLANK('5. Pp (3 años)'!#REF!),"",'5. Pp (3 años)'!#REF!)</f>
        <v>#REF!</v>
      </c>
      <c r="N66" s="31" t="e">
        <f>IF(ISBLANK('5. Pp (3 años)'!#REF!),"",'5. Pp (3 años)'!#REF!)</f>
        <v>#REF!</v>
      </c>
      <c r="O66" s="31" t="e">
        <f>IF(ISBLANK('5. Pp (3 años)'!#REF!),"",'5. Pp (3 años)'!#REF!)</f>
        <v>#REF!</v>
      </c>
      <c r="P66" s="196" t="e">
        <f>IF(ISBLANK('5. Pp (3 años)'!#REF!),"",'5. Pp (3 años)'!#REF!)</f>
        <v>#REF!</v>
      </c>
    </row>
    <row r="67" spans="2:16" ht="17.25">
      <c r="B67" s="85" t="e">
        <f>IF(ISBLANK('5. Pp (3 años)'!#REF!),"",'5. Pp (3 años)'!#REF!)</f>
        <v>#REF!</v>
      </c>
      <c r="C67" s="29" t="e">
        <f>IF(ISBLANK('5. Pp (3 años)'!#REF!),"",'5. Pp (3 años)'!#REF!)</f>
        <v>#REF!</v>
      </c>
      <c r="D67" s="31" t="e">
        <f>IF(ISBLANK('5. Pp (3 años)'!#REF!),"",'5. Pp (3 años)'!#REF!)</f>
        <v>#REF!</v>
      </c>
      <c r="E67" s="31" t="e">
        <f>IF(ISBLANK('5. Pp (3 años)'!#REF!),"",'5. Pp (3 años)'!#REF!)</f>
        <v>#REF!</v>
      </c>
      <c r="F67" s="31" t="e">
        <f>IF(ISBLANK('5. Pp (3 años)'!#REF!),"",'5. Pp (3 años)'!#REF!)</f>
        <v>#REF!</v>
      </c>
      <c r="G67" s="29" t="e">
        <f>IF(ISBLANK('5. Pp (3 años)'!#REF!),"",'5. Pp (3 años)'!#REF!)</f>
        <v>#REF!</v>
      </c>
      <c r="H67" s="29" t="e">
        <f>IF(ISBLANK('5. Pp (3 años)'!#REF!),"",'5. Pp (3 años)'!#REF!)</f>
        <v>#REF!</v>
      </c>
      <c r="I67" s="31" t="e">
        <f>IF(ISBLANK('5. Pp (3 años)'!#REF!),"",'5. Pp (3 años)'!#REF!)</f>
        <v>#REF!</v>
      </c>
      <c r="J67" s="31" t="e">
        <f>IF(ISBLANK('5. Pp (3 años)'!#REF!),"",'5. Pp (3 años)'!#REF!)</f>
        <v>#REF!</v>
      </c>
      <c r="K67" s="29" t="e">
        <f>IF(ISBLANK('5. Pp (3 años)'!#REF!),"",'5. Pp (3 años)'!#REF!)</f>
        <v>#REF!</v>
      </c>
      <c r="L67" s="31" t="e">
        <f>IF(ISBLANK('5. Pp (3 años)'!#REF!),"",'5. Pp (3 años)'!#REF!)</f>
        <v>#REF!</v>
      </c>
      <c r="M67" s="31" t="e">
        <f>IF(ISBLANK('5. Pp (3 años)'!#REF!),"",'5. Pp (3 años)'!#REF!)</f>
        <v>#REF!</v>
      </c>
      <c r="N67" s="31" t="e">
        <f>IF(ISBLANK('5. Pp (3 años)'!#REF!),"",'5. Pp (3 años)'!#REF!)</f>
        <v>#REF!</v>
      </c>
      <c r="O67" s="31" t="e">
        <f>IF(ISBLANK('5. Pp (3 años)'!#REF!),"",'5. Pp (3 años)'!#REF!)</f>
        <v>#REF!</v>
      </c>
      <c r="P67" s="196" t="e">
        <f>IF(ISBLANK('5. Pp (3 años)'!#REF!),"",'5. Pp (3 años)'!#REF!)</f>
        <v>#REF!</v>
      </c>
    </row>
    <row r="68" spans="2:16" ht="17.25">
      <c r="B68" s="85" t="e">
        <f>IF(ISBLANK('5. Pp (3 años)'!#REF!),"",'5. Pp (3 años)'!#REF!)</f>
        <v>#REF!</v>
      </c>
      <c r="C68" s="29" t="e">
        <f>IF(ISBLANK('5. Pp (3 años)'!#REF!),"",'5. Pp (3 años)'!#REF!)</f>
        <v>#REF!</v>
      </c>
      <c r="D68" s="31" t="e">
        <f>IF(ISBLANK('5. Pp (3 años)'!#REF!),"",'5. Pp (3 años)'!#REF!)</f>
        <v>#REF!</v>
      </c>
      <c r="E68" s="31" t="e">
        <f>IF(ISBLANK('5. Pp (3 años)'!#REF!),"",'5. Pp (3 años)'!#REF!)</f>
        <v>#REF!</v>
      </c>
      <c r="F68" s="31" t="e">
        <f>IF(ISBLANK('5. Pp (3 años)'!#REF!),"",'5. Pp (3 años)'!#REF!)</f>
        <v>#REF!</v>
      </c>
      <c r="G68" s="29" t="e">
        <f>IF(ISBLANK('5. Pp (3 años)'!#REF!),"",'5. Pp (3 años)'!#REF!)</f>
        <v>#REF!</v>
      </c>
      <c r="H68" s="29" t="e">
        <f>IF(ISBLANK('5. Pp (3 años)'!#REF!),"",'5. Pp (3 años)'!#REF!)</f>
        <v>#REF!</v>
      </c>
      <c r="I68" s="31" t="e">
        <f>IF(ISBLANK('5. Pp (3 años)'!#REF!),"",'5. Pp (3 años)'!#REF!)</f>
        <v>#REF!</v>
      </c>
      <c r="J68" s="31" t="e">
        <f>IF(ISBLANK('5. Pp (3 años)'!#REF!),"",'5. Pp (3 años)'!#REF!)</f>
        <v>#REF!</v>
      </c>
      <c r="K68" s="29" t="e">
        <f>IF(ISBLANK('5. Pp (3 años)'!#REF!),"",'5. Pp (3 años)'!#REF!)</f>
        <v>#REF!</v>
      </c>
      <c r="L68" s="31" t="e">
        <f>IF(ISBLANK('5. Pp (3 años)'!#REF!),"",'5. Pp (3 años)'!#REF!)</f>
        <v>#REF!</v>
      </c>
      <c r="M68" s="31" t="e">
        <f>IF(ISBLANK('5. Pp (3 años)'!#REF!),"",'5. Pp (3 años)'!#REF!)</f>
        <v>#REF!</v>
      </c>
      <c r="N68" s="31" t="e">
        <f>IF(ISBLANK('5. Pp (3 años)'!#REF!),"",'5. Pp (3 años)'!#REF!)</f>
        <v>#REF!</v>
      </c>
      <c r="O68" s="31" t="e">
        <f>IF(ISBLANK('5. Pp (3 años)'!#REF!),"",'5. Pp (3 años)'!#REF!)</f>
        <v>#REF!</v>
      </c>
      <c r="P68" s="196" t="e">
        <f>IF(ISBLANK('5. Pp (3 años)'!#REF!),"",'5. Pp (3 años)'!#REF!)</f>
        <v>#REF!</v>
      </c>
    </row>
    <row r="69" spans="2:16" ht="17.25">
      <c r="B69" s="85" t="e">
        <f>IF(ISBLANK('5. Pp (3 años)'!#REF!),"",'5. Pp (3 años)'!#REF!)</f>
        <v>#REF!</v>
      </c>
      <c r="C69" s="29" t="e">
        <f>IF(ISBLANK('5. Pp (3 años)'!#REF!),"",'5. Pp (3 años)'!#REF!)</f>
        <v>#REF!</v>
      </c>
      <c r="D69" s="31" t="e">
        <f>IF(ISBLANK('5. Pp (3 años)'!#REF!),"",'5. Pp (3 años)'!#REF!)</f>
        <v>#REF!</v>
      </c>
      <c r="E69" s="31" t="e">
        <f>IF(ISBLANK('5. Pp (3 años)'!#REF!),"",'5. Pp (3 años)'!#REF!)</f>
        <v>#REF!</v>
      </c>
      <c r="F69" s="31" t="e">
        <f>IF(ISBLANK('5. Pp (3 años)'!#REF!),"",'5. Pp (3 años)'!#REF!)</f>
        <v>#REF!</v>
      </c>
      <c r="G69" s="29" t="e">
        <f>IF(ISBLANK('5. Pp (3 años)'!#REF!),"",'5. Pp (3 años)'!#REF!)</f>
        <v>#REF!</v>
      </c>
      <c r="H69" s="29" t="e">
        <f>IF(ISBLANK('5. Pp (3 años)'!#REF!),"",'5. Pp (3 años)'!#REF!)</f>
        <v>#REF!</v>
      </c>
      <c r="I69" s="31" t="e">
        <f>IF(ISBLANK('5. Pp (3 años)'!#REF!),"",'5. Pp (3 años)'!#REF!)</f>
        <v>#REF!</v>
      </c>
      <c r="J69" s="31" t="e">
        <f>IF(ISBLANK('5. Pp (3 años)'!#REF!),"",'5. Pp (3 años)'!#REF!)</f>
        <v>#REF!</v>
      </c>
      <c r="K69" s="29" t="e">
        <f>IF(ISBLANK('5. Pp (3 años)'!#REF!),"",'5. Pp (3 años)'!#REF!)</f>
        <v>#REF!</v>
      </c>
      <c r="L69" s="31" t="e">
        <f>IF(ISBLANK('5. Pp (3 años)'!#REF!),"",'5. Pp (3 años)'!#REF!)</f>
        <v>#REF!</v>
      </c>
      <c r="M69" s="31" t="e">
        <f>IF(ISBLANK('5. Pp (3 años)'!#REF!),"",'5. Pp (3 años)'!#REF!)</f>
        <v>#REF!</v>
      </c>
      <c r="N69" s="31" t="e">
        <f>IF(ISBLANK('5. Pp (3 años)'!#REF!),"",'5. Pp (3 años)'!#REF!)</f>
        <v>#REF!</v>
      </c>
      <c r="O69" s="31" t="e">
        <f>IF(ISBLANK('5. Pp (3 años)'!#REF!),"",'5. Pp (3 años)'!#REF!)</f>
        <v>#REF!</v>
      </c>
      <c r="P69" s="196" t="e">
        <f>IF(ISBLANK('5. Pp (3 años)'!#REF!),"",'5. Pp (3 años)'!#REF!)</f>
        <v>#REF!</v>
      </c>
    </row>
    <row r="70" spans="2:16" ht="17.25">
      <c r="B70" s="85" t="e">
        <f>IF(ISBLANK('5. Pp (3 años)'!#REF!),"",'5. Pp (3 años)'!#REF!)</f>
        <v>#REF!</v>
      </c>
      <c r="C70" s="29" t="e">
        <f>IF(ISBLANK('5. Pp (3 años)'!#REF!),"",'5. Pp (3 años)'!#REF!)</f>
        <v>#REF!</v>
      </c>
      <c r="D70" s="31" t="e">
        <f>IF(ISBLANK('5. Pp (3 años)'!#REF!),"",'5. Pp (3 años)'!#REF!)</f>
        <v>#REF!</v>
      </c>
      <c r="E70" s="31" t="e">
        <f>IF(ISBLANK('5. Pp (3 años)'!#REF!),"",'5. Pp (3 años)'!#REF!)</f>
        <v>#REF!</v>
      </c>
      <c r="F70" s="31" t="e">
        <f>IF(ISBLANK('5. Pp (3 años)'!#REF!),"",'5. Pp (3 años)'!#REF!)</f>
        <v>#REF!</v>
      </c>
      <c r="G70" s="29" t="e">
        <f>IF(ISBLANK('5. Pp (3 años)'!#REF!),"",'5. Pp (3 años)'!#REF!)</f>
        <v>#REF!</v>
      </c>
      <c r="H70" s="29" t="e">
        <f>IF(ISBLANK('5. Pp (3 años)'!#REF!),"",'5. Pp (3 años)'!#REF!)</f>
        <v>#REF!</v>
      </c>
      <c r="I70" s="31" t="e">
        <f>IF(ISBLANK('5. Pp (3 años)'!#REF!),"",'5. Pp (3 años)'!#REF!)</f>
        <v>#REF!</v>
      </c>
      <c r="J70" s="31" t="e">
        <f>IF(ISBLANK('5. Pp (3 años)'!#REF!),"",'5. Pp (3 años)'!#REF!)</f>
        <v>#REF!</v>
      </c>
      <c r="K70" s="29" t="e">
        <f>IF(ISBLANK('5. Pp (3 años)'!#REF!),"",'5. Pp (3 años)'!#REF!)</f>
        <v>#REF!</v>
      </c>
      <c r="L70" s="31" t="e">
        <f>IF(ISBLANK('5. Pp (3 años)'!#REF!),"",'5. Pp (3 años)'!#REF!)</f>
        <v>#REF!</v>
      </c>
      <c r="M70" s="31" t="e">
        <f>IF(ISBLANK('5. Pp (3 años)'!#REF!),"",'5. Pp (3 años)'!#REF!)</f>
        <v>#REF!</v>
      </c>
      <c r="N70" s="31" t="e">
        <f>IF(ISBLANK('5. Pp (3 años)'!#REF!),"",'5. Pp (3 años)'!#REF!)</f>
        <v>#REF!</v>
      </c>
      <c r="O70" s="31" t="e">
        <f>IF(ISBLANK('5. Pp (3 años)'!#REF!),"",'5. Pp (3 años)'!#REF!)</f>
        <v>#REF!</v>
      </c>
      <c r="P70" s="196" t="e">
        <f>IF(ISBLANK('5. Pp (3 años)'!#REF!),"",'5. Pp (3 años)'!#REF!)</f>
        <v>#REF!</v>
      </c>
    </row>
    <row r="71" spans="2:16" ht="17.25">
      <c r="B71" s="81" t="e">
        <f>IF(ISBLANK('5. Pp (3 años)'!#REF!),"",'5. Pp (3 años)'!#REF!)</f>
        <v>#REF!</v>
      </c>
      <c r="C71" s="62" t="e">
        <f>IF(ISBLANK('5. Pp (3 años)'!#REF!),"",'5. Pp (3 años)'!#REF!)</f>
        <v>#REF!</v>
      </c>
      <c r="D71" s="83" t="e">
        <f>IF(ISBLANK('5. Pp (3 años)'!#REF!),"",'5. Pp (3 años)'!#REF!)</f>
        <v>#REF!</v>
      </c>
      <c r="E71" s="83" t="e">
        <f>IF(ISBLANK('5. Pp (3 años)'!#REF!),"",'5. Pp (3 años)'!#REF!)</f>
        <v>#REF!</v>
      </c>
      <c r="F71" s="83" t="e">
        <f>IF(ISBLANK('5. Pp (3 años)'!#REF!),"",'5. Pp (3 años)'!#REF!)</f>
        <v>#REF!</v>
      </c>
      <c r="G71" s="62" t="e">
        <f>IF(ISBLANK('5. Pp (3 años)'!#REF!),"",'5. Pp (3 años)'!#REF!)</f>
        <v>#REF!</v>
      </c>
      <c r="H71" s="62" t="e">
        <f>IF(ISBLANK('5. Pp (3 años)'!#REF!),"",'5. Pp (3 años)'!#REF!)</f>
        <v>#REF!</v>
      </c>
      <c r="I71" s="83" t="e">
        <f>IF(ISBLANK('5. Pp (3 años)'!#REF!),"",'5. Pp (3 años)'!#REF!)</f>
        <v>#REF!</v>
      </c>
      <c r="J71" s="83" t="e">
        <f>IF(ISBLANK('5. Pp (3 años)'!#REF!),"",'5. Pp (3 años)'!#REF!)</f>
        <v>#REF!</v>
      </c>
      <c r="K71" s="62" t="e">
        <f>IF(ISBLANK('5. Pp (3 años)'!#REF!),"",'5. Pp (3 años)'!#REF!)</f>
        <v>#REF!</v>
      </c>
      <c r="L71" s="83" t="e">
        <f>IF(ISBLANK('5. Pp (3 años)'!#REF!),"",'5. Pp (3 años)'!#REF!)</f>
        <v>#REF!</v>
      </c>
      <c r="M71" s="83" t="e">
        <f>IF(ISBLANK('5. Pp (3 años)'!#REF!),"",'5. Pp (3 años)'!#REF!)</f>
        <v>#REF!</v>
      </c>
      <c r="N71" s="83" t="e">
        <f>IF(ISBLANK('5. Pp (3 años)'!#REF!),"",'5. Pp (3 años)'!#REF!)</f>
        <v>#REF!</v>
      </c>
      <c r="O71" s="83" t="e">
        <f>IF(ISBLANK('5. Pp (3 años)'!#REF!),"",'5. Pp (3 años)'!#REF!)</f>
        <v>#REF!</v>
      </c>
      <c r="P71" s="84" t="e">
        <f>IF(ISBLANK('5. Pp (3 años)'!#REF!),"",'5. Pp (3 años)'!#REF!)</f>
        <v>#REF!</v>
      </c>
    </row>
    <row r="72" spans="2:16" ht="17.25">
      <c r="B72" s="85" t="e">
        <f>IF(ISBLANK('5. Pp (3 años)'!#REF!),"",'5. Pp (3 años)'!#REF!)</f>
        <v>#REF!</v>
      </c>
      <c r="C72" s="29" t="e">
        <f>IF(ISBLANK('5. Pp (3 años)'!#REF!),"",'5. Pp (3 años)'!#REF!)</f>
        <v>#REF!</v>
      </c>
      <c r="D72" s="31" t="e">
        <f>IF(ISBLANK('5. Pp (3 años)'!#REF!),"",'5. Pp (3 años)'!#REF!)</f>
        <v>#REF!</v>
      </c>
      <c r="E72" s="31" t="e">
        <f>IF(ISBLANK('5. Pp (3 años)'!#REF!),"",'5. Pp (3 años)'!#REF!)</f>
        <v>#REF!</v>
      </c>
      <c r="F72" s="31" t="e">
        <f>IF(ISBLANK('5. Pp (3 años)'!#REF!),"",'5. Pp (3 años)'!#REF!)</f>
        <v>#REF!</v>
      </c>
      <c r="G72" s="29" t="e">
        <f>IF(ISBLANK('5. Pp (3 años)'!#REF!),"",'5. Pp (3 años)'!#REF!)</f>
        <v>#REF!</v>
      </c>
      <c r="H72" s="29" t="e">
        <f>IF(ISBLANK('5. Pp (3 años)'!#REF!),"",'5. Pp (3 años)'!#REF!)</f>
        <v>#REF!</v>
      </c>
      <c r="I72" s="31" t="e">
        <f>IF(ISBLANK('5. Pp (3 años)'!#REF!),"",'5. Pp (3 años)'!#REF!)</f>
        <v>#REF!</v>
      </c>
      <c r="J72" s="31" t="e">
        <f>IF(ISBLANK('5. Pp (3 años)'!#REF!),"",'5. Pp (3 años)'!#REF!)</f>
        <v>#REF!</v>
      </c>
      <c r="K72" s="29" t="e">
        <f>IF(ISBLANK('5. Pp (3 años)'!#REF!),"",'5. Pp (3 años)'!#REF!)</f>
        <v>#REF!</v>
      </c>
      <c r="L72" s="31" t="e">
        <f>IF(ISBLANK('5. Pp (3 años)'!#REF!),"",'5. Pp (3 años)'!#REF!)</f>
        <v>#REF!</v>
      </c>
      <c r="M72" s="31" t="e">
        <f>IF(ISBLANK('5. Pp (3 años)'!#REF!),"",'5. Pp (3 años)'!#REF!)</f>
        <v>#REF!</v>
      </c>
      <c r="N72" s="31" t="e">
        <f>IF(ISBLANK('5. Pp (3 años)'!#REF!),"",'5. Pp (3 años)'!#REF!)</f>
        <v>#REF!</v>
      </c>
      <c r="O72" s="31" t="e">
        <f>IF(ISBLANK('5. Pp (3 años)'!#REF!),"",'5. Pp (3 años)'!#REF!)</f>
        <v>#REF!</v>
      </c>
      <c r="P72" s="196" t="e">
        <f>IF(ISBLANK('5. Pp (3 años)'!#REF!),"",'5. Pp (3 años)'!#REF!)</f>
        <v>#REF!</v>
      </c>
    </row>
    <row r="73" spans="2:16" ht="17.25">
      <c r="B73" s="85" t="e">
        <f>IF(ISBLANK('5. Pp (3 años)'!#REF!),"",'5. Pp (3 años)'!#REF!)</f>
        <v>#REF!</v>
      </c>
      <c r="C73" s="29" t="e">
        <f>IF(ISBLANK('5. Pp (3 años)'!#REF!),"",'5. Pp (3 años)'!#REF!)</f>
        <v>#REF!</v>
      </c>
      <c r="D73" s="31" t="e">
        <f>IF(ISBLANK('5. Pp (3 años)'!#REF!),"",'5. Pp (3 años)'!#REF!)</f>
        <v>#REF!</v>
      </c>
      <c r="E73" s="31" t="e">
        <f>IF(ISBLANK('5. Pp (3 años)'!#REF!),"",'5. Pp (3 años)'!#REF!)</f>
        <v>#REF!</v>
      </c>
      <c r="F73" s="31" t="e">
        <f>IF(ISBLANK('5. Pp (3 años)'!#REF!),"",'5. Pp (3 años)'!#REF!)</f>
        <v>#REF!</v>
      </c>
      <c r="G73" s="29" t="e">
        <f>IF(ISBLANK('5. Pp (3 años)'!#REF!),"",'5. Pp (3 años)'!#REF!)</f>
        <v>#REF!</v>
      </c>
      <c r="H73" s="29" t="e">
        <f>IF(ISBLANK('5. Pp (3 años)'!#REF!),"",'5. Pp (3 años)'!#REF!)</f>
        <v>#REF!</v>
      </c>
      <c r="I73" s="31" t="e">
        <f>IF(ISBLANK('5. Pp (3 años)'!#REF!),"",'5. Pp (3 años)'!#REF!)</f>
        <v>#REF!</v>
      </c>
      <c r="J73" s="31" t="e">
        <f>IF(ISBLANK('5. Pp (3 años)'!#REF!),"",'5. Pp (3 años)'!#REF!)</f>
        <v>#REF!</v>
      </c>
      <c r="K73" s="29" t="e">
        <f>IF(ISBLANK('5. Pp (3 años)'!#REF!),"",'5. Pp (3 años)'!#REF!)</f>
        <v>#REF!</v>
      </c>
      <c r="L73" s="31" t="e">
        <f>IF(ISBLANK('5. Pp (3 años)'!#REF!),"",'5. Pp (3 años)'!#REF!)</f>
        <v>#REF!</v>
      </c>
      <c r="M73" s="31" t="e">
        <f>IF(ISBLANK('5. Pp (3 años)'!#REF!),"",'5. Pp (3 años)'!#REF!)</f>
        <v>#REF!</v>
      </c>
      <c r="N73" s="31" t="e">
        <f>IF(ISBLANK('5. Pp (3 años)'!#REF!),"",'5. Pp (3 años)'!#REF!)</f>
        <v>#REF!</v>
      </c>
      <c r="O73" s="31" t="e">
        <f>IF(ISBLANK('5. Pp (3 años)'!#REF!),"",'5. Pp (3 años)'!#REF!)</f>
        <v>#REF!</v>
      </c>
      <c r="P73" s="196" t="e">
        <f>IF(ISBLANK('5. Pp (3 años)'!#REF!),"",'5. Pp (3 años)'!#REF!)</f>
        <v>#REF!</v>
      </c>
    </row>
    <row r="74" spans="2:16" ht="17.25">
      <c r="B74" s="85" t="e">
        <f>IF(ISBLANK('5. Pp (3 años)'!#REF!),"",'5. Pp (3 años)'!#REF!)</f>
        <v>#REF!</v>
      </c>
      <c r="C74" s="29" t="e">
        <f>IF(ISBLANK('5. Pp (3 años)'!#REF!),"",'5. Pp (3 años)'!#REF!)</f>
        <v>#REF!</v>
      </c>
      <c r="D74" s="31" t="e">
        <f>IF(ISBLANK('5. Pp (3 años)'!#REF!),"",'5. Pp (3 años)'!#REF!)</f>
        <v>#REF!</v>
      </c>
      <c r="E74" s="31" t="e">
        <f>IF(ISBLANK('5. Pp (3 años)'!#REF!),"",'5. Pp (3 años)'!#REF!)</f>
        <v>#REF!</v>
      </c>
      <c r="F74" s="31" t="e">
        <f>IF(ISBLANK('5. Pp (3 años)'!#REF!),"",'5. Pp (3 años)'!#REF!)</f>
        <v>#REF!</v>
      </c>
      <c r="G74" s="29" t="e">
        <f>IF(ISBLANK('5. Pp (3 años)'!#REF!),"",'5. Pp (3 años)'!#REF!)</f>
        <v>#REF!</v>
      </c>
      <c r="H74" s="29" t="e">
        <f>IF(ISBLANK('5. Pp (3 años)'!#REF!),"",'5. Pp (3 años)'!#REF!)</f>
        <v>#REF!</v>
      </c>
      <c r="I74" s="31" t="e">
        <f>IF(ISBLANK('5. Pp (3 años)'!#REF!),"",'5. Pp (3 años)'!#REF!)</f>
        <v>#REF!</v>
      </c>
      <c r="J74" s="31" t="e">
        <f>IF(ISBLANK('5. Pp (3 años)'!#REF!),"",'5. Pp (3 años)'!#REF!)</f>
        <v>#REF!</v>
      </c>
      <c r="K74" s="29" t="e">
        <f>IF(ISBLANK('5. Pp (3 años)'!#REF!),"",'5. Pp (3 años)'!#REF!)</f>
        <v>#REF!</v>
      </c>
      <c r="L74" s="31" t="e">
        <f>IF(ISBLANK('5. Pp (3 años)'!#REF!),"",'5. Pp (3 años)'!#REF!)</f>
        <v>#REF!</v>
      </c>
      <c r="M74" s="31" t="e">
        <f>IF(ISBLANK('5. Pp (3 años)'!#REF!),"",'5. Pp (3 años)'!#REF!)</f>
        <v>#REF!</v>
      </c>
      <c r="N74" s="31" t="e">
        <f>IF(ISBLANK('5. Pp (3 años)'!#REF!),"",'5. Pp (3 años)'!#REF!)</f>
        <v>#REF!</v>
      </c>
      <c r="O74" s="31" t="e">
        <f>IF(ISBLANK('5. Pp (3 años)'!#REF!),"",'5. Pp (3 años)'!#REF!)</f>
        <v>#REF!</v>
      </c>
      <c r="P74" s="196" t="e">
        <f>IF(ISBLANK('5. Pp (3 años)'!#REF!),"",'5. Pp (3 años)'!#REF!)</f>
        <v>#REF!</v>
      </c>
    </row>
    <row r="75" spans="2:16" ht="17.25">
      <c r="B75" s="85" t="e">
        <f>IF(ISBLANK('5. Pp (3 años)'!#REF!),"",'5. Pp (3 años)'!#REF!)</f>
        <v>#REF!</v>
      </c>
      <c r="C75" s="29" t="e">
        <f>IF(ISBLANK('5. Pp (3 años)'!#REF!),"",'5. Pp (3 años)'!#REF!)</f>
        <v>#REF!</v>
      </c>
      <c r="D75" s="31" t="e">
        <f>IF(ISBLANK('5. Pp (3 años)'!#REF!),"",'5. Pp (3 años)'!#REF!)</f>
        <v>#REF!</v>
      </c>
      <c r="E75" s="31" t="e">
        <f>IF(ISBLANK('5. Pp (3 años)'!#REF!),"",'5. Pp (3 años)'!#REF!)</f>
        <v>#REF!</v>
      </c>
      <c r="F75" s="31" t="e">
        <f>IF(ISBLANK('5. Pp (3 años)'!#REF!),"",'5. Pp (3 años)'!#REF!)</f>
        <v>#REF!</v>
      </c>
      <c r="G75" s="29" t="e">
        <f>IF(ISBLANK('5. Pp (3 años)'!#REF!),"",'5. Pp (3 años)'!#REF!)</f>
        <v>#REF!</v>
      </c>
      <c r="H75" s="29" t="e">
        <f>IF(ISBLANK('5. Pp (3 años)'!#REF!),"",'5. Pp (3 años)'!#REF!)</f>
        <v>#REF!</v>
      </c>
      <c r="I75" s="31" t="e">
        <f>IF(ISBLANK('5. Pp (3 años)'!#REF!),"",'5. Pp (3 años)'!#REF!)</f>
        <v>#REF!</v>
      </c>
      <c r="J75" s="31" t="e">
        <f>IF(ISBLANK('5. Pp (3 años)'!#REF!),"",'5. Pp (3 años)'!#REF!)</f>
        <v>#REF!</v>
      </c>
      <c r="K75" s="29" t="e">
        <f>IF(ISBLANK('5. Pp (3 años)'!#REF!),"",'5. Pp (3 años)'!#REF!)</f>
        <v>#REF!</v>
      </c>
      <c r="L75" s="31" t="e">
        <f>IF(ISBLANK('5. Pp (3 años)'!#REF!),"",'5. Pp (3 años)'!#REF!)</f>
        <v>#REF!</v>
      </c>
      <c r="M75" s="31" t="e">
        <f>IF(ISBLANK('5. Pp (3 años)'!#REF!),"",'5. Pp (3 años)'!#REF!)</f>
        <v>#REF!</v>
      </c>
      <c r="N75" s="31" t="e">
        <f>IF(ISBLANK('5. Pp (3 años)'!#REF!),"",'5. Pp (3 años)'!#REF!)</f>
        <v>#REF!</v>
      </c>
      <c r="O75" s="31" t="e">
        <f>IF(ISBLANK('5. Pp (3 años)'!#REF!),"",'5. Pp (3 años)'!#REF!)</f>
        <v>#REF!</v>
      </c>
      <c r="P75" s="196" t="e">
        <f>IF(ISBLANK('5. Pp (3 años)'!#REF!),"",'5. Pp (3 años)'!#REF!)</f>
        <v>#REF!</v>
      </c>
    </row>
    <row r="76" spans="2:16" ht="17.25">
      <c r="B76" s="85" t="e">
        <f>IF(ISBLANK('5. Pp (3 años)'!#REF!),"",'5. Pp (3 años)'!#REF!)</f>
        <v>#REF!</v>
      </c>
      <c r="C76" s="29" t="e">
        <f>IF(ISBLANK('5. Pp (3 años)'!#REF!),"",'5. Pp (3 años)'!#REF!)</f>
        <v>#REF!</v>
      </c>
      <c r="D76" s="31" t="e">
        <f>IF(ISBLANK('5. Pp (3 años)'!#REF!),"",'5. Pp (3 años)'!#REF!)</f>
        <v>#REF!</v>
      </c>
      <c r="E76" s="31" t="e">
        <f>IF(ISBLANK('5. Pp (3 años)'!#REF!),"",'5. Pp (3 años)'!#REF!)</f>
        <v>#REF!</v>
      </c>
      <c r="F76" s="31" t="e">
        <f>IF(ISBLANK('5. Pp (3 años)'!#REF!),"",'5. Pp (3 años)'!#REF!)</f>
        <v>#REF!</v>
      </c>
      <c r="G76" s="29" t="e">
        <f>IF(ISBLANK('5. Pp (3 años)'!#REF!),"",'5. Pp (3 años)'!#REF!)</f>
        <v>#REF!</v>
      </c>
      <c r="H76" s="29" t="e">
        <f>IF(ISBLANK('5. Pp (3 años)'!#REF!),"",'5. Pp (3 años)'!#REF!)</f>
        <v>#REF!</v>
      </c>
      <c r="I76" s="31" t="e">
        <f>IF(ISBLANK('5. Pp (3 años)'!#REF!),"",'5. Pp (3 años)'!#REF!)</f>
        <v>#REF!</v>
      </c>
      <c r="J76" s="31" t="e">
        <f>IF(ISBLANK('5. Pp (3 años)'!#REF!),"",'5. Pp (3 años)'!#REF!)</f>
        <v>#REF!</v>
      </c>
      <c r="K76" s="29" t="e">
        <f>IF(ISBLANK('5. Pp (3 años)'!#REF!),"",'5. Pp (3 años)'!#REF!)</f>
        <v>#REF!</v>
      </c>
      <c r="L76" s="31" t="e">
        <f>IF(ISBLANK('5. Pp (3 años)'!#REF!),"",'5. Pp (3 años)'!#REF!)</f>
        <v>#REF!</v>
      </c>
      <c r="M76" s="31" t="e">
        <f>IF(ISBLANK('5. Pp (3 años)'!#REF!),"",'5. Pp (3 años)'!#REF!)</f>
        <v>#REF!</v>
      </c>
      <c r="N76" s="31" t="e">
        <f>IF(ISBLANK('5. Pp (3 años)'!#REF!),"",'5. Pp (3 años)'!#REF!)</f>
        <v>#REF!</v>
      </c>
      <c r="O76" s="31" t="e">
        <f>IF(ISBLANK('5. Pp (3 años)'!#REF!),"",'5. Pp (3 años)'!#REF!)</f>
        <v>#REF!</v>
      </c>
      <c r="P76" s="196" t="e">
        <f>IF(ISBLANK('5. Pp (3 años)'!#REF!),"",'5. Pp (3 años)'!#REF!)</f>
        <v>#REF!</v>
      </c>
    </row>
    <row r="77" spans="2:16" ht="17.25">
      <c r="B77" s="81" t="e">
        <f>IF(ISBLANK('5. Pp (3 años)'!#REF!),"",'5. Pp (3 años)'!#REF!)</f>
        <v>#REF!</v>
      </c>
      <c r="C77" s="62" t="e">
        <f>IF(ISBLANK('5. Pp (3 años)'!#REF!),"",'5. Pp (3 años)'!#REF!)</f>
        <v>#REF!</v>
      </c>
      <c r="D77" s="83" t="e">
        <f>IF(ISBLANK('5. Pp (3 años)'!#REF!),"",'5. Pp (3 años)'!#REF!)</f>
        <v>#REF!</v>
      </c>
      <c r="E77" s="83" t="e">
        <f>IF(ISBLANK('5. Pp (3 años)'!#REF!),"",'5. Pp (3 años)'!#REF!)</f>
        <v>#REF!</v>
      </c>
      <c r="F77" s="83" t="e">
        <f>IF(ISBLANK('5. Pp (3 años)'!#REF!),"",'5. Pp (3 años)'!#REF!)</f>
        <v>#REF!</v>
      </c>
      <c r="G77" s="62" t="e">
        <f>IF(ISBLANK('5. Pp (3 años)'!#REF!),"",'5. Pp (3 años)'!#REF!)</f>
        <v>#REF!</v>
      </c>
      <c r="H77" s="62" t="e">
        <f>IF(ISBLANK('5. Pp (3 años)'!#REF!),"",'5. Pp (3 años)'!#REF!)</f>
        <v>#REF!</v>
      </c>
      <c r="I77" s="83" t="e">
        <f>IF(ISBLANK('5. Pp (3 años)'!#REF!),"",'5. Pp (3 años)'!#REF!)</f>
        <v>#REF!</v>
      </c>
      <c r="J77" s="83" t="e">
        <f>IF(ISBLANK('5. Pp (3 años)'!#REF!),"",'5. Pp (3 años)'!#REF!)</f>
        <v>#REF!</v>
      </c>
      <c r="K77" s="62" t="e">
        <f>IF(ISBLANK('5. Pp (3 años)'!#REF!),"",'5. Pp (3 años)'!#REF!)</f>
        <v>#REF!</v>
      </c>
      <c r="L77" s="83" t="e">
        <f>IF(ISBLANK('5. Pp (3 años)'!#REF!),"",'5. Pp (3 años)'!#REF!)</f>
        <v>#REF!</v>
      </c>
      <c r="M77" s="83" t="e">
        <f>IF(ISBLANK('5. Pp (3 años)'!#REF!),"",'5. Pp (3 años)'!#REF!)</f>
        <v>#REF!</v>
      </c>
      <c r="N77" s="83" t="e">
        <f>IF(ISBLANK('5. Pp (3 años)'!#REF!),"",'5. Pp (3 años)'!#REF!)</f>
        <v>#REF!</v>
      </c>
      <c r="O77" s="83" t="e">
        <f>IF(ISBLANK('5. Pp (3 años)'!#REF!),"",'5. Pp (3 años)'!#REF!)</f>
        <v>#REF!</v>
      </c>
      <c r="P77" s="84" t="e">
        <f>IF(ISBLANK('5. Pp (3 años)'!#REF!),"",'5. Pp (3 años)'!#REF!)</f>
        <v>#REF!</v>
      </c>
    </row>
    <row r="78" spans="2:16" ht="17.25">
      <c r="B78" s="85" t="e">
        <f>IF(ISBLANK('5. Pp (3 años)'!#REF!),"",'5. Pp (3 años)'!#REF!)</f>
        <v>#REF!</v>
      </c>
      <c r="C78" s="29" t="e">
        <f>IF(ISBLANK('5. Pp (3 años)'!#REF!),"",'5. Pp (3 años)'!#REF!)</f>
        <v>#REF!</v>
      </c>
      <c r="D78" s="31" t="e">
        <f>IF(ISBLANK('5. Pp (3 años)'!#REF!),"",'5. Pp (3 años)'!#REF!)</f>
        <v>#REF!</v>
      </c>
      <c r="E78" s="31" t="e">
        <f>IF(ISBLANK('5. Pp (3 años)'!#REF!),"",'5. Pp (3 años)'!#REF!)</f>
        <v>#REF!</v>
      </c>
      <c r="F78" s="31" t="e">
        <f>IF(ISBLANK('5. Pp (3 años)'!#REF!),"",'5. Pp (3 años)'!#REF!)</f>
        <v>#REF!</v>
      </c>
      <c r="G78" s="29" t="e">
        <f>IF(ISBLANK('5. Pp (3 años)'!#REF!),"",'5. Pp (3 años)'!#REF!)</f>
        <v>#REF!</v>
      </c>
      <c r="H78" s="29" t="e">
        <f>IF(ISBLANK('5. Pp (3 años)'!#REF!),"",'5. Pp (3 años)'!#REF!)</f>
        <v>#REF!</v>
      </c>
      <c r="I78" s="31" t="e">
        <f>IF(ISBLANK('5. Pp (3 años)'!#REF!),"",'5. Pp (3 años)'!#REF!)</f>
        <v>#REF!</v>
      </c>
      <c r="J78" s="31" t="e">
        <f>IF(ISBLANK('5. Pp (3 años)'!#REF!),"",'5. Pp (3 años)'!#REF!)</f>
        <v>#REF!</v>
      </c>
      <c r="K78" s="29" t="e">
        <f>IF(ISBLANK('5. Pp (3 años)'!#REF!),"",'5. Pp (3 años)'!#REF!)</f>
        <v>#REF!</v>
      </c>
      <c r="L78" s="31" t="e">
        <f>IF(ISBLANK('5. Pp (3 años)'!#REF!),"",'5. Pp (3 años)'!#REF!)</f>
        <v>#REF!</v>
      </c>
      <c r="M78" s="31" t="e">
        <f>IF(ISBLANK('5. Pp (3 años)'!#REF!),"",'5. Pp (3 años)'!#REF!)</f>
        <v>#REF!</v>
      </c>
      <c r="N78" s="31" t="e">
        <f>IF(ISBLANK('5. Pp (3 años)'!#REF!),"",'5. Pp (3 años)'!#REF!)</f>
        <v>#REF!</v>
      </c>
      <c r="O78" s="31" t="e">
        <f>IF(ISBLANK('5. Pp (3 años)'!#REF!),"",'5. Pp (3 años)'!#REF!)</f>
        <v>#REF!</v>
      </c>
      <c r="P78" s="196" t="e">
        <f>IF(ISBLANK('5. Pp (3 años)'!#REF!),"",'5. Pp (3 años)'!#REF!)</f>
        <v>#REF!</v>
      </c>
    </row>
    <row r="79" spans="2:16" ht="17.25">
      <c r="B79" s="85" t="e">
        <f>IF(ISBLANK('5. Pp (3 años)'!#REF!),"",'5. Pp (3 años)'!#REF!)</f>
        <v>#REF!</v>
      </c>
      <c r="C79" s="29" t="e">
        <f>IF(ISBLANK('5. Pp (3 años)'!#REF!),"",'5. Pp (3 años)'!#REF!)</f>
        <v>#REF!</v>
      </c>
      <c r="D79" s="31" t="e">
        <f>IF(ISBLANK('5. Pp (3 años)'!#REF!),"",'5. Pp (3 años)'!#REF!)</f>
        <v>#REF!</v>
      </c>
      <c r="E79" s="31" t="e">
        <f>IF(ISBLANK('5. Pp (3 años)'!#REF!),"",'5. Pp (3 años)'!#REF!)</f>
        <v>#REF!</v>
      </c>
      <c r="F79" s="31" t="e">
        <f>IF(ISBLANK('5. Pp (3 años)'!#REF!),"",'5. Pp (3 años)'!#REF!)</f>
        <v>#REF!</v>
      </c>
      <c r="G79" s="29" t="e">
        <f>IF(ISBLANK('5. Pp (3 años)'!#REF!),"",'5. Pp (3 años)'!#REF!)</f>
        <v>#REF!</v>
      </c>
      <c r="H79" s="29" t="e">
        <f>IF(ISBLANK('5. Pp (3 años)'!#REF!),"",'5. Pp (3 años)'!#REF!)</f>
        <v>#REF!</v>
      </c>
      <c r="I79" s="31" t="e">
        <f>IF(ISBLANK('5. Pp (3 años)'!#REF!),"",'5. Pp (3 años)'!#REF!)</f>
        <v>#REF!</v>
      </c>
      <c r="J79" s="31" t="e">
        <f>IF(ISBLANK('5. Pp (3 años)'!#REF!),"",'5. Pp (3 años)'!#REF!)</f>
        <v>#REF!</v>
      </c>
      <c r="K79" s="29" t="e">
        <f>IF(ISBLANK('5. Pp (3 años)'!#REF!),"",'5. Pp (3 años)'!#REF!)</f>
        <v>#REF!</v>
      </c>
      <c r="L79" s="31" t="e">
        <f>IF(ISBLANK('5. Pp (3 años)'!#REF!),"",'5. Pp (3 años)'!#REF!)</f>
        <v>#REF!</v>
      </c>
      <c r="M79" s="31" t="e">
        <f>IF(ISBLANK('5. Pp (3 años)'!#REF!),"",'5. Pp (3 años)'!#REF!)</f>
        <v>#REF!</v>
      </c>
      <c r="N79" s="31" t="e">
        <f>IF(ISBLANK('5. Pp (3 años)'!#REF!),"",'5. Pp (3 años)'!#REF!)</f>
        <v>#REF!</v>
      </c>
      <c r="O79" s="31" t="e">
        <f>IF(ISBLANK('5. Pp (3 años)'!#REF!),"",'5. Pp (3 años)'!#REF!)</f>
        <v>#REF!</v>
      </c>
      <c r="P79" s="196" t="e">
        <f>IF(ISBLANK('5. Pp (3 años)'!#REF!),"",'5. Pp (3 años)'!#REF!)</f>
        <v>#REF!</v>
      </c>
    </row>
    <row r="80" spans="2:16" ht="17.25">
      <c r="B80" s="85" t="e">
        <f>IF(ISBLANK('5. Pp (3 años)'!#REF!),"",'5. Pp (3 años)'!#REF!)</f>
        <v>#REF!</v>
      </c>
      <c r="C80" s="29" t="e">
        <f>IF(ISBLANK('5. Pp (3 años)'!#REF!),"",'5. Pp (3 años)'!#REF!)</f>
        <v>#REF!</v>
      </c>
      <c r="D80" s="31" t="e">
        <f>IF(ISBLANK('5. Pp (3 años)'!#REF!),"",'5. Pp (3 años)'!#REF!)</f>
        <v>#REF!</v>
      </c>
      <c r="E80" s="31" t="e">
        <f>IF(ISBLANK('5. Pp (3 años)'!#REF!),"",'5. Pp (3 años)'!#REF!)</f>
        <v>#REF!</v>
      </c>
      <c r="F80" s="31" t="e">
        <f>IF(ISBLANK('5. Pp (3 años)'!#REF!),"",'5. Pp (3 años)'!#REF!)</f>
        <v>#REF!</v>
      </c>
      <c r="G80" s="29" t="e">
        <f>IF(ISBLANK('5. Pp (3 años)'!#REF!),"",'5. Pp (3 años)'!#REF!)</f>
        <v>#REF!</v>
      </c>
      <c r="H80" s="29" t="e">
        <f>IF(ISBLANK('5. Pp (3 años)'!#REF!),"",'5. Pp (3 años)'!#REF!)</f>
        <v>#REF!</v>
      </c>
      <c r="I80" s="31" t="e">
        <f>IF(ISBLANK('5. Pp (3 años)'!#REF!),"",'5. Pp (3 años)'!#REF!)</f>
        <v>#REF!</v>
      </c>
      <c r="J80" s="31" t="e">
        <f>IF(ISBLANK('5. Pp (3 años)'!#REF!),"",'5. Pp (3 años)'!#REF!)</f>
        <v>#REF!</v>
      </c>
      <c r="K80" s="29" t="e">
        <f>IF(ISBLANK('5. Pp (3 años)'!#REF!),"",'5. Pp (3 años)'!#REF!)</f>
        <v>#REF!</v>
      </c>
      <c r="L80" s="31" t="e">
        <f>IF(ISBLANK('5. Pp (3 años)'!#REF!),"",'5. Pp (3 años)'!#REF!)</f>
        <v>#REF!</v>
      </c>
      <c r="M80" s="31" t="e">
        <f>IF(ISBLANK('5. Pp (3 años)'!#REF!),"",'5. Pp (3 años)'!#REF!)</f>
        <v>#REF!</v>
      </c>
      <c r="N80" s="31" t="e">
        <f>IF(ISBLANK('5. Pp (3 años)'!#REF!),"",'5. Pp (3 años)'!#REF!)</f>
        <v>#REF!</v>
      </c>
      <c r="O80" s="31" t="e">
        <f>IF(ISBLANK('5. Pp (3 años)'!#REF!),"",'5. Pp (3 años)'!#REF!)</f>
        <v>#REF!</v>
      </c>
      <c r="P80" s="196" t="e">
        <f>IF(ISBLANK('5. Pp (3 años)'!#REF!),"",'5. Pp (3 años)'!#REF!)</f>
        <v>#REF!</v>
      </c>
    </row>
    <row r="81" spans="2:16" ht="17.25">
      <c r="B81" s="85" t="e">
        <f>IF(ISBLANK('5. Pp (3 años)'!#REF!),"",'5. Pp (3 años)'!#REF!)</f>
        <v>#REF!</v>
      </c>
      <c r="C81" s="29" t="e">
        <f>IF(ISBLANK('5. Pp (3 años)'!#REF!),"",'5. Pp (3 años)'!#REF!)</f>
        <v>#REF!</v>
      </c>
      <c r="D81" s="31" t="e">
        <f>IF(ISBLANK('5. Pp (3 años)'!#REF!),"",'5. Pp (3 años)'!#REF!)</f>
        <v>#REF!</v>
      </c>
      <c r="E81" s="31" t="e">
        <f>IF(ISBLANK('5. Pp (3 años)'!#REF!),"",'5. Pp (3 años)'!#REF!)</f>
        <v>#REF!</v>
      </c>
      <c r="F81" s="31" t="e">
        <f>IF(ISBLANK('5. Pp (3 años)'!#REF!),"",'5. Pp (3 años)'!#REF!)</f>
        <v>#REF!</v>
      </c>
      <c r="G81" s="29" t="e">
        <f>IF(ISBLANK('5. Pp (3 años)'!#REF!),"",'5. Pp (3 años)'!#REF!)</f>
        <v>#REF!</v>
      </c>
      <c r="H81" s="29" t="e">
        <f>IF(ISBLANK('5. Pp (3 años)'!#REF!),"",'5. Pp (3 años)'!#REF!)</f>
        <v>#REF!</v>
      </c>
      <c r="I81" s="31" t="e">
        <f>IF(ISBLANK('5. Pp (3 años)'!#REF!),"",'5. Pp (3 años)'!#REF!)</f>
        <v>#REF!</v>
      </c>
      <c r="J81" s="31" t="e">
        <f>IF(ISBLANK('5. Pp (3 años)'!#REF!),"",'5. Pp (3 años)'!#REF!)</f>
        <v>#REF!</v>
      </c>
      <c r="K81" s="29" t="e">
        <f>IF(ISBLANK('5. Pp (3 años)'!#REF!),"",'5. Pp (3 años)'!#REF!)</f>
        <v>#REF!</v>
      </c>
      <c r="L81" s="31" t="e">
        <f>IF(ISBLANK('5. Pp (3 años)'!#REF!),"",'5. Pp (3 años)'!#REF!)</f>
        <v>#REF!</v>
      </c>
      <c r="M81" s="31" t="e">
        <f>IF(ISBLANK('5. Pp (3 años)'!#REF!),"",'5. Pp (3 años)'!#REF!)</f>
        <v>#REF!</v>
      </c>
      <c r="N81" s="31" t="e">
        <f>IF(ISBLANK('5. Pp (3 años)'!#REF!),"",'5. Pp (3 años)'!#REF!)</f>
        <v>#REF!</v>
      </c>
      <c r="O81" s="31" t="e">
        <f>IF(ISBLANK('5. Pp (3 años)'!#REF!),"",'5. Pp (3 años)'!#REF!)</f>
        <v>#REF!</v>
      </c>
      <c r="P81" s="196" t="e">
        <f>IF(ISBLANK('5. Pp (3 años)'!#REF!),"",'5. Pp (3 años)'!#REF!)</f>
        <v>#REF!</v>
      </c>
    </row>
    <row r="82" spans="2:16" ht="17.25">
      <c r="B82" s="85" t="e">
        <f>IF(ISBLANK('5. Pp (3 años)'!#REF!),"",'5. Pp (3 años)'!#REF!)</f>
        <v>#REF!</v>
      </c>
      <c r="C82" s="29" t="e">
        <f>IF(ISBLANK('5. Pp (3 años)'!#REF!),"",'5. Pp (3 años)'!#REF!)</f>
        <v>#REF!</v>
      </c>
      <c r="D82" s="31" t="e">
        <f>IF(ISBLANK('5. Pp (3 años)'!#REF!),"",'5. Pp (3 años)'!#REF!)</f>
        <v>#REF!</v>
      </c>
      <c r="E82" s="31" t="e">
        <f>IF(ISBLANK('5. Pp (3 años)'!#REF!),"",'5. Pp (3 años)'!#REF!)</f>
        <v>#REF!</v>
      </c>
      <c r="F82" s="31" t="e">
        <f>IF(ISBLANK('5. Pp (3 años)'!#REF!),"",'5. Pp (3 años)'!#REF!)</f>
        <v>#REF!</v>
      </c>
      <c r="G82" s="29" t="e">
        <f>IF(ISBLANK('5. Pp (3 años)'!#REF!),"",'5. Pp (3 años)'!#REF!)</f>
        <v>#REF!</v>
      </c>
      <c r="H82" s="29" t="e">
        <f>IF(ISBLANK('5. Pp (3 años)'!#REF!),"",'5. Pp (3 años)'!#REF!)</f>
        <v>#REF!</v>
      </c>
      <c r="I82" s="31" t="e">
        <f>IF(ISBLANK('5. Pp (3 años)'!#REF!),"",'5. Pp (3 años)'!#REF!)</f>
        <v>#REF!</v>
      </c>
      <c r="J82" s="31" t="e">
        <f>IF(ISBLANK('5. Pp (3 años)'!#REF!),"",'5. Pp (3 años)'!#REF!)</f>
        <v>#REF!</v>
      </c>
      <c r="K82" s="29" t="e">
        <f>IF(ISBLANK('5. Pp (3 años)'!#REF!),"",'5. Pp (3 años)'!#REF!)</f>
        <v>#REF!</v>
      </c>
      <c r="L82" s="31" t="e">
        <f>IF(ISBLANK('5. Pp (3 años)'!#REF!),"",'5. Pp (3 años)'!#REF!)</f>
        <v>#REF!</v>
      </c>
      <c r="M82" s="31" t="e">
        <f>IF(ISBLANK('5. Pp (3 años)'!#REF!),"",'5. Pp (3 años)'!#REF!)</f>
        <v>#REF!</v>
      </c>
      <c r="N82" s="31" t="e">
        <f>IF(ISBLANK('5. Pp (3 años)'!#REF!),"",'5. Pp (3 años)'!#REF!)</f>
        <v>#REF!</v>
      </c>
      <c r="O82" s="31" t="e">
        <f>IF(ISBLANK('5. Pp (3 años)'!#REF!),"",'5. Pp (3 años)'!#REF!)</f>
        <v>#REF!</v>
      </c>
      <c r="P82" s="196" t="e">
        <f>IF(ISBLANK('5. Pp (3 años)'!#REF!),"",'5. Pp (3 años)'!#REF!)</f>
        <v>#REF!</v>
      </c>
    </row>
    <row r="83" spans="2:16" ht="17.25">
      <c r="B83" s="81" t="e">
        <f>IF(ISBLANK('5. Pp (3 años)'!#REF!),"",'5. Pp (3 años)'!#REF!)</f>
        <v>#REF!</v>
      </c>
      <c r="C83" s="62" t="e">
        <f>IF(ISBLANK('5. Pp (3 años)'!#REF!),"",'5. Pp (3 años)'!#REF!)</f>
        <v>#REF!</v>
      </c>
      <c r="D83" s="83" t="e">
        <f>IF(ISBLANK('5. Pp (3 años)'!#REF!),"",'5. Pp (3 años)'!#REF!)</f>
        <v>#REF!</v>
      </c>
      <c r="E83" s="83" t="e">
        <f>IF(ISBLANK('5. Pp (3 años)'!#REF!),"",'5. Pp (3 años)'!#REF!)</f>
        <v>#REF!</v>
      </c>
      <c r="F83" s="83" t="e">
        <f>IF(ISBLANK('5. Pp (3 años)'!#REF!),"",'5. Pp (3 años)'!#REF!)</f>
        <v>#REF!</v>
      </c>
      <c r="G83" s="62" t="e">
        <f>IF(ISBLANK('5. Pp (3 años)'!#REF!),"",'5. Pp (3 años)'!#REF!)</f>
        <v>#REF!</v>
      </c>
      <c r="H83" s="62" t="e">
        <f>IF(ISBLANK('5. Pp (3 años)'!#REF!),"",'5. Pp (3 años)'!#REF!)</f>
        <v>#REF!</v>
      </c>
      <c r="I83" s="83" t="e">
        <f>IF(ISBLANK('5. Pp (3 años)'!#REF!),"",'5. Pp (3 años)'!#REF!)</f>
        <v>#REF!</v>
      </c>
      <c r="J83" s="83" t="e">
        <f>IF(ISBLANK('5. Pp (3 años)'!#REF!),"",'5. Pp (3 años)'!#REF!)</f>
        <v>#REF!</v>
      </c>
      <c r="K83" s="62" t="e">
        <f>IF(ISBLANK('5. Pp (3 años)'!#REF!),"",'5. Pp (3 años)'!#REF!)</f>
        <v>#REF!</v>
      </c>
      <c r="L83" s="83" t="e">
        <f>IF(ISBLANK('5. Pp (3 años)'!#REF!),"",'5. Pp (3 años)'!#REF!)</f>
        <v>#REF!</v>
      </c>
      <c r="M83" s="83" t="e">
        <f>IF(ISBLANK('5. Pp (3 años)'!#REF!),"",'5. Pp (3 años)'!#REF!)</f>
        <v>#REF!</v>
      </c>
      <c r="N83" s="83" t="e">
        <f>IF(ISBLANK('5. Pp (3 años)'!#REF!),"",'5. Pp (3 años)'!#REF!)</f>
        <v>#REF!</v>
      </c>
      <c r="O83" s="83" t="e">
        <f>IF(ISBLANK('5. Pp (3 años)'!#REF!),"",'5. Pp (3 años)'!#REF!)</f>
        <v>#REF!</v>
      </c>
      <c r="P83" s="84" t="e">
        <f>IF(ISBLANK('5. Pp (3 años)'!#REF!),"",'5. Pp (3 años)'!#REF!)</f>
        <v>#REF!</v>
      </c>
    </row>
    <row r="84" spans="2:16" ht="17.25">
      <c r="B84" s="85" t="e">
        <f>IF(ISBLANK('5. Pp (3 años)'!#REF!),"",'5. Pp (3 años)'!#REF!)</f>
        <v>#REF!</v>
      </c>
      <c r="C84" s="29" t="e">
        <f>IF(ISBLANK('5. Pp (3 años)'!#REF!),"",'5. Pp (3 años)'!#REF!)</f>
        <v>#REF!</v>
      </c>
      <c r="D84" s="31" t="e">
        <f>IF(ISBLANK('5. Pp (3 años)'!#REF!),"",'5. Pp (3 años)'!#REF!)</f>
        <v>#REF!</v>
      </c>
      <c r="E84" s="31" t="e">
        <f>IF(ISBLANK('5. Pp (3 años)'!#REF!),"",'5. Pp (3 años)'!#REF!)</f>
        <v>#REF!</v>
      </c>
      <c r="F84" s="31" t="e">
        <f>IF(ISBLANK('5. Pp (3 años)'!#REF!),"",'5. Pp (3 años)'!#REF!)</f>
        <v>#REF!</v>
      </c>
      <c r="G84" s="29" t="e">
        <f>IF(ISBLANK('5. Pp (3 años)'!#REF!),"",'5. Pp (3 años)'!#REF!)</f>
        <v>#REF!</v>
      </c>
      <c r="H84" s="29" t="e">
        <f>IF(ISBLANK('5. Pp (3 años)'!#REF!),"",'5. Pp (3 años)'!#REF!)</f>
        <v>#REF!</v>
      </c>
      <c r="I84" s="31" t="e">
        <f>IF(ISBLANK('5. Pp (3 años)'!#REF!),"",'5. Pp (3 años)'!#REF!)</f>
        <v>#REF!</v>
      </c>
      <c r="J84" s="31" t="e">
        <f>IF(ISBLANK('5. Pp (3 años)'!#REF!),"",'5. Pp (3 años)'!#REF!)</f>
        <v>#REF!</v>
      </c>
      <c r="K84" s="29" t="e">
        <f>IF(ISBLANK('5. Pp (3 años)'!#REF!),"",'5. Pp (3 años)'!#REF!)</f>
        <v>#REF!</v>
      </c>
      <c r="L84" s="31" t="e">
        <f>IF(ISBLANK('5. Pp (3 años)'!#REF!),"",'5. Pp (3 años)'!#REF!)</f>
        <v>#REF!</v>
      </c>
      <c r="M84" s="31" t="e">
        <f>IF(ISBLANK('5. Pp (3 años)'!#REF!),"",'5. Pp (3 años)'!#REF!)</f>
        <v>#REF!</v>
      </c>
      <c r="N84" s="31" t="e">
        <f>IF(ISBLANK('5. Pp (3 años)'!#REF!),"",'5. Pp (3 años)'!#REF!)</f>
        <v>#REF!</v>
      </c>
      <c r="O84" s="31" t="e">
        <f>IF(ISBLANK('5. Pp (3 años)'!#REF!),"",'5. Pp (3 años)'!#REF!)</f>
        <v>#REF!</v>
      </c>
      <c r="P84" s="196" t="e">
        <f>IF(ISBLANK('5. Pp (3 años)'!#REF!),"",'5. Pp (3 años)'!#REF!)</f>
        <v>#REF!</v>
      </c>
    </row>
    <row r="85" spans="2:16" ht="17.25">
      <c r="B85" s="85" t="e">
        <f>IF(ISBLANK('5. Pp (3 años)'!#REF!),"",'5. Pp (3 años)'!#REF!)</f>
        <v>#REF!</v>
      </c>
      <c r="C85" s="29" t="e">
        <f>IF(ISBLANK('5. Pp (3 años)'!#REF!),"",'5. Pp (3 años)'!#REF!)</f>
        <v>#REF!</v>
      </c>
      <c r="D85" s="31" t="e">
        <f>IF(ISBLANK('5. Pp (3 años)'!#REF!),"",'5. Pp (3 años)'!#REF!)</f>
        <v>#REF!</v>
      </c>
      <c r="E85" s="31" t="e">
        <f>IF(ISBLANK('5. Pp (3 años)'!#REF!),"",'5. Pp (3 años)'!#REF!)</f>
        <v>#REF!</v>
      </c>
      <c r="F85" s="31" t="e">
        <f>IF(ISBLANK('5. Pp (3 años)'!#REF!),"",'5. Pp (3 años)'!#REF!)</f>
        <v>#REF!</v>
      </c>
      <c r="G85" s="29" t="e">
        <f>IF(ISBLANK('5. Pp (3 años)'!#REF!),"",'5. Pp (3 años)'!#REF!)</f>
        <v>#REF!</v>
      </c>
      <c r="H85" s="29" t="e">
        <f>IF(ISBLANK('5. Pp (3 años)'!#REF!),"",'5. Pp (3 años)'!#REF!)</f>
        <v>#REF!</v>
      </c>
      <c r="I85" s="31" t="e">
        <f>IF(ISBLANK('5. Pp (3 años)'!#REF!),"",'5. Pp (3 años)'!#REF!)</f>
        <v>#REF!</v>
      </c>
      <c r="J85" s="31" t="e">
        <f>IF(ISBLANK('5. Pp (3 años)'!#REF!),"",'5. Pp (3 años)'!#REF!)</f>
        <v>#REF!</v>
      </c>
      <c r="K85" s="29" t="e">
        <f>IF(ISBLANK('5. Pp (3 años)'!#REF!),"",'5. Pp (3 años)'!#REF!)</f>
        <v>#REF!</v>
      </c>
      <c r="L85" s="31" t="e">
        <f>IF(ISBLANK('5. Pp (3 años)'!#REF!),"",'5. Pp (3 años)'!#REF!)</f>
        <v>#REF!</v>
      </c>
      <c r="M85" s="31" t="e">
        <f>IF(ISBLANK('5. Pp (3 años)'!#REF!),"",'5. Pp (3 años)'!#REF!)</f>
        <v>#REF!</v>
      </c>
      <c r="N85" s="31" t="e">
        <f>IF(ISBLANK('5. Pp (3 años)'!#REF!),"",'5. Pp (3 años)'!#REF!)</f>
        <v>#REF!</v>
      </c>
      <c r="O85" s="31" t="e">
        <f>IF(ISBLANK('5. Pp (3 años)'!#REF!),"",'5. Pp (3 años)'!#REF!)</f>
        <v>#REF!</v>
      </c>
      <c r="P85" s="196" t="e">
        <f>IF(ISBLANK('5. Pp (3 años)'!#REF!),"",'5. Pp (3 años)'!#REF!)</f>
        <v>#REF!</v>
      </c>
    </row>
    <row r="86" spans="2:16" ht="17.25">
      <c r="B86" s="85" t="e">
        <f>IF(ISBLANK('5. Pp (3 años)'!#REF!),"",'5. Pp (3 años)'!#REF!)</f>
        <v>#REF!</v>
      </c>
      <c r="C86" s="29" t="e">
        <f>IF(ISBLANK('5. Pp (3 años)'!#REF!),"",'5. Pp (3 años)'!#REF!)</f>
        <v>#REF!</v>
      </c>
      <c r="D86" s="31" t="e">
        <f>IF(ISBLANK('5. Pp (3 años)'!#REF!),"",'5. Pp (3 años)'!#REF!)</f>
        <v>#REF!</v>
      </c>
      <c r="E86" s="31" t="e">
        <f>IF(ISBLANK('5. Pp (3 años)'!#REF!),"",'5. Pp (3 años)'!#REF!)</f>
        <v>#REF!</v>
      </c>
      <c r="F86" s="31" t="e">
        <f>IF(ISBLANK('5. Pp (3 años)'!#REF!),"",'5. Pp (3 años)'!#REF!)</f>
        <v>#REF!</v>
      </c>
      <c r="G86" s="29" t="e">
        <f>IF(ISBLANK('5. Pp (3 años)'!#REF!),"",'5. Pp (3 años)'!#REF!)</f>
        <v>#REF!</v>
      </c>
      <c r="H86" s="29" t="e">
        <f>IF(ISBLANK('5. Pp (3 años)'!#REF!),"",'5. Pp (3 años)'!#REF!)</f>
        <v>#REF!</v>
      </c>
      <c r="I86" s="31" t="e">
        <f>IF(ISBLANK('5. Pp (3 años)'!#REF!),"",'5. Pp (3 años)'!#REF!)</f>
        <v>#REF!</v>
      </c>
      <c r="J86" s="31" t="e">
        <f>IF(ISBLANK('5. Pp (3 años)'!#REF!),"",'5. Pp (3 años)'!#REF!)</f>
        <v>#REF!</v>
      </c>
      <c r="K86" s="29" t="e">
        <f>IF(ISBLANK('5. Pp (3 años)'!#REF!),"",'5. Pp (3 años)'!#REF!)</f>
        <v>#REF!</v>
      </c>
      <c r="L86" s="31" t="e">
        <f>IF(ISBLANK('5. Pp (3 años)'!#REF!),"",'5. Pp (3 años)'!#REF!)</f>
        <v>#REF!</v>
      </c>
      <c r="M86" s="31" t="e">
        <f>IF(ISBLANK('5. Pp (3 años)'!#REF!),"",'5. Pp (3 años)'!#REF!)</f>
        <v>#REF!</v>
      </c>
      <c r="N86" s="31" t="e">
        <f>IF(ISBLANK('5. Pp (3 años)'!#REF!),"",'5. Pp (3 años)'!#REF!)</f>
        <v>#REF!</v>
      </c>
      <c r="O86" s="31" t="e">
        <f>IF(ISBLANK('5. Pp (3 años)'!#REF!),"",'5. Pp (3 años)'!#REF!)</f>
        <v>#REF!</v>
      </c>
      <c r="P86" s="196" t="e">
        <f>IF(ISBLANK('5. Pp (3 años)'!#REF!),"",'5. Pp (3 años)'!#REF!)</f>
        <v>#REF!</v>
      </c>
    </row>
    <row r="87" spans="2:16" ht="17.25">
      <c r="B87" s="85" t="e">
        <f>IF(ISBLANK('5. Pp (3 años)'!#REF!),"",'5. Pp (3 años)'!#REF!)</f>
        <v>#REF!</v>
      </c>
      <c r="C87" s="29" t="e">
        <f>IF(ISBLANK('5. Pp (3 años)'!#REF!),"",'5. Pp (3 años)'!#REF!)</f>
        <v>#REF!</v>
      </c>
      <c r="D87" s="31" t="e">
        <f>IF(ISBLANK('5. Pp (3 años)'!#REF!),"",'5. Pp (3 años)'!#REF!)</f>
        <v>#REF!</v>
      </c>
      <c r="E87" s="31" t="e">
        <f>IF(ISBLANK('5. Pp (3 años)'!#REF!),"",'5. Pp (3 años)'!#REF!)</f>
        <v>#REF!</v>
      </c>
      <c r="F87" s="31" t="e">
        <f>IF(ISBLANK('5. Pp (3 años)'!#REF!),"",'5. Pp (3 años)'!#REF!)</f>
        <v>#REF!</v>
      </c>
      <c r="G87" s="29" t="e">
        <f>IF(ISBLANK('5. Pp (3 años)'!#REF!),"",'5. Pp (3 años)'!#REF!)</f>
        <v>#REF!</v>
      </c>
      <c r="H87" s="29" t="e">
        <f>IF(ISBLANK('5. Pp (3 años)'!#REF!),"",'5. Pp (3 años)'!#REF!)</f>
        <v>#REF!</v>
      </c>
      <c r="I87" s="31" t="e">
        <f>IF(ISBLANK('5. Pp (3 años)'!#REF!),"",'5. Pp (3 años)'!#REF!)</f>
        <v>#REF!</v>
      </c>
      <c r="J87" s="31" t="e">
        <f>IF(ISBLANK('5. Pp (3 años)'!#REF!),"",'5. Pp (3 años)'!#REF!)</f>
        <v>#REF!</v>
      </c>
      <c r="K87" s="29" t="e">
        <f>IF(ISBLANK('5. Pp (3 años)'!#REF!),"",'5. Pp (3 años)'!#REF!)</f>
        <v>#REF!</v>
      </c>
      <c r="L87" s="31" t="e">
        <f>IF(ISBLANK('5. Pp (3 años)'!#REF!),"",'5. Pp (3 años)'!#REF!)</f>
        <v>#REF!</v>
      </c>
      <c r="M87" s="31" t="e">
        <f>IF(ISBLANK('5. Pp (3 años)'!#REF!),"",'5. Pp (3 años)'!#REF!)</f>
        <v>#REF!</v>
      </c>
      <c r="N87" s="31" t="e">
        <f>IF(ISBLANK('5. Pp (3 años)'!#REF!),"",'5. Pp (3 años)'!#REF!)</f>
        <v>#REF!</v>
      </c>
      <c r="O87" s="31" t="e">
        <f>IF(ISBLANK('5. Pp (3 años)'!#REF!),"",'5. Pp (3 años)'!#REF!)</f>
        <v>#REF!</v>
      </c>
      <c r="P87" s="196" t="e">
        <f>IF(ISBLANK('5. Pp (3 años)'!#REF!),"",'5. Pp (3 años)'!#REF!)</f>
        <v>#REF!</v>
      </c>
    </row>
    <row r="88" spans="2:16" ht="17.25">
      <c r="B88" s="85" t="e">
        <f>IF(ISBLANK('5. Pp (3 años)'!#REF!),"",'5. Pp (3 años)'!#REF!)</f>
        <v>#REF!</v>
      </c>
      <c r="C88" s="29" t="e">
        <f>IF(ISBLANK('5. Pp (3 años)'!#REF!),"",'5. Pp (3 años)'!#REF!)</f>
        <v>#REF!</v>
      </c>
      <c r="D88" s="31" t="e">
        <f>IF(ISBLANK('5. Pp (3 años)'!#REF!),"",'5. Pp (3 años)'!#REF!)</f>
        <v>#REF!</v>
      </c>
      <c r="E88" s="31" t="e">
        <f>IF(ISBLANK('5. Pp (3 años)'!#REF!),"",'5. Pp (3 años)'!#REF!)</f>
        <v>#REF!</v>
      </c>
      <c r="F88" s="31" t="e">
        <f>IF(ISBLANK('5. Pp (3 años)'!#REF!),"",'5. Pp (3 años)'!#REF!)</f>
        <v>#REF!</v>
      </c>
      <c r="G88" s="29" t="e">
        <f>IF(ISBLANK('5. Pp (3 años)'!#REF!),"",'5. Pp (3 años)'!#REF!)</f>
        <v>#REF!</v>
      </c>
      <c r="H88" s="29" t="e">
        <f>IF(ISBLANK('5. Pp (3 años)'!#REF!),"",'5. Pp (3 años)'!#REF!)</f>
        <v>#REF!</v>
      </c>
      <c r="I88" s="31" t="e">
        <f>IF(ISBLANK('5. Pp (3 años)'!#REF!),"",'5. Pp (3 años)'!#REF!)</f>
        <v>#REF!</v>
      </c>
      <c r="J88" s="31" t="e">
        <f>IF(ISBLANK('5. Pp (3 años)'!#REF!),"",'5. Pp (3 años)'!#REF!)</f>
        <v>#REF!</v>
      </c>
      <c r="K88" s="29" t="e">
        <f>IF(ISBLANK('5. Pp (3 años)'!#REF!),"",'5. Pp (3 años)'!#REF!)</f>
        <v>#REF!</v>
      </c>
      <c r="L88" s="31" t="e">
        <f>IF(ISBLANK('5. Pp (3 años)'!#REF!),"",'5. Pp (3 años)'!#REF!)</f>
        <v>#REF!</v>
      </c>
      <c r="M88" s="31" t="e">
        <f>IF(ISBLANK('5. Pp (3 años)'!#REF!),"",'5. Pp (3 años)'!#REF!)</f>
        <v>#REF!</v>
      </c>
      <c r="N88" s="31" t="e">
        <f>IF(ISBLANK('5. Pp (3 años)'!#REF!),"",'5. Pp (3 años)'!#REF!)</f>
        <v>#REF!</v>
      </c>
      <c r="O88" s="31" t="e">
        <f>IF(ISBLANK('5. Pp (3 años)'!#REF!),"",'5. Pp (3 años)'!#REF!)</f>
        <v>#REF!</v>
      </c>
      <c r="P88" s="196" t="e">
        <f>IF(ISBLANK('5. Pp (3 años)'!#REF!),"",'5. Pp (3 años)'!#REF!)</f>
        <v>#REF!</v>
      </c>
    </row>
    <row r="89" spans="2:16" ht="17.25">
      <c r="B89" s="81" t="e">
        <f>IF(ISBLANK('5. Pp (3 años)'!#REF!),"",'5. Pp (3 años)'!#REF!)</f>
        <v>#REF!</v>
      </c>
      <c r="C89" s="62" t="e">
        <f>IF(ISBLANK('5. Pp (3 años)'!#REF!),"",'5. Pp (3 años)'!#REF!)</f>
        <v>#REF!</v>
      </c>
      <c r="D89" s="83" t="e">
        <f>IF(ISBLANK('5. Pp (3 años)'!#REF!),"",'5. Pp (3 años)'!#REF!)</f>
        <v>#REF!</v>
      </c>
      <c r="E89" s="83" t="e">
        <f>IF(ISBLANK('5. Pp (3 años)'!#REF!),"",'5. Pp (3 años)'!#REF!)</f>
        <v>#REF!</v>
      </c>
      <c r="F89" s="83" t="e">
        <f>IF(ISBLANK('5. Pp (3 años)'!#REF!),"",'5. Pp (3 años)'!#REF!)</f>
        <v>#REF!</v>
      </c>
      <c r="G89" s="62" t="e">
        <f>IF(ISBLANK('5. Pp (3 años)'!#REF!),"",'5. Pp (3 años)'!#REF!)</f>
        <v>#REF!</v>
      </c>
      <c r="H89" s="62" t="e">
        <f>IF(ISBLANK('5. Pp (3 años)'!#REF!),"",'5. Pp (3 años)'!#REF!)</f>
        <v>#REF!</v>
      </c>
      <c r="I89" s="83" t="e">
        <f>IF(ISBLANK('5. Pp (3 años)'!#REF!),"",'5. Pp (3 años)'!#REF!)</f>
        <v>#REF!</v>
      </c>
      <c r="J89" s="83" t="e">
        <f>IF(ISBLANK('5. Pp (3 años)'!#REF!),"",'5. Pp (3 años)'!#REF!)</f>
        <v>#REF!</v>
      </c>
      <c r="K89" s="62" t="e">
        <f>IF(ISBLANK('5. Pp (3 años)'!#REF!),"",'5. Pp (3 años)'!#REF!)</f>
        <v>#REF!</v>
      </c>
      <c r="L89" s="83" t="e">
        <f>IF(ISBLANK('5. Pp (3 años)'!#REF!),"",'5. Pp (3 años)'!#REF!)</f>
        <v>#REF!</v>
      </c>
      <c r="M89" s="83" t="e">
        <f>IF(ISBLANK('5. Pp (3 años)'!#REF!),"",'5. Pp (3 años)'!#REF!)</f>
        <v>#REF!</v>
      </c>
      <c r="N89" s="83" t="e">
        <f>IF(ISBLANK('5. Pp (3 años)'!#REF!),"",'5. Pp (3 años)'!#REF!)</f>
        <v>#REF!</v>
      </c>
      <c r="O89" s="83" t="e">
        <f>IF(ISBLANK('5. Pp (3 años)'!#REF!),"",'5. Pp (3 años)'!#REF!)</f>
        <v>#REF!</v>
      </c>
      <c r="P89" s="84" t="e">
        <f>IF(ISBLANK('5. Pp (3 años)'!#REF!),"",'5. Pp (3 años)'!#REF!)</f>
        <v>#REF!</v>
      </c>
    </row>
    <row r="90" spans="2:16" ht="17.25">
      <c r="B90" s="85" t="e">
        <f>IF(ISBLANK('5. Pp (3 años)'!#REF!),"",'5. Pp (3 años)'!#REF!)</f>
        <v>#REF!</v>
      </c>
      <c r="C90" s="29" t="e">
        <f>IF(ISBLANK('5. Pp (3 años)'!#REF!),"",'5. Pp (3 años)'!#REF!)</f>
        <v>#REF!</v>
      </c>
      <c r="D90" s="31" t="e">
        <f>IF(ISBLANK('5. Pp (3 años)'!#REF!),"",'5. Pp (3 años)'!#REF!)</f>
        <v>#REF!</v>
      </c>
      <c r="E90" s="31" t="e">
        <f>IF(ISBLANK('5. Pp (3 años)'!#REF!),"",'5. Pp (3 años)'!#REF!)</f>
        <v>#REF!</v>
      </c>
      <c r="F90" s="31" t="e">
        <f>IF(ISBLANK('5. Pp (3 años)'!#REF!),"",'5. Pp (3 años)'!#REF!)</f>
        <v>#REF!</v>
      </c>
      <c r="G90" s="29" t="e">
        <f>IF(ISBLANK('5. Pp (3 años)'!#REF!),"",'5. Pp (3 años)'!#REF!)</f>
        <v>#REF!</v>
      </c>
      <c r="H90" s="29" t="e">
        <f>IF(ISBLANK('5. Pp (3 años)'!#REF!),"",'5. Pp (3 años)'!#REF!)</f>
        <v>#REF!</v>
      </c>
      <c r="I90" s="31" t="e">
        <f>IF(ISBLANK('5. Pp (3 años)'!#REF!),"",'5. Pp (3 años)'!#REF!)</f>
        <v>#REF!</v>
      </c>
      <c r="J90" s="31" t="e">
        <f>IF(ISBLANK('5. Pp (3 años)'!#REF!),"",'5. Pp (3 años)'!#REF!)</f>
        <v>#REF!</v>
      </c>
      <c r="K90" s="29" t="e">
        <f>IF(ISBLANK('5. Pp (3 años)'!#REF!),"",'5. Pp (3 años)'!#REF!)</f>
        <v>#REF!</v>
      </c>
      <c r="L90" s="31" t="e">
        <f>IF(ISBLANK('5. Pp (3 años)'!#REF!),"",'5. Pp (3 años)'!#REF!)</f>
        <v>#REF!</v>
      </c>
      <c r="M90" s="31" t="e">
        <f>IF(ISBLANK('5. Pp (3 años)'!#REF!),"",'5. Pp (3 años)'!#REF!)</f>
        <v>#REF!</v>
      </c>
      <c r="N90" s="31" t="e">
        <f>IF(ISBLANK('5. Pp (3 años)'!#REF!),"",'5. Pp (3 años)'!#REF!)</f>
        <v>#REF!</v>
      </c>
      <c r="O90" s="31" t="e">
        <f>IF(ISBLANK('5. Pp (3 años)'!#REF!),"",'5. Pp (3 años)'!#REF!)</f>
        <v>#REF!</v>
      </c>
      <c r="P90" s="196" t="e">
        <f>IF(ISBLANK('5. Pp (3 años)'!#REF!),"",'5. Pp (3 años)'!#REF!)</f>
        <v>#REF!</v>
      </c>
    </row>
    <row r="91" spans="2:16" ht="17.25">
      <c r="B91" s="85" t="e">
        <f>IF(ISBLANK('5. Pp (3 años)'!#REF!),"",'5. Pp (3 años)'!#REF!)</f>
        <v>#REF!</v>
      </c>
      <c r="C91" s="29" t="e">
        <f>IF(ISBLANK('5. Pp (3 años)'!#REF!),"",'5. Pp (3 años)'!#REF!)</f>
        <v>#REF!</v>
      </c>
      <c r="D91" s="31" t="e">
        <f>IF(ISBLANK('5. Pp (3 años)'!#REF!),"",'5. Pp (3 años)'!#REF!)</f>
        <v>#REF!</v>
      </c>
      <c r="E91" s="31" t="e">
        <f>IF(ISBLANK('5. Pp (3 años)'!#REF!),"",'5. Pp (3 años)'!#REF!)</f>
        <v>#REF!</v>
      </c>
      <c r="F91" s="31" t="e">
        <f>IF(ISBLANK('5. Pp (3 años)'!#REF!),"",'5. Pp (3 años)'!#REF!)</f>
        <v>#REF!</v>
      </c>
      <c r="G91" s="29" t="e">
        <f>IF(ISBLANK('5. Pp (3 años)'!#REF!),"",'5. Pp (3 años)'!#REF!)</f>
        <v>#REF!</v>
      </c>
      <c r="H91" s="29" t="e">
        <f>IF(ISBLANK('5. Pp (3 años)'!#REF!),"",'5. Pp (3 años)'!#REF!)</f>
        <v>#REF!</v>
      </c>
      <c r="I91" s="31" t="e">
        <f>IF(ISBLANK('5. Pp (3 años)'!#REF!),"",'5. Pp (3 años)'!#REF!)</f>
        <v>#REF!</v>
      </c>
      <c r="J91" s="31" t="e">
        <f>IF(ISBLANK('5. Pp (3 años)'!#REF!),"",'5. Pp (3 años)'!#REF!)</f>
        <v>#REF!</v>
      </c>
      <c r="K91" s="29" t="e">
        <f>IF(ISBLANK('5. Pp (3 años)'!#REF!),"",'5. Pp (3 años)'!#REF!)</f>
        <v>#REF!</v>
      </c>
      <c r="L91" s="31" t="e">
        <f>IF(ISBLANK('5. Pp (3 años)'!#REF!),"",'5. Pp (3 años)'!#REF!)</f>
        <v>#REF!</v>
      </c>
      <c r="M91" s="31" t="e">
        <f>IF(ISBLANK('5. Pp (3 años)'!#REF!),"",'5. Pp (3 años)'!#REF!)</f>
        <v>#REF!</v>
      </c>
      <c r="N91" s="31" t="e">
        <f>IF(ISBLANK('5. Pp (3 años)'!#REF!),"",'5. Pp (3 años)'!#REF!)</f>
        <v>#REF!</v>
      </c>
      <c r="O91" s="31" t="e">
        <f>IF(ISBLANK('5. Pp (3 años)'!#REF!),"",'5. Pp (3 años)'!#REF!)</f>
        <v>#REF!</v>
      </c>
      <c r="P91" s="196" t="e">
        <f>IF(ISBLANK('5. Pp (3 años)'!#REF!),"",'5. Pp (3 años)'!#REF!)</f>
        <v>#REF!</v>
      </c>
    </row>
    <row r="92" spans="2:16" ht="17.25">
      <c r="B92" s="85" t="e">
        <f>IF(ISBLANK('5. Pp (3 años)'!#REF!),"",'5. Pp (3 años)'!#REF!)</f>
        <v>#REF!</v>
      </c>
      <c r="C92" s="29" t="e">
        <f>IF(ISBLANK('5. Pp (3 años)'!#REF!),"",'5. Pp (3 años)'!#REF!)</f>
        <v>#REF!</v>
      </c>
      <c r="D92" s="31" t="e">
        <f>IF(ISBLANK('5. Pp (3 años)'!#REF!),"",'5. Pp (3 años)'!#REF!)</f>
        <v>#REF!</v>
      </c>
      <c r="E92" s="31" t="e">
        <f>IF(ISBLANK('5. Pp (3 años)'!#REF!),"",'5. Pp (3 años)'!#REF!)</f>
        <v>#REF!</v>
      </c>
      <c r="F92" s="31" t="e">
        <f>IF(ISBLANK('5. Pp (3 años)'!#REF!),"",'5. Pp (3 años)'!#REF!)</f>
        <v>#REF!</v>
      </c>
      <c r="G92" s="29" t="e">
        <f>IF(ISBLANK('5. Pp (3 años)'!#REF!),"",'5. Pp (3 años)'!#REF!)</f>
        <v>#REF!</v>
      </c>
      <c r="H92" s="29" t="e">
        <f>IF(ISBLANK('5. Pp (3 años)'!#REF!),"",'5. Pp (3 años)'!#REF!)</f>
        <v>#REF!</v>
      </c>
      <c r="I92" s="31" t="e">
        <f>IF(ISBLANK('5. Pp (3 años)'!#REF!),"",'5. Pp (3 años)'!#REF!)</f>
        <v>#REF!</v>
      </c>
      <c r="J92" s="31" t="e">
        <f>IF(ISBLANK('5. Pp (3 años)'!#REF!),"",'5. Pp (3 años)'!#REF!)</f>
        <v>#REF!</v>
      </c>
      <c r="K92" s="29" t="e">
        <f>IF(ISBLANK('5. Pp (3 años)'!#REF!),"",'5. Pp (3 años)'!#REF!)</f>
        <v>#REF!</v>
      </c>
      <c r="L92" s="31" t="e">
        <f>IF(ISBLANK('5. Pp (3 años)'!#REF!),"",'5. Pp (3 años)'!#REF!)</f>
        <v>#REF!</v>
      </c>
      <c r="M92" s="31" t="e">
        <f>IF(ISBLANK('5. Pp (3 años)'!#REF!),"",'5. Pp (3 años)'!#REF!)</f>
        <v>#REF!</v>
      </c>
      <c r="N92" s="31" t="e">
        <f>IF(ISBLANK('5. Pp (3 años)'!#REF!),"",'5. Pp (3 años)'!#REF!)</f>
        <v>#REF!</v>
      </c>
      <c r="O92" s="31" t="e">
        <f>IF(ISBLANK('5. Pp (3 años)'!#REF!),"",'5. Pp (3 años)'!#REF!)</f>
        <v>#REF!</v>
      </c>
      <c r="P92" s="196" t="e">
        <f>IF(ISBLANK('5. Pp (3 años)'!#REF!),"",'5. Pp (3 años)'!#REF!)</f>
        <v>#REF!</v>
      </c>
    </row>
    <row r="93" spans="2:16" ht="17.25">
      <c r="B93" s="85" t="e">
        <f>IF(ISBLANK('5. Pp (3 años)'!#REF!),"",'5. Pp (3 años)'!#REF!)</f>
        <v>#REF!</v>
      </c>
      <c r="C93" s="29" t="e">
        <f>IF(ISBLANK('5. Pp (3 años)'!#REF!),"",'5. Pp (3 años)'!#REF!)</f>
        <v>#REF!</v>
      </c>
      <c r="D93" s="31" t="e">
        <f>IF(ISBLANK('5. Pp (3 años)'!#REF!),"",'5. Pp (3 años)'!#REF!)</f>
        <v>#REF!</v>
      </c>
      <c r="E93" s="31" t="e">
        <f>IF(ISBLANK('5. Pp (3 años)'!#REF!),"",'5. Pp (3 años)'!#REF!)</f>
        <v>#REF!</v>
      </c>
      <c r="F93" s="31" t="e">
        <f>IF(ISBLANK('5. Pp (3 años)'!#REF!),"",'5. Pp (3 años)'!#REF!)</f>
        <v>#REF!</v>
      </c>
      <c r="G93" s="29" t="e">
        <f>IF(ISBLANK('5. Pp (3 años)'!#REF!),"",'5. Pp (3 años)'!#REF!)</f>
        <v>#REF!</v>
      </c>
      <c r="H93" s="29" t="e">
        <f>IF(ISBLANK('5. Pp (3 años)'!#REF!),"",'5. Pp (3 años)'!#REF!)</f>
        <v>#REF!</v>
      </c>
      <c r="I93" s="31" t="e">
        <f>IF(ISBLANK('5. Pp (3 años)'!#REF!),"",'5. Pp (3 años)'!#REF!)</f>
        <v>#REF!</v>
      </c>
      <c r="J93" s="31" t="e">
        <f>IF(ISBLANK('5. Pp (3 años)'!#REF!),"",'5. Pp (3 años)'!#REF!)</f>
        <v>#REF!</v>
      </c>
      <c r="K93" s="29" t="e">
        <f>IF(ISBLANK('5. Pp (3 años)'!#REF!),"",'5. Pp (3 años)'!#REF!)</f>
        <v>#REF!</v>
      </c>
      <c r="L93" s="31" t="e">
        <f>IF(ISBLANK('5. Pp (3 años)'!#REF!),"",'5. Pp (3 años)'!#REF!)</f>
        <v>#REF!</v>
      </c>
      <c r="M93" s="31" t="e">
        <f>IF(ISBLANK('5. Pp (3 años)'!#REF!),"",'5. Pp (3 años)'!#REF!)</f>
        <v>#REF!</v>
      </c>
      <c r="N93" s="31" t="e">
        <f>IF(ISBLANK('5. Pp (3 años)'!#REF!),"",'5. Pp (3 años)'!#REF!)</f>
        <v>#REF!</v>
      </c>
      <c r="O93" s="31" t="e">
        <f>IF(ISBLANK('5. Pp (3 años)'!#REF!),"",'5. Pp (3 años)'!#REF!)</f>
        <v>#REF!</v>
      </c>
      <c r="P93" s="196" t="e">
        <f>IF(ISBLANK('5. Pp (3 años)'!#REF!),"",'5. Pp (3 años)'!#REF!)</f>
        <v>#REF!</v>
      </c>
    </row>
    <row r="94" spans="2:16" ht="17.25">
      <c r="B94" s="85" t="e">
        <f>IF(ISBLANK('5. Pp (3 años)'!#REF!),"",'5. Pp (3 años)'!#REF!)</f>
        <v>#REF!</v>
      </c>
      <c r="C94" s="29" t="e">
        <f>IF(ISBLANK('5. Pp (3 años)'!#REF!),"",'5. Pp (3 años)'!#REF!)</f>
        <v>#REF!</v>
      </c>
      <c r="D94" s="31" t="e">
        <f>IF(ISBLANK('5. Pp (3 años)'!#REF!),"",'5. Pp (3 años)'!#REF!)</f>
        <v>#REF!</v>
      </c>
      <c r="E94" s="31" t="e">
        <f>IF(ISBLANK('5. Pp (3 años)'!#REF!),"",'5. Pp (3 años)'!#REF!)</f>
        <v>#REF!</v>
      </c>
      <c r="F94" s="31" t="e">
        <f>IF(ISBLANK('5. Pp (3 años)'!#REF!),"",'5. Pp (3 años)'!#REF!)</f>
        <v>#REF!</v>
      </c>
      <c r="G94" s="29" t="e">
        <f>IF(ISBLANK('5. Pp (3 años)'!#REF!),"",'5. Pp (3 años)'!#REF!)</f>
        <v>#REF!</v>
      </c>
      <c r="H94" s="29" t="e">
        <f>IF(ISBLANK('5. Pp (3 años)'!#REF!),"",'5. Pp (3 años)'!#REF!)</f>
        <v>#REF!</v>
      </c>
      <c r="I94" s="31" t="e">
        <f>IF(ISBLANK('5. Pp (3 años)'!#REF!),"",'5. Pp (3 años)'!#REF!)</f>
        <v>#REF!</v>
      </c>
      <c r="J94" s="31" t="e">
        <f>IF(ISBLANK('5. Pp (3 años)'!#REF!),"",'5. Pp (3 años)'!#REF!)</f>
        <v>#REF!</v>
      </c>
      <c r="K94" s="29" t="e">
        <f>IF(ISBLANK('5. Pp (3 años)'!#REF!),"",'5. Pp (3 años)'!#REF!)</f>
        <v>#REF!</v>
      </c>
      <c r="L94" s="31" t="e">
        <f>IF(ISBLANK('5. Pp (3 años)'!#REF!),"",'5. Pp (3 años)'!#REF!)</f>
        <v>#REF!</v>
      </c>
      <c r="M94" s="31" t="e">
        <f>IF(ISBLANK('5. Pp (3 años)'!#REF!),"",'5. Pp (3 años)'!#REF!)</f>
        <v>#REF!</v>
      </c>
      <c r="N94" s="31" t="e">
        <f>IF(ISBLANK('5. Pp (3 años)'!#REF!),"",'5. Pp (3 años)'!#REF!)</f>
        <v>#REF!</v>
      </c>
      <c r="O94" s="31" t="e">
        <f>IF(ISBLANK('5. Pp (3 años)'!#REF!),"",'5. Pp (3 años)'!#REF!)</f>
        <v>#REF!</v>
      </c>
      <c r="P94" s="196" t="e">
        <f>IF(ISBLANK('5. Pp (3 años)'!#REF!),"",'5. Pp (3 años)'!#REF!)</f>
        <v>#REF!</v>
      </c>
    </row>
    <row r="95" spans="2:16" ht="17.25">
      <c r="B95" s="81" t="e">
        <f>IF(ISBLANK('5. Pp (3 años)'!#REF!),"",'5. Pp (3 años)'!#REF!)</f>
        <v>#REF!</v>
      </c>
      <c r="C95" s="62" t="e">
        <f>IF(ISBLANK('5. Pp (3 años)'!#REF!),"",'5. Pp (3 años)'!#REF!)</f>
        <v>#REF!</v>
      </c>
      <c r="D95" s="83" t="e">
        <f>IF(ISBLANK('5. Pp (3 años)'!#REF!),"",'5. Pp (3 años)'!#REF!)</f>
        <v>#REF!</v>
      </c>
      <c r="E95" s="83" t="e">
        <f>IF(ISBLANK('5. Pp (3 años)'!#REF!),"",'5. Pp (3 años)'!#REF!)</f>
        <v>#REF!</v>
      </c>
      <c r="F95" s="83" t="e">
        <f>IF(ISBLANK('5. Pp (3 años)'!#REF!),"",'5. Pp (3 años)'!#REF!)</f>
        <v>#REF!</v>
      </c>
      <c r="G95" s="62" t="e">
        <f>IF(ISBLANK('5. Pp (3 años)'!#REF!),"",'5. Pp (3 años)'!#REF!)</f>
        <v>#REF!</v>
      </c>
      <c r="H95" s="62" t="e">
        <f>IF(ISBLANK('5. Pp (3 años)'!#REF!),"",'5. Pp (3 años)'!#REF!)</f>
        <v>#REF!</v>
      </c>
      <c r="I95" s="83" t="e">
        <f>IF(ISBLANK('5. Pp (3 años)'!#REF!),"",'5. Pp (3 años)'!#REF!)</f>
        <v>#REF!</v>
      </c>
      <c r="J95" s="83" t="e">
        <f>IF(ISBLANK('5. Pp (3 años)'!#REF!),"",'5. Pp (3 años)'!#REF!)</f>
        <v>#REF!</v>
      </c>
      <c r="K95" s="62" t="e">
        <f>IF(ISBLANK('5. Pp (3 años)'!#REF!),"",'5. Pp (3 años)'!#REF!)</f>
        <v>#REF!</v>
      </c>
      <c r="L95" s="83" t="e">
        <f>IF(ISBLANK('5. Pp (3 años)'!#REF!),"",'5. Pp (3 años)'!#REF!)</f>
        <v>#REF!</v>
      </c>
      <c r="M95" s="83" t="e">
        <f>IF(ISBLANK('5. Pp (3 años)'!#REF!),"",'5. Pp (3 años)'!#REF!)</f>
        <v>#REF!</v>
      </c>
      <c r="N95" s="83" t="e">
        <f>IF(ISBLANK('5. Pp (3 años)'!#REF!),"",'5. Pp (3 años)'!#REF!)</f>
        <v>#REF!</v>
      </c>
      <c r="O95" s="83" t="e">
        <f>IF(ISBLANK('5. Pp (3 años)'!#REF!),"",'5. Pp (3 años)'!#REF!)</f>
        <v>#REF!</v>
      </c>
      <c r="P95" s="84" t="e">
        <f>IF(ISBLANK('5. Pp (3 años)'!#REF!),"",'5. Pp (3 años)'!#REF!)</f>
        <v>#REF!</v>
      </c>
    </row>
    <row r="96" spans="2:16" ht="17.25">
      <c r="B96" s="85" t="e">
        <f>IF(ISBLANK('5. Pp (3 años)'!#REF!),"",'5. Pp (3 años)'!#REF!)</f>
        <v>#REF!</v>
      </c>
      <c r="C96" s="29" t="e">
        <f>IF(ISBLANK('5. Pp (3 años)'!#REF!),"",'5. Pp (3 años)'!#REF!)</f>
        <v>#REF!</v>
      </c>
      <c r="D96" s="31" t="e">
        <f>IF(ISBLANK('5. Pp (3 años)'!#REF!),"",'5. Pp (3 años)'!#REF!)</f>
        <v>#REF!</v>
      </c>
      <c r="E96" s="31" t="e">
        <f>IF(ISBLANK('5. Pp (3 años)'!#REF!),"",'5. Pp (3 años)'!#REF!)</f>
        <v>#REF!</v>
      </c>
      <c r="F96" s="31" t="e">
        <f>IF(ISBLANK('5. Pp (3 años)'!#REF!),"",'5. Pp (3 años)'!#REF!)</f>
        <v>#REF!</v>
      </c>
      <c r="G96" s="29" t="e">
        <f>IF(ISBLANK('5. Pp (3 años)'!#REF!),"",'5. Pp (3 años)'!#REF!)</f>
        <v>#REF!</v>
      </c>
      <c r="H96" s="29" t="e">
        <f>IF(ISBLANK('5. Pp (3 años)'!#REF!),"",'5. Pp (3 años)'!#REF!)</f>
        <v>#REF!</v>
      </c>
      <c r="I96" s="31" t="e">
        <f>IF(ISBLANK('5. Pp (3 años)'!#REF!),"",'5. Pp (3 años)'!#REF!)</f>
        <v>#REF!</v>
      </c>
      <c r="J96" s="31" t="e">
        <f>IF(ISBLANK('5. Pp (3 años)'!#REF!),"",'5. Pp (3 años)'!#REF!)</f>
        <v>#REF!</v>
      </c>
      <c r="K96" s="29" t="e">
        <f>IF(ISBLANK('5. Pp (3 años)'!#REF!),"",'5. Pp (3 años)'!#REF!)</f>
        <v>#REF!</v>
      </c>
      <c r="L96" s="31" t="e">
        <f>IF(ISBLANK('5. Pp (3 años)'!#REF!),"",'5. Pp (3 años)'!#REF!)</f>
        <v>#REF!</v>
      </c>
      <c r="M96" s="31" t="e">
        <f>IF(ISBLANK('5. Pp (3 años)'!#REF!),"",'5. Pp (3 años)'!#REF!)</f>
        <v>#REF!</v>
      </c>
      <c r="N96" s="31" t="e">
        <f>IF(ISBLANK('5. Pp (3 años)'!#REF!),"",'5. Pp (3 años)'!#REF!)</f>
        <v>#REF!</v>
      </c>
      <c r="O96" s="31" t="e">
        <f>IF(ISBLANK('5. Pp (3 años)'!#REF!),"",'5. Pp (3 años)'!#REF!)</f>
        <v>#REF!</v>
      </c>
      <c r="P96" s="196" t="e">
        <f>IF(ISBLANK('5. Pp (3 años)'!#REF!),"",'5. Pp (3 años)'!#REF!)</f>
        <v>#REF!</v>
      </c>
    </row>
    <row r="97" spans="2:16" ht="17.25">
      <c r="B97" s="85" t="e">
        <f>IF(ISBLANK('5. Pp (3 años)'!#REF!),"",'5. Pp (3 años)'!#REF!)</f>
        <v>#REF!</v>
      </c>
      <c r="C97" s="29" t="e">
        <f>IF(ISBLANK('5. Pp (3 años)'!#REF!),"",'5. Pp (3 años)'!#REF!)</f>
        <v>#REF!</v>
      </c>
      <c r="D97" s="31" t="e">
        <f>IF(ISBLANK('5. Pp (3 años)'!#REF!),"",'5. Pp (3 años)'!#REF!)</f>
        <v>#REF!</v>
      </c>
      <c r="E97" s="31" t="e">
        <f>IF(ISBLANK('5. Pp (3 años)'!#REF!),"",'5. Pp (3 años)'!#REF!)</f>
        <v>#REF!</v>
      </c>
      <c r="F97" s="31" t="e">
        <f>IF(ISBLANK('5. Pp (3 años)'!#REF!),"",'5. Pp (3 años)'!#REF!)</f>
        <v>#REF!</v>
      </c>
      <c r="G97" s="29" t="e">
        <f>IF(ISBLANK('5. Pp (3 años)'!#REF!),"",'5. Pp (3 años)'!#REF!)</f>
        <v>#REF!</v>
      </c>
      <c r="H97" s="29" t="e">
        <f>IF(ISBLANK('5. Pp (3 años)'!#REF!),"",'5. Pp (3 años)'!#REF!)</f>
        <v>#REF!</v>
      </c>
      <c r="I97" s="31" t="e">
        <f>IF(ISBLANK('5. Pp (3 años)'!#REF!),"",'5. Pp (3 años)'!#REF!)</f>
        <v>#REF!</v>
      </c>
      <c r="J97" s="31" t="e">
        <f>IF(ISBLANK('5. Pp (3 años)'!#REF!),"",'5. Pp (3 años)'!#REF!)</f>
        <v>#REF!</v>
      </c>
      <c r="K97" s="29" t="e">
        <f>IF(ISBLANK('5. Pp (3 años)'!#REF!),"",'5. Pp (3 años)'!#REF!)</f>
        <v>#REF!</v>
      </c>
      <c r="L97" s="31" t="e">
        <f>IF(ISBLANK('5. Pp (3 años)'!#REF!),"",'5. Pp (3 años)'!#REF!)</f>
        <v>#REF!</v>
      </c>
      <c r="M97" s="31" t="e">
        <f>IF(ISBLANK('5. Pp (3 años)'!#REF!),"",'5. Pp (3 años)'!#REF!)</f>
        <v>#REF!</v>
      </c>
      <c r="N97" s="31" t="e">
        <f>IF(ISBLANK('5. Pp (3 años)'!#REF!),"",'5. Pp (3 años)'!#REF!)</f>
        <v>#REF!</v>
      </c>
      <c r="O97" s="31" t="e">
        <f>IF(ISBLANK('5. Pp (3 años)'!#REF!),"",'5. Pp (3 años)'!#REF!)</f>
        <v>#REF!</v>
      </c>
      <c r="P97" s="196" t="e">
        <f>IF(ISBLANK('5. Pp (3 años)'!#REF!),"",'5. Pp (3 años)'!#REF!)</f>
        <v>#REF!</v>
      </c>
    </row>
    <row r="98" spans="2:16" ht="17.25">
      <c r="B98" s="85" t="e">
        <f>IF(ISBLANK('5. Pp (3 años)'!#REF!),"",'5. Pp (3 años)'!#REF!)</f>
        <v>#REF!</v>
      </c>
      <c r="C98" s="29" t="e">
        <f>IF(ISBLANK('5. Pp (3 años)'!#REF!),"",'5. Pp (3 años)'!#REF!)</f>
        <v>#REF!</v>
      </c>
      <c r="D98" s="31" t="e">
        <f>IF(ISBLANK('5. Pp (3 años)'!#REF!),"",'5. Pp (3 años)'!#REF!)</f>
        <v>#REF!</v>
      </c>
      <c r="E98" s="31" t="e">
        <f>IF(ISBLANK('5. Pp (3 años)'!#REF!),"",'5. Pp (3 años)'!#REF!)</f>
        <v>#REF!</v>
      </c>
      <c r="F98" s="31" t="e">
        <f>IF(ISBLANK('5. Pp (3 años)'!#REF!),"",'5. Pp (3 años)'!#REF!)</f>
        <v>#REF!</v>
      </c>
      <c r="G98" s="29" t="e">
        <f>IF(ISBLANK('5. Pp (3 años)'!#REF!),"",'5. Pp (3 años)'!#REF!)</f>
        <v>#REF!</v>
      </c>
      <c r="H98" s="29" t="e">
        <f>IF(ISBLANK('5. Pp (3 años)'!#REF!),"",'5. Pp (3 años)'!#REF!)</f>
        <v>#REF!</v>
      </c>
      <c r="I98" s="31" t="e">
        <f>IF(ISBLANK('5. Pp (3 años)'!#REF!),"",'5. Pp (3 años)'!#REF!)</f>
        <v>#REF!</v>
      </c>
      <c r="J98" s="31" t="e">
        <f>IF(ISBLANK('5. Pp (3 años)'!#REF!),"",'5. Pp (3 años)'!#REF!)</f>
        <v>#REF!</v>
      </c>
      <c r="K98" s="29" t="e">
        <f>IF(ISBLANK('5. Pp (3 años)'!#REF!),"",'5. Pp (3 años)'!#REF!)</f>
        <v>#REF!</v>
      </c>
      <c r="L98" s="31" t="e">
        <f>IF(ISBLANK('5. Pp (3 años)'!#REF!),"",'5. Pp (3 años)'!#REF!)</f>
        <v>#REF!</v>
      </c>
      <c r="M98" s="31" t="e">
        <f>IF(ISBLANK('5. Pp (3 años)'!#REF!),"",'5. Pp (3 años)'!#REF!)</f>
        <v>#REF!</v>
      </c>
      <c r="N98" s="31" t="e">
        <f>IF(ISBLANK('5. Pp (3 años)'!#REF!),"",'5. Pp (3 años)'!#REF!)</f>
        <v>#REF!</v>
      </c>
      <c r="O98" s="31" t="e">
        <f>IF(ISBLANK('5. Pp (3 años)'!#REF!),"",'5. Pp (3 años)'!#REF!)</f>
        <v>#REF!</v>
      </c>
      <c r="P98" s="196" t="e">
        <f>IF(ISBLANK('5. Pp (3 años)'!#REF!),"",'5. Pp (3 años)'!#REF!)</f>
        <v>#REF!</v>
      </c>
    </row>
    <row r="99" spans="2:16" ht="17.25">
      <c r="B99" s="85" t="e">
        <f>IF(ISBLANK('5. Pp (3 años)'!#REF!),"",'5. Pp (3 años)'!#REF!)</f>
        <v>#REF!</v>
      </c>
      <c r="C99" s="29" t="e">
        <f>IF(ISBLANK('5. Pp (3 años)'!#REF!),"",'5. Pp (3 años)'!#REF!)</f>
        <v>#REF!</v>
      </c>
      <c r="D99" s="31" t="e">
        <f>IF(ISBLANK('5. Pp (3 años)'!#REF!),"",'5. Pp (3 años)'!#REF!)</f>
        <v>#REF!</v>
      </c>
      <c r="E99" s="31" t="e">
        <f>IF(ISBLANK('5. Pp (3 años)'!#REF!),"",'5. Pp (3 años)'!#REF!)</f>
        <v>#REF!</v>
      </c>
      <c r="F99" s="31" t="e">
        <f>IF(ISBLANK('5. Pp (3 años)'!#REF!),"",'5. Pp (3 años)'!#REF!)</f>
        <v>#REF!</v>
      </c>
      <c r="G99" s="29" t="e">
        <f>IF(ISBLANK('5. Pp (3 años)'!#REF!),"",'5. Pp (3 años)'!#REF!)</f>
        <v>#REF!</v>
      </c>
      <c r="H99" s="29" t="e">
        <f>IF(ISBLANK('5. Pp (3 años)'!#REF!),"",'5. Pp (3 años)'!#REF!)</f>
        <v>#REF!</v>
      </c>
      <c r="I99" s="31" t="e">
        <f>IF(ISBLANK('5. Pp (3 años)'!#REF!),"",'5. Pp (3 años)'!#REF!)</f>
        <v>#REF!</v>
      </c>
      <c r="J99" s="31" t="e">
        <f>IF(ISBLANK('5. Pp (3 años)'!#REF!),"",'5. Pp (3 años)'!#REF!)</f>
        <v>#REF!</v>
      </c>
      <c r="K99" s="29" t="e">
        <f>IF(ISBLANK('5. Pp (3 años)'!#REF!),"",'5. Pp (3 años)'!#REF!)</f>
        <v>#REF!</v>
      </c>
      <c r="L99" s="31" t="e">
        <f>IF(ISBLANK('5. Pp (3 años)'!#REF!),"",'5. Pp (3 años)'!#REF!)</f>
        <v>#REF!</v>
      </c>
      <c r="M99" s="31" t="e">
        <f>IF(ISBLANK('5. Pp (3 años)'!#REF!),"",'5. Pp (3 años)'!#REF!)</f>
        <v>#REF!</v>
      </c>
      <c r="N99" s="31" t="e">
        <f>IF(ISBLANK('5. Pp (3 años)'!#REF!),"",'5. Pp (3 años)'!#REF!)</f>
        <v>#REF!</v>
      </c>
      <c r="O99" s="31" t="e">
        <f>IF(ISBLANK('5. Pp (3 años)'!#REF!),"",'5. Pp (3 años)'!#REF!)</f>
        <v>#REF!</v>
      </c>
      <c r="P99" s="196" t="e">
        <f>IF(ISBLANK('5. Pp (3 años)'!#REF!),"",'5. Pp (3 años)'!#REF!)</f>
        <v>#REF!</v>
      </c>
    </row>
    <row r="100" spans="2:16" ht="17.25">
      <c r="B100" s="85" t="e">
        <f>IF(ISBLANK('5. Pp (3 años)'!#REF!),"",'5. Pp (3 años)'!#REF!)</f>
        <v>#REF!</v>
      </c>
      <c r="C100" s="29" t="e">
        <f>IF(ISBLANK('5. Pp (3 años)'!#REF!),"",'5. Pp (3 años)'!#REF!)</f>
        <v>#REF!</v>
      </c>
      <c r="D100" s="31" t="e">
        <f>IF(ISBLANK('5. Pp (3 años)'!#REF!),"",'5. Pp (3 años)'!#REF!)</f>
        <v>#REF!</v>
      </c>
      <c r="E100" s="31" t="e">
        <f>IF(ISBLANK('5. Pp (3 años)'!#REF!),"",'5. Pp (3 años)'!#REF!)</f>
        <v>#REF!</v>
      </c>
      <c r="F100" s="31" t="e">
        <f>IF(ISBLANK('5. Pp (3 años)'!#REF!),"",'5. Pp (3 años)'!#REF!)</f>
        <v>#REF!</v>
      </c>
      <c r="G100" s="29" t="e">
        <f>IF(ISBLANK('5. Pp (3 años)'!#REF!),"",'5. Pp (3 años)'!#REF!)</f>
        <v>#REF!</v>
      </c>
      <c r="H100" s="29" t="e">
        <f>IF(ISBLANK('5. Pp (3 años)'!#REF!),"",'5. Pp (3 años)'!#REF!)</f>
        <v>#REF!</v>
      </c>
      <c r="I100" s="31" t="e">
        <f>IF(ISBLANK('5. Pp (3 años)'!#REF!),"",'5. Pp (3 años)'!#REF!)</f>
        <v>#REF!</v>
      </c>
      <c r="J100" s="31" t="e">
        <f>IF(ISBLANK('5. Pp (3 años)'!#REF!),"",'5. Pp (3 años)'!#REF!)</f>
        <v>#REF!</v>
      </c>
      <c r="K100" s="29" t="e">
        <f>IF(ISBLANK('5. Pp (3 años)'!#REF!),"",'5. Pp (3 años)'!#REF!)</f>
        <v>#REF!</v>
      </c>
      <c r="L100" s="31" t="e">
        <f>IF(ISBLANK('5. Pp (3 años)'!#REF!),"",'5. Pp (3 años)'!#REF!)</f>
        <v>#REF!</v>
      </c>
      <c r="M100" s="31" t="e">
        <f>IF(ISBLANK('5. Pp (3 años)'!#REF!),"",'5. Pp (3 años)'!#REF!)</f>
        <v>#REF!</v>
      </c>
      <c r="N100" s="31" t="e">
        <f>IF(ISBLANK('5. Pp (3 años)'!#REF!),"",'5. Pp (3 años)'!#REF!)</f>
        <v>#REF!</v>
      </c>
      <c r="O100" s="31" t="e">
        <f>IF(ISBLANK('5. Pp (3 años)'!#REF!),"",'5. Pp (3 años)'!#REF!)</f>
        <v>#REF!</v>
      </c>
      <c r="P100" s="196" t="e">
        <f>IF(ISBLANK('5. Pp (3 años)'!#REF!),"",'5. Pp (3 años)'!#REF!)</f>
        <v>#REF!</v>
      </c>
    </row>
    <row r="101" spans="2:16" ht="17.25">
      <c r="B101" s="81" t="e">
        <f>IF(ISBLANK('5. Pp (3 años)'!#REF!),"",'5. Pp (3 años)'!#REF!)</f>
        <v>#REF!</v>
      </c>
      <c r="C101" s="62" t="e">
        <f>IF(ISBLANK('5. Pp (3 años)'!#REF!),"",'5. Pp (3 años)'!#REF!)</f>
        <v>#REF!</v>
      </c>
      <c r="D101" s="83" t="e">
        <f>IF(ISBLANK('5. Pp (3 años)'!#REF!),"",'5. Pp (3 años)'!#REF!)</f>
        <v>#REF!</v>
      </c>
      <c r="E101" s="83" t="e">
        <f>IF(ISBLANK('5. Pp (3 años)'!#REF!),"",'5. Pp (3 años)'!#REF!)</f>
        <v>#REF!</v>
      </c>
      <c r="F101" s="83" t="e">
        <f>IF(ISBLANK('5. Pp (3 años)'!#REF!),"",'5. Pp (3 años)'!#REF!)</f>
        <v>#REF!</v>
      </c>
      <c r="G101" s="62" t="e">
        <f>IF(ISBLANK('5. Pp (3 años)'!#REF!),"",'5. Pp (3 años)'!#REF!)</f>
        <v>#REF!</v>
      </c>
      <c r="H101" s="62" t="e">
        <f>IF(ISBLANK('5. Pp (3 años)'!#REF!),"",'5. Pp (3 años)'!#REF!)</f>
        <v>#REF!</v>
      </c>
      <c r="I101" s="83" t="e">
        <f>IF(ISBLANK('5. Pp (3 años)'!#REF!),"",'5. Pp (3 años)'!#REF!)</f>
        <v>#REF!</v>
      </c>
      <c r="J101" s="83" t="e">
        <f>IF(ISBLANK('5. Pp (3 años)'!#REF!),"",'5. Pp (3 años)'!#REF!)</f>
        <v>#REF!</v>
      </c>
      <c r="K101" s="62" t="e">
        <f>IF(ISBLANK('5. Pp (3 años)'!#REF!),"",'5. Pp (3 años)'!#REF!)</f>
        <v>#REF!</v>
      </c>
      <c r="L101" s="83" t="e">
        <f>IF(ISBLANK('5. Pp (3 años)'!#REF!),"",'5. Pp (3 años)'!#REF!)</f>
        <v>#REF!</v>
      </c>
      <c r="M101" s="83" t="e">
        <f>IF(ISBLANK('5. Pp (3 años)'!#REF!),"",'5. Pp (3 años)'!#REF!)</f>
        <v>#REF!</v>
      </c>
      <c r="N101" s="83" t="e">
        <f>IF(ISBLANK('5. Pp (3 años)'!#REF!),"",'5. Pp (3 años)'!#REF!)</f>
        <v>#REF!</v>
      </c>
      <c r="O101" s="83" t="e">
        <f>IF(ISBLANK('5. Pp (3 años)'!#REF!),"",'5. Pp (3 años)'!#REF!)</f>
        <v>#REF!</v>
      </c>
      <c r="P101" s="84" t="e">
        <f>IF(ISBLANK('5. Pp (3 años)'!#REF!),"",'5. Pp (3 años)'!#REF!)</f>
        <v>#REF!</v>
      </c>
    </row>
    <row r="102" spans="2:16" ht="17.25">
      <c r="B102" s="85" t="e">
        <f>IF(ISBLANK('5. Pp (3 años)'!#REF!),"",'5. Pp (3 años)'!#REF!)</f>
        <v>#REF!</v>
      </c>
      <c r="C102" s="29" t="e">
        <f>IF(ISBLANK('5. Pp (3 años)'!#REF!),"",'5. Pp (3 años)'!#REF!)</f>
        <v>#REF!</v>
      </c>
      <c r="D102" s="31" t="e">
        <f>IF(ISBLANK('5. Pp (3 años)'!#REF!),"",'5. Pp (3 años)'!#REF!)</f>
        <v>#REF!</v>
      </c>
      <c r="E102" s="31" t="e">
        <f>IF(ISBLANK('5. Pp (3 años)'!#REF!),"",'5. Pp (3 años)'!#REF!)</f>
        <v>#REF!</v>
      </c>
      <c r="F102" s="31" t="e">
        <f>IF(ISBLANK('5. Pp (3 años)'!#REF!),"",'5. Pp (3 años)'!#REF!)</f>
        <v>#REF!</v>
      </c>
      <c r="G102" s="29" t="e">
        <f>IF(ISBLANK('5. Pp (3 años)'!#REF!),"",'5. Pp (3 años)'!#REF!)</f>
        <v>#REF!</v>
      </c>
      <c r="H102" s="29" t="e">
        <f>IF(ISBLANK('5. Pp (3 años)'!#REF!),"",'5. Pp (3 años)'!#REF!)</f>
        <v>#REF!</v>
      </c>
      <c r="I102" s="31" t="e">
        <f>IF(ISBLANK('5. Pp (3 años)'!#REF!),"",'5. Pp (3 años)'!#REF!)</f>
        <v>#REF!</v>
      </c>
      <c r="J102" s="31" t="e">
        <f>IF(ISBLANK('5. Pp (3 años)'!#REF!),"",'5. Pp (3 años)'!#REF!)</f>
        <v>#REF!</v>
      </c>
      <c r="K102" s="29" t="e">
        <f>IF(ISBLANK('5. Pp (3 años)'!#REF!),"",'5. Pp (3 años)'!#REF!)</f>
        <v>#REF!</v>
      </c>
      <c r="L102" s="31" t="e">
        <f>IF(ISBLANK('5. Pp (3 años)'!#REF!),"",'5. Pp (3 años)'!#REF!)</f>
        <v>#REF!</v>
      </c>
      <c r="M102" s="31" t="e">
        <f>IF(ISBLANK('5. Pp (3 años)'!#REF!),"",'5. Pp (3 años)'!#REF!)</f>
        <v>#REF!</v>
      </c>
      <c r="N102" s="31" t="e">
        <f>IF(ISBLANK('5. Pp (3 años)'!#REF!),"",'5. Pp (3 años)'!#REF!)</f>
        <v>#REF!</v>
      </c>
      <c r="O102" s="31" t="e">
        <f>IF(ISBLANK('5. Pp (3 años)'!#REF!),"",'5. Pp (3 años)'!#REF!)</f>
        <v>#REF!</v>
      </c>
      <c r="P102" s="196" t="e">
        <f>IF(ISBLANK('5. Pp (3 años)'!#REF!),"",'5. Pp (3 años)'!#REF!)</f>
        <v>#REF!</v>
      </c>
    </row>
    <row r="103" spans="2:16" ht="17.25">
      <c r="B103" s="85" t="e">
        <f>IF(ISBLANK('5. Pp (3 años)'!#REF!),"",'5. Pp (3 años)'!#REF!)</f>
        <v>#REF!</v>
      </c>
      <c r="C103" s="29" t="e">
        <f>IF(ISBLANK('5. Pp (3 años)'!#REF!),"",'5. Pp (3 años)'!#REF!)</f>
        <v>#REF!</v>
      </c>
      <c r="D103" s="31" t="e">
        <f>IF(ISBLANK('5. Pp (3 años)'!#REF!),"",'5. Pp (3 años)'!#REF!)</f>
        <v>#REF!</v>
      </c>
      <c r="E103" s="31" t="e">
        <f>IF(ISBLANK('5. Pp (3 años)'!#REF!),"",'5. Pp (3 años)'!#REF!)</f>
        <v>#REF!</v>
      </c>
      <c r="F103" s="31" t="e">
        <f>IF(ISBLANK('5. Pp (3 años)'!#REF!),"",'5. Pp (3 años)'!#REF!)</f>
        <v>#REF!</v>
      </c>
      <c r="G103" s="29" t="e">
        <f>IF(ISBLANK('5. Pp (3 años)'!#REF!),"",'5. Pp (3 años)'!#REF!)</f>
        <v>#REF!</v>
      </c>
      <c r="H103" s="29" t="e">
        <f>IF(ISBLANK('5. Pp (3 años)'!#REF!),"",'5. Pp (3 años)'!#REF!)</f>
        <v>#REF!</v>
      </c>
      <c r="I103" s="31" t="e">
        <f>IF(ISBLANK('5. Pp (3 años)'!#REF!),"",'5. Pp (3 años)'!#REF!)</f>
        <v>#REF!</v>
      </c>
      <c r="J103" s="31" t="e">
        <f>IF(ISBLANK('5. Pp (3 años)'!#REF!),"",'5. Pp (3 años)'!#REF!)</f>
        <v>#REF!</v>
      </c>
      <c r="K103" s="29" t="e">
        <f>IF(ISBLANK('5. Pp (3 años)'!#REF!),"",'5. Pp (3 años)'!#REF!)</f>
        <v>#REF!</v>
      </c>
      <c r="L103" s="31" t="e">
        <f>IF(ISBLANK('5. Pp (3 años)'!#REF!),"",'5. Pp (3 años)'!#REF!)</f>
        <v>#REF!</v>
      </c>
      <c r="M103" s="31" t="e">
        <f>IF(ISBLANK('5. Pp (3 años)'!#REF!),"",'5. Pp (3 años)'!#REF!)</f>
        <v>#REF!</v>
      </c>
      <c r="N103" s="31" t="e">
        <f>IF(ISBLANK('5. Pp (3 años)'!#REF!),"",'5. Pp (3 años)'!#REF!)</f>
        <v>#REF!</v>
      </c>
      <c r="O103" s="31" t="e">
        <f>IF(ISBLANK('5. Pp (3 años)'!#REF!),"",'5. Pp (3 años)'!#REF!)</f>
        <v>#REF!</v>
      </c>
      <c r="P103" s="196" t="e">
        <f>IF(ISBLANK('5. Pp (3 años)'!#REF!),"",'5. Pp (3 años)'!#REF!)</f>
        <v>#REF!</v>
      </c>
    </row>
    <row r="104" spans="2:16" ht="17.25">
      <c r="B104" s="85" t="e">
        <f>IF(ISBLANK('5. Pp (3 años)'!#REF!),"",'5. Pp (3 años)'!#REF!)</f>
        <v>#REF!</v>
      </c>
      <c r="C104" s="29" t="e">
        <f>IF(ISBLANK('5. Pp (3 años)'!#REF!),"",'5. Pp (3 años)'!#REF!)</f>
        <v>#REF!</v>
      </c>
      <c r="D104" s="31" t="e">
        <f>IF(ISBLANK('5. Pp (3 años)'!#REF!),"",'5. Pp (3 años)'!#REF!)</f>
        <v>#REF!</v>
      </c>
      <c r="E104" s="31" t="e">
        <f>IF(ISBLANK('5. Pp (3 años)'!#REF!),"",'5. Pp (3 años)'!#REF!)</f>
        <v>#REF!</v>
      </c>
      <c r="F104" s="31" t="e">
        <f>IF(ISBLANK('5. Pp (3 años)'!#REF!),"",'5. Pp (3 años)'!#REF!)</f>
        <v>#REF!</v>
      </c>
      <c r="G104" s="29" t="e">
        <f>IF(ISBLANK('5. Pp (3 años)'!#REF!),"",'5. Pp (3 años)'!#REF!)</f>
        <v>#REF!</v>
      </c>
      <c r="H104" s="29" t="e">
        <f>IF(ISBLANK('5. Pp (3 años)'!#REF!),"",'5. Pp (3 años)'!#REF!)</f>
        <v>#REF!</v>
      </c>
      <c r="I104" s="31" t="e">
        <f>IF(ISBLANK('5. Pp (3 años)'!#REF!),"",'5. Pp (3 años)'!#REF!)</f>
        <v>#REF!</v>
      </c>
      <c r="J104" s="31" t="e">
        <f>IF(ISBLANK('5. Pp (3 años)'!#REF!),"",'5. Pp (3 años)'!#REF!)</f>
        <v>#REF!</v>
      </c>
      <c r="K104" s="29" t="e">
        <f>IF(ISBLANK('5. Pp (3 años)'!#REF!),"",'5. Pp (3 años)'!#REF!)</f>
        <v>#REF!</v>
      </c>
      <c r="L104" s="31" t="e">
        <f>IF(ISBLANK('5. Pp (3 años)'!#REF!),"",'5. Pp (3 años)'!#REF!)</f>
        <v>#REF!</v>
      </c>
      <c r="M104" s="31" t="e">
        <f>IF(ISBLANK('5. Pp (3 años)'!#REF!),"",'5. Pp (3 años)'!#REF!)</f>
        <v>#REF!</v>
      </c>
      <c r="N104" s="31" t="e">
        <f>IF(ISBLANK('5. Pp (3 años)'!#REF!),"",'5. Pp (3 años)'!#REF!)</f>
        <v>#REF!</v>
      </c>
      <c r="O104" s="31" t="e">
        <f>IF(ISBLANK('5. Pp (3 años)'!#REF!),"",'5. Pp (3 años)'!#REF!)</f>
        <v>#REF!</v>
      </c>
      <c r="P104" s="196" t="e">
        <f>IF(ISBLANK('5. Pp (3 años)'!#REF!),"",'5. Pp (3 años)'!#REF!)</f>
        <v>#REF!</v>
      </c>
    </row>
    <row r="105" spans="2:16" ht="17.25">
      <c r="B105" s="85" t="e">
        <f>IF(ISBLANK('5. Pp (3 años)'!#REF!),"",'5. Pp (3 años)'!#REF!)</f>
        <v>#REF!</v>
      </c>
      <c r="C105" s="29" t="e">
        <f>IF(ISBLANK('5. Pp (3 años)'!#REF!),"",'5. Pp (3 años)'!#REF!)</f>
        <v>#REF!</v>
      </c>
      <c r="D105" s="31" t="e">
        <f>IF(ISBLANK('5. Pp (3 años)'!#REF!),"",'5. Pp (3 años)'!#REF!)</f>
        <v>#REF!</v>
      </c>
      <c r="E105" s="31" t="e">
        <f>IF(ISBLANK('5. Pp (3 años)'!#REF!),"",'5. Pp (3 años)'!#REF!)</f>
        <v>#REF!</v>
      </c>
      <c r="F105" s="31" t="e">
        <f>IF(ISBLANK('5. Pp (3 años)'!#REF!),"",'5. Pp (3 años)'!#REF!)</f>
        <v>#REF!</v>
      </c>
      <c r="G105" s="29" t="e">
        <f>IF(ISBLANK('5. Pp (3 años)'!#REF!),"",'5. Pp (3 años)'!#REF!)</f>
        <v>#REF!</v>
      </c>
      <c r="H105" s="29" t="e">
        <f>IF(ISBLANK('5. Pp (3 años)'!#REF!),"",'5. Pp (3 años)'!#REF!)</f>
        <v>#REF!</v>
      </c>
      <c r="I105" s="31" t="e">
        <f>IF(ISBLANK('5. Pp (3 años)'!#REF!),"",'5. Pp (3 años)'!#REF!)</f>
        <v>#REF!</v>
      </c>
      <c r="J105" s="31" t="e">
        <f>IF(ISBLANK('5. Pp (3 años)'!#REF!),"",'5. Pp (3 años)'!#REF!)</f>
        <v>#REF!</v>
      </c>
      <c r="K105" s="29" t="e">
        <f>IF(ISBLANK('5. Pp (3 años)'!#REF!),"",'5. Pp (3 años)'!#REF!)</f>
        <v>#REF!</v>
      </c>
      <c r="L105" s="31" t="e">
        <f>IF(ISBLANK('5. Pp (3 años)'!#REF!),"",'5. Pp (3 años)'!#REF!)</f>
        <v>#REF!</v>
      </c>
      <c r="M105" s="31" t="e">
        <f>IF(ISBLANK('5. Pp (3 años)'!#REF!),"",'5. Pp (3 años)'!#REF!)</f>
        <v>#REF!</v>
      </c>
      <c r="N105" s="31" t="e">
        <f>IF(ISBLANK('5. Pp (3 años)'!#REF!),"",'5. Pp (3 años)'!#REF!)</f>
        <v>#REF!</v>
      </c>
      <c r="O105" s="31" t="e">
        <f>IF(ISBLANK('5. Pp (3 años)'!#REF!),"",'5. Pp (3 años)'!#REF!)</f>
        <v>#REF!</v>
      </c>
      <c r="P105" s="196" t="e">
        <f>IF(ISBLANK('5. Pp (3 años)'!#REF!),"",'5. Pp (3 años)'!#REF!)</f>
        <v>#REF!</v>
      </c>
    </row>
    <row r="106" spans="2:16" ht="17.25">
      <c r="B106" s="85" t="e">
        <f>IF(ISBLANK('5. Pp (3 años)'!#REF!),"",'5. Pp (3 años)'!#REF!)</f>
        <v>#REF!</v>
      </c>
      <c r="C106" s="29" t="e">
        <f>IF(ISBLANK('5. Pp (3 años)'!#REF!),"",'5. Pp (3 años)'!#REF!)</f>
        <v>#REF!</v>
      </c>
      <c r="D106" s="31" t="e">
        <f>IF(ISBLANK('5. Pp (3 años)'!#REF!),"",'5. Pp (3 años)'!#REF!)</f>
        <v>#REF!</v>
      </c>
      <c r="E106" s="31" t="e">
        <f>IF(ISBLANK('5. Pp (3 años)'!#REF!),"",'5. Pp (3 años)'!#REF!)</f>
        <v>#REF!</v>
      </c>
      <c r="F106" s="31" t="e">
        <f>IF(ISBLANK('5. Pp (3 años)'!#REF!),"",'5. Pp (3 años)'!#REF!)</f>
        <v>#REF!</v>
      </c>
      <c r="G106" s="29" t="e">
        <f>IF(ISBLANK('5. Pp (3 años)'!#REF!),"",'5. Pp (3 años)'!#REF!)</f>
        <v>#REF!</v>
      </c>
      <c r="H106" s="29" t="e">
        <f>IF(ISBLANK('5. Pp (3 años)'!#REF!),"",'5. Pp (3 años)'!#REF!)</f>
        <v>#REF!</v>
      </c>
      <c r="I106" s="31" t="e">
        <f>IF(ISBLANK('5. Pp (3 años)'!#REF!),"",'5. Pp (3 años)'!#REF!)</f>
        <v>#REF!</v>
      </c>
      <c r="J106" s="31" t="e">
        <f>IF(ISBLANK('5. Pp (3 años)'!#REF!),"",'5. Pp (3 años)'!#REF!)</f>
        <v>#REF!</v>
      </c>
      <c r="K106" s="29" t="e">
        <f>IF(ISBLANK('5. Pp (3 años)'!#REF!),"",'5. Pp (3 años)'!#REF!)</f>
        <v>#REF!</v>
      </c>
      <c r="L106" s="31" t="e">
        <f>IF(ISBLANK('5. Pp (3 años)'!#REF!),"",'5. Pp (3 años)'!#REF!)</f>
        <v>#REF!</v>
      </c>
      <c r="M106" s="31" t="e">
        <f>IF(ISBLANK('5. Pp (3 años)'!#REF!),"",'5. Pp (3 años)'!#REF!)</f>
        <v>#REF!</v>
      </c>
      <c r="N106" s="31" t="e">
        <f>IF(ISBLANK('5. Pp (3 años)'!#REF!),"",'5. Pp (3 años)'!#REF!)</f>
        <v>#REF!</v>
      </c>
      <c r="O106" s="31" t="e">
        <f>IF(ISBLANK('5. Pp (3 años)'!#REF!),"",'5. Pp (3 años)'!#REF!)</f>
        <v>#REF!</v>
      </c>
      <c r="P106" s="196" t="e">
        <f>IF(ISBLANK('5. Pp (3 años)'!#REF!),"",'5. Pp (3 años)'!#REF!)</f>
        <v>#REF!</v>
      </c>
    </row>
    <row r="107" spans="2:16" ht="17.25">
      <c r="B107" s="81" t="e">
        <f>IF(ISBLANK('5. Pp (3 años)'!#REF!),"",'5. Pp (3 años)'!#REF!)</f>
        <v>#REF!</v>
      </c>
      <c r="C107" s="62" t="e">
        <f>IF(ISBLANK('5. Pp (3 años)'!#REF!),"",'5. Pp (3 años)'!#REF!)</f>
        <v>#REF!</v>
      </c>
      <c r="D107" s="83" t="e">
        <f>IF(ISBLANK('5. Pp (3 años)'!#REF!),"",'5. Pp (3 años)'!#REF!)</f>
        <v>#REF!</v>
      </c>
      <c r="E107" s="83" t="e">
        <f>IF(ISBLANK('5. Pp (3 años)'!#REF!),"",'5. Pp (3 años)'!#REF!)</f>
        <v>#REF!</v>
      </c>
      <c r="F107" s="83" t="e">
        <f>IF(ISBLANK('5. Pp (3 años)'!#REF!),"",'5. Pp (3 años)'!#REF!)</f>
        <v>#REF!</v>
      </c>
      <c r="G107" s="62" t="e">
        <f>IF(ISBLANK('5. Pp (3 años)'!#REF!),"",'5. Pp (3 años)'!#REF!)</f>
        <v>#REF!</v>
      </c>
      <c r="H107" s="62" t="e">
        <f>IF(ISBLANK('5. Pp (3 años)'!#REF!),"",'5. Pp (3 años)'!#REF!)</f>
        <v>#REF!</v>
      </c>
      <c r="I107" s="83" t="e">
        <f>IF(ISBLANK('5. Pp (3 años)'!#REF!),"",'5. Pp (3 años)'!#REF!)</f>
        <v>#REF!</v>
      </c>
      <c r="J107" s="83" t="e">
        <f>IF(ISBLANK('5. Pp (3 años)'!#REF!),"",'5. Pp (3 años)'!#REF!)</f>
        <v>#REF!</v>
      </c>
      <c r="K107" s="62" t="e">
        <f>IF(ISBLANK('5. Pp (3 años)'!#REF!),"",'5. Pp (3 años)'!#REF!)</f>
        <v>#REF!</v>
      </c>
      <c r="L107" s="83" t="e">
        <f>IF(ISBLANK('5. Pp (3 años)'!#REF!),"",'5. Pp (3 años)'!#REF!)</f>
        <v>#REF!</v>
      </c>
      <c r="M107" s="83" t="e">
        <f>IF(ISBLANK('5. Pp (3 años)'!#REF!),"",'5. Pp (3 años)'!#REF!)</f>
        <v>#REF!</v>
      </c>
      <c r="N107" s="83" t="e">
        <f>IF(ISBLANK('5. Pp (3 años)'!#REF!),"",'5. Pp (3 años)'!#REF!)</f>
        <v>#REF!</v>
      </c>
      <c r="O107" s="83" t="e">
        <f>IF(ISBLANK('5. Pp (3 años)'!#REF!),"",'5. Pp (3 años)'!#REF!)</f>
        <v>#REF!</v>
      </c>
      <c r="P107" s="84" t="e">
        <f>IF(ISBLANK('5. Pp (3 años)'!#REF!),"",'5. Pp (3 años)'!#REF!)</f>
        <v>#REF!</v>
      </c>
    </row>
    <row r="108" spans="2:16" ht="17.25">
      <c r="B108" s="85" t="e">
        <f>IF(ISBLANK('5. Pp (3 años)'!#REF!),"",'5. Pp (3 años)'!#REF!)</f>
        <v>#REF!</v>
      </c>
      <c r="C108" s="29" t="e">
        <f>IF(ISBLANK('5. Pp (3 años)'!#REF!),"",'5. Pp (3 años)'!#REF!)</f>
        <v>#REF!</v>
      </c>
      <c r="D108" s="31" t="e">
        <f>IF(ISBLANK('5. Pp (3 años)'!#REF!),"",'5. Pp (3 años)'!#REF!)</f>
        <v>#REF!</v>
      </c>
      <c r="E108" s="31" t="e">
        <f>IF(ISBLANK('5. Pp (3 años)'!#REF!),"",'5. Pp (3 años)'!#REF!)</f>
        <v>#REF!</v>
      </c>
      <c r="F108" s="31" t="e">
        <f>IF(ISBLANK('5. Pp (3 años)'!#REF!),"",'5. Pp (3 años)'!#REF!)</f>
        <v>#REF!</v>
      </c>
      <c r="G108" s="29" t="e">
        <f>IF(ISBLANK('5. Pp (3 años)'!#REF!),"",'5. Pp (3 años)'!#REF!)</f>
        <v>#REF!</v>
      </c>
      <c r="H108" s="29" t="e">
        <f>IF(ISBLANK('5. Pp (3 años)'!#REF!),"",'5. Pp (3 años)'!#REF!)</f>
        <v>#REF!</v>
      </c>
      <c r="I108" s="31" t="e">
        <f>IF(ISBLANK('5. Pp (3 años)'!#REF!),"",'5. Pp (3 años)'!#REF!)</f>
        <v>#REF!</v>
      </c>
      <c r="J108" s="31" t="e">
        <f>IF(ISBLANK('5. Pp (3 años)'!#REF!),"",'5. Pp (3 años)'!#REF!)</f>
        <v>#REF!</v>
      </c>
      <c r="K108" s="29" t="e">
        <f>IF(ISBLANK('5. Pp (3 años)'!#REF!),"",'5. Pp (3 años)'!#REF!)</f>
        <v>#REF!</v>
      </c>
      <c r="L108" s="31" t="e">
        <f>IF(ISBLANK('5. Pp (3 años)'!#REF!),"",'5. Pp (3 años)'!#REF!)</f>
        <v>#REF!</v>
      </c>
      <c r="M108" s="31" t="e">
        <f>IF(ISBLANK('5. Pp (3 años)'!#REF!),"",'5. Pp (3 años)'!#REF!)</f>
        <v>#REF!</v>
      </c>
      <c r="N108" s="31" t="e">
        <f>IF(ISBLANK('5. Pp (3 años)'!#REF!),"",'5. Pp (3 años)'!#REF!)</f>
        <v>#REF!</v>
      </c>
      <c r="O108" s="31" t="e">
        <f>IF(ISBLANK('5. Pp (3 años)'!#REF!),"",'5. Pp (3 años)'!#REF!)</f>
        <v>#REF!</v>
      </c>
      <c r="P108" s="196" t="e">
        <f>IF(ISBLANK('5. Pp (3 años)'!#REF!),"",'5. Pp (3 años)'!#REF!)</f>
        <v>#REF!</v>
      </c>
    </row>
    <row r="109" spans="2:16" ht="17.25">
      <c r="B109" s="85" t="e">
        <f>IF(ISBLANK('5. Pp (3 años)'!#REF!),"",'5. Pp (3 años)'!#REF!)</f>
        <v>#REF!</v>
      </c>
      <c r="C109" s="29" t="e">
        <f>IF(ISBLANK('5. Pp (3 años)'!#REF!),"",'5. Pp (3 años)'!#REF!)</f>
        <v>#REF!</v>
      </c>
      <c r="D109" s="31" t="e">
        <f>IF(ISBLANK('5. Pp (3 años)'!#REF!),"",'5. Pp (3 años)'!#REF!)</f>
        <v>#REF!</v>
      </c>
      <c r="E109" s="31" t="e">
        <f>IF(ISBLANK('5. Pp (3 años)'!#REF!),"",'5. Pp (3 años)'!#REF!)</f>
        <v>#REF!</v>
      </c>
      <c r="F109" s="31" t="e">
        <f>IF(ISBLANK('5. Pp (3 años)'!#REF!),"",'5. Pp (3 años)'!#REF!)</f>
        <v>#REF!</v>
      </c>
      <c r="G109" s="29" t="e">
        <f>IF(ISBLANK('5. Pp (3 años)'!#REF!),"",'5. Pp (3 años)'!#REF!)</f>
        <v>#REF!</v>
      </c>
      <c r="H109" s="29" t="e">
        <f>IF(ISBLANK('5. Pp (3 años)'!#REF!),"",'5. Pp (3 años)'!#REF!)</f>
        <v>#REF!</v>
      </c>
      <c r="I109" s="31" t="e">
        <f>IF(ISBLANK('5. Pp (3 años)'!#REF!),"",'5. Pp (3 años)'!#REF!)</f>
        <v>#REF!</v>
      </c>
      <c r="J109" s="31" t="e">
        <f>IF(ISBLANK('5. Pp (3 años)'!#REF!),"",'5. Pp (3 años)'!#REF!)</f>
        <v>#REF!</v>
      </c>
      <c r="K109" s="29" t="e">
        <f>IF(ISBLANK('5. Pp (3 años)'!#REF!),"",'5. Pp (3 años)'!#REF!)</f>
        <v>#REF!</v>
      </c>
      <c r="L109" s="31" t="e">
        <f>IF(ISBLANK('5. Pp (3 años)'!#REF!),"",'5. Pp (3 años)'!#REF!)</f>
        <v>#REF!</v>
      </c>
      <c r="M109" s="31" t="e">
        <f>IF(ISBLANK('5. Pp (3 años)'!#REF!),"",'5. Pp (3 años)'!#REF!)</f>
        <v>#REF!</v>
      </c>
      <c r="N109" s="31" t="e">
        <f>IF(ISBLANK('5. Pp (3 años)'!#REF!),"",'5. Pp (3 años)'!#REF!)</f>
        <v>#REF!</v>
      </c>
      <c r="O109" s="31" t="e">
        <f>IF(ISBLANK('5. Pp (3 años)'!#REF!),"",'5. Pp (3 años)'!#REF!)</f>
        <v>#REF!</v>
      </c>
      <c r="P109" s="196" t="e">
        <f>IF(ISBLANK('5. Pp (3 años)'!#REF!),"",'5. Pp (3 años)'!#REF!)</f>
        <v>#REF!</v>
      </c>
    </row>
    <row r="110" spans="2:16" ht="17.25">
      <c r="B110" s="85" t="e">
        <f>IF(ISBLANK('5. Pp (3 años)'!#REF!),"",'5. Pp (3 años)'!#REF!)</f>
        <v>#REF!</v>
      </c>
      <c r="C110" s="29" t="e">
        <f>IF(ISBLANK('5. Pp (3 años)'!#REF!),"",'5. Pp (3 años)'!#REF!)</f>
        <v>#REF!</v>
      </c>
      <c r="D110" s="31" t="e">
        <f>IF(ISBLANK('5. Pp (3 años)'!#REF!),"",'5. Pp (3 años)'!#REF!)</f>
        <v>#REF!</v>
      </c>
      <c r="E110" s="31" t="e">
        <f>IF(ISBLANK('5. Pp (3 años)'!#REF!),"",'5. Pp (3 años)'!#REF!)</f>
        <v>#REF!</v>
      </c>
      <c r="F110" s="31" t="e">
        <f>IF(ISBLANK('5. Pp (3 años)'!#REF!),"",'5. Pp (3 años)'!#REF!)</f>
        <v>#REF!</v>
      </c>
      <c r="G110" s="29" t="e">
        <f>IF(ISBLANK('5. Pp (3 años)'!#REF!),"",'5. Pp (3 años)'!#REF!)</f>
        <v>#REF!</v>
      </c>
      <c r="H110" s="29" t="e">
        <f>IF(ISBLANK('5. Pp (3 años)'!#REF!),"",'5. Pp (3 años)'!#REF!)</f>
        <v>#REF!</v>
      </c>
      <c r="I110" s="31" t="e">
        <f>IF(ISBLANK('5. Pp (3 años)'!#REF!),"",'5. Pp (3 años)'!#REF!)</f>
        <v>#REF!</v>
      </c>
      <c r="J110" s="31" t="e">
        <f>IF(ISBLANK('5. Pp (3 años)'!#REF!),"",'5. Pp (3 años)'!#REF!)</f>
        <v>#REF!</v>
      </c>
      <c r="K110" s="29" t="e">
        <f>IF(ISBLANK('5. Pp (3 años)'!#REF!),"",'5. Pp (3 años)'!#REF!)</f>
        <v>#REF!</v>
      </c>
      <c r="L110" s="31" t="e">
        <f>IF(ISBLANK('5. Pp (3 años)'!#REF!),"",'5. Pp (3 años)'!#REF!)</f>
        <v>#REF!</v>
      </c>
      <c r="M110" s="31" t="e">
        <f>IF(ISBLANK('5. Pp (3 años)'!#REF!),"",'5. Pp (3 años)'!#REF!)</f>
        <v>#REF!</v>
      </c>
      <c r="N110" s="31" t="e">
        <f>IF(ISBLANK('5. Pp (3 años)'!#REF!),"",'5. Pp (3 años)'!#REF!)</f>
        <v>#REF!</v>
      </c>
      <c r="O110" s="31" t="e">
        <f>IF(ISBLANK('5. Pp (3 años)'!#REF!),"",'5. Pp (3 años)'!#REF!)</f>
        <v>#REF!</v>
      </c>
      <c r="P110" s="196" t="e">
        <f>IF(ISBLANK('5. Pp (3 años)'!#REF!),"",'5. Pp (3 años)'!#REF!)</f>
        <v>#REF!</v>
      </c>
    </row>
    <row r="111" spans="2:16" ht="17.25">
      <c r="B111" s="85" t="e">
        <f>IF(ISBLANK('5. Pp (3 años)'!#REF!),"",'5. Pp (3 años)'!#REF!)</f>
        <v>#REF!</v>
      </c>
      <c r="C111" s="29" t="e">
        <f>IF(ISBLANK('5. Pp (3 años)'!#REF!),"",'5. Pp (3 años)'!#REF!)</f>
        <v>#REF!</v>
      </c>
      <c r="D111" s="31" t="e">
        <f>IF(ISBLANK('5. Pp (3 años)'!#REF!),"",'5. Pp (3 años)'!#REF!)</f>
        <v>#REF!</v>
      </c>
      <c r="E111" s="31" t="e">
        <f>IF(ISBLANK('5. Pp (3 años)'!#REF!),"",'5. Pp (3 años)'!#REF!)</f>
        <v>#REF!</v>
      </c>
      <c r="F111" s="31" t="e">
        <f>IF(ISBLANK('5. Pp (3 años)'!#REF!),"",'5. Pp (3 años)'!#REF!)</f>
        <v>#REF!</v>
      </c>
      <c r="G111" s="29" t="e">
        <f>IF(ISBLANK('5. Pp (3 años)'!#REF!),"",'5. Pp (3 años)'!#REF!)</f>
        <v>#REF!</v>
      </c>
      <c r="H111" s="29" t="e">
        <f>IF(ISBLANK('5. Pp (3 años)'!#REF!),"",'5. Pp (3 años)'!#REF!)</f>
        <v>#REF!</v>
      </c>
      <c r="I111" s="31" t="e">
        <f>IF(ISBLANK('5. Pp (3 años)'!#REF!),"",'5. Pp (3 años)'!#REF!)</f>
        <v>#REF!</v>
      </c>
      <c r="J111" s="31" t="e">
        <f>IF(ISBLANK('5. Pp (3 años)'!#REF!),"",'5. Pp (3 años)'!#REF!)</f>
        <v>#REF!</v>
      </c>
      <c r="K111" s="29" t="e">
        <f>IF(ISBLANK('5. Pp (3 años)'!#REF!),"",'5. Pp (3 años)'!#REF!)</f>
        <v>#REF!</v>
      </c>
      <c r="L111" s="31" t="e">
        <f>IF(ISBLANK('5. Pp (3 años)'!#REF!),"",'5. Pp (3 años)'!#REF!)</f>
        <v>#REF!</v>
      </c>
      <c r="M111" s="31" t="e">
        <f>IF(ISBLANK('5. Pp (3 años)'!#REF!),"",'5. Pp (3 años)'!#REF!)</f>
        <v>#REF!</v>
      </c>
      <c r="N111" s="31" t="e">
        <f>IF(ISBLANK('5. Pp (3 años)'!#REF!),"",'5. Pp (3 años)'!#REF!)</f>
        <v>#REF!</v>
      </c>
      <c r="O111" s="31" t="e">
        <f>IF(ISBLANK('5. Pp (3 años)'!#REF!),"",'5. Pp (3 años)'!#REF!)</f>
        <v>#REF!</v>
      </c>
      <c r="P111" s="196" t="e">
        <f>IF(ISBLANK('5. Pp (3 años)'!#REF!),"",'5. Pp (3 años)'!#REF!)</f>
        <v>#REF!</v>
      </c>
    </row>
    <row r="112" spans="2:16" ht="17.25">
      <c r="B112" s="85" t="e">
        <f>IF(ISBLANK('5. Pp (3 años)'!#REF!),"",'5. Pp (3 años)'!#REF!)</f>
        <v>#REF!</v>
      </c>
      <c r="C112" s="29" t="e">
        <f>IF(ISBLANK('5. Pp (3 años)'!#REF!),"",'5. Pp (3 años)'!#REF!)</f>
        <v>#REF!</v>
      </c>
      <c r="D112" s="31" t="e">
        <f>IF(ISBLANK('5. Pp (3 años)'!#REF!),"",'5. Pp (3 años)'!#REF!)</f>
        <v>#REF!</v>
      </c>
      <c r="E112" s="31" t="e">
        <f>IF(ISBLANK('5. Pp (3 años)'!#REF!),"",'5. Pp (3 años)'!#REF!)</f>
        <v>#REF!</v>
      </c>
      <c r="F112" s="31" t="e">
        <f>IF(ISBLANK('5. Pp (3 años)'!#REF!),"",'5. Pp (3 años)'!#REF!)</f>
        <v>#REF!</v>
      </c>
      <c r="G112" s="29" t="e">
        <f>IF(ISBLANK('5. Pp (3 años)'!#REF!),"",'5. Pp (3 años)'!#REF!)</f>
        <v>#REF!</v>
      </c>
      <c r="H112" s="29" t="e">
        <f>IF(ISBLANK('5. Pp (3 años)'!#REF!),"",'5. Pp (3 años)'!#REF!)</f>
        <v>#REF!</v>
      </c>
      <c r="I112" s="31" t="e">
        <f>IF(ISBLANK('5. Pp (3 años)'!#REF!),"",'5. Pp (3 años)'!#REF!)</f>
        <v>#REF!</v>
      </c>
      <c r="J112" s="31" t="e">
        <f>IF(ISBLANK('5. Pp (3 años)'!#REF!),"",'5. Pp (3 años)'!#REF!)</f>
        <v>#REF!</v>
      </c>
      <c r="K112" s="29" t="e">
        <f>IF(ISBLANK('5. Pp (3 años)'!#REF!),"",'5. Pp (3 años)'!#REF!)</f>
        <v>#REF!</v>
      </c>
      <c r="L112" s="31" t="e">
        <f>IF(ISBLANK('5. Pp (3 años)'!#REF!),"",'5. Pp (3 años)'!#REF!)</f>
        <v>#REF!</v>
      </c>
      <c r="M112" s="31" t="e">
        <f>IF(ISBLANK('5. Pp (3 años)'!#REF!),"",'5. Pp (3 años)'!#REF!)</f>
        <v>#REF!</v>
      </c>
      <c r="N112" s="31" t="e">
        <f>IF(ISBLANK('5. Pp (3 años)'!#REF!),"",'5. Pp (3 años)'!#REF!)</f>
        <v>#REF!</v>
      </c>
      <c r="O112" s="31" t="e">
        <f>IF(ISBLANK('5. Pp (3 años)'!#REF!),"",'5. Pp (3 años)'!#REF!)</f>
        <v>#REF!</v>
      </c>
      <c r="P112" s="196" t="e">
        <f>IF(ISBLANK('5. Pp (3 años)'!#REF!),"",'5. Pp (3 años)'!#REF!)</f>
        <v>#REF!</v>
      </c>
    </row>
    <row r="113" spans="2:16" ht="17.25">
      <c r="B113" s="81" t="e">
        <f>IF(ISBLANK('5. Pp (3 años)'!#REF!),"",'5. Pp (3 años)'!#REF!)</f>
        <v>#REF!</v>
      </c>
      <c r="C113" s="62" t="e">
        <f>IF(ISBLANK('5. Pp (3 años)'!#REF!),"",'5. Pp (3 años)'!#REF!)</f>
        <v>#REF!</v>
      </c>
      <c r="D113" s="83" t="e">
        <f>IF(ISBLANK('5. Pp (3 años)'!#REF!),"",'5. Pp (3 años)'!#REF!)</f>
        <v>#REF!</v>
      </c>
      <c r="E113" s="83" t="e">
        <f>IF(ISBLANK('5. Pp (3 años)'!#REF!),"",'5. Pp (3 años)'!#REF!)</f>
        <v>#REF!</v>
      </c>
      <c r="F113" s="83" t="e">
        <f>IF(ISBLANK('5. Pp (3 años)'!#REF!),"",'5. Pp (3 años)'!#REF!)</f>
        <v>#REF!</v>
      </c>
      <c r="G113" s="62" t="e">
        <f>IF(ISBLANK('5. Pp (3 años)'!#REF!),"",'5. Pp (3 años)'!#REF!)</f>
        <v>#REF!</v>
      </c>
      <c r="H113" s="62" t="e">
        <f>IF(ISBLANK('5. Pp (3 años)'!#REF!),"",'5. Pp (3 años)'!#REF!)</f>
        <v>#REF!</v>
      </c>
      <c r="I113" s="83" t="e">
        <f>IF(ISBLANK('5. Pp (3 años)'!#REF!),"",'5. Pp (3 años)'!#REF!)</f>
        <v>#REF!</v>
      </c>
      <c r="J113" s="83" t="e">
        <f>IF(ISBLANK('5. Pp (3 años)'!#REF!),"",'5. Pp (3 años)'!#REF!)</f>
        <v>#REF!</v>
      </c>
      <c r="K113" s="62" t="e">
        <f>IF(ISBLANK('5. Pp (3 años)'!#REF!),"",'5. Pp (3 años)'!#REF!)</f>
        <v>#REF!</v>
      </c>
      <c r="L113" s="83" t="e">
        <f>IF(ISBLANK('5. Pp (3 años)'!#REF!),"",'5. Pp (3 años)'!#REF!)</f>
        <v>#REF!</v>
      </c>
      <c r="M113" s="83" t="e">
        <f>IF(ISBLANK('5. Pp (3 años)'!#REF!),"",'5. Pp (3 años)'!#REF!)</f>
        <v>#REF!</v>
      </c>
      <c r="N113" s="83" t="e">
        <f>IF(ISBLANK('5. Pp (3 años)'!#REF!),"",'5. Pp (3 años)'!#REF!)</f>
        <v>#REF!</v>
      </c>
      <c r="O113" s="83" t="e">
        <f>IF(ISBLANK('5. Pp (3 años)'!#REF!),"",'5. Pp (3 años)'!#REF!)</f>
        <v>#REF!</v>
      </c>
      <c r="P113" s="84" t="e">
        <f>IF(ISBLANK('5. Pp (3 años)'!#REF!),"",'5. Pp (3 años)'!#REF!)</f>
        <v>#REF!</v>
      </c>
    </row>
    <row r="114" spans="2:16" ht="17.25">
      <c r="B114" s="85" t="e">
        <f>IF(ISBLANK('5. Pp (3 años)'!#REF!),"",'5. Pp (3 años)'!#REF!)</f>
        <v>#REF!</v>
      </c>
      <c r="C114" s="29" t="e">
        <f>IF(ISBLANK('5. Pp (3 años)'!#REF!),"",'5. Pp (3 años)'!#REF!)</f>
        <v>#REF!</v>
      </c>
      <c r="D114" s="31" t="e">
        <f>IF(ISBLANK('5. Pp (3 años)'!#REF!),"",'5. Pp (3 años)'!#REF!)</f>
        <v>#REF!</v>
      </c>
      <c r="E114" s="31" t="e">
        <f>IF(ISBLANK('5. Pp (3 años)'!#REF!),"",'5. Pp (3 años)'!#REF!)</f>
        <v>#REF!</v>
      </c>
      <c r="F114" s="31" t="e">
        <f>IF(ISBLANK('5. Pp (3 años)'!#REF!),"",'5. Pp (3 años)'!#REF!)</f>
        <v>#REF!</v>
      </c>
      <c r="G114" s="29" t="e">
        <f>IF(ISBLANK('5. Pp (3 años)'!#REF!),"",'5. Pp (3 años)'!#REF!)</f>
        <v>#REF!</v>
      </c>
      <c r="H114" s="29" t="e">
        <f>IF(ISBLANK('5. Pp (3 años)'!#REF!),"",'5. Pp (3 años)'!#REF!)</f>
        <v>#REF!</v>
      </c>
      <c r="I114" s="31" t="e">
        <f>IF(ISBLANK('5. Pp (3 años)'!#REF!),"",'5. Pp (3 años)'!#REF!)</f>
        <v>#REF!</v>
      </c>
      <c r="J114" s="31" t="e">
        <f>IF(ISBLANK('5. Pp (3 años)'!#REF!),"",'5. Pp (3 años)'!#REF!)</f>
        <v>#REF!</v>
      </c>
      <c r="K114" s="29" t="e">
        <f>IF(ISBLANK('5. Pp (3 años)'!#REF!),"",'5. Pp (3 años)'!#REF!)</f>
        <v>#REF!</v>
      </c>
      <c r="L114" s="31" t="e">
        <f>IF(ISBLANK('5. Pp (3 años)'!#REF!),"",'5. Pp (3 años)'!#REF!)</f>
        <v>#REF!</v>
      </c>
      <c r="M114" s="31" t="e">
        <f>IF(ISBLANK('5. Pp (3 años)'!#REF!),"",'5. Pp (3 años)'!#REF!)</f>
        <v>#REF!</v>
      </c>
      <c r="N114" s="31" t="e">
        <f>IF(ISBLANK('5. Pp (3 años)'!#REF!),"",'5. Pp (3 años)'!#REF!)</f>
        <v>#REF!</v>
      </c>
      <c r="O114" s="31" t="e">
        <f>IF(ISBLANK('5. Pp (3 años)'!#REF!),"",'5. Pp (3 años)'!#REF!)</f>
        <v>#REF!</v>
      </c>
      <c r="P114" s="196" t="e">
        <f>IF(ISBLANK('5. Pp (3 años)'!#REF!),"",'5. Pp (3 años)'!#REF!)</f>
        <v>#REF!</v>
      </c>
    </row>
    <row r="115" spans="2:16" ht="17.25">
      <c r="B115" s="85" t="e">
        <f>IF(ISBLANK('5. Pp (3 años)'!#REF!),"",'5. Pp (3 años)'!#REF!)</f>
        <v>#REF!</v>
      </c>
      <c r="C115" s="29" t="e">
        <f>IF(ISBLANK('5. Pp (3 años)'!#REF!),"",'5. Pp (3 años)'!#REF!)</f>
        <v>#REF!</v>
      </c>
      <c r="D115" s="31" t="e">
        <f>IF(ISBLANK('5. Pp (3 años)'!#REF!),"",'5. Pp (3 años)'!#REF!)</f>
        <v>#REF!</v>
      </c>
      <c r="E115" s="31" t="e">
        <f>IF(ISBLANK('5. Pp (3 años)'!#REF!),"",'5. Pp (3 años)'!#REF!)</f>
        <v>#REF!</v>
      </c>
      <c r="F115" s="31" t="e">
        <f>IF(ISBLANK('5. Pp (3 años)'!#REF!),"",'5. Pp (3 años)'!#REF!)</f>
        <v>#REF!</v>
      </c>
      <c r="G115" s="29" t="e">
        <f>IF(ISBLANK('5. Pp (3 años)'!#REF!),"",'5. Pp (3 años)'!#REF!)</f>
        <v>#REF!</v>
      </c>
      <c r="H115" s="29" t="e">
        <f>IF(ISBLANK('5. Pp (3 años)'!#REF!),"",'5. Pp (3 años)'!#REF!)</f>
        <v>#REF!</v>
      </c>
      <c r="I115" s="31" t="e">
        <f>IF(ISBLANK('5. Pp (3 años)'!#REF!),"",'5. Pp (3 años)'!#REF!)</f>
        <v>#REF!</v>
      </c>
      <c r="J115" s="31" t="e">
        <f>IF(ISBLANK('5. Pp (3 años)'!#REF!),"",'5. Pp (3 años)'!#REF!)</f>
        <v>#REF!</v>
      </c>
      <c r="K115" s="29" t="e">
        <f>IF(ISBLANK('5. Pp (3 años)'!#REF!),"",'5. Pp (3 años)'!#REF!)</f>
        <v>#REF!</v>
      </c>
      <c r="L115" s="31" t="e">
        <f>IF(ISBLANK('5. Pp (3 años)'!#REF!),"",'5. Pp (3 años)'!#REF!)</f>
        <v>#REF!</v>
      </c>
      <c r="M115" s="31" t="e">
        <f>IF(ISBLANK('5. Pp (3 años)'!#REF!),"",'5. Pp (3 años)'!#REF!)</f>
        <v>#REF!</v>
      </c>
      <c r="N115" s="31" t="e">
        <f>IF(ISBLANK('5. Pp (3 años)'!#REF!),"",'5. Pp (3 años)'!#REF!)</f>
        <v>#REF!</v>
      </c>
      <c r="O115" s="31" t="e">
        <f>IF(ISBLANK('5. Pp (3 años)'!#REF!),"",'5. Pp (3 años)'!#REF!)</f>
        <v>#REF!</v>
      </c>
      <c r="P115" s="196" t="e">
        <f>IF(ISBLANK('5. Pp (3 años)'!#REF!),"",'5. Pp (3 años)'!#REF!)</f>
        <v>#REF!</v>
      </c>
    </row>
    <row r="116" spans="2:16" ht="17.25">
      <c r="B116" s="85" t="e">
        <f>IF(ISBLANK('5. Pp (3 años)'!#REF!),"",'5. Pp (3 años)'!#REF!)</f>
        <v>#REF!</v>
      </c>
      <c r="C116" s="29" t="e">
        <f>IF(ISBLANK('5. Pp (3 años)'!#REF!),"",'5. Pp (3 años)'!#REF!)</f>
        <v>#REF!</v>
      </c>
      <c r="D116" s="31" t="e">
        <f>IF(ISBLANK('5. Pp (3 años)'!#REF!),"",'5. Pp (3 años)'!#REF!)</f>
        <v>#REF!</v>
      </c>
      <c r="E116" s="31" t="e">
        <f>IF(ISBLANK('5. Pp (3 años)'!#REF!),"",'5. Pp (3 años)'!#REF!)</f>
        <v>#REF!</v>
      </c>
      <c r="F116" s="31" t="e">
        <f>IF(ISBLANK('5. Pp (3 años)'!#REF!),"",'5. Pp (3 años)'!#REF!)</f>
        <v>#REF!</v>
      </c>
      <c r="G116" s="29" t="e">
        <f>IF(ISBLANK('5. Pp (3 años)'!#REF!),"",'5. Pp (3 años)'!#REF!)</f>
        <v>#REF!</v>
      </c>
      <c r="H116" s="29" t="e">
        <f>IF(ISBLANK('5. Pp (3 años)'!#REF!),"",'5. Pp (3 años)'!#REF!)</f>
        <v>#REF!</v>
      </c>
      <c r="I116" s="31" t="e">
        <f>IF(ISBLANK('5. Pp (3 años)'!#REF!),"",'5. Pp (3 años)'!#REF!)</f>
        <v>#REF!</v>
      </c>
      <c r="J116" s="31" t="e">
        <f>IF(ISBLANK('5. Pp (3 años)'!#REF!),"",'5. Pp (3 años)'!#REF!)</f>
        <v>#REF!</v>
      </c>
      <c r="K116" s="29" t="e">
        <f>IF(ISBLANK('5. Pp (3 años)'!#REF!),"",'5. Pp (3 años)'!#REF!)</f>
        <v>#REF!</v>
      </c>
      <c r="L116" s="31" t="e">
        <f>IF(ISBLANK('5. Pp (3 años)'!#REF!),"",'5. Pp (3 años)'!#REF!)</f>
        <v>#REF!</v>
      </c>
      <c r="M116" s="31" t="e">
        <f>IF(ISBLANK('5. Pp (3 años)'!#REF!),"",'5. Pp (3 años)'!#REF!)</f>
        <v>#REF!</v>
      </c>
      <c r="N116" s="31" t="e">
        <f>IF(ISBLANK('5. Pp (3 años)'!#REF!),"",'5. Pp (3 años)'!#REF!)</f>
        <v>#REF!</v>
      </c>
      <c r="O116" s="31" t="e">
        <f>IF(ISBLANK('5. Pp (3 años)'!#REF!),"",'5. Pp (3 años)'!#REF!)</f>
        <v>#REF!</v>
      </c>
      <c r="P116" s="196" t="e">
        <f>IF(ISBLANK('5. Pp (3 años)'!#REF!),"",'5. Pp (3 años)'!#REF!)</f>
        <v>#REF!</v>
      </c>
    </row>
    <row r="117" spans="2:16" ht="17.25">
      <c r="B117" s="85" t="e">
        <f>IF(ISBLANK('5. Pp (3 años)'!#REF!),"",'5. Pp (3 años)'!#REF!)</f>
        <v>#REF!</v>
      </c>
      <c r="C117" s="29" t="e">
        <f>IF(ISBLANK('5. Pp (3 años)'!#REF!),"",'5. Pp (3 años)'!#REF!)</f>
        <v>#REF!</v>
      </c>
      <c r="D117" s="31" t="e">
        <f>IF(ISBLANK('5. Pp (3 años)'!#REF!),"",'5. Pp (3 años)'!#REF!)</f>
        <v>#REF!</v>
      </c>
      <c r="E117" s="31" t="e">
        <f>IF(ISBLANK('5. Pp (3 años)'!#REF!),"",'5. Pp (3 años)'!#REF!)</f>
        <v>#REF!</v>
      </c>
      <c r="F117" s="31" t="e">
        <f>IF(ISBLANK('5. Pp (3 años)'!#REF!),"",'5. Pp (3 años)'!#REF!)</f>
        <v>#REF!</v>
      </c>
      <c r="G117" s="29" t="e">
        <f>IF(ISBLANK('5. Pp (3 años)'!#REF!),"",'5. Pp (3 años)'!#REF!)</f>
        <v>#REF!</v>
      </c>
      <c r="H117" s="29" t="e">
        <f>IF(ISBLANK('5. Pp (3 años)'!#REF!),"",'5. Pp (3 años)'!#REF!)</f>
        <v>#REF!</v>
      </c>
      <c r="I117" s="31" t="e">
        <f>IF(ISBLANK('5. Pp (3 años)'!#REF!),"",'5. Pp (3 años)'!#REF!)</f>
        <v>#REF!</v>
      </c>
      <c r="J117" s="31" t="e">
        <f>IF(ISBLANK('5. Pp (3 años)'!#REF!),"",'5. Pp (3 años)'!#REF!)</f>
        <v>#REF!</v>
      </c>
      <c r="K117" s="29" t="e">
        <f>IF(ISBLANK('5. Pp (3 años)'!#REF!),"",'5. Pp (3 años)'!#REF!)</f>
        <v>#REF!</v>
      </c>
      <c r="L117" s="31" t="e">
        <f>IF(ISBLANK('5. Pp (3 años)'!#REF!),"",'5. Pp (3 años)'!#REF!)</f>
        <v>#REF!</v>
      </c>
      <c r="M117" s="31" t="e">
        <f>IF(ISBLANK('5. Pp (3 años)'!#REF!),"",'5. Pp (3 años)'!#REF!)</f>
        <v>#REF!</v>
      </c>
      <c r="N117" s="31" t="e">
        <f>IF(ISBLANK('5. Pp (3 años)'!#REF!),"",'5. Pp (3 años)'!#REF!)</f>
        <v>#REF!</v>
      </c>
      <c r="O117" s="31" t="e">
        <f>IF(ISBLANK('5. Pp (3 años)'!#REF!),"",'5. Pp (3 años)'!#REF!)</f>
        <v>#REF!</v>
      </c>
      <c r="P117" s="196" t="e">
        <f>IF(ISBLANK('5. Pp (3 años)'!#REF!),"",'5. Pp (3 años)'!#REF!)</f>
        <v>#REF!</v>
      </c>
    </row>
    <row r="118" spans="2:16" ht="17.25">
      <c r="B118" s="85" t="e">
        <f>IF(ISBLANK('5. Pp (3 años)'!#REF!),"",'5. Pp (3 años)'!#REF!)</f>
        <v>#REF!</v>
      </c>
      <c r="C118" s="29" t="e">
        <f>IF(ISBLANK('5. Pp (3 años)'!#REF!),"",'5. Pp (3 años)'!#REF!)</f>
        <v>#REF!</v>
      </c>
      <c r="D118" s="31" t="e">
        <f>IF(ISBLANK('5. Pp (3 años)'!#REF!),"",'5. Pp (3 años)'!#REF!)</f>
        <v>#REF!</v>
      </c>
      <c r="E118" s="31" t="e">
        <f>IF(ISBLANK('5. Pp (3 años)'!#REF!),"",'5. Pp (3 años)'!#REF!)</f>
        <v>#REF!</v>
      </c>
      <c r="F118" s="31" t="e">
        <f>IF(ISBLANK('5. Pp (3 años)'!#REF!),"",'5. Pp (3 años)'!#REF!)</f>
        <v>#REF!</v>
      </c>
      <c r="G118" s="29" t="e">
        <f>IF(ISBLANK('5. Pp (3 años)'!#REF!),"",'5. Pp (3 años)'!#REF!)</f>
        <v>#REF!</v>
      </c>
      <c r="H118" s="29" t="e">
        <f>IF(ISBLANK('5. Pp (3 años)'!#REF!),"",'5. Pp (3 años)'!#REF!)</f>
        <v>#REF!</v>
      </c>
      <c r="I118" s="31" t="e">
        <f>IF(ISBLANK('5. Pp (3 años)'!#REF!),"",'5. Pp (3 años)'!#REF!)</f>
        <v>#REF!</v>
      </c>
      <c r="J118" s="31" t="e">
        <f>IF(ISBLANK('5. Pp (3 años)'!#REF!),"",'5. Pp (3 años)'!#REF!)</f>
        <v>#REF!</v>
      </c>
      <c r="K118" s="29" t="e">
        <f>IF(ISBLANK('5. Pp (3 años)'!#REF!),"",'5. Pp (3 años)'!#REF!)</f>
        <v>#REF!</v>
      </c>
      <c r="L118" s="31" t="e">
        <f>IF(ISBLANK('5. Pp (3 años)'!#REF!),"",'5. Pp (3 años)'!#REF!)</f>
        <v>#REF!</v>
      </c>
      <c r="M118" s="31" t="e">
        <f>IF(ISBLANK('5. Pp (3 años)'!#REF!),"",'5. Pp (3 años)'!#REF!)</f>
        <v>#REF!</v>
      </c>
      <c r="N118" s="31" t="e">
        <f>IF(ISBLANK('5. Pp (3 años)'!#REF!),"",'5. Pp (3 años)'!#REF!)</f>
        <v>#REF!</v>
      </c>
      <c r="O118" s="31" t="e">
        <f>IF(ISBLANK('5. Pp (3 años)'!#REF!),"",'5. Pp (3 años)'!#REF!)</f>
        <v>#REF!</v>
      </c>
      <c r="P118" s="196" t="e">
        <f>IF(ISBLANK('5. Pp (3 años)'!#REF!),"",'5. Pp (3 años)'!#REF!)</f>
        <v>#REF!</v>
      </c>
    </row>
    <row r="119" spans="2:16" ht="17.25">
      <c r="B119" s="81" t="e">
        <f>IF(ISBLANK('5. Pp (3 años)'!#REF!),"",'5. Pp (3 años)'!#REF!)</f>
        <v>#REF!</v>
      </c>
      <c r="C119" s="62" t="e">
        <f>IF(ISBLANK('5. Pp (3 años)'!#REF!),"",'5. Pp (3 años)'!#REF!)</f>
        <v>#REF!</v>
      </c>
      <c r="D119" s="83" t="e">
        <f>IF(ISBLANK('5. Pp (3 años)'!#REF!),"",'5. Pp (3 años)'!#REF!)</f>
        <v>#REF!</v>
      </c>
      <c r="E119" s="83" t="e">
        <f>IF(ISBLANK('5. Pp (3 años)'!#REF!),"",'5. Pp (3 años)'!#REF!)</f>
        <v>#REF!</v>
      </c>
      <c r="F119" s="83" t="e">
        <f>IF(ISBLANK('5. Pp (3 años)'!#REF!),"",'5. Pp (3 años)'!#REF!)</f>
        <v>#REF!</v>
      </c>
      <c r="G119" s="62" t="e">
        <f>IF(ISBLANK('5. Pp (3 años)'!#REF!),"",'5. Pp (3 años)'!#REF!)</f>
        <v>#REF!</v>
      </c>
      <c r="H119" s="62" t="e">
        <f>IF(ISBLANK('5. Pp (3 años)'!#REF!),"",'5. Pp (3 años)'!#REF!)</f>
        <v>#REF!</v>
      </c>
      <c r="I119" s="83" t="e">
        <f>IF(ISBLANK('5. Pp (3 años)'!#REF!),"",'5. Pp (3 años)'!#REF!)</f>
        <v>#REF!</v>
      </c>
      <c r="J119" s="83" t="e">
        <f>IF(ISBLANK('5. Pp (3 años)'!#REF!),"",'5. Pp (3 años)'!#REF!)</f>
        <v>#REF!</v>
      </c>
      <c r="K119" s="62" t="e">
        <f>IF(ISBLANK('5. Pp (3 años)'!#REF!),"",'5. Pp (3 años)'!#REF!)</f>
        <v>#REF!</v>
      </c>
      <c r="L119" s="83" t="e">
        <f>IF(ISBLANK('5. Pp (3 años)'!#REF!),"",'5. Pp (3 años)'!#REF!)</f>
        <v>#REF!</v>
      </c>
      <c r="M119" s="83" t="e">
        <f>IF(ISBLANK('5. Pp (3 años)'!#REF!),"",'5. Pp (3 años)'!#REF!)</f>
        <v>#REF!</v>
      </c>
      <c r="N119" s="83" t="e">
        <f>IF(ISBLANK('5. Pp (3 años)'!#REF!),"",'5. Pp (3 años)'!#REF!)</f>
        <v>#REF!</v>
      </c>
      <c r="O119" s="83" t="e">
        <f>IF(ISBLANK('5. Pp (3 años)'!#REF!),"",'5. Pp (3 años)'!#REF!)</f>
        <v>#REF!</v>
      </c>
      <c r="P119" s="84" t="e">
        <f>IF(ISBLANK('5. Pp (3 años)'!#REF!),"",'5. Pp (3 años)'!#REF!)</f>
        <v>#REF!</v>
      </c>
    </row>
    <row r="120" spans="2:16" ht="17.25">
      <c r="B120" s="85" t="e">
        <f>IF(ISBLANK('5. Pp (3 años)'!#REF!),"",'5. Pp (3 años)'!#REF!)</f>
        <v>#REF!</v>
      </c>
      <c r="C120" s="29" t="e">
        <f>IF(ISBLANK('5. Pp (3 años)'!#REF!),"",'5. Pp (3 años)'!#REF!)</f>
        <v>#REF!</v>
      </c>
      <c r="D120" s="31" t="e">
        <f>IF(ISBLANK('5. Pp (3 años)'!#REF!),"",'5. Pp (3 años)'!#REF!)</f>
        <v>#REF!</v>
      </c>
      <c r="E120" s="31" t="e">
        <f>IF(ISBLANK('5. Pp (3 años)'!#REF!),"",'5. Pp (3 años)'!#REF!)</f>
        <v>#REF!</v>
      </c>
      <c r="F120" s="31" t="e">
        <f>IF(ISBLANK('5. Pp (3 años)'!#REF!),"",'5. Pp (3 años)'!#REF!)</f>
        <v>#REF!</v>
      </c>
      <c r="G120" s="29" t="e">
        <f>IF(ISBLANK('5. Pp (3 años)'!#REF!),"",'5. Pp (3 años)'!#REF!)</f>
        <v>#REF!</v>
      </c>
      <c r="H120" s="29" t="e">
        <f>IF(ISBLANK('5. Pp (3 años)'!#REF!),"",'5. Pp (3 años)'!#REF!)</f>
        <v>#REF!</v>
      </c>
      <c r="I120" s="31" t="e">
        <f>IF(ISBLANK('5. Pp (3 años)'!#REF!),"",'5. Pp (3 años)'!#REF!)</f>
        <v>#REF!</v>
      </c>
      <c r="J120" s="31" t="e">
        <f>IF(ISBLANK('5. Pp (3 años)'!#REF!),"",'5. Pp (3 años)'!#REF!)</f>
        <v>#REF!</v>
      </c>
      <c r="K120" s="29" t="e">
        <f>IF(ISBLANK('5. Pp (3 años)'!#REF!),"",'5. Pp (3 años)'!#REF!)</f>
        <v>#REF!</v>
      </c>
      <c r="L120" s="31" t="e">
        <f>IF(ISBLANK('5. Pp (3 años)'!#REF!),"",'5. Pp (3 años)'!#REF!)</f>
        <v>#REF!</v>
      </c>
      <c r="M120" s="31" t="e">
        <f>IF(ISBLANK('5. Pp (3 años)'!#REF!),"",'5. Pp (3 años)'!#REF!)</f>
        <v>#REF!</v>
      </c>
      <c r="N120" s="31" t="e">
        <f>IF(ISBLANK('5. Pp (3 años)'!#REF!),"",'5. Pp (3 años)'!#REF!)</f>
        <v>#REF!</v>
      </c>
      <c r="O120" s="31" t="e">
        <f>IF(ISBLANK('5. Pp (3 años)'!#REF!),"",'5. Pp (3 años)'!#REF!)</f>
        <v>#REF!</v>
      </c>
      <c r="P120" s="196" t="e">
        <f>IF(ISBLANK('5. Pp (3 años)'!#REF!),"",'5. Pp (3 años)'!#REF!)</f>
        <v>#REF!</v>
      </c>
    </row>
    <row r="121" spans="2:16" ht="17.25">
      <c r="B121" s="85" t="e">
        <f>IF(ISBLANK('5. Pp (3 años)'!#REF!),"",'5. Pp (3 años)'!#REF!)</f>
        <v>#REF!</v>
      </c>
      <c r="C121" s="29" t="e">
        <f>IF(ISBLANK('5. Pp (3 años)'!#REF!),"",'5. Pp (3 años)'!#REF!)</f>
        <v>#REF!</v>
      </c>
      <c r="D121" s="31" t="e">
        <f>IF(ISBLANK('5. Pp (3 años)'!#REF!),"",'5. Pp (3 años)'!#REF!)</f>
        <v>#REF!</v>
      </c>
      <c r="E121" s="31" t="e">
        <f>IF(ISBLANK('5. Pp (3 años)'!#REF!),"",'5. Pp (3 años)'!#REF!)</f>
        <v>#REF!</v>
      </c>
      <c r="F121" s="31" t="e">
        <f>IF(ISBLANK('5. Pp (3 años)'!#REF!),"",'5. Pp (3 años)'!#REF!)</f>
        <v>#REF!</v>
      </c>
      <c r="G121" s="29" t="e">
        <f>IF(ISBLANK('5. Pp (3 años)'!#REF!),"",'5. Pp (3 años)'!#REF!)</f>
        <v>#REF!</v>
      </c>
      <c r="H121" s="29" t="e">
        <f>IF(ISBLANK('5. Pp (3 años)'!#REF!),"",'5. Pp (3 años)'!#REF!)</f>
        <v>#REF!</v>
      </c>
      <c r="I121" s="31" t="e">
        <f>IF(ISBLANK('5. Pp (3 años)'!#REF!),"",'5. Pp (3 años)'!#REF!)</f>
        <v>#REF!</v>
      </c>
      <c r="J121" s="31" t="e">
        <f>IF(ISBLANK('5. Pp (3 años)'!#REF!),"",'5. Pp (3 años)'!#REF!)</f>
        <v>#REF!</v>
      </c>
      <c r="K121" s="29" t="e">
        <f>IF(ISBLANK('5. Pp (3 años)'!#REF!),"",'5. Pp (3 años)'!#REF!)</f>
        <v>#REF!</v>
      </c>
      <c r="L121" s="31" t="e">
        <f>IF(ISBLANK('5. Pp (3 años)'!#REF!),"",'5. Pp (3 años)'!#REF!)</f>
        <v>#REF!</v>
      </c>
      <c r="M121" s="31" t="e">
        <f>IF(ISBLANK('5. Pp (3 años)'!#REF!),"",'5. Pp (3 años)'!#REF!)</f>
        <v>#REF!</v>
      </c>
      <c r="N121" s="31" t="e">
        <f>IF(ISBLANK('5. Pp (3 años)'!#REF!),"",'5. Pp (3 años)'!#REF!)</f>
        <v>#REF!</v>
      </c>
      <c r="O121" s="31" t="e">
        <f>IF(ISBLANK('5. Pp (3 años)'!#REF!),"",'5. Pp (3 años)'!#REF!)</f>
        <v>#REF!</v>
      </c>
      <c r="P121" s="196" t="e">
        <f>IF(ISBLANK('5. Pp (3 años)'!#REF!),"",'5. Pp (3 años)'!#REF!)</f>
        <v>#REF!</v>
      </c>
    </row>
    <row r="122" spans="2:16" ht="17.25">
      <c r="B122" s="85" t="e">
        <f>IF(ISBLANK('5. Pp (3 años)'!#REF!),"",'5. Pp (3 años)'!#REF!)</f>
        <v>#REF!</v>
      </c>
      <c r="C122" s="29" t="e">
        <f>IF(ISBLANK('5. Pp (3 años)'!#REF!),"",'5. Pp (3 años)'!#REF!)</f>
        <v>#REF!</v>
      </c>
      <c r="D122" s="31" t="e">
        <f>IF(ISBLANK('5. Pp (3 años)'!#REF!),"",'5. Pp (3 años)'!#REF!)</f>
        <v>#REF!</v>
      </c>
      <c r="E122" s="31" t="e">
        <f>IF(ISBLANK('5. Pp (3 años)'!#REF!),"",'5. Pp (3 años)'!#REF!)</f>
        <v>#REF!</v>
      </c>
      <c r="F122" s="31" t="e">
        <f>IF(ISBLANK('5. Pp (3 años)'!#REF!),"",'5. Pp (3 años)'!#REF!)</f>
        <v>#REF!</v>
      </c>
      <c r="G122" s="29" t="e">
        <f>IF(ISBLANK('5. Pp (3 años)'!#REF!),"",'5. Pp (3 años)'!#REF!)</f>
        <v>#REF!</v>
      </c>
      <c r="H122" s="29" t="e">
        <f>IF(ISBLANK('5. Pp (3 años)'!#REF!),"",'5. Pp (3 años)'!#REF!)</f>
        <v>#REF!</v>
      </c>
      <c r="I122" s="31" t="e">
        <f>IF(ISBLANK('5. Pp (3 años)'!#REF!),"",'5. Pp (3 años)'!#REF!)</f>
        <v>#REF!</v>
      </c>
      <c r="J122" s="31" t="e">
        <f>IF(ISBLANK('5. Pp (3 años)'!#REF!),"",'5. Pp (3 años)'!#REF!)</f>
        <v>#REF!</v>
      </c>
      <c r="K122" s="29" t="e">
        <f>IF(ISBLANK('5. Pp (3 años)'!#REF!),"",'5. Pp (3 años)'!#REF!)</f>
        <v>#REF!</v>
      </c>
      <c r="L122" s="31" t="e">
        <f>IF(ISBLANK('5. Pp (3 años)'!#REF!),"",'5. Pp (3 años)'!#REF!)</f>
        <v>#REF!</v>
      </c>
      <c r="M122" s="31" t="e">
        <f>IF(ISBLANK('5. Pp (3 años)'!#REF!),"",'5. Pp (3 años)'!#REF!)</f>
        <v>#REF!</v>
      </c>
      <c r="N122" s="31" t="e">
        <f>IF(ISBLANK('5. Pp (3 años)'!#REF!),"",'5. Pp (3 años)'!#REF!)</f>
        <v>#REF!</v>
      </c>
      <c r="O122" s="31" t="e">
        <f>IF(ISBLANK('5. Pp (3 años)'!#REF!),"",'5. Pp (3 años)'!#REF!)</f>
        <v>#REF!</v>
      </c>
      <c r="P122" s="196" t="e">
        <f>IF(ISBLANK('5. Pp (3 años)'!#REF!),"",'5. Pp (3 años)'!#REF!)</f>
        <v>#REF!</v>
      </c>
    </row>
    <row r="123" spans="2:16" ht="17.25">
      <c r="B123" s="85" t="e">
        <f>IF(ISBLANK('5. Pp (3 años)'!#REF!),"",'5. Pp (3 años)'!#REF!)</f>
        <v>#REF!</v>
      </c>
      <c r="C123" s="29" t="e">
        <f>IF(ISBLANK('5. Pp (3 años)'!#REF!),"",'5. Pp (3 años)'!#REF!)</f>
        <v>#REF!</v>
      </c>
      <c r="D123" s="31" t="e">
        <f>IF(ISBLANK('5. Pp (3 años)'!#REF!),"",'5. Pp (3 años)'!#REF!)</f>
        <v>#REF!</v>
      </c>
      <c r="E123" s="31" t="e">
        <f>IF(ISBLANK('5. Pp (3 años)'!#REF!),"",'5. Pp (3 años)'!#REF!)</f>
        <v>#REF!</v>
      </c>
      <c r="F123" s="31" t="e">
        <f>IF(ISBLANK('5. Pp (3 años)'!#REF!),"",'5. Pp (3 años)'!#REF!)</f>
        <v>#REF!</v>
      </c>
      <c r="G123" s="29" t="e">
        <f>IF(ISBLANK('5. Pp (3 años)'!#REF!),"",'5. Pp (3 años)'!#REF!)</f>
        <v>#REF!</v>
      </c>
      <c r="H123" s="29" t="e">
        <f>IF(ISBLANK('5. Pp (3 años)'!#REF!),"",'5. Pp (3 años)'!#REF!)</f>
        <v>#REF!</v>
      </c>
      <c r="I123" s="31" t="e">
        <f>IF(ISBLANK('5. Pp (3 años)'!#REF!),"",'5. Pp (3 años)'!#REF!)</f>
        <v>#REF!</v>
      </c>
      <c r="J123" s="31" t="e">
        <f>IF(ISBLANK('5. Pp (3 años)'!#REF!),"",'5. Pp (3 años)'!#REF!)</f>
        <v>#REF!</v>
      </c>
      <c r="K123" s="29" t="e">
        <f>IF(ISBLANK('5. Pp (3 años)'!#REF!),"",'5. Pp (3 años)'!#REF!)</f>
        <v>#REF!</v>
      </c>
      <c r="L123" s="31" t="e">
        <f>IF(ISBLANK('5. Pp (3 años)'!#REF!),"",'5. Pp (3 años)'!#REF!)</f>
        <v>#REF!</v>
      </c>
      <c r="M123" s="31" t="e">
        <f>IF(ISBLANK('5. Pp (3 años)'!#REF!),"",'5. Pp (3 años)'!#REF!)</f>
        <v>#REF!</v>
      </c>
      <c r="N123" s="31" t="e">
        <f>IF(ISBLANK('5. Pp (3 años)'!#REF!),"",'5. Pp (3 años)'!#REF!)</f>
        <v>#REF!</v>
      </c>
      <c r="O123" s="31" t="e">
        <f>IF(ISBLANK('5. Pp (3 años)'!#REF!),"",'5. Pp (3 años)'!#REF!)</f>
        <v>#REF!</v>
      </c>
      <c r="P123" s="196" t="e">
        <f>IF(ISBLANK('5. Pp (3 años)'!#REF!),"",'5. Pp (3 años)'!#REF!)</f>
        <v>#REF!</v>
      </c>
    </row>
    <row r="124" spans="2:16" ht="17.25">
      <c r="B124" s="85" t="e">
        <f>IF(ISBLANK('5. Pp (3 años)'!#REF!),"",'5. Pp (3 años)'!#REF!)</f>
        <v>#REF!</v>
      </c>
      <c r="C124" s="29" t="e">
        <f>IF(ISBLANK('5. Pp (3 años)'!#REF!),"",'5. Pp (3 años)'!#REF!)</f>
        <v>#REF!</v>
      </c>
      <c r="D124" s="31" t="e">
        <f>IF(ISBLANK('5. Pp (3 años)'!#REF!),"",'5. Pp (3 años)'!#REF!)</f>
        <v>#REF!</v>
      </c>
      <c r="E124" s="31" t="e">
        <f>IF(ISBLANK('5. Pp (3 años)'!#REF!),"",'5. Pp (3 años)'!#REF!)</f>
        <v>#REF!</v>
      </c>
      <c r="F124" s="31" t="e">
        <f>IF(ISBLANK('5. Pp (3 años)'!#REF!),"",'5. Pp (3 años)'!#REF!)</f>
        <v>#REF!</v>
      </c>
      <c r="G124" s="29" t="e">
        <f>IF(ISBLANK('5. Pp (3 años)'!#REF!),"",'5. Pp (3 años)'!#REF!)</f>
        <v>#REF!</v>
      </c>
      <c r="H124" s="29" t="e">
        <f>IF(ISBLANK('5. Pp (3 años)'!#REF!),"",'5. Pp (3 años)'!#REF!)</f>
        <v>#REF!</v>
      </c>
      <c r="I124" s="31" t="e">
        <f>IF(ISBLANK('5. Pp (3 años)'!#REF!),"",'5. Pp (3 años)'!#REF!)</f>
        <v>#REF!</v>
      </c>
      <c r="J124" s="31" t="e">
        <f>IF(ISBLANK('5. Pp (3 años)'!#REF!),"",'5. Pp (3 años)'!#REF!)</f>
        <v>#REF!</v>
      </c>
      <c r="K124" s="29" t="e">
        <f>IF(ISBLANK('5. Pp (3 años)'!#REF!),"",'5. Pp (3 años)'!#REF!)</f>
        <v>#REF!</v>
      </c>
      <c r="L124" s="31" t="e">
        <f>IF(ISBLANK('5. Pp (3 años)'!#REF!),"",'5. Pp (3 años)'!#REF!)</f>
        <v>#REF!</v>
      </c>
      <c r="M124" s="31" t="e">
        <f>IF(ISBLANK('5. Pp (3 años)'!#REF!),"",'5. Pp (3 años)'!#REF!)</f>
        <v>#REF!</v>
      </c>
      <c r="N124" s="31" t="e">
        <f>IF(ISBLANK('5. Pp (3 años)'!#REF!),"",'5. Pp (3 años)'!#REF!)</f>
        <v>#REF!</v>
      </c>
      <c r="O124" s="31" t="e">
        <f>IF(ISBLANK('5. Pp (3 años)'!#REF!),"",'5. Pp (3 años)'!#REF!)</f>
        <v>#REF!</v>
      </c>
      <c r="P124" s="196" t="e">
        <f>IF(ISBLANK('5. Pp (3 años)'!#REF!),"",'5. Pp (3 años)'!#REF!)</f>
        <v>#REF!</v>
      </c>
    </row>
    <row r="125" spans="2:16" ht="201" customHeight="1">
      <c r="B125" s="81" t="e">
        <f>IF(ISBLANK('5. Pp (3 años)'!#REF!),"",'5. Pp (3 años)'!#REF!)</f>
        <v>#REF!</v>
      </c>
      <c r="C125" s="62" t="e">
        <f>IF(ISBLANK('5. Pp (3 años)'!#REF!),"",'5. Pp (3 años)'!#REF!)</f>
        <v>#REF!</v>
      </c>
      <c r="D125" s="83" t="e">
        <f>IF(ISBLANK('5. Pp (3 años)'!#REF!),"",'5. Pp (3 años)'!#REF!)</f>
        <v>#REF!</v>
      </c>
      <c r="E125" s="83" t="e">
        <f>IF(ISBLANK('5. Pp (3 años)'!#REF!),"",'5. Pp (3 años)'!#REF!)</f>
        <v>#REF!</v>
      </c>
      <c r="F125" s="83" t="e">
        <f>IF(ISBLANK('5. Pp (3 años)'!#REF!),"",'5. Pp (3 años)'!#REF!)</f>
        <v>#REF!</v>
      </c>
      <c r="G125" s="62" t="e">
        <f>IF(ISBLANK('5. Pp (3 años)'!#REF!),"",'5. Pp (3 años)'!#REF!)</f>
        <v>#REF!</v>
      </c>
      <c r="H125" s="62" t="e">
        <f>IF(ISBLANK('5. Pp (3 años)'!#REF!),"",'5. Pp (3 años)'!#REF!)</f>
        <v>#REF!</v>
      </c>
      <c r="I125" s="83" t="e">
        <f>IF(ISBLANK('5. Pp (3 años)'!#REF!),"",'5. Pp (3 años)'!#REF!)</f>
        <v>#REF!</v>
      </c>
      <c r="J125" s="83" t="e">
        <f>IF(ISBLANK('5. Pp (3 años)'!#REF!),"",'5. Pp (3 años)'!#REF!)</f>
        <v>#REF!</v>
      </c>
      <c r="K125" s="62" t="e">
        <f>IF(ISBLANK('5. Pp (3 años)'!#REF!),"",'5. Pp (3 años)'!#REF!)</f>
        <v>#REF!</v>
      </c>
      <c r="L125" s="83" t="e">
        <f>IF(ISBLANK('5. Pp (3 años)'!#REF!),"",'5. Pp (3 años)'!#REF!)</f>
        <v>#REF!</v>
      </c>
      <c r="M125" s="83" t="e">
        <f>IF(ISBLANK('5. Pp (3 años)'!#REF!),"",'5. Pp (3 años)'!#REF!)</f>
        <v>#REF!</v>
      </c>
      <c r="N125" s="83" t="e">
        <f>IF(ISBLANK('5. Pp (3 años)'!#REF!),"",'5. Pp (3 años)'!#REF!)</f>
        <v>#REF!</v>
      </c>
      <c r="O125" s="83" t="e">
        <f>IF(ISBLANK('5. Pp (3 años)'!#REF!),"",'5. Pp (3 años)'!#REF!)</f>
        <v>#REF!</v>
      </c>
      <c r="P125" s="84" t="e">
        <f>IF(ISBLANK('5. Pp (3 años)'!#REF!),"",'5. Pp (3 años)'!#REF!)</f>
        <v>#REF!</v>
      </c>
    </row>
    <row r="126" spans="2:16" ht="17.25">
      <c r="B126" s="85" t="e">
        <f>IF(ISBLANK('5. Pp (3 años)'!#REF!),"",'5. Pp (3 años)'!#REF!)</f>
        <v>#REF!</v>
      </c>
      <c r="C126" s="29" t="e">
        <f>IF(ISBLANK('5. Pp (3 años)'!#REF!),"",'5. Pp (3 años)'!#REF!)</f>
        <v>#REF!</v>
      </c>
      <c r="D126" s="31" t="e">
        <f>IF(ISBLANK('5. Pp (3 años)'!#REF!),"",'5. Pp (3 años)'!#REF!)</f>
        <v>#REF!</v>
      </c>
      <c r="E126" s="31" t="e">
        <f>IF(ISBLANK('5. Pp (3 años)'!#REF!),"",'5. Pp (3 años)'!#REF!)</f>
        <v>#REF!</v>
      </c>
      <c r="F126" s="31" t="e">
        <f>IF(ISBLANK('5. Pp (3 años)'!#REF!),"",'5. Pp (3 años)'!#REF!)</f>
        <v>#REF!</v>
      </c>
      <c r="G126" s="29" t="e">
        <f>IF(ISBLANK('5. Pp (3 años)'!#REF!),"",'5. Pp (3 años)'!#REF!)</f>
        <v>#REF!</v>
      </c>
      <c r="H126" s="29" t="e">
        <f>IF(ISBLANK('5. Pp (3 años)'!#REF!),"",'5. Pp (3 años)'!#REF!)</f>
        <v>#REF!</v>
      </c>
      <c r="I126" s="31" t="e">
        <f>IF(ISBLANK('5. Pp (3 años)'!#REF!),"",'5. Pp (3 años)'!#REF!)</f>
        <v>#REF!</v>
      </c>
      <c r="J126" s="31" t="e">
        <f>IF(ISBLANK('5. Pp (3 años)'!#REF!),"",'5. Pp (3 años)'!#REF!)</f>
        <v>#REF!</v>
      </c>
      <c r="K126" s="29" t="e">
        <f>IF(ISBLANK('5. Pp (3 años)'!#REF!),"",'5. Pp (3 años)'!#REF!)</f>
        <v>#REF!</v>
      </c>
      <c r="L126" s="31" t="e">
        <f>IF(ISBLANK('5. Pp (3 años)'!#REF!),"",'5. Pp (3 años)'!#REF!)</f>
        <v>#REF!</v>
      </c>
      <c r="M126" s="31" t="e">
        <f>IF(ISBLANK('5. Pp (3 años)'!#REF!),"",'5. Pp (3 años)'!#REF!)</f>
        <v>#REF!</v>
      </c>
      <c r="N126" s="31" t="e">
        <f>IF(ISBLANK('5. Pp (3 años)'!#REF!),"",'5. Pp (3 años)'!#REF!)</f>
        <v>#REF!</v>
      </c>
      <c r="O126" s="31" t="e">
        <f>IF(ISBLANK('5. Pp (3 años)'!#REF!),"",'5. Pp (3 años)'!#REF!)</f>
        <v>#REF!</v>
      </c>
      <c r="P126" s="196" t="e">
        <f>IF(ISBLANK('5. Pp (3 años)'!#REF!),"",'5. Pp (3 años)'!#REF!)</f>
        <v>#REF!</v>
      </c>
    </row>
    <row r="127" spans="2:16" ht="17.25">
      <c r="B127" s="85" t="e">
        <f>IF(ISBLANK('5. Pp (3 años)'!#REF!),"",'5. Pp (3 años)'!#REF!)</f>
        <v>#REF!</v>
      </c>
      <c r="C127" s="29" t="e">
        <f>IF(ISBLANK('5. Pp (3 años)'!#REF!),"",'5. Pp (3 años)'!#REF!)</f>
        <v>#REF!</v>
      </c>
      <c r="D127" s="31" t="e">
        <f>IF(ISBLANK('5. Pp (3 años)'!#REF!),"",'5. Pp (3 años)'!#REF!)</f>
        <v>#REF!</v>
      </c>
      <c r="E127" s="31" t="e">
        <f>IF(ISBLANK('5. Pp (3 años)'!#REF!),"",'5. Pp (3 años)'!#REF!)</f>
        <v>#REF!</v>
      </c>
      <c r="F127" s="31" t="e">
        <f>IF(ISBLANK('5. Pp (3 años)'!#REF!),"",'5. Pp (3 años)'!#REF!)</f>
        <v>#REF!</v>
      </c>
      <c r="G127" s="29" t="e">
        <f>IF(ISBLANK('5. Pp (3 años)'!#REF!),"",'5. Pp (3 años)'!#REF!)</f>
        <v>#REF!</v>
      </c>
      <c r="H127" s="29" t="e">
        <f>IF(ISBLANK('5. Pp (3 años)'!#REF!),"",'5. Pp (3 años)'!#REF!)</f>
        <v>#REF!</v>
      </c>
      <c r="I127" s="31" t="e">
        <f>IF(ISBLANK('5. Pp (3 años)'!#REF!),"",'5. Pp (3 años)'!#REF!)</f>
        <v>#REF!</v>
      </c>
      <c r="J127" s="31" t="e">
        <f>IF(ISBLANK('5. Pp (3 años)'!#REF!),"",'5. Pp (3 años)'!#REF!)</f>
        <v>#REF!</v>
      </c>
      <c r="K127" s="29" t="e">
        <f>IF(ISBLANK('5. Pp (3 años)'!#REF!),"",'5. Pp (3 años)'!#REF!)</f>
        <v>#REF!</v>
      </c>
      <c r="L127" s="31" t="e">
        <f>IF(ISBLANK('5. Pp (3 años)'!#REF!),"",'5. Pp (3 años)'!#REF!)</f>
        <v>#REF!</v>
      </c>
      <c r="M127" s="31" t="e">
        <f>IF(ISBLANK('5. Pp (3 años)'!#REF!),"",'5. Pp (3 años)'!#REF!)</f>
        <v>#REF!</v>
      </c>
      <c r="N127" s="31" t="e">
        <f>IF(ISBLANK('5. Pp (3 años)'!#REF!),"",'5. Pp (3 años)'!#REF!)</f>
        <v>#REF!</v>
      </c>
      <c r="O127" s="31" t="e">
        <f>IF(ISBLANK('5. Pp (3 años)'!#REF!),"",'5. Pp (3 años)'!#REF!)</f>
        <v>#REF!</v>
      </c>
      <c r="P127" s="196" t="e">
        <f>IF(ISBLANK('5. Pp (3 años)'!#REF!),"",'5. Pp (3 años)'!#REF!)</f>
        <v>#REF!</v>
      </c>
    </row>
    <row r="128" spans="2:16" ht="17.25">
      <c r="B128" s="85" t="e">
        <f>IF(ISBLANK('5. Pp (3 años)'!#REF!),"",'5. Pp (3 años)'!#REF!)</f>
        <v>#REF!</v>
      </c>
      <c r="C128" s="29" t="e">
        <f>IF(ISBLANK('5. Pp (3 años)'!#REF!),"",'5. Pp (3 años)'!#REF!)</f>
        <v>#REF!</v>
      </c>
      <c r="D128" s="31" t="e">
        <f>IF(ISBLANK('5. Pp (3 años)'!#REF!),"",'5. Pp (3 años)'!#REF!)</f>
        <v>#REF!</v>
      </c>
      <c r="E128" s="31" t="e">
        <f>IF(ISBLANK('5. Pp (3 años)'!#REF!),"",'5. Pp (3 años)'!#REF!)</f>
        <v>#REF!</v>
      </c>
      <c r="F128" s="31" t="e">
        <f>IF(ISBLANK('5. Pp (3 años)'!#REF!),"",'5. Pp (3 años)'!#REF!)</f>
        <v>#REF!</v>
      </c>
      <c r="G128" s="29" t="e">
        <f>IF(ISBLANK('5. Pp (3 años)'!#REF!),"",'5. Pp (3 años)'!#REF!)</f>
        <v>#REF!</v>
      </c>
      <c r="H128" s="29" t="e">
        <f>IF(ISBLANK('5. Pp (3 años)'!#REF!),"",'5. Pp (3 años)'!#REF!)</f>
        <v>#REF!</v>
      </c>
      <c r="I128" s="31" t="e">
        <f>IF(ISBLANK('5. Pp (3 años)'!#REF!),"",'5. Pp (3 años)'!#REF!)</f>
        <v>#REF!</v>
      </c>
      <c r="J128" s="31" t="e">
        <f>IF(ISBLANK('5. Pp (3 años)'!#REF!),"",'5. Pp (3 años)'!#REF!)</f>
        <v>#REF!</v>
      </c>
      <c r="K128" s="29" t="e">
        <f>IF(ISBLANK('5. Pp (3 años)'!#REF!),"",'5. Pp (3 años)'!#REF!)</f>
        <v>#REF!</v>
      </c>
      <c r="L128" s="31" t="e">
        <f>IF(ISBLANK('5. Pp (3 años)'!#REF!),"",'5. Pp (3 años)'!#REF!)</f>
        <v>#REF!</v>
      </c>
      <c r="M128" s="31" t="e">
        <f>IF(ISBLANK('5. Pp (3 años)'!#REF!),"",'5. Pp (3 años)'!#REF!)</f>
        <v>#REF!</v>
      </c>
      <c r="N128" s="31" t="e">
        <f>IF(ISBLANK('5. Pp (3 años)'!#REF!),"",'5. Pp (3 años)'!#REF!)</f>
        <v>#REF!</v>
      </c>
      <c r="O128" s="31" t="e">
        <f>IF(ISBLANK('5. Pp (3 años)'!#REF!),"",'5. Pp (3 años)'!#REF!)</f>
        <v>#REF!</v>
      </c>
      <c r="P128" s="196" t="e">
        <f>IF(ISBLANK('5. Pp (3 años)'!#REF!),"",'5. Pp (3 años)'!#REF!)</f>
        <v>#REF!</v>
      </c>
    </row>
    <row r="129" spans="2:16" ht="17.25">
      <c r="B129" s="85" t="e">
        <f>IF(ISBLANK('5. Pp (3 años)'!#REF!),"",'5. Pp (3 años)'!#REF!)</f>
        <v>#REF!</v>
      </c>
      <c r="C129" s="29" t="e">
        <f>IF(ISBLANK('5. Pp (3 años)'!#REF!),"",'5. Pp (3 años)'!#REF!)</f>
        <v>#REF!</v>
      </c>
      <c r="D129" s="31" t="e">
        <f>IF(ISBLANK('5. Pp (3 años)'!#REF!),"",'5. Pp (3 años)'!#REF!)</f>
        <v>#REF!</v>
      </c>
      <c r="E129" s="31" t="e">
        <f>IF(ISBLANK('5. Pp (3 años)'!#REF!),"",'5. Pp (3 años)'!#REF!)</f>
        <v>#REF!</v>
      </c>
      <c r="F129" s="31" t="e">
        <f>IF(ISBLANK('5. Pp (3 años)'!#REF!),"",'5. Pp (3 años)'!#REF!)</f>
        <v>#REF!</v>
      </c>
      <c r="G129" s="29" t="e">
        <f>IF(ISBLANK('5. Pp (3 años)'!#REF!),"",'5. Pp (3 años)'!#REF!)</f>
        <v>#REF!</v>
      </c>
      <c r="H129" s="29" t="e">
        <f>IF(ISBLANK('5. Pp (3 años)'!#REF!),"",'5. Pp (3 años)'!#REF!)</f>
        <v>#REF!</v>
      </c>
      <c r="I129" s="31" t="e">
        <f>IF(ISBLANK('5. Pp (3 años)'!#REF!),"",'5. Pp (3 años)'!#REF!)</f>
        <v>#REF!</v>
      </c>
      <c r="J129" s="31" t="e">
        <f>IF(ISBLANK('5. Pp (3 años)'!#REF!),"",'5. Pp (3 años)'!#REF!)</f>
        <v>#REF!</v>
      </c>
      <c r="K129" s="29" t="e">
        <f>IF(ISBLANK('5. Pp (3 años)'!#REF!),"",'5. Pp (3 años)'!#REF!)</f>
        <v>#REF!</v>
      </c>
      <c r="L129" s="31" t="e">
        <f>IF(ISBLANK('5. Pp (3 años)'!#REF!),"",'5. Pp (3 años)'!#REF!)</f>
        <v>#REF!</v>
      </c>
      <c r="M129" s="31" t="e">
        <f>IF(ISBLANK('5. Pp (3 años)'!#REF!),"",'5. Pp (3 años)'!#REF!)</f>
        <v>#REF!</v>
      </c>
      <c r="N129" s="31" t="e">
        <f>IF(ISBLANK('5. Pp (3 años)'!#REF!),"",'5. Pp (3 años)'!#REF!)</f>
        <v>#REF!</v>
      </c>
      <c r="O129" s="31" t="e">
        <f>IF(ISBLANK('5. Pp (3 años)'!#REF!),"",'5. Pp (3 años)'!#REF!)</f>
        <v>#REF!</v>
      </c>
      <c r="P129" s="196" t="e">
        <f>IF(ISBLANK('5. Pp (3 años)'!#REF!),"",'5. Pp (3 años)'!#REF!)</f>
        <v>#REF!</v>
      </c>
    </row>
    <row r="130" spans="2:16" ht="17.25">
      <c r="B130" s="85" t="e">
        <f>IF(ISBLANK('5. Pp (3 años)'!#REF!),"",'5. Pp (3 años)'!#REF!)</f>
        <v>#REF!</v>
      </c>
      <c r="C130" s="29" t="e">
        <f>IF(ISBLANK('5. Pp (3 años)'!#REF!),"",'5. Pp (3 años)'!#REF!)</f>
        <v>#REF!</v>
      </c>
      <c r="D130" s="31" t="e">
        <f>IF(ISBLANK('5. Pp (3 años)'!#REF!),"",'5. Pp (3 años)'!#REF!)</f>
        <v>#REF!</v>
      </c>
      <c r="E130" s="31" t="e">
        <f>IF(ISBLANK('5. Pp (3 años)'!#REF!),"",'5. Pp (3 años)'!#REF!)</f>
        <v>#REF!</v>
      </c>
      <c r="F130" s="31" t="e">
        <f>IF(ISBLANK('5. Pp (3 años)'!#REF!),"",'5. Pp (3 años)'!#REF!)</f>
        <v>#REF!</v>
      </c>
      <c r="G130" s="29" t="e">
        <f>IF(ISBLANK('5. Pp (3 años)'!#REF!),"",'5. Pp (3 años)'!#REF!)</f>
        <v>#REF!</v>
      </c>
      <c r="H130" s="29" t="e">
        <f>IF(ISBLANK('5. Pp (3 años)'!#REF!),"",'5. Pp (3 años)'!#REF!)</f>
        <v>#REF!</v>
      </c>
      <c r="I130" s="31" t="e">
        <f>IF(ISBLANK('5. Pp (3 años)'!#REF!),"",'5. Pp (3 años)'!#REF!)</f>
        <v>#REF!</v>
      </c>
      <c r="J130" s="31" t="e">
        <f>IF(ISBLANK('5. Pp (3 años)'!#REF!),"",'5. Pp (3 años)'!#REF!)</f>
        <v>#REF!</v>
      </c>
      <c r="K130" s="29" t="e">
        <f>IF(ISBLANK('5. Pp (3 años)'!#REF!),"",'5. Pp (3 años)'!#REF!)</f>
        <v>#REF!</v>
      </c>
      <c r="L130" s="31" t="e">
        <f>IF(ISBLANK('5. Pp (3 años)'!#REF!),"",'5. Pp (3 años)'!#REF!)</f>
        <v>#REF!</v>
      </c>
      <c r="M130" s="31" t="e">
        <f>IF(ISBLANK('5. Pp (3 años)'!#REF!),"",'5. Pp (3 años)'!#REF!)</f>
        <v>#REF!</v>
      </c>
      <c r="N130" s="31" t="e">
        <f>IF(ISBLANK('5. Pp (3 años)'!#REF!),"",'5. Pp (3 años)'!#REF!)</f>
        <v>#REF!</v>
      </c>
      <c r="O130" s="31" t="e">
        <f>IF(ISBLANK('5. Pp (3 años)'!#REF!),"",'5. Pp (3 años)'!#REF!)</f>
        <v>#REF!</v>
      </c>
      <c r="P130" s="196" t="e">
        <f>IF(ISBLANK('5. Pp (3 años)'!#REF!),"",'5. Pp (3 años)'!#REF!)</f>
        <v>#REF!</v>
      </c>
    </row>
    <row r="131" spans="2:16" ht="17.25">
      <c r="B131" s="81" t="e">
        <f>IF(ISBLANK('5. Pp (3 años)'!#REF!),"",'5. Pp (3 años)'!#REF!)</f>
        <v>#REF!</v>
      </c>
      <c r="C131" s="62" t="e">
        <f>IF(ISBLANK('5. Pp (3 años)'!#REF!),"",'5. Pp (3 años)'!#REF!)</f>
        <v>#REF!</v>
      </c>
      <c r="D131" s="83" t="e">
        <f>IF(ISBLANK('5. Pp (3 años)'!#REF!),"",'5. Pp (3 años)'!#REF!)</f>
        <v>#REF!</v>
      </c>
      <c r="E131" s="83" t="e">
        <f>IF(ISBLANK('5. Pp (3 años)'!#REF!),"",'5. Pp (3 años)'!#REF!)</f>
        <v>#REF!</v>
      </c>
      <c r="F131" s="83" t="e">
        <f>IF(ISBLANK('5. Pp (3 años)'!#REF!),"",'5. Pp (3 años)'!#REF!)</f>
        <v>#REF!</v>
      </c>
      <c r="G131" s="62" t="e">
        <f>IF(ISBLANK('5. Pp (3 años)'!#REF!),"",'5. Pp (3 años)'!#REF!)</f>
        <v>#REF!</v>
      </c>
      <c r="H131" s="62" t="e">
        <f>IF(ISBLANK('5. Pp (3 años)'!#REF!),"",'5. Pp (3 años)'!#REF!)</f>
        <v>#REF!</v>
      </c>
      <c r="I131" s="83" t="e">
        <f>IF(ISBLANK('5. Pp (3 años)'!#REF!),"",'5. Pp (3 años)'!#REF!)</f>
        <v>#REF!</v>
      </c>
      <c r="J131" s="83" t="e">
        <f>IF(ISBLANK('5. Pp (3 años)'!#REF!),"",'5. Pp (3 años)'!#REF!)</f>
        <v>#REF!</v>
      </c>
      <c r="K131" s="62" t="e">
        <f>IF(ISBLANK('5. Pp (3 años)'!#REF!),"",'5. Pp (3 años)'!#REF!)</f>
        <v>#REF!</v>
      </c>
      <c r="L131" s="83" t="e">
        <f>IF(ISBLANK('5. Pp (3 años)'!#REF!),"",'5. Pp (3 años)'!#REF!)</f>
        <v>#REF!</v>
      </c>
      <c r="M131" s="83" t="e">
        <f>IF(ISBLANK('5. Pp (3 años)'!#REF!),"",'5. Pp (3 años)'!#REF!)</f>
        <v>#REF!</v>
      </c>
      <c r="N131" s="83" t="e">
        <f>IF(ISBLANK('5. Pp (3 años)'!#REF!),"",'5. Pp (3 años)'!#REF!)</f>
        <v>#REF!</v>
      </c>
      <c r="O131" s="83" t="e">
        <f>IF(ISBLANK('5. Pp (3 años)'!#REF!),"",'5. Pp (3 años)'!#REF!)</f>
        <v>#REF!</v>
      </c>
      <c r="P131" s="84" t="e">
        <f>IF(ISBLANK('5. Pp (3 años)'!#REF!),"",'5. Pp (3 años)'!#REF!)</f>
        <v>#REF!</v>
      </c>
    </row>
    <row r="132" spans="2:16" ht="17.25">
      <c r="B132" s="85" t="e">
        <f>IF(ISBLANK('5. Pp (3 años)'!#REF!),"",'5. Pp (3 años)'!#REF!)</f>
        <v>#REF!</v>
      </c>
      <c r="C132" s="29" t="e">
        <f>IF(ISBLANK('5. Pp (3 años)'!#REF!),"",'5. Pp (3 años)'!#REF!)</f>
        <v>#REF!</v>
      </c>
      <c r="D132" s="31" t="e">
        <f>IF(ISBLANK('5. Pp (3 años)'!#REF!),"",'5. Pp (3 años)'!#REF!)</f>
        <v>#REF!</v>
      </c>
      <c r="E132" s="31" t="e">
        <f>IF(ISBLANK('5. Pp (3 años)'!#REF!),"",'5. Pp (3 años)'!#REF!)</f>
        <v>#REF!</v>
      </c>
      <c r="F132" s="31" t="e">
        <f>IF(ISBLANK('5. Pp (3 años)'!#REF!),"",'5. Pp (3 años)'!#REF!)</f>
        <v>#REF!</v>
      </c>
      <c r="G132" s="29" t="e">
        <f>IF(ISBLANK('5. Pp (3 años)'!#REF!),"",'5. Pp (3 años)'!#REF!)</f>
        <v>#REF!</v>
      </c>
      <c r="H132" s="29" t="e">
        <f>IF(ISBLANK('5. Pp (3 años)'!#REF!),"",'5. Pp (3 años)'!#REF!)</f>
        <v>#REF!</v>
      </c>
      <c r="I132" s="31" t="e">
        <f>IF(ISBLANK('5. Pp (3 años)'!#REF!),"",'5. Pp (3 años)'!#REF!)</f>
        <v>#REF!</v>
      </c>
      <c r="J132" s="31" t="e">
        <f>IF(ISBLANK('5. Pp (3 años)'!#REF!),"",'5. Pp (3 años)'!#REF!)</f>
        <v>#REF!</v>
      </c>
      <c r="K132" s="29" t="e">
        <f>IF(ISBLANK('5. Pp (3 años)'!#REF!),"",'5. Pp (3 años)'!#REF!)</f>
        <v>#REF!</v>
      </c>
      <c r="L132" s="31" t="e">
        <f>IF(ISBLANK('5. Pp (3 años)'!#REF!),"",'5. Pp (3 años)'!#REF!)</f>
        <v>#REF!</v>
      </c>
      <c r="M132" s="31" t="e">
        <f>IF(ISBLANK('5. Pp (3 años)'!#REF!),"",'5. Pp (3 años)'!#REF!)</f>
        <v>#REF!</v>
      </c>
      <c r="N132" s="31" t="e">
        <f>IF(ISBLANK('5. Pp (3 años)'!#REF!),"",'5. Pp (3 años)'!#REF!)</f>
        <v>#REF!</v>
      </c>
      <c r="O132" s="31" t="e">
        <f>IF(ISBLANK('5. Pp (3 años)'!#REF!),"",'5. Pp (3 años)'!#REF!)</f>
        <v>#REF!</v>
      </c>
      <c r="P132" s="196" t="e">
        <f>IF(ISBLANK('5. Pp (3 años)'!#REF!),"",'5. Pp (3 años)'!#REF!)</f>
        <v>#REF!</v>
      </c>
    </row>
    <row r="133" spans="2:16" ht="17.25">
      <c r="B133" s="85" t="e">
        <f>IF(ISBLANK('5. Pp (3 años)'!#REF!),"",'5. Pp (3 años)'!#REF!)</f>
        <v>#REF!</v>
      </c>
      <c r="C133" s="29" t="e">
        <f>IF(ISBLANK('5. Pp (3 años)'!#REF!),"",'5. Pp (3 años)'!#REF!)</f>
        <v>#REF!</v>
      </c>
      <c r="D133" s="31" t="e">
        <f>IF(ISBLANK('5. Pp (3 años)'!#REF!),"",'5. Pp (3 años)'!#REF!)</f>
        <v>#REF!</v>
      </c>
      <c r="E133" s="31" t="e">
        <f>IF(ISBLANK('5. Pp (3 años)'!#REF!),"",'5. Pp (3 años)'!#REF!)</f>
        <v>#REF!</v>
      </c>
      <c r="F133" s="31" t="e">
        <f>IF(ISBLANK('5. Pp (3 años)'!#REF!),"",'5. Pp (3 años)'!#REF!)</f>
        <v>#REF!</v>
      </c>
      <c r="G133" s="29" t="e">
        <f>IF(ISBLANK('5. Pp (3 años)'!#REF!),"",'5. Pp (3 años)'!#REF!)</f>
        <v>#REF!</v>
      </c>
      <c r="H133" s="29" t="e">
        <f>IF(ISBLANK('5. Pp (3 años)'!#REF!),"",'5. Pp (3 años)'!#REF!)</f>
        <v>#REF!</v>
      </c>
      <c r="I133" s="31" t="e">
        <f>IF(ISBLANK('5. Pp (3 años)'!#REF!),"",'5. Pp (3 años)'!#REF!)</f>
        <v>#REF!</v>
      </c>
      <c r="J133" s="31" t="e">
        <f>IF(ISBLANK('5. Pp (3 años)'!#REF!),"",'5. Pp (3 años)'!#REF!)</f>
        <v>#REF!</v>
      </c>
      <c r="K133" s="29" t="e">
        <f>IF(ISBLANK('5. Pp (3 años)'!#REF!),"",'5. Pp (3 años)'!#REF!)</f>
        <v>#REF!</v>
      </c>
      <c r="L133" s="31" t="e">
        <f>IF(ISBLANK('5. Pp (3 años)'!#REF!),"",'5. Pp (3 años)'!#REF!)</f>
        <v>#REF!</v>
      </c>
      <c r="M133" s="31" t="e">
        <f>IF(ISBLANK('5. Pp (3 años)'!#REF!),"",'5. Pp (3 años)'!#REF!)</f>
        <v>#REF!</v>
      </c>
      <c r="N133" s="31" t="e">
        <f>IF(ISBLANK('5. Pp (3 años)'!#REF!),"",'5. Pp (3 años)'!#REF!)</f>
        <v>#REF!</v>
      </c>
      <c r="O133" s="31" t="e">
        <f>IF(ISBLANK('5. Pp (3 años)'!#REF!),"",'5. Pp (3 años)'!#REF!)</f>
        <v>#REF!</v>
      </c>
      <c r="P133" s="196" t="e">
        <f>IF(ISBLANK('5. Pp (3 años)'!#REF!),"",'5. Pp (3 años)'!#REF!)</f>
        <v>#REF!</v>
      </c>
    </row>
    <row r="134" spans="2:16" ht="17.25">
      <c r="B134" s="85" t="e">
        <f>IF(ISBLANK('5. Pp (3 años)'!#REF!),"",'5. Pp (3 años)'!#REF!)</f>
        <v>#REF!</v>
      </c>
      <c r="C134" s="29" t="e">
        <f>IF(ISBLANK('5. Pp (3 años)'!#REF!),"",'5. Pp (3 años)'!#REF!)</f>
        <v>#REF!</v>
      </c>
      <c r="D134" s="31" t="e">
        <f>IF(ISBLANK('5. Pp (3 años)'!#REF!),"",'5. Pp (3 años)'!#REF!)</f>
        <v>#REF!</v>
      </c>
      <c r="E134" s="31" t="e">
        <f>IF(ISBLANK('5. Pp (3 años)'!#REF!),"",'5. Pp (3 años)'!#REF!)</f>
        <v>#REF!</v>
      </c>
      <c r="F134" s="31" t="e">
        <f>IF(ISBLANK('5. Pp (3 años)'!#REF!),"",'5. Pp (3 años)'!#REF!)</f>
        <v>#REF!</v>
      </c>
      <c r="G134" s="29" t="e">
        <f>IF(ISBLANK('5. Pp (3 años)'!#REF!),"",'5. Pp (3 años)'!#REF!)</f>
        <v>#REF!</v>
      </c>
      <c r="H134" s="29" t="e">
        <f>IF(ISBLANK('5. Pp (3 años)'!#REF!),"",'5. Pp (3 años)'!#REF!)</f>
        <v>#REF!</v>
      </c>
      <c r="I134" s="31" t="e">
        <f>IF(ISBLANK('5. Pp (3 años)'!#REF!),"",'5. Pp (3 años)'!#REF!)</f>
        <v>#REF!</v>
      </c>
      <c r="J134" s="31" t="e">
        <f>IF(ISBLANK('5. Pp (3 años)'!#REF!),"",'5. Pp (3 años)'!#REF!)</f>
        <v>#REF!</v>
      </c>
      <c r="K134" s="29" t="e">
        <f>IF(ISBLANK('5. Pp (3 años)'!#REF!),"",'5. Pp (3 años)'!#REF!)</f>
        <v>#REF!</v>
      </c>
      <c r="L134" s="31" t="e">
        <f>IF(ISBLANK('5. Pp (3 años)'!#REF!),"",'5. Pp (3 años)'!#REF!)</f>
        <v>#REF!</v>
      </c>
      <c r="M134" s="31" t="e">
        <f>IF(ISBLANK('5. Pp (3 años)'!#REF!),"",'5. Pp (3 años)'!#REF!)</f>
        <v>#REF!</v>
      </c>
      <c r="N134" s="31" t="e">
        <f>IF(ISBLANK('5. Pp (3 años)'!#REF!),"",'5. Pp (3 años)'!#REF!)</f>
        <v>#REF!</v>
      </c>
      <c r="O134" s="31" t="e">
        <f>IF(ISBLANK('5. Pp (3 años)'!#REF!),"",'5. Pp (3 años)'!#REF!)</f>
        <v>#REF!</v>
      </c>
      <c r="P134" s="196" t="e">
        <f>IF(ISBLANK('5. Pp (3 años)'!#REF!),"",'5. Pp (3 años)'!#REF!)</f>
        <v>#REF!</v>
      </c>
    </row>
    <row r="135" spans="2:16" ht="17.25">
      <c r="B135" s="85" t="e">
        <f>IF(ISBLANK('5. Pp (3 años)'!#REF!),"",'5. Pp (3 años)'!#REF!)</f>
        <v>#REF!</v>
      </c>
      <c r="C135" s="29" t="e">
        <f>IF(ISBLANK('5. Pp (3 años)'!#REF!),"",'5. Pp (3 años)'!#REF!)</f>
        <v>#REF!</v>
      </c>
      <c r="D135" s="31" t="e">
        <f>IF(ISBLANK('5. Pp (3 años)'!#REF!),"",'5. Pp (3 años)'!#REF!)</f>
        <v>#REF!</v>
      </c>
      <c r="E135" s="31" t="e">
        <f>IF(ISBLANK('5. Pp (3 años)'!#REF!),"",'5. Pp (3 años)'!#REF!)</f>
        <v>#REF!</v>
      </c>
      <c r="F135" s="31" t="e">
        <f>IF(ISBLANK('5. Pp (3 años)'!#REF!),"",'5. Pp (3 años)'!#REF!)</f>
        <v>#REF!</v>
      </c>
      <c r="G135" s="29" t="e">
        <f>IF(ISBLANK('5. Pp (3 años)'!#REF!),"",'5. Pp (3 años)'!#REF!)</f>
        <v>#REF!</v>
      </c>
      <c r="H135" s="29" t="e">
        <f>IF(ISBLANK('5. Pp (3 años)'!#REF!),"",'5. Pp (3 años)'!#REF!)</f>
        <v>#REF!</v>
      </c>
      <c r="I135" s="31" t="e">
        <f>IF(ISBLANK('5. Pp (3 años)'!#REF!),"",'5. Pp (3 años)'!#REF!)</f>
        <v>#REF!</v>
      </c>
      <c r="J135" s="31" t="e">
        <f>IF(ISBLANK('5. Pp (3 años)'!#REF!),"",'5. Pp (3 años)'!#REF!)</f>
        <v>#REF!</v>
      </c>
      <c r="K135" s="29" t="e">
        <f>IF(ISBLANK('5. Pp (3 años)'!#REF!),"",'5. Pp (3 años)'!#REF!)</f>
        <v>#REF!</v>
      </c>
      <c r="L135" s="31" t="e">
        <f>IF(ISBLANK('5. Pp (3 años)'!#REF!),"",'5. Pp (3 años)'!#REF!)</f>
        <v>#REF!</v>
      </c>
      <c r="M135" s="31" t="e">
        <f>IF(ISBLANK('5. Pp (3 años)'!#REF!),"",'5. Pp (3 años)'!#REF!)</f>
        <v>#REF!</v>
      </c>
      <c r="N135" s="31" t="e">
        <f>IF(ISBLANK('5. Pp (3 años)'!#REF!),"",'5. Pp (3 años)'!#REF!)</f>
        <v>#REF!</v>
      </c>
      <c r="O135" s="31" t="e">
        <f>IF(ISBLANK('5. Pp (3 años)'!#REF!),"",'5. Pp (3 años)'!#REF!)</f>
        <v>#REF!</v>
      </c>
      <c r="P135" s="196" t="e">
        <f>IF(ISBLANK('5. Pp (3 años)'!#REF!),"",'5. Pp (3 años)'!#REF!)</f>
        <v>#REF!</v>
      </c>
    </row>
    <row r="136" spans="2:16" ht="17.25">
      <c r="B136" s="85" t="e">
        <f>IF(ISBLANK('5. Pp (3 años)'!#REF!),"",'5. Pp (3 años)'!#REF!)</f>
        <v>#REF!</v>
      </c>
      <c r="C136" s="29" t="e">
        <f>IF(ISBLANK('5. Pp (3 años)'!#REF!),"",'5. Pp (3 años)'!#REF!)</f>
        <v>#REF!</v>
      </c>
      <c r="D136" s="31" t="e">
        <f>IF(ISBLANK('5. Pp (3 años)'!#REF!),"",'5. Pp (3 años)'!#REF!)</f>
        <v>#REF!</v>
      </c>
      <c r="E136" s="31" t="e">
        <f>IF(ISBLANK('5. Pp (3 años)'!#REF!),"",'5. Pp (3 años)'!#REF!)</f>
        <v>#REF!</v>
      </c>
      <c r="F136" s="31" t="e">
        <f>IF(ISBLANK('5. Pp (3 años)'!#REF!),"",'5. Pp (3 años)'!#REF!)</f>
        <v>#REF!</v>
      </c>
      <c r="G136" s="29" t="e">
        <f>IF(ISBLANK('5. Pp (3 años)'!#REF!),"",'5. Pp (3 años)'!#REF!)</f>
        <v>#REF!</v>
      </c>
      <c r="H136" s="29" t="e">
        <f>IF(ISBLANK('5. Pp (3 años)'!#REF!),"",'5. Pp (3 años)'!#REF!)</f>
        <v>#REF!</v>
      </c>
      <c r="I136" s="31" t="e">
        <f>IF(ISBLANK('5. Pp (3 años)'!#REF!),"",'5. Pp (3 años)'!#REF!)</f>
        <v>#REF!</v>
      </c>
      <c r="J136" s="31" t="e">
        <f>IF(ISBLANK('5. Pp (3 años)'!#REF!),"",'5. Pp (3 años)'!#REF!)</f>
        <v>#REF!</v>
      </c>
      <c r="K136" s="29" t="e">
        <f>IF(ISBLANK('5. Pp (3 años)'!#REF!),"",'5. Pp (3 años)'!#REF!)</f>
        <v>#REF!</v>
      </c>
      <c r="L136" s="31" t="e">
        <f>IF(ISBLANK('5. Pp (3 años)'!#REF!),"",'5. Pp (3 años)'!#REF!)</f>
        <v>#REF!</v>
      </c>
      <c r="M136" s="31" t="e">
        <f>IF(ISBLANK('5. Pp (3 años)'!#REF!),"",'5. Pp (3 años)'!#REF!)</f>
        <v>#REF!</v>
      </c>
      <c r="N136" s="31" t="e">
        <f>IF(ISBLANK('5. Pp (3 años)'!#REF!),"",'5. Pp (3 años)'!#REF!)</f>
        <v>#REF!</v>
      </c>
      <c r="O136" s="31" t="e">
        <f>IF(ISBLANK('5. Pp (3 años)'!#REF!),"",'5. Pp (3 años)'!#REF!)</f>
        <v>#REF!</v>
      </c>
      <c r="P136" s="196" t="e">
        <f>IF(ISBLANK('5. Pp (3 años)'!#REF!),"",'5. Pp (3 años)'!#REF!)</f>
        <v>#REF!</v>
      </c>
    </row>
    <row r="137" spans="2:16" ht="17.25">
      <c r="B137" s="81" t="e">
        <f>IF(ISBLANK('5. Pp (3 años)'!#REF!),"",'5. Pp (3 años)'!#REF!)</f>
        <v>#REF!</v>
      </c>
      <c r="C137" s="62" t="e">
        <f>IF(ISBLANK('5. Pp (3 años)'!#REF!),"",'5. Pp (3 años)'!#REF!)</f>
        <v>#REF!</v>
      </c>
      <c r="D137" s="83" t="e">
        <f>IF(ISBLANK('5. Pp (3 años)'!#REF!),"",'5. Pp (3 años)'!#REF!)</f>
        <v>#REF!</v>
      </c>
      <c r="E137" s="83" t="e">
        <f>IF(ISBLANK('5. Pp (3 años)'!#REF!),"",'5. Pp (3 años)'!#REF!)</f>
        <v>#REF!</v>
      </c>
      <c r="F137" s="83" t="e">
        <f>IF(ISBLANK('5. Pp (3 años)'!#REF!),"",'5. Pp (3 años)'!#REF!)</f>
        <v>#REF!</v>
      </c>
      <c r="G137" s="62" t="e">
        <f>IF(ISBLANK('5. Pp (3 años)'!#REF!),"",'5. Pp (3 años)'!#REF!)</f>
        <v>#REF!</v>
      </c>
      <c r="H137" s="62" t="e">
        <f>IF(ISBLANK('5. Pp (3 años)'!#REF!),"",'5. Pp (3 años)'!#REF!)</f>
        <v>#REF!</v>
      </c>
      <c r="I137" s="83" t="e">
        <f>IF(ISBLANK('5. Pp (3 años)'!#REF!),"",'5. Pp (3 años)'!#REF!)</f>
        <v>#REF!</v>
      </c>
      <c r="J137" s="83" t="e">
        <f>IF(ISBLANK('5. Pp (3 años)'!#REF!),"",'5. Pp (3 años)'!#REF!)</f>
        <v>#REF!</v>
      </c>
      <c r="K137" s="62" t="e">
        <f>IF(ISBLANK('5. Pp (3 años)'!#REF!),"",'5. Pp (3 años)'!#REF!)</f>
        <v>#REF!</v>
      </c>
      <c r="L137" s="83" t="e">
        <f>IF(ISBLANK('5. Pp (3 años)'!#REF!),"",'5. Pp (3 años)'!#REF!)</f>
        <v>#REF!</v>
      </c>
      <c r="M137" s="83" t="e">
        <f>IF(ISBLANK('5. Pp (3 años)'!#REF!),"",'5. Pp (3 años)'!#REF!)</f>
        <v>#REF!</v>
      </c>
      <c r="N137" s="83" t="e">
        <f>IF(ISBLANK('5. Pp (3 años)'!#REF!),"",'5. Pp (3 años)'!#REF!)</f>
        <v>#REF!</v>
      </c>
      <c r="O137" s="83" t="e">
        <f>IF(ISBLANK('5. Pp (3 años)'!#REF!),"",'5. Pp (3 años)'!#REF!)</f>
        <v>#REF!</v>
      </c>
      <c r="P137" s="84" t="e">
        <f>IF(ISBLANK('5. Pp (3 años)'!#REF!),"",'5. Pp (3 años)'!#REF!)</f>
        <v>#REF!</v>
      </c>
    </row>
    <row r="138" spans="2:16" ht="17.25">
      <c r="B138" s="85" t="e">
        <f>IF(ISBLANK('5. Pp (3 años)'!#REF!),"",'5. Pp (3 años)'!#REF!)</f>
        <v>#REF!</v>
      </c>
      <c r="C138" s="29" t="e">
        <f>IF(ISBLANK('5. Pp (3 años)'!#REF!),"",'5. Pp (3 años)'!#REF!)</f>
        <v>#REF!</v>
      </c>
      <c r="D138" s="31" t="e">
        <f>IF(ISBLANK('5. Pp (3 años)'!#REF!),"",'5. Pp (3 años)'!#REF!)</f>
        <v>#REF!</v>
      </c>
      <c r="E138" s="31" t="e">
        <f>IF(ISBLANK('5. Pp (3 años)'!#REF!),"",'5. Pp (3 años)'!#REF!)</f>
        <v>#REF!</v>
      </c>
      <c r="F138" s="31" t="e">
        <f>IF(ISBLANK('5. Pp (3 años)'!#REF!),"",'5. Pp (3 años)'!#REF!)</f>
        <v>#REF!</v>
      </c>
      <c r="G138" s="29" t="e">
        <f>IF(ISBLANK('5. Pp (3 años)'!#REF!),"",'5. Pp (3 años)'!#REF!)</f>
        <v>#REF!</v>
      </c>
      <c r="H138" s="29" t="e">
        <f>IF(ISBLANK('5. Pp (3 años)'!#REF!),"",'5. Pp (3 años)'!#REF!)</f>
        <v>#REF!</v>
      </c>
      <c r="I138" s="31" t="e">
        <f>IF(ISBLANK('5. Pp (3 años)'!#REF!),"",'5. Pp (3 años)'!#REF!)</f>
        <v>#REF!</v>
      </c>
      <c r="J138" s="31" t="e">
        <f>IF(ISBLANK('5. Pp (3 años)'!#REF!),"",'5. Pp (3 años)'!#REF!)</f>
        <v>#REF!</v>
      </c>
      <c r="K138" s="29" t="e">
        <f>IF(ISBLANK('5. Pp (3 años)'!#REF!),"",'5. Pp (3 años)'!#REF!)</f>
        <v>#REF!</v>
      </c>
      <c r="L138" s="31" t="e">
        <f>IF(ISBLANK('5. Pp (3 años)'!#REF!),"",'5. Pp (3 años)'!#REF!)</f>
        <v>#REF!</v>
      </c>
      <c r="M138" s="31" t="e">
        <f>IF(ISBLANK('5. Pp (3 años)'!#REF!),"",'5. Pp (3 años)'!#REF!)</f>
        <v>#REF!</v>
      </c>
      <c r="N138" s="31" t="e">
        <f>IF(ISBLANK('5. Pp (3 años)'!#REF!),"",'5. Pp (3 años)'!#REF!)</f>
        <v>#REF!</v>
      </c>
      <c r="O138" s="31" t="e">
        <f>IF(ISBLANK('5. Pp (3 años)'!#REF!),"",'5. Pp (3 años)'!#REF!)</f>
        <v>#REF!</v>
      </c>
      <c r="P138" s="196" t="e">
        <f>IF(ISBLANK('5. Pp (3 años)'!#REF!),"",'5. Pp (3 años)'!#REF!)</f>
        <v>#REF!</v>
      </c>
    </row>
    <row r="139" spans="2:16" ht="17.25">
      <c r="B139" s="85" t="e">
        <f>IF(ISBLANK('5. Pp (3 años)'!#REF!),"",'5. Pp (3 años)'!#REF!)</f>
        <v>#REF!</v>
      </c>
      <c r="C139" s="29" t="e">
        <f>IF(ISBLANK('5. Pp (3 años)'!#REF!),"",'5. Pp (3 años)'!#REF!)</f>
        <v>#REF!</v>
      </c>
      <c r="D139" s="31" t="e">
        <f>IF(ISBLANK('5. Pp (3 años)'!#REF!),"",'5. Pp (3 años)'!#REF!)</f>
        <v>#REF!</v>
      </c>
      <c r="E139" s="31" t="e">
        <f>IF(ISBLANK('5. Pp (3 años)'!#REF!),"",'5. Pp (3 años)'!#REF!)</f>
        <v>#REF!</v>
      </c>
      <c r="F139" s="31" t="e">
        <f>IF(ISBLANK('5. Pp (3 años)'!#REF!),"",'5. Pp (3 años)'!#REF!)</f>
        <v>#REF!</v>
      </c>
      <c r="G139" s="29" t="e">
        <f>IF(ISBLANK('5. Pp (3 años)'!#REF!),"",'5. Pp (3 años)'!#REF!)</f>
        <v>#REF!</v>
      </c>
      <c r="H139" s="29" t="e">
        <f>IF(ISBLANK('5. Pp (3 años)'!#REF!),"",'5. Pp (3 años)'!#REF!)</f>
        <v>#REF!</v>
      </c>
      <c r="I139" s="31" t="e">
        <f>IF(ISBLANK('5. Pp (3 años)'!#REF!),"",'5. Pp (3 años)'!#REF!)</f>
        <v>#REF!</v>
      </c>
      <c r="J139" s="31" t="e">
        <f>IF(ISBLANK('5. Pp (3 años)'!#REF!),"",'5. Pp (3 años)'!#REF!)</f>
        <v>#REF!</v>
      </c>
      <c r="K139" s="29" t="e">
        <f>IF(ISBLANK('5. Pp (3 años)'!#REF!),"",'5. Pp (3 años)'!#REF!)</f>
        <v>#REF!</v>
      </c>
      <c r="L139" s="31" t="e">
        <f>IF(ISBLANK('5. Pp (3 años)'!#REF!),"",'5. Pp (3 años)'!#REF!)</f>
        <v>#REF!</v>
      </c>
      <c r="M139" s="31" t="e">
        <f>IF(ISBLANK('5. Pp (3 años)'!#REF!),"",'5. Pp (3 años)'!#REF!)</f>
        <v>#REF!</v>
      </c>
      <c r="N139" s="31" t="e">
        <f>IF(ISBLANK('5. Pp (3 años)'!#REF!),"",'5. Pp (3 años)'!#REF!)</f>
        <v>#REF!</v>
      </c>
      <c r="O139" s="31" t="e">
        <f>IF(ISBLANK('5. Pp (3 años)'!#REF!),"",'5. Pp (3 años)'!#REF!)</f>
        <v>#REF!</v>
      </c>
      <c r="P139" s="196" t="e">
        <f>IF(ISBLANK('5. Pp (3 años)'!#REF!),"",'5. Pp (3 años)'!#REF!)</f>
        <v>#REF!</v>
      </c>
    </row>
    <row r="140" spans="2:16" ht="17.25">
      <c r="B140" s="85" t="e">
        <f>IF(ISBLANK('5. Pp (3 años)'!#REF!),"",'5. Pp (3 años)'!#REF!)</f>
        <v>#REF!</v>
      </c>
      <c r="C140" s="29" t="e">
        <f>IF(ISBLANK('5. Pp (3 años)'!#REF!),"",'5. Pp (3 años)'!#REF!)</f>
        <v>#REF!</v>
      </c>
      <c r="D140" s="31" t="e">
        <f>IF(ISBLANK('5. Pp (3 años)'!#REF!),"",'5. Pp (3 años)'!#REF!)</f>
        <v>#REF!</v>
      </c>
      <c r="E140" s="31" t="e">
        <f>IF(ISBLANK('5. Pp (3 años)'!#REF!),"",'5. Pp (3 años)'!#REF!)</f>
        <v>#REF!</v>
      </c>
      <c r="F140" s="31" t="e">
        <f>IF(ISBLANK('5. Pp (3 años)'!#REF!),"",'5. Pp (3 años)'!#REF!)</f>
        <v>#REF!</v>
      </c>
      <c r="G140" s="29" t="e">
        <f>IF(ISBLANK('5. Pp (3 años)'!#REF!),"",'5. Pp (3 años)'!#REF!)</f>
        <v>#REF!</v>
      </c>
      <c r="H140" s="29" t="e">
        <f>IF(ISBLANK('5. Pp (3 años)'!#REF!),"",'5. Pp (3 años)'!#REF!)</f>
        <v>#REF!</v>
      </c>
      <c r="I140" s="31" t="e">
        <f>IF(ISBLANK('5. Pp (3 años)'!#REF!),"",'5. Pp (3 años)'!#REF!)</f>
        <v>#REF!</v>
      </c>
      <c r="J140" s="31" t="e">
        <f>IF(ISBLANK('5. Pp (3 años)'!#REF!),"",'5. Pp (3 años)'!#REF!)</f>
        <v>#REF!</v>
      </c>
      <c r="K140" s="29" t="e">
        <f>IF(ISBLANK('5. Pp (3 años)'!#REF!),"",'5. Pp (3 años)'!#REF!)</f>
        <v>#REF!</v>
      </c>
      <c r="L140" s="31" t="e">
        <f>IF(ISBLANK('5. Pp (3 años)'!#REF!),"",'5. Pp (3 años)'!#REF!)</f>
        <v>#REF!</v>
      </c>
      <c r="M140" s="31" t="e">
        <f>IF(ISBLANK('5. Pp (3 años)'!#REF!),"",'5. Pp (3 años)'!#REF!)</f>
        <v>#REF!</v>
      </c>
      <c r="N140" s="31" t="e">
        <f>IF(ISBLANK('5. Pp (3 años)'!#REF!),"",'5. Pp (3 años)'!#REF!)</f>
        <v>#REF!</v>
      </c>
      <c r="O140" s="31" t="e">
        <f>IF(ISBLANK('5. Pp (3 años)'!#REF!),"",'5. Pp (3 años)'!#REF!)</f>
        <v>#REF!</v>
      </c>
      <c r="P140" s="196" t="e">
        <f>IF(ISBLANK('5. Pp (3 años)'!#REF!),"",'5. Pp (3 años)'!#REF!)</f>
        <v>#REF!</v>
      </c>
    </row>
    <row r="141" spans="2:16" ht="17.25">
      <c r="B141" s="85" t="e">
        <f>IF(ISBLANK('5. Pp (3 años)'!#REF!),"",'5. Pp (3 años)'!#REF!)</f>
        <v>#REF!</v>
      </c>
      <c r="C141" s="29" t="e">
        <f>IF(ISBLANK('5. Pp (3 años)'!#REF!),"",'5. Pp (3 años)'!#REF!)</f>
        <v>#REF!</v>
      </c>
      <c r="D141" s="31" t="e">
        <f>IF(ISBLANK('5. Pp (3 años)'!#REF!),"",'5. Pp (3 años)'!#REF!)</f>
        <v>#REF!</v>
      </c>
      <c r="E141" s="31" t="e">
        <f>IF(ISBLANK('5. Pp (3 años)'!#REF!),"",'5. Pp (3 años)'!#REF!)</f>
        <v>#REF!</v>
      </c>
      <c r="F141" s="31" t="e">
        <f>IF(ISBLANK('5. Pp (3 años)'!#REF!),"",'5. Pp (3 años)'!#REF!)</f>
        <v>#REF!</v>
      </c>
      <c r="G141" s="29" t="e">
        <f>IF(ISBLANK('5. Pp (3 años)'!#REF!),"",'5. Pp (3 años)'!#REF!)</f>
        <v>#REF!</v>
      </c>
      <c r="H141" s="29" t="e">
        <f>IF(ISBLANK('5. Pp (3 años)'!#REF!),"",'5. Pp (3 años)'!#REF!)</f>
        <v>#REF!</v>
      </c>
      <c r="I141" s="31" t="e">
        <f>IF(ISBLANK('5. Pp (3 años)'!#REF!),"",'5. Pp (3 años)'!#REF!)</f>
        <v>#REF!</v>
      </c>
      <c r="J141" s="31" t="e">
        <f>IF(ISBLANK('5. Pp (3 años)'!#REF!),"",'5. Pp (3 años)'!#REF!)</f>
        <v>#REF!</v>
      </c>
      <c r="K141" s="29" t="e">
        <f>IF(ISBLANK('5. Pp (3 años)'!#REF!),"",'5. Pp (3 años)'!#REF!)</f>
        <v>#REF!</v>
      </c>
      <c r="L141" s="31" t="e">
        <f>IF(ISBLANK('5. Pp (3 años)'!#REF!),"",'5. Pp (3 años)'!#REF!)</f>
        <v>#REF!</v>
      </c>
      <c r="M141" s="31" t="e">
        <f>IF(ISBLANK('5. Pp (3 años)'!#REF!),"",'5. Pp (3 años)'!#REF!)</f>
        <v>#REF!</v>
      </c>
      <c r="N141" s="31" t="e">
        <f>IF(ISBLANK('5. Pp (3 años)'!#REF!),"",'5. Pp (3 años)'!#REF!)</f>
        <v>#REF!</v>
      </c>
      <c r="O141" s="31" t="e">
        <f>IF(ISBLANK('5. Pp (3 años)'!#REF!),"",'5. Pp (3 años)'!#REF!)</f>
        <v>#REF!</v>
      </c>
      <c r="P141" s="196" t="e">
        <f>IF(ISBLANK('5. Pp (3 años)'!#REF!),"",'5. Pp (3 años)'!#REF!)</f>
        <v>#REF!</v>
      </c>
    </row>
    <row r="142" spans="2:16" ht="17.25">
      <c r="B142" s="85" t="e">
        <f>IF(ISBLANK('5. Pp (3 años)'!#REF!),"",'5. Pp (3 años)'!#REF!)</f>
        <v>#REF!</v>
      </c>
      <c r="C142" s="29" t="e">
        <f>IF(ISBLANK('5. Pp (3 años)'!#REF!),"",'5. Pp (3 años)'!#REF!)</f>
        <v>#REF!</v>
      </c>
      <c r="D142" s="31" t="e">
        <f>IF(ISBLANK('5. Pp (3 años)'!#REF!),"",'5. Pp (3 años)'!#REF!)</f>
        <v>#REF!</v>
      </c>
      <c r="E142" s="31" t="e">
        <f>IF(ISBLANK('5. Pp (3 años)'!#REF!),"",'5. Pp (3 años)'!#REF!)</f>
        <v>#REF!</v>
      </c>
      <c r="F142" s="31" t="e">
        <f>IF(ISBLANK('5. Pp (3 años)'!#REF!),"",'5. Pp (3 años)'!#REF!)</f>
        <v>#REF!</v>
      </c>
      <c r="G142" s="29" t="e">
        <f>IF(ISBLANK('5. Pp (3 años)'!#REF!),"",'5. Pp (3 años)'!#REF!)</f>
        <v>#REF!</v>
      </c>
      <c r="H142" s="29" t="e">
        <f>IF(ISBLANK('5. Pp (3 años)'!#REF!),"",'5. Pp (3 años)'!#REF!)</f>
        <v>#REF!</v>
      </c>
      <c r="I142" s="31" t="e">
        <f>IF(ISBLANK('5. Pp (3 años)'!#REF!),"",'5. Pp (3 años)'!#REF!)</f>
        <v>#REF!</v>
      </c>
      <c r="J142" s="31" t="e">
        <f>IF(ISBLANK('5. Pp (3 años)'!#REF!),"",'5. Pp (3 años)'!#REF!)</f>
        <v>#REF!</v>
      </c>
      <c r="K142" s="29" t="e">
        <f>IF(ISBLANK('5. Pp (3 años)'!#REF!),"",'5. Pp (3 años)'!#REF!)</f>
        <v>#REF!</v>
      </c>
      <c r="L142" s="31" t="e">
        <f>IF(ISBLANK('5. Pp (3 años)'!#REF!),"",'5. Pp (3 años)'!#REF!)</f>
        <v>#REF!</v>
      </c>
      <c r="M142" s="31" t="e">
        <f>IF(ISBLANK('5. Pp (3 años)'!#REF!),"",'5. Pp (3 años)'!#REF!)</f>
        <v>#REF!</v>
      </c>
      <c r="N142" s="31" t="e">
        <f>IF(ISBLANK('5. Pp (3 años)'!#REF!),"",'5. Pp (3 años)'!#REF!)</f>
        <v>#REF!</v>
      </c>
      <c r="O142" s="31" t="e">
        <f>IF(ISBLANK('5. Pp (3 años)'!#REF!),"",'5. Pp (3 años)'!#REF!)</f>
        <v>#REF!</v>
      </c>
      <c r="P142" s="196" t="e">
        <f>IF(ISBLANK('5. Pp (3 años)'!#REF!),"",'5. Pp (3 años)'!#REF!)</f>
        <v>#REF!</v>
      </c>
    </row>
    <row r="143" spans="2:16" ht="17.25">
      <c r="B143" s="81" t="e">
        <f>IF(ISBLANK('5. Pp (3 años)'!#REF!),"",'5. Pp (3 años)'!#REF!)</f>
        <v>#REF!</v>
      </c>
      <c r="C143" s="62" t="e">
        <f>IF(ISBLANK('5. Pp (3 años)'!#REF!),"",'5. Pp (3 años)'!#REF!)</f>
        <v>#REF!</v>
      </c>
      <c r="D143" s="83" t="e">
        <f>IF(ISBLANK('5. Pp (3 años)'!#REF!),"",'5. Pp (3 años)'!#REF!)</f>
        <v>#REF!</v>
      </c>
      <c r="E143" s="83" t="e">
        <f>IF(ISBLANK('5. Pp (3 años)'!#REF!),"",'5. Pp (3 años)'!#REF!)</f>
        <v>#REF!</v>
      </c>
      <c r="F143" s="83" t="e">
        <f>IF(ISBLANK('5. Pp (3 años)'!#REF!),"",'5. Pp (3 años)'!#REF!)</f>
        <v>#REF!</v>
      </c>
      <c r="G143" s="62" t="e">
        <f>IF(ISBLANK('5. Pp (3 años)'!#REF!),"",'5. Pp (3 años)'!#REF!)</f>
        <v>#REF!</v>
      </c>
      <c r="H143" s="62" t="e">
        <f>IF(ISBLANK('5. Pp (3 años)'!#REF!),"",'5. Pp (3 años)'!#REF!)</f>
        <v>#REF!</v>
      </c>
      <c r="I143" s="83" t="e">
        <f>IF(ISBLANK('5. Pp (3 años)'!#REF!),"",'5. Pp (3 años)'!#REF!)</f>
        <v>#REF!</v>
      </c>
      <c r="J143" s="83" t="e">
        <f>IF(ISBLANK('5. Pp (3 años)'!#REF!),"",'5. Pp (3 años)'!#REF!)</f>
        <v>#REF!</v>
      </c>
      <c r="K143" s="62" t="e">
        <f>IF(ISBLANK('5. Pp (3 años)'!#REF!),"",'5. Pp (3 años)'!#REF!)</f>
        <v>#REF!</v>
      </c>
      <c r="L143" s="83" t="e">
        <f>IF(ISBLANK('5. Pp (3 años)'!#REF!),"",'5. Pp (3 años)'!#REF!)</f>
        <v>#REF!</v>
      </c>
      <c r="M143" s="83" t="e">
        <f>IF(ISBLANK('5. Pp (3 años)'!#REF!),"",'5. Pp (3 años)'!#REF!)</f>
        <v>#REF!</v>
      </c>
      <c r="N143" s="83" t="e">
        <f>IF(ISBLANK('5. Pp (3 años)'!#REF!),"",'5. Pp (3 años)'!#REF!)</f>
        <v>#REF!</v>
      </c>
      <c r="O143" s="83" t="e">
        <f>IF(ISBLANK('5. Pp (3 años)'!#REF!),"",'5. Pp (3 años)'!#REF!)</f>
        <v>#REF!</v>
      </c>
      <c r="P143" s="84" t="e">
        <f>IF(ISBLANK('5. Pp (3 años)'!#REF!),"",'5. Pp (3 años)'!#REF!)</f>
        <v>#REF!</v>
      </c>
    </row>
    <row r="144" spans="2:16" ht="17.25">
      <c r="B144" s="85" t="e">
        <f>IF(ISBLANK('5. Pp (3 años)'!#REF!),"",'5. Pp (3 años)'!#REF!)</f>
        <v>#REF!</v>
      </c>
      <c r="C144" s="29" t="e">
        <f>IF(ISBLANK('5. Pp (3 años)'!#REF!),"",'5. Pp (3 años)'!#REF!)</f>
        <v>#REF!</v>
      </c>
      <c r="D144" s="31" t="e">
        <f>IF(ISBLANK('5. Pp (3 años)'!#REF!),"",'5. Pp (3 años)'!#REF!)</f>
        <v>#REF!</v>
      </c>
      <c r="E144" s="31" t="e">
        <f>IF(ISBLANK('5. Pp (3 años)'!#REF!),"",'5. Pp (3 años)'!#REF!)</f>
        <v>#REF!</v>
      </c>
      <c r="F144" s="31" t="e">
        <f>IF(ISBLANK('5. Pp (3 años)'!#REF!),"",'5. Pp (3 años)'!#REF!)</f>
        <v>#REF!</v>
      </c>
      <c r="G144" s="29" t="e">
        <f>IF(ISBLANK('5. Pp (3 años)'!#REF!),"",'5. Pp (3 años)'!#REF!)</f>
        <v>#REF!</v>
      </c>
      <c r="H144" s="29" t="e">
        <f>IF(ISBLANK('5. Pp (3 años)'!#REF!),"",'5. Pp (3 años)'!#REF!)</f>
        <v>#REF!</v>
      </c>
      <c r="I144" s="31" t="e">
        <f>IF(ISBLANK('5. Pp (3 años)'!#REF!),"",'5. Pp (3 años)'!#REF!)</f>
        <v>#REF!</v>
      </c>
      <c r="J144" s="31" t="e">
        <f>IF(ISBLANK('5. Pp (3 años)'!#REF!),"",'5. Pp (3 años)'!#REF!)</f>
        <v>#REF!</v>
      </c>
      <c r="K144" s="29" t="e">
        <f>IF(ISBLANK('5. Pp (3 años)'!#REF!),"",'5. Pp (3 años)'!#REF!)</f>
        <v>#REF!</v>
      </c>
      <c r="L144" s="31" t="e">
        <f>IF(ISBLANK('5. Pp (3 años)'!#REF!),"",'5. Pp (3 años)'!#REF!)</f>
        <v>#REF!</v>
      </c>
      <c r="M144" s="31" t="e">
        <f>IF(ISBLANK('5. Pp (3 años)'!#REF!),"",'5. Pp (3 años)'!#REF!)</f>
        <v>#REF!</v>
      </c>
      <c r="N144" s="31" t="e">
        <f>IF(ISBLANK('5. Pp (3 años)'!#REF!),"",'5. Pp (3 años)'!#REF!)</f>
        <v>#REF!</v>
      </c>
      <c r="O144" s="31" t="e">
        <f>IF(ISBLANK('5. Pp (3 años)'!#REF!),"",'5. Pp (3 años)'!#REF!)</f>
        <v>#REF!</v>
      </c>
      <c r="P144" s="196" t="e">
        <f>IF(ISBLANK('5. Pp (3 años)'!#REF!),"",'5. Pp (3 años)'!#REF!)</f>
        <v>#REF!</v>
      </c>
    </row>
    <row r="145" spans="2:16" ht="17.25">
      <c r="B145" s="85" t="e">
        <f>IF(ISBLANK('5. Pp (3 años)'!#REF!),"",'5. Pp (3 años)'!#REF!)</f>
        <v>#REF!</v>
      </c>
      <c r="C145" s="29" t="e">
        <f>IF(ISBLANK('5. Pp (3 años)'!#REF!),"",'5. Pp (3 años)'!#REF!)</f>
        <v>#REF!</v>
      </c>
      <c r="D145" s="31" t="e">
        <f>IF(ISBLANK('5. Pp (3 años)'!#REF!),"",'5. Pp (3 años)'!#REF!)</f>
        <v>#REF!</v>
      </c>
      <c r="E145" s="31" t="e">
        <f>IF(ISBLANK('5. Pp (3 años)'!#REF!),"",'5. Pp (3 años)'!#REF!)</f>
        <v>#REF!</v>
      </c>
      <c r="F145" s="31" t="e">
        <f>IF(ISBLANK('5. Pp (3 años)'!#REF!),"",'5. Pp (3 años)'!#REF!)</f>
        <v>#REF!</v>
      </c>
      <c r="G145" s="29" t="e">
        <f>IF(ISBLANK('5. Pp (3 años)'!#REF!),"",'5. Pp (3 años)'!#REF!)</f>
        <v>#REF!</v>
      </c>
      <c r="H145" s="29" t="e">
        <f>IF(ISBLANK('5. Pp (3 años)'!#REF!),"",'5. Pp (3 años)'!#REF!)</f>
        <v>#REF!</v>
      </c>
      <c r="I145" s="31" t="e">
        <f>IF(ISBLANK('5. Pp (3 años)'!#REF!),"",'5. Pp (3 años)'!#REF!)</f>
        <v>#REF!</v>
      </c>
      <c r="J145" s="31" t="e">
        <f>IF(ISBLANK('5. Pp (3 años)'!#REF!),"",'5. Pp (3 años)'!#REF!)</f>
        <v>#REF!</v>
      </c>
      <c r="K145" s="29" t="e">
        <f>IF(ISBLANK('5. Pp (3 años)'!#REF!),"",'5. Pp (3 años)'!#REF!)</f>
        <v>#REF!</v>
      </c>
      <c r="L145" s="31" t="e">
        <f>IF(ISBLANK('5. Pp (3 años)'!#REF!),"",'5. Pp (3 años)'!#REF!)</f>
        <v>#REF!</v>
      </c>
      <c r="M145" s="31" t="e">
        <f>IF(ISBLANK('5. Pp (3 años)'!#REF!),"",'5. Pp (3 años)'!#REF!)</f>
        <v>#REF!</v>
      </c>
      <c r="N145" s="31" t="e">
        <f>IF(ISBLANK('5. Pp (3 años)'!#REF!),"",'5. Pp (3 años)'!#REF!)</f>
        <v>#REF!</v>
      </c>
      <c r="O145" s="31" t="e">
        <f>IF(ISBLANK('5. Pp (3 años)'!#REF!),"",'5. Pp (3 años)'!#REF!)</f>
        <v>#REF!</v>
      </c>
      <c r="P145" s="196" t="e">
        <f>IF(ISBLANK('5. Pp (3 años)'!#REF!),"",'5. Pp (3 años)'!#REF!)</f>
        <v>#REF!</v>
      </c>
    </row>
    <row r="146" spans="2:16" ht="17.25">
      <c r="B146" s="85" t="e">
        <f>IF(ISBLANK('5. Pp (3 años)'!#REF!),"",'5. Pp (3 años)'!#REF!)</f>
        <v>#REF!</v>
      </c>
      <c r="C146" s="29" t="e">
        <f>IF(ISBLANK('5. Pp (3 años)'!#REF!),"",'5. Pp (3 años)'!#REF!)</f>
        <v>#REF!</v>
      </c>
      <c r="D146" s="31" t="e">
        <f>IF(ISBLANK('5. Pp (3 años)'!#REF!),"",'5. Pp (3 años)'!#REF!)</f>
        <v>#REF!</v>
      </c>
      <c r="E146" s="31" t="e">
        <f>IF(ISBLANK('5. Pp (3 años)'!#REF!),"",'5. Pp (3 años)'!#REF!)</f>
        <v>#REF!</v>
      </c>
      <c r="F146" s="31" t="e">
        <f>IF(ISBLANK('5. Pp (3 años)'!#REF!),"",'5. Pp (3 años)'!#REF!)</f>
        <v>#REF!</v>
      </c>
      <c r="G146" s="29" t="e">
        <f>IF(ISBLANK('5. Pp (3 años)'!#REF!),"",'5. Pp (3 años)'!#REF!)</f>
        <v>#REF!</v>
      </c>
      <c r="H146" s="29" t="e">
        <f>IF(ISBLANK('5. Pp (3 años)'!#REF!),"",'5. Pp (3 años)'!#REF!)</f>
        <v>#REF!</v>
      </c>
      <c r="I146" s="31" t="e">
        <f>IF(ISBLANK('5. Pp (3 años)'!#REF!),"",'5. Pp (3 años)'!#REF!)</f>
        <v>#REF!</v>
      </c>
      <c r="J146" s="31" t="e">
        <f>IF(ISBLANK('5. Pp (3 años)'!#REF!),"",'5. Pp (3 años)'!#REF!)</f>
        <v>#REF!</v>
      </c>
      <c r="K146" s="29" t="e">
        <f>IF(ISBLANK('5. Pp (3 años)'!#REF!),"",'5. Pp (3 años)'!#REF!)</f>
        <v>#REF!</v>
      </c>
      <c r="L146" s="31" t="e">
        <f>IF(ISBLANK('5. Pp (3 años)'!#REF!),"",'5. Pp (3 años)'!#REF!)</f>
        <v>#REF!</v>
      </c>
      <c r="M146" s="31" t="e">
        <f>IF(ISBLANK('5. Pp (3 años)'!#REF!),"",'5. Pp (3 años)'!#REF!)</f>
        <v>#REF!</v>
      </c>
      <c r="N146" s="31" t="e">
        <f>IF(ISBLANK('5. Pp (3 años)'!#REF!),"",'5. Pp (3 años)'!#REF!)</f>
        <v>#REF!</v>
      </c>
      <c r="O146" s="31" t="e">
        <f>IF(ISBLANK('5. Pp (3 años)'!#REF!),"",'5. Pp (3 años)'!#REF!)</f>
        <v>#REF!</v>
      </c>
      <c r="P146" s="196" t="e">
        <f>IF(ISBLANK('5. Pp (3 años)'!#REF!),"",'5. Pp (3 años)'!#REF!)</f>
        <v>#REF!</v>
      </c>
    </row>
    <row r="147" spans="2:16" ht="17.25">
      <c r="B147" s="85" t="e">
        <f>IF(ISBLANK('5. Pp (3 años)'!#REF!),"",'5. Pp (3 años)'!#REF!)</f>
        <v>#REF!</v>
      </c>
      <c r="C147" s="29" t="e">
        <f>IF(ISBLANK('5. Pp (3 años)'!#REF!),"",'5. Pp (3 años)'!#REF!)</f>
        <v>#REF!</v>
      </c>
      <c r="D147" s="31" t="e">
        <f>IF(ISBLANK('5. Pp (3 años)'!#REF!),"",'5. Pp (3 años)'!#REF!)</f>
        <v>#REF!</v>
      </c>
      <c r="E147" s="31" t="e">
        <f>IF(ISBLANK('5. Pp (3 años)'!#REF!),"",'5. Pp (3 años)'!#REF!)</f>
        <v>#REF!</v>
      </c>
      <c r="F147" s="31" t="e">
        <f>IF(ISBLANK('5. Pp (3 años)'!#REF!),"",'5. Pp (3 años)'!#REF!)</f>
        <v>#REF!</v>
      </c>
      <c r="G147" s="29" t="e">
        <f>IF(ISBLANK('5. Pp (3 años)'!#REF!),"",'5. Pp (3 años)'!#REF!)</f>
        <v>#REF!</v>
      </c>
      <c r="H147" s="29" t="e">
        <f>IF(ISBLANK('5. Pp (3 años)'!#REF!),"",'5. Pp (3 años)'!#REF!)</f>
        <v>#REF!</v>
      </c>
      <c r="I147" s="31" t="e">
        <f>IF(ISBLANK('5. Pp (3 años)'!#REF!),"",'5. Pp (3 años)'!#REF!)</f>
        <v>#REF!</v>
      </c>
      <c r="J147" s="31" t="e">
        <f>IF(ISBLANK('5. Pp (3 años)'!#REF!),"",'5. Pp (3 años)'!#REF!)</f>
        <v>#REF!</v>
      </c>
      <c r="K147" s="29" t="e">
        <f>IF(ISBLANK('5. Pp (3 años)'!#REF!),"",'5. Pp (3 años)'!#REF!)</f>
        <v>#REF!</v>
      </c>
      <c r="L147" s="31" t="e">
        <f>IF(ISBLANK('5. Pp (3 años)'!#REF!),"",'5. Pp (3 años)'!#REF!)</f>
        <v>#REF!</v>
      </c>
      <c r="M147" s="31" t="e">
        <f>IF(ISBLANK('5. Pp (3 años)'!#REF!),"",'5. Pp (3 años)'!#REF!)</f>
        <v>#REF!</v>
      </c>
      <c r="N147" s="31" t="e">
        <f>IF(ISBLANK('5. Pp (3 años)'!#REF!),"",'5. Pp (3 años)'!#REF!)</f>
        <v>#REF!</v>
      </c>
      <c r="O147" s="31" t="e">
        <f>IF(ISBLANK('5. Pp (3 años)'!#REF!),"",'5. Pp (3 años)'!#REF!)</f>
        <v>#REF!</v>
      </c>
      <c r="P147" s="196" t="e">
        <f>IF(ISBLANK('5. Pp (3 años)'!#REF!),"",'5. Pp (3 años)'!#REF!)</f>
        <v>#REF!</v>
      </c>
    </row>
    <row r="148" spans="2:16" ht="17.25">
      <c r="B148" s="85" t="e">
        <f>IF(ISBLANK('5. Pp (3 años)'!#REF!),"",'5. Pp (3 años)'!#REF!)</f>
        <v>#REF!</v>
      </c>
      <c r="C148" s="29" t="e">
        <f>IF(ISBLANK('5. Pp (3 años)'!#REF!),"",'5. Pp (3 años)'!#REF!)</f>
        <v>#REF!</v>
      </c>
      <c r="D148" s="31" t="e">
        <f>IF(ISBLANK('5. Pp (3 años)'!#REF!),"",'5. Pp (3 años)'!#REF!)</f>
        <v>#REF!</v>
      </c>
      <c r="E148" s="31" t="e">
        <f>IF(ISBLANK('5. Pp (3 años)'!#REF!),"",'5. Pp (3 años)'!#REF!)</f>
        <v>#REF!</v>
      </c>
      <c r="F148" s="31" t="e">
        <f>IF(ISBLANK('5. Pp (3 años)'!#REF!),"",'5. Pp (3 años)'!#REF!)</f>
        <v>#REF!</v>
      </c>
      <c r="G148" s="29" t="e">
        <f>IF(ISBLANK('5. Pp (3 años)'!#REF!),"",'5. Pp (3 años)'!#REF!)</f>
        <v>#REF!</v>
      </c>
      <c r="H148" s="29" t="e">
        <f>IF(ISBLANK('5. Pp (3 años)'!#REF!),"",'5. Pp (3 años)'!#REF!)</f>
        <v>#REF!</v>
      </c>
      <c r="I148" s="31" t="e">
        <f>IF(ISBLANK('5. Pp (3 años)'!#REF!),"",'5. Pp (3 años)'!#REF!)</f>
        <v>#REF!</v>
      </c>
      <c r="J148" s="31" t="e">
        <f>IF(ISBLANK('5. Pp (3 años)'!#REF!),"",'5. Pp (3 años)'!#REF!)</f>
        <v>#REF!</v>
      </c>
      <c r="K148" s="29" t="e">
        <f>IF(ISBLANK('5. Pp (3 años)'!#REF!),"",'5. Pp (3 años)'!#REF!)</f>
        <v>#REF!</v>
      </c>
      <c r="L148" s="31" t="e">
        <f>IF(ISBLANK('5. Pp (3 años)'!#REF!),"",'5. Pp (3 años)'!#REF!)</f>
        <v>#REF!</v>
      </c>
      <c r="M148" s="31" t="e">
        <f>IF(ISBLANK('5. Pp (3 años)'!#REF!),"",'5. Pp (3 años)'!#REF!)</f>
        <v>#REF!</v>
      </c>
      <c r="N148" s="31" t="e">
        <f>IF(ISBLANK('5. Pp (3 años)'!#REF!),"",'5. Pp (3 años)'!#REF!)</f>
        <v>#REF!</v>
      </c>
      <c r="O148" s="31" t="e">
        <f>IF(ISBLANK('5. Pp (3 años)'!#REF!),"",'5. Pp (3 años)'!#REF!)</f>
        <v>#REF!</v>
      </c>
      <c r="P148" s="196" t="e">
        <f>IF(ISBLANK('5. Pp (3 años)'!#REF!),"",'5. Pp (3 años)'!#REF!)</f>
        <v>#REF!</v>
      </c>
    </row>
    <row r="149" spans="2:16" ht="17.25">
      <c r="B149" s="81" t="e">
        <f>IF(ISBLANK('5. Pp (3 años)'!#REF!),"",'5. Pp (3 años)'!#REF!)</f>
        <v>#REF!</v>
      </c>
      <c r="C149" s="62" t="e">
        <f>IF(ISBLANK('5. Pp (3 años)'!#REF!),"",'5. Pp (3 años)'!#REF!)</f>
        <v>#REF!</v>
      </c>
      <c r="D149" s="83" t="e">
        <f>IF(ISBLANK('5. Pp (3 años)'!#REF!),"",'5. Pp (3 años)'!#REF!)</f>
        <v>#REF!</v>
      </c>
      <c r="E149" s="83" t="e">
        <f>IF(ISBLANK('5. Pp (3 años)'!#REF!),"",'5. Pp (3 años)'!#REF!)</f>
        <v>#REF!</v>
      </c>
      <c r="F149" s="83" t="e">
        <f>IF(ISBLANK('5. Pp (3 años)'!#REF!),"",'5. Pp (3 años)'!#REF!)</f>
        <v>#REF!</v>
      </c>
      <c r="G149" s="62" t="e">
        <f>IF(ISBLANK('5. Pp (3 años)'!#REF!),"",'5. Pp (3 años)'!#REF!)</f>
        <v>#REF!</v>
      </c>
      <c r="H149" s="62" t="e">
        <f>IF(ISBLANK('5. Pp (3 años)'!#REF!),"",'5. Pp (3 años)'!#REF!)</f>
        <v>#REF!</v>
      </c>
      <c r="I149" s="83" t="e">
        <f>IF(ISBLANK('5. Pp (3 años)'!#REF!),"",'5. Pp (3 años)'!#REF!)</f>
        <v>#REF!</v>
      </c>
      <c r="J149" s="83" t="e">
        <f>IF(ISBLANK('5. Pp (3 años)'!#REF!),"",'5. Pp (3 años)'!#REF!)</f>
        <v>#REF!</v>
      </c>
      <c r="K149" s="62" t="e">
        <f>IF(ISBLANK('5. Pp (3 años)'!#REF!),"",'5. Pp (3 años)'!#REF!)</f>
        <v>#REF!</v>
      </c>
      <c r="L149" s="83" t="e">
        <f>IF(ISBLANK('5. Pp (3 años)'!#REF!),"",'5. Pp (3 años)'!#REF!)</f>
        <v>#REF!</v>
      </c>
      <c r="M149" s="83" t="e">
        <f>IF(ISBLANK('5. Pp (3 años)'!#REF!),"",'5. Pp (3 años)'!#REF!)</f>
        <v>#REF!</v>
      </c>
      <c r="N149" s="83" t="e">
        <f>IF(ISBLANK('5. Pp (3 años)'!#REF!),"",'5. Pp (3 años)'!#REF!)</f>
        <v>#REF!</v>
      </c>
      <c r="O149" s="83" t="e">
        <f>IF(ISBLANK('5. Pp (3 años)'!#REF!),"",'5. Pp (3 años)'!#REF!)</f>
        <v>#REF!</v>
      </c>
      <c r="P149" s="84" t="e">
        <f>IF(ISBLANK('5. Pp (3 años)'!#REF!),"",'5. Pp (3 años)'!#REF!)</f>
        <v>#REF!</v>
      </c>
    </row>
    <row r="150" spans="2:16" ht="17.25">
      <c r="B150" s="85" t="e">
        <f>IF(ISBLANK('5. Pp (3 años)'!#REF!),"",'5. Pp (3 años)'!#REF!)</f>
        <v>#REF!</v>
      </c>
      <c r="C150" s="29" t="e">
        <f>IF(ISBLANK('5. Pp (3 años)'!#REF!),"",'5. Pp (3 años)'!#REF!)</f>
        <v>#REF!</v>
      </c>
      <c r="D150" s="31" t="e">
        <f>IF(ISBLANK('5. Pp (3 años)'!#REF!),"",'5. Pp (3 años)'!#REF!)</f>
        <v>#REF!</v>
      </c>
      <c r="E150" s="31" t="e">
        <f>IF(ISBLANK('5. Pp (3 años)'!#REF!),"",'5. Pp (3 años)'!#REF!)</f>
        <v>#REF!</v>
      </c>
      <c r="F150" s="31" t="e">
        <f>IF(ISBLANK('5. Pp (3 años)'!#REF!),"",'5. Pp (3 años)'!#REF!)</f>
        <v>#REF!</v>
      </c>
      <c r="G150" s="29" t="e">
        <f>IF(ISBLANK('5. Pp (3 años)'!#REF!),"",'5. Pp (3 años)'!#REF!)</f>
        <v>#REF!</v>
      </c>
      <c r="H150" s="29" t="e">
        <f>IF(ISBLANK('5. Pp (3 años)'!#REF!),"",'5. Pp (3 años)'!#REF!)</f>
        <v>#REF!</v>
      </c>
      <c r="I150" s="31" t="e">
        <f>IF(ISBLANK('5. Pp (3 años)'!#REF!),"",'5. Pp (3 años)'!#REF!)</f>
        <v>#REF!</v>
      </c>
      <c r="J150" s="31" t="e">
        <f>IF(ISBLANK('5. Pp (3 años)'!#REF!),"",'5. Pp (3 años)'!#REF!)</f>
        <v>#REF!</v>
      </c>
      <c r="K150" s="29" t="e">
        <f>IF(ISBLANK('5. Pp (3 años)'!#REF!),"",'5. Pp (3 años)'!#REF!)</f>
        <v>#REF!</v>
      </c>
      <c r="L150" s="31" t="e">
        <f>IF(ISBLANK('5. Pp (3 años)'!#REF!),"",'5. Pp (3 años)'!#REF!)</f>
        <v>#REF!</v>
      </c>
      <c r="M150" s="31" t="e">
        <f>IF(ISBLANK('5. Pp (3 años)'!#REF!),"",'5. Pp (3 años)'!#REF!)</f>
        <v>#REF!</v>
      </c>
      <c r="N150" s="31" t="e">
        <f>IF(ISBLANK('5. Pp (3 años)'!#REF!),"",'5. Pp (3 años)'!#REF!)</f>
        <v>#REF!</v>
      </c>
      <c r="O150" s="31" t="e">
        <f>IF(ISBLANK('5. Pp (3 años)'!#REF!),"",'5. Pp (3 años)'!#REF!)</f>
        <v>#REF!</v>
      </c>
      <c r="P150" s="196" t="e">
        <f>IF(ISBLANK('5. Pp (3 años)'!#REF!),"",'5. Pp (3 años)'!#REF!)</f>
        <v>#REF!</v>
      </c>
    </row>
    <row r="151" spans="2:16" ht="17.25">
      <c r="B151" s="85" t="e">
        <f>IF(ISBLANK('5. Pp (3 años)'!#REF!),"",'5. Pp (3 años)'!#REF!)</f>
        <v>#REF!</v>
      </c>
      <c r="C151" s="29" t="e">
        <f>IF(ISBLANK('5. Pp (3 años)'!#REF!),"",'5. Pp (3 años)'!#REF!)</f>
        <v>#REF!</v>
      </c>
      <c r="D151" s="31" t="e">
        <f>IF(ISBLANK('5. Pp (3 años)'!#REF!),"",'5. Pp (3 años)'!#REF!)</f>
        <v>#REF!</v>
      </c>
      <c r="E151" s="31" t="e">
        <f>IF(ISBLANK('5. Pp (3 años)'!#REF!),"",'5. Pp (3 años)'!#REF!)</f>
        <v>#REF!</v>
      </c>
      <c r="F151" s="31" t="e">
        <f>IF(ISBLANK('5. Pp (3 años)'!#REF!),"",'5. Pp (3 años)'!#REF!)</f>
        <v>#REF!</v>
      </c>
      <c r="G151" s="29" t="e">
        <f>IF(ISBLANK('5. Pp (3 años)'!#REF!),"",'5. Pp (3 años)'!#REF!)</f>
        <v>#REF!</v>
      </c>
      <c r="H151" s="29" t="e">
        <f>IF(ISBLANK('5. Pp (3 años)'!#REF!),"",'5. Pp (3 años)'!#REF!)</f>
        <v>#REF!</v>
      </c>
      <c r="I151" s="31" t="e">
        <f>IF(ISBLANK('5. Pp (3 años)'!#REF!),"",'5. Pp (3 años)'!#REF!)</f>
        <v>#REF!</v>
      </c>
      <c r="J151" s="31" t="e">
        <f>IF(ISBLANK('5. Pp (3 años)'!#REF!),"",'5. Pp (3 años)'!#REF!)</f>
        <v>#REF!</v>
      </c>
      <c r="K151" s="29" t="e">
        <f>IF(ISBLANK('5. Pp (3 años)'!#REF!),"",'5. Pp (3 años)'!#REF!)</f>
        <v>#REF!</v>
      </c>
      <c r="L151" s="31" t="e">
        <f>IF(ISBLANK('5. Pp (3 años)'!#REF!),"",'5. Pp (3 años)'!#REF!)</f>
        <v>#REF!</v>
      </c>
      <c r="M151" s="31" t="e">
        <f>IF(ISBLANK('5. Pp (3 años)'!#REF!),"",'5. Pp (3 años)'!#REF!)</f>
        <v>#REF!</v>
      </c>
      <c r="N151" s="31" t="e">
        <f>IF(ISBLANK('5. Pp (3 años)'!#REF!),"",'5. Pp (3 años)'!#REF!)</f>
        <v>#REF!</v>
      </c>
      <c r="O151" s="31" t="e">
        <f>IF(ISBLANK('5. Pp (3 años)'!#REF!),"",'5. Pp (3 años)'!#REF!)</f>
        <v>#REF!</v>
      </c>
      <c r="P151" s="196" t="e">
        <f>IF(ISBLANK('5. Pp (3 años)'!#REF!),"",'5. Pp (3 años)'!#REF!)</f>
        <v>#REF!</v>
      </c>
    </row>
    <row r="152" spans="2:16" ht="17.25">
      <c r="B152" s="85" t="e">
        <f>IF(ISBLANK('5. Pp (3 años)'!#REF!),"",'5. Pp (3 años)'!#REF!)</f>
        <v>#REF!</v>
      </c>
      <c r="C152" s="29" t="e">
        <f>IF(ISBLANK('5. Pp (3 años)'!#REF!),"",'5. Pp (3 años)'!#REF!)</f>
        <v>#REF!</v>
      </c>
      <c r="D152" s="31" t="e">
        <f>IF(ISBLANK('5. Pp (3 años)'!#REF!),"",'5. Pp (3 años)'!#REF!)</f>
        <v>#REF!</v>
      </c>
      <c r="E152" s="31" t="e">
        <f>IF(ISBLANK('5. Pp (3 años)'!#REF!),"",'5. Pp (3 años)'!#REF!)</f>
        <v>#REF!</v>
      </c>
      <c r="F152" s="31" t="e">
        <f>IF(ISBLANK('5. Pp (3 años)'!#REF!),"",'5. Pp (3 años)'!#REF!)</f>
        <v>#REF!</v>
      </c>
      <c r="G152" s="29" t="e">
        <f>IF(ISBLANK('5. Pp (3 años)'!#REF!),"",'5. Pp (3 años)'!#REF!)</f>
        <v>#REF!</v>
      </c>
      <c r="H152" s="29" t="e">
        <f>IF(ISBLANK('5. Pp (3 años)'!#REF!),"",'5. Pp (3 años)'!#REF!)</f>
        <v>#REF!</v>
      </c>
      <c r="I152" s="31" t="e">
        <f>IF(ISBLANK('5. Pp (3 años)'!#REF!),"",'5. Pp (3 años)'!#REF!)</f>
        <v>#REF!</v>
      </c>
      <c r="J152" s="31" t="e">
        <f>IF(ISBLANK('5. Pp (3 años)'!#REF!),"",'5. Pp (3 años)'!#REF!)</f>
        <v>#REF!</v>
      </c>
      <c r="K152" s="29" t="e">
        <f>IF(ISBLANK('5. Pp (3 años)'!#REF!),"",'5. Pp (3 años)'!#REF!)</f>
        <v>#REF!</v>
      </c>
      <c r="L152" s="31" t="e">
        <f>IF(ISBLANK('5. Pp (3 años)'!#REF!),"",'5. Pp (3 años)'!#REF!)</f>
        <v>#REF!</v>
      </c>
      <c r="M152" s="31" t="e">
        <f>IF(ISBLANK('5. Pp (3 años)'!#REF!),"",'5. Pp (3 años)'!#REF!)</f>
        <v>#REF!</v>
      </c>
      <c r="N152" s="31" t="e">
        <f>IF(ISBLANK('5. Pp (3 años)'!#REF!),"",'5. Pp (3 años)'!#REF!)</f>
        <v>#REF!</v>
      </c>
      <c r="O152" s="31" t="e">
        <f>IF(ISBLANK('5. Pp (3 años)'!#REF!),"",'5. Pp (3 años)'!#REF!)</f>
        <v>#REF!</v>
      </c>
      <c r="P152" s="196" t="e">
        <f>IF(ISBLANK('5. Pp (3 años)'!#REF!),"",'5. Pp (3 años)'!#REF!)</f>
        <v>#REF!</v>
      </c>
    </row>
    <row r="153" spans="2:16" ht="17.25">
      <c r="B153" s="85" t="e">
        <f>IF(ISBLANK('5. Pp (3 años)'!#REF!),"",'5. Pp (3 años)'!#REF!)</f>
        <v>#REF!</v>
      </c>
      <c r="C153" s="29" t="e">
        <f>IF(ISBLANK('5. Pp (3 años)'!#REF!),"",'5. Pp (3 años)'!#REF!)</f>
        <v>#REF!</v>
      </c>
      <c r="D153" s="31" t="e">
        <f>IF(ISBLANK('5. Pp (3 años)'!#REF!),"",'5. Pp (3 años)'!#REF!)</f>
        <v>#REF!</v>
      </c>
      <c r="E153" s="31" t="e">
        <f>IF(ISBLANK('5. Pp (3 años)'!#REF!),"",'5. Pp (3 años)'!#REF!)</f>
        <v>#REF!</v>
      </c>
      <c r="F153" s="31" t="e">
        <f>IF(ISBLANK('5. Pp (3 años)'!#REF!),"",'5. Pp (3 años)'!#REF!)</f>
        <v>#REF!</v>
      </c>
      <c r="G153" s="29" t="e">
        <f>IF(ISBLANK('5. Pp (3 años)'!#REF!),"",'5. Pp (3 años)'!#REF!)</f>
        <v>#REF!</v>
      </c>
      <c r="H153" s="29" t="e">
        <f>IF(ISBLANK('5. Pp (3 años)'!#REF!),"",'5. Pp (3 años)'!#REF!)</f>
        <v>#REF!</v>
      </c>
      <c r="I153" s="31" t="e">
        <f>IF(ISBLANK('5. Pp (3 años)'!#REF!),"",'5. Pp (3 años)'!#REF!)</f>
        <v>#REF!</v>
      </c>
      <c r="J153" s="31" t="e">
        <f>IF(ISBLANK('5. Pp (3 años)'!#REF!),"",'5. Pp (3 años)'!#REF!)</f>
        <v>#REF!</v>
      </c>
      <c r="K153" s="29" t="e">
        <f>IF(ISBLANK('5. Pp (3 años)'!#REF!),"",'5. Pp (3 años)'!#REF!)</f>
        <v>#REF!</v>
      </c>
      <c r="L153" s="31" t="e">
        <f>IF(ISBLANK('5. Pp (3 años)'!#REF!),"",'5. Pp (3 años)'!#REF!)</f>
        <v>#REF!</v>
      </c>
      <c r="M153" s="31" t="e">
        <f>IF(ISBLANK('5. Pp (3 años)'!#REF!),"",'5. Pp (3 años)'!#REF!)</f>
        <v>#REF!</v>
      </c>
      <c r="N153" s="31" t="e">
        <f>IF(ISBLANK('5. Pp (3 años)'!#REF!),"",'5. Pp (3 años)'!#REF!)</f>
        <v>#REF!</v>
      </c>
      <c r="O153" s="31" t="e">
        <f>IF(ISBLANK('5. Pp (3 años)'!#REF!),"",'5. Pp (3 años)'!#REF!)</f>
        <v>#REF!</v>
      </c>
      <c r="P153" s="196" t="e">
        <f>IF(ISBLANK('5. Pp (3 años)'!#REF!),"",'5. Pp (3 años)'!#REF!)</f>
        <v>#REF!</v>
      </c>
    </row>
    <row r="154" spans="2:16" ht="17.25">
      <c r="B154" s="85" t="e">
        <f>IF(ISBLANK('5. Pp (3 años)'!#REF!),"",'5. Pp (3 años)'!#REF!)</f>
        <v>#REF!</v>
      </c>
      <c r="C154" s="29" t="e">
        <f>IF(ISBLANK('5. Pp (3 años)'!#REF!),"",'5. Pp (3 años)'!#REF!)</f>
        <v>#REF!</v>
      </c>
      <c r="D154" s="31" t="e">
        <f>IF(ISBLANK('5. Pp (3 años)'!#REF!),"",'5. Pp (3 años)'!#REF!)</f>
        <v>#REF!</v>
      </c>
      <c r="E154" s="31" t="e">
        <f>IF(ISBLANK('5. Pp (3 años)'!#REF!),"",'5. Pp (3 años)'!#REF!)</f>
        <v>#REF!</v>
      </c>
      <c r="F154" s="31" t="e">
        <f>IF(ISBLANK('5. Pp (3 años)'!#REF!),"",'5. Pp (3 años)'!#REF!)</f>
        <v>#REF!</v>
      </c>
      <c r="G154" s="29" t="e">
        <f>IF(ISBLANK('5. Pp (3 años)'!#REF!),"",'5. Pp (3 años)'!#REF!)</f>
        <v>#REF!</v>
      </c>
      <c r="H154" s="29" t="e">
        <f>IF(ISBLANK('5. Pp (3 años)'!#REF!),"",'5. Pp (3 años)'!#REF!)</f>
        <v>#REF!</v>
      </c>
      <c r="I154" s="31" t="e">
        <f>IF(ISBLANK('5. Pp (3 años)'!#REF!),"",'5. Pp (3 años)'!#REF!)</f>
        <v>#REF!</v>
      </c>
      <c r="J154" s="31" t="e">
        <f>IF(ISBLANK('5. Pp (3 años)'!#REF!),"",'5. Pp (3 años)'!#REF!)</f>
        <v>#REF!</v>
      </c>
      <c r="K154" s="29" t="e">
        <f>IF(ISBLANK('5. Pp (3 años)'!#REF!),"",'5. Pp (3 años)'!#REF!)</f>
        <v>#REF!</v>
      </c>
      <c r="L154" s="31" t="e">
        <f>IF(ISBLANK('5. Pp (3 años)'!#REF!),"",'5. Pp (3 años)'!#REF!)</f>
        <v>#REF!</v>
      </c>
      <c r="M154" s="31" t="e">
        <f>IF(ISBLANK('5. Pp (3 años)'!#REF!),"",'5. Pp (3 años)'!#REF!)</f>
        <v>#REF!</v>
      </c>
      <c r="N154" s="31" t="e">
        <f>IF(ISBLANK('5. Pp (3 años)'!#REF!),"",'5. Pp (3 años)'!#REF!)</f>
        <v>#REF!</v>
      </c>
      <c r="O154" s="31" t="e">
        <f>IF(ISBLANK('5. Pp (3 años)'!#REF!),"",'5. Pp (3 años)'!#REF!)</f>
        <v>#REF!</v>
      </c>
      <c r="P154" s="196" t="e">
        <f>IF(ISBLANK('5. Pp (3 años)'!#REF!),"",'5. Pp (3 años)'!#REF!)</f>
        <v>#REF!</v>
      </c>
    </row>
    <row r="155" spans="2:16" ht="17.25">
      <c r="B155" s="81" t="e">
        <f>IF(ISBLANK('5. Pp (3 años)'!#REF!),"",'5. Pp (3 años)'!#REF!)</f>
        <v>#REF!</v>
      </c>
      <c r="C155" s="62" t="e">
        <f>IF(ISBLANK('5. Pp (3 años)'!#REF!),"",'5. Pp (3 años)'!#REF!)</f>
        <v>#REF!</v>
      </c>
      <c r="D155" s="83" t="e">
        <f>IF(ISBLANK('5. Pp (3 años)'!#REF!),"",'5. Pp (3 años)'!#REF!)</f>
        <v>#REF!</v>
      </c>
      <c r="E155" s="83" t="e">
        <f>IF(ISBLANK('5. Pp (3 años)'!#REF!),"",'5. Pp (3 años)'!#REF!)</f>
        <v>#REF!</v>
      </c>
      <c r="F155" s="83" t="e">
        <f>IF(ISBLANK('5. Pp (3 años)'!#REF!),"",'5. Pp (3 años)'!#REF!)</f>
        <v>#REF!</v>
      </c>
      <c r="G155" s="62" t="e">
        <f>IF(ISBLANK('5. Pp (3 años)'!#REF!),"",'5. Pp (3 años)'!#REF!)</f>
        <v>#REF!</v>
      </c>
      <c r="H155" s="62" t="e">
        <f>IF(ISBLANK('5. Pp (3 años)'!#REF!),"",'5. Pp (3 años)'!#REF!)</f>
        <v>#REF!</v>
      </c>
      <c r="I155" s="83" t="e">
        <f>IF(ISBLANK('5. Pp (3 años)'!#REF!),"",'5. Pp (3 años)'!#REF!)</f>
        <v>#REF!</v>
      </c>
      <c r="J155" s="83" t="e">
        <f>IF(ISBLANK('5. Pp (3 años)'!#REF!),"",'5. Pp (3 años)'!#REF!)</f>
        <v>#REF!</v>
      </c>
      <c r="K155" s="62" t="e">
        <f>IF(ISBLANK('5. Pp (3 años)'!#REF!),"",'5. Pp (3 años)'!#REF!)</f>
        <v>#REF!</v>
      </c>
      <c r="L155" s="83" t="e">
        <f>IF(ISBLANK('5. Pp (3 años)'!#REF!),"",'5. Pp (3 años)'!#REF!)</f>
        <v>#REF!</v>
      </c>
      <c r="M155" s="83" t="e">
        <f>IF(ISBLANK('5. Pp (3 años)'!#REF!),"",'5. Pp (3 años)'!#REF!)</f>
        <v>#REF!</v>
      </c>
      <c r="N155" s="83" t="e">
        <f>IF(ISBLANK('5. Pp (3 años)'!#REF!),"",'5. Pp (3 años)'!#REF!)</f>
        <v>#REF!</v>
      </c>
      <c r="O155" s="83" t="e">
        <f>IF(ISBLANK('5. Pp (3 años)'!#REF!),"",'5. Pp (3 años)'!#REF!)</f>
        <v>#REF!</v>
      </c>
      <c r="P155" s="84" t="e">
        <f>IF(ISBLANK('5. Pp (3 años)'!#REF!),"",'5. Pp (3 años)'!#REF!)</f>
        <v>#REF!</v>
      </c>
    </row>
    <row r="156" spans="2:16" ht="17.25">
      <c r="B156" s="85" t="e">
        <f>IF(ISBLANK('5. Pp (3 años)'!#REF!),"",'5. Pp (3 años)'!#REF!)</f>
        <v>#REF!</v>
      </c>
      <c r="C156" s="29" t="e">
        <f>IF(ISBLANK('5. Pp (3 años)'!#REF!),"",'5. Pp (3 años)'!#REF!)</f>
        <v>#REF!</v>
      </c>
      <c r="D156" s="31" t="e">
        <f>IF(ISBLANK('5. Pp (3 años)'!#REF!),"",'5. Pp (3 años)'!#REF!)</f>
        <v>#REF!</v>
      </c>
      <c r="E156" s="31" t="e">
        <f>IF(ISBLANK('5. Pp (3 años)'!#REF!),"",'5. Pp (3 años)'!#REF!)</f>
        <v>#REF!</v>
      </c>
      <c r="F156" s="31" t="e">
        <f>IF(ISBLANK('5. Pp (3 años)'!#REF!),"",'5. Pp (3 años)'!#REF!)</f>
        <v>#REF!</v>
      </c>
      <c r="G156" s="29" t="e">
        <f>IF(ISBLANK('5. Pp (3 años)'!#REF!),"",'5. Pp (3 años)'!#REF!)</f>
        <v>#REF!</v>
      </c>
      <c r="H156" s="29" t="e">
        <f>IF(ISBLANK('5. Pp (3 años)'!#REF!),"",'5. Pp (3 años)'!#REF!)</f>
        <v>#REF!</v>
      </c>
      <c r="I156" s="31" t="e">
        <f>IF(ISBLANK('5. Pp (3 años)'!#REF!),"",'5. Pp (3 años)'!#REF!)</f>
        <v>#REF!</v>
      </c>
      <c r="J156" s="31" t="e">
        <f>IF(ISBLANK('5. Pp (3 años)'!#REF!),"",'5. Pp (3 años)'!#REF!)</f>
        <v>#REF!</v>
      </c>
      <c r="K156" s="29" t="e">
        <f>IF(ISBLANK('5. Pp (3 años)'!#REF!),"",'5. Pp (3 años)'!#REF!)</f>
        <v>#REF!</v>
      </c>
      <c r="L156" s="31" t="e">
        <f>IF(ISBLANK('5. Pp (3 años)'!#REF!),"",'5. Pp (3 años)'!#REF!)</f>
        <v>#REF!</v>
      </c>
      <c r="M156" s="31" t="e">
        <f>IF(ISBLANK('5. Pp (3 años)'!#REF!),"",'5. Pp (3 años)'!#REF!)</f>
        <v>#REF!</v>
      </c>
      <c r="N156" s="31" t="e">
        <f>IF(ISBLANK('5. Pp (3 años)'!#REF!),"",'5. Pp (3 años)'!#REF!)</f>
        <v>#REF!</v>
      </c>
      <c r="O156" s="31" t="e">
        <f>IF(ISBLANK('5. Pp (3 años)'!#REF!),"",'5. Pp (3 años)'!#REF!)</f>
        <v>#REF!</v>
      </c>
      <c r="P156" s="196" t="e">
        <f>IF(ISBLANK('5. Pp (3 años)'!#REF!),"",'5. Pp (3 años)'!#REF!)</f>
        <v>#REF!</v>
      </c>
    </row>
    <row r="157" spans="2:16" ht="17.25">
      <c r="B157" s="85" t="e">
        <f>IF(ISBLANK('5. Pp (3 años)'!#REF!),"",'5. Pp (3 años)'!#REF!)</f>
        <v>#REF!</v>
      </c>
      <c r="C157" s="29" t="e">
        <f>IF(ISBLANK('5. Pp (3 años)'!#REF!),"",'5. Pp (3 años)'!#REF!)</f>
        <v>#REF!</v>
      </c>
      <c r="D157" s="31" t="e">
        <f>IF(ISBLANK('5. Pp (3 años)'!#REF!),"",'5. Pp (3 años)'!#REF!)</f>
        <v>#REF!</v>
      </c>
      <c r="E157" s="31" t="e">
        <f>IF(ISBLANK('5. Pp (3 años)'!#REF!),"",'5. Pp (3 años)'!#REF!)</f>
        <v>#REF!</v>
      </c>
      <c r="F157" s="31" t="e">
        <f>IF(ISBLANK('5. Pp (3 años)'!#REF!),"",'5. Pp (3 años)'!#REF!)</f>
        <v>#REF!</v>
      </c>
      <c r="G157" s="29" t="e">
        <f>IF(ISBLANK('5. Pp (3 años)'!#REF!),"",'5. Pp (3 años)'!#REF!)</f>
        <v>#REF!</v>
      </c>
      <c r="H157" s="29" t="e">
        <f>IF(ISBLANK('5. Pp (3 años)'!#REF!),"",'5. Pp (3 años)'!#REF!)</f>
        <v>#REF!</v>
      </c>
      <c r="I157" s="31" t="e">
        <f>IF(ISBLANK('5. Pp (3 años)'!#REF!),"",'5. Pp (3 años)'!#REF!)</f>
        <v>#REF!</v>
      </c>
      <c r="J157" s="31" t="e">
        <f>IF(ISBLANK('5. Pp (3 años)'!#REF!),"",'5. Pp (3 años)'!#REF!)</f>
        <v>#REF!</v>
      </c>
      <c r="K157" s="29" t="e">
        <f>IF(ISBLANK('5. Pp (3 años)'!#REF!),"",'5. Pp (3 años)'!#REF!)</f>
        <v>#REF!</v>
      </c>
      <c r="L157" s="31" t="e">
        <f>IF(ISBLANK('5. Pp (3 años)'!#REF!),"",'5. Pp (3 años)'!#REF!)</f>
        <v>#REF!</v>
      </c>
      <c r="M157" s="31" t="e">
        <f>IF(ISBLANK('5. Pp (3 años)'!#REF!),"",'5. Pp (3 años)'!#REF!)</f>
        <v>#REF!</v>
      </c>
      <c r="N157" s="31" t="e">
        <f>IF(ISBLANK('5. Pp (3 años)'!#REF!),"",'5. Pp (3 años)'!#REF!)</f>
        <v>#REF!</v>
      </c>
      <c r="O157" s="31" t="e">
        <f>IF(ISBLANK('5. Pp (3 años)'!#REF!),"",'5. Pp (3 años)'!#REF!)</f>
        <v>#REF!</v>
      </c>
      <c r="P157" s="196" t="e">
        <f>IF(ISBLANK('5. Pp (3 años)'!#REF!),"",'5. Pp (3 años)'!#REF!)</f>
        <v>#REF!</v>
      </c>
    </row>
    <row r="158" spans="2:16" ht="17.25">
      <c r="B158" s="85" t="e">
        <f>IF(ISBLANK('5. Pp (3 años)'!#REF!),"",'5. Pp (3 años)'!#REF!)</f>
        <v>#REF!</v>
      </c>
      <c r="C158" s="29" t="e">
        <f>IF(ISBLANK('5. Pp (3 años)'!#REF!),"",'5. Pp (3 años)'!#REF!)</f>
        <v>#REF!</v>
      </c>
      <c r="D158" s="31" t="e">
        <f>IF(ISBLANK('5. Pp (3 años)'!#REF!),"",'5. Pp (3 años)'!#REF!)</f>
        <v>#REF!</v>
      </c>
      <c r="E158" s="31" t="e">
        <f>IF(ISBLANK('5. Pp (3 años)'!#REF!),"",'5. Pp (3 años)'!#REF!)</f>
        <v>#REF!</v>
      </c>
      <c r="F158" s="31" t="e">
        <f>IF(ISBLANK('5. Pp (3 años)'!#REF!),"",'5. Pp (3 años)'!#REF!)</f>
        <v>#REF!</v>
      </c>
      <c r="G158" s="29" t="e">
        <f>IF(ISBLANK('5. Pp (3 años)'!#REF!),"",'5. Pp (3 años)'!#REF!)</f>
        <v>#REF!</v>
      </c>
      <c r="H158" s="29" t="e">
        <f>IF(ISBLANK('5. Pp (3 años)'!#REF!),"",'5. Pp (3 años)'!#REF!)</f>
        <v>#REF!</v>
      </c>
      <c r="I158" s="31" t="e">
        <f>IF(ISBLANK('5. Pp (3 años)'!#REF!),"",'5. Pp (3 años)'!#REF!)</f>
        <v>#REF!</v>
      </c>
      <c r="J158" s="31" t="e">
        <f>IF(ISBLANK('5. Pp (3 años)'!#REF!),"",'5. Pp (3 años)'!#REF!)</f>
        <v>#REF!</v>
      </c>
      <c r="K158" s="29" t="e">
        <f>IF(ISBLANK('5. Pp (3 años)'!#REF!),"",'5. Pp (3 años)'!#REF!)</f>
        <v>#REF!</v>
      </c>
      <c r="L158" s="31" t="e">
        <f>IF(ISBLANK('5. Pp (3 años)'!#REF!),"",'5. Pp (3 años)'!#REF!)</f>
        <v>#REF!</v>
      </c>
      <c r="M158" s="31" t="e">
        <f>IF(ISBLANK('5. Pp (3 años)'!#REF!),"",'5. Pp (3 años)'!#REF!)</f>
        <v>#REF!</v>
      </c>
      <c r="N158" s="31" t="e">
        <f>IF(ISBLANK('5. Pp (3 años)'!#REF!),"",'5. Pp (3 años)'!#REF!)</f>
        <v>#REF!</v>
      </c>
      <c r="O158" s="31" t="e">
        <f>IF(ISBLANK('5. Pp (3 años)'!#REF!),"",'5. Pp (3 años)'!#REF!)</f>
        <v>#REF!</v>
      </c>
      <c r="P158" s="196" t="e">
        <f>IF(ISBLANK('5. Pp (3 años)'!#REF!),"",'5. Pp (3 años)'!#REF!)</f>
        <v>#REF!</v>
      </c>
    </row>
    <row r="159" spans="2:16" ht="17.25">
      <c r="B159" s="85" t="e">
        <f>IF(ISBLANK('5. Pp (3 años)'!#REF!),"",'5. Pp (3 años)'!#REF!)</f>
        <v>#REF!</v>
      </c>
      <c r="C159" s="29" t="e">
        <f>IF(ISBLANK('5. Pp (3 años)'!#REF!),"",'5. Pp (3 años)'!#REF!)</f>
        <v>#REF!</v>
      </c>
      <c r="D159" s="31" t="e">
        <f>IF(ISBLANK('5. Pp (3 años)'!#REF!),"",'5. Pp (3 años)'!#REF!)</f>
        <v>#REF!</v>
      </c>
      <c r="E159" s="31" t="e">
        <f>IF(ISBLANK('5. Pp (3 años)'!#REF!),"",'5. Pp (3 años)'!#REF!)</f>
        <v>#REF!</v>
      </c>
      <c r="F159" s="31" t="e">
        <f>IF(ISBLANK('5. Pp (3 años)'!#REF!),"",'5. Pp (3 años)'!#REF!)</f>
        <v>#REF!</v>
      </c>
      <c r="G159" s="29" t="e">
        <f>IF(ISBLANK('5. Pp (3 años)'!#REF!),"",'5. Pp (3 años)'!#REF!)</f>
        <v>#REF!</v>
      </c>
      <c r="H159" s="29" t="e">
        <f>IF(ISBLANK('5. Pp (3 años)'!#REF!),"",'5. Pp (3 años)'!#REF!)</f>
        <v>#REF!</v>
      </c>
      <c r="I159" s="31" t="e">
        <f>IF(ISBLANK('5. Pp (3 años)'!#REF!),"",'5. Pp (3 años)'!#REF!)</f>
        <v>#REF!</v>
      </c>
      <c r="J159" s="31" t="e">
        <f>IF(ISBLANK('5. Pp (3 años)'!#REF!),"",'5. Pp (3 años)'!#REF!)</f>
        <v>#REF!</v>
      </c>
      <c r="K159" s="29" t="e">
        <f>IF(ISBLANK('5. Pp (3 años)'!#REF!),"",'5. Pp (3 años)'!#REF!)</f>
        <v>#REF!</v>
      </c>
      <c r="L159" s="31" t="e">
        <f>IF(ISBLANK('5. Pp (3 años)'!#REF!),"",'5. Pp (3 años)'!#REF!)</f>
        <v>#REF!</v>
      </c>
      <c r="M159" s="31" t="e">
        <f>IF(ISBLANK('5. Pp (3 años)'!#REF!),"",'5. Pp (3 años)'!#REF!)</f>
        <v>#REF!</v>
      </c>
      <c r="N159" s="31" t="e">
        <f>IF(ISBLANK('5. Pp (3 años)'!#REF!),"",'5. Pp (3 años)'!#REF!)</f>
        <v>#REF!</v>
      </c>
      <c r="O159" s="31" t="e">
        <f>IF(ISBLANK('5. Pp (3 años)'!#REF!),"",'5. Pp (3 años)'!#REF!)</f>
        <v>#REF!</v>
      </c>
      <c r="P159" s="196" t="e">
        <f>IF(ISBLANK('5. Pp (3 años)'!#REF!),"",'5. Pp (3 años)'!#REF!)</f>
        <v>#REF!</v>
      </c>
    </row>
    <row r="160" spans="2:16" ht="17.25">
      <c r="B160" s="85" t="e">
        <f>IF(ISBLANK('5. Pp (3 años)'!#REF!),"",'5. Pp (3 años)'!#REF!)</f>
        <v>#REF!</v>
      </c>
      <c r="C160" s="29" t="e">
        <f>IF(ISBLANK('5. Pp (3 años)'!#REF!),"",'5. Pp (3 años)'!#REF!)</f>
        <v>#REF!</v>
      </c>
      <c r="D160" s="31" t="e">
        <f>IF(ISBLANK('5. Pp (3 años)'!#REF!),"",'5. Pp (3 años)'!#REF!)</f>
        <v>#REF!</v>
      </c>
      <c r="E160" s="31" t="e">
        <f>IF(ISBLANK('5. Pp (3 años)'!#REF!),"",'5. Pp (3 años)'!#REF!)</f>
        <v>#REF!</v>
      </c>
      <c r="F160" s="31" t="e">
        <f>IF(ISBLANK('5. Pp (3 años)'!#REF!),"",'5. Pp (3 años)'!#REF!)</f>
        <v>#REF!</v>
      </c>
      <c r="G160" s="29" t="e">
        <f>IF(ISBLANK('5. Pp (3 años)'!#REF!),"",'5. Pp (3 años)'!#REF!)</f>
        <v>#REF!</v>
      </c>
      <c r="H160" s="29" t="e">
        <f>IF(ISBLANK('5. Pp (3 años)'!#REF!),"",'5. Pp (3 años)'!#REF!)</f>
        <v>#REF!</v>
      </c>
      <c r="I160" s="31" t="e">
        <f>IF(ISBLANK('5. Pp (3 años)'!#REF!),"",'5. Pp (3 años)'!#REF!)</f>
        <v>#REF!</v>
      </c>
      <c r="J160" s="31" t="e">
        <f>IF(ISBLANK('5. Pp (3 años)'!#REF!),"",'5. Pp (3 años)'!#REF!)</f>
        <v>#REF!</v>
      </c>
      <c r="K160" s="29" t="e">
        <f>IF(ISBLANK('5. Pp (3 años)'!#REF!),"",'5. Pp (3 años)'!#REF!)</f>
        <v>#REF!</v>
      </c>
      <c r="L160" s="31" t="e">
        <f>IF(ISBLANK('5. Pp (3 años)'!#REF!),"",'5. Pp (3 años)'!#REF!)</f>
        <v>#REF!</v>
      </c>
      <c r="M160" s="31" t="e">
        <f>IF(ISBLANK('5. Pp (3 años)'!#REF!),"",'5. Pp (3 años)'!#REF!)</f>
        <v>#REF!</v>
      </c>
      <c r="N160" s="31" t="e">
        <f>IF(ISBLANK('5. Pp (3 años)'!#REF!),"",'5. Pp (3 años)'!#REF!)</f>
        <v>#REF!</v>
      </c>
      <c r="O160" s="31" t="e">
        <f>IF(ISBLANK('5. Pp (3 años)'!#REF!),"",'5. Pp (3 años)'!#REF!)</f>
        <v>#REF!</v>
      </c>
      <c r="P160" s="196" t="e">
        <f>IF(ISBLANK('5. Pp (3 años)'!#REF!),"",'5. Pp (3 años)'!#REF!)</f>
        <v>#REF!</v>
      </c>
    </row>
    <row r="161" spans="2:16" ht="17.25">
      <c r="B161" s="81" t="e">
        <f>IF(ISBLANK('5. Pp (3 años)'!#REF!),"",'5. Pp (3 años)'!#REF!)</f>
        <v>#REF!</v>
      </c>
      <c r="C161" s="62" t="e">
        <f>IF(ISBLANK('5. Pp (3 años)'!#REF!),"",'5. Pp (3 años)'!#REF!)</f>
        <v>#REF!</v>
      </c>
      <c r="D161" s="83" t="e">
        <f>IF(ISBLANK('5. Pp (3 años)'!#REF!),"",'5. Pp (3 años)'!#REF!)</f>
        <v>#REF!</v>
      </c>
      <c r="E161" s="83" t="e">
        <f>IF(ISBLANK('5. Pp (3 años)'!#REF!),"",'5. Pp (3 años)'!#REF!)</f>
        <v>#REF!</v>
      </c>
      <c r="F161" s="83" t="e">
        <f>IF(ISBLANK('5. Pp (3 años)'!#REF!),"",'5. Pp (3 años)'!#REF!)</f>
        <v>#REF!</v>
      </c>
      <c r="G161" s="62" t="e">
        <f>IF(ISBLANK('5. Pp (3 años)'!#REF!),"",'5. Pp (3 años)'!#REF!)</f>
        <v>#REF!</v>
      </c>
      <c r="H161" s="62" t="e">
        <f>IF(ISBLANK('5. Pp (3 años)'!#REF!),"",'5. Pp (3 años)'!#REF!)</f>
        <v>#REF!</v>
      </c>
      <c r="I161" s="83" t="e">
        <f>IF(ISBLANK('5. Pp (3 años)'!#REF!),"",'5. Pp (3 años)'!#REF!)</f>
        <v>#REF!</v>
      </c>
      <c r="J161" s="83" t="e">
        <f>IF(ISBLANK('5. Pp (3 años)'!#REF!),"",'5. Pp (3 años)'!#REF!)</f>
        <v>#REF!</v>
      </c>
      <c r="K161" s="62" t="e">
        <f>IF(ISBLANK('5. Pp (3 años)'!#REF!),"",'5. Pp (3 años)'!#REF!)</f>
        <v>#REF!</v>
      </c>
      <c r="L161" s="83" t="e">
        <f>IF(ISBLANK('5. Pp (3 años)'!#REF!),"",'5. Pp (3 años)'!#REF!)</f>
        <v>#REF!</v>
      </c>
      <c r="M161" s="83" t="e">
        <f>IF(ISBLANK('5. Pp (3 años)'!#REF!),"",'5. Pp (3 años)'!#REF!)</f>
        <v>#REF!</v>
      </c>
      <c r="N161" s="83" t="e">
        <f>IF(ISBLANK('5. Pp (3 años)'!#REF!),"",'5. Pp (3 años)'!#REF!)</f>
        <v>#REF!</v>
      </c>
      <c r="O161" s="83" t="e">
        <f>IF(ISBLANK('5. Pp (3 años)'!#REF!),"",'5. Pp (3 años)'!#REF!)</f>
        <v>#REF!</v>
      </c>
      <c r="P161" s="84" t="e">
        <f>IF(ISBLANK('5. Pp (3 años)'!#REF!),"",'5. Pp (3 años)'!#REF!)</f>
        <v>#REF!</v>
      </c>
    </row>
    <row r="162" spans="2:16" ht="17.25">
      <c r="B162" s="85" t="e">
        <f>IF(ISBLANK('5. Pp (3 años)'!#REF!),"",'5. Pp (3 años)'!#REF!)</f>
        <v>#REF!</v>
      </c>
      <c r="C162" s="29" t="e">
        <f>IF(ISBLANK('5. Pp (3 años)'!#REF!),"",'5. Pp (3 años)'!#REF!)</f>
        <v>#REF!</v>
      </c>
      <c r="D162" s="31" t="e">
        <f>IF(ISBLANK('5. Pp (3 años)'!#REF!),"",'5. Pp (3 años)'!#REF!)</f>
        <v>#REF!</v>
      </c>
      <c r="E162" s="31" t="e">
        <f>IF(ISBLANK('5. Pp (3 años)'!#REF!),"",'5. Pp (3 años)'!#REF!)</f>
        <v>#REF!</v>
      </c>
      <c r="F162" s="31" t="e">
        <f>IF(ISBLANK('5. Pp (3 años)'!#REF!),"",'5. Pp (3 años)'!#REF!)</f>
        <v>#REF!</v>
      </c>
      <c r="G162" s="29" t="e">
        <f>IF(ISBLANK('5. Pp (3 años)'!#REF!),"",'5. Pp (3 años)'!#REF!)</f>
        <v>#REF!</v>
      </c>
      <c r="H162" s="29" t="e">
        <f>IF(ISBLANK('5. Pp (3 años)'!#REF!),"",'5. Pp (3 años)'!#REF!)</f>
        <v>#REF!</v>
      </c>
      <c r="I162" s="31" t="e">
        <f>IF(ISBLANK('5. Pp (3 años)'!#REF!),"",'5. Pp (3 años)'!#REF!)</f>
        <v>#REF!</v>
      </c>
      <c r="J162" s="31" t="e">
        <f>IF(ISBLANK('5. Pp (3 años)'!#REF!),"",'5. Pp (3 años)'!#REF!)</f>
        <v>#REF!</v>
      </c>
      <c r="K162" s="29" t="e">
        <f>IF(ISBLANK('5. Pp (3 años)'!#REF!),"",'5. Pp (3 años)'!#REF!)</f>
        <v>#REF!</v>
      </c>
      <c r="L162" s="31" t="e">
        <f>IF(ISBLANK('5. Pp (3 años)'!#REF!),"",'5. Pp (3 años)'!#REF!)</f>
        <v>#REF!</v>
      </c>
      <c r="M162" s="31" t="e">
        <f>IF(ISBLANK('5. Pp (3 años)'!#REF!),"",'5. Pp (3 años)'!#REF!)</f>
        <v>#REF!</v>
      </c>
      <c r="N162" s="31" t="e">
        <f>IF(ISBLANK('5. Pp (3 años)'!#REF!),"",'5. Pp (3 años)'!#REF!)</f>
        <v>#REF!</v>
      </c>
      <c r="O162" s="31" t="e">
        <f>IF(ISBLANK('5. Pp (3 años)'!#REF!),"",'5. Pp (3 años)'!#REF!)</f>
        <v>#REF!</v>
      </c>
      <c r="P162" s="196" t="e">
        <f>IF(ISBLANK('5. Pp (3 años)'!#REF!),"",'5. Pp (3 años)'!#REF!)</f>
        <v>#REF!</v>
      </c>
    </row>
    <row r="163" spans="2:16" ht="17.25">
      <c r="B163" s="85" t="e">
        <f>IF(ISBLANK('5. Pp (3 años)'!#REF!),"",'5. Pp (3 años)'!#REF!)</f>
        <v>#REF!</v>
      </c>
      <c r="C163" s="29" t="e">
        <f>IF(ISBLANK('5. Pp (3 años)'!#REF!),"",'5. Pp (3 años)'!#REF!)</f>
        <v>#REF!</v>
      </c>
      <c r="D163" s="31" t="e">
        <f>IF(ISBLANK('5. Pp (3 años)'!#REF!),"",'5. Pp (3 años)'!#REF!)</f>
        <v>#REF!</v>
      </c>
      <c r="E163" s="31" t="e">
        <f>IF(ISBLANK('5. Pp (3 años)'!#REF!),"",'5. Pp (3 años)'!#REF!)</f>
        <v>#REF!</v>
      </c>
      <c r="F163" s="31" t="e">
        <f>IF(ISBLANK('5. Pp (3 años)'!#REF!),"",'5. Pp (3 años)'!#REF!)</f>
        <v>#REF!</v>
      </c>
      <c r="G163" s="29" t="e">
        <f>IF(ISBLANK('5. Pp (3 años)'!#REF!),"",'5. Pp (3 años)'!#REF!)</f>
        <v>#REF!</v>
      </c>
      <c r="H163" s="29" t="e">
        <f>IF(ISBLANK('5. Pp (3 años)'!#REF!),"",'5. Pp (3 años)'!#REF!)</f>
        <v>#REF!</v>
      </c>
      <c r="I163" s="31" t="e">
        <f>IF(ISBLANK('5. Pp (3 años)'!#REF!),"",'5. Pp (3 años)'!#REF!)</f>
        <v>#REF!</v>
      </c>
      <c r="J163" s="31" t="e">
        <f>IF(ISBLANK('5. Pp (3 años)'!#REF!),"",'5. Pp (3 años)'!#REF!)</f>
        <v>#REF!</v>
      </c>
      <c r="K163" s="29" t="e">
        <f>IF(ISBLANK('5. Pp (3 años)'!#REF!),"",'5. Pp (3 años)'!#REF!)</f>
        <v>#REF!</v>
      </c>
      <c r="L163" s="31" t="e">
        <f>IF(ISBLANK('5. Pp (3 años)'!#REF!),"",'5. Pp (3 años)'!#REF!)</f>
        <v>#REF!</v>
      </c>
      <c r="M163" s="31" t="e">
        <f>IF(ISBLANK('5. Pp (3 años)'!#REF!),"",'5. Pp (3 años)'!#REF!)</f>
        <v>#REF!</v>
      </c>
      <c r="N163" s="31" t="e">
        <f>IF(ISBLANK('5. Pp (3 años)'!#REF!),"",'5. Pp (3 años)'!#REF!)</f>
        <v>#REF!</v>
      </c>
      <c r="O163" s="31" t="e">
        <f>IF(ISBLANK('5. Pp (3 años)'!#REF!),"",'5. Pp (3 años)'!#REF!)</f>
        <v>#REF!</v>
      </c>
      <c r="P163" s="196" t="e">
        <f>IF(ISBLANK('5. Pp (3 años)'!#REF!),"",'5. Pp (3 años)'!#REF!)</f>
        <v>#REF!</v>
      </c>
    </row>
    <row r="164" spans="2:16" ht="17.25">
      <c r="B164" s="85" t="e">
        <f>IF(ISBLANK('5. Pp (3 años)'!#REF!),"",'5. Pp (3 años)'!#REF!)</f>
        <v>#REF!</v>
      </c>
      <c r="C164" s="29" t="e">
        <f>IF(ISBLANK('5. Pp (3 años)'!#REF!),"",'5. Pp (3 años)'!#REF!)</f>
        <v>#REF!</v>
      </c>
      <c r="D164" s="31" t="e">
        <f>IF(ISBLANK('5. Pp (3 años)'!#REF!),"",'5. Pp (3 años)'!#REF!)</f>
        <v>#REF!</v>
      </c>
      <c r="E164" s="31" t="e">
        <f>IF(ISBLANK('5. Pp (3 años)'!#REF!),"",'5. Pp (3 años)'!#REF!)</f>
        <v>#REF!</v>
      </c>
      <c r="F164" s="31" t="e">
        <f>IF(ISBLANK('5. Pp (3 años)'!#REF!),"",'5. Pp (3 años)'!#REF!)</f>
        <v>#REF!</v>
      </c>
      <c r="G164" s="29" t="e">
        <f>IF(ISBLANK('5. Pp (3 años)'!#REF!),"",'5. Pp (3 años)'!#REF!)</f>
        <v>#REF!</v>
      </c>
      <c r="H164" s="29" t="e">
        <f>IF(ISBLANK('5. Pp (3 años)'!#REF!),"",'5. Pp (3 años)'!#REF!)</f>
        <v>#REF!</v>
      </c>
      <c r="I164" s="31" t="e">
        <f>IF(ISBLANK('5. Pp (3 años)'!#REF!),"",'5. Pp (3 años)'!#REF!)</f>
        <v>#REF!</v>
      </c>
      <c r="J164" s="31" t="e">
        <f>IF(ISBLANK('5. Pp (3 años)'!#REF!),"",'5. Pp (3 años)'!#REF!)</f>
        <v>#REF!</v>
      </c>
      <c r="K164" s="29" t="e">
        <f>IF(ISBLANK('5. Pp (3 años)'!#REF!),"",'5. Pp (3 años)'!#REF!)</f>
        <v>#REF!</v>
      </c>
      <c r="L164" s="31" t="e">
        <f>IF(ISBLANK('5. Pp (3 años)'!#REF!),"",'5. Pp (3 años)'!#REF!)</f>
        <v>#REF!</v>
      </c>
      <c r="M164" s="31" t="e">
        <f>IF(ISBLANK('5. Pp (3 años)'!#REF!),"",'5. Pp (3 años)'!#REF!)</f>
        <v>#REF!</v>
      </c>
      <c r="N164" s="31" t="e">
        <f>IF(ISBLANK('5. Pp (3 años)'!#REF!),"",'5. Pp (3 años)'!#REF!)</f>
        <v>#REF!</v>
      </c>
      <c r="O164" s="31" t="e">
        <f>IF(ISBLANK('5. Pp (3 años)'!#REF!),"",'5. Pp (3 años)'!#REF!)</f>
        <v>#REF!</v>
      </c>
      <c r="P164" s="196" t="e">
        <f>IF(ISBLANK('5. Pp (3 años)'!#REF!),"",'5. Pp (3 años)'!#REF!)</f>
        <v>#REF!</v>
      </c>
    </row>
    <row r="165" spans="2:16" ht="17.25">
      <c r="B165" s="85" t="e">
        <f>IF(ISBLANK('5. Pp (3 años)'!#REF!),"",'5. Pp (3 años)'!#REF!)</f>
        <v>#REF!</v>
      </c>
      <c r="C165" s="29" t="e">
        <f>IF(ISBLANK('5. Pp (3 años)'!#REF!),"",'5. Pp (3 años)'!#REF!)</f>
        <v>#REF!</v>
      </c>
      <c r="D165" s="31" t="e">
        <f>IF(ISBLANK('5. Pp (3 años)'!#REF!),"",'5. Pp (3 años)'!#REF!)</f>
        <v>#REF!</v>
      </c>
      <c r="E165" s="31" t="e">
        <f>IF(ISBLANK('5. Pp (3 años)'!#REF!),"",'5. Pp (3 años)'!#REF!)</f>
        <v>#REF!</v>
      </c>
      <c r="F165" s="31" t="e">
        <f>IF(ISBLANK('5. Pp (3 años)'!#REF!),"",'5. Pp (3 años)'!#REF!)</f>
        <v>#REF!</v>
      </c>
      <c r="G165" s="29" t="e">
        <f>IF(ISBLANK('5. Pp (3 años)'!#REF!),"",'5. Pp (3 años)'!#REF!)</f>
        <v>#REF!</v>
      </c>
      <c r="H165" s="29" t="e">
        <f>IF(ISBLANK('5. Pp (3 años)'!#REF!),"",'5. Pp (3 años)'!#REF!)</f>
        <v>#REF!</v>
      </c>
      <c r="I165" s="31" t="e">
        <f>IF(ISBLANK('5. Pp (3 años)'!#REF!),"",'5. Pp (3 años)'!#REF!)</f>
        <v>#REF!</v>
      </c>
      <c r="J165" s="31" t="e">
        <f>IF(ISBLANK('5. Pp (3 años)'!#REF!),"",'5. Pp (3 años)'!#REF!)</f>
        <v>#REF!</v>
      </c>
      <c r="K165" s="29" t="e">
        <f>IF(ISBLANK('5. Pp (3 años)'!#REF!),"",'5. Pp (3 años)'!#REF!)</f>
        <v>#REF!</v>
      </c>
      <c r="L165" s="31" t="e">
        <f>IF(ISBLANK('5. Pp (3 años)'!#REF!),"",'5. Pp (3 años)'!#REF!)</f>
        <v>#REF!</v>
      </c>
      <c r="M165" s="31" t="e">
        <f>IF(ISBLANK('5. Pp (3 años)'!#REF!),"",'5. Pp (3 años)'!#REF!)</f>
        <v>#REF!</v>
      </c>
      <c r="N165" s="31" t="e">
        <f>IF(ISBLANK('5. Pp (3 años)'!#REF!),"",'5. Pp (3 años)'!#REF!)</f>
        <v>#REF!</v>
      </c>
      <c r="O165" s="31" t="e">
        <f>IF(ISBLANK('5. Pp (3 años)'!#REF!),"",'5. Pp (3 años)'!#REF!)</f>
        <v>#REF!</v>
      </c>
      <c r="P165" s="196" t="e">
        <f>IF(ISBLANK('5. Pp (3 años)'!#REF!),"",'5. Pp (3 años)'!#REF!)</f>
        <v>#REF!</v>
      </c>
    </row>
    <row r="166" spans="2:16" ht="17.25">
      <c r="B166" s="85" t="e">
        <f>IF(ISBLANK('5. Pp (3 años)'!#REF!),"",'5. Pp (3 años)'!#REF!)</f>
        <v>#REF!</v>
      </c>
      <c r="C166" s="29" t="e">
        <f>IF(ISBLANK('5. Pp (3 años)'!#REF!),"",'5. Pp (3 años)'!#REF!)</f>
        <v>#REF!</v>
      </c>
      <c r="D166" s="31" t="e">
        <f>IF(ISBLANK('5. Pp (3 años)'!#REF!),"",'5. Pp (3 años)'!#REF!)</f>
        <v>#REF!</v>
      </c>
      <c r="E166" s="31" t="e">
        <f>IF(ISBLANK('5. Pp (3 años)'!#REF!),"",'5. Pp (3 años)'!#REF!)</f>
        <v>#REF!</v>
      </c>
      <c r="F166" s="31" t="e">
        <f>IF(ISBLANK('5. Pp (3 años)'!#REF!),"",'5. Pp (3 años)'!#REF!)</f>
        <v>#REF!</v>
      </c>
      <c r="G166" s="29" t="e">
        <f>IF(ISBLANK('5. Pp (3 años)'!#REF!),"",'5. Pp (3 años)'!#REF!)</f>
        <v>#REF!</v>
      </c>
      <c r="H166" s="29" t="e">
        <f>IF(ISBLANK('5. Pp (3 años)'!#REF!),"",'5. Pp (3 años)'!#REF!)</f>
        <v>#REF!</v>
      </c>
      <c r="I166" s="31" t="e">
        <f>IF(ISBLANK('5. Pp (3 años)'!#REF!),"",'5. Pp (3 años)'!#REF!)</f>
        <v>#REF!</v>
      </c>
      <c r="J166" s="31" t="e">
        <f>IF(ISBLANK('5. Pp (3 años)'!#REF!),"",'5. Pp (3 años)'!#REF!)</f>
        <v>#REF!</v>
      </c>
      <c r="K166" s="29" t="e">
        <f>IF(ISBLANK('5. Pp (3 años)'!#REF!),"",'5. Pp (3 años)'!#REF!)</f>
        <v>#REF!</v>
      </c>
      <c r="L166" s="31" t="e">
        <f>IF(ISBLANK('5. Pp (3 años)'!#REF!),"",'5. Pp (3 años)'!#REF!)</f>
        <v>#REF!</v>
      </c>
      <c r="M166" s="31" t="e">
        <f>IF(ISBLANK('5. Pp (3 años)'!#REF!),"",'5. Pp (3 años)'!#REF!)</f>
        <v>#REF!</v>
      </c>
      <c r="N166" s="31" t="e">
        <f>IF(ISBLANK('5. Pp (3 años)'!#REF!),"",'5. Pp (3 años)'!#REF!)</f>
        <v>#REF!</v>
      </c>
      <c r="O166" s="31" t="e">
        <f>IF(ISBLANK('5. Pp (3 años)'!#REF!),"",'5. Pp (3 años)'!#REF!)</f>
        <v>#REF!</v>
      </c>
      <c r="P166" s="196" t="e">
        <f>IF(ISBLANK('5. Pp (3 años)'!#REF!),"",'5. Pp (3 años)'!#REF!)</f>
        <v>#REF!</v>
      </c>
    </row>
    <row r="167" spans="2:16" ht="17.25">
      <c r="B167" s="81" t="e">
        <f>IF(ISBLANK('5. Pp (3 años)'!#REF!),"",'5. Pp (3 años)'!#REF!)</f>
        <v>#REF!</v>
      </c>
      <c r="C167" s="62" t="e">
        <f>IF(ISBLANK('5. Pp (3 años)'!#REF!),"",'5. Pp (3 años)'!#REF!)</f>
        <v>#REF!</v>
      </c>
      <c r="D167" s="83" t="e">
        <f>IF(ISBLANK('5. Pp (3 años)'!#REF!),"",'5. Pp (3 años)'!#REF!)</f>
        <v>#REF!</v>
      </c>
      <c r="E167" s="83" t="e">
        <f>IF(ISBLANK('5. Pp (3 años)'!#REF!),"",'5. Pp (3 años)'!#REF!)</f>
        <v>#REF!</v>
      </c>
      <c r="F167" s="83" t="e">
        <f>IF(ISBLANK('5. Pp (3 años)'!#REF!),"",'5. Pp (3 años)'!#REF!)</f>
        <v>#REF!</v>
      </c>
      <c r="G167" s="62" t="e">
        <f>IF(ISBLANK('5. Pp (3 años)'!#REF!),"",'5. Pp (3 años)'!#REF!)</f>
        <v>#REF!</v>
      </c>
      <c r="H167" s="62" t="e">
        <f>IF(ISBLANK('5. Pp (3 años)'!#REF!),"",'5. Pp (3 años)'!#REF!)</f>
        <v>#REF!</v>
      </c>
      <c r="I167" s="83" t="e">
        <f>IF(ISBLANK('5. Pp (3 años)'!#REF!),"",'5. Pp (3 años)'!#REF!)</f>
        <v>#REF!</v>
      </c>
      <c r="J167" s="83" t="e">
        <f>IF(ISBLANK('5. Pp (3 años)'!#REF!),"",'5. Pp (3 años)'!#REF!)</f>
        <v>#REF!</v>
      </c>
      <c r="K167" s="62" t="e">
        <f>IF(ISBLANK('5. Pp (3 años)'!#REF!),"",'5. Pp (3 años)'!#REF!)</f>
        <v>#REF!</v>
      </c>
      <c r="L167" s="83" t="e">
        <f>IF(ISBLANK('5. Pp (3 años)'!#REF!),"",'5. Pp (3 años)'!#REF!)</f>
        <v>#REF!</v>
      </c>
      <c r="M167" s="83" t="e">
        <f>IF(ISBLANK('5. Pp (3 años)'!#REF!),"",'5. Pp (3 años)'!#REF!)</f>
        <v>#REF!</v>
      </c>
      <c r="N167" s="83" t="e">
        <f>IF(ISBLANK('5. Pp (3 años)'!#REF!),"",'5. Pp (3 años)'!#REF!)</f>
        <v>#REF!</v>
      </c>
      <c r="O167" s="83" t="e">
        <f>IF(ISBLANK('5. Pp (3 años)'!#REF!),"",'5. Pp (3 años)'!#REF!)</f>
        <v>#REF!</v>
      </c>
      <c r="P167" s="84" t="e">
        <f>IF(ISBLANK('5. Pp (3 años)'!#REF!),"",'5. Pp (3 años)'!#REF!)</f>
        <v>#REF!</v>
      </c>
    </row>
    <row r="168" spans="2:16" ht="17.25">
      <c r="B168" s="85" t="e">
        <f>IF(ISBLANK('5. Pp (3 años)'!#REF!),"",'5. Pp (3 años)'!#REF!)</f>
        <v>#REF!</v>
      </c>
      <c r="C168" s="29" t="e">
        <f>IF(ISBLANK('5. Pp (3 años)'!#REF!),"",'5. Pp (3 años)'!#REF!)</f>
        <v>#REF!</v>
      </c>
      <c r="D168" s="31" t="e">
        <f>IF(ISBLANK('5. Pp (3 años)'!#REF!),"",'5. Pp (3 años)'!#REF!)</f>
        <v>#REF!</v>
      </c>
      <c r="E168" s="31" t="e">
        <f>IF(ISBLANK('5. Pp (3 años)'!#REF!),"",'5. Pp (3 años)'!#REF!)</f>
        <v>#REF!</v>
      </c>
      <c r="F168" s="31" t="e">
        <f>IF(ISBLANK('5. Pp (3 años)'!#REF!),"",'5. Pp (3 años)'!#REF!)</f>
        <v>#REF!</v>
      </c>
      <c r="G168" s="29" t="e">
        <f>IF(ISBLANK('5. Pp (3 años)'!#REF!),"",'5. Pp (3 años)'!#REF!)</f>
        <v>#REF!</v>
      </c>
      <c r="H168" s="29" t="e">
        <f>IF(ISBLANK('5. Pp (3 años)'!#REF!),"",'5. Pp (3 años)'!#REF!)</f>
        <v>#REF!</v>
      </c>
      <c r="I168" s="31" t="e">
        <f>IF(ISBLANK('5. Pp (3 años)'!#REF!),"",'5. Pp (3 años)'!#REF!)</f>
        <v>#REF!</v>
      </c>
      <c r="J168" s="31" t="e">
        <f>IF(ISBLANK('5. Pp (3 años)'!#REF!),"",'5. Pp (3 años)'!#REF!)</f>
        <v>#REF!</v>
      </c>
      <c r="K168" s="29" t="e">
        <f>IF(ISBLANK('5. Pp (3 años)'!#REF!),"",'5. Pp (3 años)'!#REF!)</f>
        <v>#REF!</v>
      </c>
      <c r="L168" s="31" t="e">
        <f>IF(ISBLANK('5. Pp (3 años)'!#REF!),"",'5. Pp (3 años)'!#REF!)</f>
        <v>#REF!</v>
      </c>
      <c r="M168" s="31" t="e">
        <f>IF(ISBLANK('5. Pp (3 años)'!#REF!),"",'5. Pp (3 años)'!#REF!)</f>
        <v>#REF!</v>
      </c>
      <c r="N168" s="31" t="e">
        <f>IF(ISBLANK('5. Pp (3 años)'!#REF!),"",'5. Pp (3 años)'!#REF!)</f>
        <v>#REF!</v>
      </c>
      <c r="O168" s="31" t="e">
        <f>IF(ISBLANK('5. Pp (3 años)'!#REF!),"",'5. Pp (3 años)'!#REF!)</f>
        <v>#REF!</v>
      </c>
      <c r="P168" s="196" t="e">
        <f>IF(ISBLANK('5. Pp (3 años)'!#REF!),"",'5. Pp (3 años)'!#REF!)</f>
        <v>#REF!</v>
      </c>
    </row>
    <row r="169" spans="2:16" ht="17.25">
      <c r="B169" s="85" t="e">
        <f>IF(ISBLANK('5. Pp (3 años)'!#REF!),"",'5. Pp (3 años)'!#REF!)</f>
        <v>#REF!</v>
      </c>
      <c r="C169" s="29" t="e">
        <f>IF(ISBLANK('5. Pp (3 años)'!#REF!),"",'5. Pp (3 años)'!#REF!)</f>
        <v>#REF!</v>
      </c>
      <c r="D169" s="31" t="e">
        <f>IF(ISBLANK('5. Pp (3 años)'!#REF!),"",'5. Pp (3 años)'!#REF!)</f>
        <v>#REF!</v>
      </c>
      <c r="E169" s="31" t="e">
        <f>IF(ISBLANK('5. Pp (3 años)'!#REF!),"",'5. Pp (3 años)'!#REF!)</f>
        <v>#REF!</v>
      </c>
      <c r="F169" s="31" t="e">
        <f>IF(ISBLANK('5. Pp (3 años)'!#REF!),"",'5. Pp (3 años)'!#REF!)</f>
        <v>#REF!</v>
      </c>
      <c r="G169" s="29" t="e">
        <f>IF(ISBLANK('5. Pp (3 años)'!#REF!),"",'5. Pp (3 años)'!#REF!)</f>
        <v>#REF!</v>
      </c>
      <c r="H169" s="29" t="e">
        <f>IF(ISBLANK('5. Pp (3 años)'!#REF!),"",'5. Pp (3 años)'!#REF!)</f>
        <v>#REF!</v>
      </c>
      <c r="I169" s="31" t="e">
        <f>IF(ISBLANK('5. Pp (3 años)'!#REF!),"",'5. Pp (3 años)'!#REF!)</f>
        <v>#REF!</v>
      </c>
      <c r="J169" s="31" t="e">
        <f>IF(ISBLANK('5. Pp (3 años)'!#REF!),"",'5. Pp (3 años)'!#REF!)</f>
        <v>#REF!</v>
      </c>
      <c r="K169" s="29" t="e">
        <f>IF(ISBLANK('5. Pp (3 años)'!#REF!),"",'5. Pp (3 años)'!#REF!)</f>
        <v>#REF!</v>
      </c>
      <c r="L169" s="31" t="e">
        <f>IF(ISBLANK('5. Pp (3 años)'!#REF!),"",'5. Pp (3 años)'!#REF!)</f>
        <v>#REF!</v>
      </c>
      <c r="M169" s="31" t="e">
        <f>IF(ISBLANK('5. Pp (3 años)'!#REF!),"",'5. Pp (3 años)'!#REF!)</f>
        <v>#REF!</v>
      </c>
      <c r="N169" s="31" t="e">
        <f>IF(ISBLANK('5. Pp (3 años)'!#REF!),"",'5. Pp (3 años)'!#REF!)</f>
        <v>#REF!</v>
      </c>
      <c r="O169" s="31" t="e">
        <f>IF(ISBLANK('5. Pp (3 años)'!#REF!),"",'5. Pp (3 años)'!#REF!)</f>
        <v>#REF!</v>
      </c>
      <c r="P169" s="196" t="e">
        <f>IF(ISBLANK('5. Pp (3 años)'!#REF!),"",'5. Pp (3 años)'!#REF!)</f>
        <v>#REF!</v>
      </c>
    </row>
    <row r="170" spans="2:16" ht="17.25">
      <c r="B170" s="85" t="e">
        <f>IF(ISBLANK('5. Pp (3 años)'!#REF!),"",'5. Pp (3 años)'!#REF!)</f>
        <v>#REF!</v>
      </c>
      <c r="C170" s="29" t="e">
        <f>IF(ISBLANK('5. Pp (3 años)'!#REF!),"",'5. Pp (3 años)'!#REF!)</f>
        <v>#REF!</v>
      </c>
      <c r="D170" s="31" t="e">
        <f>IF(ISBLANK('5. Pp (3 años)'!#REF!),"",'5. Pp (3 años)'!#REF!)</f>
        <v>#REF!</v>
      </c>
      <c r="E170" s="31" t="e">
        <f>IF(ISBLANK('5. Pp (3 años)'!#REF!),"",'5. Pp (3 años)'!#REF!)</f>
        <v>#REF!</v>
      </c>
      <c r="F170" s="31" t="e">
        <f>IF(ISBLANK('5. Pp (3 años)'!#REF!),"",'5. Pp (3 años)'!#REF!)</f>
        <v>#REF!</v>
      </c>
      <c r="G170" s="29" t="e">
        <f>IF(ISBLANK('5. Pp (3 años)'!#REF!),"",'5. Pp (3 años)'!#REF!)</f>
        <v>#REF!</v>
      </c>
      <c r="H170" s="29" t="e">
        <f>IF(ISBLANK('5. Pp (3 años)'!#REF!),"",'5. Pp (3 años)'!#REF!)</f>
        <v>#REF!</v>
      </c>
      <c r="I170" s="31" t="e">
        <f>IF(ISBLANK('5. Pp (3 años)'!#REF!),"",'5. Pp (3 años)'!#REF!)</f>
        <v>#REF!</v>
      </c>
      <c r="J170" s="31" t="e">
        <f>IF(ISBLANK('5. Pp (3 años)'!#REF!),"",'5. Pp (3 años)'!#REF!)</f>
        <v>#REF!</v>
      </c>
      <c r="K170" s="29" t="e">
        <f>IF(ISBLANK('5. Pp (3 años)'!#REF!),"",'5. Pp (3 años)'!#REF!)</f>
        <v>#REF!</v>
      </c>
      <c r="L170" s="31" t="e">
        <f>IF(ISBLANK('5. Pp (3 años)'!#REF!),"",'5. Pp (3 años)'!#REF!)</f>
        <v>#REF!</v>
      </c>
      <c r="M170" s="31" t="e">
        <f>IF(ISBLANK('5. Pp (3 años)'!#REF!),"",'5. Pp (3 años)'!#REF!)</f>
        <v>#REF!</v>
      </c>
      <c r="N170" s="31" t="e">
        <f>IF(ISBLANK('5. Pp (3 años)'!#REF!),"",'5. Pp (3 años)'!#REF!)</f>
        <v>#REF!</v>
      </c>
      <c r="O170" s="31" t="e">
        <f>IF(ISBLANK('5. Pp (3 años)'!#REF!),"",'5. Pp (3 años)'!#REF!)</f>
        <v>#REF!</v>
      </c>
      <c r="P170" s="196" t="e">
        <f>IF(ISBLANK('5. Pp (3 años)'!#REF!),"",'5. Pp (3 años)'!#REF!)</f>
        <v>#REF!</v>
      </c>
    </row>
    <row r="171" spans="2:16" ht="17.25">
      <c r="B171" s="85" t="e">
        <f>IF(ISBLANK('5. Pp (3 años)'!#REF!),"",'5. Pp (3 años)'!#REF!)</f>
        <v>#REF!</v>
      </c>
      <c r="C171" s="29" t="e">
        <f>IF(ISBLANK('5. Pp (3 años)'!#REF!),"",'5. Pp (3 años)'!#REF!)</f>
        <v>#REF!</v>
      </c>
      <c r="D171" s="31" t="e">
        <f>IF(ISBLANK('5. Pp (3 años)'!#REF!),"",'5. Pp (3 años)'!#REF!)</f>
        <v>#REF!</v>
      </c>
      <c r="E171" s="31" t="e">
        <f>IF(ISBLANK('5. Pp (3 años)'!#REF!),"",'5. Pp (3 años)'!#REF!)</f>
        <v>#REF!</v>
      </c>
      <c r="F171" s="31" t="e">
        <f>IF(ISBLANK('5. Pp (3 años)'!#REF!),"",'5. Pp (3 años)'!#REF!)</f>
        <v>#REF!</v>
      </c>
      <c r="G171" s="29" t="e">
        <f>IF(ISBLANK('5. Pp (3 años)'!#REF!),"",'5. Pp (3 años)'!#REF!)</f>
        <v>#REF!</v>
      </c>
      <c r="H171" s="29" t="e">
        <f>IF(ISBLANK('5. Pp (3 años)'!#REF!),"",'5. Pp (3 años)'!#REF!)</f>
        <v>#REF!</v>
      </c>
      <c r="I171" s="31" t="e">
        <f>IF(ISBLANK('5. Pp (3 años)'!#REF!),"",'5. Pp (3 años)'!#REF!)</f>
        <v>#REF!</v>
      </c>
      <c r="J171" s="31" t="e">
        <f>IF(ISBLANK('5. Pp (3 años)'!#REF!),"",'5. Pp (3 años)'!#REF!)</f>
        <v>#REF!</v>
      </c>
      <c r="K171" s="29" t="e">
        <f>IF(ISBLANK('5. Pp (3 años)'!#REF!),"",'5. Pp (3 años)'!#REF!)</f>
        <v>#REF!</v>
      </c>
      <c r="L171" s="31" t="e">
        <f>IF(ISBLANK('5. Pp (3 años)'!#REF!),"",'5. Pp (3 años)'!#REF!)</f>
        <v>#REF!</v>
      </c>
      <c r="M171" s="31" t="e">
        <f>IF(ISBLANK('5. Pp (3 años)'!#REF!),"",'5. Pp (3 años)'!#REF!)</f>
        <v>#REF!</v>
      </c>
      <c r="N171" s="31" t="e">
        <f>IF(ISBLANK('5. Pp (3 años)'!#REF!),"",'5. Pp (3 años)'!#REF!)</f>
        <v>#REF!</v>
      </c>
      <c r="O171" s="31" t="e">
        <f>IF(ISBLANK('5. Pp (3 años)'!#REF!),"",'5. Pp (3 años)'!#REF!)</f>
        <v>#REF!</v>
      </c>
      <c r="P171" s="196" t="e">
        <f>IF(ISBLANK('5. Pp (3 años)'!#REF!),"",'5. Pp (3 años)'!#REF!)</f>
        <v>#REF!</v>
      </c>
    </row>
    <row r="172" spans="2:16" ht="17.25">
      <c r="B172" s="85" t="e">
        <f>IF(ISBLANK('5. Pp (3 años)'!#REF!),"",'5. Pp (3 años)'!#REF!)</f>
        <v>#REF!</v>
      </c>
      <c r="C172" s="29" t="e">
        <f>IF(ISBLANK('5. Pp (3 años)'!#REF!),"",'5. Pp (3 años)'!#REF!)</f>
        <v>#REF!</v>
      </c>
      <c r="D172" s="31" t="e">
        <f>IF(ISBLANK('5. Pp (3 años)'!#REF!),"",'5. Pp (3 años)'!#REF!)</f>
        <v>#REF!</v>
      </c>
      <c r="E172" s="31" t="e">
        <f>IF(ISBLANK('5. Pp (3 años)'!#REF!),"",'5. Pp (3 años)'!#REF!)</f>
        <v>#REF!</v>
      </c>
      <c r="F172" s="31" t="e">
        <f>IF(ISBLANK('5. Pp (3 años)'!#REF!),"",'5. Pp (3 años)'!#REF!)</f>
        <v>#REF!</v>
      </c>
      <c r="G172" s="29" t="e">
        <f>IF(ISBLANK('5. Pp (3 años)'!#REF!),"",'5. Pp (3 años)'!#REF!)</f>
        <v>#REF!</v>
      </c>
      <c r="H172" s="29" t="e">
        <f>IF(ISBLANK('5. Pp (3 años)'!#REF!),"",'5. Pp (3 años)'!#REF!)</f>
        <v>#REF!</v>
      </c>
      <c r="I172" s="31" t="e">
        <f>IF(ISBLANK('5. Pp (3 años)'!#REF!),"",'5. Pp (3 años)'!#REF!)</f>
        <v>#REF!</v>
      </c>
      <c r="J172" s="31" t="e">
        <f>IF(ISBLANK('5. Pp (3 años)'!#REF!),"",'5. Pp (3 años)'!#REF!)</f>
        <v>#REF!</v>
      </c>
      <c r="K172" s="29" t="e">
        <f>IF(ISBLANK('5. Pp (3 años)'!#REF!),"",'5. Pp (3 años)'!#REF!)</f>
        <v>#REF!</v>
      </c>
      <c r="L172" s="31" t="e">
        <f>IF(ISBLANK('5. Pp (3 años)'!#REF!),"",'5. Pp (3 años)'!#REF!)</f>
        <v>#REF!</v>
      </c>
      <c r="M172" s="31" t="e">
        <f>IF(ISBLANK('5. Pp (3 años)'!#REF!),"",'5. Pp (3 años)'!#REF!)</f>
        <v>#REF!</v>
      </c>
      <c r="N172" s="31" t="e">
        <f>IF(ISBLANK('5. Pp (3 años)'!#REF!),"",'5. Pp (3 años)'!#REF!)</f>
        <v>#REF!</v>
      </c>
      <c r="O172" s="31" t="e">
        <f>IF(ISBLANK('5. Pp (3 años)'!#REF!),"",'5. Pp (3 años)'!#REF!)</f>
        <v>#REF!</v>
      </c>
      <c r="P172" s="196" t="e">
        <f>IF(ISBLANK('5. Pp (3 años)'!#REF!),"",'5. Pp (3 años)'!#REF!)</f>
        <v>#REF!</v>
      </c>
    </row>
    <row r="173" spans="2:16" ht="17.25">
      <c r="B173" s="81" t="e">
        <f>IF(ISBLANK('5. Pp (3 años)'!#REF!),"",'5. Pp (3 años)'!#REF!)</f>
        <v>#REF!</v>
      </c>
      <c r="C173" s="62" t="e">
        <f>IF(ISBLANK('5. Pp (3 años)'!#REF!),"",'5. Pp (3 años)'!#REF!)</f>
        <v>#REF!</v>
      </c>
      <c r="D173" s="83" t="e">
        <f>IF(ISBLANK('5. Pp (3 años)'!#REF!),"",'5. Pp (3 años)'!#REF!)</f>
        <v>#REF!</v>
      </c>
      <c r="E173" s="83" t="e">
        <f>IF(ISBLANK('5. Pp (3 años)'!#REF!),"",'5. Pp (3 años)'!#REF!)</f>
        <v>#REF!</v>
      </c>
      <c r="F173" s="83" t="e">
        <f>IF(ISBLANK('5. Pp (3 años)'!#REF!),"",'5. Pp (3 años)'!#REF!)</f>
        <v>#REF!</v>
      </c>
      <c r="G173" s="62" t="e">
        <f>IF(ISBLANK('5. Pp (3 años)'!#REF!),"",'5. Pp (3 años)'!#REF!)</f>
        <v>#REF!</v>
      </c>
      <c r="H173" s="62" t="e">
        <f>IF(ISBLANK('5. Pp (3 años)'!#REF!),"",'5. Pp (3 años)'!#REF!)</f>
        <v>#REF!</v>
      </c>
      <c r="I173" s="83" t="e">
        <f>IF(ISBLANK('5. Pp (3 años)'!#REF!),"",'5. Pp (3 años)'!#REF!)</f>
        <v>#REF!</v>
      </c>
      <c r="J173" s="83" t="e">
        <f>IF(ISBLANK('5. Pp (3 años)'!#REF!),"",'5. Pp (3 años)'!#REF!)</f>
        <v>#REF!</v>
      </c>
      <c r="K173" s="62" t="e">
        <f>IF(ISBLANK('5. Pp (3 años)'!#REF!),"",'5. Pp (3 años)'!#REF!)</f>
        <v>#REF!</v>
      </c>
      <c r="L173" s="83" t="e">
        <f>IF(ISBLANK('5. Pp (3 años)'!#REF!),"",'5. Pp (3 años)'!#REF!)</f>
        <v>#REF!</v>
      </c>
      <c r="M173" s="83" t="e">
        <f>IF(ISBLANK('5. Pp (3 años)'!#REF!),"",'5. Pp (3 años)'!#REF!)</f>
        <v>#REF!</v>
      </c>
      <c r="N173" s="83" t="e">
        <f>IF(ISBLANK('5. Pp (3 años)'!#REF!),"",'5. Pp (3 años)'!#REF!)</f>
        <v>#REF!</v>
      </c>
      <c r="O173" s="83" t="e">
        <f>IF(ISBLANK('5. Pp (3 años)'!#REF!),"",'5. Pp (3 años)'!#REF!)</f>
        <v>#REF!</v>
      </c>
      <c r="P173" s="84" t="e">
        <f>IF(ISBLANK('5. Pp (3 años)'!#REF!),"",'5. Pp (3 años)'!#REF!)</f>
        <v>#REF!</v>
      </c>
    </row>
    <row r="174" spans="2:16" ht="17.25">
      <c r="B174" s="85" t="e">
        <f>IF(ISBLANK('5. Pp (3 años)'!#REF!),"",'5. Pp (3 años)'!#REF!)</f>
        <v>#REF!</v>
      </c>
      <c r="C174" s="29" t="e">
        <f>IF(ISBLANK('5. Pp (3 años)'!#REF!),"",'5. Pp (3 años)'!#REF!)</f>
        <v>#REF!</v>
      </c>
      <c r="D174" s="31" t="e">
        <f>IF(ISBLANK('5. Pp (3 años)'!#REF!),"",'5. Pp (3 años)'!#REF!)</f>
        <v>#REF!</v>
      </c>
      <c r="E174" s="31" t="e">
        <f>IF(ISBLANK('5. Pp (3 años)'!#REF!),"",'5. Pp (3 años)'!#REF!)</f>
        <v>#REF!</v>
      </c>
      <c r="F174" s="31" t="e">
        <f>IF(ISBLANK('5. Pp (3 años)'!#REF!),"",'5. Pp (3 años)'!#REF!)</f>
        <v>#REF!</v>
      </c>
      <c r="G174" s="29" t="e">
        <f>IF(ISBLANK('5. Pp (3 años)'!#REF!),"",'5. Pp (3 años)'!#REF!)</f>
        <v>#REF!</v>
      </c>
      <c r="H174" s="29" t="e">
        <f>IF(ISBLANK('5. Pp (3 años)'!#REF!),"",'5. Pp (3 años)'!#REF!)</f>
        <v>#REF!</v>
      </c>
      <c r="I174" s="31" t="e">
        <f>IF(ISBLANK('5. Pp (3 años)'!#REF!),"",'5. Pp (3 años)'!#REF!)</f>
        <v>#REF!</v>
      </c>
      <c r="J174" s="31" t="e">
        <f>IF(ISBLANK('5. Pp (3 años)'!#REF!),"",'5. Pp (3 años)'!#REF!)</f>
        <v>#REF!</v>
      </c>
      <c r="K174" s="29" t="e">
        <f>IF(ISBLANK('5. Pp (3 años)'!#REF!),"",'5. Pp (3 años)'!#REF!)</f>
        <v>#REF!</v>
      </c>
      <c r="L174" s="31" t="e">
        <f>IF(ISBLANK('5. Pp (3 años)'!#REF!),"",'5. Pp (3 años)'!#REF!)</f>
        <v>#REF!</v>
      </c>
      <c r="M174" s="31" t="e">
        <f>IF(ISBLANK('5. Pp (3 años)'!#REF!),"",'5. Pp (3 años)'!#REF!)</f>
        <v>#REF!</v>
      </c>
      <c r="N174" s="31" t="e">
        <f>IF(ISBLANK('5. Pp (3 años)'!#REF!),"",'5. Pp (3 años)'!#REF!)</f>
        <v>#REF!</v>
      </c>
      <c r="O174" s="31" t="e">
        <f>IF(ISBLANK('5. Pp (3 años)'!#REF!),"",'5. Pp (3 años)'!#REF!)</f>
        <v>#REF!</v>
      </c>
      <c r="P174" s="196" t="e">
        <f>IF(ISBLANK('5. Pp (3 años)'!#REF!),"",'5. Pp (3 años)'!#REF!)</f>
        <v>#REF!</v>
      </c>
    </row>
    <row r="175" spans="2:16" ht="17.25">
      <c r="B175" s="85" t="e">
        <f>IF(ISBLANK('5. Pp (3 años)'!#REF!),"",'5. Pp (3 años)'!#REF!)</f>
        <v>#REF!</v>
      </c>
      <c r="C175" s="29" t="e">
        <f>IF(ISBLANK('5. Pp (3 años)'!#REF!),"",'5. Pp (3 años)'!#REF!)</f>
        <v>#REF!</v>
      </c>
      <c r="D175" s="31" t="e">
        <f>IF(ISBLANK('5. Pp (3 años)'!#REF!),"",'5. Pp (3 años)'!#REF!)</f>
        <v>#REF!</v>
      </c>
      <c r="E175" s="31" t="e">
        <f>IF(ISBLANK('5. Pp (3 años)'!#REF!),"",'5. Pp (3 años)'!#REF!)</f>
        <v>#REF!</v>
      </c>
      <c r="F175" s="31" t="e">
        <f>IF(ISBLANK('5. Pp (3 años)'!#REF!),"",'5. Pp (3 años)'!#REF!)</f>
        <v>#REF!</v>
      </c>
      <c r="G175" s="29" t="e">
        <f>IF(ISBLANK('5. Pp (3 años)'!#REF!),"",'5. Pp (3 años)'!#REF!)</f>
        <v>#REF!</v>
      </c>
      <c r="H175" s="29" t="e">
        <f>IF(ISBLANK('5. Pp (3 años)'!#REF!),"",'5. Pp (3 años)'!#REF!)</f>
        <v>#REF!</v>
      </c>
      <c r="I175" s="31" t="e">
        <f>IF(ISBLANK('5. Pp (3 años)'!#REF!),"",'5. Pp (3 años)'!#REF!)</f>
        <v>#REF!</v>
      </c>
      <c r="J175" s="31" t="e">
        <f>IF(ISBLANK('5. Pp (3 años)'!#REF!),"",'5. Pp (3 años)'!#REF!)</f>
        <v>#REF!</v>
      </c>
      <c r="K175" s="29" t="e">
        <f>IF(ISBLANK('5. Pp (3 años)'!#REF!),"",'5. Pp (3 años)'!#REF!)</f>
        <v>#REF!</v>
      </c>
      <c r="L175" s="31" t="e">
        <f>IF(ISBLANK('5. Pp (3 años)'!#REF!),"",'5. Pp (3 años)'!#REF!)</f>
        <v>#REF!</v>
      </c>
      <c r="M175" s="31" t="e">
        <f>IF(ISBLANK('5. Pp (3 años)'!#REF!),"",'5. Pp (3 años)'!#REF!)</f>
        <v>#REF!</v>
      </c>
      <c r="N175" s="31" t="e">
        <f>IF(ISBLANK('5. Pp (3 años)'!#REF!),"",'5. Pp (3 años)'!#REF!)</f>
        <v>#REF!</v>
      </c>
      <c r="O175" s="31" t="e">
        <f>IF(ISBLANK('5. Pp (3 años)'!#REF!),"",'5. Pp (3 años)'!#REF!)</f>
        <v>#REF!</v>
      </c>
      <c r="P175" s="196" t="e">
        <f>IF(ISBLANK('5. Pp (3 años)'!#REF!),"",'5. Pp (3 años)'!#REF!)</f>
        <v>#REF!</v>
      </c>
    </row>
    <row r="176" spans="2:16" ht="17.25">
      <c r="B176" s="85" t="e">
        <f>IF(ISBLANK('5. Pp (3 años)'!#REF!),"",'5. Pp (3 años)'!#REF!)</f>
        <v>#REF!</v>
      </c>
      <c r="C176" s="29" t="e">
        <f>IF(ISBLANK('5. Pp (3 años)'!#REF!),"",'5. Pp (3 años)'!#REF!)</f>
        <v>#REF!</v>
      </c>
      <c r="D176" s="31" t="e">
        <f>IF(ISBLANK('5. Pp (3 años)'!#REF!),"",'5. Pp (3 años)'!#REF!)</f>
        <v>#REF!</v>
      </c>
      <c r="E176" s="31" t="e">
        <f>IF(ISBLANK('5. Pp (3 años)'!#REF!),"",'5. Pp (3 años)'!#REF!)</f>
        <v>#REF!</v>
      </c>
      <c r="F176" s="31" t="e">
        <f>IF(ISBLANK('5. Pp (3 años)'!#REF!),"",'5. Pp (3 años)'!#REF!)</f>
        <v>#REF!</v>
      </c>
      <c r="G176" s="29" t="e">
        <f>IF(ISBLANK('5. Pp (3 años)'!#REF!),"",'5. Pp (3 años)'!#REF!)</f>
        <v>#REF!</v>
      </c>
      <c r="H176" s="29" t="e">
        <f>IF(ISBLANK('5. Pp (3 años)'!#REF!),"",'5. Pp (3 años)'!#REF!)</f>
        <v>#REF!</v>
      </c>
      <c r="I176" s="31" t="e">
        <f>IF(ISBLANK('5. Pp (3 años)'!#REF!),"",'5. Pp (3 años)'!#REF!)</f>
        <v>#REF!</v>
      </c>
      <c r="J176" s="31" t="e">
        <f>IF(ISBLANK('5. Pp (3 años)'!#REF!),"",'5. Pp (3 años)'!#REF!)</f>
        <v>#REF!</v>
      </c>
      <c r="K176" s="29" t="e">
        <f>IF(ISBLANK('5. Pp (3 años)'!#REF!),"",'5. Pp (3 años)'!#REF!)</f>
        <v>#REF!</v>
      </c>
      <c r="L176" s="31" t="e">
        <f>IF(ISBLANK('5. Pp (3 años)'!#REF!),"",'5. Pp (3 años)'!#REF!)</f>
        <v>#REF!</v>
      </c>
      <c r="M176" s="31" t="e">
        <f>IF(ISBLANK('5. Pp (3 años)'!#REF!),"",'5. Pp (3 años)'!#REF!)</f>
        <v>#REF!</v>
      </c>
      <c r="N176" s="31" t="e">
        <f>IF(ISBLANK('5. Pp (3 años)'!#REF!),"",'5. Pp (3 años)'!#REF!)</f>
        <v>#REF!</v>
      </c>
      <c r="O176" s="31" t="e">
        <f>IF(ISBLANK('5. Pp (3 años)'!#REF!),"",'5. Pp (3 años)'!#REF!)</f>
        <v>#REF!</v>
      </c>
      <c r="P176" s="196" t="e">
        <f>IF(ISBLANK('5. Pp (3 años)'!#REF!),"",'5. Pp (3 años)'!#REF!)</f>
        <v>#REF!</v>
      </c>
    </row>
    <row r="177" spans="2:16" ht="17.25">
      <c r="B177" s="85" t="e">
        <f>IF(ISBLANK('5. Pp (3 años)'!#REF!),"",'5. Pp (3 años)'!#REF!)</f>
        <v>#REF!</v>
      </c>
      <c r="C177" s="29" t="e">
        <f>IF(ISBLANK('5. Pp (3 años)'!#REF!),"",'5. Pp (3 años)'!#REF!)</f>
        <v>#REF!</v>
      </c>
      <c r="D177" s="31" t="e">
        <f>IF(ISBLANK('5. Pp (3 años)'!#REF!),"",'5. Pp (3 años)'!#REF!)</f>
        <v>#REF!</v>
      </c>
      <c r="E177" s="31" t="e">
        <f>IF(ISBLANK('5. Pp (3 años)'!#REF!),"",'5. Pp (3 años)'!#REF!)</f>
        <v>#REF!</v>
      </c>
      <c r="F177" s="31" t="e">
        <f>IF(ISBLANK('5. Pp (3 años)'!#REF!),"",'5. Pp (3 años)'!#REF!)</f>
        <v>#REF!</v>
      </c>
      <c r="G177" s="29" t="e">
        <f>IF(ISBLANK('5. Pp (3 años)'!#REF!),"",'5. Pp (3 años)'!#REF!)</f>
        <v>#REF!</v>
      </c>
      <c r="H177" s="29" t="e">
        <f>IF(ISBLANK('5. Pp (3 años)'!#REF!),"",'5. Pp (3 años)'!#REF!)</f>
        <v>#REF!</v>
      </c>
      <c r="I177" s="31" t="e">
        <f>IF(ISBLANK('5. Pp (3 años)'!#REF!),"",'5. Pp (3 años)'!#REF!)</f>
        <v>#REF!</v>
      </c>
      <c r="J177" s="31" t="e">
        <f>IF(ISBLANK('5. Pp (3 años)'!#REF!),"",'5. Pp (3 años)'!#REF!)</f>
        <v>#REF!</v>
      </c>
      <c r="K177" s="29" t="e">
        <f>IF(ISBLANK('5. Pp (3 años)'!#REF!),"",'5. Pp (3 años)'!#REF!)</f>
        <v>#REF!</v>
      </c>
      <c r="L177" s="31" t="e">
        <f>IF(ISBLANK('5. Pp (3 años)'!#REF!),"",'5. Pp (3 años)'!#REF!)</f>
        <v>#REF!</v>
      </c>
      <c r="M177" s="31" t="e">
        <f>IF(ISBLANK('5. Pp (3 años)'!#REF!),"",'5. Pp (3 años)'!#REF!)</f>
        <v>#REF!</v>
      </c>
      <c r="N177" s="31" t="e">
        <f>IF(ISBLANK('5. Pp (3 años)'!#REF!),"",'5. Pp (3 años)'!#REF!)</f>
        <v>#REF!</v>
      </c>
      <c r="O177" s="31" t="e">
        <f>IF(ISBLANK('5. Pp (3 años)'!#REF!),"",'5. Pp (3 años)'!#REF!)</f>
        <v>#REF!</v>
      </c>
      <c r="P177" s="196" t="e">
        <f>IF(ISBLANK('5. Pp (3 años)'!#REF!),"",'5. Pp (3 años)'!#REF!)</f>
        <v>#REF!</v>
      </c>
    </row>
    <row r="178" spans="2:16" ht="17.25">
      <c r="B178" s="85" t="e">
        <f>IF(ISBLANK('5. Pp (3 años)'!#REF!),"",'5. Pp (3 años)'!#REF!)</f>
        <v>#REF!</v>
      </c>
      <c r="C178" s="29" t="e">
        <f>IF(ISBLANK('5. Pp (3 años)'!#REF!),"",'5. Pp (3 años)'!#REF!)</f>
        <v>#REF!</v>
      </c>
      <c r="D178" s="31" t="e">
        <f>IF(ISBLANK('5. Pp (3 años)'!#REF!),"",'5. Pp (3 años)'!#REF!)</f>
        <v>#REF!</v>
      </c>
      <c r="E178" s="31" t="e">
        <f>IF(ISBLANK('5. Pp (3 años)'!#REF!),"",'5. Pp (3 años)'!#REF!)</f>
        <v>#REF!</v>
      </c>
      <c r="F178" s="31" t="e">
        <f>IF(ISBLANK('5. Pp (3 años)'!#REF!),"",'5. Pp (3 años)'!#REF!)</f>
        <v>#REF!</v>
      </c>
      <c r="G178" s="29" t="e">
        <f>IF(ISBLANK('5. Pp (3 años)'!#REF!),"",'5. Pp (3 años)'!#REF!)</f>
        <v>#REF!</v>
      </c>
      <c r="H178" s="29" t="e">
        <f>IF(ISBLANK('5. Pp (3 años)'!#REF!),"",'5. Pp (3 años)'!#REF!)</f>
        <v>#REF!</v>
      </c>
      <c r="I178" s="31" t="e">
        <f>IF(ISBLANK('5. Pp (3 años)'!#REF!),"",'5. Pp (3 años)'!#REF!)</f>
        <v>#REF!</v>
      </c>
      <c r="J178" s="31" t="e">
        <f>IF(ISBLANK('5. Pp (3 años)'!#REF!),"",'5. Pp (3 años)'!#REF!)</f>
        <v>#REF!</v>
      </c>
      <c r="K178" s="29" t="e">
        <f>IF(ISBLANK('5. Pp (3 años)'!#REF!),"",'5. Pp (3 años)'!#REF!)</f>
        <v>#REF!</v>
      </c>
      <c r="L178" s="31" t="e">
        <f>IF(ISBLANK('5. Pp (3 años)'!#REF!),"",'5. Pp (3 años)'!#REF!)</f>
        <v>#REF!</v>
      </c>
      <c r="M178" s="31" t="e">
        <f>IF(ISBLANK('5. Pp (3 años)'!#REF!),"",'5. Pp (3 años)'!#REF!)</f>
        <v>#REF!</v>
      </c>
      <c r="N178" s="31" t="e">
        <f>IF(ISBLANK('5. Pp (3 años)'!#REF!),"",'5. Pp (3 años)'!#REF!)</f>
        <v>#REF!</v>
      </c>
      <c r="O178" s="31" t="e">
        <f>IF(ISBLANK('5. Pp (3 años)'!#REF!),"",'5. Pp (3 años)'!#REF!)</f>
        <v>#REF!</v>
      </c>
      <c r="P178" s="196" t="e">
        <f>IF(ISBLANK('5. Pp (3 años)'!#REF!),"",'5. Pp (3 años)'!#REF!)</f>
        <v>#REF!</v>
      </c>
    </row>
    <row r="179" spans="2:16" ht="17.25">
      <c r="B179" s="81" t="e">
        <f>IF(ISBLANK('5. Pp (3 años)'!#REF!),"",'5. Pp (3 años)'!#REF!)</f>
        <v>#REF!</v>
      </c>
      <c r="C179" s="62" t="e">
        <f>IF(ISBLANK('5. Pp (3 años)'!#REF!),"",'5. Pp (3 años)'!#REF!)</f>
        <v>#REF!</v>
      </c>
      <c r="D179" s="83" t="e">
        <f>IF(ISBLANK('5. Pp (3 años)'!#REF!),"",'5. Pp (3 años)'!#REF!)</f>
        <v>#REF!</v>
      </c>
      <c r="E179" s="83" t="e">
        <f>IF(ISBLANK('5. Pp (3 años)'!#REF!),"",'5. Pp (3 años)'!#REF!)</f>
        <v>#REF!</v>
      </c>
      <c r="F179" s="83" t="e">
        <f>IF(ISBLANK('5. Pp (3 años)'!#REF!),"",'5. Pp (3 años)'!#REF!)</f>
        <v>#REF!</v>
      </c>
      <c r="G179" s="62" t="e">
        <f>IF(ISBLANK('5. Pp (3 años)'!#REF!),"",'5. Pp (3 años)'!#REF!)</f>
        <v>#REF!</v>
      </c>
      <c r="H179" s="62" t="e">
        <f>IF(ISBLANK('5. Pp (3 años)'!#REF!),"",'5. Pp (3 años)'!#REF!)</f>
        <v>#REF!</v>
      </c>
      <c r="I179" s="83" t="e">
        <f>IF(ISBLANK('5. Pp (3 años)'!#REF!),"",'5. Pp (3 años)'!#REF!)</f>
        <v>#REF!</v>
      </c>
      <c r="J179" s="83" t="e">
        <f>IF(ISBLANK('5. Pp (3 años)'!#REF!),"",'5. Pp (3 años)'!#REF!)</f>
        <v>#REF!</v>
      </c>
      <c r="K179" s="62" t="e">
        <f>IF(ISBLANK('5. Pp (3 años)'!#REF!),"",'5. Pp (3 años)'!#REF!)</f>
        <v>#REF!</v>
      </c>
      <c r="L179" s="83" t="e">
        <f>IF(ISBLANK('5. Pp (3 años)'!#REF!),"",'5. Pp (3 años)'!#REF!)</f>
        <v>#REF!</v>
      </c>
      <c r="M179" s="83" t="e">
        <f>IF(ISBLANK('5. Pp (3 años)'!#REF!),"",'5. Pp (3 años)'!#REF!)</f>
        <v>#REF!</v>
      </c>
      <c r="N179" s="83" t="e">
        <f>IF(ISBLANK('5. Pp (3 años)'!#REF!),"",'5. Pp (3 años)'!#REF!)</f>
        <v>#REF!</v>
      </c>
      <c r="O179" s="83" t="e">
        <f>IF(ISBLANK('5. Pp (3 años)'!#REF!),"",'5. Pp (3 años)'!#REF!)</f>
        <v>#REF!</v>
      </c>
      <c r="P179" s="84" t="e">
        <f>IF(ISBLANK('5. Pp (3 años)'!#REF!),"",'5. Pp (3 años)'!#REF!)</f>
        <v>#REF!</v>
      </c>
    </row>
    <row r="180" spans="2:16" ht="17.25">
      <c r="B180" s="85" t="e">
        <f>IF(ISBLANK('5. Pp (3 años)'!#REF!),"",'5. Pp (3 años)'!#REF!)</f>
        <v>#REF!</v>
      </c>
      <c r="C180" s="29" t="e">
        <f>IF(ISBLANK('5. Pp (3 años)'!#REF!),"",'5. Pp (3 años)'!#REF!)</f>
        <v>#REF!</v>
      </c>
      <c r="D180" s="31" t="e">
        <f>IF(ISBLANK('5. Pp (3 años)'!#REF!),"",'5. Pp (3 años)'!#REF!)</f>
        <v>#REF!</v>
      </c>
      <c r="E180" s="31" t="e">
        <f>IF(ISBLANK('5. Pp (3 años)'!#REF!),"",'5. Pp (3 años)'!#REF!)</f>
        <v>#REF!</v>
      </c>
      <c r="F180" s="31" t="e">
        <f>IF(ISBLANK('5. Pp (3 años)'!#REF!),"",'5. Pp (3 años)'!#REF!)</f>
        <v>#REF!</v>
      </c>
      <c r="G180" s="29" t="e">
        <f>IF(ISBLANK('5. Pp (3 años)'!#REF!),"",'5. Pp (3 años)'!#REF!)</f>
        <v>#REF!</v>
      </c>
      <c r="H180" s="29" t="e">
        <f>IF(ISBLANK('5. Pp (3 años)'!#REF!),"",'5. Pp (3 años)'!#REF!)</f>
        <v>#REF!</v>
      </c>
      <c r="I180" s="31" t="e">
        <f>IF(ISBLANK('5. Pp (3 años)'!#REF!),"",'5. Pp (3 años)'!#REF!)</f>
        <v>#REF!</v>
      </c>
      <c r="J180" s="31" t="e">
        <f>IF(ISBLANK('5. Pp (3 años)'!#REF!),"",'5. Pp (3 años)'!#REF!)</f>
        <v>#REF!</v>
      </c>
      <c r="K180" s="29" t="e">
        <f>IF(ISBLANK('5. Pp (3 años)'!#REF!),"",'5. Pp (3 años)'!#REF!)</f>
        <v>#REF!</v>
      </c>
      <c r="L180" s="31" t="e">
        <f>IF(ISBLANK('5. Pp (3 años)'!#REF!),"",'5. Pp (3 años)'!#REF!)</f>
        <v>#REF!</v>
      </c>
      <c r="M180" s="31" t="e">
        <f>IF(ISBLANK('5. Pp (3 años)'!#REF!),"",'5. Pp (3 años)'!#REF!)</f>
        <v>#REF!</v>
      </c>
      <c r="N180" s="31" t="e">
        <f>IF(ISBLANK('5. Pp (3 años)'!#REF!),"",'5. Pp (3 años)'!#REF!)</f>
        <v>#REF!</v>
      </c>
      <c r="O180" s="31" t="e">
        <f>IF(ISBLANK('5. Pp (3 años)'!#REF!),"",'5. Pp (3 años)'!#REF!)</f>
        <v>#REF!</v>
      </c>
      <c r="P180" s="196" t="e">
        <f>IF(ISBLANK('5. Pp (3 años)'!#REF!),"",'5. Pp (3 años)'!#REF!)</f>
        <v>#REF!</v>
      </c>
    </row>
    <row r="181" spans="2:16" ht="17.25">
      <c r="B181" s="85" t="e">
        <f>IF(ISBLANK('5. Pp (3 años)'!#REF!),"",'5. Pp (3 años)'!#REF!)</f>
        <v>#REF!</v>
      </c>
      <c r="C181" s="29" t="e">
        <f>IF(ISBLANK('5. Pp (3 años)'!#REF!),"",'5. Pp (3 años)'!#REF!)</f>
        <v>#REF!</v>
      </c>
      <c r="D181" s="31" t="e">
        <f>IF(ISBLANK('5. Pp (3 años)'!#REF!),"",'5. Pp (3 años)'!#REF!)</f>
        <v>#REF!</v>
      </c>
      <c r="E181" s="31" t="e">
        <f>IF(ISBLANK('5. Pp (3 años)'!#REF!),"",'5. Pp (3 años)'!#REF!)</f>
        <v>#REF!</v>
      </c>
      <c r="F181" s="31" t="e">
        <f>IF(ISBLANK('5. Pp (3 años)'!#REF!),"",'5. Pp (3 años)'!#REF!)</f>
        <v>#REF!</v>
      </c>
      <c r="G181" s="29" t="e">
        <f>IF(ISBLANK('5. Pp (3 años)'!#REF!),"",'5. Pp (3 años)'!#REF!)</f>
        <v>#REF!</v>
      </c>
      <c r="H181" s="29" t="e">
        <f>IF(ISBLANK('5. Pp (3 años)'!#REF!),"",'5. Pp (3 años)'!#REF!)</f>
        <v>#REF!</v>
      </c>
      <c r="I181" s="31" t="e">
        <f>IF(ISBLANK('5. Pp (3 años)'!#REF!),"",'5. Pp (3 años)'!#REF!)</f>
        <v>#REF!</v>
      </c>
      <c r="J181" s="31" t="e">
        <f>IF(ISBLANK('5. Pp (3 años)'!#REF!),"",'5. Pp (3 años)'!#REF!)</f>
        <v>#REF!</v>
      </c>
      <c r="K181" s="29" t="e">
        <f>IF(ISBLANK('5. Pp (3 años)'!#REF!),"",'5. Pp (3 años)'!#REF!)</f>
        <v>#REF!</v>
      </c>
      <c r="L181" s="31" t="e">
        <f>IF(ISBLANK('5. Pp (3 años)'!#REF!),"",'5. Pp (3 años)'!#REF!)</f>
        <v>#REF!</v>
      </c>
      <c r="M181" s="31" t="e">
        <f>IF(ISBLANK('5. Pp (3 años)'!#REF!),"",'5. Pp (3 años)'!#REF!)</f>
        <v>#REF!</v>
      </c>
      <c r="N181" s="31" t="e">
        <f>IF(ISBLANK('5. Pp (3 años)'!#REF!),"",'5. Pp (3 años)'!#REF!)</f>
        <v>#REF!</v>
      </c>
      <c r="O181" s="31" t="e">
        <f>IF(ISBLANK('5. Pp (3 años)'!#REF!),"",'5. Pp (3 años)'!#REF!)</f>
        <v>#REF!</v>
      </c>
      <c r="P181" s="196" t="e">
        <f>IF(ISBLANK('5. Pp (3 años)'!#REF!),"",'5. Pp (3 años)'!#REF!)</f>
        <v>#REF!</v>
      </c>
    </row>
    <row r="182" spans="2:16" ht="17.25">
      <c r="B182" s="85" t="e">
        <f>IF(ISBLANK('5. Pp (3 años)'!#REF!),"",'5. Pp (3 años)'!#REF!)</f>
        <v>#REF!</v>
      </c>
      <c r="C182" s="29" t="e">
        <f>IF(ISBLANK('5. Pp (3 años)'!#REF!),"",'5. Pp (3 años)'!#REF!)</f>
        <v>#REF!</v>
      </c>
      <c r="D182" s="31" t="e">
        <f>IF(ISBLANK('5. Pp (3 años)'!#REF!),"",'5. Pp (3 años)'!#REF!)</f>
        <v>#REF!</v>
      </c>
      <c r="E182" s="31" t="e">
        <f>IF(ISBLANK('5. Pp (3 años)'!#REF!),"",'5. Pp (3 años)'!#REF!)</f>
        <v>#REF!</v>
      </c>
      <c r="F182" s="31" t="e">
        <f>IF(ISBLANK('5. Pp (3 años)'!#REF!),"",'5. Pp (3 años)'!#REF!)</f>
        <v>#REF!</v>
      </c>
      <c r="G182" s="29" t="e">
        <f>IF(ISBLANK('5. Pp (3 años)'!#REF!),"",'5. Pp (3 años)'!#REF!)</f>
        <v>#REF!</v>
      </c>
      <c r="H182" s="29" t="e">
        <f>IF(ISBLANK('5. Pp (3 años)'!#REF!),"",'5. Pp (3 años)'!#REF!)</f>
        <v>#REF!</v>
      </c>
      <c r="I182" s="31" t="e">
        <f>IF(ISBLANK('5. Pp (3 años)'!#REF!),"",'5. Pp (3 años)'!#REF!)</f>
        <v>#REF!</v>
      </c>
      <c r="J182" s="31" t="e">
        <f>IF(ISBLANK('5. Pp (3 años)'!#REF!),"",'5. Pp (3 años)'!#REF!)</f>
        <v>#REF!</v>
      </c>
      <c r="K182" s="29" t="e">
        <f>IF(ISBLANK('5. Pp (3 años)'!#REF!),"",'5. Pp (3 años)'!#REF!)</f>
        <v>#REF!</v>
      </c>
      <c r="L182" s="31" t="e">
        <f>IF(ISBLANK('5. Pp (3 años)'!#REF!),"",'5. Pp (3 años)'!#REF!)</f>
        <v>#REF!</v>
      </c>
      <c r="M182" s="31" t="e">
        <f>IF(ISBLANK('5. Pp (3 años)'!#REF!),"",'5. Pp (3 años)'!#REF!)</f>
        <v>#REF!</v>
      </c>
      <c r="N182" s="31" t="e">
        <f>IF(ISBLANK('5. Pp (3 años)'!#REF!),"",'5. Pp (3 años)'!#REF!)</f>
        <v>#REF!</v>
      </c>
      <c r="O182" s="31" t="e">
        <f>IF(ISBLANK('5. Pp (3 años)'!#REF!),"",'5. Pp (3 años)'!#REF!)</f>
        <v>#REF!</v>
      </c>
      <c r="P182" s="196" t="e">
        <f>IF(ISBLANK('5. Pp (3 años)'!#REF!),"",'5. Pp (3 años)'!#REF!)</f>
        <v>#REF!</v>
      </c>
    </row>
    <row r="183" spans="2:16" ht="17.25">
      <c r="B183" s="85" t="e">
        <f>IF(ISBLANK('5. Pp (3 años)'!#REF!),"",'5. Pp (3 años)'!#REF!)</f>
        <v>#REF!</v>
      </c>
      <c r="C183" s="29" t="e">
        <f>IF(ISBLANK('5. Pp (3 años)'!#REF!),"",'5. Pp (3 años)'!#REF!)</f>
        <v>#REF!</v>
      </c>
      <c r="D183" s="31" t="e">
        <f>IF(ISBLANK('5. Pp (3 años)'!#REF!),"",'5. Pp (3 años)'!#REF!)</f>
        <v>#REF!</v>
      </c>
      <c r="E183" s="31" t="e">
        <f>IF(ISBLANK('5. Pp (3 años)'!#REF!),"",'5. Pp (3 años)'!#REF!)</f>
        <v>#REF!</v>
      </c>
      <c r="F183" s="31" t="e">
        <f>IF(ISBLANK('5. Pp (3 años)'!#REF!),"",'5. Pp (3 años)'!#REF!)</f>
        <v>#REF!</v>
      </c>
      <c r="G183" s="29" t="e">
        <f>IF(ISBLANK('5. Pp (3 años)'!#REF!),"",'5. Pp (3 años)'!#REF!)</f>
        <v>#REF!</v>
      </c>
      <c r="H183" s="29" t="e">
        <f>IF(ISBLANK('5. Pp (3 años)'!#REF!),"",'5. Pp (3 años)'!#REF!)</f>
        <v>#REF!</v>
      </c>
      <c r="I183" s="31" t="e">
        <f>IF(ISBLANK('5. Pp (3 años)'!#REF!),"",'5. Pp (3 años)'!#REF!)</f>
        <v>#REF!</v>
      </c>
      <c r="J183" s="31" t="e">
        <f>IF(ISBLANK('5. Pp (3 años)'!#REF!),"",'5. Pp (3 años)'!#REF!)</f>
        <v>#REF!</v>
      </c>
      <c r="K183" s="29" t="e">
        <f>IF(ISBLANK('5. Pp (3 años)'!#REF!),"",'5. Pp (3 años)'!#REF!)</f>
        <v>#REF!</v>
      </c>
      <c r="L183" s="31" t="e">
        <f>IF(ISBLANK('5. Pp (3 años)'!#REF!),"",'5. Pp (3 años)'!#REF!)</f>
        <v>#REF!</v>
      </c>
      <c r="M183" s="31" t="e">
        <f>IF(ISBLANK('5. Pp (3 años)'!#REF!),"",'5. Pp (3 años)'!#REF!)</f>
        <v>#REF!</v>
      </c>
      <c r="N183" s="31" t="e">
        <f>IF(ISBLANK('5. Pp (3 años)'!#REF!),"",'5. Pp (3 años)'!#REF!)</f>
        <v>#REF!</v>
      </c>
      <c r="O183" s="31" t="e">
        <f>IF(ISBLANK('5. Pp (3 años)'!#REF!),"",'5. Pp (3 años)'!#REF!)</f>
        <v>#REF!</v>
      </c>
      <c r="P183" s="196" t="e">
        <f>IF(ISBLANK('5. Pp (3 años)'!#REF!),"",'5. Pp (3 años)'!#REF!)</f>
        <v>#REF!</v>
      </c>
    </row>
    <row r="184" spans="2:16" ht="17.25">
      <c r="B184" s="85" t="e">
        <f>IF(ISBLANK('5. Pp (3 años)'!#REF!),"",'5. Pp (3 años)'!#REF!)</f>
        <v>#REF!</v>
      </c>
      <c r="C184" s="29" t="e">
        <f>IF(ISBLANK('5. Pp (3 años)'!#REF!),"",'5. Pp (3 años)'!#REF!)</f>
        <v>#REF!</v>
      </c>
      <c r="D184" s="31" t="e">
        <f>IF(ISBLANK('5. Pp (3 años)'!#REF!),"",'5. Pp (3 años)'!#REF!)</f>
        <v>#REF!</v>
      </c>
      <c r="E184" s="31" t="e">
        <f>IF(ISBLANK('5. Pp (3 años)'!#REF!),"",'5. Pp (3 años)'!#REF!)</f>
        <v>#REF!</v>
      </c>
      <c r="F184" s="31" t="e">
        <f>IF(ISBLANK('5. Pp (3 años)'!#REF!),"",'5. Pp (3 años)'!#REF!)</f>
        <v>#REF!</v>
      </c>
      <c r="G184" s="29" t="e">
        <f>IF(ISBLANK('5. Pp (3 años)'!#REF!),"",'5. Pp (3 años)'!#REF!)</f>
        <v>#REF!</v>
      </c>
      <c r="H184" s="29" t="e">
        <f>IF(ISBLANK('5. Pp (3 años)'!#REF!),"",'5. Pp (3 años)'!#REF!)</f>
        <v>#REF!</v>
      </c>
      <c r="I184" s="31" t="e">
        <f>IF(ISBLANK('5. Pp (3 años)'!#REF!),"",'5. Pp (3 años)'!#REF!)</f>
        <v>#REF!</v>
      </c>
      <c r="J184" s="31" t="e">
        <f>IF(ISBLANK('5. Pp (3 años)'!#REF!),"",'5. Pp (3 años)'!#REF!)</f>
        <v>#REF!</v>
      </c>
      <c r="K184" s="29" t="e">
        <f>IF(ISBLANK('5. Pp (3 años)'!#REF!),"",'5. Pp (3 años)'!#REF!)</f>
        <v>#REF!</v>
      </c>
      <c r="L184" s="31" t="e">
        <f>IF(ISBLANK('5. Pp (3 años)'!#REF!),"",'5. Pp (3 años)'!#REF!)</f>
        <v>#REF!</v>
      </c>
      <c r="M184" s="31" t="e">
        <f>IF(ISBLANK('5. Pp (3 años)'!#REF!),"",'5. Pp (3 años)'!#REF!)</f>
        <v>#REF!</v>
      </c>
      <c r="N184" s="31" t="e">
        <f>IF(ISBLANK('5. Pp (3 años)'!#REF!),"",'5. Pp (3 años)'!#REF!)</f>
        <v>#REF!</v>
      </c>
      <c r="O184" s="31" t="e">
        <f>IF(ISBLANK('5. Pp (3 años)'!#REF!),"",'5. Pp (3 años)'!#REF!)</f>
        <v>#REF!</v>
      </c>
      <c r="P184" s="196" t="e">
        <f>IF(ISBLANK('5. Pp (3 años)'!#REF!),"",'5. Pp (3 años)'!#REF!)</f>
        <v>#REF!</v>
      </c>
    </row>
    <row r="185" spans="2:16" ht="17.25">
      <c r="B185" s="81" t="e">
        <f>IF(ISBLANK('5. Pp (3 años)'!#REF!),"",'5. Pp (3 años)'!#REF!)</f>
        <v>#REF!</v>
      </c>
      <c r="C185" s="62" t="e">
        <f>IF(ISBLANK('5. Pp (3 años)'!#REF!),"",'5. Pp (3 años)'!#REF!)</f>
        <v>#REF!</v>
      </c>
      <c r="D185" s="83" t="e">
        <f>IF(ISBLANK('5. Pp (3 años)'!#REF!),"",'5. Pp (3 años)'!#REF!)</f>
        <v>#REF!</v>
      </c>
      <c r="E185" s="83" t="e">
        <f>IF(ISBLANK('5. Pp (3 años)'!#REF!),"",'5. Pp (3 años)'!#REF!)</f>
        <v>#REF!</v>
      </c>
      <c r="F185" s="83" t="e">
        <f>IF(ISBLANK('5. Pp (3 años)'!#REF!),"",'5. Pp (3 años)'!#REF!)</f>
        <v>#REF!</v>
      </c>
      <c r="G185" s="62" t="e">
        <f>IF(ISBLANK('5. Pp (3 años)'!#REF!),"",'5. Pp (3 años)'!#REF!)</f>
        <v>#REF!</v>
      </c>
      <c r="H185" s="62" t="e">
        <f>IF(ISBLANK('5. Pp (3 años)'!#REF!),"",'5. Pp (3 años)'!#REF!)</f>
        <v>#REF!</v>
      </c>
      <c r="I185" s="83" t="e">
        <f>IF(ISBLANK('5. Pp (3 años)'!#REF!),"",'5. Pp (3 años)'!#REF!)</f>
        <v>#REF!</v>
      </c>
      <c r="J185" s="83" t="e">
        <f>IF(ISBLANK('5. Pp (3 años)'!#REF!),"",'5. Pp (3 años)'!#REF!)</f>
        <v>#REF!</v>
      </c>
      <c r="K185" s="62" t="e">
        <f>IF(ISBLANK('5. Pp (3 años)'!#REF!),"",'5. Pp (3 años)'!#REF!)</f>
        <v>#REF!</v>
      </c>
      <c r="L185" s="83" t="e">
        <f>IF(ISBLANK('5. Pp (3 años)'!#REF!),"",'5. Pp (3 años)'!#REF!)</f>
        <v>#REF!</v>
      </c>
      <c r="M185" s="83" t="e">
        <f>IF(ISBLANK('5. Pp (3 años)'!#REF!),"",'5. Pp (3 años)'!#REF!)</f>
        <v>#REF!</v>
      </c>
      <c r="N185" s="83" t="e">
        <f>IF(ISBLANK('5. Pp (3 años)'!#REF!),"",'5. Pp (3 años)'!#REF!)</f>
        <v>#REF!</v>
      </c>
      <c r="O185" s="83" t="e">
        <f>IF(ISBLANK('5. Pp (3 años)'!#REF!),"",'5. Pp (3 años)'!#REF!)</f>
        <v>#REF!</v>
      </c>
      <c r="P185" s="84" t="e">
        <f>IF(ISBLANK('5. Pp (3 años)'!#REF!),"",'5. Pp (3 años)'!#REF!)</f>
        <v>#REF!</v>
      </c>
    </row>
    <row r="186" spans="2:16" ht="17.25">
      <c r="B186" s="85" t="e">
        <f>IF(ISBLANK('5. Pp (3 años)'!#REF!),"",'5. Pp (3 años)'!#REF!)</f>
        <v>#REF!</v>
      </c>
      <c r="C186" s="29" t="e">
        <f>IF(ISBLANK('5. Pp (3 años)'!#REF!),"",'5. Pp (3 años)'!#REF!)</f>
        <v>#REF!</v>
      </c>
      <c r="D186" s="31" t="e">
        <f>IF(ISBLANK('5. Pp (3 años)'!#REF!),"",'5. Pp (3 años)'!#REF!)</f>
        <v>#REF!</v>
      </c>
      <c r="E186" s="31" t="e">
        <f>IF(ISBLANK('5. Pp (3 años)'!#REF!),"",'5. Pp (3 años)'!#REF!)</f>
        <v>#REF!</v>
      </c>
      <c r="F186" s="31" t="e">
        <f>IF(ISBLANK('5. Pp (3 años)'!#REF!),"",'5. Pp (3 años)'!#REF!)</f>
        <v>#REF!</v>
      </c>
      <c r="G186" s="29" t="e">
        <f>IF(ISBLANK('5. Pp (3 años)'!#REF!),"",'5. Pp (3 años)'!#REF!)</f>
        <v>#REF!</v>
      </c>
      <c r="H186" s="29" t="e">
        <f>IF(ISBLANK('5. Pp (3 años)'!#REF!),"",'5. Pp (3 años)'!#REF!)</f>
        <v>#REF!</v>
      </c>
      <c r="I186" s="31" t="e">
        <f>IF(ISBLANK('5. Pp (3 años)'!#REF!),"",'5. Pp (3 años)'!#REF!)</f>
        <v>#REF!</v>
      </c>
      <c r="J186" s="31" t="e">
        <f>IF(ISBLANK('5. Pp (3 años)'!#REF!),"",'5. Pp (3 años)'!#REF!)</f>
        <v>#REF!</v>
      </c>
      <c r="K186" s="29" t="e">
        <f>IF(ISBLANK('5. Pp (3 años)'!#REF!),"",'5. Pp (3 años)'!#REF!)</f>
        <v>#REF!</v>
      </c>
      <c r="L186" s="31" t="e">
        <f>IF(ISBLANK('5. Pp (3 años)'!#REF!),"",'5. Pp (3 años)'!#REF!)</f>
        <v>#REF!</v>
      </c>
      <c r="M186" s="31" t="e">
        <f>IF(ISBLANK('5. Pp (3 años)'!#REF!),"",'5. Pp (3 años)'!#REF!)</f>
        <v>#REF!</v>
      </c>
      <c r="N186" s="31" t="e">
        <f>IF(ISBLANK('5. Pp (3 años)'!#REF!),"",'5. Pp (3 años)'!#REF!)</f>
        <v>#REF!</v>
      </c>
      <c r="O186" s="31" t="e">
        <f>IF(ISBLANK('5. Pp (3 años)'!#REF!),"",'5. Pp (3 años)'!#REF!)</f>
        <v>#REF!</v>
      </c>
      <c r="P186" s="196" t="e">
        <f>IF(ISBLANK('5. Pp (3 años)'!#REF!),"",'5. Pp (3 años)'!#REF!)</f>
        <v>#REF!</v>
      </c>
    </row>
    <row r="187" spans="2:16" ht="17.25">
      <c r="B187" s="85" t="e">
        <f>IF(ISBLANK('5. Pp (3 años)'!#REF!),"",'5. Pp (3 años)'!#REF!)</f>
        <v>#REF!</v>
      </c>
      <c r="C187" s="29" t="e">
        <f>IF(ISBLANK('5. Pp (3 años)'!#REF!),"",'5. Pp (3 años)'!#REF!)</f>
        <v>#REF!</v>
      </c>
      <c r="D187" s="31" t="e">
        <f>IF(ISBLANK('5. Pp (3 años)'!#REF!),"",'5. Pp (3 años)'!#REF!)</f>
        <v>#REF!</v>
      </c>
      <c r="E187" s="31" t="e">
        <f>IF(ISBLANK('5. Pp (3 años)'!#REF!),"",'5. Pp (3 años)'!#REF!)</f>
        <v>#REF!</v>
      </c>
      <c r="F187" s="31" t="e">
        <f>IF(ISBLANK('5. Pp (3 años)'!#REF!),"",'5. Pp (3 años)'!#REF!)</f>
        <v>#REF!</v>
      </c>
      <c r="G187" s="29" t="e">
        <f>IF(ISBLANK('5. Pp (3 años)'!#REF!),"",'5. Pp (3 años)'!#REF!)</f>
        <v>#REF!</v>
      </c>
      <c r="H187" s="29" t="e">
        <f>IF(ISBLANK('5. Pp (3 años)'!#REF!),"",'5. Pp (3 años)'!#REF!)</f>
        <v>#REF!</v>
      </c>
      <c r="I187" s="31" t="e">
        <f>IF(ISBLANK('5. Pp (3 años)'!#REF!),"",'5. Pp (3 años)'!#REF!)</f>
        <v>#REF!</v>
      </c>
      <c r="J187" s="31" t="e">
        <f>IF(ISBLANK('5. Pp (3 años)'!#REF!),"",'5. Pp (3 años)'!#REF!)</f>
        <v>#REF!</v>
      </c>
      <c r="K187" s="29" t="e">
        <f>IF(ISBLANK('5. Pp (3 años)'!#REF!),"",'5. Pp (3 años)'!#REF!)</f>
        <v>#REF!</v>
      </c>
      <c r="L187" s="31" t="e">
        <f>IF(ISBLANK('5. Pp (3 años)'!#REF!),"",'5. Pp (3 años)'!#REF!)</f>
        <v>#REF!</v>
      </c>
      <c r="M187" s="31" t="e">
        <f>IF(ISBLANK('5. Pp (3 años)'!#REF!),"",'5. Pp (3 años)'!#REF!)</f>
        <v>#REF!</v>
      </c>
      <c r="N187" s="31" t="e">
        <f>IF(ISBLANK('5. Pp (3 años)'!#REF!),"",'5. Pp (3 años)'!#REF!)</f>
        <v>#REF!</v>
      </c>
      <c r="O187" s="31" t="e">
        <f>IF(ISBLANK('5. Pp (3 años)'!#REF!),"",'5. Pp (3 años)'!#REF!)</f>
        <v>#REF!</v>
      </c>
      <c r="P187" s="196" t="e">
        <f>IF(ISBLANK('5. Pp (3 años)'!#REF!),"",'5. Pp (3 años)'!#REF!)</f>
        <v>#REF!</v>
      </c>
    </row>
    <row r="188" spans="2:16" ht="17.25">
      <c r="B188" s="85" t="e">
        <f>IF(ISBLANK('5. Pp (3 años)'!#REF!),"",'5. Pp (3 años)'!#REF!)</f>
        <v>#REF!</v>
      </c>
      <c r="C188" s="29" t="e">
        <f>IF(ISBLANK('5. Pp (3 años)'!#REF!),"",'5. Pp (3 años)'!#REF!)</f>
        <v>#REF!</v>
      </c>
      <c r="D188" s="31" t="e">
        <f>IF(ISBLANK('5. Pp (3 años)'!#REF!),"",'5. Pp (3 años)'!#REF!)</f>
        <v>#REF!</v>
      </c>
      <c r="E188" s="31" t="e">
        <f>IF(ISBLANK('5. Pp (3 años)'!#REF!),"",'5. Pp (3 años)'!#REF!)</f>
        <v>#REF!</v>
      </c>
      <c r="F188" s="31" t="e">
        <f>IF(ISBLANK('5. Pp (3 años)'!#REF!),"",'5. Pp (3 años)'!#REF!)</f>
        <v>#REF!</v>
      </c>
      <c r="G188" s="29" t="e">
        <f>IF(ISBLANK('5. Pp (3 años)'!#REF!),"",'5. Pp (3 años)'!#REF!)</f>
        <v>#REF!</v>
      </c>
      <c r="H188" s="29" t="e">
        <f>IF(ISBLANK('5. Pp (3 años)'!#REF!),"",'5. Pp (3 años)'!#REF!)</f>
        <v>#REF!</v>
      </c>
      <c r="I188" s="31" t="e">
        <f>IF(ISBLANK('5. Pp (3 años)'!#REF!),"",'5. Pp (3 años)'!#REF!)</f>
        <v>#REF!</v>
      </c>
      <c r="J188" s="31" t="e">
        <f>IF(ISBLANK('5. Pp (3 años)'!#REF!),"",'5. Pp (3 años)'!#REF!)</f>
        <v>#REF!</v>
      </c>
      <c r="K188" s="29" t="e">
        <f>IF(ISBLANK('5. Pp (3 años)'!#REF!),"",'5. Pp (3 años)'!#REF!)</f>
        <v>#REF!</v>
      </c>
      <c r="L188" s="31" t="e">
        <f>IF(ISBLANK('5. Pp (3 años)'!#REF!),"",'5. Pp (3 años)'!#REF!)</f>
        <v>#REF!</v>
      </c>
      <c r="M188" s="31" t="e">
        <f>IF(ISBLANK('5. Pp (3 años)'!#REF!),"",'5. Pp (3 años)'!#REF!)</f>
        <v>#REF!</v>
      </c>
      <c r="N188" s="31" t="e">
        <f>IF(ISBLANK('5. Pp (3 años)'!#REF!),"",'5. Pp (3 años)'!#REF!)</f>
        <v>#REF!</v>
      </c>
      <c r="O188" s="31" t="e">
        <f>IF(ISBLANK('5. Pp (3 años)'!#REF!),"",'5. Pp (3 años)'!#REF!)</f>
        <v>#REF!</v>
      </c>
      <c r="P188" s="196" t="e">
        <f>IF(ISBLANK('5. Pp (3 años)'!#REF!),"",'5. Pp (3 años)'!#REF!)</f>
        <v>#REF!</v>
      </c>
    </row>
    <row r="189" spans="2:16" ht="17.25">
      <c r="B189" s="85" t="e">
        <f>IF(ISBLANK('5. Pp (3 años)'!#REF!),"",'5. Pp (3 años)'!#REF!)</f>
        <v>#REF!</v>
      </c>
      <c r="C189" s="29" t="e">
        <f>IF(ISBLANK('5. Pp (3 años)'!#REF!),"",'5. Pp (3 años)'!#REF!)</f>
        <v>#REF!</v>
      </c>
      <c r="D189" s="31" t="e">
        <f>IF(ISBLANK('5. Pp (3 años)'!#REF!),"",'5. Pp (3 años)'!#REF!)</f>
        <v>#REF!</v>
      </c>
      <c r="E189" s="31" t="e">
        <f>IF(ISBLANK('5. Pp (3 años)'!#REF!),"",'5. Pp (3 años)'!#REF!)</f>
        <v>#REF!</v>
      </c>
      <c r="F189" s="31" t="e">
        <f>IF(ISBLANK('5. Pp (3 años)'!#REF!),"",'5. Pp (3 años)'!#REF!)</f>
        <v>#REF!</v>
      </c>
      <c r="G189" s="29" t="e">
        <f>IF(ISBLANK('5. Pp (3 años)'!#REF!),"",'5. Pp (3 años)'!#REF!)</f>
        <v>#REF!</v>
      </c>
      <c r="H189" s="29" t="e">
        <f>IF(ISBLANK('5. Pp (3 años)'!#REF!),"",'5. Pp (3 años)'!#REF!)</f>
        <v>#REF!</v>
      </c>
      <c r="I189" s="31" t="e">
        <f>IF(ISBLANK('5. Pp (3 años)'!#REF!),"",'5. Pp (3 años)'!#REF!)</f>
        <v>#REF!</v>
      </c>
      <c r="J189" s="31" t="e">
        <f>IF(ISBLANK('5. Pp (3 años)'!#REF!),"",'5. Pp (3 años)'!#REF!)</f>
        <v>#REF!</v>
      </c>
      <c r="K189" s="29" t="e">
        <f>IF(ISBLANK('5. Pp (3 años)'!#REF!),"",'5. Pp (3 años)'!#REF!)</f>
        <v>#REF!</v>
      </c>
      <c r="L189" s="31" t="e">
        <f>IF(ISBLANK('5. Pp (3 años)'!#REF!),"",'5. Pp (3 años)'!#REF!)</f>
        <v>#REF!</v>
      </c>
      <c r="M189" s="31" t="e">
        <f>IF(ISBLANK('5. Pp (3 años)'!#REF!),"",'5. Pp (3 años)'!#REF!)</f>
        <v>#REF!</v>
      </c>
      <c r="N189" s="31" t="e">
        <f>IF(ISBLANK('5. Pp (3 años)'!#REF!),"",'5. Pp (3 años)'!#REF!)</f>
        <v>#REF!</v>
      </c>
      <c r="O189" s="31" t="e">
        <f>IF(ISBLANK('5. Pp (3 años)'!#REF!),"",'5. Pp (3 años)'!#REF!)</f>
        <v>#REF!</v>
      </c>
      <c r="P189" s="196" t="e">
        <f>IF(ISBLANK('5. Pp (3 años)'!#REF!),"",'5. Pp (3 años)'!#REF!)</f>
        <v>#REF!</v>
      </c>
    </row>
    <row r="190" spans="2:16" ht="17.25">
      <c r="B190" s="85" t="e">
        <f>IF(ISBLANK('5. Pp (3 años)'!#REF!),"",'5. Pp (3 años)'!#REF!)</f>
        <v>#REF!</v>
      </c>
      <c r="C190" s="29" t="e">
        <f>IF(ISBLANK('5. Pp (3 años)'!#REF!),"",'5. Pp (3 años)'!#REF!)</f>
        <v>#REF!</v>
      </c>
      <c r="D190" s="31" t="e">
        <f>IF(ISBLANK('5. Pp (3 años)'!#REF!),"",'5. Pp (3 años)'!#REF!)</f>
        <v>#REF!</v>
      </c>
      <c r="E190" s="31" t="e">
        <f>IF(ISBLANK('5. Pp (3 años)'!#REF!),"",'5. Pp (3 años)'!#REF!)</f>
        <v>#REF!</v>
      </c>
      <c r="F190" s="31" t="e">
        <f>IF(ISBLANK('5. Pp (3 años)'!#REF!),"",'5. Pp (3 años)'!#REF!)</f>
        <v>#REF!</v>
      </c>
      <c r="G190" s="29" t="e">
        <f>IF(ISBLANK('5. Pp (3 años)'!#REF!),"",'5. Pp (3 años)'!#REF!)</f>
        <v>#REF!</v>
      </c>
      <c r="H190" s="29" t="e">
        <f>IF(ISBLANK('5. Pp (3 años)'!#REF!),"",'5. Pp (3 años)'!#REF!)</f>
        <v>#REF!</v>
      </c>
      <c r="I190" s="31" t="e">
        <f>IF(ISBLANK('5. Pp (3 años)'!#REF!),"",'5. Pp (3 años)'!#REF!)</f>
        <v>#REF!</v>
      </c>
      <c r="J190" s="31" t="e">
        <f>IF(ISBLANK('5. Pp (3 años)'!#REF!),"",'5. Pp (3 años)'!#REF!)</f>
        <v>#REF!</v>
      </c>
      <c r="K190" s="29" t="e">
        <f>IF(ISBLANK('5. Pp (3 años)'!#REF!),"",'5. Pp (3 años)'!#REF!)</f>
        <v>#REF!</v>
      </c>
      <c r="L190" s="31" t="e">
        <f>IF(ISBLANK('5. Pp (3 años)'!#REF!),"",'5. Pp (3 años)'!#REF!)</f>
        <v>#REF!</v>
      </c>
      <c r="M190" s="31" t="e">
        <f>IF(ISBLANK('5. Pp (3 años)'!#REF!),"",'5. Pp (3 años)'!#REF!)</f>
        <v>#REF!</v>
      </c>
      <c r="N190" s="31" t="e">
        <f>IF(ISBLANK('5. Pp (3 años)'!#REF!),"",'5. Pp (3 años)'!#REF!)</f>
        <v>#REF!</v>
      </c>
      <c r="O190" s="31" t="e">
        <f>IF(ISBLANK('5. Pp (3 años)'!#REF!),"",'5. Pp (3 años)'!#REF!)</f>
        <v>#REF!</v>
      </c>
      <c r="P190" s="196" t="e">
        <f>IF(ISBLANK('5. Pp (3 años)'!#REF!),"",'5. Pp (3 años)'!#REF!)</f>
        <v>#REF!</v>
      </c>
    </row>
    <row r="191" spans="2:16" ht="17.25">
      <c r="B191" s="81" t="e">
        <f>IF(ISBLANK('5. Pp (3 años)'!#REF!),"",'5. Pp (3 años)'!#REF!)</f>
        <v>#REF!</v>
      </c>
      <c r="C191" s="62" t="e">
        <f>IF(ISBLANK('5. Pp (3 años)'!#REF!),"",'5. Pp (3 años)'!#REF!)</f>
        <v>#REF!</v>
      </c>
      <c r="D191" s="83" t="e">
        <f>IF(ISBLANK('5. Pp (3 años)'!#REF!),"",'5. Pp (3 años)'!#REF!)</f>
        <v>#REF!</v>
      </c>
      <c r="E191" s="83" t="e">
        <f>IF(ISBLANK('5. Pp (3 años)'!#REF!),"",'5. Pp (3 años)'!#REF!)</f>
        <v>#REF!</v>
      </c>
      <c r="F191" s="83" t="e">
        <f>IF(ISBLANK('5. Pp (3 años)'!#REF!),"",'5. Pp (3 años)'!#REF!)</f>
        <v>#REF!</v>
      </c>
      <c r="G191" s="62" t="e">
        <f>IF(ISBLANK('5. Pp (3 años)'!#REF!),"",'5. Pp (3 años)'!#REF!)</f>
        <v>#REF!</v>
      </c>
      <c r="H191" s="62" t="e">
        <f>IF(ISBLANK('5. Pp (3 años)'!#REF!),"",'5. Pp (3 años)'!#REF!)</f>
        <v>#REF!</v>
      </c>
      <c r="I191" s="83" t="e">
        <f>IF(ISBLANK('5. Pp (3 años)'!#REF!),"",'5. Pp (3 años)'!#REF!)</f>
        <v>#REF!</v>
      </c>
      <c r="J191" s="83" t="e">
        <f>IF(ISBLANK('5. Pp (3 años)'!#REF!),"",'5. Pp (3 años)'!#REF!)</f>
        <v>#REF!</v>
      </c>
      <c r="K191" s="62" t="e">
        <f>IF(ISBLANK('5. Pp (3 años)'!#REF!),"",'5. Pp (3 años)'!#REF!)</f>
        <v>#REF!</v>
      </c>
      <c r="L191" s="83" t="e">
        <f>IF(ISBLANK('5. Pp (3 años)'!#REF!),"",'5. Pp (3 años)'!#REF!)</f>
        <v>#REF!</v>
      </c>
      <c r="M191" s="83" t="e">
        <f>IF(ISBLANK('5. Pp (3 años)'!#REF!),"",'5. Pp (3 años)'!#REF!)</f>
        <v>#REF!</v>
      </c>
      <c r="N191" s="83" t="e">
        <f>IF(ISBLANK('5. Pp (3 años)'!#REF!),"",'5. Pp (3 años)'!#REF!)</f>
        <v>#REF!</v>
      </c>
      <c r="O191" s="83" t="e">
        <f>IF(ISBLANK('5. Pp (3 años)'!#REF!),"",'5. Pp (3 años)'!#REF!)</f>
        <v>#REF!</v>
      </c>
      <c r="P191" s="84" t="e">
        <f>IF(ISBLANK('5. Pp (3 años)'!#REF!),"",'5. Pp (3 años)'!#REF!)</f>
        <v>#REF!</v>
      </c>
    </row>
    <row r="192" spans="2:16" ht="17.25">
      <c r="B192" s="85" t="e">
        <f>IF(ISBLANK('5. Pp (3 años)'!#REF!),"",'5. Pp (3 años)'!#REF!)</f>
        <v>#REF!</v>
      </c>
      <c r="C192" s="29" t="e">
        <f>IF(ISBLANK('5. Pp (3 años)'!#REF!),"",'5. Pp (3 años)'!#REF!)</f>
        <v>#REF!</v>
      </c>
      <c r="D192" s="31" t="e">
        <f>IF(ISBLANK('5. Pp (3 años)'!#REF!),"",'5. Pp (3 años)'!#REF!)</f>
        <v>#REF!</v>
      </c>
      <c r="E192" s="31" t="e">
        <f>IF(ISBLANK('5. Pp (3 años)'!#REF!),"",'5. Pp (3 años)'!#REF!)</f>
        <v>#REF!</v>
      </c>
      <c r="F192" s="31" t="e">
        <f>IF(ISBLANK('5. Pp (3 años)'!#REF!),"",'5. Pp (3 años)'!#REF!)</f>
        <v>#REF!</v>
      </c>
      <c r="G192" s="29" t="e">
        <f>IF(ISBLANK('5. Pp (3 años)'!#REF!),"",'5. Pp (3 años)'!#REF!)</f>
        <v>#REF!</v>
      </c>
      <c r="H192" s="29" t="e">
        <f>IF(ISBLANK('5. Pp (3 años)'!#REF!),"",'5. Pp (3 años)'!#REF!)</f>
        <v>#REF!</v>
      </c>
      <c r="I192" s="31" t="e">
        <f>IF(ISBLANK('5. Pp (3 años)'!#REF!),"",'5. Pp (3 años)'!#REF!)</f>
        <v>#REF!</v>
      </c>
      <c r="J192" s="31" t="e">
        <f>IF(ISBLANK('5. Pp (3 años)'!#REF!),"",'5. Pp (3 años)'!#REF!)</f>
        <v>#REF!</v>
      </c>
      <c r="K192" s="29" t="e">
        <f>IF(ISBLANK('5. Pp (3 años)'!#REF!),"",'5. Pp (3 años)'!#REF!)</f>
        <v>#REF!</v>
      </c>
      <c r="L192" s="31" t="e">
        <f>IF(ISBLANK('5. Pp (3 años)'!#REF!),"",'5. Pp (3 años)'!#REF!)</f>
        <v>#REF!</v>
      </c>
      <c r="M192" s="31" t="e">
        <f>IF(ISBLANK('5. Pp (3 años)'!#REF!),"",'5. Pp (3 años)'!#REF!)</f>
        <v>#REF!</v>
      </c>
      <c r="N192" s="31" t="e">
        <f>IF(ISBLANK('5. Pp (3 años)'!#REF!),"",'5. Pp (3 años)'!#REF!)</f>
        <v>#REF!</v>
      </c>
      <c r="O192" s="31" t="e">
        <f>IF(ISBLANK('5. Pp (3 años)'!#REF!),"",'5. Pp (3 años)'!#REF!)</f>
        <v>#REF!</v>
      </c>
      <c r="P192" s="196" t="e">
        <f>IF(ISBLANK('5. Pp (3 años)'!#REF!),"",'5. Pp (3 años)'!#REF!)</f>
        <v>#REF!</v>
      </c>
    </row>
    <row r="193" spans="2:16" ht="17.25">
      <c r="B193" s="85" t="e">
        <f>IF(ISBLANK('5. Pp (3 años)'!#REF!),"",'5. Pp (3 años)'!#REF!)</f>
        <v>#REF!</v>
      </c>
      <c r="C193" s="29" t="e">
        <f>IF(ISBLANK('5. Pp (3 años)'!#REF!),"",'5. Pp (3 años)'!#REF!)</f>
        <v>#REF!</v>
      </c>
      <c r="D193" s="31" t="e">
        <f>IF(ISBLANK('5. Pp (3 años)'!#REF!),"",'5. Pp (3 años)'!#REF!)</f>
        <v>#REF!</v>
      </c>
      <c r="E193" s="31" t="e">
        <f>IF(ISBLANK('5. Pp (3 años)'!#REF!),"",'5. Pp (3 años)'!#REF!)</f>
        <v>#REF!</v>
      </c>
      <c r="F193" s="31" t="e">
        <f>IF(ISBLANK('5. Pp (3 años)'!#REF!),"",'5. Pp (3 años)'!#REF!)</f>
        <v>#REF!</v>
      </c>
      <c r="G193" s="29" t="e">
        <f>IF(ISBLANK('5. Pp (3 años)'!#REF!),"",'5. Pp (3 años)'!#REF!)</f>
        <v>#REF!</v>
      </c>
      <c r="H193" s="29" t="e">
        <f>IF(ISBLANK('5. Pp (3 años)'!#REF!),"",'5. Pp (3 años)'!#REF!)</f>
        <v>#REF!</v>
      </c>
      <c r="I193" s="31" t="e">
        <f>IF(ISBLANK('5. Pp (3 años)'!#REF!),"",'5. Pp (3 años)'!#REF!)</f>
        <v>#REF!</v>
      </c>
      <c r="J193" s="31" t="e">
        <f>IF(ISBLANK('5. Pp (3 años)'!#REF!),"",'5. Pp (3 años)'!#REF!)</f>
        <v>#REF!</v>
      </c>
      <c r="K193" s="29" t="e">
        <f>IF(ISBLANK('5. Pp (3 años)'!#REF!),"",'5. Pp (3 años)'!#REF!)</f>
        <v>#REF!</v>
      </c>
      <c r="L193" s="31" t="e">
        <f>IF(ISBLANK('5. Pp (3 años)'!#REF!),"",'5. Pp (3 años)'!#REF!)</f>
        <v>#REF!</v>
      </c>
      <c r="M193" s="31" t="e">
        <f>IF(ISBLANK('5. Pp (3 años)'!#REF!),"",'5. Pp (3 años)'!#REF!)</f>
        <v>#REF!</v>
      </c>
      <c r="N193" s="31" t="e">
        <f>IF(ISBLANK('5. Pp (3 años)'!#REF!),"",'5. Pp (3 años)'!#REF!)</f>
        <v>#REF!</v>
      </c>
      <c r="O193" s="31" t="e">
        <f>IF(ISBLANK('5. Pp (3 años)'!#REF!),"",'5. Pp (3 años)'!#REF!)</f>
        <v>#REF!</v>
      </c>
      <c r="P193" s="196" t="e">
        <f>IF(ISBLANK('5. Pp (3 años)'!#REF!),"",'5. Pp (3 años)'!#REF!)</f>
        <v>#REF!</v>
      </c>
    </row>
    <row r="194" spans="2:16" ht="17.25">
      <c r="B194" s="85" t="e">
        <f>IF(ISBLANK('5. Pp (3 años)'!#REF!),"",'5. Pp (3 años)'!#REF!)</f>
        <v>#REF!</v>
      </c>
      <c r="C194" s="29" t="e">
        <f>IF(ISBLANK('5. Pp (3 años)'!#REF!),"",'5. Pp (3 años)'!#REF!)</f>
        <v>#REF!</v>
      </c>
      <c r="D194" s="31" t="e">
        <f>IF(ISBLANK('5. Pp (3 años)'!#REF!),"",'5. Pp (3 años)'!#REF!)</f>
        <v>#REF!</v>
      </c>
      <c r="E194" s="31" t="e">
        <f>IF(ISBLANK('5. Pp (3 años)'!#REF!),"",'5. Pp (3 años)'!#REF!)</f>
        <v>#REF!</v>
      </c>
      <c r="F194" s="31" t="e">
        <f>IF(ISBLANK('5. Pp (3 años)'!#REF!),"",'5. Pp (3 años)'!#REF!)</f>
        <v>#REF!</v>
      </c>
      <c r="G194" s="29" t="e">
        <f>IF(ISBLANK('5. Pp (3 años)'!#REF!),"",'5. Pp (3 años)'!#REF!)</f>
        <v>#REF!</v>
      </c>
      <c r="H194" s="29" t="e">
        <f>IF(ISBLANK('5. Pp (3 años)'!#REF!),"",'5. Pp (3 años)'!#REF!)</f>
        <v>#REF!</v>
      </c>
      <c r="I194" s="31" t="e">
        <f>IF(ISBLANK('5. Pp (3 años)'!#REF!),"",'5. Pp (3 años)'!#REF!)</f>
        <v>#REF!</v>
      </c>
      <c r="J194" s="31" t="e">
        <f>IF(ISBLANK('5. Pp (3 años)'!#REF!),"",'5. Pp (3 años)'!#REF!)</f>
        <v>#REF!</v>
      </c>
      <c r="K194" s="29" t="e">
        <f>IF(ISBLANK('5. Pp (3 años)'!#REF!),"",'5. Pp (3 años)'!#REF!)</f>
        <v>#REF!</v>
      </c>
      <c r="L194" s="31" t="e">
        <f>IF(ISBLANK('5. Pp (3 años)'!#REF!),"",'5. Pp (3 años)'!#REF!)</f>
        <v>#REF!</v>
      </c>
      <c r="M194" s="31" t="e">
        <f>IF(ISBLANK('5. Pp (3 años)'!#REF!),"",'5. Pp (3 años)'!#REF!)</f>
        <v>#REF!</v>
      </c>
      <c r="N194" s="31" t="e">
        <f>IF(ISBLANK('5. Pp (3 años)'!#REF!),"",'5. Pp (3 años)'!#REF!)</f>
        <v>#REF!</v>
      </c>
      <c r="O194" s="31" t="e">
        <f>IF(ISBLANK('5. Pp (3 años)'!#REF!),"",'5. Pp (3 años)'!#REF!)</f>
        <v>#REF!</v>
      </c>
      <c r="P194" s="196" t="e">
        <f>IF(ISBLANK('5. Pp (3 años)'!#REF!),"",'5. Pp (3 años)'!#REF!)</f>
        <v>#REF!</v>
      </c>
    </row>
    <row r="195" spans="2:16" ht="17.25">
      <c r="B195" s="85" t="e">
        <f>IF(ISBLANK('5. Pp (3 años)'!#REF!),"",'5. Pp (3 años)'!#REF!)</f>
        <v>#REF!</v>
      </c>
      <c r="C195" s="29" t="e">
        <f>IF(ISBLANK('5. Pp (3 años)'!#REF!),"",'5. Pp (3 años)'!#REF!)</f>
        <v>#REF!</v>
      </c>
      <c r="D195" s="31" t="e">
        <f>IF(ISBLANK('5. Pp (3 años)'!#REF!),"",'5. Pp (3 años)'!#REF!)</f>
        <v>#REF!</v>
      </c>
      <c r="E195" s="31" t="e">
        <f>IF(ISBLANK('5. Pp (3 años)'!#REF!),"",'5. Pp (3 años)'!#REF!)</f>
        <v>#REF!</v>
      </c>
      <c r="F195" s="31" t="e">
        <f>IF(ISBLANK('5. Pp (3 años)'!#REF!),"",'5. Pp (3 años)'!#REF!)</f>
        <v>#REF!</v>
      </c>
      <c r="G195" s="29" t="e">
        <f>IF(ISBLANK('5. Pp (3 años)'!#REF!),"",'5. Pp (3 años)'!#REF!)</f>
        <v>#REF!</v>
      </c>
      <c r="H195" s="29" t="e">
        <f>IF(ISBLANK('5. Pp (3 años)'!#REF!),"",'5. Pp (3 años)'!#REF!)</f>
        <v>#REF!</v>
      </c>
      <c r="I195" s="31" t="e">
        <f>IF(ISBLANK('5. Pp (3 años)'!#REF!),"",'5. Pp (3 años)'!#REF!)</f>
        <v>#REF!</v>
      </c>
      <c r="J195" s="31" t="e">
        <f>IF(ISBLANK('5. Pp (3 años)'!#REF!),"",'5. Pp (3 años)'!#REF!)</f>
        <v>#REF!</v>
      </c>
      <c r="K195" s="29" t="e">
        <f>IF(ISBLANK('5. Pp (3 años)'!#REF!),"",'5. Pp (3 años)'!#REF!)</f>
        <v>#REF!</v>
      </c>
      <c r="L195" s="31" t="e">
        <f>IF(ISBLANK('5. Pp (3 años)'!#REF!),"",'5. Pp (3 años)'!#REF!)</f>
        <v>#REF!</v>
      </c>
      <c r="M195" s="31" t="e">
        <f>IF(ISBLANK('5. Pp (3 años)'!#REF!),"",'5. Pp (3 años)'!#REF!)</f>
        <v>#REF!</v>
      </c>
      <c r="N195" s="31" t="e">
        <f>IF(ISBLANK('5. Pp (3 años)'!#REF!),"",'5. Pp (3 años)'!#REF!)</f>
        <v>#REF!</v>
      </c>
      <c r="O195" s="31" t="e">
        <f>IF(ISBLANK('5. Pp (3 años)'!#REF!),"",'5. Pp (3 años)'!#REF!)</f>
        <v>#REF!</v>
      </c>
      <c r="P195" s="196" t="e">
        <f>IF(ISBLANK('5. Pp (3 años)'!#REF!),"",'5. Pp (3 años)'!#REF!)</f>
        <v>#REF!</v>
      </c>
    </row>
    <row r="196" spans="2:16" ht="17.25">
      <c r="B196" s="85" t="e">
        <f>IF(ISBLANK('5. Pp (3 años)'!#REF!),"",'5. Pp (3 años)'!#REF!)</f>
        <v>#REF!</v>
      </c>
      <c r="C196" s="29" t="e">
        <f>IF(ISBLANK('5. Pp (3 años)'!#REF!),"",'5. Pp (3 años)'!#REF!)</f>
        <v>#REF!</v>
      </c>
      <c r="D196" s="31" t="e">
        <f>IF(ISBLANK('5. Pp (3 años)'!#REF!),"",'5. Pp (3 años)'!#REF!)</f>
        <v>#REF!</v>
      </c>
      <c r="E196" s="31" t="e">
        <f>IF(ISBLANK('5. Pp (3 años)'!#REF!),"",'5. Pp (3 años)'!#REF!)</f>
        <v>#REF!</v>
      </c>
      <c r="F196" s="31" t="e">
        <f>IF(ISBLANK('5. Pp (3 años)'!#REF!),"",'5. Pp (3 años)'!#REF!)</f>
        <v>#REF!</v>
      </c>
      <c r="G196" s="29" t="e">
        <f>IF(ISBLANK('5. Pp (3 años)'!#REF!),"",'5. Pp (3 años)'!#REF!)</f>
        <v>#REF!</v>
      </c>
      <c r="H196" s="29" t="e">
        <f>IF(ISBLANK('5. Pp (3 años)'!#REF!),"",'5. Pp (3 años)'!#REF!)</f>
        <v>#REF!</v>
      </c>
      <c r="I196" s="31" t="e">
        <f>IF(ISBLANK('5. Pp (3 años)'!#REF!),"",'5. Pp (3 años)'!#REF!)</f>
        <v>#REF!</v>
      </c>
      <c r="J196" s="31" t="e">
        <f>IF(ISBLANK('5. Pp (3 años)'!#REF!),"",'5. Pp (3 años)'!#REF!)</f>
        <v>#REF!</v>
      </c>
      <c r="K196" s="29" t="e">
        <f>IF(ISBLANK('5. Pp (3 años)'!#REF!),"",'5. Pp (3 años)'!#REF!)</f>
        <v>#REF!</v>
      </c>
      <c r="L196" s="31" t="e">
        <f>IF(ISBLANK('5. Pp (3 años)'!#REF!),"",'5. Pp (3 años)'!#REF!)</f>
        <v>#REF!</v>
      </c>
      <c r="M196" s="31" t="e">
        <f>IF(ISBLANK('5. Pp (3 años)'!#REF!),"",'5. Pp (3 años)'!#REF!)</f>
        <v>#REF!</v>
      </c>
      <c r="N196" s="31" t="e">
        <f>IF(ISBLANK('5. Pp (3 años)'!#REF!),"",'5. Pp (3 años)'!#REF!)</f>
        <v>#REF!</v>
      </c>
      <c r="O196" s="31" t="e">
        <f>IF(ISBLANK('5. Pp (3 años)'!#REF!),"",'5. Pp (3 años)'!#REF!)</f>
        <v>#REF!</v>
      </c>
      <c r="P196" s="196" t="e">
        <f>IF(ISBLANK('5. Pp (3 años)'!#REF!),"",'5. Pp (3 años)'!#REF!)</f>
        <v>#REF!</v>
      </c>
    </row>
    <row r="197" spans="2:16" ht="17.25">
      <c r="B197" s="81" t="e">
        <f>IF(ISBLANK('5. Pp (3 años)'!#REF!),"",'5. Pp (3 años)'!#REF!)</f>
        <v>#REF!</v>
      </c>
      <c r="C197" s="62" t="e">
        <f>IF(ISBLANK('5. Pp (3 años)'!#REF!),"",'5. Pp (3 años)'!#REF!)</f>
        <v>#REF!</v>
      </c>
      <c r="D197" s="83" t="e">
        <f>IF(ISBLANK('5. Pp (3 años)'!#REF!),"",'5. Pp (3 años)'!#REF!)</f>
        <v>#REF!</v>
      </c>
      <c r="E197" s="83" t="e">
        <f>IF(ISBLANK('5. Pp (3 años)'!#REF!),"",'5. Pp (3 años)'!#REF!)</f>
        <v>#REF!</v>
      </c>
      <c r="F197" s="83" t="e">
        <f>IF(ISBLANK('5. Pp (3 años)'!#REF!),"",'5. Pp (3 años)'!#REF!)</f>
        <v>#REF!</v>
      </c>
      <c r="G197" s="62" t="e">
        <f>IF(ISBLANK('5. Pp (3 años)'!#REF!),"",'5. Pp (3 años)'!#REF!)</f>
        <v>#REF!</v>
      </c>
      <c r="H197" s="62" t="e">
        <f>IF(ISBLANK('5. Pp (3 años)'!#REF!),"",'5. Pp (3 años)'!#REF!)</f>
        <v>#REF!</v>
      </c>
      <c r="I197" s="83" t="e">
        <f>IF(ISBLANK('5. Pp (3 años)'!#REF!),"",'5. Pp (3 años)'!#REF!)</f>
        <v>#REF!</v>
      </c>
      <c r="J197" s="83" t="e">
        <f>IF(ISBLANK('5. Pp (3 años)'!#REF!),"",'5. Pp (3 años)'!#REF!)</f>
        <v>#REF!</v>
      </c>
      <c r="K197" s="62" t="e">
        <f>IF(ISBLANK('5. Pp (3 años)'!#REF!),"",'5. Pp (3 años)'!#REF!)</f>
        <v>#REF!</v>
      </c>
      <c r="L197" s="83" t="e">
        <f>IF(ISBLANK('5. Pp (3 años)'!#REF!),"",'5. Pp (3 años)'!#REF!)</f>
        <v>#REF!</v>
      </c>
      <c r="M197" s="83" t="e">
        <f>IF(ISBLANK('5. Pp (3 años)'!#REF!),"",'5. Pp (3 años)'!#REF!)</f>
        <v>#REF!</v>
      </c>
      <c r="N197" s="83" t="e">
        <f>IF(ISBLANK('5. Pp (3 años)'!#REF!),"",'5. Pp (3 años)'!#REF!)</f>
        <v>#REF!</v>
      </c>
      <c r="O197" s="83" t="e">
        <f>IF(ISBLANK('5. Pp (3 años)'!#REF!),"",'5. Pp (3 años)'!#REF!)</f>
        <v>#REF!</v>
      </c>
      <c r="P197" s="84" t="e">
        <f>IF(ISBLANK('5. Pp (3 años)'!#REF!),"",'5. Pp (3 años)'!#REF!)</f>
        <v>#REF!</v>
      </c>
    </row>
    <row r="198" spans="2:16" ht="17.25">
      <c r="B198" s="85" t="e">
        <f>IF(ISBLANK('5. Pp (3 años)'!#REF!),"",'5. Pp (3 años)'!#REF!)</f>
        <v>#REF!</v>
      </c>
      <c r="C198" s="29" t="e">
        <f>IF(ISBLANK('5. Pp (3 años)'!#REF!),"",'5. Pp (3 años)'!#REF!)</f>
        <v>#REF!</v>
      </c>
      <c r="D198" s="31" t="e">
        <f>IF(ISBLANK('5. Pp (3 años)'!#REF!),"",'5. Pp (3 años)'!#REF!)</f>
        <v>#REF!</v>
      </c>
      <c r="E198" s="31" t="e">
        <f>IF(ISBLANK('5. Pp (3 años)'!#REF!),"",'5. Pp (3 años)'!#REF!)</f>
        <v>#REF!</v>
      </c>
      <c r="F198" s="31" t="e">
        <f>IF(ISBLANK('5. Pp (3 años)'!#REF!),"",'5. Pp (3 años)'!#REF!)</f>
        <v>#REF!</v>
      </c>
      <c r="G198" s="29" t="e">
        <f>IF(ISBLANK('5. Pp (3 años)'!#REF!),"",'5. Pp (3 años)'!#REF!)</f>
        <v>#REF!</v>
      </c>
      <c r="H198" s="29" t="e">
        <f>IF(ISBLANK('5. Pp (3 años)'!#REF!),"",'5. Pp (3 años)'!#REF!)</f>
        <v>#REF!</v>
      </c>
      <c r="I198" s="31" t="e">
        <f>IF(ISBLANK('5. Pp (3 años)'!#REF!),"",'5. Pp (3 años)'!#REF!)</f>
        <v>#REF!</v>
      </c>
      <c r="J198" s="31" t="e">
        <f>IF(ISBLANK('5. Pp (3 años)'!#REF!),"",'5. Pp (3 años)'!#REF!)</f>
        <v>#REF!</v>
      </c>
      <c r="K198" s="29" t="e">
        <f>IF(ISBLANK('5. Pp (3 años)'!#REF!),"",'5. Pp (3 años)'!#REF!)</f>
        <v>#REF!</v>
      </c>
      <c r="L198" s="31" t="e">
        <f>IF(ISBLANK('5. Pp (3 años)'!#REF!),"",'5. Pp (3 años)'!#REF!)</f>
        <v>#REF!</v>
      </c>
      <c r="M198" s="31" t="e">
        <f>IF(ISBLANK('5. Pp (3 años)'!#REF!),"",'5. Pp (3 años)'!#REF!)</f>
        <v>#REF!</v>
      </c>
      <c r="N198" s="31" t="e">
        <f>IF(ISBLANK('5. Pp (3 años)'!#REF!),"",'5. Pp (3 años)'!#REF!)</f>
        <v>#REF!</v>
      </c>
      <c r="O198" s="31" t="e">
        <f>IF(ISBLANK('5. Pp (3 años)'!#REF!),"",'5. Pp (3 años)'!#REF!)</f>
        <v>#REF!</v>
      </c>
      <c r="P198" s="196" t="e">
        <f>IF(ISBLANK('5. Pp (3 años)'!#REF!),"",'5. Pp (3 años)'!#REF!)</f>
        <v>#REF!</v>
      </c>
    </row>
    <row r="199" spans="2:16" ht="17.25">
      <c r="B199" s="85" t="e">
        <f>IF(ISBLANK('5. Pp (3 años)'!#REF!),"",'5. Pp (3 años)'!#REF!)</f>
        <v>#REF!</v>
      </c>
      <c r="C199" s="29" t="e">
        <f>IF(ISBLANK('5. Pp (3 años)'!#REF!),"",'5. Pp (3 años)'!#REF!)</f>
        <v>#REF!</v>
      </c>
      <c r="D199" s="31" t="e">
        <f>IF(ISBLANK('5. Pp (3 años)'!#REF!),"",'5. Pp (3 años)'!#REF!)</f>
        <v>#REF!</v>
      </c>
      <c r="E199" s="31" t="e">
        <f>IF(ISBLANK('5. Pp (3 años)'!#REF!),"",'5. Pp (3 años)'!#REF!)</f>
        <v>#REF!</v>
      </c>
      <c r="F199" s="31" t="e">
        <f>IF(ISBLANK('5. Pp (3 años)'!#REF!),"",'5. Pp (3 años)'!#REF!)</f>
        <v>#REF!</v>
      </c>
      <c r="G199" s="29" t="e">
        <f>IF(ISBLANK('5. Pp (3 años)'!#REF!),"",'5. Pp (3 años)'!#REF!)</f>
        <v>#REF!</v>
      </c>
      <c r="H199" s="29" t="e">
        <f>IF(ISBLANK('5. Pp (3 años)'!#REF!),"",'5. Pp (3 años)'!#REF!)</f>
        <v>#REF!</v>
      </c>
      <c r="I199" s="31" t="e">
        <f>IF(ISBLANK('5. Pp (3 años)'!#REF!),"",'5. Pp (3 años)'!#REF!)</f>
        <v>#REF!</v>
      </c>
      <c r="J199" s="31" t="e">
        <f>IF(ISBLANK('5. Pp (3 años)'!#REF!),"",'5. Pp (3 años)'!#REF!)</f>
        <v>#REF!</v>
      </c>
      <c r="K199" s="29" t="e">
        <f>IF(ISBLANK('5. Pp (3 años)'!#REF!),"",'5. Pp (3 años)'!#REF!)</f>
        <v>#REF!</v>
      </c>
      <c r="L199" s="31" t="e">
        <f>IF(ISBLANK('5. Pp (3 años)'!#REF!),"",'5. Pp (3 años)'!#REF!)</f>
        <v>#REF!</v>
      </c>
      <c r="M199" s="31" t="e">
        <f>IF(ISBLANK('5. Pp (3 años)'!#REF!),"",'5. Pp (3 años)'!#REF!)</f>
        <v>#REF!</v>
      </c>
      <c r="N199" s="31" t="e">
        <f>IF(ISBLANK('5. Pp (3 años)'!#REF!),"",'5. Pp (3 años)'!#REF!)</f>
        <v>#REF!</v>
      </c>
      <c r="O199" s="31" t="e">
        <f>IF(ISBLANK('5. Pp (3 años)'!#REF!),"",'5. Pp (3 años)'!#REF!)</f>
        <v>#REF!</v>
      </c>
      <c r="P199" s="196" t="e">
        <f>IF(ISBLANK('5. Pp (3 años)'!#REF!),"",'5. Pp (3 años)'!#REF!)</f>
        <v>#REF!</v>
      </c>
    </row>
    <row r="200" spans="2:16" ht="17.25">
      <c r="B200" s="85" t="e">
        <f>IF(ISBLANK('5. Pp (3 años)'!#REF!),"",'5. Pp (3 años)'!#REF!)</f>
        <v>#REF!</v>
      </c>
      <c r="C200" s="29" t="e">
        <f>IF(ISBLANK('5. Pp (3 años)'!#REF!),"",'5. Pp (3 años)'!#REF!)</f>
        <v>#REF!</v>
      </c>
      <c r="D200" s="31" t="e">
        <f>IF(ISBLANK('5. Pp (3 años)'!#REF!),"",'5. Pp (3 años)'!#REF!)</f>
        <v>#REF!</v>
      </c>
      <c r="E200" s="31" t="e">
        <f>IF(ISBLANK('5. Pp (3 años)'!#REF!),"",'5. Pp (3 años)'!#REF!)</f>
        <v>#REF!</v>
      </c>
      <c r="F200" s="31" t="e">
        <f>IF(ISBLANK('5. Pp (3 años)'!#REF!),"",'5. Pp (3 años)'!#REF!)</f>
        <v>#REF!</v>
      </c>
      <c r="G200" s="29" t="e">
        <f>IF(ISBLANK('5. Pp (3 años)'!#REF!),"",'5. Pp (3 años)'!#REF!)</f>
        <v>#REF!</v>
      </c>
      <c r="H200" s="29" t="e">
        <f>IF(ISBLANK('5. Pp (3 años)'!#REF!),"",'5. Pp (3 años)'!#REF!)</f>
        <v>#REF!</v>
      </c>
      <c r="I200" s="31" t="e">
        <f>IF(ISBLANK('5. Pp (3 años)'!#REF!),"",'5. Pp (3 años)'!#REF!)</f>
        <v>#REF!</v>
      </c>
      <c r="J200" s="31" t="e">
        <f>IF(ISBLANK('5. Pp (3 años)'!#REF!),"",'5. Pp (3 años)'!#REF!)</f>
        <v>#REF!</v>
      </c>
      <c r="K200" s="29" t="e">
        <f>IF(ISBLANK('5. Pp (3 años)'!#REF!),"",'5. Pp (3 años)'!#REF!)</f>
        <v>#REF!</v>
      </c>
      <c r="L200" s="31" t="e">
        <f>IF(ISBLANK('5. Pp (3 años)'!#REF!),"",'5. Pp (3 años)'!#REF!)</f>
        <v>#REF!</v>
      </c>
      <c r="M200" s="31" t="e">
        <f>IF(ISBLANK('5. Pp (3 años)'!#REF!),"",'5. Pp (3 años)'!#REF!)</f>
        <v>#REF!</v>
      </c>
      <c r="N200" s="31" t="e">
        <f>IF(ISBLANK('5. Pp (3 años)'!#REF!),"",'5. Pp (3 años)'!#REF!)</f>
        <v>#REF!</v>
      </c>
      <c r="O200" s="31" t="e">
        <f>IF(ISBLANK('5. Pp (3 años)'!#REF!),"",'5. Pp (3 años)'!#REF!)</f>
        <v>#REF!</v>
      </c>
      <c r="P200" s="196" t="e">
        <f>IF(ISBLANK('5. Pp (3 años)'!#REF!),"",'5. Pp (3 años)'!#REF!)</f>
        <v>#REF!</v>
      </c>
    </row>
    <row r="201" spans="2:16" ht="17.25">
      <c r="B201" s="85" t="e">
        <f>IF(ISBLANK('5. Pp (3 años)'!#REF!),"",'5. Pp (3 años)'!#REF!)</f>
        <v>#REF!</v>
      </c>
      <c r="C201" s="29" t="e">
        <f>IF(ISBLANK('5. Pp (3 años)'!#REF!),"",'5. Pp (3 años)'!#REF!)</f>
        <v>#REF!</v>
      </c>
      <c r="D201" s="31" t="e">
        <f>IF(ISBLANK('5. Pp (3 años)'!#REF!),"",'5. Pp (3 años)'!#REF!)</f>
        <v>#REF!</v>
      </c>
      <c r="E201" s="31" t="e">
        <f>IF(ISBLANK('5. Pp (3 años)'!#REF!),"",'5. Pp (3 años)'!#REF!)</f>
        <v>#REF!</v>
      </c>
      <c r="F201" s="31" t="e">
        <f>IF(ISBLANK('5. Pp (3 años)'!#REF!),"",'5. Pp (3 años)'!#REF!)</f>
        <v>#REF!</v>
      </c>
      <c r="G201" s="29" t="e">
        <f>IF(ISBLANK('5. Pp (3 años)'!#REF!),"",'5. Pp (3 años)'!#REF!)</f>
        <v>#REF!</v>
      </c>
      <c r="H201" s="29" t="e">
        <f>IF(ISBLANK('5. Pp (3 años)'!#REF!),"",'5. Pp (3 años)'!#REF!)</f>
        <v>#REF!</v>
      </c>
      <c r="I201" s="31" t="e">
        <f>IF(ISBLANK('5. Pp (3 años)'!#REF!),"",'5. Pp (3 años)'!#REF!)</f>
        <v>#REF!</v>
      </c>
      <c r="J201" s="31" t="e">
        <f>IF(ISBLANK('5. Pp (3 años)'!#REF!),"",'5. Pp (3 años)'!#REF!)</f>
        <v>#REF!</v>
      </c>
      <c r="K201" s="29" t="e">
        <f>IF(ISBLANK('5. Pp (3 años)'!#REF!),"",'5. Pp (3 años)'!#REF!)</f>
        <v>#REF!</v>
      </c>
      <c r="L201" s="31" t="e">
        <f>IF(ISBLANK('5. Pp (3 años)'!#REF!),"",'5. Pp (3 años)'!#REF!)</f>
        <v>#REF!</v>
      </c>
      <c r="M201" s="31" t="e">
        <f>IF(ISBLANK('5. Pp (3 años)'!#REF!),"",'5. Pp (3 años)'!#REF!)</f>
        <v>#REF!</v>
      </c>
      <c r="N201" s="31" t="e">
        <f>IF(ISBLANK('5. Pp (3 años)'!#REF!),"",'5. Pp (3 años)'!#REF!)</f>
        <v>#REF!</v>
      </c>
      <c r="O201" s="31" t="e">
        <f>IF(ISBLANK('5. Pp (3 años)'!#REF!),"",'5. Pp (3 años)'!#REF!)</f>
        <v>#REF!</v>
      </c>
      <c r="P201" s="196" t="e">
        <f>IF(ISBLANK('5. Pp (3 años)'!#REF!),"",'5. Pp (3 años)'!#REF!)</f>
        <v>#REF!</v>
      </c>
    </row>
    <row r="202" spans="2:16" ht="17.25">
      <c r="B202" s="85" t="e">
        <f>IF(ISBLANK('5. Pp (3 años)'!#REF!),"",'5. Pp (3 años)'!#REF!)</f>
        <v>#REF!</v>
      </c>
      <c r="C202" s="29" t="e">
        <f>IF(ISBLANK('5. Pp (3 años)'!#REF!),"",'5. Pp (3 años)'!#REF!)</f>
        <v>#REF!</v>
      </c>
      <c r="D202" s="31" t="e">
        <f>IF(ISBLANK('5. Pp (3 años)'!#REF!),"",'5. Pp (3 años)'!#REF!)</f>
        <v>#REF!</v>
      </c>
      <c r="E202" s="31" t="e">
        <f>IF(ISBLANK('5. Pp (3 años)'!#REF!),"",'5. Pp (3 años)'!#REF!)</f>
        <v>#REF!</v>
      </c>
      <c r="F202" s="31" t="e">
        <f>IF(ISBLANK('5. Pp (3 años)'!#REF!),"",'5. Pp (3 años)'!#REF!)</f>
        <v>#REF!</v>
      </c>
      <c r="G202" s="29" t="e">
        <f>IF(ISBLANK('5. Pp (3 años)'!#REF!),"",'5. Pp (3 años)'!#REF!)</f>
        <v>#REF!</v>
      </c>
      <c r="H202" s="29" t="e">
        <f>IF(ISBLANK('5. Pp (3 años)'!#REF!),"",'5. Pp (3 años)'!#REF!)</f>
        <v>#REF!</v>
      </c>
      <c r="I202" s="31" t="e">
        <f>IF(ISBLANK('5. Pp (3 años)'!#REF!),"",'5. Pp (3 años)'!#REF!)</f>
        <v>#REF!</v>
      </c>
      <c r="J202" s="31" t="e">
        <f>IF(ISBLANK('5. Pp (3 años)'!#REF!),"",'5. Pp (3 años)'!#REF!)</f>
        <v>#REF!</v>
      </c>
      <c r="K202" s="29" t="e">
        <f>IF(ISBLANK('5. Pp (3 años)'!#REF!),"",'5. Pp (3 años)'!#REF!)</f>
        <v>#REF!</v>
      </c>
      <c r="L202" s="31" t="e">
        <f>IF(ISBLANK('5. Pp (3 años)'!#REF!),"",'5. Pp (3 años)'!#REF!)</f>
        <v>#REF!</v>
      </c>
      <c r="M202" s="31" t="e">
        <f>IF(ISBLANK('5. Pp (3 años)'!#REF!),"",'5. Pp (3 años)'!#REF!)</f>
        <v>#REF!</v>
      </c>
      <c r="N202" s="31" t="e">
        <f>IF(ISBLANK('5. Pp (3 años)'!#REF!),"",'5. Pp (3 años)'!#REF!)</f>
        <v>#REF!</v>
      </c>
      <c r="O202" s="31" t="e">
        <f>IF(ISBLANK('5. Pp (3 años)'!#REF!),"",'5. Pp (3 años)'!#REF!)</f>
        <v>#REF!</v>
      </c>
      <c r="P202" s="196" t="e">
        <f>IF(ISBLANK('5. Pp (3 años)'!#REF!),"",'5. Pp (3 años)'!#REF!)</f>
        <v>#REF!</v>
      </c>
    </row>
    <row r="203" spans="2:16" ht="17.25">
      <c r="B203" s="81" t="e">
        <f>IF(ISBLANK('5. Pp (3 años)'!#REF!),"",'5. Pp (3 años)'!#REF!)</f>
        <v>#REF!</v>
      </c>
      <c r="C203" s="62" t="e">
        <f>IF(ISBLANK('5. Pp (3 años)'!#REF!),"",'5. Pp (3 años)'!#REF!)</f>
        <v>#REF!</v>
      </c>
      <c r="D203" s="83" t="e">
        <f>IF(ISBLANK('5. Pp (3 años)'!#REF!),"",'5. Pp (3 años)'!#REF!)</f>
        <v>#REF!</v>
      </c>
      <c r="E203" s="83" t="e">
        <f>IF(ISBLANK('5. Pp (3 años)'!#REF!),"",'5. Pp (3 años)'!#REF!)</f>
        <v>#REF!</v>
      </c>
      <c r="F203" s="83" t="e">
        <f>IF(ISBLANK('5. Pp (3 años)'!#REF!),"",'5. Pp (3 años)'!#REF!)</f>
        <v>#REF!</v>
      </c>
      <c r="G203" s="62" t="e">
        <f>IF(ISBLANK('5. Pp (3 años)'!#REF!),"",'5. Pp (3 años)'!#REF!)</f>
        <v>#REF!</v>
      </c>
      <c r="H203" s="62" t="e">
        <f>IF(ISBLANK('5. Pp (3 años)'!#REF!),"",'5. Pp (3 años)'!#REF!)</f>
        <v>#REF!</v>
      </c>
      <c r="I203" s="83" t="e">
        <f>IF(ISBLANK('5. Pp (3 años)'!#REF!),"",'5. Pp (3 años)'!#REF!)</f>
        <v>#REF!</v>
      </c>
      <c r="J203" s="83" t="e">
        <f>IF(ISBLANK('5. Pp (3 años)'!#REF!),"",'5. Pp (3 años)'!#REF!)</f>
        <v>#REF!</v>
      </c>
      <c r="K203" s="62" t="e">
        <f>IF(ISBLANK('5. Pp (3 años)'!#REF!),"",'5. Pp (3 años)'!#REF!)</f>
        <v>#REF!</v>
      </c>
      <c r="L203" s="83" t="e">
        <f>IF(ISBLANK('5. Pp (3 años)'!#REF!),"",'5. Pp (3 años)'!#REF!)</f>
        <v>#REF!</v>
      </c>
      <c r="M203" s="83" t="e">
        <f>IF(ISBLANK('5. Pp (3 años)'!#REF!),"",'5. Pp (3 años)'!#REF!)</f>
        <v>#REF!</v>
      </c>
      <c r="N203" s="83" t="e">
        <f>IF(ISBLANK('5. Pp (3 años)'!#REF!),"",'5. Pp (3 años)'!#REF!)</f>
        <v>#REF!</v>
      </c>
      <c r="O203" s="83" t="e">
        <f>IF(ISBLANK('5. Pp (3 años)'!#REF!),"",'5. Pp (3 años)'!#REF!)</f>
        <v>#REF!</v>
      </c>
      <c r="P203" s="84" t="e">
        <f>IF(ISBLANK('5. Pp (3 años)'!#REF!),"",'5. Pp (3 años)'!#REF!)</f>
        <v>#REF!</v>
      </c>
    </row>
    <row r="204" spans="2:16" ht="17.25">
      <c r="B204" s="85" t="e">
        <f>IF(ISBLANK('5. Pp (3 años)'!#REF!),"",'5. Pp (3 años)'!#REF!)</f>
        <v>#REF!</v>
      </c>
      <c r="C204" s="29" t="e">
        <f>IF(ISBLANK('5. Pp (3 años)'!#REF!),"",'5. Pp (3 años)'!#REF!)</f>
        <v>#REF!</v>
      </c>
      <c r="D204" s="31" t="e">
        <f>IF(ISBLANK('5. Pp (3 años)'!#REF!),"",'5. Pp (3 años)'!#REF!)</f>
        <v>#REF!</v>
      </c>
      <c r="E204" s="31" t="e">
        <f>IF(ISBLANK('5. Pp (3 años)'!#REF!),"",'5. Pp (3 años)'!#REF!)</f>
        <v>#REF!</v>
      </c>
      <c r="F204" s="31" t="e">
        <f>IF(ISBLANK('5. Pp (3 años)'!#REF!),"",'5. Pp (3 años)'!#REF!)</f>
        <v>#REF!</v>
      </c>
      <c r="G204" s="29" t="e">
        <f>IF(ISBLANK('5. Pp (3 años)'!#REF!),"",'5. Pp (3 años)'!#REF!)</f>
        <v>#REF!</v>
      </c>
      <c r="H204" s="29" t="e">
        <f>IF(ISBLANK('5. Pp (3 años)'!#REF!),"",'5. Pp (3 años)'!#REF!)</f>
        <v>#REF!</v>
      </c>
      <c r="I204" s="31" t="e">
        <f>IF(ISBLANK('5. Pp (3 años)'!#REF!),"",'5. Pp (3 años)'!#REF!)</f>
        <v>#REF!</v>
      </c>
      <c r="J204" s="31" t="e">
        <f>IF(ISBLANK('5. Pp (3 años)'!#REF!),"",'5. Pp (3 años)'!#REF!)</f>
        <v>#REF!</v>
      </c>
      <c r="K204" s="29" t="e">
        <f>IF(ISBLANK('5. Pp (3 años)'!#REF!),"",'5. Pp (3 años)'!#REF!)</f>
        <v>#REF!</v>
      </c>
      <c r="L204" s="31" t="e">
        <f>IF(ISBLANK('5. Pp (3 años)'!#REF!),"",'5. Pp (3 años)'!#REF!)</f>
        <v>#REF!</v>
      </c>
      <c r="M204" s="31" t="e">
        <f>IF(ISBLANK('5. Pp (3 años)'!#REF!),"",'5. Pp (3 años)'!#REF!)</f>
        <v>#REF!</v>
      </c>
      <c r="N204" s="31" t="e">
        <f>IF(ISBLANK('5. Pp (3 años)'!#REF!),"",'5. Pp (3 años)'!#REF!)</f>
        <v>#REF!</v>
      </c>
      <c r="O204" s="31" t="e">
        <f>IF(ISBLANK('5. Pp (3 años)'!#REF!),"",'5. Pp (3 años)'!#REF!)</f>
        <v>#REF!</v>
      </c>
      <c r="P204" s="196" t="e">
        <f>IF(ISBLANK('5. Pp (3 años)'!#REF!),"",'5. Pp (3 años)'!#REF!)</f>
        <v>#REF!</v>
      </c>
    </row>
    <row r="205" spans="2:16" ht="17.25">
      <c r="B205" s="85" t="e">
        <f>IF(ISBLANK('5. Pp (3 años)'!#REF!),"",'5. Pp (3 años)'!#REF!)</f>
        <v>#REF!</v>
      </c>
      <c r="C205" s="29" t="e">
        <f>IF(ISBLANK('5. Pp (3 años)'!#REF!),"",'5. Pp (3 años)'!#REF!)</f>
        <v>#REF!</v>
      </c>
      <c r="D205" s="31" t="e">
        <f>IF(ISBLANK('5. Pp (3 años)'!#REF!),"",'5. Pp (3 años)'!#REF!)</f>
        <v>#REF!</v>
      </c>
      <c r="E205" s="31" t="e">
        <f>IF(ISBLANK('5. Pp (3 años)'!#REF!),"",'5. Pp (3 años)'!#REF!)</f>
        <v>#REF!</v>
      </c>
      <c r="F205" s="31" t="e">
        <f>IF(ISBLANK('5. Pp (3 años)'!#REF!),"",'5. Pp (3 años)'!#REF!)</f>
        <v>#REF!</v>
      </c>
      <c r="G205" s="29" t="e">
        <f>IF(ISBLANK('5. Pp (3 años)'!#REF!),"",'5. Pp (3 años)'!#REF!)</f>
        <v>#REF!</v>
      </c>
      <c r="H205" s="29" t="e">
        <f>IF(ISBLANK('5. Pp (3 años)'!#REF!),"",'5. Pp (3 años)'!#REF!)</f>
        <v>#REF!</v>
      </c>
      <c r="I205" s="31" t="e">
        <f>IF(ISBLANK('5. Pp (3 años)'!#REF!),"",'5. Pp (3 años)'!#REF!)</f>
        <v>#REF!</v>
      </c>
      <c r="J205" s="31" t="e">
        <f>IF(ISBLANK('5. Pp (3 años)'!#REF!),"",'5. Pp (3 años)'!#REF!)</f>
        <v>#REF!</v>
      </c>
      <c r="K205" s="29" t="e">
        <f>IF(ISBLANK('5. Pp (3 años)'!#REF!),"",'5. Pp (3 años)'!#REF!)</f>
        <v>#REF!</v>
      </c>
      <c r="L205" s="31" t="e">
        <f>IF(ISBLANK('5. Pp (3 años)'!#REF!),"",'5. Pp (3 años)'!#REF!)</f>
        <v>#REF!</v>
      </c>
      <c r="M205" s="31" t="e">
        <f>IF(ISBLANK('5. Pp (3 años)'!#REF!),"",'5. Pp (3 años)'!#REF!)</f>
        <v>#REF!</v>
      </c>
      <c r="N205" s="31" t="e">
        <f>IF(ISBLANK('5. Pp (3 años)'!#REF!),"",'5. Pp (3 años)'!#REF!)</f>
        <v>#REF!</v>
      </c>
      <c r="O205" s="31" t="e">
        <f>IF(ISBLANK('5. Pp (3 años)'!#REF!),"",'5. Pp (3 años)'!#REF!)</f>
        <v>#REF!</v>
      </c>
      <c r="P205" s="196" t="e">
        <f>IF(ISBLANK('5. Pp (3 años)'!#REF!),"",'5. Pp (3 años)'!#REF!)</f>
        <v>#REF!</v>
      </c>
    </row>
    <row r="206" spans="2:16" ht="17.25">
      <c r="B206" s="85" t="e">
        <f>IF(ISBLANK('5. Pp (3 años)'!#REF!),"",'5. Pp (3 años)'!#REF!)</f>
        <v>#REF!</v>
      </c>
      <c r="C206" s="29" t="e">
        <f>IF(ISBLANK('5. Pp (3 años)'!#REF!),"",'5. Pp (3 años)'!#REF!)</f>
        <v>#REF!</v>
      </c>
      <c r="D206" s="31" t="e">
        <f>IF(ISBLANK('5. Pp (3 años)'!#REF!),"",'5. Pp (3 años)'!#REF!)</f>
        <v>#REF!</v>
      </c>
      <c r="E206" s="31" t="e">
        <f>IF(ISBLANK('5. Pp (3 años)'!#REF!),"",'5. Pp (3 años)'!#REF!)</f>
        <v>#REF!</v>
      </c>
      <c r="F206" s="31" t="e">
        <f>IF(ISBLANK('5. Pp (3 años)'!#REF!),"",'5. Pp (3 años)'!#REF!)</f>
        <v>#REF!</v>
      </c>
      <c r="G206" s="29" t="e">
        <f>IF(ISBLANK('5. Pp (3 años)'!#REF!),"",'5. Pp (3 años)'!#REF!)</f>
        <v>#REF!</v>
      </c>
      <c r="H206" s="29" t="e">
        <f>IF(ISBLANK('5. Pp (3 años)'!#REF!),"",'5. Pp (3 años)'!#REF!)</f>
        <v>#REF!</v>
      </c>
      <c r="I206" s="31" t="e">
        <f>IF(ISBLANK('5. Pp (3 años)'!#REF!),"",'5. Pp (3 años)'!#REF!)</f>
        <v>#REF!</v>
      </c>
      <c r="J206" s="31" t="e">
        <f>IF(ISBLANK('5. Pp (3 años)'!#REF!),"",'5. Pp (3 años)'!#REF!)</f>
        <v>#REF!</v>
      </c>
      <c r="K206" s="29" t="e">
        <f>IF(ISBLANK('5. Pp (3 años)'!#REF!),"",'5. Pp (3 años)'!#REF!)</f>
        <v>#REF!</v>
      </c>
      <c r="L206" s="31" t="e">
        <f>IF(ISBLANK('5. Pp (3 años)'!#REF!),"",'5. Pp (3 años)'!#REF!)</f>
        <v>#REF!</v>
      </c>
      <c r="M206" s="31" t="e">
        <f>IF(ISBLANK('5. Pp (3 años)'!#REF!),"",'5. Pp (3 años)'!#REF!)</f>
        <v>#REF!</v>
      </c>
      <c r="N206" s="31" t="e">
        <f>IF(ISBLANK('5. Pp (3 años)'!#REF!),"",'5. Pp (3 años)'!#REF!)</f>
        <v>#REF!</v>
      </c>
      <c r="O206" s="31" t="e">
        <f>IF(ISBLANK('5. Pp (3 años)'!#REF!),"",'5. Pp (3 años)'!#REF!)</f>
        <v>#REF!</v>
      </c>
      <c r="P206" s="196" t="e">
        <f>IF(ISBLANK('5. Pp (3 años)'!#REF!),"",'5. Pp (3 años)'!#REF!)</f>
        <v>#REF!</v>
      </c>
    </row>
    <row r="207" spans="2:16" ht="17.25">
      <c r="B207" s="85" t="e">
        <f>IF(ISBLANK('5. Pp (3 años)'!#REF!),"",'5. Pp (3 años)'!#REF!)</f>
        <v>#REF!</v>
      </c>
      <c r="C207" s="29" t="e">
        <f>IF(ISBLANK('5. Pp (3 años)'!#REF!),"",'5. Pp (3 años)'!#REF!)</f>
        <v>#REF!</v>
      </c>
      <c r="D207" s="31" t="e">
        <f>IF(ISBLANK('5. Pp (3 años)'!#REF!),"",'5. Pp (3 años)'!#REF!)</f>
        <v>#REF!</v>
      </c>
      <c r="E207" s="31" t="e">
        <f>IF(ISBLANK('5. Pp (3 años)'!#REF!),"",'5. Pp (3 años)'!#REF!)</f>
        <v>#REF!</v>
      </c>
      <c r="F207" s="31" t="e">
        <f>IF(ISBLANK('5. Pp (3 años)'!#REF!),"",'5. Pp (3 años)'!#REF!)</f>
        <v>#REF!</v>
      </c>
      <c r="G207" s="29" t="e">
        <f>IF(ISBLANK('5. Pp (3 años)'!#REF!),"",'5. Pp (3 años)'!#REF!)</f>
        <v>#REF!</v>
      </c>
      <c r="H207" s="29" t="e">
        <f>IF(ISBLANK('5. Pp (3 años)'!#REF!),"",'5. Pp (3 años)'!#REF!)</f>
        <v>#REF!</v>
      </c>
      <c r="I207" s="31" t="e">
        <f>IF(ISBLANK('5. Pp (3 años)'!#REF!),"",'5. Pp (3 años)'!#REF!)</f>
        <v>#REF!</v>
      </c>
      <c r="J207" s="31" t="e">
        <f>IF(ISBLANK('5. Pp (3 años)'!#REF!),"",'5. Pp (3 años)'!#REF!)</f>
        <v>#REF!</v>
      </c>
      <c r="K207" s="29" t="e">
        <f>IF(ISBLANK('5. Pp (3 años)'!#REF!),"",'5. Pp (3 años)'!#REF!)</f>
        <v>#REF!</v>
      </c>
      <c r="L207" s="31" t="e">
        <f>IF(ISBLANK('5. Pp (3 años)'!#REF!),"",'5. Pp (3 años)'!#REF!)</f>
        <v>#REF!</v>
      </c>
      <c r="M207" s="31" t="e">
        <f>IF(ISBLANK('5. Pp (3 años)'!#REF!),"",'5. Pp (3 años)'!#REF!)</f>
        <v>#REF!</v>
      </c>
      <c r="N207" s="31" t="e">
        <f>IF(ISBLANK('5. Pp (3 años)'!#REF!),"",'5. Pp (3 años)'!#REF!)</f>
        <v>#REF!</v>
      </c>
      <c r="O207" s="31" t="e">
        <f>IF(ISBLANK('5. Pp (3 años)'!#REF!),"",'5. Pp (3 años)'!#REF!)</f>
        <v>#REF!</v>
      </c>
      <c r="P207" s="196" t="e">
        <f>IF(ISBLANK('5. Pp (3 años)'!#REF!),"",'5. Pp (3 años)'!#REF!)</f>
        <v>#REF!</v>
      </c>
    </row>
    <row r="208" spans="2:16" ht="17.25">
      <c r="B208" s="85" t="e">
        <f>IF(ISBLANK('5. Pp (3 años)'!#REF!),"",'5. Pp (3 años)'!#REF!)</f>
        <v>#REF!</v>
      </c>
      <c r="C208" s="29" t="e">
        <f>IF(ISBLANK('5. Pp (3 años)'!#REF!),"",'5. Pp (3 años)'!#REF!)</f>
        <v>#REF!</v>
      </c>
      <c r="D208" s="31" t="e">
        <f>IF(ISBLANK('5. Pp (3 años)'!#REF!),"",'5. Pp (3 años)'!#REF!)</f>
        <v>#REF!</v>
      </c>
      <c r="E208" s="31" t="e">
        <f>IF(ISBLANK('5. Pp (3 años)'!#REF!),"",'5. Pp (3 años)'!#REF!)</f>
        <v>#REF!</v>
      </c>
      <c r="F208" s="31" t="e">
        <f>IF(ISBLANK('5. Pp (3 años)'!#REF!),"",'5. Pp (3 años)'!#REF!)</f>
        <v>#REF!</v>
      </c>
      <c r="G208" s="29" t="e">
        <f>IF(ISBLANK('5. Pp (3 años)'!#REF!),"",'5. Pp (3 años)'!#REF!)</f>
        <v>#REF!</v>
      </c>
      <c r="H208" s="29" t="e">
        <f>IF(ISBLANK('5. Pp (3 años)'!#REF!),"",'5. Pp (3 años)'!#REF!)</f>
        <v>#REF!</v>
      </c>
      <c r="I208" s="31" t="e">
        <f>IF(ISBLANK('5. Pp (3 años)'!#REF!),"",'5. Pp (3 años)'!#REF!)</f>
        <v>#REF!</v>
      </c>
      <c r="J208" s="31" t="e">
        <f>IF(ISBLANK('5. Pp (3 años)'!#REF!),"",'5. Pp (3 años)'!#REF!)</f>
        <v>#REF!</v>
      </c>
      <c r="K208" s="29" t="e">
        <f>IF(ISBLANK('5. Pp (3 años)'!#REF!),"",'5. Pp (3 años)'!#REF!)</f>
        <v>#REF!</v>
      </c>
      <c r="L208" s="31" t="e">
        <f>IF(ISBLANK('5. Pp (3 años)'!#REF!),"",'5. Pp (3 años)'!#REF!)</f>
        <v>#REF!</v>
      </c>
      <c r="M208" s="31" t="e">
        <f>IF(ISBLANK('5. Pp (3 años)'!#REF!),"",'5. Pp (3 años)'!#REF!)</f>
        <v>#REF!</v>
      </c>
      <c r="N208" s="31" t="e">
        <f>IF(ISBLANK('5. Pp (3 años)'!#REF!),"",'5. Pp (3 años)'!#REF!)</f>
        <v>#REF!</v>
      </c>
      <c r="O208" s="31" t="e">
        <f>IF(ISBLANK('5. Pp (3 años)'!#REF!),"",'5. Pp (3 años)'!#REF!)</f>
        <v>#REF!</v>
      </c>
      <c r="P208" s="196" t="e">
        <f>IF(ISBLANK('5. Pp (3 años)'!#REF!),"",'5. Pp (3 años)'!#REF!)</f>
        <v>#REF!</v>
      </c>
    </row>
    <row r="209" spans="2:16" ht="17.25">
      <c r="B209" s="81" t="e">
        <f>IF(ISBLANK('5. Pp (3 años)'!#REF!),"",'5. Pp (3 años)'!#REF!)</f>
        <v>#REF!</v>
      </c>
      <c r="C209" s="62" t="e">
        <f>IF(ISBLANK('5. Pp (3 años)'!#REF!),"",'5. Pp (3 años)'!#REF!)</f>
        <v>#REF!</v>
      </c>
      <c r="D209" s="83" t="e">
        <f>IF(ISBLANK('5. Pp (3 años)'!#REF!),"",'5. Pp (3 años)'!#REF!)</f>
        <v>#REF!</v>
      </c>
      <c r="E209" s="83" t="e">
        <f>IF(ISBLANK('5. Pp (3 años)'!#REF!),"",'5. Pp (3 años)'!#REF!)</f>
        <v>#REF!</v>
      </c>
      <c r="F209" s="83" t="e">
        <f>IF(ISBLANK('5. Pp (3 años)'!#REF!),"",'5. Pp (3 años)'!#REF!)</f>
        <v>#REF!</v>
      </c>
      <c r="G209" s="62" t="e">
        <f>IF(ISBLANK('5. Pp (3 años)'!#REF!),"",'5. Pp (3 años)'!#REF!)</f>
        <v>#REF!</v>
      </c>
      <c r="H209" s="62" t="e">
        <f>IF(ISBLANK('5. Pp (3 años)'!#REF!),"",'5. Pp (3 años)'!#REF!)</f>
        <v>#REF!</v>
      </c>
      <c r="I209" s="83" t="e">
        <f>IF(ISBLANK('5. Pp (3 años)'!#REF!),"",'5. Pp (3 años)'!#REF!)</f>
        <v>#REF!</v>
      </c>
      <c r="J209" s="83" t="e">
        <f>IF(ISBLANK('5. Pp (3 años)'!#REF!),"",'5. Pp (3 años)'!#REF!)</f>
        <v>#REF!</v>
      </c>
      <c r="K209" s="62" t="e">
        <f>IF(ISBLANK('5. Pp (3 años)'!#REF!),"",'5. Pp (3 años)'!#REF!)</f>
        <v>#REF!</v>
      </c>
      <c r="L209" s="83" t="e">
        <f>IF(ISBLANK('5. Pp (3 años)'!#REF!),"",'5. Pp (3 años)'!#REF!)</f>
        <v>#REF!</v>
      </c>
      <c r="M209" s="83" t="e">
        <f>IF(ISBLANK('5. Pp (3 años)'!#REF!),"",'5. Pp (3 años)'!#REF!)</f>
        <v>#REF!</v>
      </c>
      <c r="N209" s="83" t="e">
        <f>IF(ISBLANK('5. Pp (3 años)'!#REF!),"",'5. Pp (3 años)'!#REF!)</f>
        <v>#REF!</v>
      </c>
      <c r="O209" s="83" t="e">
        <f>IF(ISBLANK('5. Pp (3 años)'!#REF!),"",'5. Pp (3 años)'!#REF!)</f>
        <v>#REF!</v>
      </c>
      <c r="P209" s="84" t="e">
        <f>IF(ISBLANK('5. Pp (3 años)'!#REF!),"",'5. Pp (3 años)'!#REF!)</f>
        <v>#REF!</v>
      </c>
    </row>
    <row r="210" spans="2:16" ht="17.25">
      <c r="B210" s="85" t="e">
        <f>IF(ISBLANK('5. Pp (3 años)'!#REF!),"",'5. Pp (3 años)'!#REF!)</f>
        <v>#REF!</v>
      </c>
      <c r="C210" s="29" t="e">
        <f>IF(ISBLANK('5. Pp (3 años)'!#REF!),"",'5. Pp (3 años)'!#REF!)</f>
        <v>#REF!</v>
      </c>
      <c r="D210" s="31" t="e">
        <f>IF(ISBLANK('5. Pp (3 años)'!#REF!),"",'5. Pp (3 años)'!#REF!)</f>
        <v>#REF!</v>
      </c>
      <c r="E210" s="31" t="e">
        <f>IF(ISBLANK('5. Pp (3 años)'!#REF!),"",'5. Pp (3 años)'!#REF!)</f>
        <v>#REF!</v>
      </c>
      <c r="F210" s="31" t="e">
        <f>IF(ISBLANK('5. Pp (3 años)'!#REF!),"",'5. Pp (3 años)'!#REF!)</f>
        <v>#REF!</v>
      </c>
      <c r="G210" s="29" t="e">
        <f>IF(ISBLANK('5. Pp (3 años)'!#REF!),"",'5. Pp (3 años)'!#REF!)</f>
        <v>#REF!</v>
      </c>
      <c r="H210" s="29" t="e">
        <f>IF(ISBLANK('5. Pp (3 años)'!#REF!),"",'5. Pp (3 años)'!#REF!)</f>
        <v>#REF!</v>
      </c>
      <c r="I210" s="31" t="e">
        <f>IF(ISBLANK('5. Pp (3 años)'!#REF!),"",'5. Pp (3 años)'!#REF!)</f>
        <v>#REF!</v>
      </c>
      <c r="J210" s="31" t="e">
        <f>IF(ISBLANK('5. Pp (3 años)'!#REF!),"",'5. Pp (3 años)'!#REF!)</f>
        <v>#REF!</v>
      </c>
      <c r="K210" s="29" t="e">
        <f>IF(ISBLANK('5. Pp (3 años)'!#REF!),"",'5. Pp (3 años)'!#REF!)</f>
        <v>#REF!</v>
      </c>
      <c r="L210" s="31" t="e">
        <f>IF(ISBLANK('5. Pp (3 años)'!#REF!),"",'5. Pp (3 años)'!#REF!)</f>
        <v>#REF!</v>
      </c>
      <c r="M210" s="31" t="e">
        <f>IF(ISBLANK('5. Pp (3 años)'!#REF!),"",'5. Pp (3 años)'!#REF!)</f>
        <v>#REF!</v>
      </c>
      <c r="N210" s="31" t="e">
        <f>IF(ISBLANK('5. Pp (3 años)'!#REF!),"",'5. Pp (3 años)'!#REF!)</f>
        <v>#REF!</v>
      </c>
      <c r="O210" s="31" t="e">
        <f>IF(ISBLANK('5. Pp (3 años)'!#REF!),"",'5. Pp (3 años)'!#REF!)</f>
        <v>#REF!</v>
      </c>
      <c r="P210" s="196" t="e">
        <f>IF(ISBLANK('5. Pp (3 años)'!#REF!),"",'5. Pp (3 años)'!#REF!)</f>
        <v>#REF!</v>
      </c>
    </row>
    <row r="211" spans="2:16" ht="17.25">
      <c r="B211" s="85" t="e">
        <f>IF(ISBLANK('5. Pp (3 años)'!#REF!),"",'5. Pp (3 años)'!#REF!)</f>
        <v>#REF!</v>
      </c>
      <c r="C211" s="29" t="e">
        <f>IF(ISBLANK('5. Pp (3 años)'!#REF!),"",'5. Pp (3 años)'!#REF!)</f>
        <v>#REF!</v>
      </c>
      <c r="D211" s="31" t="e">
        <f>IF(ISBLANK('5. Pp (3 años)'!#REF!),"",'5. Pp (3 años)'!#REF!)</f>
        <v>#REF!</v>
      </c>
      <c r="E211" s="31" t="e">
        <f>IF(ISBLANK('5. Pp (3 años)'!#REF!),"",'5. Pp (3 años)'!#REF!)</f>
        <v>#REF!</v>
      </c>
      <c r="F211" s="31" t="e">
        <f>IF(ISBLANK('5. Pp (3 años)'!#REF!),"",'5. Pp (3 años)'!#REF!)</f>
        <v>#REF!</v>
      </c>
      <c r="G211" s="29" t="e">
        <f>IF(ISBLANK('5. Pp (3 años)'!#REF!),"",'5. Pp (3 años)'!#REF!)</f>
        <v>#REF!</v>
      </c>
      <c r="H211" s="29" t="e">
        <f>IF(ISBLANK('5. Pp (3 años)'!#REF!),"",'5. Pp (3 años)'!#REF!)</f>
        <v>#REF!</v>
      </c>
      <c r="I211" s="31" t="e">
        <f>IF(ISBLANK('5. Pp (3 años)'!#REF!),"",'5. Pp (3 años)'!#REF!)</f>
        <v>#REF!</v>
      </c>
      <c r="J211" s="31" t="e">
        <f>IF(ISBLANK('5. Pp (3 años)'!#REF!),"",'5. Pp (3 años)'!#REF!)</f>
        <v>#REF!</v>
      </c>
      <c r="K211" s="29" t="e">
        <f>IF(ISBLANK('5. Pp (3 años)'!#REF!),"",'5. Pp (3 años)'!#REF!)</f>
        <v>#REF!</v>
      </c>
      <c r="L211" s="31" t="e">
        <f>IF(ISBLANK('5. Pp (3 años)'!#REF!),"",'5. Pp (3 años)'!#REF!)</f>
        <v>#REF!</v>
      </c>
      <c r="M211" s="31" t="e">
        <f>IF(ISBLANK('5. Pp (3 años)'!#REF!),"",'5. Pp (3 años)'!#REF!)</f>
        <v>#REF!</v>
      </c>
      <c r="N211" s="31" t="e">
        <f>IF(ISBLANK('5. Pp (3 años)'!#REF!),"",'5. Pp (3 años)'!#REF!)</f>
        <v>#REF!</v>
      </c>
      <c r="O211" s="31" t="e">
        <f>IF(ISBLANK('5. Pp (3 años)'!#REF!),"",'5. Pp (3 años)'!#REF!)</f>
        <v>#REF!</v>
      </c>
      <c r="P211" s="196" t="e">
        <f>IF(ISBLANK('5. Pp (3 años)'!#REF!),"",'5. Pp (3 años)'!#REF!)</f>
        <v>#REF!</v>
      </c>
    </row>
    <row r="212" spans="2:16" ht="17.25">
      <c r="B212" s="85" t="e">
        <f>IF(ISBLANK('5. Pp (3 años)'!#REF!),"",'5. Pp (3 años)'!#REF!)</f>
        <v>#REF!</v>
      </c>
      <c r="C212" s="29" t="e">
        <f>IF(ISBLANK('5. Pp (3 años)'!#REF!),"",'5. Pp (3 años)'!#REF!)</f>
        <v>#REF!</v>
      </c>
      <c r="D212" s="31" t="e">
        <f>IF(ISBLANK('5. Pp (3 años)'!#REF!),"",'5. Pp (3 años)'!#REF!)</f>
        <v>#REF!</v>
      </c>
      <c r="E212" s="31" t="e">
        <f>IF(ISBLANK('5. Pp (3 años)'!#REF!),"",'5. Pp (3 años)'!#REF!)</f>
        <v>#REF!</v>
      </c>
      <c r="F212" s="31" t="e">
        <f>IF(ISBLANK('5. Pp (3 años)'!#REF!),"",'5. Pp (3 años)'!#REF!)</f>
        <v>#REF!</v>
      </c>
      <c r="G212" s="29" t="e">
        <f>IF(ISBLANK('5. Pp (3 años)'!#REF!),"",'5. Pp (3 años)'!#REF!)</f>
        <v>#REF!</v>
      </c>
      <c r="H212" s="29" t="e">
        <f>IF(ISBLANK('5. Pp (3 años)'!#REF!),"",'5. Pp (3 años)'!#REF!)</f>
        <v>#REF!</v>
      </c>
      <c r="I212" s="31" t="e">
        <f>IF(ISBLANK('5. Pp (3 años)'!#REF!),"",'5. Pp (3 años)'!#REF!)</f>
        <v>#REF!</v>
      </c>
      <c r="J212" s="31" t="e">
        <f>IF(ISBLANK('5. Pp (3 años)'!#REF!),"",'5. Pp (3 años)'!#REF!)</f>
        <v>#REF!</v>
      </c>
      <c r="K212" s="29" t="e">
        <f>IF(ISBLANK('5. Pp (3 años)'!#REF!),"",'5. Pp (3 años)'!#REF!)</f>
        <v>#REF!</v>
      </c>
      <c r="L212" s="31" t="e">
        <f>IF(ISBLANK('5. Pp (3 años)'!#REF!),"",'5. Pp (3 años)'!#REF!)</f>
        <v>#REF!</v>
      </c>
      <c r="M212" s="31" t="e">
        <f>IF(ISBLANK('5. Pp (3 años)'!#REF!),"",'5. Pp (3 años)'!#REF!)</f>
        <v>#REF!</v>
      </c>
      <c r="N212" s="31" t="e">
        <f>IF(ISBLANK('5. Pp (3 años)'!#REF!),"",'5. Pp (3 años)'!#REF!)</f>
        <v>#REF!</v>
      </c>
      <c r="O212" s="31" t="e">
        <f>IF(ISBLANK('5. Pp (3 años)'!#REF!),"",'5. Pp (3 años)'!#REF!)</f>
        <v>#REF!</v>
      </c>
      <c r="P212" s="196" t="e">
        <f>IF(ISBLANK('5. Pp (3 años)'!#REF!),"",'5. Pp (3 años)'!#REF!)</f>
        <v>#REF!</v>
      </c>
    </row>
    <row r="213" spans="2:16" ht="17.25">
      <c r="B213" s="85" t="e">
        <f>IF(ISBLANK('5. Pp (3 años)'!#REF!),"",'5. Pp (3 años)'!#REF!)</f>
        <v>#REF!</v>
      </c>
      <c r="C213" s="29" t="e">
        <f>IF(ISBLANK('5. Pp (3 años)'!#REF!),"",'5. Pp (3 años)'!#REF!)</f>
        <v>#REF!</v>
      </c>
      <c r="D213" s="31" t="e">
        <f>IF(ISBLANK('5. Pp (3 años)'!#REF!),"",'5. Pp (3 años)'!#REF!)</f>
        <v>#REF!</v>
      </c>
      <c r="E213" s="31" t="e">
        <f>IF(ISBLANK('5. Pp (3 años)'!#REF!),"",'5. Pp (3 años)'!#REF!)</f>
        <v>#REF!</v>
      </c>
      <c r="F213" s="31" t="e">
        <f>IF(ISBLANK('5. Pp (3 años)'!#REF!),"",'5. Pp (3 años)'!#REF!)</f>
        <v>#REF!</v>
      </c>
      <c r="G213" s="29" t="e">
        <f>IF(ISBLANK('5. Pp (3 años)'!#REF!),"",'5. Pp (3 años)'!#REF!)</f>
        <v>#REF!</v>
      </c>
      <c r="H213" s="29" t="e">
        <f>IF(ISBLANK('5. Pp (3 años)'!#REF!),"",'5. Pp (3 años)'!#REF!)</f>
        <v>#REF!</v>
      </c>
      <c r="I213" s="31" t="e">
        <f>IF(ISBLANK('5. Pp (3 años)'!#REF!),"",'5. Pp (3 años)'!#REF!)</f>
        <v>#REF!</v>
      </c>
      <c r="J213" s="31" t="e">
        <f>IF(ISBLANK('5. Pp (3 años)'!#REF!),"",'5. Pp (3 años)'!#REF!)</f>
        <v>#REF!</v>
      </c>
      <c r="K213" s="29" t="e">
        <f>IF(ISBLANK('5. Pp (3 años)'!#REF!),"",'5. Pp (3 años)'!#REF!)</f>
        <v>#REF!</v>
      </c>
      <c r="L213" s="31" t="e">
        <f>IF(ISBLANK('5. Pp (3 años)'!#REF!),"",'5. Pp (3 años)'!#REF!)</f>
        <v>#REF!</v>
      </c>
      <c r="M213" s="31" t="e">
        <f>IF(ISBLANK('5. Pp (3 años)'!#REF!),"",'5. Pp (3 años)'!#REF!)</f>
        <v>#REF!</v>
      </c>
      <c r="N213" s="31" t="e">
        <f>IF(ISBLANK('5. Pp (3 años)'!#REF!),"",'5. Pp (3 años)'!#REF!)</f>
        <v>#REF!</v>
      </c>
      <c r="O213" s="31" t="e">
        <f>IF(ISBLANK('5. Pp (3 años)'!#REF!),"",'5. Pp (3 años)'!#REF!)</f>
        <v>#REF!</v>
      </c>
      <c r="P213" s="196" t="e">
        <f>IF(ISBLANK('5. Pp (3 años)'!#REF!),"",'5. Pp (3 años)'!#REF!)</f>
        <v>#REF!</v>
      </c>
    </row>
    <row r="214" spans="2:16" ht="17.25">
      <c r="B214" s="85" t="e">
        <f>IF(ISBLANK('5. Pp (3 años)'!#REF!),"",'5. Pp (3 años)'!#REF!)</f>
        <v>#REF!</v>
      </c>
      <c r="C214" s="29" t="e">
        <f>IF(ISBLANK('5. Pp (3 años)'!#REF!),"",'5. Pp (3 años)'!#REF!)</f>
        <v>#REF!</v>
      </c>
      <c r="D214" s="31" t="e">
        <f>IF(ISBLANK('5. Pp (3 años)'!#REF!),"",'5. Pp (3 años)'!#REF!)</f>
        <v>#REF!</v>
      </c>
      <c r="E214" s="31" t="e">
        <f>IF(ISBLANK('5. Pp (3 años)'!#REF!),"",'5. Pp (3 años)'!#REF!)</f>
        <v>#REF!</v>
      </c>
      <c r="F214" s="31" t="e">
        <f>IF(ISBLANK('5. Pp (3 años)'!#REF!),"",'5. Pp (3 años)'!#REF!)</f>
        <v>#REF!</v>
      </c>
      <c r="G214" s="29" t="e">
        <f>IF(ISBLANK('5. Pp (3 años)'!#REF!),"",'5. Pp (3 años)'!#REF!)</f>
        <v>#REF!</v>
      </c>
      <c r="H214" s="29" t="e">
        <f>IF(ISBLANK('5. Pp (3 años)'!#REF!),"",'5. Pp (3 años)'!#REF!)</f>
        <v>#REF!</v>
      </c>
      <c r="I214" s="31" t="e">
        <f>IF(ISBLANK('5. Pp (3 años)'!#REF!),"",'5. Pp (3 años)'!#REF!)</f>
        <v>#REF!</v>
      </c>
      <c r="J214" s="31" t="e">
        <f>IF(ISBLANK('5. Pp (3 años)'!#REF!),"",'5. Pp (3 años)'!#REF!)</f>
        <v>#REF!</v>
      </c>
      <c r="K214" s="29" t="e">
        <f>IF(ISBLANK('5. Pp (3 años)'!#REF!),"",'5. Pp (3 años)'!#REF!)</f>
        <v>#REF!</v>
      </c>
      <c r="L214" s="31" t="e">
        <f>IF(ISBLANK('5. Pp (3 años)'!#REF!),"",'5. Pp (3 años)'!#REF!)</f>
        <v>#REF!</v>
      </c>
      <c r="M214" s="31" t="e">
        <f>IF(ISBLANK('5. Pp (3 años)'!#REF!),"",'5. Pp (3 años)'!#REF!)</f>
        <v>#REF!</v>
      </c>
      <c r="N214" s="31" t="e">
        <f>IF(ISBLANK('5. Pp (3 años)'!#REF!),"",'5. Pp (3 años)'!#REF!)</f>
        <v>#REF!</v>
      </c>
      <c r="O214" s="31" t="e">
        <f>IF(ISBLANK('5. Pp (3 años)'!#REF!),"",'5. Pp (3 años)'!#REF!)</f>
        <v>#REF!</v>
      </c>
      <c r="P214" s="196" t="e">
        <f>IF(ISBLANK('5. Pp (3 años)'!#REF!),"",'5. Pp (3 años)'!#REF!)</f>
        <v>#REF!</v>
      </c>
    </row>
    <row r="215" spans="2:16" ht="17.25">
      <c r="B215" s="81" t="e">
        <f>IF(ISBLANK('5. Pp (3 años)'!#REF!),"",'5. Pp (3 años)'!#REF!)</f>
        <v>#REF!</v>
      </c>
      <c r="C215" s="62" t="e">
        <f>IF(ISBLANK('5. Pp (3 años)'!#REF!),"",'5. Pp (3 años)'!#REF!)</f>
        <v>#REF!</v>
      </c>
      <c r="D215" s="83" t="e">
        <f>IF(ISBLANK('5. Pp (3 años)'!#REF!),"",'5. Pp (3 años)'!#REF!)</f>
        <v>#REF!</v>
      </c>
      <c r="E215" s="83" t="e">
        <f>IF(ISBLANK('5. Pp (3 años)'!#REF!),"",'5. Pp (3 años)'!#REF!)</f>
        <v>#REF!</v>
      </c>
      <c r="F215" s="83" t="e">
        <f>IF(ISBLANK('5. Pp (3 años)'!#REF!),"",'5. Pp (3 años)'!#REF!)</f>
        <v>#REF!</v>
      </c>
      <c r="G215" s="62" t="e">
        <f>IF(ISBLANK('5. Pp (3 años)'!#REF!),"",'5. Pp (3 años)'!#REF!)</f>
        <v>#REF!</v>
      </c>
      <c r="H215" s="62" t="e">
        <f>IF(ISBLANK('5. Pp (3 años)'!#REF!),"",'5. Pp (3 años)'!#REF!)</f>
        <v>#REF!</v>
      </c>
      <c r="I215" s="83" t="e">
        <f>IF(ISBLANK('5. Pp (3 años)'!#REF!),"",'5. Pp (3 años)'!#REF!)</f>
        <v>#REF!</v>
      </c>
      <c r="J215" s="83" t="e">
        <f>IF(ISBLANK('5. Pp (3 años)'!#REF!),"",'5. Pp (3 años)'!#REF!)</f>
        <v>#REF!</v>
      </c>
      <c r="K215" s="62" t="e">
        <f>IF(ISBLANK('5. Pp (3 años)'!#REF!),"",'5. Pp (3 años)'!#REF!)</f>
        <v>#REF!</v>
      </c>
      <c r="L215" s="83" t="e">
        <f>IF(ISBLANK('5. Pp (3 años)'!#REF!),"",'5. Pp (3 años)'!#REF!)</f>
        <v>#REF!</v>
      </c>
      <c r="M215" s="83" t="e">
        <f>IF(ISBLANK('5. Pp (3 años)'!#REF!),"",'5. Pp (3 años)'!#REF!)</f>
        <v>#REF!</v>
      </c>
      <c r="N215" s="83" t="e">
        <f>IF(ISBLANK('5. Pp (3 años)'!#REF!),"",'5. Pp (3 años)'!#REF!)</f>
        <v>#REF!</v>
      </c>
      <c r="O215" s="83" t="e">
        <f>IF(ISBLANK('5. Pp (3 años)'!#REF!),"",'5. Pp (3 años)'!#REF!)</f>
        <v>#REF!</v>
      </c>
      <c r="P215" s="84" t="e">
        <f>IF(ISBLANK('5. Pp (3 años)'!#REF!),"",'5. Pp (3 años)'!#REF!)</f>
        <v>#REF!</v>
      </c>
    </row>
    <row r="216" spans="2:16" ht="17.25">
      <c r="B216" s="85" t="e">
        <f>IF(ISBLANK('5. Pp (3 años)'!#REF!),"",'5. Pp (3 años)'!#REF!)</f>
        <v>#REF!</v>
      </c>
      <c r="C216" s="29" t="e">
        <f>IF(ISBLANK('5. Pp (3 años)'!#REF!),"",'5. Pp (3 años)'!#REF!)</f>
        <v>#REF!</v>
      </c>
      <c r="D216" s="31" t="e">
        <f>IF(ISBLANK('5. Pp (3 años)'!#REF!),"",'5. Pp (3 años)'!#REF!)</f>
        <v>#REF!</v>
      </c>
      <c r="E216" s="31" t="e">
        <f>IF(ISBLANK('5. Pp (3 años)'!#REF!),"",'5. Pp (3 años)'!#REF!)</f>
        <v>#REF!</v>
      </c>
      <c r="F216" s="31" t="e">
        <f>IF(ISBLANK('5. Pp (3 años)'!#REF!),"",'5. Pp (3 años)'!#REF!)</f>
        <v>#REF!</v>
      </c>
      <c r="G216" s="29" t="e">
        <f>IF(ISBLANK('5. Pp (3 años)'!#REF!),"",'5. Pp (3 años)'!#REF!)</f>
        <v>#REF!</v>
      </c>
      <c r="H216" s="29" t="e">
        <f>IF(ISBLANK('5. Pp (3 años)'!#REF!),"",'5. Pp (3 años)'!#REF!)</f>
        <v>#REF!</v>
      </c>
      <c r="I216" s="31" t="e">
        <f>IF(ISBLANK('5. Pp (3 años)'!#REF!),"",'5. Pp (3 años)'!#REF!)</f>
        <v>#REF!</v>
      </c>
      <c r="J216" s="31" t="e">
        <f>IF(ISBLANK('5. Pp (3 años)'!#REF!),"",'5. Pp (3 años)'!#REF!)</f>
        <v>#REF!</v>
      </c>
      <c r="K216" s="29" t="e">
        <f>IF(ISBLANK('5. Pp (3 años)'!#REF!),"",'5. Pp (3 años)'!#REF!)</f>
        <v>#REF!</v>
      </c>
      <c r="L216" s="31" t="e">
        <f>IF(ISBLANK('5. Pp (3 años)'!#REF!),"",'5. Pp (3 años)'!#REF!)</f>
        <v>#REF!</v>
      </c>
      <c r="M216" s="31" t="e">
        <f>IF(ISBLANK('5. Pp (3 años)'!#REF!),"",'5. Pp (3 años)'!#REF!)</f>
        <v>#REF!</v>
      </c>
      <c r="N216" s="31" t="e">
        <f>IF(ISBLANK('5. Pp (3 años)'!#REF!),"",'5. Pp (3 años)'!#REF!)</f>
        <v>#REF!</v>
      </c>
      <c r="O216" s="31" t="e">
        <f>IF(ISBLANK('5. Pp (3 años)'!#REF!),"",'5. Pp (3 años)'!#REF!)</f>
        <v>#REF!</v>
      </c>
      <c r="P216" s="196" t="e">
        <f>IF(ISBLANK('5. Pp (3 años)'!#REF!),"",'5. Pp (3 años)'!#REF!)</f>
        <v>#REF!</v>
      </c>
    </row>
    <row r="217" spans="2:16" ht="17.25">
      <c r="B217" s="85" t="e">
        <f>IF(ISBLANK('5. Pp (3 años)'!#REF!),"",'5. Pp (3 años)'!#REF!)</f>
        <v>#REF!</v>
      </c>
      <c r="C217" s="29" t="e">
        <f>IF(ISBLANK('5. Pp (3 años)'!#REF!),"",'5. Pp (3 años)'!#REF!)</f>
        <v>#REF!</v>
      </c>
      <c r="D217" s="31" t="e">
        <f>IF(ISBLANK('5. Pp (3 años)'!#REF!),"",'5. Pp (3 años)'!#REF!)</f>
        <v>#REF!</v>
      </c>
      <c r="E217" s="31" t="e">
        <f>IF(ISBLANK('5. Pp (3 años)'!#REF!),"",'5. Pp (3 años)'!#REF!)</f>
        <v>#REF!</v>
      </c>
      <c r="F217" s="31" t="e">
        <f>IF(ISBLANK('5. Pp (3 años)'!#REF!),"",'5. Pp (3 años)'!#REF!)</f>
        <v>#REF!</v>
      </c>
      <c r="G217" s="29" t="e">
        <f>IF(ISBLANK('5. Pp (3 años)'!#REF!),"",'5. Pp (3 años)'!#REF!)</f>
        <v>#REF!</v>
      </c>
      <c r="H217" s="29" t="e">
        <f>IF(ISBLANK('5. Pp (3 años)'!#REF!),"",'5. Pp (3 años)'!#REF!)</f>
        <v>#REF!</v>
      </c>
      <c r="I217" s="31" t="e">
        <f>IF(ISBLANK('5. Pp (3 años)'!#REF!),"",'5. Pp (3 años)'!#REF!)</f>
        <v>#REF!</v>
      </c>
      <c r="J217" s="31" t="e">
        <f>IF(ISBLANK('5. Pp (3 años)'!#REF!),"",'5. Pp (3 años)'!#REF!)</f>
        <v>#REF!</v>
      </c>
      <c r="K217" s="29" t="e">
        <f>IF(ISBLANK('5. Pp (3 años)'!#REF!),"",'5. Pp (3 años)'!#REF!)</f>
        <v>#REF!</v>
      </c>
      <c r="L217" s="31" t="e">
        <f>IF(ISBLANK('5. Pp (3 años)'!#REF!),"",'5. Pp (3 años)'!#REF!)</f>
        <v>#REF!</v>
      </c>
      <c r="M217" s="31" t="e">
        <f>IF(ISBLANK('5. Pp (3 años)'!#REF!),"",'5. Pp (3 años)'!#REF!)</f>
        <v>#REF!</v>
      </c>
      <c r="N217" s="31" t="e">
        <f>IF(ISBLANK('5. Pp (3 años)'!#REF!),"",'5. Pp (3 años)'!#REF!)</f>
        <v>#REF!</v>
      </c>
      <c r="O217" s="31" t="e">
        <f>IF(ISBLANK('5. Pp (3 años)'!#REF!),"",'5. Pp (3 años)'!#REF!)</f>
        <v>#REF!</v>
      </c>
      <c r="P217" s="196" t="e">
        <f>IF(ISBLANK('5. Pp (3 años)'!#REF!),"",'5. Pp (3 años)'!#REF!)</f>
        <v>#REF!</v>
      </c>
    </row>
    <row r="218" spans="2:16" ht="17.25">
      <c r="B218" s="85" t="e">
        <f>IF(ISBLANK('5. Pp (3 años)'!#REF!),"",'5. Pp (3 años)'!#REF!)</f>
        <v>#REF!</v>
      </c>
      <c r="C218" s="29" t="e">
        <f>IF(ISBLANK('5. Pp (3 años)'!#REF!),"",'5. Pp (3 años)'!#REF!)</f>
        <v>#REF!</v>
      </c>
      <c r="D218" s="31" t="e">
        <f>IF(ISBLANK('5. Pp (3 años)'!#REF!),"",'5. Pp (3 años)'!#REF!)</f>
        <v>#REF!</v>
      </c>
      <c r="E218" s="31" t="e">
        <f>IF(ISBLANK('5. Pp (3 años)'!#REF!),"",'5. Pp (3 años)'!#REF!)</f>
        <v>#REF!</v>
      </c>
      <c r="F218" s="31" t="e">
        <f>IF(ISBLANK('5. Pp (3 años)'!#REF!),"",'5. Pp (3 años)'!#REF!)</f>
        <v>#REF!</v>
      </c>
      <c r="G218" s="29" t="e">
        <f>IF(ISBLANK('5. Pp (3 años)'!#REF!),"",'5. Pp (3 años)'!#REF!)</f>
        <v>#REF!</v>
      </c>
      <c r="H218" s="29" t="e">
        <f>IF(ISBLANK('5. Pp (3 años)'!#REF!),"",'5. Pp (3 años)'!#REF!)</f>
        <v>#REF!</v>
      </c>
      <c r="I218" s="31" t="e">
        <f>IF(ISBLANK('5. Pp (3 años)'!#REF!),"",'5. Pp (3 años)'!#REF!)</f>
        <v>#REF!</v>
      </c>
      <c r="J218" s="31" t="e">
        <f>IF(ISBLANK('5. Pp (3 años)'!#REF!),"",'5. Pp (3 años)'!#REF!)</f>
        <v>#REF!</v>
      </c>
      <c r="K218" s="29" t="e">
        <f>IF(ISBLANK('5. Pp (3 años)'!#REF!),"",'5. Pp (3 años)'!#REF!)</f>
        <v>#REF!</v>
      </c>
      <c r="L218" s="31" t="e">
        <f>IF(ISBLANK('5. Pp (3 años)'!#REF!),"",'5. Pp (3 años)'!#REF!)</f>
        <v>#REF!</v>
      </c>
      <c r="M218" s="31" t="e">
        <f>IF(ISBLANK('5. Pp (3 años)'!#REF!),"",'5. Pp (3 años)'!#REF!)</f>
        <v>#REF!</v>
      </c>
      <c r="N218" s="31" t="e">
        <f>IF(ISBLANK('5. Pp (3 años)'!#REF!),"",'5. Pp (3 años)'!#REF!)</f>
        <v>#REF!</v>
      </c>
      <c r="O218" s="31" t="e">
        <f>IF(ISBLANK('5. Pp (3 años)'!#REF!),"",'5. Pp (3 años)'!#REF!)</f>
        <v>#REF!</v>
      </c>
      <c r="P218" s="196" t="e">
        <f>IF(ISBLANK('5. Pp (3 años)'!#REF!),"",'5. Pp (3 años)'!#REF!)</f>
        <v>#REF!</v>
      </c>
    </row>
    <row r="219" spans="2:16" ht="17.25">
      <c r="B219" s="85" t="e">
        <f>IF(ISBLANK('5. Pp (3 años)'!#REF!),"",'5. Pp (3 años)'!#REF!)</f>
        <v>#REF!</v>
      </c>
      <c r="C219" s="29" t="e">
        <f>IF(ISBLANK('5. Pp (3 años)'!#REF!),"",'5. Pp (3 años)'!#REF!)</f>
        <v>#REF!</v>
      </c>
      <c r="D219" s="31" t="e">
        <f>IF(ISBLANK('5. Pp (3 años)'!#REF!),"",'5. Pp (3 años)'!#REF!)</f>
        <v>#REF!</v>
      </c>
      <c r="E219" s="31" t="e">
        <f>IF(ISBLANK('5. Pp (3 años)'!#REF!),"",'5. Pp (3 años)'!#REF!)</f>
        <v>#REF!</v>
      </c>
      <c r="F219" s="31" t="e">
        <f>IF(ISBLANK('5. Pp (3 años)'!#REF!),"",'5. Pp (3 años)'!#REF!)</f>
        <v>#REF!</v>
      </c>
      <c r="G219" s="29" t="e">
        <f>IF(ISBLANK('5. Pp (3 años)'!#REF!),"",'5. Pp (3 años)'!#REF!)</f>
        <v>#REF!</v>
      </c>
      <c r="H219" s="29" t="e">
        <f>IF(ISBLANK('5. Pp (3 años)'!#REF!),"",'5. Pp (3 años)'!#REF!)</f>
        <v>#REF!</v>
      </c>
      <c r="I219" s="31" t="e">
        <f>IF(ISBLANK('5. Pp (3 años)'!#REF!),"",'5. Pp (3 años)'!#REF!)</f>
        <v>#REF!</v>
      </c>
      <c r="J219" s="31" t="e">
        <f>IF(ISBLANK('5. Pp (3 años)'!#REF!),"",'5. Pp (3 años)'!#REF!)</f>
        <v>#REF!</v>
      </c>
      <c r="K219" s="29" t="e">
        <f>IF(ISBLANK('5. Pp (3 años)'!#REF!),"",'5. Pp (3 años)'!#REF!)</f>
        <v>#REF!</v>
      </c>
      <c r="L219" s="31" t="e">
        <f>IF(ISBLANK('5. Pp (3 años)'!#REF!),"",'5. Pp (3 años)'!#REF!)</f>
        <v>#REF!</v>
      </c>
      <c r="M219" s="31" t="e">
        <f>IF(ISBLANK('5. Pp (3 años)'!#REF!),"",'5. Pp (3 años)'!#REF!)</f>
        <v>#REF!</v>
      </c>
      <c r="N219" s="31" t="e">
        <f>IF(ISBLANK('5. Pp (3 años)'!#REF!),"",'5. Pp (3 años)'!#REF!)</f>
        <v>#REF!</v>
      </c>
      <c r="O219" s="31" t="e">
        <f>IF(ISBLANK('5. Pp (3 años)'!#REF!),"",'5. Pp (3 años)'!#REF!)</f>
        <v>#REF!</v>
      </c>
      <c r="P219" s="196" t="e">
        <f>IF(ISBLANK('5. Pp (3 años)'!#REF!),"",'5. Pp (3 años)'!#REF!)</f>
        <v>#REF!</v>
      </c>
    </row>
    <row r="220" spans="2:16" ht="17.25">
      <c r="B220" s="85" t="e">
        <f>IF(ISBLANK('5. Pp (3 años)'!#REF!),"",'5. Pp (3 años)'!#REF!)</f>
        <v>#REF!</v>
      </c>
      <c r="C220" s="29" t="e">
        <f>IF(ISBLANK('5. Pp (3 años)'!#REF!),"",'5. Pp (3 años)'!#REF!)</f>
        <v>#REF!</v>
      </c>
      <c r="D220" s="31" t="e">
        <f>IF(ISBLANK('5. Pp (3 años)'!#REF!),"",'5. Pp (3 años)'!#REF!)</f>
        <v>#REF!</v>
      </c>
      <c r="E220" s="31" t="e">
        <f>IF(ISBLANK('5. Pp (3 años)'!#REF!),"",'5. Pp (3 años)'!#REF!)</f>
        <v>#REF!</v>
      </c>
      <c r="F220" s="31" t="e">
        <f>IF(ISBLANK('5. Pp (3 años)'!#REF!),"",'5. Pp (3 años)'!#REF!)</f>
        <v>#REF!</v>
      </c>
      <c r="G220" s="29" t="e">
        <f>IF(ISBLANK('5. Pp (3 años)'!#REF!),"",'5. Pp (3 años)'!#REF!)</f>
        <v>#REF!</v>
      </c>
      <c r="H220" s="29" t="e">
        <f>IF(ISBLANK('5. Pp (3 años)'!#REF!),"",'5. Pp (3 años)'!#REF!)</f>
        <v>#REF!</v>
      </c>
      <c r="I220" s="31" t="e">
        <f>IF(ISBLANK('5. Pp (3 años)'!#REF!),"",'5. Pp (3 años)'!#REF!)</f>
        <v>#REF!</v>
      </c>
      <c r="J220" s="31" t="e">
        <f>IF(ISBLANK('5. Pp (3 años)'!#REF!),"",'5. Pp (3 años)'!#REF!)</f>
        <v>#REF!</v>
      </c>
      <c r="K220" s="29" t="e">
        <f>IF(ISBLANK('5. Pp (3 años)'!#REF!),"",'5. Pp (3 años)'!#REF!)</f>
        <v>#REF!</v>
      </c>
      <c r="L220" s="31" t="e">
        <f>IF(ISBLANK('5. Pp (3 años)'!#REF!),"",'5. Pp (3 años)'!#REF!)</f>
        <v>#REF!</v>
      </c>
      <c r="M220" s="31" t="e">
        <f>IF(ISBLANK('5. Pp (3 años)'!#REF!),"",'5. Pp (3 años)'!#REF!)</f>
        <v>#REF!</v>
      </c>
      <c r="N220" s="31" t="e">
        <f>IF(ISBLANK('5. Pp (3 años)'!#REF!),"",'5. Pp (3 años)'!#REF!)</f>
        <v>#REF!</v>
      </c>
      <c r="O220" s="31" t="e">
        <f>IF(ISBLANK('5. Pp (3 años)'!#REF!),"",'5. Pp (3 años)'!#REF!)</f>
        <v>#REF!</v>
      </c>
      <c r="P220" s="196" t="e">
        <f>IF(ISBLANK('5. Pp (3 años)'!#REF!),"",'5. Pp (3 años)'!#REF!)</f>
        <v>#REF!</v>
      </c>
    </row>
    <row r="221" spans="2:16" ht="17.25">
      <c r="B221" s="81" t="e">
        <f>IF(ISBLANK('5. Pp (3 años)'!#REF!),"",'5. Pp (3 años)'!#REF!)</f>
        <v>#REF!</v>
      </c>
      <c r="C221" s="62" t="e">
        <f>IF(ISBLANK('5. Pp (3 años)'!#REF!),"",'5. Pp (3 años)'!#REF!)</f>
        <v>#REF!</v>
      </c>
      <c r="D221" s="83" t="e">
        <f>IF(ISBLANK('5. Pp (3 años)'!#REF!),"",'5. Pp (3 años)'!#REF!)</f>
        <v>#REF!</v>
      </c>
      <c r="E221" s="83" t="e">
        <f>IF(ISBLANK('5. Pp (3 años)'!#REF!),"",'5. Pp (3 años)'!#REF!)</f>
        <v>#REF!</v>
      </c>
      <c r="F221" s="83" t="e">
        <f>IF(ISBLANK('5. Pp (3 años)'!#REF!),"",'5. Pp (3 años)'!#REF!)</f>
        <v>#REF!</v>
      </c>
      <c r="G221" s="62" t="e">
        <f>IF(ISBLANK('5. Pp (3 años)'!#REF!),"",'5. Pp (3 años)'!#REF!)</f>
        <v>#REF!</v>
      </c>
      <c r="H221" s="62" t="e">
        <f>IF(ISBLANK('5. Pp (3 años)'!#REF!),"",'5. Pp (3 años)'!#REF!)</f>
        <v>#REF!</v>
      </c>
      <c r="I221" s="83" t="e">
        <f>IF(ISBLANK('5. Pp (3 años)'!#REF!),"",'5. Pp (3 años)'!#REF!)</f>
        <v>#REF!</v>
      </c>
      <c r="J221" s="83" t="e">
        <f>IF(ISBLANK('5. Pp (3 años)'!#REF!),"",'5. Pp (3 años)'!#REF!)</f>
        <v>#REF!</v>
      </c>
      <c r="K221" s="62" t="e">
        <f>IF(ISBLANK('5. Pp (3 años)'!#REF!),"",'5. Pp (3 años)'!#REF!)</f>
        <v>#REF!</v>
      </c>
      <c r="L221" s="83" t="e">
        <f>IF(ISBLANK('5. Pp (3 años)'!#REF!),"",'5. Pp (3 años)'!#REF!)</f>
        <v>#REF!</v>
      </c>
      <c r="M221" s="83" t="e">
        <f>IF(ISBLANK('5. Pp (3 años)'!#REF!),"",'5. Pp (3 años)'!#REF!)</f>
        <v>#REF!</v>
      </c>
      <c r="N221" s="83" t="e">
        <f>IF(ISBLANK('5. Pp (3 años)'!#REF!),"",'5. Pp (3 años)'!#REF!)</f>
        <v>#REF!</v>
      </c>
      <c r="O221" s="83" t="e">
        <f>IF(ISBLANK('5. Pp (3 años)'!#REF!),"",'5. Pp (3 años)'!#REF!)</f>
        <v>#REF!</v>
      </c>
      <c r="P221" s="84" t="e">
        <f>IF(ISBLANK('5. Pp (3 años)'!#REF!),"",'5. Pp (3 años)'!#REF!)</f>
        <v>#REF!</v>
      </c>
    </row>
    <row r="222" spans="2:16" ht="17.25">
      <c r="B222" s="85" t="e">
        <f>IF(ISBLANK('5. Pp (3 años)'!#REF!),"",'5. Pp (3 años)'!#REF!)</f>
        <v>#REF!</v>
      </c>
      <c r="C222" s="29" t="e">
        <f>IF(ISBLANK('5. Pp (3 años)'!#REF!),"",'5. Pp (3 años)'!#REF!)</f>
        <v>#REF!</v>
      </c>
      <c r="D222" s="31" t="e">
        <f>IF(ISBLANK('5. Pp (3 años)'!#REF!),"",'5. Pp (3 años)'!#REF!)</f>
        <v>#REF!</v>
      </c>
      <c r="E222" s="31" t="e">
        <f>IF(ISBLANK('5. Pp (3 años)'!#REF!),"",'5. Pp (3 años)'!#REF!)</f>
        <v>#REF!</v>
      </c>
      <c r="F222" s="31" t="e">
        <f>IF(ISBLANK('5. Pp (3 años)'!#REF!),"",'5. Pp (3 años)'!#REF!)</f>
        <v>#REF!</v>
      </c>
      <c r="G222" s="29" t="e">
        <f>IF(ISBLANK('5. Pp (3 años)'!#REF!),"",'5. Pp (3 años)'!#REF!)</f>
        <v>#REF!</v>
      </c>
      <c r="H222" s="29" t="e">
        <f>IF(ISBLANK('5. Pp (3 años)'!#REF!),"",'5. Pp (3 años)'!#REF!)</f>
        <v>#REF!</v>
      </c>
      <c r="I222" s="31" t="e">
        <f>IF(ISBLANK('5. Pp (3 años)'!#REF!),"",'5. Pp (3 años)'!#REF!)</f>
        <v>#REF!</v>
      </c>
      <c r="J222" s="31" t="e">
        <f>IF(ISBLANK('5. Pp (3 años)'!#REF!),"",'5. Pp (3 años)'!#REF!)</f>
        <v>#REF!</v>
      </c>
      <c r="K222" s="29" t="e">
        <f>IF(ISBLANK('5. Pp (3 años)'!#REF!),"",'5. Pp (3 años)'!#REF!)</f>
        <v>#REF!</v>
      </c>
      <c r="L222" s="31" t="e">
        <f>IF(ISBLANK('5. Pp (3 años)'!#REF!),"",'5. Pp (3 años)'!#REF!)</f>
        <v>#REF!</v>
      </c>
      <c r="M222" s="31" t="e">
        <f>IF(ISBLANK('5. Pp (3 años)'!#REF!),"",'5. Pp (3 años)'!#REF!)</f>
        <v>#REF!</v>
      </c>
      <c r="N222" s="31" t="e">
        <f>IF(ISBLANK('5. Pp (3 años)'!#REF!),"",'5. Pp (3 años)'!#REF!)</f>
        <v>#REF!</v>
      </c>
      <c r="O222" s="31" t="e">
        <f>IF(ISBLANK('5. Pp (3 años)'!#REF!),"",'5. Pp (3 años)'!#REF!)</f>
        <v>#REF!</v>
      </c>
      <c r="P222" s="196" t="e">
        <f>IF(ISBLANK('5. Pp (3 años)'!#REF!),"",'5. Pp (3 años)'!#REF!)</f>
        <v>#REF!</v>
      </c>
    </row>
    <row r="223" spans="2:16" ht="17.25">
      <c r="B223" s="85" t="e">
        <f>IF(ISBLANK('5. Pp (3 años)'!#REF!),"",'5. Pp (3 años)'!#REF!)</f>
        <v>#REF!</v>
      </c>
      <c r="C223" s="29" t="e">
        <f>IF(ISBLANK('5. Pp (3 años)'!#REF!),"",'5. Pp (3 años)'!#REF!)</f>
        <v>#REF!</v>
      </c>
      <c r="D223" s="31" t="e">
        <f>IF(ISBLANK('5. Pp (3 años)'!#REF!),"",'5. Pp (3 años)'!#REF!)</f>
        <v>#REF!</v>
      </c>
      <c r="E223" s="31" t="e">
        <f>IF(ISBLANK('5. Pp (3 años)'!#REF!),"",'5. Pp (3 años)'!#REF!)</f>
        <v>#REF!</v>
      </c>
      <c r="F223" s="31" t="e">
        <f>IF(ISBLANK('5. Pp (3 años)'!#REF!),"",'5. Pp (3 años)'!#REF!)</f>
        <v>#REF!</v>
      </c>
      <c r="G223" s="29" t="e">
        <f>IF(ISBLANK('5. Pp (3 años)'!#REF!),"",'5. Pp (3 años)'!#REF!)</f>
        <v>#REF!</v>
      </c>
      <c r="H223" s="29" t="e">
        <f>IF(ISBLANK('5. Pp (3 años)'!#REF!),"",'5. Pp (3 años)'!#REF!)</f>
        <v>#REF!</v>
      </c>
      <c r="I223" s="31" t="e">
        <f>IF(ISBLANK('5. Pp (3 años)'!#REF!),"",'5. Pp (3 años)'!#REF!)</f>
        <v>#REF!</v>
      </c>
      <c r="J223" s="31" t="e">
        <f>IF(ISBLANK('5. Pp (3 años)'!#REF!),"",'5. Pp (3 años)'!#REF!)</f>
        <v>#REF!</v>
      </c>
      <c r="K223" s="29" t="e">
        <f>IF(ISBLANK('5. Pp (3 años)'!#REF!),"",'5. Pp (3 años)'!#REF!)</f>
        <v>#REF!</v>
      </c>
      <c r="L223" s="31" t="e">
        <f>IF(ISBLANK('5. Pp (3 años)'!#REF!),"",'5. Pp (3 años)'!#REF!)</f>
        <v>#REF!</v>
      </c>
      <c r="M223" s="31" t="e">
        <f>IF(ISBLANK('5. Pp (3 años)'!#REF!),"",'5. Pp (3 años)'!#REF!)</f>
        <v>#REF!</v>
      </c>
      <c r="N223" s="31" t="e">
        <f>IF(ISBLANK('5. Pp (3 años)'!#REF!),"",'5. Pp (3 años)'!#REF!)</f>
        <v>#REF!</v>
      </c>
      <c r="O223" s="31" t="e">
        <f>IF(ISBLANK('5. Pp (3 años)'!#REF!),"",'5. Pp (3 años)'!#REF!)</f>
        <v>#REF!</v>
      </c>
      <c r="P223" s="196" t="e">
        <f>IF(ISBLANK('5. Pp (3 años)'!#REF!),"",'5. Pp (3 años)'!#REF!)</f>
        <v>#REF!</v>
      </c>
    </row>
    <row r="224" spans="2:16" ht="17.25">
      <c r="B224" s="85" t="e">
        <f>IF(ISBLANK('5. Pp (3 años)'!#REF!),"",'5. Pp (3 años)'!#REF!)</f>
        <v>#REF!</v>
      </c>
      <c r="C224" s="29" t="e">
        <f>IF(ISBLANK('5. Pp (3 años)'!#REF!),"",'5. Pp (3 años)'!#REF!)</f>
        <v>#REF!</v>
      </c>
      <c r="D224" s="31" t="e">
        <f>IF(ISBLANK('5. Pp (3 años)'!#REF!),"",'5. Pp (3 años)'!#REF!)</f>
        <v>#REF!</v>
      </c>
      <c r="E224" s="31" t="e">
        <f>IF(ISBLANK('5. Pp (3 años)'!#REF!),"",'5. Pp (3 años)'!#REF!)</f>
        <v>#REF!</v>
      </c>
      <c r="F224" s="31" t="e">
        <f>IF(ISBLANK('5. Pp (3 años)'!#REF!),"",'5. Pp (3 años)'!#REF!)</f>
        <v>#REF!</v>
      </c>
      <c r="G224" s="29" t="e">
        <f>IF(ISBLANK('5. Pp (3 años)'!#REF!),"",'5. Pp (3 años)'!#REF!)</f>
        <v>#REF!</v>
      </c>
      <c r="H224" s="29" t="e">
        <f>IF(ISBLANK('5. Pp (3 años)'!#REF!),"",'5. Pp (3 años)'!#REF!)</f>
        <v>#REF!</v>
      </c>
      <c r="I224" s="31" t="e">
        <f>IF(ISBLANK('5. Pp (3 años)'!#REF!),"",'5. Pp (3 años)'!#REF!)</f>
        <v>#REF!</v>
      </c>
      <c r="J224" s="31" t="e">
        <f>IF(ISBLANK('5. Pp (3 años)'!#REF!),"",'5. Pp (3 años)'!#REF!)</f>
        <v>#REF!</v>
      </c>
      <c r="K224" s="29" t="e">
        <f>IF(ISBLANK('5. Pp (3 años)'!#REF!),"",'5. Pp (3 años)'!#REF!)</f>
        <v>#REF!</v>
      </c>
      <c r="L224" s="31" t="e">
        <f>IF(ISBLANK('5. Pp (3 años)'!#REF!),"",'5. Pp (3 años)'!#REF!)</f>
        <v>#REF!</v>
      </c>
      <c r="M224" s="31" t="e">
        <f>IF(ISBLANK('5. Pp (3 años)'!#REF!),"",'5. Pp (3 años)'!#REF!)</f>
        <v>#REF!</v>
      </c>
      <c r="N224" s="31" t="e">
        <f>IF(ISBLANK('5. Pp (3 años)'!#REF!),"",'5. Pp (3 años)'!#REF!)</f>
        <v>#REF!</v>
      </c>
      <c r="O224" s="31" t="e">
        <f>IF(ISBLANK('5. Pp (3 años)'!#REF!),"",'5. Pp (3 años)'!#REF!)</f>
        <v>#REF!</v>
      </c>
      <c r="P224" s="196" t="e">
        <f>IF(ISBLANK('5. Pp (3 años)'!#REF!),"",'5. Pp (3 años)'!#REF!)</f>
        <v>#REF!</v>
      </c>
    </row>
    <row r="225" spans="2:16" ht="17.25">
      <c r="B225" s="85" t="e">
        <f>IF(ISBLANK('5. Pp (3 años)'!#REF!),"",'5. Pp (3 años)'!#REF!)</f>
        <v>#REF!</v>
      </c>
      <c r="C225" s="29" t="e">
        <f>IF(ISBLANK('5. Pp (3 años)'!#REF!),"",'5. Pp (3 años)'!#REF!)</f>
        <v>#REF!</v>
      </c>
      <c r="D225" s="31" t="e">
        <f>IF(ISBLANK('5. Pp (3 años)'!#REF!),"",'5. Pp (3 años)'!#REF!)</f>
        <v>#REF!</v>
      </c>
      <c r="E225" s="31" t="e">
        <f>IF(ISBLANK('5. Pp (3 años)'!#REF!),"",'5. Pp (3 años)'!#REF!)</f>
        <v>#REF!</v>
      </c>
      <c r="F225" s="31" t="e">
        <f>IF(ISBLANK('5. Pp (3 años)'!#REF!),"",'5. Pp (3 años)'!#REF!)</f>
        <v>#REF!</v>
      </c>
      <c r="G225" s="29" t="e">
        <f>IF(ISBLANK('5. Pp (3 años)'!#REF!),"",'5. Pp (3 años)'!#REF!)</f>
        <v>#REF!</v>
      </c>
      <c r="H225" s="29" t="e">
        <f>IF(ISBLANK('5. Pp (3 años)'!#REF!),"",'5. Pp (3 años)'!#REF!)</f>
        <v>#REF!</v>
      </c>
      <c r="I225" s="31" t="e">
        <f>IF(ISBLANK('5. Pp (3 años)'!#REF!),"",'5. Pp (3 años)'!#REF!)</f>
        <v>#REF!</v>
      </c>
      <c r="J225" s="31" t="e">
        <f>IF(ISBLANK('5. Pp (3 años)'!#REF!),"",'5. Pp (3 años)'!#REF!)</f>
        <v>#REF!</v>
      </c>
      <c r="K225" s="29" t="e">
        <f>IF(ISBLANK('5. Pp (3 años)'!#REF!),"",'5. Pp (3 años)'!#REF!)</f>
        <v>#REF!</v>
      </c>
      <c r="L225" s="31" t="e">
        <f>IF(ISBLANK('5. Pp (3 años)'!#REF!),"",'5. Pp (3 años)'!#REF!)</f>
        <v>#REF!</v>
      </c>
      <c r="M225" s="31" t="e">
        <f>IF(ISBLANK('5. Pp (3 años)'!#REF!),"",'5. Pp (3 años)'!#REF!)</f>
        <v>#REF!</v>
      </c>
      <c r="N225" s="31" t="e">
        <f>IF(ISBLANK('5. Pp (3 años)'!#REF!),"",'5. Pp (3 años)'!#REF!)</f>
        <v>#REF!</v>
      </c>
      <c r="O225" s="31" t="e">
        <f>IF(ISBLANK('5. Pp (3 años)'!#REF!),"",'5. Pp (3 años)'!#REF!)</f>
        <v>#REF!</v>
      </c>
      <c r="P225" s="196" t="e">
        <f>IF(ISBLANK('5. Pp (3 años)'!#REF!),"",'5. Pp (3 años)'!#REF!)</f>
        <v>#REF!</v>
      </c>
    </row>
    <row r="226" spans="2:16" ht="17.25">
      <c r="B226" s="85" t="e">
        <f>IF(ISBLANK('5. Pp (3 años)'!#REF!),"",'5. Pp (3 años)'!#REF!)</f>
        <v>#REF!</v>
      </c>
      <c r="C226" s="29" t="e">
        <f>IF(ISBLANK('5. Pp (3 años)'!#REF!),"",'5. Pp (3 años)'!#REF!)</f>
        <v>#REF!</v>
      </c>
      <c r="D226" s="31" t="e">
        <f>IF(ISBLANK('5. Pp (3 años)'!#REF!),"",'5. Pp (3 años)'!#REF!)</f>
        <v>#REF!</v>
      </c>
      <c r="E226" s="31" t="e">
        <f>IF(ISBLANK('5. Pp (3 años)'!#REF!),"",'5. Pp (3 años)'!#REF!)</f>
        <v>#REF!</v>
      </c>
      <c r="F226" s="31" t="e">
        <f>IF(ISBLANK('5. Pp (3 años)'!#REF!),"",'5. Pp (3 años)'!#REF!)</f>
        <v>#REF!</v>
      </c>
      <c r="G226" s="29" t="e">
        <f>IF(ISBLANK('5. Pp (3 años)'!#REF!),"",'5. Pp (3 años)'!#REF!)</f>
        <v>#REF!</v>
      </c>
      <c r="H226" s="29" t="e">
        <f>IF(ISBLANK('5. Pp (3 años)'!#REF!),"",'5. Pp (3 años)'!#REF!)</f>
        <v>#REF!</v>
      </c>
      <c r="I226" s="31" t="e">
        <f>IF(ISBLANK('5. Pp (3 años)'!#REF!),"",'5. Pp (3 años)'!#REF!)</f>
        <v>#REF!</v>
      </c>
      <c r="J226" s="31" t="e">
        <f>IF(ISBLANK('5. Pp (3 años)'!#REF!),"",'5. Pp (3 años)'!#REF!)</f>
        <v>#REF!</v>
      </c>
      <c r="K226" s="29" t="e">
        <f>IF(ISBLANK('5. Pp (3 años)'!#REF!),"",'5. Pp (3 años)'!#REF!)</f>
        <v>#REF!</v>
      </c>
      <c r="L226" s="31" t="e">
        <f>IF(ISBLANK('5. Pp (3 años)'!#REF!),"",'5. Pp (3 años)'!#REF!)</f>
        <v>#REF!</v>
      </c>
      <c r="M226" s="31" t="e">
        <f>IF(ISBLANK('5. Pp (3 años)'!#REF!),"",'5. Pp (3 años)'!#REF!)</f>
        <v>#REF!</v>
      </c>
      <c r="N226" s="31" t="e">
        <f>IF(ISBLANK('5. Pp (3 años)'!#REF!),"",'5. Pp (3 años)'!#REF!)</f>
        <v>#REF!</v>
      </c>
      <c r="O226" s="31" t="e">
        <f>IF(ISBLANK('5. Pp (3 años)'!#REF!),"",'5. Pp (3 años)'!#REF!)</f>
        <v>#REF!</v>
      </c>
      <c r="P226" s="196" t="e">
        <f>IF(ISBLANK('5. Pp (3 años)'!#REF!),"",'5. Pp (3 años)'!#REF!)</f>
        <v>#REF!</v>
      </c>
    </row>
    <row r="227" spans="2:16" ht="17.25">
      <c r="B227" s="81" t="e">
        <f>IF(ISBLANK('5. Pp (3 años)'!#REF!),"",'5. Pp (3 años)'!#REF!)</f>
        <v>#REF!</v>
      </c>
      <c r="C227" s="62" t="e">
        <f>IF(ISBLANK('5. Pp (3 años)'!#REF!),"",'5. Pp (3 años)'!#REF!)</f>
        <v>#REF!</v>
      </c>
      <c r="D227" s="83" t="e">
        <f>IF(ISBLANK('5. Pp (3 años)'!#REF!),"",'5. Pp (3 años)'!#REF!)</f>
        <v>#REF!</v>
      </c>
      <c r="E227" s="83" t="e">
        <f>IF(ISBLANK('5. Pp (3 años)'!#REF!),"",'5. Pp (3 años)'!#REF!)</f>
        <v>#REF!</v>
      </c>
      <c r="F227" s="83" t="e">
        <f>IF(ISBLANK('5. Pp (3 años)'!#REF!),"",'5. Pp (3 años)'!#REF!)</f>
        <v>#REF!</v>
      </c>
      <c r="G227" s="62" t="e">
        <f>IF(ISBLANK('5. Pp (3 años)'!#REF!),"",'5. Pp (3 años)'!#REF!)</f>
        <v>#REF!</v>
      </c>
      <c r="H227" s="62" t="e">
        <f>IF(ISBLANK('5. Pp (3 años)'!#REF!),"",'5. Pp (3 años)'!#REF!)</f>
        <v>#REF!</v>
      </c>
      <c r="I227" s="83" t="e">
        <f>IF(ISBLANK('5. Pp (3 años)'!#REF!),"",'5. Pp (3 años)'!#REF!)</f>
        <v>#REF!</v>
      </c>
      <c r="J227" s="83" t="e">
        <f>IF(ISBLANK('5. Pp (3 años)'!#REF!),"",'5. Pp (3 años)'!#REF!)</f>
        <v>#REF!</v>
      </c>
      <c r="K227" s="62" t="e">
        <f>IF(ISBLANK('5. Pp (3 años)'!#REF!),"",'5. Pp (3 años)'!#REF!)</f>
        <v>#REF!</v>
      </c>
      <c r="L227" s="83" t="e">
        <f>IF(ISBLANK('5. Pp (3 años)'!#REF!),"",'5. Pp (3 años)'!#REF!)</f>
        <v>#REF!</v>
      </c>
      <c r="M227" s="83" t="e">
        <f>IF(ISBLANK('5. Pp (3 años)'!#REF!),"",'5. Pp (3 años)'!#REF!)</f>
        <v>#REF!</v>
      </c>
      <c r="N227" s="83" t="e">
        <f>IF(ISBLANK('5. Pp (3 años)'!#REF!),"",'5. Pp (3 años)'!#REF!)</f>
        <v>#REF!</v>
      </c>
      <c r="O227" s="83" t="e">
        <f>IF(ISBLANK('5. Pp (3 años)'!#REF!),"",'5. Pp (3 años)'!#REF!)</f>
        <v>#REF!</v>
      </c>
      <c r="P227" s="84" t="e">
        <f>IF(ISBLANK('5. Pp (3 años)'!#REF!),"",'5. Pp (3 años)'!#REF!)</f>
        <v>#REF!</v>
      </c>
    </row>
    <row r="228" spans="2:16" ht="17.25">
      <c r="B228" s="85" t="e">
        <f>IF(ISBLANK('5. Pp (3 años)'!#REF!),"",'5. Pp (3 años)'!#REF!)</f>
        <v>#REF!</v>
      </c>
      <c r="C228" s="29" t="e">
        <f>IF(ISBLANK('5. Pp (3 años)'!#REF!),"",'5. Pp (3 años)'!#REF!)</f>
        <v>#REF!</v>
      </c>
      <c r="D228" s="31" t="e">
        <f>IF(ISBLANK('5. Pp (3 años)'!#REF!),"",'5. Pp (3 años)'!#REF!)</f>
        <v>#REF!</v>
      </c>
      <c r="E228" s="31" t="e">
        <f>IF(ISBLANK('5. Pp (3 años)'!#REF!),"",'5. Pp (3 años)'!#REF!)</f>
        <v>#REF!</v>
      </c>
      <c r="F228" s="31" t="e">
        <f>IF(ISBLANK('5. Pp (3 años)'!#REF!),"",'5. Pp (3 años)'!#REF!)</f>
        <v>#REF!</v>
      </c>
      <c r="G228" s="29" t="e">
        <f>IF(ISBLANK('5. Pp (3 años)'!#REF!),"",'5. Pp (3 años)'!#REF!)</f>
        <v>#REF!</v>
      </c>
      <c r="H228" s="29" t="e">
        <f>IF(ISBLANK('5. Pp (3 años)'!#REF!),"",'5. Pp (3 años)'!#REF!)</f>
        <v>#REF!</v>
      </c>
      <c r="I228" s="31" t="e">
        <f>IF(ISBLANK('5. Pp (3 años)'!#REF!),"",'5. Pp (3 años)'!#REF!)</f>
        <v>#REF!</v>
      </c>
      <c r="J228" s="31" t="e">
        <f>IF(ISBLANK('5. Pp (3 años)'!#REF!),"",'5. Pp (3 años)'!#REF!)</f>
        <v>#REF!</v>
      </c>
      <c r="K228" s="29" t="e">
        <f>IF(ISBLANK('5. Pp (3 años)'!#REF!),"",'5. Pp (3 años)'!#REF!)</f>
        <v>#REF!</v>
      </c>
      <c r="L228" s="31" t="e">
        <f>IF(ISBLANK('5. Pp (3 años)'!#REF!),"",'5. Pp (3 años)'!#REF!)</f>
        <v>#REF!</v>
      </c>
      <c r="M228" s="31" t="e">
        <f>IF(ISBLANK('5. Pp (3 años)'!#REF!),"",'5. Pp (3 años)'!#REF!)</f>
        <v>#REF!</v>
      </c>
      <c r="N228" s="31" t="e">
        <f>IF(ISBLANK('5. Pp (3 años)'!#REF!),"",'5. Pp (3 años)'!#REF!)</f>
        <v>#REF!</v>
      </c>
      <c r="O228" s="31" t="e">
        <f>IF(ISBLANK('5. Pp (3 años)'!#REF!),"",'5. Pp (3 años)'!#REF!)</f>
        <v>#REF!</v>
      </c>
      <c r="P228" s="196" t="e">
        <f>IF(ISBLANK('5. Pp (3 años)'!#REF!),"",'5. Pp (3 años)'!#REF!)</f>
        <v>#REF!</v>
      </c>
    </row>
    <row r="229" spans="2:16" ht="17.25">
      <c r="B229" s="85" t="e">
        <f>IF(ISBLANK('5. Pp (3 años)'!#REF!),"",'5. Pp (3 años)'!#REF!)</f>
        <v>#REF!</v>
      </c>
      <c r="C229" s="29" t="e">
        <f>IF(ISBLANK('5. Pp (3 años)'!#REF!),"",'5. Pp (3 años)'!#REF!)</f>
        <v>#REF!</v>
      </c>
      <c r="D229" s="31" t="e">
        <f>IF(ISBLANK('5. Pp (3 años)'!#REF!),"",'5. Pp (3 años)'!#REF!)</f>
        <v>#REF!</v>
      </c>
      <c r="E229" s="31" t="e">
        <f>IF(ISBLANK('5. Pp (3 años)'!#REF!),"",'5. Pp (3 años)'!#REF!)</f>
        <v>#REF!</v>
      </c>
      <c r="F229" s="31" t="e">
        <f>IF(ISBLANK('5. Pp (3 años)'!#REF!),"",'5. Pp (3 años)'!#REF!)</f>
        <v>#REF!</v>
      </c>
      <c r="G229" s="29" t="e">
        <f>IF(ISBLANK('5. Pp (3 años)'!#REF!),"",'5. Pp (3 años)'!#REF!)</f>
        <v>#REF!</v>
      </c>
      <c r="H229" s="29" t="e">
        <f>IF(ISBLANK('5. Pp (3 años)'!#REF!),"",'5. Pp (3 años)'!#REF!)</f>
        <v>#REF!</v>
      </c>
      <c r="I229" s="31" t="e">
        <f>IF(ISBLANK('5. Pp (3 años)'!#REF!),"",'5. Pp (3 años)'!#REF!)</f>
        <v>#REF!</v>
      </c>
      <c r="J229" s="31" t="e">
        <f>IF(ISBLANK('5. Pp (3 años)'!#REF!),"",'5. Pp (3 años)'!#REF!)</f>
        <v>#REF!</v>
      </c>
      <c r="K229" s="29" t="e">
        <f>IF(ISBLANK('5. Pp (3 años)'!#REF!),"",'5. Pp (3 años)'!#REF!)</f>
        <v>#REF!</v>
      </c>
      <c r="L229" s="31" t="e">
        <f>IF(ISBLANK('5. Pp (3 años)'!#REF!),"",'5. Pp (3 años)'!#REF!)</f>
        <v>#REF!</v>
      </c>
      <c r="M229" s="31" t="e">
        <f>IF(ISBLANK('5. Pp (3 años)'!#REF!),"",'5. Pp (3 años)'!#REF!)</f>
        <v>#REF!</v>
      </c>
      <c r="N229" s="31" t="e">
        <f>IF(ISBLANK('5. Pp (3 años)'!#REF!),"",'5. Pp (3 años)'!#REF!)</f>
        <v>#REF!</v>
      </c>
      <c r="O229" s="31" t="e">
        <f>IF(ISBLANK('5. Pp (3 años)'!#REF!),"",'5. Pp (3 años)'!#REF!)</f>
        <v>#REF!</v>
      </c>
      <c r="P229" s="196" t="e">
        <f>IF(ISBLANK('5. Pp (3 años)'!#REF!),"",'5. Pp (3 años)'!#REF!)</f>
        <v>#REF!</v>
      </c>
    </row>
    <row r="230" spans="2:16" ht="17.25">
      <c r="B230" s="85" t="e">
        <f>IF(ISBLANK('5. Pp (3 años)'!#REF!),"",'5. Pp (3 años)'!#REF!)</f>
        <v>#REF!</v>
      </c>
      <c r="C230" s="29" t="e">
        <f>IF(ISBLANK('5. Pp (3 años)'!#REF!),"",'5. Pp (3 años)'!#REF!)</f>
        <v>#REF!</v>
      </c>
      <c r="D230" s="31" t="e">
        <f>IF(ISBLANK('5. Pp (3 años)'!#REF!),"",'5. Pp (3 años)'!#REF!)</f>
        <v>#REF!</v>
      </c>
      <c r="E230" s="31" t="e">
        <f>IF(ISBLANK('5. Pp (3 años)'!#REF!),"",'5. Pp (3 años)'!#REF!)</f>
        <v>#REF!</v>
      </c>
      <c r="F230" s="31" t="e">
        <f>IF(ISBLANK('5. Pp (3 años)'!#REF!),"",'5. Pp (3 años)'!#REF!)</f>
        <v>#REF!</v>
      </c>
      <c r="G230" s="29" t="e">
        <f>IF(ISBLANK('5. Pp (3 años)'!#REF!),"",'5. Pp (3 años)'!#REF!)</f>
        <v>#REF!</v>
      </c>
      <c r="H230" s="29" t="e">
        <f>IF(ISBLANK('5. Pp (3 años)'!#REF!),"",'5. Pp (3 años)'!#REF!)</f>
        <v>#REF!</v>
      </c>
      <c r="I230" s="31" t="e">
        <f>IF(ISBLANK('5. Pp (3 años)'!#REF!),"",'5. Pp (3 años)'!#REF!)</f>
        <v>#REF!</v>
      </c>
      <c r="J230" s="31" t="e">
        <f>IF(ISBLANK('5. Pp (3 años)'!#REF!),"",'5. Pp (3 años)'!#REF!)</f>
        <v>#REF!</v>
      </c>
      <c r="K230" s="29" t="e">
        <f>IF(ISBLANK('5. Pp (3 años)'!#REF!),"",'5. Pp (3 años)'!#REF!)</f>
        <v>#REF!</v>
      </c>
      <c r="L230" s="31" t="e">
        <f>IF(ISBLANK('5. Pp (3 años)'!#REF!),"",'5. Pp (3 años)'!#REF!)</f>
        <v>#REF!</v>
      </c>
      <c r="M230" s="31" t="e">
        <f>IF(ISBLANK('5. Pp (3 años)'!#REF!),"",'5. Pp (3 años)'!#REF!)</f>
        <v>#REF!</v>
      </c>
      <c r="N230" s="31" t="e">
        <f>IF(ISBLANK('5. Pp (3 años)'!#REF!),"",'5. Pp (3 años)'!#REF!)</f>
        <v>#REF!</v>
      </c>
      <c r="O230" s="31" t="e">
        <f>IF(ISBLANK('5. Pp (3 años)'!#REF!),"",'5. Pp (3 años)'!#REF!)</f>
        <v>#REF!</v>
      </c>
      <c r="P230" s="196" t="e">
        <f>IF(ISBLANK('5. Pp (3 años)'!#REF!),"",'5. Pp (3 años)'!#REF!)</f>
        <v>#REF!</v>
      </c>
    </row>
    <row r="231" spans="2:16" ht="17.25">
      <c r="B231" s="85" t="e">
        <f>IF(ISBLANK('5. Pp (3 años)'!#REF!),"",'5. Pp (3 años)'!#REF!)</f>
        <v>#REF!</v>
      </c>
      <c r="C231" s="29" t="e">
        <f>IF(ISBLANK('5. Pp (3 años)'!#REF!),"",'5. Pp (3 años)'!#REF!)</f>
        <v>#REF!</v>
      </c>
      <c r="D231" s="31" t="e">
        <f>IF(ISBLANK('5. Pp (3 años)'!#REF!),"",'5. Pp (3 años)'!#REF!)</f>
        <v>#REF!</v>
      </c>
      <c r="E231" s="31" t="e">
        <f>IF(ISBLANK('5. Pp (3 años)'!#REF!),"",'5. Pp (3 años)'!#REF!)</f>
        <v>#REF!</v>
      </c>
      <c r="F231" s="31" t="e">
        <f>IF(ISBLANK('5. Pp (3 años)'!#REF!),"",'5. Pp (3 años)'!#REF!)</f>
        <v>#REF!</v>
      </c>
      <c r="G231" s="29" t="e">
        <f>IF(ISBLANK('5. Pp (3 años)'!#REF!),"",'5. Pp (3 años)'!#REF!)</f>
        <v>#REF!</v>
      </c>
      <c r="H231" s="29" t="e">
        <f>IF(ISBLANK('5. Pp (3 años)'!#REF!),"",'5. Pp (3 años)'!#REF!)</f>
        <v>#REF!</v>
      </c>
      <c r="I231" s="31" t="e">
        <f>IF(ISBLANK('5. Pp (3 años)'!#REF!),"",'5. Pp (3 años)'!#REF!)</f>
        <v>#REF!</v>
      </c>
      <c r="J231" s="31" t="e">
        <f>IF(ISBLANK('5. Pp (3 años)'!#REF!),"",'5. Pp (3 años)'!#REF!)</f>
        <v>#REF!</v>
      </c>
      <c r="K231" s="29" t="e">
        <f>IF(ISBLANK('5. Pp (3 años)'!#REF!),"",'5. Pp (3 años)'!#REF!)</f>
        <v>#REF!</v>
      </c>
      <c r="L231" s="31" t="e">
        <f>IF(ISBLANK('5. Pp (3 años)'!#REF!),"",'5. Pp (3 años)'!#REF!)</f>
        <v>#REF!</v>
      </c>
      <c r="M231" s="31" t="e">
        <f>IF(ISBLANK('5. Pp (3 años)'!#REF!),"",'5. Pp (3 años)'!#REF!)</f>
        <v>#REF!</v>
      </c>
      <c r="N231" s="31" t="e">
        <f>IF(ISBLANK('5. Pp (3 años)'!#REF!),"",'5. Pp (3 años)'!#REF!)</f>
        <v>#REF!</v>
      </c>
      <c r="O231" s="31" t="e">
        <f>IF(ISBLANK('5. Pp (3 años)'!#REF!),"",'5. Pp (3 años)'!#REF!)</f>
        <v>#REF!</v>
      </c>
      <c r="P231" s="196" t="e">
        <f>IF(ISBLANK('5. Pp (3 años)'!#REF!),"",'5. Pp (3 años)'!#REF!)</f>
        <v>#REF!</v>
      </c>
    </row>
    <row r="232" spans="2:16" ht="17.25">
      <c r="B232" s="85" t="e">
        <f>IF(ISBLANK('5. Pp (3 años)'!#REF!),"",'5. Pp (3 años)'!#REF!)</f>
        <v>#REF!</v>
      </c>
      <c r="C232" s="29" t="e">
        <f>IF(ISBLANK('5. Pp (3 años)'!#REF!),"",'5. Pp (3 años)'!#REF!)</f>
        <v>#REF!</v>
      </c>
      <c r="D232" s="31" t="e">
        <f>IF(ISBLANK('5. Pp (3 años)'!#REF!),"",'5. Pp (3 años)'!#REF!)</f>
        <v>#REF!</v>
      </c>
      <c r="E232" s="31" t="e">
        <f>IF(ISBLANK('5. Pp (3 años)'!#REF!),"",'5. Pp (3 años)'!#REF!)</f>
        <v>#REF!</v>
      </c>
      <c r="F232" s="31" t="e">
        <f>IF(ISBLANK('5. Pp (3 años)'!#REF!),"",'5. Pp (3 años)'!#REF!)</f>
        <v>#REF!</v>
      </c>
      <c r="G232" s="29" t="e">
        <f>IF(ISBLANK('5. Pp (3 años)'!#REF!),"",'5. Pp (3 años)'!#REF!)</f>
        <v>#REF!</v>
      </c>
      <c r="H232" s="29" t="e">
        <f>IF(ISBLANK('5. Pp (3 años)'!#REF!),"",'5. Pp (3 años)'!#REF!)</f>
        <v>#REF!</v>
      </c>
      <c r="I232" s="31" t="e">
        <f>IF(ISBLANK('5. Pp (3 años)'!#REF!),"",'5. Pp (3 años)'!#REF!)</f>
        <v>#REF!</v>
      </c>
      <c r="J232" s="31" t="e">
        <f>IF(ISBLANK('5. Pp (3 años)'!#REF!),"",'5. Pp (3 años)'!#REF!)</f>
        <v>#REF!</v>
      </c>
      <c r="K232" s="29" t="e">
        <f>IF(ISBLANK('5. Pp (3 años)'!#REF!),"",'5. Pp (3 años)'!#REF!)</f>
        <v>#REF!</v>
      </c>
      <c r="L232" s="31" t="e">
        <f>IF(ISBLANK('5. Pp (3 años)'!#REF!),"",'5. Pp (3 años)'!#REF!)</f>
        <v>#REF!</v>
      </c>
      <c r="M232" s="31" t="e">
        <f>IF(ISBLANK('5. Pp (3 años)'!#REF!),"",'5. Pp (3 años)'!#REF!)</f>
        <v>#REF!</v>
      </c>
      <c r="N232" s="31" t="e">
        <f>IF(ISBLANK('5. Pp (3 años)'!#REF!),"",'5. Pp (3 años)'!#REF!)</f>
        <v>#REF!</v>
      </c>
      <c r="O232" s="31" t="e">
        <f>IF(ISBLANK('5. Pp (3 años)'!#REF!),"",'5. Pp (3 años)'!#REF!)</f>
        <v>#REF!</v>
      </c>
      <c r="P232" s="196" t="e">
        <f>IF(ISBLANK('5. Pp (3 años)'!#REF!),"",'5. Pp (3 años)'!#REF!)</f>
        <v>#REF!</v>
      </c>
    </row>
    <row r="233" spans="2:16" ht="17.25">
      <c r="B233" s="81" t="e">
        <f>IF(ISBLANK('5. Pp (3 años)'!#REF!),"",'5. Pp (3 años)'!#REF!)</f>
        <v>#REF!</v>
      </c>
      <c r="C233" s="62" t="e">
        <f>IF(ISBLANK('5. Pp (3 años)'!#REF!),"",'5. Pp (3 años)'!#REF!)</f>
        <v>#REF!</v>
      </c>
      <c r="D233" s="83" t="e">
        <f>IF(ISBLANK('5. Pp (3 años)'!#REF!),"",'5. Pp (3 años)'!#REF!)</f>
        <v>#REF!</v>
      </c>
      <c r="E233" s="83" t="e">
        <f>IF(ISBLANK('5. Pp (3 años)'!#REF!),"",'5. Pp (3 años)'!#REF!)</f>
        <v>#REF!</v>
      </c>
      <c r="F233" s="83" t="e">
        <f>IF(ISBLANK('5. Pp (3 años)'!#REF!),"",'5. Pp (3 años)'!#REF!)</f>
        <v>#REF!</v>
      </c>
      <c r="G233" s="62" t="e">
        <f>IF(ISBLANK('5. Pp (3 años)'!#REF!),"",'5. Pp (3 años)'!#REF!)</f>
        <v>#REF!</v>
      </c>
      <c r="H233" s="62" t="e">
        <f>IF(ISBLANK('5. Pp (3 años)'!#REF!),"",'5. Pp (3 años)'!#REF!)</f>
        <v>#REF!</v>
      </c>
      <c r="I233" s="83" t="e">
        <f>IF(ISBLANK('5. Pp (3 años)'!#REF!),"",'5. Pp (3 años)'!#REF!)</f>
        <v>#REF!</v>
      </c>
      <c r="J233" s="83" t="e">
        <f>IF(ISBLANK('5. Pp (3 años)'!#REF!),"",'5. Pp (3 años)'!#REF!)</f>
        <v>#REF!</v>
      </c>
      <c r="K233" s="62" t="e">
        <f>IF(ISBLANK('5. Pp (3 años)'!#REF!),"",'5. Pp (3 años)'!#REF!)</f>
        <v>#REF!</v>
      </c>
      <c r="L233" s="83" t="e">
        <f>IF(ISBLANK('5. Pp (3 años)'!#REF!),"",'5. Pp (3 años)'!#REF!)</f>
        <v>#REF!</v>
      </c>
      <c r="M233" s="83" t="e">
        <f>IF(ISBLANK('5. Pp (3 años)'!#REF!),"",'5. Pp (3 años)'!#REF!)</f>
        <v>#REF!</v>
      </c>
      <c r="N233" s="83" t="e">
        <f>IF(ISBLANK('5. Pp (3 años)'!#REF!),"",'5. Pp (3 años)'!#REF!)</f>
        <v>#REF!</v>
      </c>
      <c r="O233" s="83" t="e">
        <f>IF(ISBLANK('5. Pp (3 años)'!#REF!),"",'5. Pp (3 años)'!#REF!)</f>
        <v>#REF!</v>
      </c>
      <c r="P233" s="84" t="e">
        <f>IF(ISBLANK('5. Pp (3 años)'!#REF!),"",'5. Pp (3 años)'!#REF!)</f>
        <v>#REF!</v>
      </c>
    </row>
    <row r="234" spans="2:16" ht="17.25">
      <c r="B234" s="85" t="e">
        <f>IF(ISBLANK('5. Pp (3 años)'!#REF!),"",'5. Pp (3 años)'!#REF!)</f>
        <v>#REF!</v>
      </c>
      <c r="C234" s="29" t="e">
        <f>IF(ISBLANK('5. Pp (3 años)'!#REF!),"",'5. Pp (3 años)'!#REF!)</f>
        <v>#REF!</v>
      </c>
      <c r="D234" s="31" t="e">
        <f>IF(ISBLANK('5. Pp (3 años)'!#REF!),"",'5. Pp (3 años)'!#REF!)</f>
        <v>#REF!</v>
      </c>
      <c r="E234" s="31" t="e">
        <f>IF(ISBLANK('5. Pp (3 años)'!#REF!),"",'5. Pp (3 años)'!#REF!)</f>
        <v>#REF!</v>
      </c>
      <c r="F234" s="31" t="e">
        <f>IF(ISBLANK('5. Pp (3 años)'!#REF!),"",'5. Pp (3 años)'!#REF!)</f>
        <v>#REF!</v>
      </c>
      <c r="G234" s="29" t="e">
        <f>IF(ISBLANK('5. Pp (3 años)'!#REF!),"",'5. Pp (3 años)'!#REF!)</f>
        <v>#REF!</v>
      </c>
      <c r="H234" s="29" t="e">
        <f>IF(ISBLANK('5. Pp (3 años)'!#REF!),"",'5. Pp (3 años)'!#REF!)</f>
        <v>#REF!</v>
      </c>
      <c r="I234" s="31" t="e">
        <f>IF(ISBLANK('5. Pp (3 años)'!#REF!),"",'5. Pp (3 años)'!#REF!)</f>
        <v>#REF!</v>
      </c>
      <c r="J234" s="31" t="e">
        <f>IF(ISBLANK('5. Pp (3 años)'!#REF!),"",'5. Pp (3 años)'!#REF!)</f>
        <v>#REF!</v>
      </c>
      <c r="K234" s="29" t="e">
        <f>IF(ISBLANK('5. Pp (3 años)'!#REF!),"",'5. Pp (3 años)'!#REF!)</f>
        <v>#REF!</v>
      </c>
      <c r="L234" s="31" t="e">
        <f>IF(ISBLANK('5. Pp (3 años)'!#REF!),"",'5. Pp (3 años)'!#REF!)</f>
        <v>#REF!</v>
      </c>
      <c r="M234" s="31" t="e">
        <f>IF(ISBLANK('5. Pp (3 años)'!#REF!),"",'5. Pp (3 años)'!#REF!)</f>
        <v>#REF!</v>
      </c>
      <c r="N234" s="31" t="e">
        <f>IF(ISBLANK('5. Pp (3 años)'!#REF!),"",'5. Pp (3 años)'!#REF!)</f>
        <v>#REF!</v>
      </c>
      <c r="O234" s="31" t="e">
        <f>IF(ISBLANK('5. Pp (3 años)'!#REF!),"",'5. Pp (3 años)'!#REF!)</f>
        <v>#REF!</v>
      </c>
      <c r="P234" s="196" t="e">
        <f>IF(ISBLANK('5. Pp (3 años)'!#REF!),"",'5. Pp (3 años)'!#REF!)</f>
        <v>#REF!</v>
      </c>
    </row>
    <row r="235" spans="2:16" ht="17.25">
      <c r="B235" s="85" t="e">
        <f>IF(ISBLANK('5. Pp (3 años)'!#REF!),"",'5. Pp (3 años)'!#REF!)</f>
        <v>#REF!</v>
      </c>
      <c r="C235" s="29" t="e">
        <f>IF(ISBLANK('5. Pp (3 años)'!#REF!),"",'5. Pp (3 años)'!#REF!)</f>
        <v>#REF!</v>
      </c>
      <c r="D235" s="31" t="e">
        <f>IF(ISBLANK('5. Pp (3 años)'!#REF!),"",'5. Pp (3 años)'!#REF!)</f>
        <v>#REF!</v>
      </c>
      <c r="E235" s="31" t="e">
        <f>IF(ISBLANK('5. Pp (3 años)'!#REF!),"",'5. Pp (3 años)'!#REF!)</f>
        <v>#REF!</v>
      </c>
      <c r="F235" s="31" t="e">
        <f>IF(ISBLANK('5. Pp (3 años)'!#REF!),"",'5. Pp (3 años)'!#REF!)</f>
        <v>#REF!</v>
      </c>
      <c r="G235" s="29" t="e">
        <f>IF(ISBLANK('5. Pp (3 años)'!#REF!),"",'5. Pp (3 años)'!#REF!)</f>
        <v>#REF!</v>
      </c>
      <c r="H235" s="29" t="e">
        <f>IF(ISBLANK('5. Pp (3 años)'!#REF!),"",'5. Pp (3 años)'!#REF!)</f>
        <v>#REF!</v>
      </c>
      <c r="I235" s="31" t="e">
        <f>IF(ISBLANK('5. Pp (3 años)'!#REF!),"",'5. Pp (3 años)'!#REF!)</f>
        <v>#REF!</v>
      </c>
      <c r="J235" s="31" t="e">
        <f>IF(ISBLANK('5. Pp (3 años)'!#REF!),"",'5. Pp (3 años)'!#REF!)</f>
        <v>#REF!</v>
      </c>
      <c r="K235" s="29" t="e">
        <f>IF(ISBLANK('5. Pp (3 años)'!#REF!),"",'5. Pp (3 años)'!#REF!)</f>
        <v>#REF!</v>
      </c>
      <c r="L235" s="31" t="e">
        <f>IF(ISBLANK('5. Pp (3 años)'!#REF!),"",'5. Pp (3 años)'!#REF!)</f>
        <v>#REF!</v>
      </c>
      <c r="M235" s="31" t="e">
        <f>IF(ISBLANK('5. Pp (3 años)'!#REF!),"",'5. Pp (3 años)'!#REF!)</f>
        <v>#REF!</v>
      </c>
      <c r="N235" s="31" t="e">
        <f>IF(ISBLANK('5. Pp (3 años)'!#REF!),"",'5. Pp (3 años)'!#REF!)</f>
        <v>#REF!</v>
      </c>
      <c r="O235" s="31" t="e">
        <f>IF(ISBLANK('5. Pp (3 años)'!#REF!),"",'5. Pp (3 años)'!#REF!)</f>
        <v>#REF!</v>
      </c>
      <c r="P235" s="196" t="e">
        <f>IF(ISBLANK('5. Pp (3 años)'!#REF!),"",'5. Pp (3 años)'!#REF!)</f>
        <v>#REF!</v>
      </c>
    </row>
    <row r="236" spans="2:16" ht="17.25">
      <c r="B236" s="85" t="e">
        <f>IF(ISBLANK('5. Pp (3 años)'!#REF!),"",'5. Pp (3 años)'!#REF!)</f>
        <v>#REF!</v>
      </c>
      <c r="C236" s="29" t="e">
        <f>IF(ISBLANK('5. Pp (3 años)'!#REF!),"",'5. Pp (3 años)'!#REF!)</f>
        <v>#REF!</v>
      </c>
      <c r="D236" s="31" t="e">
        <f>IF(ISBLANK('5. Pp (3 años)'!#REF!),"",'5. Pp (3 años)'!#REF!)</f>
        <v>#REF!</v>
      </c>
      <c r="E236" s="31" t="e">
        <f>IF(ISBLANK('5. Pp (3 años)'!#REF!),"",'5. Pp (3 años)'!#REF!)</f>
        <v>#REF!</v>
      </c>
      <c r="F236" s="31" t="e">
        <f>IF(ISBLANK('5. Pp (3 años)'!#REF!),"",'5. Pp (3 años)'!#REF!)</f>
        <v>#REF!</v>
      </c>
      <c r="G236" s="29" t="e">
        <f>IF(ISBLANK('5. Pp (3 años)'!#REF!),"",'5. Pp (3 años)'!#REF!)</f>
        <v>#REF!</v>
      </c>
      <c r="H236" s="29" t="e">
        <f>IF(ISBLANK('5. Pp (3 años)'!#REF!),"",'5. Pp (3 años)'!#REF!)</f>
        <v>#REF!</v>
      </c>
      <c r="I236" s="31" t="e">
        <f>IF(ISBLANK('5. Pp (3 años)'!#REF!),"",'5. Pp (3 años)'!#REF!)</f>
        <v>#REF!</v>
      </c>
      <c r="J236" s="31" t="e">
        <f>IF(ISBLANK('5. Pp (3 años)'!#REF!),"",'5. Pp (3 años)'!#REF!)</f>
        <v>#REF!</v>
      </c>
      <c r="K236" s="29" t="e">
        <f>IF(ISBLANK('5. Pp (3 años)'!#REF!),"",'5. Pp (3 años)'!#REF!)</f>
        <v>#REF!</v>
      </c>
      <c r="L236" s="31" t="e">
        <f>IF(ISBLANK('5. Pp (3 años)'!#REF!),"",'5. Pp (3 años)'!#REF!)</f>
        <v>#REF!</v>
      </c>
      <c r="M236" s="31" t="e">
        <f>IF(ISBLANK('5. Pp (3 años)'!#REF!),"",'5. Pp (3 años)'!#REF!)</f>
        <v>#REF!</v>
      </c>
      <c r="N236" s="31" t="e">
        <f>IF(ISBLANK('5. Pp (3 años)'!#REF!),"",'5. Pp (3 años)'!#REF!)</f>
        <v>#REF!</v>
      </c>
      <c r="O236" s="31" t="e">
        <f>IF(ISBLANK('5. Pp (3 años)'!#REF!),"",'5. Pp (3 años)'!#REF!)</f>
        <v>#REF!</v>
      </c>
      <c r="P236" s="196" t="e">
        <f>IF(ISBLANK('5. Pp (3 años)'!#REF!),"",'5. Pp (3 años)'!#REF!)</f>
        <v>#REF!</v>
      </c>
    </row>
    <row r="237" spans="2:16" ht="17.25">
      <c r="B237" s="85" t="e">
        <f>IF(ISBLANK('5. Pp (3 años)'!#REF!),"",'5. Pp (3 años)'!#REF!)</f>
        <v>#REF!</v>
      </c>
      <c r="C237" s="29" t="e">
        <f>IF(ISBLANK('5. Pp (3 años)'!#REF!),"",'5. Pp (3 años)'!#REF!)</f>
        <v>#REF!</v>
      </c>
      <c r="D237" s="31" t="e">
        <f>IF(ISBLANK('5. Pp (3 años)'!#REF!),"",'5. Pp (3 años)'!#REF!)</f>
        <v>#REF!</v>
      </c>
      <c r="E237" s="31" t="e">
        <f>IF(ISBLANK('5. Pp (3 años)'!#REF!),"",'5. Pp (3 años)'!#REF!)</f>
        <v>#REF!</v>
      </c>
      <c r="F237" s="31" t="e">
        <f>IF(ISBLANK('5. Pp (3 años)'!#REF!),"",'5. Pp (3 años)'!#REF!)</f>
        <v>#REF!</v>
      </c>
      <c r="G237" s="29" t="e">
        <f>IF(ISBLANK('5. Pp (3 años)'!#REF!),"",'5. Pp (3 años)'!#REF!)</f>
        <v>#REF!</v>
      </c>
      <c r="H237" s="29" t="e">
        <f>IF(ISBLANK('5. Pp (3 años)'!#REF!),"",'5. Pp (3 años)'!#REF!)</f>
        <v>#REF!</v>
      </c>
      <c r="I237" s="31" t="e">
        <f>IF(ISBLANK('5. Pp (3 años)'!#REF!),"",'5. Pp (3 años)'!#REF!)</f>
        <v>#REF!</v>
      </c>
      <c r="J237" s="31" t="e">
        <f>IF(ISBLANK('5. Pp (3 años)'!#REF!),"",'5. Pp (3 años)'!#REF!)</f>
        <v>#REF!</v>
      </c>
      <c r="K237" s="29" t="e">
        <f>IF(ISBLANK('5. Pp (3 años)'!#REF!),"",'5. Pp (3 años)'!#REF!)</f>
        <v>#REF!</v>
      </c>
      <c r="L237" s="31" t="e">
        <f>IF(ISBLANK('5. Pp (3 años)'!#REF!),"",'5. Pp (3 años)'!#REF!)</f>
        <v>#REF!</v>
      </c>
      <c r="M237" s="31" t="e">
        <f>IF(ISBLANK('5. Pp (3 años)'!#REF!),"",'5. Pp (3 años)'!#REF!)</f>
        <v>#REF!</v>
      </c>
      <c r="N237" s="31" t="e">
        <f>IF(ISBLANK('5. Pp (3 años)'!#REF!),"",'5. Pp (3 años)'!#REF!)</f>
        <v>#REF!</v>
      </c>
      <c r="O237" s="31" t="e">
        <f>IF(ISBLANK('5. Pp (3 años)'!#REF!),"",'5. Pp (3 años)'!#REF!)</f>
        <v>#REF!</v>
      </c>
      <c r="P237" s="196" t="e">
        <f>IF(ISBLANK('5. Pp (3 años)'!#REF!),"",'5. Pp (3 años)'!#REF!)</f>
        <v>#REF!</v>
      </c>
    </row>
    <row r="238" spans="2:16" ht="17.25">
      <c r="B238" s="85" t="e">
        <f>IF(ISBLANK('5. Pp (3 años)'!#REF!),"",'5. Pp (3 años)'!#REF!)</f>
        <v>#REF!</v>
      </c>
      <c r="C238" s="29" t="e">
        <f>IF(ISBLANK('5. Pp (3 años)'!#REF!),"",'5. Pp (3 años)'!#REF!)</f>
        <v>#REF!</v>
      </c>
      <c r="D238" s="31" t="e">
        <f>IF(ISBLANK('5. Pp (3 años)'!#REF!),"",'5. Pp (3 años)'!#REF!)</f>
        <v>#REF!</v>
      </c>
      <c r="E238" s="31" t="e">
        <f>IF(ISBLANK('5. Pp (3 años)'!#REF!),"",'5. Pp (3 años)'!#REF!)</f>
        <v>#REF!</v>
      </c>
      <c r="F238" s="31" t="e">
        <f>IF(ISBLANK('5. Pp (3 años)'!#REF!),"",'5. Pp (3 años)'!#REF!)</f>
        <v>#REF!</v>
      </c>
      <c r="G238" s="29" t="e">
        <f>IF(ISBLANK('5. Pp (3 años)'!#REF!),"",'5. Pp (3 años)'!#REF!)</f>
        <v>#REF!</v>
      </c>
      <c r="H238" s="29" t="e">
        <f>IF(ISBLANK('5. Pp (3 años)'!#REF!),"",'5. Pp (3 años)'!#REF!)</f>
        <v>#REF!</v>
      </c>
      <c r="I238" s="31" t="e">
        <f>IF(ISBLANK('5. Pp (3 años)'!#REF!),"",'5. Pp (3 años)'!#REF!)</f>
        <v>#REF!</v>
      </c>
      <c r="J238" s="31" t="e">
        <f>IF(ISBLANK('5. Pp (3 años)'!#REF!),"",'5. Pp (3 años)'!#REF!)</f>
        <v>#REF!</v>
      </c>
      <c r="K238" s="29" t="e">
        <f>IF(ISBLANK('5. Pp (3 años)'!#REF!),"",'5. Pp (3 años)'!#REF!)</f>
        <v>#REF!</v>
      </c>
      <c r="L238" s="31" t="e">
        <f>IF(ISBLANK('5. Pp (3 años)'!#REF!),"",'5. Pp (3 años)'!#REF!)</f>
        <v>#REF!</v>
      </c>
      <c r="M238" s="31" t="e">
        <f>IF(ISBLANK('5. Pp (3 años)'!#REF!),"",'5. Pp (3 años)'!#REF!)</f>
        <v>#REF!</v>
      </c>
      <c r="N238" s="31" t="e">
        <f>IF(ISBLANK('5. Pp (3 años)'!#REF!),"",'5. Pp (3 años)'!#REF!)</f>
        <v>#REF!</v>
      </c>
      <c r="O238" s="31" t="e">
        <f>IF(ISBLANK('5. Pp (3 años)'!#REF!),"",'5. Pp (3 años)'!#REF!)</f>
        <v>#REF!</v>
      </c>
      <c r="P238" s="196" t="e">
        <f>IF(ISBLANK('5. Pp (3 años)'!#REF!),"",'5. Pp (3 años)'!#REF!)</f>
        <v>#REF!</v>
      </c>
    </row>
    <row r="239" spans="2:16" ht="17.25">
      <c r="B239" s="85" t="e">
        <f>IF(ISBLANK('5. Pp (3 años)'!#REF!),"",'5. Pp (3 años)'!#REF!)</f>
        <v>#REF!</v>
      </c>
      <c r="C239" s="29" t="e">
        <f>IF(ISBLANK('5. Pp (3 años)'!#REF!),"",'5. Pp (3 años)'!#REF!)</f>
        <v>#REF!</v>
      </c>
      <c r="D239" s="31" t="e">
        <f>IF(ISBLANK('5. Pp (3 años)'!#REF!),"",'5. Pp (3 años)'!#REF!)</f>
        <v>#REF!</v>
      </c>
      <c r="E239" s="31" t="e">
        <f>IF(ISBLANK('5. Pp (3 años)'!#REF!),"",'5. Pp (3 años)'!#REF!)</f>
        <v>#REF!</v>
      </c>
      <c r="F239" s="31" t="e">
        <f>IF(ISBLANK('5. Pp (3 años)'!#REF!),"",'5. Pp (3 años)'!#REF!)</f>
        <v>#REF!</v>
      </c>
      <c r="G239" s="29" t="e">
        <f>IF(ISBLANK('5. Pp (3 años)'!#REF!),"",'5. Pp (3 años)'!#REF!)</f>
        <v>#REF!</v>
      </c>
      <c r="H239" s="29" t="e">
        <f>IF(ISBLANK('5. Pp (3 años)'!#REF!),"",'5. Pp (3 años)'!#REF!)</f>
        <v>#REF!</v>
      </c>
      <c r="I239" s="31" t="e">
        <f>IF(ISBLANK('5. Pp (3 años)'!#REF!),"",'5. Pp (3 años)'!#REF!)</f>
        <v>#REF!</v>
      </c>
      <c r="J239" s="31" t="e">
        <f>IF(ISBLANK('5. Pp (3 años)'!#REF!),"",'5. Pp (3 años)'!#REF!)</f>
        <v>#REF!</v>
      </c>
      <c r="K239" s="29" t="e">
        <f>IF(ISBLANK('5. Pp (3 años)'!#REF!),"",'5. Pp (3 años)'!#REF!)</f>
        <v>#REF!</v>
      </c>
      <c r="L239" s="31" t="e">
        <f>IF(ISBLANK('5. Pp (3 años)'!#REF!),"",'5. Pp (3 años)'!#REF!)</f>
        <v>#REF!</v>
      </c>
      <c r="M239" s="31" t="e">
        <f>IF(ISBLANK('5. Pp (3 años)'!#REF!),"",'5. Pp (3 años)'!#REF!)</f>
        <v>#REF!</v>
      </c>
      <c r="N239" s="31" t="e">
        <f>IF(ISBLANK('5. Pp (3 años)'!#REF!),"",'5. Pp (3 años)'!#REF!)</f>
        <v>#REF!</v>
      </c>
      <c r="O239" s="31" t="e">
        <f>IF(ISBLANK('5. Pp (3 años)'!#REF!),"",'5. Pp (3 años)'!#REF!)</f>
        <v>#REF!</v>
      </c>
      <c r="P239" s="196" t="e">
        <f>IF(ISBLANK('5. Pp (3 años)'!#REF!),"",'5. Pp (3 años)'!#REF!)</f>
        <v>#REF!</v>
      </c>
    </row>
    <row r="240" spans="2:16" ht="17.25">
      <c r="B240" s="85" t="e">
        <f>IF(ISBLANK('5. Pp (3 años)'!#REF!),"",'5. Pp (3 años)'!#REF!)</f>
        <v>#REF!</v>
      </c>
      <c r="C240" s="29" t="e">
        <f>IF(ISBLANK('5. Pp (3 años)'!#REF!),"",'5. Pp (3 años)'!#REF!)</f>
        <v>#REF!</v>
      </c>
      <c r="D240" s="31" t="e">
        <f>IF(ISBLANK('5. Pp (3 años)'!#REF!),"",'5. Pp (3 años)'!#REF!)</f>
        <v>#REF!</v>
      </c>
      <c r="E240" s="31" t="e">
        <f>IF(ISBLANK('5. Pp (3 años)'!#REF!),"",'5. Pp (3 años)'!#REF!)</f>
        <v>#REF!</v>
      </c>
      <c r="F240" s="31" t="e">
        <f>IF(ISBLANK('5. Pp (3 años)'!#REF!),"",'5. Pp (3 años)'!#REF!)</f>
        <v>#REF!</v>
      </c>
      <c r="G240" s="29" t="e">
        <f>IF(ISBLANK('5. Pp (3 años)'!#REF!),"",'5. Pp (3 años)'!#REF!)</f>
        <v>#REF!</v>
      </c>
      <c r="H240" s="29" t="e">
        <f>IF(ISBLANK('5. Pp (3 años)'!#REF!),"",'5. Pp (3 años)'!#REF!)</f>
        <v>#REF!</v>
      </c>
      <c r="I240" s="31" t="e">
        <f>IF(ISBLANK('5. Pp (3 años)'!#REF!),"",'5. Pp (3 años)'!#REF!)</f>
        <v>#REF!</v>
      </c>
      <c r="J240" s="31" t="e">
        <f>IF(ISBLANK('5. Pp (3 años)'!#REF!),"",'5. Pp (3 años)'!#REF!)</f>
        <v>#REF!</v>
      </c>
      <c r="K240" s="29" t="e">
        <f>IF(ISBLANK('5. Pp (3 años)'!#REF!),"",'5. Pp (3 años)'!#REF!)</f>
        <v>#REF!</v>
      </c>
      <c r="L240" s="31" t="e">
        <f>IF(ISBLANK('5. Pp (3 años)'!#REF!),"",'5. Pp (3 años)'!#REF!)</f>
        <v>#REF!</v>
      </c>
      <c r="M240" s="31" t="e">
        <f>IF(ISBLANK('5. Pp (3 años)'!#REF!),"",'5. Pp (3 años)'!#REF!)</f>
        <v>#REF!</v>
      </c>
      <c r="N240" s="31" t="e">
        <f>IF(ISBLANK('5. Pp (3 años)'!#REF!),"",'5. Pp (3 años)'!#REF!)</f>
        <v>#REF!</v>
      </c>
      <c r="O240" s="31" t="e">
        <f>IF(ISBLANK('5. Pp (3 años)'!#REF!),"",'5. Pp (3 años)'!#REF!)</f>
        <v>#REF!</v>
      </c>
      <c r="P240" s="196" t="e">
        <f>IF(ISBLANK('5. Pp (3 años)'!#REF!),"",'5. Pp (3 años)'!#REF!)</f>
        <v>#REF!</v>
      </c>
    </row>
    <row r="241" spans="2:16" ht="17.25">
      <c r="B241" s="81" t="e">
        <f>IF(ISBLANK('5. Pp (3 años)'!#REF!),"",'5. Pp (3 años)'!#REF!)</f>
        <v>#REF!</v>
      </c>
      <c r="C241" s="62" t="e">
        <f>IF(ISBLANK('5. Pp (3 años)'!#REF!),"",'5. Pp (3 años)'!#REF!)</f>
        <v>#REF!</v>
      </c>
      <c r="D241" s="83" t="e">
        <f>IF(ISBLANK('5. Pp (3 años)'!#REF!),"",'5. Pp (3 años)'!#REF!)</f>
        <v>#REF!</v>
      </c>
      <c r="E241" s="83" t="e">
        <f>IF(ISBLANK('5. Pp (3 años)'!#REF!),"",'5. Pp (3 años)'!#REF!)</f>
        <v>#REF!</v>
      </c>
      <c r="F241" s="83" t="e">
        <f>IF(ISBLANK('5. Pp (3 años)'!#REF!),"",'5. Pp (3 años)'!#REF!)</f>
        <v>#REF!</v>
      </c>
      <c r="G241" s="62" t="e">
        <f>IF(ISBLANK('5. Pp (3 años)'!#REF!),"",'5. Pp (3 años)'!#REF!)</f>
        <v>#REF!</v>
      </c>
      <c r="H241" s="62" t="e">
        <f>IF(ISBLANK('5. Pp (3 años)'!#REF!),"",'5. Pp (3 años)'!#REF!)</f>
        <v>#REF!</v>
      </c>
      <c r="I241" s="83" t="e">
        <f>IF(ISBLANK('5. Pp (3 años)'!#REF!),"",'5. Pp (3 años)'!#REF!)</f>
        <v>#REF!</v>
      </c>
      <c r="J241" s="83" t="e">
        <f>IF(ISBLANK('5. Pp (3 años)'!#REF!),"",'5. Pp (3 años)'!#REF!)</f>
        <v>#REF!</v>
      </c>
      <c r="K241" s="62" t="e">
        <f>IF(ISBLANK('5. Pp (3 años)'!#REF!),"",'5. Pp (3 años)'!#REF!)</f>
        <v>#REF!</v>
      </c>
      <c r="L241" s="83" t="e">
        <f>IF(ISBLANK('5. Pp (3 años)'!#REF!),"",'5. Pp (3 años)'!#REF!)</f>
        <v>#REF!</v>
      </c>
      <c r="M241" s="83" t="e">
        <f>IF(ISBLANK('5. Pp (3 años)'!#REF!),"",'5. Pp (3 años)'!#REF!)</f>
        <v>#REF!</v>
      </c>
      <c r="N241" s="83" t="e">
        <f>IF(ISBLANK('5. Pp (3 años)'!#REF!),"",'5. Pp (3 años)'!#REF!)</f>
        <v>#REF!</v>
      </c>
      <c r="O241" s="83" t="e">
        <f>IF(ISBLANK('5. Pp (3 años)'!#REF!),"",'5. Pp (3 años)'!#REF!)</f>
        <v>#REF!</v>
      </c>
      <c r="P241" s="84" t="e">
        <f>IF(ISBLANK('5. Pp (3 años)'!#REF!),"",'5. Pp (3 años)'!#REF!)</f>
        <v>#REF!</v>
      </c>
    </row>
    <row r="242" spans="2:16" ht="17.25">
      <c r="B242" s="85" t="e">
        <f>IF(ISBLANK('5. Pp (3 años)'!#REF!),"",'5. Pp (3 años)'!#REF!)</f>
        <v>#REF!</v>
      </c>
      <c r="C242" s="29" t="e">
        <f>IF(ISBLANK('5. Pp (3 años)'!#REF!),"",'5. Pp (3 años)'!#REF!)</f>
        <v>#REF!</v>
      </c>
      <c r="D242" s="31" t="e">
        <f>IF(ISBLANK('5. Pp (3 años)'!#REF!),"",'5. Pp (3 años)'!#REF!)</f>
        <v>#REF!</v>
      </c>
      <c r="E242" s="31" t="e">
        <f>IF(ISBLANK('5. Pp (3 años)'!#REF!),"",'5. Pp (3 años)'!#REF!)</f>
        <v>#REF!</v>
      </c>
      <c r="F242" s="31" t="e">
        <f>IF(ISBLANK('5. Pp (3 años)'!#REF!),"",'5. Pp (3 años)'!#REF!)</f>
        <v>#REF!</v>
      </c>
      <c r="G242" s="29" t="e">
        <f>IF(ISBLANK('5. Pp (3 años)'!#REF!),"",'5. Pp (3 años)'!#REF!)</f>
        <v>#REF!</v>
      </c>
      <c r="H242" s="29" t="e">
        <f>IF(ISBLANK('5. Pp (3 años)'!#REF!),"",'5. Pp (3 años)'!#REF!)</f>
        <v>#REF!</v>
      </c>
      <c r="I242" s="31" t="e">
        <f>IF(ISBLANK('5. Pp (3 años)'!#REF!),"",'5. Pp (3 años)'!#REF!)</f>
        <v>#REF!</v>
      </c>
      <c r="J242" s="31" t="e">
        <f>IF(ISBLANK('5. Pp (3 años)'!#REF!),"",'5. Pp (3 años)'!#REF!)</f>
        <v>#REF!</v>
      </c>
      <c r="K242" s="29" t="e">
        <f>IF(ISBLANK('5. Pp (3 años)'!#REF!),"",'5. Pp (3 años)'!#REF!)</f>
        <v>#REF!</v>
      </c>
      <c r="L242" s="31" t="e">
        <f>IF(ISBLANK('5. Pp (3 años)'!#REF!),"",'5. Pp (3 años)'!#REF!)</f>
        <v>#REF!</v>
      </c>
      <c r="M242" s="31" t="e">
        <f>IF(ISBLANK('5. Pp (3 años)'!#REF!),"",'5. Pp (3 años)'!#REF!)</f>
        <v>#REF!</v>
      </c>
      <c r="N242" s="31" t="e">
        <f>IF(ISBLANK('5. Pp (3 años)'!#REF!),"",'5. Pp (3 años)'!#REF!)</f>
        <v>#REF!</v>
      </c>
      <c r="O242" s="31" t="e">
        <f>IF(ISBLANK('5. Pp (3 años)'!#REF!),"",'5. Pp (3 años)'!#REF!)</f>
        <v>#REF!</v>
      </c>
      <c r="P242" s="196" t="e">
        <f>IF(ISBLANK('5. Pp (3 años)'!#REF!),"",'5. Pp (3 años)'!#REF!)</f>
        <v>#REF!</v>
      </c>
    </row>
    <row r="243" spans="2:16" ht="17.25">
      <c r="B243" s="85" t="e">
        <f>IF(ISBLANK('5. Pp (3 años)'!#REF!),"",'5. Pp (3 años)'!#REF!)</f>
        <v>#REF!</v>
      </c>
      <c r="C243" s="29" t="e">
        <f>IF(ISBLANK('5. Pp (3 años)'!#REF!),"",'5. Pp (3 años)'!#REF!)</f>
        <v>#REF!</v>
      </c>
      <c r="D243" s="31" t="e">
        <f>IF(ISBLANK('5. Pp (3 años)'!#REF!),"",'5. Pp (3 años)'!#REF!)</f>
        <v>#REF!</v>
      </c>
      <c r="E243" s="31" t="e">
        <f>IF(ISBLANK('5. Pp (3 años)'!#REF!),"",'5. Pp (3 años)'!#REF!)</f>
        <v>#REF!</v>
      </c>
      <c r="F243" s="31" t="e">
        <f>IF(ISBLANK('5. Pp (3 años)'!#REF!),"",'5. Pp (3 años)'!#REF!)</f>
        <v>#REF!</v>
      </c>
      <c r="G243" s="29" t="e">
        <f>IF(ISBLANK('5. Pp (3 años)'!#REF!),"",'5. Pp (3 años)'!#REF!)</f>
        <v>#REF!</v>
      </c>
      <c r="H243" s="29" t="e">
        <f>IF(ISBLANK('5. Pp (3 años)'!#REF!),"",'5. Pp (3 años)'!#REF!)</f>
        <v>#REF!</v>
      </c>
      <c r="I243" s="31" t="e">
        <f>IF(ISBLANK('5. Pp (3 años)'!#REF!),"",'5. Pp (3 años)'!#REF!)</f>
        <v>#REF!</v>
      </c>
      <c r="J243" s="31" t="e">
        <f>IF(ISBLANK('5. Pp (3 años)'!#REF!),"",'5. Pp (3 años)'!#REF!)</f>
        <v>#REF!</v>
      </c>
      <c r="K243" s="29" t="e">
        <f>IF(ISBLANK('5. Pp (3 años)'!#REF!),"",'5. Pp (3 años)'!#REF!)</f>
        <v>#REF!</v>
      </c>
      <c r="L243" s="31" t="e">
        <f>IF(ISBLANK('5. Pp (3 años)'!#REF!),"",'5. Pp (3 años)'!#REF!)</f>
        <v>#REF!</v>
      </c>
      <c r="M243" s="31" t="e">
        <f>IF(ISBLANK('5. Pp (3 años)'!#REF!),"",'5. Pp (3 años)'!#REF!)</f>
        <v>#REF!</v>
      </c>
      <c r="N243" s="31" t="e">
        <f>IF(ISBLANK('5. Pp (3 años)'!#REF!),"",'5. Pp (3 años)'!#REF!)</f>
        <v>#REF!</v>
      </c>
      <c r="O243" s="31" t="e">
        <f>IF(ISBLANK('5. Pp (3 años)'!#REF!),"",'5. Pp (3 años)'!#REF!)</f>
        <v>#REF!</v>
      </c>
      <c r="P243" s="196" t="e">
        <f>IF(ISBLANK('5. Pp (3 años)'!#REF!),"",'5. Pp (3 años)'!#REF!)</f>
        <v>#REF!</v>
      </c>
    </row>
    <row r="244" spans="2:16" ht="17.25">
      <c r="B244" s="85" t="e">
        <f>IF(ISBLANK('5. Pp (3 años)'!#REF!),"",'5. Pp (3 años)'!#REF!)</f>
        <v>#REF!</v>
      </c>
      <c r="C244" s="29" t="e">
        <f>IF(ISBLANK('5. Pp (3 años)'!#REF!),"",'5. Pp (3 años)'!#REF!)</f>
        <v>#REF!</v>
      </c>
      <c r="D244" s="31" t="e">
        <f>IF(ISBLANK('5. Pp (3 años)'!#REF!),"",'5. Pp (3 años)'!#REF!)</f>
        <v>#REF!</v>
      </c>
      <c r="E244" s="31" t="e">
        <f>IF(ISBLANK('5. Pp (3 años)'!#REF!),"",'5. Pp (3 años)'!#REF!)</f>
        <v>#REF!</v>
      </c>
      <c r="F244" s="31" t="e">
        <f>IF(ISBLANK('5. Pp (3 años)'!#REF!),"",'5. Pp (3 años)'!#REF!)</f>
        <v>#REF!</v>
      </c>
      <c r="G244" s="29" t="e">
        <f>IF(ISBLANK('5. Pp (3 años)'!#REF!),"",'5. Pp (3 años)'!#REF!)</f>
        <v>#REF!</v>
      </c>
      <c r="H244" s="29" t="e">
        <f>IF(ISBLANK('5. Pp (3 años)'!#REF!),"",'5. Pp (3 años)'!#REF!)</f>
        <v>#REF!</v>
      </c>
      <c r="I244" s="31" t="e">
        <f>IF(ISBLANK('5. Pp (3 años)'!#REF!),"",'5. Pp (3 años)'!#REF!)</f>
        <v>#REF!</v>
      </c>
      <c r="J244" s="31" t="e">
        <f>IF(ISBLANK('5. Pp (3 años)'!#REF!),"",'5. Pp (3 años)'!#REF!)</f>
        <v>#REF!</v>
      </c>
      <c r="K244" s="29" t="e">
        <f>IF(ISBLANK('5. Pp (3 años)'!#REF!),"",'5. Pp (3 años)'!#REF!)</f>
        <v>#REF!</v>
      </c>
      <c r="L244" s="31" t="e">
        <f>IF(ISBLANK('5. Pp (3 años)'!#REF!),"",'5. Pp (3 años)'!#REF!)</f>
        <v>#REF!</v>
      </c>
      <c r="M244" s="31" t="e">
        <f>IF(ISBLANK('5. Pp (3 años)'!#REF!),"",'5. Pp (3 años)'!#REF!)</f>
        <v>#REF!</v>
      </c>
      <c r="N244" s="31" t="e">
        <f>IF(ISBLANK('5. Pp (3 años)'!#REF!),"",'5. Pp (3 años)'!#REF!)</f>
        <v>#REF!</v>
      </c>
      <c r="O244" s="31" t="e">
        <f>IF(ISBLANK('5. Pp (3 años)'!#REF!),"",'5. Pp (3 años)'!#REF!)</f>
        <v>#REF!</v>
      </c>
      <c r="P244" s="196" t="e">
        <f>IF(ISBLANK('5. Pp (3 años)'!#REF!),"",'5. Pp (3 años)'!#REF!)</f>
        <v>#REF!</v>
      </c>
    </row>
    <row r="245" spans="2:16" ht="17.25">
      <c r="B245" s="85" t="e">
        <f>IF(ISBLANK('5. Pp (3 años)'!#REF!),"",'5. Pp (3 años)'!#REF!)</f>
        <v>#REF!</v>
      </c>
      <c r="C245" s="29" t="e">
        <f>IF(ISBLANK('5. Pp (3 años)'!#REF!),"",'5. Pp (3 años)'!#REF!)</f>
        <v>#REF!</v>
      </c>
      <c r="D245" s="31" t="e">
        <f>IF(ISBLANK('5. Pp (3 años)'!#REF!),"",'5. Pp (3 años)'!#REF!)</f>
        <v>#REF!</v>
      </c>
      <c r="E245" s="31" t="e">
        <f>IF(ISBLANK('5. Pp (3 años)'!#REF!),"",'5. Pp (3 años)'!#REF!)</f>
        <v>#REF!</v>
      </c>
      <c r="F245" s="31" t="e">
        <f>IF(ISBLANK('5. Pp (3 años)'!#REF!),"",'5. Pp (3 años)'!#REF!)</f>
        <v>#REF!</v>
      </c>
      <c r="G245" s="29" t="e">
        <f>IF(ISBLANK('5. Pp (3 años)'!#REF!),"",'5. Pp (3 años)'!#REF!)</f>
        <v>#REF!</v>
      </c>
      <c r="H245" s="29" t="e">
        <f>IF(ISBLANK('5. Pp (3 años)'!#REF!),"",'5. Pp (3 años)'!#REF!)</f>
        <v>#REF!</v>
      </c>
      <c r="I245" s="31" t="e">
        <f>IF(ISBLANK('5. Pp (3 años)'!#REF!),"",'5. Pp (3 años)'!#REF!)</f>
        <v>#REF!</v>
      </c>
      <c r="J245" s="31" t="e">
        <f>IF(ISBLANK('5. Pp (3 años)'!#REF!),"",'5. Pp (3 años)'!#REF!)</f>
        <v>#REF!</v>
      </c>
      <c r="K245" s="29" t="e">
        <f>IF(ISBLANK('5. Pp (3 años)'!#REF!),"",'5. Pp (3 años)'!#REF!)</f>
        <v>#REF!</v>
      </c>
      <c r="L245" s="31" t="e">
        <f>IF(ISBLANK('5. Pp (3 años)'!#REF!),"",'5. Pp (3 años)'!#REF!)</f>
        <v>#REF!</v>
      </c>
      <c r="M245" s="31" t="e">
        <f>IF(ISBLANK('5. Pp (3 años)'!#REF!),"",'5. Pp (3 años)'!#REF!)</f>
        <v>#REF!</v>
      </c>
      <c r="N245" s="31" t="e">
        <f>IF(ISBLANK('5. Pp (3 años)'!#REF!),"",'5. Pp (3 años)'!#REF!)</f>
        <v>#REF!</v>
      </c>
      <c r="O245" s="31" t="e">
        <f>IF(ISBLANK('5. Pp (3 años)'!#REF!),"",'5. Pp (3 años)'!#REF!)</f>
        <v>#REF!</v>
      </c>
      <c r="P245" s="196" t="e">
        <f>IF(ISBLANK('5. Pp (3 años)'!#REF!),"",'5. Pp (3 años)'!#REF!)</f>
        <v>#REF!</v>
      </c>
    </row>
    <row r="246" spans="2:16" ht="17.25">
      <c r="B246" s="85" t="e">
        <f>IF(ISBLANK('5. Pp (3 años)'!#REF!),"",'5. Pp (3 años)'!#REF!)</f>
        <v>#REF!</v>
      </c>
      <c r="C246" s="29" t="e">
        <f>IF(ISBLANK('5. Pp (3 años)'!#REF!),"",'5. Pp (3 años)'!#REF!)</f>
        <v>#REF!</v>
      </c>
      <c r="D246" s="31" t="e">
        <f>IF(ISBLANK('5. Pp (3 años)'!#REF!),"",'5. Pp (3 años)'!#REF!)</f>
        <v>#REF!</v>
      </c>
      <c r="E246" s="31" t="e">
        <f>IF(ISBLANK('5. Pp (3 años)'!#REF!),"",'5. Pp (3 años)'!#REF!)</f>
        <v>#REF!</v>
      </c>
      <c r="F246" s="31" t="e">
        <f>IF(ISBLANK('5. Pp (3 años)'!#REF!),"",'5. Pp (3 años)'!#REF!)</f>
        <v>#REF!</v>
      </c>
      <c r="G246" s="29" t="e">
        <f>IF(ISBLANK('5. Pp (3 años)'!#REF!),"",'5. Pp (3 años)'!#REF!)</f>
        <v>#REF!</v>
      </c>
      <c r="H246" s="29" t="e">
        <f>IF(ISBLANK('5. Pp (3 años)'!#REF!),"",'5. Pp (3 años)'!#REF!)</f>
        <v>#REF!</v>
      </c>
      <c r="I246" s="31" t="e">
        <f>IF(ISBLANK('5. Pp (3 años)'!#REF!),"",'5. Pp (3 años)'!#REF!)</f>
        <v>#REF!</v>
      </c>
      <c r="J246" s="31" t="e">
        <f>IF(ISBLANK('5. Pp (3 años)'!#REF!),"",'5. Pp (3 años)'!#REF!)</f>
        <v>#REF!</v>
      </c>
      <c r="K246" s="29" t="e">
        <f>IF(ISBLANK('5. Pp (3 años)'!#REF!),"",'5. Pp (3 años)'!#REF!)</f>
        <v>#REF!</v>
      </c>
      <c r="L246" s="31" t="e">
        <f>IF(ISBLANK('5. Pp (3 años)'!#REF!),"",'5. Pp (3 años)'!#REF!)</f>
        <v>#REF!</v>
      </c>
      <c r="M246" s="31" t="e">
        <f>IF(ISBLANK('5. Pp (3 años)'!#REF!),"",'5. Pp (3 años)'!#REF!)</f>
        <v>#REF!</v>
      </c>
      <c r="N246" s="31" t="e">
        <f>IF(ISBLANK('5. Pp (3 años)'!#REF!),"",'5. Pp (3 años)'!#REF!)</f>
        <v>#REF!</v>
      </c>
      <c r="O246" s="31" t="e">
        <f>IF(ISBLANK('5. Pp (3 años)'!#REF!),"",'5. Pp (3 años)'!#REF!)</f>
        <v>#REF!</v>
      </c>
      <c r="P246" s="196" t="e">
        <f>IF(ISBLANK('5. Pp (3 años)'!#REF!),"",'5. Pp (3 años)'!#REF!)</f>
        <v>#REF!</v>
      </c>
    </row>
    <row r="247" spans="2:16" ht="17.25">
      <c r="B247" s="81" t="e">
        <f>IF(ISBLANK('5. Pp (3 años)'!#REF!),"",'5. Pp (3 años)'!#REF!)</f>
        <v>#REF!</v>
      </c>
      <c r="C247" s="62" t="e">
        <f>IF(ISBLANK('5. Pp (3 años)'!#REF!),"",'5. Pp (3 años)'!#REF!)</f>
        <v>#REF!</v>
      </c>
      <c r="D247" s="83" t="e">
        <f>IF(ISBLANK('5. Pp (3 años)'!#REF!),"",'5. Pp (3 años)'!#REF!)</f>
        <v>#REF!</v>
      </c>
      <c r="E247" s="83" t="e">
        <f>IF(ISBLANK('5. Pp (3 años)'!#REF!),"",'5. Pp (3 años)'!#REF!)</f>
        <v>#REF!</v>
      </c>
      <c r="F247" s="83" t="e">
        <f>IF(ISBLANK('5. Pp (3 años)'!#REF!),"",'5. Pp (3 años)'!#REF!)</f>
        <v>#REF!</v>
      </c>
      <c r="G247" s="62" t="e">
        <f>IF(ISBLANK('5. Pp (3 años)'!#REF!),"",'5. Pp (3 años)'!#REF!)</f>
        <v>#REF!</v>
      </c>
      <c r="H247" s="62" t="e">
        <f>IF(ISBLANK('5. Pp (3 años)'!#REF!),"",'5. Pp (3 años)'!#REF!)</f>
        <v>#REF!</v>
      </c>
      <c r="I247" s="83" t="e">
        <f>IF(ISBLANK('5. Pp (3 años)'!#REF!),"",'5. Pp (3 años)'!#REF!)</f>
        <v>#REF!</v>
      </c>
      <c r="J247" s="83" t="e">
        <f>IF(ISBLANK('5. Pp (3 años)'!#REF!),"",'5. Pp (3 años)'!#REF!)</f>
        <v>#REF!</v>
      </c>
      <c r="K247" s="62" t="e">
        <f>IF(ISBLANK('5. Pp (3 años)'!#REF!),"",'5. Pp (3 años)'!#REF!)</f>
        <v>#REF!</v>
      </c>
      <c r="L247" s="83" t="e">
        <f>IF(ISBLANK('5. Pp (3 años)'!#REF!),"",'5. Pp (3 años)'!#REF!)</f>
        <v>#REF!</v>
      </c>
      <c r="M247" s="83" t="e">
        <f>IF(ISBLANK('5. Pp (3 años)'!#REF!),"",'5. Pp (3 años)'!#REF!)</f>
        <v>#REF!</v>
      </c>
      <c r="N247" s="83" t="e">
        <f>IF(ISBLANK('5. Pp (3 años)'!#REF!),"",'5. Pp (3 años)'!#REF!)</f>
        <v>#REF!</v>
      </c>
      <c r="O247" s="83" t="e">
        <f>IF(ISBLANK('5. Pp (3 años)'!#REF!),"",'5. Pp (3 años)'!#REF!)</f>
        <v>#REF!</v>
      </c>
      <c r="P247" s="84" t="e">
        <f>IF(ISBLANK('5. Pp (3 años)'!#REF!),"",'5. Pp (3 años)'!#REF!)</f>
        <v>#REF!</v>
      </c>
    </row>
    <row r="248" spans="2:16" ht="17.25">
      <c r="B248" s="85" t="e">
        <f>IF(ISBLANK('5. Pp (3 años)'!#REF!),"",'5. Pp (3 años)'!#REF!)</f>
        <v>#REF!</v>
      </c>
      <c r="C248" s="29" t="e">
        <f>IF(ISBLANK('5. Pp (3 años)'!#REF!),"",'5. Pp (3 años)'!#REF!)</f>
        <v>#REF!</v>
      </c>
      <c r="D248" s="31" t="e">
        <f>IF(ISBLANK('5. Pp (3 años)'!#REF!),"",'5. Pp (3 años)'!#REF!)</f>
        <v>#REF!</v>
      </c>
      <c r="E248" s="31" t="e">
        <f>IF(ISBLANK('5. Pp (3 años)'!#REF!),"",'5. Pp (3 años)'!#REF!)</f>
        <v>#REF!</v>
      </c>
      <c r="F248" s="31" t="e">
        <f>IF(ISBLANK('5. Pp (3 años)'!#REF!),"",'5. Pp (3 años)'!#REF!)</f>
        <v>#REF!</v>
      </c>
      <c r="G248" s="29" t="e">
        <f>IF(ISBLANK('5. Pp (3 años)'!#REF!),"",'5. Pp (3 años)'!#REF!)</f>
        <v>#REF!</v>
      </c>
      <c r="H248" s="29" t="e">
        <f>IF(ISBLANK('5. Pp (3 años)'!#REF!),"",'5. Pp (3 años)'!#REF!)</f>
        <v>#REF!</v>
      </c>
      <c r="I248" s="31" t="e">
        <f>IF(ISBLANK('5. Pp (3 años)'!#REF!),"",'5. Pp (3 años)'!#REF!)</f>
        <v>#REF!</v>
      </c>
      <c r="J248" s="31" t="e">
        <f>IF(ISBLANK('5. Pp (3 años)'!#REF!),"",'5. Pp (3 años)'!#REF!)</f>
        <v>#REF!</v>
      </c>
      <c r="K248" s="29" t="e">
        <f>IF(ISBLANK('5. Pp (3 años)'!#REF!),"",'5. Pp (3 años)'!#REF!)</f>
        <v>#REF!</v>
      </c>
      <c r="L248" s="31" t="e">
        <f>IF(ISBLANK('5. Pp (3 años)'!#REF!),"",'5. Pp (3 años)'!#REF!)</f>
        <v>#REF!</v>
      </c>
      <c r="M248" s="31" t="e">
        <f>IF(ISBLANK('5. Pp (3 años)'!#REF!),"",'5. Pp (3 años)'!#REF!)</f>
        <v>#REF!</v>
      </c>
      <c r="N248" s="31" t="e">
        <f>IF(ISBLANK('5. Pp (3 años)'!#REF!),"",'5. Pp (3 años)'!#REF!)</f>
        <v>#REF!</v>
      </c>
      <c r="O248" s="31" t="e">
        <f>IF(ISBLANK('5. Pp (3 años)'!#REF!),"",'5. Pp (3 años)'!#REF!)</f>
        <v>#REF!</v>
      </c>
      <c r="P248" s="196" t="e">
        <f>IF(ISBLANK('5. Pp (3 años)'!#REF!),"",'5. Pp (3 años)'!#REF!)</f>
        <v>#REF!</v>
      </c>
    </row>
    <row r="249" spans="2:16" ht="17.25">
      <c r="B249" s="85" t="e">
        <f>IF(ISBLANK('5. Pp (3 años)'!#REF!),"",'5. Pp (3 años)'!#REF!)</f>
        <v>#REF!</v>
      </c>
      <c r="C249" s="29" t="e">
        <f>IF(ISBLANK('5. Pp (3 años)'!#REF!),"",'5. Pp (3 años)'!#REF!)</f>
        <v>#REF!</v>
      </c>
      <c r="D249" s="31" t="e">
        <f>IF(ISBLANK('5. Pp (3 años)'!#REF!),"",'5. Pp (3 años)'!#REF!)</f>
        <v>#REF!</v>
      </c>
      <c r="E249" s="31" t="e">
        <f>IF(ISBLANK('5. Pp (3 años)'!#REF!),"",'5. Pp (3 años)'!#REF!)</f>
        <v>#REF!</v>
      </c>
      <c r="F249" s="31" t="e">
        <f>IF(ISBLANK('5. Pp (3 años)'!#REF!),"",'5. Pp (3 años)'!#REF!)</f>
        <v>#REF!</v>
      </c>
      <c r="G249" s="29" t="e">
        <f>IF(ISBLANK('5. Pp (3 años)'!#REF!),"",'5. Pp (3 años)'!#REF!)</f>
        <v>#REF!</v>
      </c>
      <c r="H249" s="29" t="e">
        <f>IF(ISBLANK('5. Pp (3 años)'!#REF!),"",'5. Pp (3 años)'!#REF!)</f>
        <v>#REF!</v>
      </c>
      <c r="I249" s="31" t="e">
        <f>IF(ISBLANK('5. Pp (3 años)'!#REF!),"",'5. Pp (3 años)'!#REF!)</f>
        <v>#REF!</v>
      </c>
      <c r="J249" s="31" t="e">
        <f>IF(ISBLANK('5. Pp (3 años)'!#REF!),"",'5. Pp (3 años)'!#REF!)</f>
        <v>#REF!</v>
      </c>
      <c r="K249" s="29" t="e">
        <f>IF(ISBLANK('5. Pp (3 años)'!#REF!),"",'5. Pp (3 años)'!#REF!)</f>
        <v>#REF!</v>
      </c>
      <c r="L249" s="31" t="e">
        <f>IF(ISBLANK('5. Pp (3 años)'!#REF!),"",'5. Pp (3 años)'!#REF!)</f>
        <v>#REF!</v>
      </c>
      <c r="M249" s="31" t="e">
        <f>IF(ISBLANK('5. Pp (3 años)'!#REF!),"",'5. Pp (3 años)'!#REF!)</f>
        <v>#REF!</v>
      </c>
      <c r="N249" s="31" t="e">
        <f>IF(ISBLANK('5. Pp (3 años)'!#REF!),"",'5. Pp (3 años)'!#REF!)</f>
        <v>#REF!</v>
      </c>
      <c r="O249" s="31" t="e">
        <f>IF(ISBLANK('5. Pp (3 años)'!#REF!),"",'5. Pp (3 años)'!#REF!)</f>
        <v>#REF!</v>
      </c>
      <c r="P249" s="196" t="e">
        <f>IF(ISBLANK('5. Pp (3 años)'!#REF!),"",'5. Pp (3 años)'!#REF!)</f>
        <v>#REF!</v>
      </c>
    </row>
    <row r="250" spans="2:16" ht="17.25">
      <c r="B250" s="85" t="e">
        <f>IF(ISBLANK('5. Pp (3 años)'!#REF!),"",'5. Pp (3 años)'!#REF!)</f>
        <v>#REF!</v>
      </c>
      <c r="C250" s="29" t="e">
        <f>IF(ISBLANK('5. Pp (3 años)'!#REF!),"",'5. Pp (3 años)'!#REF!)</f>
        <v>#REF!</v>
      </c>
      <c r="D250" s="31" t="e">
        <f>IF(ISBLANK('5. Pp (3 años)'!#REF!),"",'5. Pp (3 años)'!#REF!)</f>
        <v>#REF!</v>
      </c>
      <c r="E250" s="31" t="e">
        <f>IF(ISBLANK('5. Pp (3 años)'!#REF!),"",'5. Pp (3 años)'!#REF!)</f>
        <v>#REF!</v>
      </c>
      <c r="F250" s="31" t="e">
        <f>IF(ISBLANK('5. Pp (3 años)'!#REF!),"",'5. Pp (3 años)'!#REF!)</f>
        <v>#REF!</v>
      </c>
      <c r="G250" s="29" t="e">
        <f>IF(ISBLANK('5. Pp (3 años)'!#REF!),"",'5. Pp (3 años)'!#REF!)</f>
        <v>#REF!</v>
      </c>
      <c r="H250" s="29" t="e">
        <f>IF(ISBLANK('5. Pp (3 años)'!#REF!),"",'5. Pp (3 años)'!#REF!)</f>
        <v>#REF!</v>
      </c>
      <c r="I250" s="31" t="e">
        <f>IF(ISBLANK('5. Pp (3 años)'!#REF!),"",'5. Pp (3 años)'!#REF!)</f>
        <v>#REF!</v>
      </c>
      <c r="J250" s="31" t="e">
        <f>IF(ISBLANK('5. Pp (3 años)'!#REF!),"",'5. Pp (3 años)'!#REF!)</f>
        <v>#REF!</v>
      </c>
      <c r="K250" s="29" t="e">
        <f>IF(ISBLANK('5. Pp (3 años)'!#REF!),"",'5. Pp (3 años)'!#REF!)</f>
        <v>#REF!</v>
      </c>
      <c r="L250" s="31" t="e">
        <f>IF(ISBLANK('5. Pp (3 años)'!#REF!),"",'5. Pp (3 años)'!#REF!)</f>
        <v>#REF!</v>
      </c>
      <c r="M250" s="31" t="e">
        <f>IF(ISBLANK('5. Pp (3 años)'!#REF!),"",'5. Pp (3 años)'!#REF!)</f>
        <v>#REF!</v>
      </c>
      <c r="N250" s="31" t="e">
        <f>IF(ISBLANK('5. Pp (3 años)'!#REF!),"",'5. Pp (3 años)'!#REF!)</f>
        <v>#REF!</v>
      </c>
      <c r="O250" s="31" t="e">
        <f>IF(ISBLANK('5. Pp (3 años)'!#REF!),"",'5. Pp (3 años)'!#REF!)</f>
        <v>#REF!</v>
      </c>
      <c r="P250" s="196" t="e">
        <f>IF(ISBLANK('5. Pp (3 años)'!#REF!),"",'5. Pp (3 años)'!#REF!)</f>
        <v>#REF!</v>
      </c>
    </row>
    <row r="251" spans="2:16" ht="17.25">
      <c r="B251" s="85" t="e">
        <f>IF(ISBLANK('5. Pp (3 años)'!#REF!),"",'5. Pp (3 años)'!#REF!)</f>
        <v>#REF!</v>
      </c>
      <c r="C251" s="29" t="e">
        <f>IF(ISBLANK('5. Pp (3 años)'!#REF!),"",'5. Pp (3 años)'!#REF!)</f>
        <v>#REF!</v>
      </c>
      <c r="D251" s="31" t="e">
        <f>IF(ISBLANK('5. Pp (3 años)'!#REF!),"",'5. Pp (3 años)'!#REF!)</f>
        <v>#REF!</v>
      </c>
      <c r="E251" s="31" t="e">
        <f>IF(ISBLANK('5. Pp (3 años)'!#REF!),"",'5. Pp (3 años)'!#REF!)</f>
        <v>#REF!</v>
      </c>
      <c r="F251" s="31" t="e">
        <f>IF(ISBLANK('5. Pp (3 años)'!#REF!),"",'5. Pp (3 años)'!#REF!)</f>
        <v>#REF!</v>
      </c>
      <c r="G251" s="29" t="e">
        <f>IF(ISBLANK('5. Pp (3 años)'!#REF!),"",'5. Pp (3 años)'!#REF!)</f>
        <v>#REF!</v>
      </c>
      <c r="H251" s="29" t="e">
        <f>IF(ISBLANK('5. Pp (3 años)'!#REF!),"",'5. Pp (3 años)'!#REF!)</f>
        <v>#REF!</v>
      </c>
      <c r="I251" s="31" t="e">
        <f>IF(ISBLANK('5. Pp (3 años)'!#REF!),"",'5. Pp (3 años)'!#REF!)</f>
        <v>#REF!</v>
      </c>
      <c r="J251" s="31" t="e">
        <f>IF(ISBLANK('5. Pp (3 años)'!#REF!),"",'5. Pp (3 años)'!#REF!)</f>
        <v>#REF!</v>
      </c>
      <c r="K251" s="29" t="e">
        <f>IF(ISBLANK('5. Pp (3 años)'!#REF!),"",'5. Pp (3 años)'!#REF!)</f>
        <v>#REF!</v>
      </c>
      <c r="L251" s="31" t="e">
        <f>IF(ISBLANK('5. Pp (3 años)'!#REF!),"",'5. Pp (3 años)'!#REF!)</f>
        <v>#REF!</v>
      </c>
      <c r="M251" s="31" t="e">
        <f>IF(ISBLANK('5. Pp (3 años)'!#REF!),"",'5. Pp (3 años)'!#REF!)</f>
        <v>#REF!</v>
      </c>
      <c r="N251" s="31" t="e">
        <f>IF(ISBLANK('5. Pp (3 años)'!#REF!),"",'5. Pp (3 años)'!#REF!)</f>
        <v>#REF!</v>
      </c>
      <c r="O251" s="31" t="e">
        <f>IF(ISBLANK('5. Pp (3 años)'!#REF!),"",'5. Pp (3 años)'!#REF!)</f>
        <v>#REF!</v>
      </c>
      <c r="P251" s="196" t="e">
        <f>IF(ISBLANK('5. Pp (3 años)'!#REF!),"",'5. Pp (3 años)'!#REF!)</f>
        <v>#REF!</v>
      </c>
    </row>
    <row r="252" spans="2:16" ht="17.25">
      <c r="B252" s="85" t="e">
        <f>IF(ISBLANK('5. Pp (3 años)'!#REF!),"",'5. Pp (3 años)'!#REF!)</f>
        <v>#REF!</v>
      </c>
      <c r="C252" s="29" t="e">
        <f>IF(ISBLANK('5. Pp (3 años)'!#REF!),"",'5. Pp (3 años)'!#REF!)</f>
        <v>#REF!</v>
      </c>
      <c r="D252" s="31" t="e">
        <f>IF(ISBLANK('5. Pp (3 años)'!#REF!),"",'5. Pp (3 años)'!#REF!)</f>
        <v>#REF!</v>
      </c>
      <c r="E252" s="31" t="e">
        <f>IF(ISBLANK('5. Pp (3 años)'!#REF!),"",'5. Pp (3 años)'!#REF!)</f>
        <v>#REF!</v>
      </c>
      <c r="F252" s="31" t="e">
        <f>IF(ISBLANK('5. Pp (3 años)'!#REF!),"",'5. Pp (3 años)'!#REF!)</f>
        <v>#REF!</v>
      </c>
      <c r="G252" s="29" t="e">
        <f>IF(ISBLANK('5. Pp (3 años)'!#REF!),"",'5. Pp (3 años)'!#REF!)</f>
        <v>#REF!</v>
      </c>
      <c r="H252" s="29" t="e">
        <f>IF(ISBLANK('5. Pp (3 años)'!#REF!),"",'5. Pp (3 años)'!#REF!)</f>
        <v>#REF!</v>
      </c>
      <c r="I252" s="31" t="e">
        <f>IF(ISBLANK('5. Pp (3 años)'!#REF!),"",'5. Pp (3 años)'!#REF!)</f>
        <v>#REF!</v>
      </c>
      <c r="J252" s="31" t="e">
        <f>IF(ISBLANK('5. Pp (3 años)'!#REF!),"",'5. Pp (3 años)'!#REF!)</f>
        <v>#REF!</v>
      </c>
      <c r="K252" s="29" t="e">
        <f>IF(ISBLANK('5. Pp (3 años)'!#REF!),"",'5. Pp (3 años)'!#REF!)</f>
        <v>#REF!</v>
      </c>
      <c r="L252" s="31" t="e">
        <f>IF(ISBLANK('5. Pp (3 años)'!#REF!),"",'5. Pp (3 años)'!#REF!)</f>
        <v>#REF!</v>
      </c>
      <c r="M252" s="31" t="e">
        <f>IF(ISBLANK('5. Pp (3 años)'!#REF!),"",'5. Pp (3 años)'!#REF!)</f>
        <v>#REF!</v>
      </c>
      <c r="N252" s="31" t="e">
        <f>IF(ISBLANK('5. Pp (3 años)'!#REF!),"",'5. Pp (3 años)'!#REF!)</f>
        <v>#REF!</v>
      </c>
      <c r="O252" s="31" t="e">
        <f>IF(ISBLANK('5. Pp (3 años)'!#REF!),"",'5. Pp (3 años)'!#REF!)</f>
        <v>#REF!</v>
      </c>
      <c r="P252" s="196" t="e">
        <f>IF(ISBLANK('5. Pp (3 años)'!#REF!),"",'5. Pp (3 años)'!#REF!)</f>
        <v>#REF!</v>
      </c>
    </row>
    <row r="253" spans="2:16" ht="17.25">
      <c r="B253" s="81" t="e">
        <f>IF(ISBLANK('5. Pp (3 años)'!#REF!),"",'5. Pp (3 años)'!#REF!)</f>
        <v>#REF!</v>
      </c>
      <c r="C253" s="62" t="e">
        <f>IF(ISBLANK('5. Pp (3 años)'!#REF!),"",'5. Pp (3 años)'!#REF!)</f>
        <v>#REF!</v>
      </c>
      <c r="D253" s="83" t="e">
        <f>IF(ISBLANK('5. Pp (3 años)'!#REF!),"",'5. Pp (3 años)'!#REF!)</f>
        <v>#REF!</v>
      </c>
      <c r="E253" s="83" t="e">
        <f>IF(ISBLANK('5. Pp (3 años)'!#REF!),"",'5. Pp (3 años)'!#REF!)</f>
        <v>#REF!</v>
      </c>
      <c r="F253" s="83" t="e">
        <f>IF(ISBLANK('5. Pp (3 años)'!#REF!),"",'5. Pp (3 años)'!#REF!)</f>
        <v>#REF!</v>
      </c>
      <c r="G253" s="62" t="e">
        <f>IF(ISBLANK('5. Pp (3 años)'!#REF!),"",'5. Pp (3 años)'!#REF!)</f>
        <v>#REF!</v>
      </c>
      <c r="H253" s="62" t="e">
        <f>IF(ISBLANK('5. Pp (3 años)'!#REF!),"",'5. Pp (3 años)'!#REF!)</f>
        <v>#REF!</v>
      </c>
      <c r="I253" s="83" t="e">
        <f>IF(ISBLANK('5. Pp (3 años)'!#REF!),"",'5. Pp (3 años)'!#REF!)</f>
        <v>#REF!</v>
      </c>
      <c r="J253" s="83" t="e">
        <f>IF(ISBLANK('5. Pp (3 años)'!#REF!),"",'5. Pp (3 años)'!#REF!)</f>
        <v>#REF!</v>
      </c>
      <c r="K253" s="62" t="e">
        <f>IF(ISBLANK('5. Pp (3 años)'!#REF!),"",'5. Pp (3 años)'!#REF!)</f>
        <v>#REF!</v>
      </c>
      <c r="L253" s="83" t="e">
        <f>IF(ISBLANK('5. Pp (3 años)'!#REF!),"",'5. Pp (3 años)'!#REF!)</f>
        <v>#REF!</v>
      </c>
      <c r="M253" s="83" t="e">
        <f>IF(ISBLANK('5. Pp (3 años)'!#REF!),"",'5. Pp (3 años)'!#REF!)</f>
        <v>#REF!</v>
      </c>
      <c r="N253" s="83" t="e">
        <f>IF(ISBLANK('5. Pp (3 años)'!#REF!),"",'5. Pp (3 años)'!#REF!)</f>
        <v>#REF!</v>
      </c>
      <c r="O253" s="83" t="e">
        <f>IF(ISBLANK('5. Pp (3 años)'!#REF!),"",'5. Pp (3 años)'!#REF!)</f>
        <v>#REF!</v>
      </c>
      <c r="P253" s="84" t="e">
        <f>IF(ISBLANK('5. Pp (3 años)'!#REF!),"",'5. Pp (3 años)'!#REF!)</f>
        <v>#REF!</v>
      </c>
    </row>
    <row r="254" spans="2:16" ht="17.25">
      <c r="B254" s="85" t="e">
        <f>IF(ISBLANK('5. Pp (3 años)'!#REF!),"",'5. Pp (3 años)'!#REF!)</f>
        <v>#REF!</v>
      </c>
      <c r="C254" s="29" t="e">
        <f>IF(ISBLANK('5. Pp (3 años)'!#REF!),"",'5. Pp (3 años)'!#REF!)</f>
        <v>#REF!</v>
      </c>
      <c r="D254" s="31" t="e">
        <f>IF(ISBLANK('5. Pp (3 años)'!#REF!),"",'5. Pp (3 años)'!#REF!)</f>
        <v>#REF!</v>
      </c>
      <c r="E254" s="31" t="e">
        <f>IF(ISBLANK('5. Pp (3 años)'!#REF!),"",'5. Pp (3 años)'!#REF!)</f>
        <v>#REF!</v>
      </c>
      <c r="F254" s="31" t="e">
        <f>IF(ISBLANK('5. Pp (3 años)'!#REF!),"",'5. Pp (3 años)'!#REF!)</f>
        <v>#REF!</v>
      </c>
      <c r="G254" s="29" t="e">
        <f>IF(ISBLANK('5. Pp (3 años)'!#REF!),"",'5. Pp (3 años)'!#REF!)</f>
        <v>#REF!</v>
      </c>
      <c r="H254" s="29" t="e">
        <f>IF(ISBLANK('5. Pp (3 años)'!#REF!),"",'5. Pp (3 años)'!#REF!)</f>
        <v>#REF!</v>
      </c>
      <c r="I254" s="31" t="e">
        <f>IF(ISBLANK('5. Pp (3 años)'!#REF!),"",'5. Pp (3 años)'!#REF!)</f>
        <v>#REF!</v>
      </c>
      <c r="J254" s="31" t="e">
        <f>IF(ISBLANK('5. Pp (3 años)'!#REF!),"",'5. Pp (3 años)'!#REF!)</f>
        <v>#REF!</v>
      </c>
      <c r="K254" s="29" t="e">
        <f>IF(ISBLANK('5. Pp (3 años)'!#REF!),"",'5. Pp (3 años)'!#REF!)</f>
        <v>#REF!</v>
      </c>
      <c r="L254" s="31" t="e">
        <f>IF(ISBLANK('5. Pp (3 años)'!#REF!),"",'5. Pp (3 años)'!#REF!)</f>
        <v>#REF!</v>
      </c>
      <c r="M254" s="31" t="e">
        <f>IF(ISBLANK('5. Pp (3 años)'!#REF!),"",'5. Pp (3 años)'!#REF!)</f>
        <v>#REF!</v>
      </c>
      <c r="N254" s="31" t="e">
        <f>IF(ISBLANK('5. Pp (3 años)'!#REF!),"",'5. Pp (3 años)'!#REF!)</f>
        <v>#REF!</v>
      </c>
      <c r="O254" s="31" t="e">
        <f>IF(ISBLANK('5. Pp (3 años)'!#REF!),"",'5. Pp (3 años)'!#REF!)</f>
        <v>#REF!</v>
      </c>
      <c r="P254" s="196" t="e">
        <f>IF(ISBLANK('5. Pp (3 años)'!#REF!),"",'5. Pp (3 años)'!#REF!)</f>
        <v>#REF!</v>
      </c>
    </row>
    <row r="255" spans="2:16" ht="17.25">
      <c r="B255" s="85" t="e">
        <f>IF(ISBLANK('5. Pp (3 años)'!#REF!),"",'5. Pp (3 años)'!#REF!)</f>
        <v>#REF!</v>
      </c>
      <c r="C255" s="29" t="e">
        <f>IF(ISBLANK('5. Pp (3 años)'!#REF!),"",'5. Pp (3 años)'!#REF!)</f>
        <v>#REF!</v>
      </c>
      <c r="D255" s="31" t="e">
        <f>IF(ISBLANK('5. Pp (3 años)'!#REF!),"",'5. Pp (3 años)'!#REF!)</f>
        <v>#REF!</v>
      </c>
      <c r="E255" s="31" t="e">
        <f>IF(ISBLANK('5. Pp (3 años)'!#REF!),"",'5. Pp (3 años)'!#REF!)</f>
        <v>#REF!</v>
      </c>
      <c r="F255" s="31" t="e">
        <f>IF(ISBLANK('5. Pp (3 años)'!#REF!),"",'5. Pp (3 años)'!#REF!)</f>
        <v>#REF!</v>
      </c>
      <c r="G255" s="29" t="e">
        <f>IF(ISBLANK('5. Pp (3 años)'!#REF!),"",'5. Pp (3 años)'!#REF!)</f>
        <v>#REF!</v>
      </c>
      <c r="H255" s="29" t="e">
        <f>IF(ISBLANK('5. Pp (3 años)'!#REF!),"",'5. Pp (3 años)'!#REF!)</f>
        <v>#REF!</v>
      </c>
      <c r="I255" s="31" t="e">
        <f>IF(ISBLANK('5. Pp (3 años)'!#REF!),"",'5. Pp (3 años)'!#REF!)</f>
        <v>#REF!</v>
      </c>
      <c r="J255" s="31" t="e">
        <f>IF(ISBLANK('5. Pp (3 años)'!#REF!),"",'5. Pp (3 años)'!#REF!)</f>
        <v>#REF!</v>
      </c>
      <c r="K255" s="29" t="e">
        <f>IF(ISBLANK('5. Pp (3 años)'!#REF!),"",'5. Pp (3 años)'!#REF!)</f>
        <v>#REF!</v>
      </c>
      <c r="L255" s="31" t="e">
        <f>IF(ISBLANK('5. Pp (3 años)'!#REF!),"",'5. Pp (3 años)'!#REF!)</f>
        <v>#REF!</v>
      </c>
      <c r="M255" s="31" t="e">
        <f>IF(ISBLANK('5. Pp (3 años)'!#REF!),"",'5. Pp (3 años)'!#REF!)</f>
        <v>#REF!</v>
      </c>
      <c r="N255" s="31" t="e">
        <f>IF(ISBLANK('5. Pp (3 años)'!#REF!),"",'5. Pp (3 años)'!#REF!)</f>
        <v>#REF!</v>
      </c>
      <c r="O255" s="31" t="e">
        <f>IF(ISBLANK('5. Pp (3 años)'!#REF!),"",'5. Pp (3 años)'!#REF!)</f>
        <v>#REF!</v>
      </c>
      <c r="P255" s="196" t="e">
        <f>IF(ISBLANK('5. Pp (3 años)'!#REF!),"",'5. Pp (3 años)'!#REF!)</f>
        <v>#REF!</v>
      </c>
    </row>
    <row r="256" spans="2:16" ht="17.25">
      <c r="B256" s="85" t="e">
        <f>IF(ISBLANK('5. Pp (3 años)'!#REF!),"",'5. Pp (3 años)'!#REF!)</f>
        <v>#REF!</v>
      </c>
      <c r="C256" s="29" t="e">
        <f>IF(ISBLANK('5. Pp (3 años)'!#REF!),"",'5. Pp (3 años)'!#REF!)</f>
        <v>#REF!</v>
      </c>
      <c r="D256" s="31" t="e">
        <f>IF(ISBLANK('5. Pp (3 años)'!#REF!),"",'5. Pp (3 años)'!#REF!)</f>
        <v>#REF!</v>
      </c>
      <c r="E256" s="31" t="e">
        <f>IF(ISBLANK('5. Pp (3 años)'!#REF!),"",'5. Pp (3 años)'!#REF!)</f>
        <v>#REF!</v>
      </c>
      <c r="F256" s="31" t="e">
        <f>IF(ISBLANK('5. Pp (3 años)'!#REF!),"",'5. Pp (3 años)'!#REF!)</f>
        <v>#REF!</v>
      </c>
      <c r="G256" s="29" t="e">
        <f>IF(ISBLANK('5. Pp (3 años)'!#REF!),"",'5. Pp (3 años)'!#REF!)</f>
        <v>#REF!</v>
      </c>
      <c r="H256" s="29" t="e">
        <f>IF(ISBLANK('5. Pp (3 años)'!#REF!),"",'5. Pp (3 años)'!#REF!)</f>
        <v>#REF!</v>
      </c>
      <c r="I256" s="31" t="e">
        <f>IF(ISBLANK('5. Pp (3 años)'!#REF!),"",'5. Pp (3 años)'!#REF!)</f>
        <v>#REF!</v>
      </c>
      <c r="J256" s="31" t="e">
        <f>IF(ISBLANK('5. Pp (3 años)'!#REF!),"",'5. Pp (3 años)'!#REF!)</f>
        <v>#REF!</v>
      </c>
      <c r="K256" s="29" t="e">
        <f>IF(ISBLANK('5. Pp (3 años)'!#REF!),"",'5. Pp (3 años)'!#REF!)</f>
        <v>#REF!</v>
      </c>
      <c r="L256" s="31" t="e">
        <f>IF(ISBLANK('5. Pp (3 años)'!#REF!),"",'5. Pp (3 años)'!#REF!)</f>
        <v>#REF!</v>
      </c>
      <c r="M256" s="31" t="e">
        <f>IF(ISBLANK('5. Pp (3 años)'!#REF!),"",'5. Pp (3 años)'!#REF!)</f>
        <v>#REF!</v>
      </c>
      <c r="N256" s="31" t="e">
        <f>IF(ISBLANK('5. Pp (3 años)'!#REF!),"",'5. Pp (3 años)'!#REF!)</f>
        <v>#REF!</v>
      </c>
      <c r="O256" s="31" t="e">
        <f>IF(ISBLANK('5. Pp (3 años)'!#REF!),"",'5. Pp (3 años)'!#REF!)</f>
        <v>#REF!</v>
      </c>
      <c r="P256" s="196" t="e">
        <f>IF(ISBLANK('5. Pp (3 años)'!#REF!),"",'5. Pp (3 años)'!#REF!)</f>
        <v>#REF!</v>
      </c>
    </row>
    <row r="257" spans="2:16" ht="17.25">
      <c r="B257" s="85" t="e">
        <f>IF(ISBLANK('5. Pp (3 años)'!#REF!),"",'5. Pp (3 años)'!#REF!)</f>
        <v>#REF!</v>
      </c>
      <c r="C257" s="29" t="e">
        <f>IF(ISBLANK('5. Pp (3 años)'!#REF!),"",'5. Pp (3 años)'!#REF!)</f>
        <v>#REF!</v>
      </c>
      <c r="D257" s="31" t="e">
        <f>IF(ISBLANK('5. Pp (3 años)'!#REF!),"",'5. Pp (3 años)'!#REF!)</f>
        <v>#REF!</v>
      </c>
      <c r="E257" s="31" t="e">
        <f>IF(ISBLANK('5. Pp (3 años)'!#REF!),"",'5. Pp (3 años)'!#REF!)</f>
        <v>#REF!</v>
      </c>
      <c r="F257" s="31" t="e">
        <f>IF(ISBLANK('5. Pp (3 años)'!#REF!),"",'5. Pp (3 años)'!#REF!)</f>
        <v>#REF!</v>
      </c>
      <c r="G257" s="29" t="e">
        <f>IF(ISBLANK('5. Pp (3 años)'!#REF!),"",'5. Pp (3 años)'!#REF!)</f>
        <v>#REF!</v>
      </c>
      <c r="H257" s="29" t="e">
        <f>IF(ISBLANK('5. Pp (3 años)'!#REF!),"",'5. Pp (3 años)'!#REF!)</f>
        <v>#REF!</v>
      </c>
      <c r="I257" s="31" t="e">
        <f>IF(ISBLANK('5. Pp (3 años)'!#REF!),"",'5. Pp (3 años)'!#REF!)</f>
        <v>#REF!</v>
      </c>
      <c r="J257" s="31" t="e">
        <f>IF(ISBLANK('5. Pp (3 años)'!#REF!),"",'5. Pp (3 años)'!#REF!)</f>
        <v>#REF!</v>
      </c>
      <c r="K257" s="29" t="e">
        <f>IF(ISBLANK('5. Pp (3 años)'!#REF!),"",'5. Pp (3 años)'!#REF!)</f>
        <v>#REF!</v>
      </c>
      <c r="L257" s="31" t="e">
        <f>IF(ISBLANK('5. Pp (3 años)'!#REF!),"",'5. Pp (3 años)'!#REF!)</f>
        <v>#REF!</v>
      </c>
      <c r="M257" s="31" t="e">
        <f>IF(ISBLANK('5. Pp (3 años)'!#REF!),"",'5. Pp (3 años)'!#REF!)</f>
        <v>#REF!</v>
      </c>
      <c r="N257" s="31" t="e">
        <f>IF(ISBLANK('5. Pp (3 años)'!#REF!),"",'5. Pp (3 años)'!#REF!)</f>
        <v>#REF!</v>
      </c>
      <c r="O257" s="31" t="e">
        <f>IF(ISBLANK('5. Pp (3 años)'!#REF!),"",'5. Pp (3 años)'!#REF!)</f>
        <v>#REF!</v>
      </c>
      <c r="P257" s="196" t="e">
        <f>IF(ISBLANK('5. Pp (3 años)'!#REF!),"",'5. Pp (3 años)'!#REF!)</f>
        <v>#REF!</v>
      </c>
    </row>
    <row r="258" spans="2:16" ht="17.25">
      <c r="B258" s="85" t="e">
        <f>IF(ISBLANK('5. Pp (3 años)'!#REF!),"",'5. Pp (3 años)'!#REF!)</f>
        <v>#REF!</v>
      </c>
      <c r="C258" s="29" t="e">
        <f>IF(ISBLANK('5. Pp (3 años)'!#REF!),"",'5. Pp (3 años)'!#REF!)</f>
        <v>#REF!</v>
      </c>
      <c r="D258" s="31" t="e">
        <f>IF(ISBLANK('5. Pp (3 años)'!#REF!),"",'5. Pp (3 años)'!#REF!)</f>
        <v>#REF!</v>
      </c>
      <c r="E258" s="31" t="e">
        <f>IF(ISBLANK('5. Pp (3 años)'!#REF!),"",'5. Pp (3 años)'!#REF!)</f>
        <v>#REF!</v>
      </c>
      <c r="F258" s="31" t="e">
        <f>IF(ISBLANK('5. Pp (3 años)'!#REF!),"",'5. Pp (3 años)'!#REF!)</f>
        <v>#REF!</v>
      </c>
      <c r="G258" s="29" t="e">
        <f>IF(ISBLANK('5. Pp (3 años)'!#REF!),"",'5. Pp (3 años)'!#REF!)</f>
        <v>#REF!</v>
      </c>
      <c r="H258" s="29" t="e">
        <f>IF(ISBLANK('5. Pp (3 años)'!#REF!),"",'5. Pp (3 años)'!#REF!)</f>
        <v>#REF!</v>
      </c>
      <c r="I258" s="31" t="e">
        <f>IF(ISBLANK('5. Pp (3 años)'!#REF!),"",'5. Pp (3 años)'!#REF!)</f>
        <v>#REF!</v>
      </c>
      <c r="J258" s="31" t="e">
        <f>IF(ISBLANK('5. Pp (3 años)'!#REF!),"",'5. Pp (3 años)'!#REF!)</f>
        <v>#REF!</v>
      </c>
      <c r="K258" s="29" t="e">
        <f>IF(ISBLANK('5. Pp (3 años)'!#REF!),"",'5. Pp (3 años)'!#REF!)</f>
        <v>#REF!</v>
      </c>
      <c r="L258" s="31" t="e">
        <f>IF(ISBLANK('5. Pp (3 años)'!#REF!),"",'5. Pp (3 años)'!#REF!)</f>
        <v>#REF!</v>
      </c>
      <c r="M258" s="31" t="e">
        <f>IF(ISBLANK('5. Pp (3 años)'!#REF!),"",'5. Pp (3 años)'!#REF!)</f>
        <v>#REF!</v>
      </c>
      <c r="N258" s="31" t="e">
        <f>IF(ISBLANK('5. Pp (3 años)'!#REF!),"",'5. Pp (3 años)'!#REF!)</f>
        <v>#REF!</v>
      </c>
      <c r="O258" s="31" t="e">
        <f>IF(ISBLANK('5. Pp (3 años)'!#REF!),"",'5. Pp (3 años)'!#REF!)</f>
        <v>#REF!</v>
      </c>
      <c r="P258" s="196" t="e">
        <f>IF(ISBLANK('5. Pp (3 años)'!#REF!),"",'5. Pp (3 años)'!#REF!)</f>
        <v>#REF!</v>
      </c>
    </row>
    <row r="259" spans="2:16" ht="17.25">
      <c r="B259" s="81" t="e">
        <f>IF(ISBLANK('5. Pp (3 años)'!#REF!),"",'5. Pp (3 años)'!#REF!)</f>
        <v>#REF!</v>
      </c>
      <c r="C259" s="62" t="e">
        <f>IF(ISBLANK('5. Pp (3 años)'!#REF!),"",'5. Pp (3 años)'!#REF!)</f>
        <v>#REF!</v>
      </c>
      <c r="D259" s="83" t="e">
        <f>IF(ISBLANK('5. Pp (3 años)'!#REF!),"",'5. Pp (3 años)'!#REF!)</f>
        <v>#REF!</v>
      </c>
      <c r="E259" s="83" t="e">
        <f>IF(ISBLANK('5. Pp (3 años)'!#REF!),"",'5. Pp (3 años)'!#REF!)</f>
        <v>#REF!</v>
      </c>
      <c r="F259" s="83" t="e">
        <f>IF(ISBLANK('5. Pp (3 años)'!#REF!),"",'5. Pp (3 años)'!#REF!)</f>
        <v>#REF!</v>
      </c>
      <c r="G259" s="62" t="e">
        <f>IF(ISBLANK('5. Pp (3 años)'!#REF!),"",'5. Pp (3 años)'!#REF!)</f>
        <v>#REF!</v>
      </c>
      <c r="H259" s="62" t="e">
        <f>IF(ISBLANK('5. Pp (3 años)'!#REF!),"",'5. Pp (3 años)'!#REF!)</f>
        <v>#REF!</v>
      </c>
      <c r="I259" s="83" t="e">
        <f>IF(ISBLANK('5. Pp (3 años)'!#REF!),"",'5. Pp (3 años)'!#REF!)</f>
        <v>#REF!</v>
      </c>
      <c r="J259" s="83" t="e">
        <f>IF(ISBLANK('5. Pp (3 años)'!#REF!),"",'5. Pp (3 años)'!#REF!)</f>
        <v>#REF!</v>
      </c>
      <c r="K259" s="62" t="e">
        <f>IF(ISBLANK('5. Pp (3 años)'!#REF!),"",'5. Pp (3 años)'!#REF!)</f>
        <v>#REF!</v>
      </c>
      <c r="L259" s="83" t="e">
        <f>IF(ISBLANK('5. Pp (3 años)'!#REF!),"",'5. Pp (3 años)'!#REF!)</f>
        <v>#REF!</v>
      </c>
      <c r="M259" s="83" t="e">
        <f>IF(ISBLANK('5. Pp (3 años)'!#REF!),"",'5. Pp (3 años)'!#REF!)</f>
        <v>#REF!</v>
      </c>
      <c r="N259" s="83" t="e">
        <f>IF(ISBLANK('5. Pp (3 años)'!#REF!),"",'5. Pp (3 años)'!#REF!)</f>
        <v>#REF!</v>
      </c>
      <c r="O259" s="83" t="e">
        <f>IF(ISBLANK('5. Pp (3 años)'!#REF!),"",'5. Pp (3 años)'!#REF!)</f>
        <v>#REF!</v>
      </c>
      <c r="P259" s="84" t="e">
        <f>IF(ISBLANK('5. Pp (3 años)'!#REF!),"",'5. Pp (3 años)'!#REF!)</f>
        <v>#REF!</v>
      </c>
    </row>
    <row r="260" spans="2:16" ht="17.25">
      <c r="B260" s="85" t="e">
        <f>IF(ISBLANK('5. Pp (3 años)'!#REF!),"",'5. Pp (3 años)'!#REF!)</f>
        <v>#REF!</v>
      </c>
      <c r="C260" s="29" t="e">
        <f>IF(ISBLANK('5. Pp (3 años)'!#REF!),"",'5. Pp (3 años)'!#REF!)</f>
        <v>#REF!</v>
      </c>
      <c r="D260" s="31" t="e">
        <f>IF(ISBLANK('5. Pp (3 años)'!#REF!),"",'5. Pp (3 años)'!#REF!)</f>
        <v>#REF!</v>
      </c>
      <c r="E260" s="31" t="e">
        <f>IF(ISBLANK('5. Pp (3 años)'!#REF!),"",'5. Pp (3 años)'!#REF!)</f>
        <v>#REF!</v>
      </c>
      <c r="F260" s="31" t="e">
        <f>IF(ISBLANK('5. Pp (3 años)'!#REF!),"",'5. Pp (3 años)'!#REF!)</f>
        <v>#REF!</v>
      </c>
      <c r="G260" s="29" t="e">
        <f>IF(ISBLANK('5. Pp (3 años)'!#REF!),"",'5. Pp (3 años)'!#REF!)</f>
        <v>#REF!</v>
      </c>
      <c r="H260" s="29" t="e">
        <f>IF(ISBLANK('5. Pp (3 años)'!#REF!),"",'5. Pp (3 años)'!#REF!)</f>
        <v>#REF!</v>
      </c>
      <c r="I260" s="31" t="e">
        <f>IF(ISBLANK('5. Pp (3 años)'!#REF!),"",'5. Pp (3 años)'!#REF!)</f>
        <v>#REF!</v>
      </c>
      <c r="J260" s="31" t="e">
        <f>IF(ISBLANK('5. Pp (3 años)'!#REF!),"",'5. Pp (3 años)'!#REF!)</f>
        <v>#REF!</v>
      </c>
      <c r="K260" s="29" t="e">
        <f>IF(ISBLANK('5. Pp (3 años)'!#REF!),"",'5. Pp (3 años)'!#REF!)</f>
        <v>#REF!</v>
      </c>
      <c r="L260" s="31" t="e">
        <f>IF(ISBLANK('5. Pp (3 años)'!#REF!),"",'5. Pp (3 años)'!#REF!)</f>
        <v>#REF!</v>
      </c>
      <c r="M260" s="31" t="e">
        <f>IF(ISBLANK('5. Pp (3 años)'!#REF!),"",'5. Pp (3 años)'!#REF!)</f>
        <v>#REF!</v>
      </c>
      <c r="N260" s="31" t="e">
        <f>IF(ISBLANK('5. Pp (3 años)'!#REF!),"",'5. Pp (3 años)'!#REF!)</f>
        <v>#REF!</v>
      </c>
      <c r="O260" s="31" t="e">
        <f>IF(ISBLANK('5. Pp (3 años)'!#REF!),"",'5. Pp (3 años)'!#REF!)</f>
        <v>#REF!</v>
      </c>
      <c r="P260" s="196" t="e">
        <f>IF(ISBLANK('5. Pp (3 años)'!#REF!),"",'5. Pp (3 años)'!#REF!)</f>
        <v>#REF!</v>
      </c>
    </row>
    <row r="261" spans="2:16" ht="17.25">
      <c r="B261" s="85" t="e">
        <f>IF(ISBLANK('5. Pp (3 años)'!#REF!),"",'5. Pp (3 años)'!#REF!)</f>
        <v>#REF!</v>
      </c>
      <c r="C261" s="29" t="e">
        <f>IF(ISBLANK('5. Pp (3 años)'!#REF!),"",'5. Pp (3 años)'!#REF!)</f>
        <v>#REF!</v>
      </c>
      <c r="D261" s="31" t="e">
        <f>IF(ISBLANK('5. Pp (3 años)'!#REF!),"",'5. Pp (3 años)'!#REF!)</f>
        <v>#REF!</v>
      </c>
      <c r="E261" s="31" t="e">
        <f>IF(ISBLANK('5. Pp (3 años)'!#REF!),"",'5. Pp (3 años)'!#REF!)</f>
        <v>#REF!</v>
      </c>
      <c r="F261" s="31" t="e">
        <f>IF(ISBLANK('5. Pp (3 años)'!#REF!),"",'5. Pp (3 años)'!#REF!)</f>
        <v>#REF!</v>
      </c>
      <c r="G261" s="29" t="e">
        <f>IF(ISBLANK('5. Pp (3 años)'!#REF!),"",'5. Pp (3 años)'!#REF!)</f>
        <v>#REF!</v>
      </c>
      <c r="H261" s="29" t="e">
        <f>IF(ISBLANK('5. Pp (3 años)'!#REF!),"",'5. Pp (3 años)'!#REF!)</f>
        <v>#REF!</v>
      </c>
      <c r="I261" s="31" t="e">
        <f>IF(ISBLANK('5. Pp (3 años)'!#REF!),"",'5. Pp (3 años)'!#REF!)</f>
        <v>#REF!</v>
      </c>
      <c r="J261" s="31" t="e">
        <f>IF(ISBLANK('5. Pp (3 años)'!#REF!),"",'5. Pp (3 años)'!#REF!)</f>
        <v>#REF!</v>
      </c>
      <c r="K261" s="29" t="e">
        <f>IF(ISBLANK('5. Pp (3 años)'!#REF!),"",'5. Pp (3 años)'!#REF!)</f>
        <v>#REF!</v>
      </c>
      <c r="L261" s="31" t="e">
        <f>IF(ISBLANK('5. Pp (3 años)'!#REF!),"",'5. Pp (3 años)'!#REF!)</f>
        <v>#REF!</v>
      </c>
      <c r="M261" s="31" t="e">
        <f>IF(ISBLANK('5. Pp (3 años)'!#REF!),"",'5. Pp (3 años)'!#REF!)</f>
        <v>#REF!</v>
      </c>
      <c r="N261" s="31" t="e">
        <f>IF(ISBLANK('5. Pp (3 años)'!#REF!),"",'5. Pp (3 años)'!#REF!)</f>
        <v>#REF!</v>
      </c>
      <c r="O261" s="31" t="e">
        <f>IF(ISBLANK('5. Pp (3 años)'!#REF!),"",'5. Pp (3 años)'!#REF!)</f>
        <v>#REF!</v>
      </c>
      <c r="P261" s="196" t="e">
        <f>IF(ISBLANK('5. Pp (3 años)'!#REF!),"",'5. Pp (3 años)'!#REF!)</f>
        <v>#REF!</v>
      </c>
    </row>
    <row r="262" spans="2:16" ht="17.25">
      <c r="B262" s="85" t="e">
        <f>IF(ISBLANK('5. Pp (3 años)'!#REF!),"",'5. Pp (3 años)'!#REF!)</f>
        <v>#REF!</v>
      </c>
      <c r="C262" s="29" t="e">
        <f>IF(ISBLANK('5. Pp (3 años)'!#REF!),"",'5. Pp (3 años)'!#REF!)</f>
        <v>#REF!</v>
      </c>
      <c r="D262" s="31" t="e">
        <f>IF(ISBLANK('5. Pp (3 años)'!#REF!),"",'5. Pp (3 años)'!#REF!)</f>
        <v>#REF!</v>
      </c>
      <c r="E262" s="31" t="e">
        <f>IF(ISBLANK('5. Pp (3 años)'!#REF!),"",'5. Pp (3 años)'!#REF!)</f>
        <v>#REF!</v>
      </c>
      <c r="F262" s="31" t="e">
        <f>IF(ISBLANK('5. Pp (3 años)'!#REF!),"",'5. Pp (3 años)'!#REF!)</f>
        <v>#REF!</v>
      </c>
      <c r="G262" s="29" t="e">
        <f>IF(ISBLANK('5. Pp (3 años)'!#REF!),"",'5. Pp (3 años)'!#REF!)</f>
        <v>#REF!</v>
      </c>
      <c r="H262" s="29" t="e">
        <f>IF(ISBLANK('5. Pp (3 años)'!#REF!),"",'5. Pp (3 años)'!#REF!)</f>
        <v>#REF!</v>
      </c>
      <c r="I262" s="31" t="e">
        <f>IF(ISBLANK('5. Pp (3 años)'!#REF!),"",'5. Pp (3 años)'!#REF!)</f>
        <v>#REF!</v>
      </c>
      <c r="J262" s="31" t="e">
        <f>IF(ISBLANK('5. Pp (3 años)'!#REF!),"",'5. Pp (3 años)'!#REF!)</f>
        <v>#REF!</v>
      </c>
      <c r="K262" s="29" t="e">
        <f>IF(ISBLANK('5. Pp (3 años)'!#REF!),"",'5. Pp (3 años)'!#REF!)</f>
        <v>#REF!</v>
      </c>
      <c r="L262" s="31" t="e">
        <f>IF(ISBLANK('5. Pp (3 años)'!#REF!),"",'5. Pp (3 años)'!#REF!)</f>
        <v>#REF!</v>
      </c>
      <c r="M262" s="31" t="e">
        <f>IF(ISBLANK('5. Pp (3 años)'!#REF!),"",'5. Pp (3 años)'!#REF!)</f>
        <v>#REF!</v>
      </c>
      <c r="N262" s="31" t="e">
        <f>IF(ISBLANK('5. Pp (3 años)'!#REF!),"",'5. Pp (3 años)'!#REF!)</f>
        <v>#REF!</v>
      </c>
      <c r="O262" s="31" t="e">
        <f>IF(ISBLANK('5. Pp (3 años)'!#REF!),"",'5. Pp (3 años)'!#REF!)</f>
        <v>#REF!</v>
      </c>
      <c r="P262" s="196" t="e">
        <f>IF(ISBLANK('5. Pp (3 años)'!#REF!),"",'5. Pp (3 años)'!#REF!)</f>
        <v>#REF!</v>
      </c>
    </row>
    <row r="263" spans="2:16" ht="17.25">
      <c r="B263" s="85" t="e">
        <f>IF(ISBLANK('5. Pp (3 años)'!#REF!),"",'5. Pp (3 años)'!#REF!)</f>
        <v>#REF!</v>
      </c>
      <c r="C263" s="29" t="e">
        <f>IF(ISBLANK('5. Pp (3 años)'!#REF!),"",'5. Pp (3 años)'!#REF!)</f>
        <v>#REF!</v>
      </c>
      <c r="D263" s="31" t="e">
        <f>IF(ISBLANK('5. Pp (3 años)'!#REF!),"",'5. Pp (3 años)'!#REF!)</f>
        <v>#REF!</v>
      </c>
      <c r="E263" s="31" t="e">
        <f>IF(ISBLANK('5. Pp (3 años)'!#REF!),"",'5. Pp (3 años)'!#REF!)</f>
        <v>#REF!</v>
      </c>
      <c r="F263" s="31" t="e">
        <f>IF(ISBLANK('5. Pp (3 años)'!#REF!),"",'5. Pp (3 años)'!#REF!)</f>
        <v>#REF!</v>
      </c>
      <c r="G263" s="29" t="e">
        <f>IF(ISBLANK('5. Pp (3 años)'!#REF!),"",'5. Pp (3 años)'!#REF!)</f>
        <v>#REF!</v>
      </c>
      <c r="H263" s="29" t="e">
        <f>IF(ISBLANK('5. Pp (3 años)'!#REF!),"",'5. Pp (3 años)'!#REF!)</f>
        <v>#REF!</v>
      </c>
      <c r="I263" s="31" t="e">
        <f>IF(ISBLANK('5. Pp (3 años)'!#REF!),"",'5. Pp (3 años)'!#REF!)</f>
        <v>#REF!</v>
      </c>
      <c r="J263" s="31" t="e">
        <f>IF(ISBLANK('5. Pp (3 años)'!#REF!),"",'5. Pp (3 años)'!#REF!)</f>
        <v>#REF!</v>
      </c>
      <c r="K263" s="29" t="e">
        <f>IF(ISBLANK('5. Pp (3 años)'!#REF!),"",'5. Pp (3 años)'!#REF!)</f>
        <v>#REF!</v>
      </c>
      <c r="L263" s="31" t="e">
        <f>IF(ISBLANK('5. Pp (3 años)'!#REF!),"",'5. Pp (3 años)'!#REF!)</f>
        <v>#REF!</v>
      </c>
      <c r="M263" s="31" t="e">
        <f>IF(ISBLANK('5. Pp (3 años)'!#REF!),"",'5. Pp (3 años)'!#REF!)</f>
        <v>#REF!</v>
      </c>
      <c r="N263" s="31" t="e">
        <f>IF(ISBLANK('5. Pp (3 años)'!#REF!),"",'5. Pp (3 años)'!#REF!)</f>
        <v>#REF!</v>
      </c>
      <c r="O263" s="31" t="e">
        <f>IF(ISBLANK('5. Pp (3 años)'!#REF!),"",'5. Pp (3 años)'!#REF!)</f>
        <v>#REF!</v>
      </c>
      <c r="P263" s="196" t="e">
        <f>IF(ISBLANK('5. Pp (3 años)'!#REF!),"",'5. Pp (3 años)'!#REF!)</f>
        <v>#REF!</v>
      </c>
    </row>
    <row r="264" spans="2:16" ht="17.25">
      <c r="B264" s="85" t="e">
        <f>IF(ISBLANK('5. Pp (3 años)'!#REF!),"",'5. Pp (3 años)'!#REF!)</f>
        <v>#REF!</v>
      </c>
      <c r="C264" s="29" t="e">
        <f>IF(ISBLANK('5. Pp (3 años)'!#REF!),"",'5. Pp (3 años)'!#REF!)</f>
        <v>#REF!</v>
      </c>
      <c r="D264" s="31" t="e">
        <f>IF(ISBLANK('5. Pp (3 años)'!#REF!),"",'5. Pp (3 años)'!#REF!)</f>
        <v>#REF!</v>
      </c>
      <c r="E264" s="31" t="e">
        <f>IF(ISBLANK('5. Pp (3 años)'!#REF!),"",'5. Pp (3 años)'!#REF!)</f>
        <v>#REF!</v>
      </c>
      <c r="F264" s="31" t="e">
        <f>IF(ISBLANK('5. Pp (3 años)'!#REF!),"",'5. Pp (3 años)'!#REF!)</f>
        <v>#REF!</v>
      </c>
      <c r="G264" s="29" t="e">
        <f>IF(ISBLANK('5. Pp (3 años)'!#REF!),"",'5. Pp (3 años)'!#REF!)</f>
        <v>#REF!</v>
      </c>
      <c r="H264" s="29" t="e">
        <f>IF(ISBLANK('5. Pp (3 años)'!#REF!),"",'5. Pp (3 años)'!#REF!)</f>
        <v>#REF!</v>
      </c>
      <c r="I264" s="31" t="e">
        <f>IF(ISBLANK('5. Pp (3 años)'!#REF!),"",'5. Pp (3 años)'!#REF!)</f>
        <v>#REF!</v>
      </c>
      <c r="J264" s="31" t="e">
        <f>IF(ISBLANK('5. Pp (3 años)'!#REF!),"",'5. Pp (3 años)'!#REF!)</f>
        <v>#REF!</v>
      </c>
      <c r="K264" s="29" t="e">
        <f>IF(ISBLANK('5. Pp (3 años)'!#REF!),"",'5. Pp (3 años)'!#REF!)</f>
        <v>#REF!</v>
      </c>
      <c r="L264" s="31" t="e">
        <f>IF(ISBLANK('5. Pp (3 años)'!#REF!),"",'5. Pp (3 años)'!#REF!)</f>
        <v>#REF!</v>
      </c>
      <c r="M264" s="31" t="e">
        <f>IF(ISBLANK('5. Pp (3 años)'!#REF!),"",'5. Pp (3 años)'!#REF!)</f>
        <v>#REF!</v>
      </c>
      <c r="N264" s="31" t="e">
        <f>IF(ISBLANK('5. Pp (3 años)'!#REF!),"",'5. Pp (3 años)'!#REF!)</f>
        <v>#REF!</v>
      </c>
      <c r="O264" s="31" t="e">
        <f>IF(ISBLANK('5. Pp (3 años)'!#REF!),"",'5. Pp (3 años)'!#REF!)</f>
        <v>#REF!</v>
      </c>
      <c r="P264" s="196" t="e">
        <f>IF(ISBLANK('5. Pp (3 años)'!#REF!),"",'5. Pp (3 años)'!#REF!)</f>
        <v>#REF!</v>
      </c>
    </row>
    <row r="265" spans="2:16" ht="17.25">
      <c r="B265" s="85" t="e">
        <f>IF(ISBLANK('5. Pp (3 años)'!#REF!),"",'5. Pp (3 años)'!#REF!)</f>
        <v>#REF!</v>
      </c>
      <c r="C265" s="29" t="e">
        <f>IF(ISBLANK('5. Pp (3 años)'!#REF!),"",'5. Pp (3 años)'!#REF!)</f>
        <v>#REF!</v>
      </c>
      <c r="D265" s="31" t="e">
        <f>IF(ISBLANK('5. Pp (3 años)'!#REF!),"",'5. Pp (3 años)'!#REF!)</f>
        <v>#REF!</v>
      </c>
      <c r="E265" s="31" t="e">
        <f>IF(ISBLANK('5. Pp (3 años)'!#REF!),"",'5. Pp (3 años)'!#REF!)</f>
        <v>#REF!</v>
      </c>
      <c r="F265" s="31" t="e">
        <f>IF(ISBLANK('5. Pp (3 años)'!#REF!),"",'5. Pp (3 años)'!#REF!)</f>
        <v>#REF!</v>
      </c>
      <c r="G265" s="29" t="e">
        <f>IF(ISBLANK('5. Pp (3 años)'!#REF!),"",'5. Pp (3 años)'!#REF!)</f>
        <v>#REF!</v>
      </c>
      <c r="H265" s="29" t="e">
        <f>IF(ISBLANK('5. Pp (3 años)'!#REF!),"",'5. Pp (3 años)'!#REF!)</f>
        <v>#REF!</v>
      </c>
      <c r="I265" s="31" t="e">
        <f>IF(ISBLANK('5. Pp (3 años)'!#REF!),"",'5. Pp (3 años)'!#REF!)</f>
        <v>#REF!</v>
      </c>
      <c r="J265" s="31" t="e">
        <f>IF(ISBLANK('5. Pp (3 años)'!#REF!),"",'5. Pp (3 años)'!#REF!)</f>
        <v>#REF!</v>
      </c>
      <c r="K265" s="29" t="e">
        <f>IF(ISBLANK('5. Pp (3 años)'!#REF!),"",'5. Pp (3 años)'!#REF!)</f>
        <v>#REF!</v>
      </c>
      <c r="L265" s="31" t="e">
        <f>IF(ISBLANK('5. Pp (3 años)'!#REF!),"",'5. Pp (3 años)'!#REF!)</f>
        <v>#REF!</v>
      </c>
      <c r="M265" s="31" t="e">
        <f>IF(ISBLANK('5. Pp (3 años)'!#REF!),"",'5. Pp (3 años)'!#REF!)</f>
        <v>#REF!</v>
      </c>
      <c r="N265" s="31" t="e">
        <f>IF(ISBLANK('5. Pp (3 años)'!#REF!),"",'5. Pp (3 años)'!#REF!)</f>
        <v>#REF!</v>
      </c>
      <c r="O265" s="31" t="e">
        <f>IF(ISBLANK('5. Pp (3 años)'!#REF!),"",'5. Pp (3 años)'!#REF!)</f>
        <v>#REF!</v>
      </c>
      <c r="P265" s="196" t="e">
        <f>IF(ISBLANK('5. Pp (3 años)'!#REF!),"",'5. Pp (3 años)'!#REF!)</f>
        <v>#REF!</v>
      </c>
    </row>
    <row r="266" spans="2:16" ht="17.25">
      <c r="B266" s="85" t="e">
        <f>IF(ISBLANK('5. Pp (3 años)'!#REF!),"",'5. Pp (3 años)'!#REF!)</f>
        <v>#REF!</v>
      </c>
      <c r="C266" s="29" t="e">
        <f>IF(ISBLANK('5. Pp (3 años)'!#REF!),"",'5. Pp (3 años)'!#REF!)</f>
        <v>#REF!</v>
      </c>
      <c r="D266" s="31" t="e">
        <f>IF(ISBLANK('5. Pp (3 años)'!#REF!),"",'5. Pp (3 años)'!#REF!)</f>
        <v>#REF!</v>
      </c>
      <c r="E266" s="31" t="e">
        <f>IF(ISBLANK('5. Pp (3 años)'!#REF!),"",'5. Pp (3 años)'!#REF!)</f>
        <v>#REF!</v>
      </c>
      <c r="F266" s="31" t="e">
        <f>IF(ISBLANK('5. Pp (3 años)'!#REF!),"",'5. Pp (3 años)'!#REF!)</f>
        <v>#REF!</v>
      </c>
      <c r="G266" s="29" t="e">
        <f>IF(ISBLANK('5. Pp (3 años)'!#REF!),"",'5. Pp (3 años)'!#REF!)</f>
        <v>#REF!</v>
      </c>
      <c r="H266" s="29" t="e">
        <f>IF(ISBLANK('5. Pp (3 años)'!#REF!),"",'5. Pp (3 años)'!#REF!)</f>
        <v>#REF!</v>
      </c>
      <c r="I266" s="31" t="e">
        <f>IF(ISBLANK('5. Pp (3 años)'!#REF!),"",'5. Pp (3 años)'!#REF!)</f>
        <v>#REF!</v>
      </c>
      <c r="J266" s="31" t="e">
        <f>IF(ISBLANK('5. Pp (3 años)'!#REF!),"",'5. Pp (3 años)'!#REF!)</f>
        <v>#REF!</v>
      </c>
      <c r="K266" s="29" t="e">
        <f>IF(ISBLANK('5. Pp (3 años)'!#REF!),"",'5. Pp (3 años)'!#REF!)</f>
        <v>#REF!</v>
      </c>
      <c r="L266" s="31" t="e">
        <f>IF(ISBLANK('5. Pp (3 años)'!#REF!),"",'5. Pp (3 años)'!#REF!)</f>
        <v>#REF!</v>
      </c>
      <c r="M266" s="31" t="e">
        <f>IF(ISBLANK('5. Pp (3 años)'!#REF!),"",'5. Pp (3 años)'!#REF!)</f>
        <v>#REF!</v>
      </c>
      <c r="N266" s="31" t="e">
        <f>IF(ISBLANK('5. Pp (3 años)'!#REF!),"",'5. Pp (3 años)'!#REF!)</f>
        <v>#REF!</v>
      </c>
      <c r="O266" s="31" t="e">
        <f>IF(ISBLANK('5. Pp (3 años)'!#REF!),"",'5. Pp (3 años)'!#REF!)</f>
        <v>#REF!</v>
      </c>
      <c r="P266" s="196" t="e">
        <f>IF(ISBLANK('5. Pp (3 años)'!#REF!),"",'5. Pp (3 años)'!#REF!)</f>
        <v>#REF!</v>
      </c>
    </row>
    <row r="267" spans="2:16" ht="17.25">
      <c r="B267" s="85" t="e">
        <f>IF(ISBLANK('5. Pp (3 años)'!#REF!),"",'5. Pp (3 años)'!#REF!)</f>
        <v>#REF!</v>
      </c>
      <c r="C267" s="29" t="e">
        <f>IF(ISBLANK('5. Pp (3 años)'!#REF!),"",'5. Pp (3 años)'!#REF!)</f>
        <v>#REF!</v>
      </c>
      <c r="D267" s="31" t="e">
        <f>IF(ISBLANK('5. Pp (3 años)'!#REF!),"",'5. Pp (3 años)'!#REF!)</f>
        <v>#REF!</v>
      </c>
      <c r="E267" s="31" t="e">
        <f>IF(ISBLANK('5. Pp (3 años)'!#REF!),"",'5. Pp (3 años)'!#REF!)</f>
        <v>#REF!</v>
      </c>
      <c r="F267" s="31" t="e">
        <f>IF(ISBLANK('5. Pp (3 años)'!#REF!),"",'5. Pp (3 años)'!#REF!)</f>
        <v>#REF!</v>
      </c>
      <c r="G267" s="29" t="e">
        <f>IF(ISBLANK('5. Pp (3 años)'!#REF!),"",'5. Pp (3 años)'!#REF!)</f>
        <v>#REF!</v>
      </c>
      <c r="H267" s="29" t="e">
        <f>IF(ISBLANK('5. Pp (3 años)'!#REF!),"",'5. Pp (3 años)'!#REF!)</f>
        <v>#REF!</v>
      </c>
      <c r="I267" s="31" t="e">
        <f>IF(ISBLANK('5. Pp (3 años)'!#REF!),"",'5. Pp (3 años)'!#REF!)</f>
        <v>#REF!</v>
      </c>
      <c r="J267" s="31" t="e">
        <f>IF(ISBLANK('5. Pp (3 años)'!#REF!),"",'5. Pp (3 años)'!#REF!)</f>
        <v>#REF!</v>
      </c>
      <c r="K267" s="29" t="e">
        <f>IF(ISBLANK('5. Pp (3 años)'!#REF!),"",'5. Pp (3 años)'!#REF!)</f>
        <v>#REF!</v>
      </c>
      <c r="L267" s="31" t="e">
        <f>IF(ISBLANK('5. Pp (3 años)'!#REF!),"",'5. Pp (3 años)'!#REF!)</f>
        <v>#REF!</v>
      </c>
      <c r="M267" s="31" t="e">
        <f>IF(ISBLANK('5. Pp (3 años)'!#REF!),"",'5. Pp (3 años)'!#REF!)</f>
        <v>#REF!</v>
      </c>
      <c r="N267" s="31" t="e">
        <f>IF(ISBLANK('5. Pp (3 años)'!#REF!),"",'5. Pp (3 años)'!#REF!)</f>
        <v>#REF!</v>
      </c>
      <c r="O267" s="31" t="e">
        <f>IF(ISBLANK('5. Pp (3 años)'!#REF!),"",'5. Pp (3 años)'!#REF!)</f>
        <v>#REF!</v>
      </c>
      <c r="P267" s="196" t="e">
        <f>IF(ISBLANK('5. Pp (3 años)'!#REF!),"",'5. Pp (3 años)'!#REF!)</f>
        <v>#REF!</v>
      </c>
    </row>
    <row r="268" spans="2:16" ht="17.25">
      <c r="B268" s="85" t="e">
        <f>IF(ISBLANK('5. Pp (3 años)'!#REF!),"",'5. Pp (3 años)'!#REF!)</f>
        <v>#REF!</v>
      </c>
      <c r="C268" s="29" t="e">
        <f>IF(ISBLANK('5. Pp (3 años)'!#REF!),"",'5. Pp (3 años)'!#REF!)</f>
        <v>#REF!</v>
      </c>
      <c r="D268" s="31" t="e">
        <f>IF(ISBLANK('5. Pp (3 años)'!#REF!),"",'5. Pp (3 años)'!#REF!)</f>
        <v>#REF!</v>
      </c>
      <c r="E268" s="31" t="e">
        <f>IF(ISBLANK('5. Pp (3 años)'!#REF!),"",'5. Pp (3 años)'!#REF!)</f>
        <v>#REF!</v>
      </c>
      <c r="F268" s="31" t="e">
        <f>IF(ISBLANK('5. Pp (3 años)'!#REF!),"",'5. Pp (3 años)'!#REF!)</f>
        <v>#REF!</v>
      </c>
      <c r="G268" s="29" t="e">
        <f>IF(ISBLANK('5. Pp (3 años)'!#REF!),"",'5. Pp (3 años)'!#REF!)</f>
        <v>#REF!</v>
      </c>
      <c r="H268" s="29" t="e">
        <f>IF(ISBLANK('5. Pp (3 años)'!#REF!),"",'5. Pp (3 años)'!#REF!)</f>
        <v>#REF!</v>
      </c>
      <c r="I268" s="31" t="e">
        <f>IF(ISBLANK('5. Pp (3 años)'!#REF!),"",'5. Pp (3 años)'!#REF!)</f>
        <v>#REF!</v>
      </c>
      <c r="J268" s="31" t="e">
        <f>IF(ISBLANK('5. Pp (3 años)'!#REF!),"",'5. Pp (3 años)'!#REF!)</f>
        <v>#REF!</v>
      </c>
      <c r="K268" s="29" t="e">
        <f>IF(ISBLANK('5. Pp (3 años)'!#REF!),"",'5. Pp (3 años)'!#REF!)</f>
        <v>#REF!</v>
      </c>
      <c r="L268" s="31" t="e">
        <f>IF(ISBLANK('5. Pp (3 años)'!#REF!),"",'5. Pp (3 años)'!#REF!)</f>
        <v>#REF!</v>
      </c>
      <c r="M268" s="31" t="e">
        <f>IF(ISBLANK('5. Pp (3 años)'!#REF!),"",'5. Pp (3 años)'!#REF!)</f>
        <v>#REF!</v>
      </c>
      <c r="N268" s="31" t="e">
        <f>IF(ISBLANK('5. Pp (3 años)'!#REF!),"",'5. Pp (3 años)'!#REF!)</f>
        <v>#REF!</v>
      </c>
      <c r="O268" s="31" t="e">
        <f>IF(ISBLANK('5. Pp (3 años)'!#REF!),"",'5. Pp (3 años)'!#REF!)</f>
        <v>#REF!</v>
      </c>
      <c r="P268" s="196" t="e">
        <f>IF(ISBLANK('5. Pp (3 años)'!#REF!),"",'5. Pp (3 años)'!#REF!)</f>
        <v>#REF!</v>
      </c>
    </row>
    <row r="269" spans="2:16" ht="18" thickBot="1">
      <c r="B269" s="86" t="e">
        <f>IF(ISBLANK('5. Pp (3 años)'!#REF!),"",'5. Pp (3 años)'!#REF!)</f>
        <v>#REF!</v>
      </c>
      <c r="C269" s="34" t="e">
        <f>IF(ISBLANK('5. Pp (3 años)'!#REF!),"",'5. Pp (3 años)'!#REF!)</f>
        <v>#REF!</v>
      </c>
      <c r="D269" s="197" t="e">
        <f>IF(ISBLANK('5. Pp (3 años)'!#REF!),"",'5. Pp (3 años)'!#REF!)</f>
        <v>#REF!</v>
      </c>
      <c r="E269" s="197" t="e">
        <f>IF(ISBLANK('5. Pp (3 años)'!#REF!),"",'5. Pp (3 años)'!#REF!)</f>
        <v>#REF!</v>
      </c>
      <c r="F269" s="197" t="e">
        <f>IF(ISBLANK('5. Pp (3 años)'!#REF!),"",'5. Pp (3 años)'!#REF!)</f>
        <v>#REF!</v>
      </c>
      <c r="G269" s="34" t="e">
        <f>IF(ISBLANK('5. Pp (3 años)'!#REF!),"",'5. Pp (3 años)'!#REF!)</f>
        <v>#REF!</v>
      </c>
      <c r="H269" s="34" t="e">
        <f>IF(ISBLANK('5. Pp (3 años)'!#REF!),"",'5. Pp (3 años)'!#REF!)</f>
        <v>#REF!</v>
      </c>
      <c r="I269" s="197" t="e">
        <f>IF(ISBLANK('5. Pp (3 años)'!#REF!),"",'5. Pp (3 años)'!#REF!)</f>
        <v>#REF!</v>
      </c>
      <c r="J269" s="197" t="e">
        <f>IF(ISBLANK('5. Pp (3 años)'!#REF!),"",'5. Pp (3 años)'!#REF!)</f>
        <v>#REF!</v>
      </c>
      <c r="K269" s="34" t="e">
        <f>IF(ISBLANK('5. Pp (3 años)'!#REF!),"",'5. Pp (3 años)'!#REF!)</f>
        <v>#REF!</v>
      </c>
      <c r="L269" s="197" t="e">
        <f>IF(ISBLANK('5. Pp (3 años)'!#REF!),"",'5. Pp (3 años)'!#REF!)</f>
        <v>#REF!</v>
      </c>
      <c r="M269" s="197" t="e">
        <f>IF(ISBLANK('5. Pp (3 años)'!#REF!),"",'5. Pp (3 años)'!#REF!)</f>
        <v>#REF!</v>
      </c>
      <c r="N269" s="197" t="e">
        <f>IF(ISBLANK('5. Pp (3 años)'!#REF!),"",'5. Pp (3 años)'!#REF!)</f>
        <v>#REF!</v>
      </c>
      <c r="O269" s="197" t="e">
        <f>IF(ISBLANK('5. Pp (3 años)'!#REF!),"",'5. Pp (3 años)'!#REF!)</f>
        <v>#REF!</v>
      </c>
      <c r="P269" s="198" t="e">
        <f>IF(ISBLANK('5. Pp (3 años)'!#REF!),"",'5. Pp (3 años)'!#REF!)</f>
        <v>#REF!</v>
      </c>
    </row>
    <row r="270" spans="2:16" ht="15.75" thickTop="1">
      <c r="I270" s="35"/>
      <c r="J270" s="35"/>
      <c r="L270" s="35"/>
      <c r="M270" s="35"/>
      <c r="N270" s="35"/>
      <c r="O270" s="35"/>
      <c r="P270" s="35"/>
    </row>
    <row r="271" spans="2:16">
      <c r="I271" s="35"/>
      <c r="J271" s="35"/>
    </row>
    <row r="272" spans="2:16">
      <c r="I272" s="35"/>
      <c r="J272" s="35"/>
    </row>
  </sheetData>
  <protectedRanges>
    <protectedRange algorithmName="SHA-512" hashValue="7c5yqNW0D4jgc/Wx2F7Kl2n6DzSBJSuWYBJfsTxzlGhVnLuj2npP9CMrO8Vwa8Na+eYJq0TZvbtGBYBHE0CwVw==" saltValue="bVTjaveZ6HMhxeCuL4TuKQ==" spinCount="100000" sqref="L39:M269" name="lineabase meta"/>
  </protectedRanges>
  <mergeCells count="43">
    <mergeCell ref="B34:P34"/>
    <mergeCell ref="B35:P35"/>
    <mergeCell ref="B37:B38"/>
    <mergeCell ref="D37:D38"/>
    <mergeCell ref="E37:M37"/>
    <mergeCell ref="N37:N38"/>
    <mergeCell ref="O37:O38"/>
    <mergeCell ref="P37:P38"/>
    <mergeCell ref="B33:D33"/>
    <mergeCell ref="E33:P33"/>
    <mergeCell ref="B23:D23"/>
    <mergeCell ref="E23:P23"/>
    <mergeCell ref="B24:D24"/>
    <mergeCell ref="E24:P24"/>
    <mergeCell ref="B26:D26"/>
    <mergeCell ref="E27:P28"/>
    <mergeCell ref="B30:D30"/>
    <mergeCell ref="B31:D31"/>
    <mergeCell ref="E31:P31"/>
    <mergeCell ref="B32:D32"/>
    <mergeCell ref="E32:P32"/>
    <mergeCell ref="E15:P15"/>
    <mergeCell ref="B17:D17"/>
    <mergeCell ref="E18:P18"/>
    <mergeCell ref="B20:D20"/>
    <mergeCell ref="B21:D21"/>
    <mergeCell ref="E21:P21"/>
    <mergeCell ref="B10:D10"/>
    <mergeCell ref="E10:P10"/>
    <mergeCell ref="C37:C38"/>
    <mergeCell ref="C4:N4"/>
    <mergeCell ref="C5:N5"/>
    <mergeCell ref="C6:N6"/>
    <mergeCell ref="C7:N7"/>
    <mergeCell ref="B9:D9"/>
    <mergeCell ref="B22:D22"/>
    <mergeCell ref="E22:P22"/>
    <mergeCell ref="B12:D12"/>
    <mergeCell ref="B13:D13"/>
    <mergeCell ref="E13:P13"/>
    <mergeCell ref="B14:D14"/>
    <mergeCell ref="E14:P14"/>
    <mergeCell ref="B15:D15"/>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dimension ref="A3:P61"/>
  <sheetViews>
    <sheetView showGridLines="0" topLeftCell="J60" zoomScale="70" zoomScaleNormal="70" zoomScaleSheetLayoutView="40" zoomScalePageLayoutView="111" workbookViewId="0">
      <selection activeCell="U107" sqref="U107"/>
    </sheetView>
  </sheetViews>
  <sheetFormatPr baseColWidth="10" defaultColWidth="12.125" defaultRowHeight="15"/>
  <cols>
    <col min="1" max="1" width="26.625" style="1" customWidth="1"/>
    <col min="2" max="2" width="23.5" style="2" customWidth="1"/>
    <col min="3" max="3" width="19.5" style="2" customWidth="1"/>
    <col min="4" max="4" width="40.5" style="87" customWidth="1"/>
    <col min="5" max="5" width="41.125" style="1" customWidth="1"/>
    <col min="6" max="6" width="61.5" style="1" customWidth="1"/>
    <col min="7" max="7" width="28.875" style="1" customWidth="1"/>
    <col min="8" max="8" width="26.375" style="1" customWidth="1"/>
    <col min="9" max="9" width="62.5" style="1" customWidth="1"/>
    <col min="10" max="11" width="33.375" style="1" customWidth="1"/>
    <col min="12" max="13" width="52.375" style="1" customWidth="1"/>
    <col min="14" max="14" width="66.25" style="1" customWidth="1"/>
    <col min="15" max="15" width="49.875" style="1" customWidth="1"/>
    <col min="16" max="16" width="45.125" style="1" customWidth="1"/>
    <col min="17" max="17" width="56.375" style="1" customWidth="1"/>
    <col min="18" max="16384" width="12.125" style="1"/>
  </cols>
  <sheetData>
    <row r="3" spans="2:16">
      <c r="D3" s="2"/>
    </row>
    <row r="4" spans="2:16" ht="31.5" customHeight="1">
      <c r="C4" s="624" t="s">
        <v>64</v>
      </c>
      <c r="D4" s="624"/>
      <c r="E4" s="624"/>
      <c r="F4" s="624"/>
      <c r="G4" s="624"/>
      <c r="H4" s="624"/>
      <c r="I4" s="624"/>
      <c r="J4" s="624"/>
      <c r="K4" s="624"/>
      <c r="L4" s="624"/>
      <c r="M4" s="624"/>
      <c r="N4" s="624"/>
      <c r="O4" s="3"/>
      <c r="P4" s="3"/>
    </row>
    <row r="5" spans="2:16" ht="31.5" customHeight="1">
      <c r="C5" s="624" t="s">
        <v>297</v>
      </c>
      <c r="D5" s="624"/>
      <c r="E5" s="624"/>
      <c r="F5" s="624"/>
      <c r="G5" s="624"/>
      <c r="H5" s="624"/>
      <c r="I5" s="624"/>
      <c r="J5" s="624"/>
      <c r="K5" s="624"/>
      <c r="L5" s="624"/>
      <c r="M5" s="624"/>
      <c r="N5" s="624"/>
      <c r="O5" s="3"/>
      <c r="P5" s="3"/>
    </row>
    <row r="6" spans="2:16" ht="31.5" customHeight="1">
      <c r="C6" s="624" t="s">
        <v>483</v>
      </c>
      <c r="D6" s="624"/>
      <c r="E6" s="624"/>
      <c r="F6" s="624"/>
      <c r="G6" s="624"/>
      <c r="H6" s="624"/>
      <c r="I6" s="624"/>
      <c r="J6" s="624"/>
      <c r="K6" s="624"/>
      <c r="L6" s="624"/>
      <c r="M6" s="624"/>
      <c r="N6" s="624"/>
      <c r="O6" s="4"/>
      <c r="P6" s="4"/>
    </row>
    <row r="7" spans="2:16" ht="31.5" customHeight="1">
      <c r="C7" s="624" t="s">
        <v>393</v>
      </c>
      <c r="D7" s="624"/>
      <c r="E7" s="624"/>
      <c r="F7" s="624"/>
      <c r="G7" s="624"/>
      <c r="H7" s="624"/>
      <c r="I7" s="624"/>
      <c r="J7" s="624"/>
      <c r="K7" s="624"/>
      <c r="L7" s="624"/>
      <c r="M7" s="624"/>
      <c r="N7" s="624"/>
      <c r="O7" s="4"/>
      <c r="P7" s="4"/>
    </row>
    <row r="8" spans="2:16" ht="32.25">
      <c r="B8" s="5"/>
      <c r="C8" s="5"/>
      <c r="D8" s="5"/>
      <c r="E8" s="5"/>
      <c r="F8" s="5"/>
      <c r="G8" s="5"/>
      <c r="H8" s="5"/>
      <c r="I8" s="5"/>
      <c r="J8" s="5"/>
      <c r="K8" s="73"/>
      <c r="L8" s="5"/>
      <c r="M8" s="5"/>
      <c r="N8" s="5"/>
      <c r="O8" s="5"/>
      <c r="P8" s="5"/>
    </row>
    <row r="9" spans="2:16" ht="42" customHeight="1">
      <c r="B9" s="675" t="s">
        <v>7</v>
      </c>
      <c r="C9" s="675"/>
      <c r="D9" s="675"/>
      <c r="E9" s="10"/>
      <c r="F9" s="10"/>
      <c r="G9" s="6"/>
      <c r="H9" s="7"/>
      <c r="I9" s="7"/>
      <c r="J9" s="7"/>
      <c r="K9" s="74"/>
      <c r="L9" s="7"/>
      <c r="M9" s="7"/>
      <c r="N9" s="7"/>
      <c r="O9" s="7"/>
      <c r="P9" s="7"/>
    </row>
    <row r="10" spans="2:16" ht="42" customHeight="1">
      <c r="B10" s="659" t="s">
        <v>8</v>
      </c>
      <c r="C10" s="659"/>
      <c r="D10" s="659"/>
      <c r="E10" s="660" t="s">
        <v>395</v>
      </c>
      <c r="F10" s="660"/>
      <c r="G10" s="660"/>
      <c r="H10" s="660"/>
      <c r="I10" s="660"/>
      <c r="J10" s="660"/>
      <c r="K10" s="660"/>
      <c r="L10" s="660"/>
      <c r="M10" s="660"/>
      <c r="N10" s="660"/>
      <c r="O10" s="660"/>
      <c r="P10" s="660"/>
    </row>
    <row r="11" spans="2:16" ht="18.75">
      <c r="B11" s="8"/>
      <c r="C11" s="8"/>
      <c r="D11" s="76"/>
      <c r="E11" s="10"/>
      <c r="F11" s="9"/>
      <c r="G11" s="6"/>
      <c r="H11" s="7"/>
      <c r="I11" s="9"/>
      <c r="J11" s="7"/>
      <c r="K11" s="74"/>
      <c r="L11" s="9"/>
      <c r="M11" s="9"/>
      <c r="N11" s="9"/>
      <c r="O11" s="9"/>
      <c r="P11" s="9"/>
    </row>
    <row r="12" spans="2:16" ht="42" customHeight="1">
      <c r="B12" s="656" t="s">
        <v>12</v>
      </c>
      <c r="C12" s="656"/>
      <c r="D12" s="656"/>
      <c r="E12" s="10"/>
      <c r="F12" s="9"/>
      <c r="G12" s="6"/>
      <c r="H12" s="7"/>
      <c r="I12" s="9"/>
      <c r="J12" s="7"/>
      <c r="K12" s="74"/>
      <c r="L12" s="9"/>
      <c r="M12" s="9"/>
      <c r="N12" s="9"/>
      <c r="O12" s="9"/>
      <c r="P12" s="9"/>
    </row>
    <row r="13" spans="2:16" ht="18.75">
      <c r="B13" s="659" t="s">
        <v>13</v>
      </c>
      <c r="C13" s="659"/>
      <c r="D13" s="659"/>
      <c r="E13" s="660" t="s">
        <v>462</v>
      </c>
      <c r="F13" s="660"/>
      <c r="G13" s="660"/>
      <c r="H13" s="660"/>
      <c r="I13" s="660"/>
      <c r="J13" s="660"/>
      <c r="K13" s="660"/>
      <c r="L13" s="660"/>
      <c r="M13" s="660"/>
      <c r="N13" s="660"/>
      <c r="O13" s="660"/>
      <c r="P13" s="660"/>
    </row>
    <row r="14" spans="2:16" ht="18.75">
      <c r="B14" s="659" t="s">
        <v>14</v>
      </c>
      <c r="C14" s="659"/>
      <c r="D14" s="659"/>
      <c r="E14" s="660" t="s">
        <v>463</v>
      </c>
      <c r="F14" s="660"/>
      <c r="G14" s="660"/>
      <c r="H14" s="660"/>
      <c r="I14" s="660"/>
      <c r="J14" s="660"/>
      <c r="K14" s="660"/>
      <c r="L14" s="660"/>
      <c r="M14" s="660"/>
      <c r="N14" s="660"/>
      <c r="O14" s="660"/>
      <c r="P14" s="660"/>
    </row>
    <row r="15" spans="2:16" ht="18.75">
      <c r="B15" s="659" t="s">
        <v>15</v>
      </c>
      <c r="C15" s="659"/>
      <c r="D15" s="659"/>
      <c r="E15" s="660" t="s">
        <v>464</v>
      </c>
      <c r="F15" s="660"/>
      <c r="G15" s="660"/>
      <c r="H15" s="660"/>
      <c r="I15" s="660"/>
      <c r="J15" s="660"/>
      <c r="K15" s="660"/>
      <c r="L15" s="660"/>
      <c r="M15" s="660"/>
      <c r="N15" s="660"/>
      <c r="O15" s="660"/>
      <c r="P15" s="660"/>
    </row>
    <row r="16" spans="2:16" ht="18.75">
      <c r="B16" s="8"/>
      <c r="C16" s="8"/>
      <c r="D16" s="76"/>
      <c r="E16" s="10"/>
      <c r="F16" s="9"/>
      <c r="G16" s="7"/>
      <c r="H16" s="7"/>
      <c r="I16" s="9"/>
      <c r="J16" s="7"/>
      <c r="K16" s="74"/>
      <c r="L16" s="9"/>
      <c r="M16" s="9"/>
      <c r="N16" s="9"/>
      <c r="O16" s="9"/>
      <c r="P16" s="9"/>
    </row>
    <row r="17" spans="2:16" ht="39" customHeight="1">
      <c r="B17" s="656" t="s">
        <v>16</v>
      </c>
      <c r="C17" s="656"/>
      <c r="D17" s="656"/>
      <c r="E17" s="6"/>
      <c r="F17" s="6"/>
      <c r="G17" s="6"/>
      <c r="H17" s="6"/>
      <c r="I17" s="6"/>
      <c r="J17" s="6"/>
      <c r="K17" s="6"/>
      <c r="L17" s="6"/>
      <c r="M17" s="6"/>
      <c r="N17" s="6"/>
      <c r="O17" s="6"/>
      <c r="P17" s="6"/>
    </row>
    <row r="18" spans="2:16" ht="18.75">
      <c r="B18" s="8"/>
      <c r="C18" s="8"/>
      <c r="D18" s="76"/>
      <c r="E18" s="660" t="s">
        <v>465</v>
      </c>
      <c r="F18" s="660"/>
      <c r="G18" s="660"/>
      <c r="H18" s="660"/>
      <c r="I18" s="660"/>
      <c r="J18" s="660"/>
      <c r="K18" s="660"/>
      <c r="L18" s="660"/>
      <c r="M18" s="660"/>
      <c r="N18" s="660"/>
      <c r="O18" s="660"/>
      <c r="P18" s="660"/>
    </row>
    <row r="19" spans="2:16" ht="18.75">
      <c r="B19" s="8"/>
      <c r="C19" s="8"/>
      <c r="D19" s="76"/>
      <c r="E19" s="10"/>
      <c r="F19" s="9"/>
      <c r="G19" s="7"/>
      <c r="H19" s="7"/>
      <c r="I19" s="9"/>
      <c r="J19" s="7"/>
      <c r="K19" s="74"/>
      <c r="L19" s="9"/>
      <c r="M19" s="9"/>
      <c r="N19" s="9"/>
      <c r="O19" s="9"/>
      <c r="P19" s="9"/>
    </row>
    <row r="20" spans="2:16" ht="42" customHeight="1">
      <c r="B20" s="656" t="s">
        <v>17</v>
      </c>
      <c r="C20" s="656"/>
      <c r="D20" s="656"/>
      <c r="E20" s="10"/>
      <c r="F20" s="9"/>
      <c r="G20" s="7"/>
      <c r="H20" s="7"/>
      <c r="I20" s="9"/>
      <c r="J20" s="7"/>
      <c r="K20" s="74"/>
      <c r="L20" s="9"/>
      <c r="M20" s="9"/>
      <c r="N20" s="9"/>
      <c r="O20" s="9"/>
      <c r="P20" s="9"/>
    </row>
    <row r="21" spans="2:16" ht="18.75">
      <c r="B21" s="659" t="s">
        <v>18</v>
      </c>
      <c r="C21" s="659"/>
      <c r="D21" s="659"/>
      <c r="E21" s="660" t="s">
        <v>27</v>
      </c>
      <c r="F21" s="660"/>
      <c r="G21" s="660"/>
      <c r="H21" s="660"/>
      <c r="I21" s="660"/>
      <c r="J21" s="660"/>
      <c r="K21" s="660"/>
      <c r="L21" s="660"/>
      <c r="M21" s="660"/>
      <c r="N21" s="660"/>
      <c r="O21" s="660"/>
      <c r="P21" s="660"/>
    </row>
    <row r="22" spans="2:16" ht="18.75" customHeight="1">
      <c r="B22" s="659" t="s">
        <v>19</v>
      </c>
      <c r="C22" s="659"/>
      <c r="D22" s="659"/>
      <c r="E22" s="660" t="s">
        <v>393</v>
      </c>
      <c r="F22" s="660"/>
      <c r="G22" s="660"/>
      <c r="H22" s="660"/>
      <c r="I22" s="660"/>
      <c r="J22" s="660"/>
      <c r="K22" s="660"/>
      <c r="L22" s="660"/>
      <c r="M22" s="660"/>
      <c r="N22" s="660"/>
      <c r="O22" s="660"/>
      <c r="P22" s="660"/>
    </row>
    <row r="23" spans="2:16" ht="18.75" customHeight="1">
      <c r="B23" s="659" t="s">
        <v>20</v>
      </c>
      <c r="C23" s="659"/>
      <c r="D23" s="659"/>
      <c r="E23" s="660" t="s">
        <v>393</v>
      </c>
      <c r="F23" s="660"/>
      <c r="G23" s="660"/>
      <c r="H23" s="660"/>
      <c r="I23" s="660"/>
      <c r="J23" s="660"/>
      <c r="K23" s="660"/>
      <c r="L23" s="660"/>
      <c r="M23" s="660"/>
      <c r="N23" s="660"/>
      <c r="O23" s="660"/>
      <c r="P23" s="660"/>
    </row>
    <row r="24" spans="2:16" ht="18.75" customHeight="1">
      <c r="B24" s="659" t="s">
        <v>21</v>
      </c>
      <c r="C24" s="659"/>
      <c r="D24" s="659"/>
      <c r="E24" s="660" t="s">
        <v>393</v>
      </c>
      <c r="F24" s="660"/>
      <c r="G24" s="660"/>
      <c r="H24" s="660"/>
      <c r="I24" s="660"/>
      <c r="J24" s="660"/>
      <c r="K24" s="660"/>
      <c r="L24" s="660"/>
      <c r="M24" s="660"/>
      <c r="N24" s="660"/>
      <c r="O24" s="660"/>
      <c r="P24" s="660"/>
    </row>
    <row r="25" spans="2:16" ht="18.75">
      <c r="B25" s="6"/>
      <c r="C25" s="6"/>
      <c r="D25" s="76"/>
      <c r="E25" s="10"/>
      <c r="F25" s="10"/>
      <c r="G25" s="7"/>
      <c r="H25" s="7"/>
      <c r="I25" s="9"/>
      <c r="J25" s="7"/>
      <c r="K25" s="74"/>
      <c r="L25" s="9"/>
      <c r="M25" s="9"/>
      <c r="N25" s="9"/>
      <c r="O25" s="9"/>
      <c r="P25" s="9"/>
    </row>
    <row r="26" spans="2:16" ht="42" customHeight="1">
      <c r="B26" s="656" t="s">
        <v>22</v>
      </c>
      <c r="C26" s="656"/>
      <c r="D26" s="656"/>
      <c r="E26" s="6"/>
      <c r="F26" s="6"/>
      <c r="G26" s="6"/>
      <c r="H26" s="6"/>
      <c r="I26" s="6"/>
      <c r="J26" s="6"/>
      <c r="K26" s="6"/>
      <c r="L26" s="6"/>
      <c r="M26" s="6"/>
      <c r="N26" s="6"/>
      <c r="O26" s="6"/>
      <c r="P26" s="6"/>
    </row>
    <row r="27" spans="2:16" ht="79.900000000000006" customHeight="1">
      <c r="B27" s="74"/>
      <c r="C27" s="7"/>
      <c r="D27" s="7"/>
      <c r="E27" s="660" t="s">
        <v>469</v>
      </c>
      <c r="F27" s="660"/>
      <c r="G27" s="660"/>
      <c r="H27" s="660"/>
      <c r="I27" s="660"/>
      <c r="J27" s="660"/>
      <c r="K27" s="660"/>
      <c r="L27" s="660"/>
      <c r="M27" s="660"/>
      <c r="N27" s="660"/>
      <c r="O27" s="660"/>
      <c r="P27" s="660"/>
    </row>
    <row r="28" spans="2:16" ht="69.599999999999994" customHeight="1">
      <c r="B28" s="74"/>
      <c r="C28" s="7"/>
      <c r="D28" s="7"/>
      <c r="E28" s="660"/>
      <c r="F28" s="660"/>
      <c r="G28" s="660"/>
      <c r="H28" s="660"/>
      <c r="I28" s="660"/>
      <c r="J28" s="660"/>
      <c r="K28" s="660"/>
      <c r="L28" s="660"/>
      <c r="M28" s="660"/>
      <c r="N28" s="660"/>
      <c r="O28" s="660"/>
      <c r="P28" s="660"/>
    </row>
    <row r="29" spans="2:16" ht="18.75">
      <c r="B29" s="74"/>
      <c r="C29" s="7"/>
      <c r="D29" s="7"/>
      <c r="E29" s="11"/>
      <c r="F29" s="11"/>
      <c r="G29" s="75"/>
      <c r="H29" s="75"/>
      <c r="I29" s="11"/>
      <c r="J29" s="75"/>
      <c r="K29" s="75"/>
      <c r="L29" s="11"/>
      <c r="M29" s="11"/>
      <c r="N29" s="11"/>
      <c r="O29" s="11"/>
      <c r="P29" s="11"/>
    </row>
    <row r="30" spans="2:16" ht="42" customHeight="1">
      <c r="B30" s="656" t="s">
        <v>25</v>
      </c>
      <c r="C30" s="656"/>
      <c r="D30" s="656"/>
      <c r="E30" s="10"/>
      <c r="F30" s="7"/>
      <c r="G30" s="6"/>
      <c r="H30" s="7"/>
      <c r="I30" s="7"/>
      <c r="J30" s="7"/>
      <c r="K30" s="74"/>
      <c r="L30" s="7"/>
      <c r="M30" s="7"/>
      <c r="N30" s="7"/>
      <c r="O30" s="7"/>
      <c r="P30" s="7"/>
    </row>
    <row r="31" spans="2:16" ht="18.75" customHeight="1">
      <c r="B31" s="659" t="s">
        <v>9</v>
      </c>
      <c r="C31" s="659"/>
      <c r="D31" s="659"/>
      <c r="E31" s="660" t="s">
        <v>466</v>
      </c>
      <c r="F31" s="660"/>
      <c r="G31" s="660"/>
      <c r="H31" s="660"/>
      <c r="I31" s="660"/>
      <c r="J31" s="660"/>
      <c r="K31" s="660"/>
      <c r="L31" s="660"/>
      <c r="M31" s="660"/>
      <c r="N31" s="660"/>
      <c r="O31" s="660"/>
      <c r="P31" s="660"/>
    </row>
    <row r="32" spans="2:16" ht="18.75" customHeight="1">
      <c r="B32" s="659" t="s">
        <v>10</v>
      </c>
      <c r="C32" s="659"/>
      <c r="D32" s="659"/>
      <c r="E32" s="660" t="s">
        <v>467</v>
      </c>
      <c r="F32" s="660"/>
      <c r="G32" s="660"/>
      <c r="H32" s="660"/>
      <c r="I32" s="660"/>
      <c r="J32" s="660"/>
      <c r="K32" s="660"/>
      <c r="L32" s="660"/>
      <c r="M32" s="660"/>
      <c r="N32" s="660"/>
      <c r="O32" s="660"/>
      <c r="P32" s="660"/>
    </row>
    <row r="33" spans="1:16" ht="18.75">
      <c r="B33" s="659" t="s">
        <v>290</v>
      </c>
      <c r="C33" s="659"/>
      <c r="D33" s="659"/>
      <c r="E33" s="660" t="s">
        <v>468</v>
      </c>
      <c r="F33" s="660"/>
      <c r="G33" s="660"/>
      <c r="H33" s="660"/>
      <c r="I33" s="660"/>
      <c r="J33" s="660"/>
      <c r="K33" s="660"/>
      <c r="L33" s="660"/>
      <c r="M33" s="660"/>
      <c r="N33" s="660"/>
      <c r="O33" s="660"/>
      <c r="P33" s="660"/>
    </row>
    <row r="34" spans="1:16" ht="18.75">
      <c r="B34" s="556"/>
      <c r="C34" s="556"/>
      <c r="D34" s="556"/>
      <c r="E34" s="557"/>
      <c r="F34" s="557"/>
      <c r="G34" s="557"/>
      <c r="H34" s="557"/>
      <c r="I34" s="557"/>
      <c r="J34" s="557"/>
      <c r="K34" s="557"/>
      <c r="L34" s="557"/>
      <c r="M34" s="557"/>
      <c r="N34" s="557"/>
      <c r="O34" s="557"/>
      <c r="P34" s="557"/>
    </row>
    <row r="35" spans="1:16" ht="18.75">
      <c r="B35" s="656" t="s">
        <v>505</v>
      </c>
      <c r="C35" s="656"/>
      <c r="D35" s="656"/>
      <c r="E35" s="11"/>
      <c r="F35" s="11"/>
      <c r="G35" s="11"/>
      <c r="H35" s="11"/>
      <c r="I35" s="11"/>
      <c r="J35" s="11"/>
      <c r="K35" s="11"/>
      <c r="L35" s="11"/>
      <c r="M35" s="11"/>
      <c r="N35" s="11"/>
      <c r="O35" s="11"/>
      <c r="P35" s="11"/>
    </row>
    <row r="36" spans="1:16" ht="18.75">
      <c r="B36" s="659" t="s">
        <v>506</v>
      </c>
      <c r="C36" s="659"/>
      <c r="D36" s="659"/>
      <c r="E36" s="674" t="s">
        <v>395</v>
      </c>
      <c r="F36" s="674"/>
      <c r="G36" s="674"/>
      <c r="H36" s="674"/>
      <c r="I36" s="674"/>
      <c r="J36" s="674"/>
      <c r="K36" s="674"/>
      <c r="L36" s="674"/>
      <c r="M36" s="674"/>
      <c r="N36" s="674"/>
      <c r="O36" s="674"/>
      <c r="P36" s="674"/>
    </row>
    <row r="37" spans="1:16" ht="18.75">
      <c r="B37" s="659" t="s">
        <v>290</v>
      </c>
      <c r="C37" s="659"/>
      <c r="D37" s="659"/>
      <c r="E37" s="674" t="s">
        <v>507</v>
      </c>
      <c r="F37" s="674"/>
      <c r="G37" s="674"/>
      <c r="H37" s="674"/>
      <c r="I37" s="674"/>
      <c r="J37" s="674"/>
      <c r="K37" s="674"/>
      <c r="L37" s="674"/>
      <c r="M37" s="674"/>
      <c r="N37" s="674"/>
      <c r="O37" s="674"/>
      <c r="P37" s="674"/>
    </row>
    <row r="38" spans="1:16" ht="18.75">
      <c r="B38" s="659" t="s">
        <v>508</v>
      </c>
      <c r="C38" s="659"/>
      <c r="D38" s="659"/>
      <c r="E38" s="674" t="s">
        <v>509</v>
      </c>
      <c r="F38" s="674"/>
      <c r="G38" s="674"/>
      <c r="H38" s="674"/>
      <c r="I38" s="674"/>
      <c r="J38" s="674"/>
      <c r="K38" s="674"/>
      <c r="L38" s="674"/>
      <c r="M38" s="674"/>
      <c r="N38" s="674"/>
      <c r="O38" s="674"/>
      <c r="P38" s="674"/>
    </row>
    <row r="39" spans="1:16" ht="18.75">
      <c r="B39" s="659" t="s">
        <v>510</v>
      </c>
      <c r="C39" s="659"/>
      <c r="D39" s="659"/>
      <c r="E39" s="674" t="s">
        <v>511</v>
      </c>
      <c r="F39" s="674"/>
      <c r="G39" s="674"/>
      <c r="H39" s="674"/>
      <c r="I39" s="674"/>
      <c r="J39" s="674"/>
      <c r="K39" s="674"/>
      <c r="L39" s="674"/>
      <c r="M39" s="674"/>
      <c r="N39" s="674"/>
      <c r="O39" s="674"/>
      <c r="P39" s="674"/>
    </row>
    <row r="40" spans="1:16" ht="32.25">
      <c r="B40" s="643"/>
      <c r="C40" s="643"/>
      <c r="D40" s="643"/>
      <c r="E40" s="643"/>
      <c r="F40" s="643"/>
      <c r="G40" s="643"/>
      <c r="H40" s="643"/>
      <c r="I40" s="643"/>
      <c r="J40" s="643"/>
      <c r="K40" s="643"/>
      <c r="L40" s="643"/>
      <c r="M40" s="643"/>
      <c r="N40" s="643"/>
      <c r="O40" s="643"/>
      <c r="P40" s="643"/>
    </row>
    <row r="41" spans="1:16" ht="58.5" customHeight="1">
      <c r="B41" s="678" t="s">
        <v>394</v>
      </c>
      <c r="C41" s="678"/>
      <c r="D41" s="678"/>
      <c r="E41" s="678"/>
      <c r="F41" s="678"/>
      <c r="G41" s="678"/>
      <c r="H41" s="678"/>
      <c r="I41" s="678"/>
      <c r="J41" s="678"/>
      <c r="K41" s="678"/>
      <c r="L41" s="678"/>
      <c r="M41" s="678"/>
      <c r="N41" s="678"/>
      <c r="O41" s="678"/>
      <c r="P41" s="678"/>
    </row>
    <row r="42" spans="1:16" ht="19.5" thickBot="1">
      <c r="B42" s="77"/>
      <c r="C42" s="77"/>
      <c r="D42" s="77"/>
      <c r="E42" s="13"/>
      <c r="F42" s="13"/>
      <c r="G42" s="14"/>
      <c r="H42" s="14"/>
      <c r="I42" s="14"/>
      <c r="J42" s="14"/>
      <c r="K42" s="78"/>
      <c r="L42" s="13"/>
      <c r="M42" s="13"/>
      <c r="N42" s="13"/>
      <c r="O42" s="13"/>
      <c r="P42" s="13"/>
    </row>
    <row r="43" spans="1:16" ht="20.25" thickTop="1">
      <c r="B43" s="696" t="s">
        <v>23</v>
      </c>
      <c r="C43" s="698" t="s">
        <v>26</v>
      </c>
      <c r="D43" s="698" t="s">
        <v>96</v>
      </c>
      <c r="E43" s="700" t="s">
        <v>1</v>
      </c>
      <c r="F43" s="701"/>
      <c r="G43" s="701"/>
      <c r="H43" s="701"/>
      <c r="I43" s="701"/>
      <c r="J43" s="701"/>
      <c r="K43" s="701"/>
      <c r="L43" s="701"/>
      <c r="M43" s="702"/>
      <c r="N43" s="703" t="s">
        <v>105</v>
      </c>
      <c r="O43" s="705" t="s">
        <v>102</v>
      </c>
      <c r="P43" s="707" t="s">
        <v>106</v>
      </c>
    </row>
    <row r="44" spans="1:16" ht="114.75" thickBot="1">
      <c r="A44" s="15"/>
      <c r="B44" s="697"/>
      <c r="C44" s="699"/>
      <c r="D44" s="699"/>
      <c r="E44" s="384" t="s">
        <v>95</v>
      </c>
      <c r="F44" s="385" t="s">
        <v>97</v>
      </c>
      <c r="G44" s="385" t="s">
        <v>98</v>
      </c>
      <c r="H44" s="385" t="s">
        <v>99</v>
      </c>
      <c r="I44" s="384" t="s">
        <v>100</v>
      </c>
      <c r="J44" s="385" t="s">
        <v>101</v>
      </c>
      <c r="K44" s="385" t="s">
        <v>122</v>
      </c>
      <c r="L44" s="385" t="s">
        <v>104</v>
      </c>
      <c r="M44" s="385" t="s">
        <v>103</v>
      </c>
      <c r="N44" s="704"/>
      <c r="O44" s="706"/>
      <c r="P44" s="708"/>
    </row>
    <row r="45" spans="1:16" ht="372" customHeight="1" thickTop="1">
      <c r="A45" s="16"/>
      <c r="B45" s="189" t="str">
        <f>IF(ISBLANK('5. Pp (3 años)'!B45),"",'5. Pp (3 años)'!B45)</f>
        <v>Dirección de Planeación Municipal</v>
      </c>
      <c r="C45" s="190" t="str">
        <f>IF(ISBLANK('5. Pp (3 años)'!C45),"",'5. Pp (3 años)'!C45)</f>
        <v>Fin</v>
      </c>
      <c r="D45" s="509" t="str">
        <f>IF(ISBLANK('5. Pp (3 años)'!D45),"",'5. Pp (3 años)'!D45)</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45" s="510" t="str">
        <f>IF(ISBLANK('5. Pp (3 años)'!E45),"",'5. Pp (3 años)'!E45)</f>
        <v>I_MED_AM_DES_SOS: Índice de Medio Ambiente y Desarrollo Sostenible.</v>
      </c>
      <c r="F45" s="510" t="str">
        <f>IF(ISBLANK('5. Pp (3 años)'!F45),"",'5. Pp (3 años)'!F45)</f>
        <v>El Índice de Medio Ambiente y Desarrollo Sostenible mide el progreso en: Preservación Ambiental, Gestión de Residuos y la Dimensión Económica del Desarrollo.</v>
      </c>
      <c r="G45" s="193" t="str">
        <f>IF(ISBLANK('5. Pp (3 años)'!G45),"",'5. Pp (3 años)'!G45)</f>
        <v>Calidad</v>
      </c>
      <c r="H45" s="193" t="str">
        <f>IF(ISBLANK('5. Pp (3 años)'!H45),"",'5. Pp (3 años)'!H45)</f>
        <v>Trianual</v>
      </c>
      <c r="I45" s="192" t="str">
        <f>IF(ISBLANK('5. Pp (3 años)'!I45),"",'5. Pp (3 años)'!I45)</f>
        <v/>
      </c>
      <c r="J45" s="192" t="str">
        <f>IF(ISBLANK('5. Pp (3 años)'!J45),"",'5. Pp (3 años)'!J45)</f>
        <v xml:space="preserve">Porcentaje
</v>
      </c>
      <c r="K45" s="193" t="str">
        <f>IF(ISBLANK('5. Pp (3 años)'!K45),"",'5. Pp (3 años)'!K45)</f>
        <v>Ascendente</v>
      </c>
      <c r="L45" s="429" t="str">
        <f>'5. Pp (3 años)'!L45</f>
        <v>META A DICIEMBRE 2027
I_MED_AM_DES_SOS: 72.87% a diciembre del 2027.</v>
      </c>
      <c r="M45" s="192" t="str">
        <f>'5. Pp (3 años)'!M45</f>
        <v>Línea base del Indicador:
I_MED_AM_DES_SOS: 72.87% a diciembre del 2025</v>
      </c>
      <c r="N45" s="192" t="str">
        <f>IF(ISBLANK('5. Pp (3 años)'!N45),"",'5. Pp (3 años)'!N45)</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192" t="str">
        <f>IF(ISBLANK('5. Pp (3 años)'!O45),"",'5. Pp (3 años)'!O45)</f>
        <v>A diciembre de 2027 se cuenta con la información actualizada de los 9 indicadores que integran el Indice.</v>
      </c>
      <c r="P45" s="475" t="str">
        <f>IF(ISBLANK('5. Pp (3 años)'!P45),"",'5. Pp (3 años)'!P45)</f>
        <v xml:space="preserve">ODS 7. Garantizar el acceso a una energía asequible, fiable, sostenible y moderna para todos.
ODS 9. Construir infraestructuras resilientes, promover la industrialización inclusiva y sostenible y fomentar la innovación
ODS 12. Garantizar modalidades de consumo y producción sostenibles 
ODS 13. Adoptar medidas urgentes para combatir el cambio climático y sus efectos
ODS 14. Conservar y utilizar sosteniblemente los océanos, los mares y los recursos marinos para el desarrollo sostenible 
ODS 15. Proteger, restablecer y promover el uso sostenible de los ecosistemas terrestres, gestionar sosteniblemente los bosques, luchar contra la desertificación, detener e invertir la degradación </v>
      </c>
    </row>
    <row r="46" spans="1:16" s="2" customFormat="1" ht="326.45" customHeight="1">
      <c r="A46" s="16"/>
      <c r="B46" s="386" t="str">
        <f>IF(ISBLANK('5. Pp (3 años)'!B46),"",'5. Pp (3 años)'!B46)</f>
        <v>Instituto de Planeación para el Desarrollo Urbano Municipal</v>
      </c>
      <c r="C46" s="364" t="str">
        <f>IF(ISBLANK('5. Pp (3 años)'!C46),"",'5. Pp (3 años)'!C46)</f>
        <v>Propósito
(DGIMPLAN)</v>
      </c>
      <c r="D46" s="511" t="str">
        <f>IF(ISBLANK('5. Pp (3 años)'!D46),"",'5. Pp (3 años)'!D46)</f>
        <v>2.3.1.1  El Municipio de Benito Juárez cuenta con un desarrollo urbano ordenado, equitativo y sustentable</v>
      </c>
      <c r="E46" s="511" t="str">
        <f>IF(ISBLANK('5. Pp (3 años)'!E46),"",'5. Pp (3 años)'!E46)</f>
        <v>PIPUI: Porcentaje de instrumentos (planes, programas y proyectos) de planeación urbana implementados para consolidar al Municipio de Benito Juárez como un territorio sustentable</v>
      </c>
      <c r="F46" s="511" t="str">
        <f>IF(ISBLANK('5. Pp (3 años)'!F46),"",'5. Pp (3 años)'!F46)</f>
        <v>Este indicador mide el grado de implementación de los instrumentos de planeación urbana, y por tanto, si contribuyen efectivamente a que el municipio se consolide como un territorio sustentable.</v>
      </c>
      <c r="G46" s="364" t="str">
        <f>IF(ISBLANK('5. Pp (3 años)'!G46),"",'5. Pp (3 años)'!G46)</f>
        <v>Eficacia</v>
      </c>
      <c r="H46" s="364" t="str">
        <f>IF(ISBLANK('5. Pp (3 años)'!H46),"",'5. Pp (3 años)'!H46)</f>
        <v>Semestral/Anual</v>
      </c>
      <c r="I46" s="365" t="str">
        <f>IF(ISBLANK('5. Pp (3 años)'!I46),"",'5. Pp (3 años)'!I46)</f>
        <v>MÉTODO DE CALCULO:
PIPUI:(TII/TIP)*100
VARIABLES:
PIPUI: Porcentaje de instrumentos (planes, programas y proyectos) de planeación urbana implementados para consolidar al Municipio de Benito Juárez como un territorio sustentable
TII: Total de instrumentos implementados
TIP: Total de instrumentos proyectados</v>
      </c>
      <c r="J46" s="365" t="str">
        <f>IF(ISBLANK('5. Pp (3 años)'!J46),"",'5. Pp (3 años)'!J46)</f>
        <v>Instrumentos</v>
      </c>
      <c r="K46" s="364" t="str">
        <f>IF(ISBLANK('5. Pp (3 años)'!K46),"",'5. Pp (3 años)'!K46)</f>
        <v>Ascendente</v>
      </c>
      <c r="L46" s="365" t="s">
        <v>408</v>
      </c>
      <c r="M46" s="365" t="s">
        <v>403</v>
      </c>
      <c r="N46" s="365" t="str">
        <f>IF(ISBLANK('5. Pp (3 años)'!N46),"",'5. Pp (3 años)'!N46)</f>
        <v>Nombre completo del Documento que sustenta la información:  Planes, programas y proyectos urbanos
Nombre del área que genera o publica la información: 
Dirección General del IMPLAN
Periodicidad con que se genera el documento: 
Trimestral
Liga de la página de la que se obtiene la información:
https:://implancancun.gob.mx/publicaciones/</v>
      </c>
      <c r="O46" s="365" t="str">
        <f>IF(ISBLANK('5. Pp (3 años)'!O46),"",'5. Pp (3 años)'!O46)</f>
        <v>Participación activa de la sociedad civil en las consultas</v>
      </c>
      <c r="P46" s="476" t="str">
        <f>IF(ISBLANK('5. Pp (3 años)'!P46),"",'5. Pp (3 años)'!P46)</f>
        <v>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v>
      </c>
    </row>
    <row r="47" spans="1:16" ht="190.15" customHeight="1">
      <c r="A47" s="16"/>
      <c r="B47" s="387" t="str">
        <f>IF(ISBLANK('5. Pp (3 años)'!B47),"",'5. Pp (3 años)'!B47)</f>
        <v>Instituto de Planeación para el Desarrollo Urbano Municipal</v>
      </c>
      <c r="C47" s="388" t="str">
        <f>IF(ISBLANK('5. Pp (3 años)'!C47),"",'5. Pp (3 años)'!C47)</f>
        <v>Componente 1</v>
      </c>
      <c r="D47" s="512" t="str">
        <f>IF(ISBLANK('5. Pp (3 años)'!D47),"",'5. Pp (3 años)'!D47)</f>
        <v>2.3.1.1.1 Instrumentos de planeacion urbana entregados y/o publicados</v>
      </c>
      <c r="E47" s="468" t="str">
        <f>IF(ISBLANK('5. Pp (3 años)'!E47),"",'5. Pp (3 años)'!E47)</f>
        <v>PIEP: Porcentaje de instrumentos entregados y/o publicados</v>
      </c>
      <c r="F47" s="468" t="str">
        <f>IF(ISBLANK('5. Pp (3 años)'!F47),"",'5. Pp (3 años)'!F47)</f>
        <v>Este indicador pretende medir el anvance en los instrumentos actualizados</v>
      </c>
      <c r="G47" s="390" t="str">
        <f>IF(ISBLANK('5. Pp (3 años)'!G47),"",'5. Pp (3 años)'!G47)</f>
        <v>Eficacia</v>
      </c>
      <c r="H47" s="390" t="str">
        <f>IF(ISBLANK('5. Pp (3 años)'!H47),"",'5. Pp (3 años)'!H47)</f>
        <v>Semestral/Anual</v>
      </c>
      <c r="I47" s="389" t="str">
        <f>IF(ISBLANK('5. Pp (3 años)'!I47),"",'5. Pp (3 años)'!I47)</f>
        <v>MÉTODO DE CÁLCULO:
PIEP:(TIEP/TIP)*100
VARIABLES:
PIEP: Porcentaje de instrumentos entregados y/o publicados
TIEP: Total de instrumentos entregados y/o publicados
TIP: Total de instrumentos proyectados</v>
      </c>
      <c r="J47" s="389" t="str">
        <f>IF(ISBLANK('5. Pp (3 años)'!J47),"",'5. Pp (3 años)'!J47)</f>
        <v>Documentos</v>
      </c>
      <c r="K47" s="440" t="str">
        <f>IF(ISBLANK('5. Pp (3 años)'!K47),"",'5. Pp (3 años)'!K47)</f>
        <v>Ascendente</v>
      </c>
      <c r="L47" s="552" t="s">
        <v>428</v>
      </c>
      <c r="M47" s="553" t="s">
        <v>313</v>
      </c>
      <c r="N47" s="443" t="str">
        <f>IF(ISBLANK('5. Pp (3 años)'!N47),"",'5. Pp (3 años)'!N47)</f>
        <v>Nombre completo del Documento que sustenta la información: Registro de instrumentos de planeación urbana
Nombre del área que genera o publica la información: 
Coordinación General
Periodicidad con que se genera el documento: 
Anual
Liga de la página de la que se obtiene la información:
https://implancancun.gob.mx/publicaciones/</v>
      </c>
      <c r="O47" s="389" t="str">
        <f>IF(ISBLANK('5. Pp (3 años)'!O47),"",'5. Pp (3 años)'!O47)</f>
        <v xml:space="preserve">los ciudanos acuden a las consultas de actualizacion de los instrumentos de planeacion </v>
      </c>
      <c r="P47" s="477" t="str">
        <f>IF(ISBLANK('5. Pp (3 años)'!P47),"",'5. Pp (3 años)'!P47)</f>
        <v/>
      </c>
    </row>
    <row r="48" spans="1:16" ht="307.14999999999998" customHeight="1">
      <c r="A48" s="16"/>
      <c r="B48" s="85" t="str">
        <f>IF(ISBLANK('5. Pp (3 años)'!B48),"",'5. Pp (3 años)'!B48)</f>
        <v>Instituto de Planeación para el Desarrollo Urbano Municipal</v>
      </c>
      <c r="C48" s="29" t="str">
        <f>IF(ISBLANK('5. Pp (3 años)'!C48),"",'5. Pp (3 años)'!C48)</f>
        <v>Actividad 1.1</v>
      </c>
      <c r="D48" s="513" t="str">
        <f>IF(ISBLANK('5. Pp (3 años)'!D48),"",'5. Pp (3 años)'!D48)</f>
        <v>2.3.1.1.1.1 Realizacón de talleres para la actualización del marco legal y normativo en materia urbanística</v>
      </c>
      <c r="E48" s="513" t="str">
        <f>IF(ISBLANK('5. Pp (3 años)'!E48),"",'5. Pp (3 años)'!E48)</f>
        <v>PTRAML: Porcentaje de talleres realizados para la actualización del marco legal</v>
      </c>
      <c r="F48" s="513" t="str">
        <f>IF(ISBLANK('5. Pp (3 años)'!F48),"",'5. Pp (3 años)'!F48)</f>
        <v xml:space="preserve">Este indicador mide total de talleres realizados para actualización marco legal </v>
      </c>
      <c r="G48" s="29" t="str">
        <f>IF(ISBLANK('5. Pp (3 años)'!G48),"",'5. Pp (3 años)'!G48)</f>
        <v>Eficacia</v>
      </c>
      <c r="H48" s="29" t="str">
        <f>IF(ISBLANK('5. Pp (3 años)'!H48),"",'5. Pp (3 años)'!H48)</f>
        <v>Semestral/Anual</v>
      </c>
      <c r="I48" s="31" t="str">
        <f>IF(ISBLANK('5. Pp (3 años)'!I48),"",'5. Pp (3 años)'!I48)</f>
        <v>MÉTODO DE CÁLCULO:
PTRAML:(NTR/TTPR)*100
VARIABLES:
PTRAML: Porcentaje de Talleres Realizados para la Actualización del Marco Legal
NTR: Numero de Talleres Realizados
TTPR: Total de Talleres Programados a Realizar</v>
      </c>
      <c r="J48" s="31" t="str">
        <f>IF(ISBLANK('5. Pp (3 años)'!J48),"",'5. Pp (3 años)'!J48)</f>
        <v>Talleres</v>
      </c>
      <c r="K48" s="441" t="str">
        <f>IF(ISBLANK('5. Pp (3 años)'!K48),"",'5. Pp (3 años)'!K48)</f>
        <v>Ascendente</v>
      </c>
      <c r="L48" s="444" t="s">
        <v>429</v>
      </c>
      <c r="M48" s="445" t="s">
        <v>320</v>
      </c>
      <c r="N48" s="30" t="str">
        <f>IF(ISBLANK('5. Pp (3 años)'!N48),"",'5. Pp (3 años)'!N48)</f>
        <v>Nombre completo del Documento que sustenta la información: Registro de listas de asistencia
Nombre del área que genera o publica la información:  Dirección de Planeación Estratégica, Operativa y evaluación del Desempeño Municipal
Periodicidad con que se genera el documento: 
Semestral/Anual
Liga de la página de la que se obtiene la información:
https://implancancun.gob.mx/publicaciones/</v>
      </c>
      <c r="O48" s="31" t="str">
        <f>IF(ISBLANK('5. Pp (3 años)'!O48),"",'5. Pp (3 años)'!O48)</f>
        <v xml:space="preserve">los funcionarios e institutos acuden a la convocatoria realizada </v>
      </c>
      <c r="P48" s="478" t="str">
        <f>IF(ISBLANK('5. Pp (3 años)'!P48),"",'5. Pp (3 años)'!P48)</f>
        <v>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v>
      </c>
    </row>
    <row r="49" spans="1:16" ht="190.9" customHeight="1">
      <c r="A49" s="16"/>
      <c r="B49" s="85" t="str">
        <f>IF(ISBLANK('5. Pp (3 años)'!B49),"",'5. Pp (3 años)'!B49)</f>
        <v>Instituto de Planeación para el Desarrollo Urbano Municipal</v>
      </c>
      <c r="C49" s="29" t="str">
        <f>IF(ISBLANK('5. Pp (3 años)'!C49),"",'5. Pp (3 años)'!C49)</f>
        <v>Actividad 1.2</v>
      </c>
      <c r="D49" s="513" t="str">
        <f>IF(ISBLANK('5. Pp (3 años)'!D49),"",'5. Pp (3 años)'!D49)</f>
        <v>2.3.1.1.1.2 Elaboración de propuestas de planes o programas de ordenamiento territorial y desarrollo urbano</v>
      </c>
      <c r="E49" s="513" t="str">
        <f>IF(ISBLANK('5. Pp (3 años)'!E49),"",'5. Pp (3 años)'!E49)</f>
        <v>PPOTPE: Porcentaje de planes de ordenamiento territorial o programas elaborados</v>
      </c>
      <c r="F49" s="513" t="str">
        <f>IF(ISBLANK('5. Pp (3 años)'!F49),"",'5. Pp (3 años)'!F49)</f>
        <v>Este indicador mide el porcentaje de planes o programas entregados</v>
      </c>
      <c r="G49" s="29" t="str">
        <f>IF(ISBLANK('5. Pp (3 años)'!G49),"",'5. Pp (3 años)'!G49)</f>
        <v>Eficacia</v>
      </c>
      <c r="H49" s="29" t="str">
        <f>IF(ISBLANK('5. Pp (3 años)'!H49),"",'5. Pp (3 años)'!H49)</f>
        <v>Semestral/Anual</v>
      </c>
      <c r="I49" s="31" t="str">
        <f>IF(ISBLANK('5. Pp (3 años)'!I49),"",'5. Pp (3 años)'!I49)</f>
        <v>MÉTODO DE CÁLCULO:
PPOTPE:(NPPR/NPPP)*100
VARIABLES:
PPOTPE: Porcentaje de Planes de Ordenamiento Territorial o Programas Elaborados
NPPR: Número de Planes o Programas Realizados
NPPP: Número de Planes o Programas Proyectados</v>
      </c>
      <c r="J49" s="31" t="str">
        <f>IF(ISBLANK('5. Pp (3 años)'!J49),"",'5. Pp (3 años)'!J49)</f>
        <v>1. Planes
2. Programas</v>
      </c>
      <c r="K49" s="441" t="str">
        <f>IF(ISBLANK('5. Pp (3 años)'!K49),"",'5. Pp (3 años)'!K49)</f>
        <v>Ascendente</v>
      </c>
      <c r="L49" s="444" t="s">
        <v>430</v>
      </c>
      <c r="M49" s="445" t="s">
        <v>320</v>
      </c>
      <c r="N49" s="30" t="str">
        <f>IF(ISBLANK('5. Pp (3 años)'!N49),"",'5. Pp (3 años)'!N49)</f>
        <v>Nombre completo del Documento que sustenta la información: Registro de iniciativas de planes y programas de ordenamiento territorial y desarrollo urbano
Nombre del área que genera o publica la información: Dirección de Planeación y Ordenamiento Territorial
Periodicidad con que se genera el documento: 
Semestral/Anual
Liga de la página de la que se obtiene la información:
https://implancancun.gob.mx/publicaciones/</v>
      </c>
      <c r="O49" s="31" t="str">
        <f>IF(ISBLANK('5. Pp (3 años)'!O49),"",'5. Pp (3 años)'!O49)</f>
        <v>Los gobiernos municipales tienen interés y respaldan los procesos de elaboración y/o actualización de los instrumentos de ordenamiento territorial y planeación urbana.</v>
      </c>
      <c r="P49" s="478" t="str">
        <f>IF(ISBLANK('5. Pp (3 años)'!P49),"",'5. Pp (3 años)'!P49)</f>
        <v/>
      </c>
    </row>
    <row r="50" spans="1:16" ht="176.45" customHeight="1">
      <c r="A50" s="16"/>
      <c r="B50" s="85" t="str">
        <f>IF(ISBLANK('5. Pp (3 años)'!B50),"",'5. Pp (3 años)'!B50)</f>
        <v>Instituto de Planeación para el Desarrollo Urbano Municipal</v>
      </c>
      <c r="C50" s="29" t="str">
        <f>IF(ISBLANK('5. Pp (3 años)'!C50),"",'5. Pp (3 años)'!C50)</f>
        <v>Actividad 1.3</v>
      </c>
      <c r="D50" s="513" t="str">
        <f>IF(ISBLANK('5. Pp (3 años)'!D50),"",'5. Pp (3 años)'!D50)</f>
        <v>2.3.1.1.1.3 Gestión del proceso legal para la entrada en vigor de instrumentos para el ordenamiento territorial y desarrollo urbano</v>
      </c>
      <c r="E50" s="513" t="str">
        <f>IF(ISBLANK('5. Pp (3 años)'!E50),"",'5. Pp (3 años)'!E50)</f>
        <v>PINOTPU: Porcentaje de instrumentos normativos para el ordenamiento territorial y planeación urbana</v>
      </c>
      <c r="F50" s="513" t="str">
        <f>IF(ISBLANK('5. Pp (3 años)'!F50),"",'5. Pp (3 años)'!F50)</f>
        <v>Este indicador mide el porcentaje de instrumentos normativos para el ordenamiento territorial y desarrollo urbano</v>
      </c>
      <c r="G50" s="29" t="str">
        <f>IF(ISBLANK('5. Pp (3 años)'!G50),"",'5. Pp (3 años)'!G50)</f>
        <v>Eficacia</v>
      </c>
      <c r="H50" s="29" t="str">
        <f>IF(ISBLANK('5. Pp (3 años)'!H50),"",'5. Pp (3 años)'!H50)</f>
        <v>Semestral/Anual</v>
      </c>
      <c r="I50" s="31" t="str">
        <f>IF(ISBLANK('5. Pp (3 años)'!I50),"",'5. Pp (3 años)'!I50)</f>
        <v>MÉTODO DE CÁLCULO:
PINOTPU:(NIG/NIP)*100
VARIABLES: Porcentaje de instrumentos normativos para el ordenamiento territorial y planeación urbana
PINOTPU:
NIG: Números de Instrumentos Gestionados
NIP: Número de Instrumentos Planeados</v>
      </c>
      <c r="J50" s="31" t="str">
        <f>IF(ISBLANK('5. Pp (3 años)'!J50),"",'5. Pp (3 años)'!J50)</f>
        <v>Documentos</v>
      </c>
      <c r="K50" s="441" t="str">
        <f>IF(ISBLANK('5. Pp (3 años)'!K50),"",'5. Pp (3 años)'!K50)</f>
        <v>Ascendente</v>
      </c>
      <c r="L50" s="444" t="s">
        <v>431</v>
      </c>
      <c r="M50" s="445" t="s">
        <v>320</v>
      </c>
      <c r="N50" s="30" t="str">
        <f>IF(ISBLANK('5. Pp (3 años)'!N50),"",'5. Pp (3 años)'!N50)</f>
        <v>Nombre completo del Documento que sustenta la información: Registro de instrumentos para el ordenamiento territorial y/o planeación urbana
Nombre del área que genera o publica la información: Dirección de Planeación y Ordenamiento Territorial
Periodicidad con que se genera el documento: 
Semestral/Anual
Liga de la página de la que se obtiene la información:
https://implancancun.gob.mx/publicaciones/</v>
      </c>
      <c r="O50" s="31" t="str">
        <f>IF(ISBLANK('5. Pp (3 años)'!O50),"",'5. Pp (3 años)'!O50)</f>
        <v>Las instancias competentes a nivel municipal y estatal aprueban los instrumentos de planeación urbana para su entrada en vigor.</v>
      </c>
      <c r="P50" s="478" t="str">
        <f>IF(ISBLANK('5. Pp (3 años)'!P50),"",'5. Pp (3 años)'!P50)</f>
        <v/>
      </c>
    </row>
    <row r="51" spans="1:16" ht="178.15" customHeight="1">
      <c r="A51" s="16"/>
      <c r="B51" s="515" t="str">
        <f>IF(ISBLANK('5. Pp (3 años)'!B51),"",'5. Pp (3 años)'!B51)</f>
        <v>Instituto de Planeación para el Desarrollo Urbano Municipal</v>
      </c>
      <c r="C51" s="390" t="str">
        <f>IF(ISBLANK('5. Pp (3 años)'!C51),"",'5. Pp (3 años)'!C51)</f>
        <v>Componente 2</v>
      </c>
      <c r="D51" s="468" t="str">
        <f>IF(ISBLANK('5. Pp (3 años)'!D51),"",'5. Pp (3 años)'!D51)</f>
        <v>2.3.1.1.2 Mecanismos de participación ciudadana implementados en procesos de planeación urbana.</v>
      </c>
      <c r="E51" s="468" t="str">
        <f>IF(ISBLANK('5. Pp (3 años)'!E51),"",'5. Pp (3 años)'!E51)</f>
        <v>PMPCI: Procentaje de mecanismos de participación ciudadana implementados en los procesos de planeación urbana urbana</v>
      </c>
      <c r="F51" s="468" t="str">
        <f>IF(ISBLANK('5. Pp (3 años)'!F51),"",'5. Pp (3 años)'!F51)</f>
        <v>Este indicador mide el grado de avance en la vinculación que hay con la participación ciudadana entre la toma de decisiones urbanas.</v>
      </c>
      <c r="G51" s="390" t="str">
        <f>IF(ISBLANK('5. Pp (3 años)'!G51),"",'5. Pp (3 años)'!G51)</f>
        <v>Eficacia</v>
      </c>
      <c r="H51" s="390" t="str">
        <f>IF(ISBLANK('5. Pp (3 años)'!H51),"",'5. Pp (3 años)'!H51)</f>
        <v>Semestral/Anual</v>
      </c>
      <c r="I51" s="389" t="str">
        <f>IF(ISBLANK('5. Pp (3 años)'!I51),"",'5. Pp (3 años)'!I51)</f>
        <v>MÉTODO DE CÁLCULO:
PMPCI:(TMI/TMP)*100
VARIABLES:
PMPCI: Procentaje de Mecanismos de Participación Ciudadana Implementados en los Procesos de Planeación Urbana
TMI: Total de Mecanismos Implementados
TMP: Total de Mecanismos Proyectados</v>
      </c>
      <c r="J51" s="389" t="str">
        <f>IF(ISBLANK('5. Pp (3 años)'!J51),"",'5. Pp (3 años)'!J51)</f>
        <v>Mecanismos</v>
      </c>
      <c r="K51" s="440" t="str">
        <f>IF(ISBLANK('5. Pp (3 años)'!K51),"",'5. Pp (3 años)'!K51)</f>
        <v>Ascendente</v>
      </c>
      <c r="L51" s="446" t="s">
        <v>432</v>
      </c>
      <c r="M51" s="447" t="s">
        <v>320</v>
      </c>
      <c r="N51" s="443" t="str">
        <f>IF(ISBLANK('5. Pp (3 años)'!N51),"",'5. Pp (3 años)'!N51)</f>
        <v>Nombre completo del Documento que sustenta la información: Registro de mecanismos de participación urbana
Nombre del área que genera o publica la información:
Coordinación General del IMPLAN
Periodicidad con que se genera el documento: 
Semestral/Anual
Liga de la página de la que se obtiene la información:
https://implancancun.gob.mx/publicaciones/</v>
      </c>
      <c r="O51" s="389" t="str">
        <f>IF(ISBLANK('5. Pp (3 años)'!O51),"",'5. Pp (3 años)'!O51)</f>
        <v>La sociedad, la federación y/o los gobiernos municipales involucrados tienen interés y participan activamente.</v>
      </c>
      <c r="P51" s="477" t="str">
        <f>IF(ISBLANK('5. Pp (3 años)'!P51),"",'5. Pp (3 años)'!P51)</f>
        <v/>
      </c>
    </row>
    <row r="52" spans="1:16" ht="314.45" customHeight="1">
      <c r="A52" s="16"/>
      <c r="B52" s="85" t="str">
        <f>IF(ISBLANK('5. Pp (3 años)'!B52),"",'5. Pp (3 años)'!B52)</f>
        <v>Instituto de Planeación para el Desarrollo Urbano Municipal</v>
      </c>
      <c r="C52" s="29" t="str">
        <f>IF(ISBLANK('5. Pp (3 años)'!C52),"",'5. Pp (3 años)'!C52)</f>
        <v>Actividad</v>
      </c>
      <c r="D52" s="513" t="str">
        <f>IF(ISBLANK('5. Pp (3 años)'!D52),"",'5. Pp (3 años)'!D52)</f>
        <v>2.3.1.1.2.1 Realización de foros y mesas de trabajo ciudadanas para proyectos de movilidad y planeación urbana.</v>
      </c>
      <c r="E52" s="513" t="str">
        <f>IF(ISBLANK('5. Pp (3 años)'!E52),"",'5. Pp (3 años)'!E52)</f>
        <v>PFMTCR: Porcentaje de foros y mesas de trabajo ciudadanas realizadas</v>
      </c>
      <c r="F52" s="513" t="str">
        <f>IF(ISBLANK('5. Pp (3 años)'!F52),"",'5. Pp (3 años)'!F52)</f>
        <v>Este indicador mide el porcentaje de capacitación en los foros y mesas de trabajo ciudadanas en proyectos de movilidad y planeación urbana</v>
      </c>
      <c r="G52" s="29" t="str">
        <f>IF(ISBLANK('5. Pp (3 años)'!G52),"",'5. Pp (3 años)'!G52)</f>
        <v>Eficacia</v>
      </c>
      <c r="H52" s="29" t="str">
        <f>IF(ISBLANK('5. Pp (3 años)'!H52),"",'5. Pp (3 años)'!H52)</f>
        <v>Trimestral</v>
      </c>
      <c r="I52" s="31" t="str">
        <f>IF(ISBLANK('5. Pp (3 años)'!I52),"",'5. Pp (3 años)'!I52)</f>
        <v>MÉTODO DE CÁLCULO:
PFMTCR:(TFMTR/TFMTP)*100
VARIABLES:
PFMTCR: Porcentaje de foros y mesas de trabajo ciudadanas realizadas
TFMTR: Total de Foros y Mesas de trabajo realizadas
TFMTP: Total de Foros y Mesas de trabajo programadas</v>
      </c>
      <c r="J52" s="31" t="str">
        <f>IF(ISBLANK('5. Pp (3 años)'!J52),"",'5. Pp (3 años)'!J52)</f>
        <v>Foros</v>
      </c>
      <c r="K52" s="441" t="str">
        <f>IF(ISBLANK('5. Pp (3 años)'!K52),"",'5. Pp (3 años)'!K52)</f>
        <v>Ascendente</v>
      </c>
      <c r="L52" s="444" t="s">
        <v>433</v>
      </c>
      <c r="M52" s="445" t="s">
        <v>320</v>
      </c>
      <c r="N52" s="30" t="str">
        <f>IF(ISBLANK('5. Pp (3 años)'!N52),"",'5. Pp (3 años)'!N52)</f>
        <v>Nombre completo del Documento que sustenta la información: Registro de foros y mesas de trabajo ciudadanas
Nombre del área que genera o publica la información:
Dirección de Planeación Ambiental
Periodicidad con que se genera el documento: 
Trimestral
Liga de la página de la que se obtiene la información:
https://implancancun.gob.mx/publicaciones/</v>
      </c>
      <c r="O52" s="31" t="str">
        <f>IF(ISBLANK('5. Pp (3 años)'!O52),"",'5. Pp (3 años)'!O52)</f>
        <v>Los funcionarios de los gobiernos municipales y ciudadanos tienen interés y participan activamente.</v>
      </c>
      <c r="P52" s="478" t="str">
        <f>IF(ISBLANK('5. Pp (3 años)'!P52),"",'5. Pp (3 años)'!P52)</f>
        <v>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v>
      </c>
    </row>
    <row r="53" spans="1:16" ht="153.6" customHeight="1">
      <c r="A53" s="16"/>
      <c r="B53" s="85" t="str">
        <f>IF(ISBLANK('5. Pp (3 años)'!B53),"",'5. Pp (3 años)'!B53)</f>
        <v>Instituto de Planeación para el Desarrollo Urbano Municipal</v>
      </c>
      <c r="C53" s="29" t="str">
        <f>IF(ISBLANK('5. Pp (3 años)'!C53),"",'5. Pp (3 años)'!C53)</f>
        <v>Actividad</v>
      </c>
      <c r="D53" s="513" t="str">
        <f>IF(ISBLANK('5. Pp (3 años)'!D53),"",'5. Pp (3 años)'!D53)</f>
        <v>2.3.1.1.2.2 Creación de una plataforma de consulta y recepción de propuestas ciudadanas en materia de movilidad y desarrollo urbano.</v>
      </c>
      <c r="E53" s="513" t="str">
        <f>IF(ISBLANK('5. Pp (3 años)'!E53),"",'5. Pp (3 años)'!E53)</f>
        <v>PCCMMDUA: Porcentaje de consultas ciudadanas en materia de movilidad y desarrollo urbano atendidas</v>
      </c>
      <c r="F53" s="513" t="str">
        <f>IF(ISBLANK('5. Pp (3 años)'!F53),"",'5. Pp (3 años)'!F53)</f>
        <v>Este indicador mide el porcentaje de atención de consultas ciudadanas en materia de movilidad y desarrollo urbano</v>
      </c>
      <c r="G53" s="29" t="str">
        <f>IF(ISBLANK('5. Pp (3 años)'!G53),"",'5. Pp (3 años)'!G53)</f>
        <v>Eficacia</v>
      </c>
      <c r="H53" s="29" t="str">
        <f>IF(ISBLANK('5. Pp (3 años)'!H53),"",'5. Pp (3 años)'!H53)</f>
        <v>Semestral/Anual</v>
      </c>
      <c r="I53" s="31" t="str">
        <f>IF(ISBLANK('5. Pp (3 años)'!I53),"",'5. Pp (3 años)'!I53)</f>
        <v>MÉTODO DE CÁLCULO:
PCCMMDUA:(TCCA/TCCR)*100
VARIABLES:
PCCMMDUA: Porcentaje de consultas ciudadanas en materia de movilidad y desarrollo urbano atendidas
TCCA: Total de consultas ciudadanas atendidas
TCCR: Total de Consultas Ciudadanas Recibidas</v>
      </c>
      <c r="J53" s="31" t="str">
        <f>IF(ISBLANK('5. Pp (3 años)'!J53),"",'5. Pp (3 años)'!J53)</f>
        <v>Consultas Ciudadanas</v>
      </c>
      <c r="K53" s="441" t="str">
        <f>IF(ISBLANK('5. Pp (3 años)'!K53),"",'5. Pp (3 años)'!K53)</f>
        <v>Ascendente</v>
      </c>
      <c r="L53" s="448" t="s">
        <v>434</v>
      </c>
      <c r="M53" s="445" t="s">
        <v>320</v>
      </c>
      <c r="N53" s="30" t="str">
        <f>IF(ISBLANK('5. Pp (3 años)'!N53),"",'5. Pp (3 años)'!N53)</f>
        <v>Nombre completo del Documento que sustenta la información: Registro de consultas ciudadanas
Nombre del área que genera o publica la información:
Dirección de Planeación Geo-Estadística
Periodicidad con que se genera el documento: 
Trimestral
Liga de la página de la que se obtiene la información:
https://implancancun.gob.mx/publicaciones/</v>
      </c>
      <c r="O53" s="31" t="str">
        <f>IF(ISBLANK('5. Pp (3 años)'!O53),"",'5. Pp (3 años)'!O53)</f>
        <v>Los actores de la sociedad, la federación y/o los gobiernos municipales involucrados tienen interés y participan activamente.</v>
      </c>
      <c r="P53" s="478" t="str">
        <f>IF(ISBLANK('5. Pp (3 años)'!P53),"",'5. Pp (3 años)'!P53)</f>
        <v/>
      </c>
    </row>
    <row r="54" spans="1:16" ht="170.45" customHeight="1">
      <c r="A54" s="16"/>
      <c r="B54" s="515" t="str">
        <f>IF(ISBLANK('5. Pp (3 años)'!B54),"",'5. Pp (3 años)'!B54)</f>
        <v>Instituto de Planeación para el Desarrollo Urbano Municipal</v>
      </c>
      <c r="C54" s="390" t="str">
        <f>IF(ISBLANK('5. Pp (3 años)'!C54),"",'5. Pp (3 años)'!C54)</f>
        <v>Componente 3</v>
      </c>
      <c r="D54" s="468" t="str">
        <f>IF(ISBLANK('5. Pp (3 años)'!D54),"",'5. Pp (3 años)'!D54)</f>
        <v>2.3.1.1.3 Reportes de sistema de información municipal integrados con archivos documentales, estadísticos, cartográficos y de infraestructura urbana.</v>
      </c>
      <c r="E54" s="468" t="str">
        <f>IF(ISBLANK('5. Pp (3 años)'!E54),"",'5. Pp (3 años)'!E54)</f>
        <v>PMIUTA: Porcentaje de municipios con información urbana y territorial actualizada</v>
      </c>
      <c r="F54" s="468" t="str">
        <f>IF(ISBLANK('5. Pp (3 años)'!F54),"",'5. Pp (3 años)'!F54)</f>
        <v xml:space="preserve">Este indicador mide el nivel de avance y la actualización de datos cartográficos de municipios </v>
      </c>
      <c r="G54" s="390" t="str">
        <f>IF(ISBLANK('5. Pp (3 años)'!G54),"",'5. Pp (3 años)'!G54)</f>
        <v>Eficacia</v>
      </c>
      <c r="H54" s="390" t="str">
        <f>IF(ISBLANK('5. Pp (3 años)'!H54),"",'5. Pp (3 años)'!H54)</f>
        <v>Trimestral</v>
      </c>
      <c r="I54" s="389" t="str">
        <f>IF(ISBLANK('5. Pp (3 años)'!I54),"",'5. Pp (3 años)'!I54)</f>
        <v>MÉTODO DE CÁLCULO:
PMIUTA:(NARI/TAP)*100
VARIABLES:
PMIUTA: Porcentaje de municipios con información urbana y territorial actualizada
NARI: Número de archivos y registros integrados
TAP: Total de archivos previstos</v>
      </c>
      <c r="J54" s="389" t="str">
        <f>IF(ISBLANK('5. Pp (3 años)'!J54),"",'5. Pp (3 años)'!J54)</f>
        <v>Reportes</v>
      </c>
      <c r="K54" s="440" t="str">
        <f>IF(ISBLANK('5. Pp (3 años)'!K54),"",'5. Pp (3 años)'!K54)</f>
        <v>Ascendente</v>
      </c>
      <c r="L54" s="449" t="s">
        <v>435</v>
      </c>
      <c r="M54" s="450" t="s">
        <v>320</v>
      </c>
      <c r="N54" s="443" t="str">
        <f>IF(ISBLANK('5. Pp (3 años)'!N54),"",'5. Pp (3 años)'!N54)</f>
        <v>Nombre completo del Documento que sustenta la información: Registro de municipios actualizados con información urbana y territorial
Nombre del área que genera o publica la información:
Coordinación General del IMPLAN
Periodicidad con que se genera el documento: 
Trimestral
Liga de la página de la que se obtiene la información:
https://implancancun.gob.mx/publicaciones/</v>
      </c>
      <c r="O54" s="389" t="str">
        <f>IF(ISBLANK('5. Pp (3 años)'!O54),"",'5. Pp (3 años)'!O54)</f>
        <v>Las condiciones climáticas permiten realizar levantamientos en campo para recopilar información urbana y territorial.</v>
      </c>
      <c r="P54" s="477" t="str">
        <f>IF(ISBLANK('5. Pp (3 años)'!P54),"",'5. Pp (3 años)'!P54)</f>
        <v/>
      </c>
    </row>
    <row r="55" spans="1:16" ht="319.89999999999998" customHeight="1">
      <c r="A55" s="79"/>
      <c r="B55" s="85" t="str">
        <f>IF(ISBLANK('5. Pp (3 años)'!B55),"",'5. Pp (3 años)'!B55)</f>
        <v>Instituto de Planeación para el Desarrollo Urbano Municipal</v>
      </c>
      <c r="C55" s="29" t="str">
        <f>IF(ISBLANK('5. Pp (3 años)'!C55),"",'5. Pp (3 años)'!C55)</f>
        <v>Actividad</v>
      </c>
      <c r="D55" s="513" t="str">
        <f>IF(ISBLANK('5. Pp (3 años)'!D55),"",'5. Pp (3 años)'!D55)</f>
        <v>2.3.1.1.3.1 Actualización de información urbana y territorial</v>
      </c>
      <c r="E55" s="513" t="str">
        <f>IF(ISBLANK('5. Pp (3 años)'!E55),"",'5. Pp (3 años)'!E55)</f>
        <v>PMCUA: Porcentaje de municipios con cartografía urbana actualizada</v>
      </c>
      <c r="F55" s="513" t="str">
        <f>IF(ISBLANK('5. Pp (3 años)'!F55),"",'5. Pp (3 años)'!F55)</f>
        <v>Este porcentaje mide los municipios que cuentan con cartografía actualicada</v>
      </c>
      <c r="G55" s="29" t="str">
        <f>IF(ISBLANK('5. Pp (3 años)'!G55),"",'5. Pp (3 años)'!G55)</f>
        <v>Eficacia</v>
      </c>
      <c r="H55" s="29" t="str">
        <f>IF(ISBLANK('5. Pp (3 años)'!H55),"",'5. Pp (3 años)'!H55)</f>
        <v>Semestral/Anual</v>
      </c>
      <c r="I55" s="31" t="str">
        <f>IF(ISBLANK('5. Pp (3 años)'!I55),"",'5. Pp (3 años)'!I55)</f>
        <v>MÉTODO DE CÁLCULO:
PMCUA:(NMCT/TICP)
VARIABLES: Porcentaje de municipios con cartografía urbana actualizada
PMCUA:
NMCT: Número de mapas, croquis o tableros
TICP: Total de archivos previstos</v>
      </c>
      <c r="J55" s="31" t="str">
        <f>IF(ISBLANK('5. Pp (3 años)'!J55),"",'5. Pp (3 años)'!J55)</f>
        <v>Documento</v>
      </c>
      <c r="K55" s="441" t="str">
        <f>IF(ISBLANK('5. Pp (3 años)'!K55),"",'5. Pp (3 años)'!K55)</f>
        <v>Ascendente</v>
      </c>
      <c r="L55" s="448" t="s">
        <v>436</v>
      </c>
      <c r="M55" s="451" t="s">
        <v>320</v>
      </c>
      <c r="N55" s="30" t="str">
        <f>IF(ISBLANK('5. Pp (3 años)'!N55),"",'5. Pp (3 años)'!N55)</f>
        <v>Nombre completo del Documento que sustenta la información: Registro de municipios actualizados 
Nombre del área que genera o publica la información:
Dirección de Planeación Geo-Estadística
Periodicidad con que se genera el documento: 
Trimestral
Liga de la página de la que se obtiene la información:
https://implancancun.gob.mx/publicaciones/</v>
      </c>
      <c r="O55" s="31" t="str">
        <f>IF(ISBLANK('5. Pp (3 años)'!O55),"",'5. Pp (3 años)'!O55)</f>
        <v>La  sociedad, la federación y los gobiernos municipales otorgan facilidades para la recopilación de información urbana y territorial.</v>
      </c>
      <c r="P55" s="478" t="str">
        <f>IF(ISBLANK('5. Pp (3 años)'!P55),"",'5. Pp (3 años)'!P55)</f>
        <v>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v>
      </c>
    </row>
    <row r="56" spans="1:16" ht="156.6" customHeight="1">
      <c r="A56" s="33"/>
      <c r="B56" s="85" t="str">
        <f>IF(ISBLANK('5. Pp (3 años)'!B56),"",'5. Pp (3 años)'!B56)</f>
        <v>Instituto de Planeación para el Desarrollo Urbano Municipal</v>
      </c>
      <c r="C56" s="29" t="str">
        <f>IF(ISBLANK('5. Pp (3 años)'!C56),"",'5. Pp (3 años)'!C56)</f>
        <v>Actividad</v>
      </c>
      <c r="D56" s="513" t="str">
        <f>IF(ISBLANK('5. Pp (3 años)'!D56),"",'5. Pp (3 años)'!D56)</f>
        <v>2.3.1.1.3.2 Difusión de información urbana y territorial</v>
      </c>
      <c r="E56" s="513" t="str">
        <f>IF(ISBLANK('5. Pp (3 años)'!E56),"",'5. Pp (3 años)'!E56)</f>
        <v>PADR: Porcentaje de acciones de difusión realizadas</v>
      </c>
      <c r="F56" s="513" t="str">
        <f>IF(ISBLANK('5. Pp (3 años)'!F56),"",'5. Pp (3 años)'!F56)</f>
        <v>Este porcentaje mide porcentaje de difusión urbano y territorial  realizado</v>
      </c>
      <c r="G56" s="29" t="str">
        <f>IF(ISBLANK('5. Pp (3 años)'!G56),"",'5. Pp (3 años)'!G56)</f>
        <v>Eficacia</v>
      </c>
      <c r="H56" s="29" t="str">
        <f>IF(ISBLANK('5. Pp (3 años)'!H56),"",'5. Pp (3 años)'!H56)</f>
        <v>Trimestral</v>
      </c>
      <c r="I56" s="31" t="str">
        <f>IF(ISBLANK('5. Pp (3 años)'!I56),"",'5. Pp (3 años)'!I56)</f>
        <v>MÉTODO DE CÁLCULO:
PADR:(PRMR/PRMP)*100
VARIABLES:
PADR: Porcentaje de acciones de difusión realizadas
PRMR: Publicaciones en redes y medios realizadas
PRMP: Publicaciones en redes y medios previstas</v>
      </c>
      <c r="J56" s="31" t="str">
        <f>IF(ISBLANK('5. Pp (3 años)'!J56),"",'5. Pp (3 años)'!J56)</f>
        <v>Publicaciones</v>
      </c>
      <c r="K56" s="441" t="str">
        <f>IF(ISBLANK('5. Pp (3 años)'!K56),"",'5. Pp (3 años)'!K56)</f>
        <v>Ascendente</v>
      </c>
      <c r="L56" s="452" t="s">
        <v>437</v>
      </c>
      <c r="M56" s="451" t="s">
        <v>320</v>
      </c>
      <c r="N56" s="30" t="str">
        <f>IF(ISBLANK('5. Pp (3 años)'!N56),"",'5. Pp (3 años)'!N56)</f>
        <v>Nombre completo del Documento que sustenta la información: Registro de acciones de difusión
Nombre del área que genera o publica la información:
Titular de la Unidad de Comunicación
Periodicidad con que se genera el documento: 
Trimestral
Liga de la página de la que se obtiene la información:
https://implancancun.gob.mx/publicaciones/</v>
      </c>
      <c r="O56" s="31" t="str">
        <f>IF(ISBLANK('5. Pp (3 años)'!O56),"",'5. Pp (3 años)'!O56)</f>
        <v xml:space="preserve">La federación y/o los gobiernos municipales utiliza la información difundida para la toma decisiones. </v>
      </c>
      <c r="P56" s="478" t="str">
        <f>IF(ISBLANK('5. Pp (3 años)'!P56),"",'5. Pp (3 años)'!P56)</f>
        <v/>
      </c>
    </row>
    <row r="57" spans="1:16" ht="207.6" customHeight="1">
      <c r="A57" s="33"/>
      <c r="B57" s="515" t="str">
        <f>IF(ISBLANK('5. Pp (3 años)'!B57),"",'5. Pp (3 años)'!B57)</f>
        <v>Instituto de Planeación para el Desarrollo Urbano Municipal</v>
      </c>
      <c r="C57" s="390" t="str">
        <f>IF(ISBLANK('5. Pp (3 años)'!C57),"",'5. Pp (3 años)'!C57)</f>
        <v>Componente 4</v>
      </c>
      <c r="D57" s="468" t="str">
        <f>IF(ISBLANK('5. Pp (3 años)'!D57),"",'5. Pp (3 años)'!D57)</f>
        <v>2.3.1.1.4 Reporte de proyectos de regeneración y conservación urbana y ambiental diseñados y propuestos para su implementación.</v>
      </c>
      <c r="E57" s="468" t="str">
        <f>IF(ISBLANK('5. Pp (3 años)'!E57),"",'5. Pp (3 años)'!E57)</f>
        <v>PPRCAR: Porcentaje de proyectos de regeneración y conservación urbana y ambiental realizados</v>
      </c>
      <c r="F57" s="468" t="str">
        <f>IF(ISBLANK('5. Pp (3 años)'!F57),"",'5. Pp (3 años)'!F57)</f>
        <v xml:space="preserve">Este reporte mide el avance de los municipios con movilidad sustentable </v>
      </c>
      <c r="G57" s="390" t="str">
        <f>IF(ISBLANK('5. Pp (3 años)'!G57),"",'5. Pp (3 años)'!G57)</f>
        <v>Eficacia</v>
      </c>
      <c r="H57" s="390" t="str">
        <f>IF(ISBLANK('5. Pp (3 años)'!H57),"",'5. Pp (3 años)'!H57)</f>
        <v>Trimestral</v>
      </c>
      <c r="I57" s="389" t="str">
        <f>IF(ISBLANK('5. Pp (3 años)'!I57),"",'5. Pp (3 años)'!I57)</f>
        <v>MÉTODO DE CÁLCULO:
PPRCAR:(TICR/TICP)*100
VARIABLES:
PPRCAR: Porcentaje de proyectos de regeneración y conservación urbana y ambiental realizados
TPR: Total de proyectos realizadas
TPP: Total de proyectos programadas</v>
      </c>
      <c r="J57" s="389" t="str">
        <f>IF(ISBLANK('5. Pp (3 años)'!J57),"",'5. Pp (3 años)'!J57)</f>
        <v>Reportes</v>
      </c>
      <c r="K57" s="440" t="str">
        <f>IF(ISBLANK('5. Pp (3 años)'!K57),"",'5. Pp (3 años)'!K57)</f>
        <v>Ascendente</v>
      </c>
      <c r="L57" s="449" t="s">
        <v>438</v>
      </c>
      <c r="M57" s="450" t="s">
        <v>320</v>
      </c>
      <c r="N57" s="443" t="str">
        <f>IF(ISBLANK('5. Pp (3 años)'!N57),"",'5. Pp (3 años)'!N57)</f>
        <v>Nombre completo del Documento que sustenta la información: Registro de proyectos de regeneración y conservación urbana y ambiental
Nombre del área que genera o publica la información:
Dirección de Planeación y Ordenamiento Territorial/ Dirección de Planeación Estratégica, Operativa y evaluación del Desempeño Municipal
Periodicidad con que se genera el documento: 
Trimestral
Liga de la página de la que se obtiene la información:
https://implancancun.gob.mx/publicaciones/</v>
      </c>
      <c r="O57" s="389" t="str">
        <f>IF(ISBLANK('5. Pp (3 años)'!O57),"",'5. Pp (3 años)'!O57)</f>
        <v>Los Municipios tienen un interes en implementar programas de Movilidad.</v>
      </c>
      <c r="P57" s="477" t="str">
        <f>IF(ISBLANK('5. Pp (3 años)'!P57),"",'5. Pp (3 años)'!P57)</f>
        <v/>
      </c>
    </row>
    <row r="58" spans="1:16" ht="316.14999999999998" customHeight="1">
      <c r="A58" s="33"/>
      <c r="B58" s="85" t="str">
        <f>IF(ISBLANK('5. Pp (3 años)'!B58),"",'5. Pp (3 años)'!B58)</f>
        <v>Instituto de Planeación para el Desarrollo Urbano Municipal</v>
      </c>
      <c r="C58" s="29" t="str">
        <f>IF(ISBLANK('5. Pp (3 años)'!C58),"",'5. Pp (3 años)'!C58)</f>
        <v>Actividad</v>
      </c>
      <c r="D58" s="513" t="str">
        <f>IF(ISBLANK('5. Pp (3 años)'!D58),"",'5. Pp (3 años)'!D58)</f>
        <v>2.3.1.1.4.1 Elaboración de proyectos urbanos y de movilidad</v>
      </c>
      <c r="E58" s="513" t="str">
        <f>IF(ISBLANK('5. Pp (3 años)'!E58),"",'5. Pp (3 años)'!E58)</f>
        <v>PPE: Porcentaje de proyectos elaborados</v>
      </c>
      <c r="F58" s="513" t="str">
        <f>IF(ISBLANK('5. Pp (3 años)'!F58),"",'5. Pp (3 años)'!F58)</f>
        <v>Este porcentaje define el avance de proyectos de movilidad</v>
      </c>
      <c r="G58" s="29" t="str">
        <f>IF(ISBLANK('5. Pp (3 años)'!G58),"",'5. Pp (3 años)'!G58)</f>
        <v>Eficacia</v>
      </c>
      <c r="H58" s="29" t="str">
        <f>IF(ISBLANK('5. Pp (3 años)'!H58),"",'5. Pp (3 años)'!H58)</f>
        <v>Semestral/Anual</v>
      </c>
      <c r="I58" s="31" t="str">
        <f>IF(ISBLANK('5. Pp (3 años)'!I58),"",'5. Pp (3 años)'!I58)</f>
        <v>MÉTODO DE CÁLCULO:
PPE:(TPUMR/TPUMP)*100
VARIABLES:
PPE: Porcentaje de planes elaborados
TPUMR: Total de proyectos urbanos y de movilidad realizados
TPUMP: Total de proyectos urbanos y de movilidad programados</v>
      </c>
      <c r="J58" s="31" t="str">
        <f>IF(ISBLANK('5. Pp (3 años)'!J58),"",'5. Pp (3 años)'!J58)</f>
        <v>Proyectos</v>
      </c>
      <c r="K58" s="441" t="str">
        <f>IF(ISBLANK('5. Pp (3 años)'!K58),"",'5. Pp (3 años)'!K58)</f>
        <v>Ascendente</v>
      </c>
      <c r="L58" s="448" t="s">
        <v>439</v>
      </c>
      <c r="M58" s="453" t="s">
        <v>320</v>
      </c>
      <c r="N58" s="30" t="str">
        <f>IF(ISBLANK('5. Pp (3 años)'!N58),"",'5. Pp (3 años)'!N58)</f>
        <v>Nombre completo del Documento que sustenta la información: Registro de proyectos
Nombre del área que genera o publica la información:
Dirección de Planeación Ambiental
Periodicidad con que se genera el documento: 
Trimestral
Liga de la página de la que se obtiene la información:
https://implancancun.gob.mx/publicaciones/</v>
      </c>
      <c r="O58" s="31" t="str">
        <f>IF(ISBLANK('5. Pp (3 años)'!O58),"",'5. Pp (3 años)'!O58)</f>
        <v>La sociedad respalda las propuestas de planes y programas de movilidad sustentable</v>
      </c>
      <c r="P58" s="478" t="str">
        <f>IF(ISBLANK('5. Pp (3 años)'!P58),"",'5. Pp (3 años)'!P58)</f>
        <v>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v>
      </c>
    </row>
    <row r="59" spans="1:16" ht="164.45" customHeight="1">
      <c r="B59" s="85" t="str">
        <f>IF(ISBLANK('5. Pp (3 años)'!B59),"",'5. Pp (3 años)'!B59)</f>
        <v>Instituto de Planeación para el Desarrollo Urbano Municipal</v>
      </c>
      <c r="C59" s="29" t="str">
        <f>IF(ISBLANK('5. Pp (3 años)'!C59),"",'5. Pp (3 años)'!C59)</f>
        <v>Actividad</v>
      </c>
      <c r="D59" s="513" t="str">
        <f>IF(ISBLANK('5. Pp (3 años)'!D59),"",'5. Pp (3 años)'!D59)</f>
        <v>2.3.1.1.4.2 Elaboración de programas (acciones) de movilidad</v>
      </c>
      <c r="E59" s="513" t="str">
        <f>IF(ISBLANK('5. Pp (3 años)'!E59),"",'5. Pp (3 años)'!E59)</f>
        <v>PPAME: Porcentaje de programas para acciones de movilidad elaborados</v>
      </c>
      <c r="F59" s="513" t="str">
        <f>IF(ISBLANK('5. Pp (3 años)'!F59),"",'5. Pp (3 años)'!F59)</f>
        <v>Este porcentaje define el avance de programas a seguir en movilidad</v>
      </c>
      <c r="G59" s="29" t="str">
        <f>IF(ISBLANK('5. Pp (3 años)'!G59),"",'5. Pp (3 años)'!G59)</f>
        <v>Eficacia</v>
      </c>
      <c r="H59" s="29" t="str">
        <f>IF(ISBLANK('5. Pp (3 años)'!H59),"",'5. Pp (3 años)'!H59)</f>
        <v>Trimestral</v>
      </c>
      <c r="I59" s="31" t="str">
        <f>IF(ISBLANK('5. Pp (3 años)'!I59),"",'5. Pp (3 años)'!I59)</f>
        <v>MÉTODO DE CÁLCULO:
PPAME:(TAMR/TAMP)*100
VARIBALES:
PPAME: Porcentaje de programas para acciones de movilidad elaborados
TAMR: Total de acciones de movilidad realizadas
TAMP: Total de acciones de movilidad programadas</v>
      </c>
      <c r="J59" s="31" t="str">
        <f>IF(ISBLANK('5. Pp (3 años)'!J59),"",'5. Pp (3 años)'!J59)</f>
        <v>Eventos</v>
      </c>
      <c r="K59" s="441" t="str">
        <f>IF(ISBLANK('5. Pp (3 años)'!K59),"",'5. Pp (3 años)'!K59)</f>
        <v>Ascendente</v>
      </c>
      <c r="L59" s="448" t="s">
        <v>440</v>
      </c>
      <c r="M59" s="453" t="s">
        <v>320</v>
      </c>
      <c r="N59" s="30" t="str">
        <f>IF(ISBLANK('5. Pp (3 años)'!N59),"",'5. Pp (3 años)'!N59)</f>
        <v>Nombre completo del Documento que sustenta la información: Registro de programas de movilidad
Nombre del área que genera o publica la información:
Dirección de Planeación Ambiental
Periodicidad con que se genera el documento: 
Trimestral
Liga de la página de la que se obtiene la información:
https://implancancun.gob.mx/publicaciones/</v>
      </c>
      <c r="O59" s="31" t="str">
        <f>IF(ISBLANK('5. Pp (3 años)'!O59),"",'5. Pp (3 años)'!O59)</f>
        <v>La sociedad respalda las propuestas de planes y programas de movilidad sustentable</v>
      </c>
      <c r="P59" s="478" t="str">
        <f>IF(ISBLANK('5. Pp (3 años)'!P59),"",'5. Pp (3 años)'!P59)</f>
        <v/>
      </c>
    </row>
    <row r="60" spans="1:16" ht="175.15" customHeight="1">
      <c r="B60" s="515" t="str">
        <f>IF(ISBLANK('5. Pp (3 años)'!B60),"",'5. Pp (3 años)'!B60)</f>
        <v>Instituto de Planeación para el Desarrollo Urbano Municipal</v>
      </c>
      <c r="C60" s="390" t="str">
        <f>IF(ISBLANK('5. Pp (3 años)'!C60),"",'5. Pp (3 años)'!C60)</f>
        <v>Componente 5</v>
      </c>
      <c r="D60" s="468" t="str">
        <f>IF(ISBLANK('5. Pp (3 años)'!D60),"",'5. Pp (3 años)'!D60)</f>
        <v>2.3.1.1.5 Informes de gestión y rendición de cuentas ante los entes fiscalizadores entregados</v>
      </c>
      <c r="E60" s="468" t="str">
        <f>IF(ISBLANK('5. Pp (3 años)'!E60),"",'5. Pp (3 años)'!E60)</f>
        <v>PIRE: Porcentaje de informes de gestión y rendición de cuentas entregados en tiempo y forma.</v>
      </c>
      <c r="F60" s="468" t="str">
        <f>IF(ISBLANK('5. Pp (3 años)'!F60),"",'5. Pp (3 años)'!F60)</f>
        <v>Este indicador mide la integración total de la rendición de cuentas.</v>
      </c>
      <c r="G60" s="390" t="str">
        <f>IF(ISBLANK('5. Pp (3 años)'!G60),"",'5. Pp (3 años)'!G60)</f>
        <v>Eficacia</v>
      </c>
      <c r="H60" s="390" t="str">
        <f>IF(ISBLANK('5. Pp (3 años)'!H60),"",'5. Pp (3 años)'!H60)</f>
        <v>Trimestral</v>
      </c>
      <c r="I60" s="389" t="str">
        <f>IF(ISBLANK('5. Pp (3 años)'!I60),"",'5. Pp (3 años)'!I60)</f>
        <v>MÉTODO DE CÁLCULO:
PIRE:(TIRE/TIRP)*100
VARIABLES:
PIRE: Informes de gestión y rendición de cuentas ante los entes fiscalizadores entregados
TIRE: Total de informes de gestión y rendición de cuentras entregados
TIRP: Total de informes de gestión y rendición de cuentras programado</v>
      </c>
      <c r="J60" s="389" t="str">
        <f>IF(ISBLANK('5. Pp (3 años)'!J60),"",'5. Pp (3 años)'!J60)</f>
        <v>Informes de gestión</v>
      </c>
      <c r="K60" s="440" t="str">
        <f>IF(ISBLANK('5. Pp (3 años)'!K60),"",'5. Pp (3 años)'!K60)</f>
        <v>Ascendente</v>
      </c>
      <c r="L60" s="449" t="s">
        <v>441</v>
      </c>
      <c r="M60" s="454" t="s">
        <v>442</v>
      </c>
      <c r="N60" s="443" t="str">
        <f>IF(ISBLANK('5. Pp (3 años)'!N60),"",'5. Pp (3 años)'!N60)</f>
        <v>Nombre del Documento: Reportes de Informes de gestión y rendición de cuentas
Nombre de quien genera la información:
Titular de la Unidad Administrativa y Titular de la Unidad Jurídica
Periodicidad con que se genera la información:
Trimestral
Liga de la página donde se localiza la información o ubicación:
http://implancancun.gob.mx/estados-financieros/</v>
      </c>
      <c r="O60" s="389" t="str">
        <f>IF(ISBLANK('5. Pp (3 años)'!O60),"",'5. Pp (3 años)'!O60)</f>
        <v xml:space="preserve">Se generan en tiempo y forma los avances de los estados financieros </v>
      </c>
      <c r="P60" s="477" t="str">
        <f>IF(ISBLANK('5. Pp (3 años)'!P60),"",'5. Pp (3 años)'!P60)</f>
        <v/>
      </c>
    </row>
    <row r="61" spans="1:16" ht="244.15" customHeight="1" thickBot="1">
      <c r="B61" s="437" t="str">
        <f>IF(ISBLANK('5. Pp (3 años)'!B61),"",'5. Pp (3 años)'!B61)</f>
        <v>Instituto de Planeación para el Desarrollo Urbano Municipal</v>
      </c>
      <c r="C61" s="438" t="str">
        <f>IF(ISBLANK('5. Pp (3 años)'!C61),"",'5. Pp (3 años)'!C61)</f>
        <v>Actividad</v>
      </c>
      <c r="D61" s="514" t="str">
        <f>IF(ISBLANK('5. Pp (3 años)'!D61),"",'5. Pp (3 años)'!D61)</f>
        <v>2.3.1.1.5.1 Gestión de los recursos  humanos, materiales, financieros, informáticos y de servicios generales</v>
      </c>
      <c r="E61" s="514" t="str">
        <f>IF(ISBLANK('5. Pp (3 años)'!E61),"",'5. Pp (3 años)'!E61)</f>
        <v xml:space="preserve">PGRGR: Porcentaje de gestión de los recursos humanos materiales, financieros, informáticos y de servicios generales realizados </v>
      </c>
      <c r="F61" s="514" t="str">
        <f>IF(ISBLANK('5. Pp (3 años)'!F61),"",'5. Pp (3 años)'!F61)</f>
        <v>Mide la gestión de los recursos humanos  materiales, financieros, informáticos y de servicios generales realizados, los cuales permitirán una disciplina presupuestal de austeridad y transparencia, así como, eficacia….</v>
      </c>
      <c r="G61" s="438" t="str">
        <f>IF(ISBLANK('5. Pp (3 años)'!G61),"",'5. Pp (3 años)'!G61)</f>
        <v>Eficacia</v>
      </c>
      <c r="H61" s="438" t="str">
        <f>IF(ISBLANK('5. Pp (3 años)'!H61),"",'5. Pp (3 años)'!H61)</f>
        <v>Trimestral</v>
      </c>
      <c r="I61" s="90" t="str">
        <f>IF(ISBLANK('5. Pp (3 años)'!I61),"",'5. Pp (3 años)'!I61)</f>
        <v>MÉTODO DE CÁLCULO                          
PGRGR:(NGRGR/NGRGP)X100 
VARIABLES                                  
PGRGR: Porcentaje de gestión de recursos humanos, materiales, financieros, informáticos y de servicios generales realizados.
NGRGR: Número de gestiones de recursos humanos, materiales, financieros, informáticos y de servicios generales realizadas
NGRGP: Número de gestiones de recursos humanos, materiales, financieros, informáticos y de servicios generales programadas</v>
      </c>
      <c r="J61" s="90" t="str">
        <f>IF(ISBLANK('5. Pp (3 años)'!J61),"",'5. Pp (3 años)'!J61)</f>
        <v>Gestiones</v>
      </c>
      <c r="K61" s="442" t="str">
        <f>IF(ISBLANK('5. Pp (3 años)'!K61),"",'5. Pp (3 años)'!K61)</f>
        <v>Ascendente</v>
      </c>
      <c r="L61" s="516" t="s">
        <v>478</v>
      </c>
      <c r="M61" s="517" t="s">
        <v>479</v>
      </c>
      <c r="N61" s="91" t="str">
        <f>IF(ISBLANK('5. Pp (3 años)'!N61),"",'5. Pp (3 años)'!N61)</f>
        <v>Nombre del Documento: Reportes de gestión de recursos humanos y adquisiciones de bienes y servicios realizadas por la Unidad Administrativa
Nombre de quien genera la información: Titular de la Unidad Administrativa
Periodicidad con que se genera la información:               Trimestral   
Liga de la página donde se localiza la información o ubicación: http://implancancun.gob.mx/estados-financieros/</v>
      </c>
      <c r="O61" s="90" t="str">
        <f>IF(ISBLANK('5. Pp (3 años)'!O61),"",'5. Pp (3 años)'!O61)</f>
        <v>Se cuenta con la normatividad actualizada aplicable en materia de Recursos humanos y Adquisición de Recursos Materiales y Servicios</v>
      </c>
      <c r="P61" s="479" t="str">
        <f>IF(ISBLANK('5. Pp (3 años)'!P61),"",'5. Pp (3 años)'!P61)</f>
        <v>Objetivo 8: Trabajo Decente y Crecimiento Económico                                     Meta 8.5 PLENO EMPLEO Y TRABAJO DECENTE CON IGUALDAD SALARIAL</v>
      </c>
    </row>
  </sheetData>
  <protectedRanges>
    <protectedRange algorithmName="SHA-512" hashValue="hs8tanhpCsd/XZij8Th5agq2DsnGndMM6pJdX8YVPpgMDcfda05TDeT2gzj7xUoUt69fpeRT7DPhHXdAihZT5Q==" saltValue="AJf/htwRgphXl0i3H6QrPQ==" spinCount="100000" sqref="L45:M61" name="metas linea base"/>
  </protectedRanges>
  <autoFilter ref="B43:P61"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38:D38"/>
    <mergeCell ref="E38:P38"/>
    <mergeCell ref="B39:D39"/>
    <mergeCell ref="E39:P39"/>
    <mergeCell ref="B35:D35"/>
    <mergeCell ref="B36:D36"/>
    <mergeCell ref="E36:P36"/>
    <mergeCell ref="B37:D37"/>
    <mergeCell ref="E37:P37"/>
    <mergeCell ref="B40:P40"/>
    <mergeCell ref="B41:P41"/>
    <mergeCell ref="B43:B44"/>
    <mergeCell ref="C43:C44"/>
    <mergeCell ref="D43:D44"/>
    <mergeCell ref="E43:M43"/>
    <mergeCell ref="N43:N44"/>
    <mergeCell ref="O43:O44"/>
    <mergeCell ref="P43:P44"/>
    <mergeCell ref="B33:D33"/>
    <mergeCell ref="E33:P33"/>
    <mergeCell ref="B23:D23"/>
    <mergeCell ref="E23:P23"/>
    <mergeCell ref="B24:D24"/>
    <mergeCell ref="E24:P24"/>
    <mergeCell ref="B26:D26"/>
    <mergeCell ref="E27:P28"/>
    <mergeCell ref="B30:D30"/>
    <mergeCell ref="B31:D31"/>
    <mergeCell ref="E31:P31"/>
    <mergeCell ref="B32:D32"/>
    <mergeCell ref="E32:P32"/>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10:D10"/>
    <mergeCell ref="E10:P10"/>
    <mergeCell ref="C4:N4"/>
    <mergeCell ref="C5:N5"/>
    <mergeCell ref="C6:N6"/>
    <mergeCell ref="C7:N7"/>
    <mergeCell ref="B9:D9"/>
  </mergeCells>
  <printOptions horizontalCentered="1"/>
  <pageMargins left="0.25" right="0.25" top="0.75" bottom="0.75" header="0.3" footer="0.3"/>
  <pageSetup paperSize="5" scale="27" fitToHeight="0" orientation="landscape" r:id="rId1"/>
  <headerFooter alignWithMargins="0">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737B4-6224-4B49-B1F6-E3499E543F3C}">
  <sheetPr codeName="Hoja9"/>
  <dimension ref="A3:P272"/>
  <sheetViews>
    <sheetView showGridLines="0" topLeftCell="A27" zoomScale="50" zoomScaleNormal="50" zoomScaleSheetLayoutView="40" zoomScalePageLayoutView="111" workbookViewId="0">
      <selection activeCell="M40" sqref="M40"/>
    </sheetView>
  </sheetViews>
  <sheetFormatPr baseColWidth="10" defaultColWidth="12.125" defaultRowHeight="15"/>
  <cols>
    <col min="1" max="1" width="26.625" style="1" customWidth="1"/>
    <col min="2" max="2" width="23.5" style="2" customWidth="1"/>
    <col min="3" max="3" width="17.875" style="2" customWidth="1"/>
    <col min="4" max="4" width="40.5" style="87" customWidth="1"/>
    <col min="5" max="5" width="30.875" style="1" customWidth="1"/>
    <col min="6" max="6" width="61.5" style="1" customWidth="1"/>
    <col min="7" max="7" width="28.875" style="1" customWidth="1"/>
    <col min="8" max="8" width="26.375" style="1" customWidth="1"/>
    <col min="9" max="9" width="62.5" style="1" customWidth="1"/>
    <col min="10" max="11" width="33.375" style="1" customWidth="1"/>
    <col min="12" max="13" width="52.375" style="1" customWidth="1"/>
    <col min="14" max="14" width="63.125" style="1" customWidth="1"/>
    <col min="15" max="15" width="49.875" style="1" customWidth="1"/>
    <col min="16" max="16" width="43.5" style="1" customWidth="1"/>
    <col min="17" max="17" width="56.375" style="1" customWidth="1"/>
    <col min="18" max="16384" width="12.125" style="1"/>
  </cols>
  <sheetData>
    <row r="3" spans="2:16">
      <c r="D3" s="2"/>
    </row>
    <row r="4" spans="2:16" ht="31.5" customHeight="1">
      <c r="C4" s="681" t="s">
        <v>124</v>
      </c>
      <c r="D4" s="681"/>
      <c r="E4" s="681"/>
      <c r="F4" s="681"/>
      <c r="G4" s="681"/>
      <c r="H4" s="681"/>
      <c r="I4" s="681"/>
      <c r="J4" s="681"/>
      <c r="K4" s="681"/>
      <c r="L4" s="681"/>
      <c r="M4" s="681"/>
      <c r="N4" s="681"/>
      <c r="O4" s="3"/>
      <c r="P4" s="3"/>
    </row>
    <row r="5" spans="2:16" ht="31.5" customHeight="1">
      <c r="C5" s="681" t="s">
        <v>107</v>
      </c>
      <c r="D5" s="681"/>
      <c r="E5" s="681"/>
      <c r="F5" s="681"/>
      <c r="G5" s="681"/>
      <c r="H5" s="681"/>
      <c r="I5" s="681"/>
      <c r="J5" s="681"/>
      <c r="K5" s="681"/>
      <c r="L5" s="681"/>
      <c r="M5" s="681"/>
      <c r="N5" s="681"/>
      <c r="O5" s="3"/>
      <c r="P5" s="3"/>
    </row>
    <row r="6" spans="2:16" ht="31.5" customHeight="1">
      <c r="C6" s="681" t="s">
        <v>108</v>
      </c>
      <c r="D6" s="681"/>
      <c r="E6" s="681"/>
      <c r="F6" s="681"/>
      <c r="G6" s="681"/>
      <c r="H6" s="681"/>
      <c r="I6" s="681"/>
      <c r="J6" s="681"/>
      <c r="K6" s="681"/>
      <c r="L6" s="681"/>
      <c r="M6" s="681"/>
      <c r="N6" s="681"/>
      <c r="O6" s="4"/>
      <c r="P6" s="4"/>
    </row>
    <row r="7" spans="2:16" ht="31.5" customHeight="1">
      <c r="C7" s="681" t="s">
        <v>118</v>
      </c>
      <c r="D7" s="681"/>
      <c r="E7" s="681"/>
      <c r="F7" s="681"/>
      <c r="G7" s="681"/>
      <c r="H7" s="681"/>
      <c r="I7" s="681"/>
      <c r="J7" s="681"/>
      <c r="K7" s="681"/>
      <c r="L7" s="681"/>
      <c r="M7" s="681"/>
      <c r="N7" s="681"/>
      <c r="O7" s="4"/>
      <c r="P7" s="4"/>
    </row>
    <row r="8" spans="2:16" ht="32.25">
      <c r="B8" s="5"/>
      <c r="C8" s="5"/>
      <c r="D8" s="5"/>
      <c r="E8" s="5"/>
      <c r="F8" s="5"/>
      <c r="G8" s="5"/>
      <c r="H8" s="5"/>
      <c r="I8" s="5"/>
      <c r="J8" s="5"/>
      <c r="K8" s="73"/>
      <c r="L8" s="5"/>
      <c r="M8" s="5"/>
      <c r="N8" s="5"/>
      <c r="O8" s="5"/>
      <c r="P8" s="5"/>
    </row>
    <row r="9" spans="2:16" ht="42" customHeight="1">
      <c r="B9" s="682" t="s">
        <v>7</v>
      </c>
      <c r="C9" s="682"/>
      <c r="D9" s="682"/>
      <c r="E9" s="10"/>
      <c r="F9" s="10"/>
      <c r="G9" s="6"/>
      <c r="H9" s="7"/>
      <c r="I9" s="7"/>
      <c r="J9" s="7"/>
      <c r="K9" s="74"/>
      <c r="L9" s="7"/>
      <c r="M9" s="7"/>
      <c r="N9" s="7"/>
      <c r="O9" s="7"/>
      <c r="P9" s="7"/>
    </row>
    <row r="10" spans="2:16" ht="42" customHeight="1">
      <c r="B10" s="659" t="s">
        <v>8</v>
      </c>
      <c r="C10" s="659"/>
      <c r="D10" s="659"/>
      <c r="E10" s="660" t="s">
        <v>114</v>
      </c>
      <c r="F10" s="660"/>
      <c r="G10" s="660"/>
      <c r="H10" s="660"/>
      <c r="I10" s="660"/>
      <c r="J10" s="660"/>
      <c r="K10" s="660"/>
      <c r="L10" s="660"/>
      <c r="M10" s="660"/>
      <c r="N10" s="660"/>
      <c r="O10" s="660"/>
      <c r="P10" s="660"/>
    </row>
    <row r="11" spans="2:16" ht="18.75">
      <c r="B11" s="8"/>
      <c r="C11" s="8"/>
      <c r="D11" s="76"/>
      <c r="E11" s="10"/>
      <c r="F11" s="9"/>
      <c r="G11" s="6"/>
      <c r="H11" s="7"/>
      <c r="I11" s="9"/>
      <c r="J11" s="7"/>
      <c r="K11" s="74"/>
      <c r="L11" s="9"/>
      <c r="M11" s="9"/>
      <c r="N11" s="9"/>
      <c r="O11" s="9"/>
      <c r="P11" s="9"/>
    </row>
    <row r="12" spans="2:16" ht="42" customHeight="1">
      <c r="B12" s="683" t="s">
        <v>12</v>
      </c>
      <c r="C12" s="683"/>
      <c r="D12" s="683"/>
      <c r="E12" s="10"/>
      <c r="F12" s="9"/>
      <c r="G12" s="6"/>
      <c r="H12" s="7"/>
      <c r="I12" s="9"/>
      <c r="J12" s="7"/>
      <c r="K12" s="74"/>
      <c r="L12" s="9"/>
      <c r="M12" s="9"/>
      <c r="N12" s="9"/>
      <c r="O12" s="9"/>
      <c r="P12" s="9"/>
    </row>
    <row r="13" spans="2:16" ht="18.75">
      <c r="B13" s="659" t="s">
        <v>13</v>
      </c>
      <c r="C13" s="659"/>
      <c r="D13" s="659"/>
      <c r="E13" s="660" t="s">
        <v>110</v>
      </c>
      <c r="F13" s="660"/>
      <c r="G13" s="660"/>
      <c r="H13" s="660"/>
      <c r="I13" s="660"/>
      <c r="J13" s="660"/>
      <c r="K13" s="660"/>
      <c r="L13" s="660"/>
      <c r="M13" s="660"/>
      <c r="N13" s="660"/>
      <c r="O13" s="660"/>
      <c r="P13" s="660"/>
    </row>
    <row r="14" spans="2:16" ht="18.75">
      <c r="B14" s="659" t="s">
        <v>14</v>
      </c>
      <c r="C14" s="659"/>
      <c r="D14" s="659"/>
      <c r="E14" s="660" t="s">
        <v>111</v>
      </c>
      <c r="F14" s="660"/>
      <c r="G14" s="660"/>
      <c r="H14" s="660"/>
      <c r="I14" s="660"/>
      <c r="J14" s="660"/>
      <c r="K14" s="660"/>
      <c r="L14" s="660"/>
      <c r="M14" s="660"/>
      <c r="N14" s="660"/>
      <c r="O14" s="660"/>
      <c r="P14" s="660"/>
    </row>
    <row r="15" spans="2:16" ht="18.75">
      <c r="B15" s="659" t="s">
        <v>15</v>
      </c>
      <c r="C15" s="659"/>
      <c r="D15" s="659"/>
      <c r="E15" s="660" t="s">
        <v>112</v>
      </c>
      <c r="F15" s="660" t="s">
        <v>24</v>
      </c>
      <c r="G15" s="660"/>
      <c r="H15" s="660"/>
      <c r="I15" s="660"/>
      <c r="J15" s="660"/>
      <c r="K15" s="660"/>
      <c r="L15" s="660"/>
      <c r="M15" s="660"/>
      <c r="N15" s="660"/>
      <c r="O15" s="660"/>
      <c r="P15" s="660"/>
    </row>
    <row r="16" spans="2:16" ht="18.75">
      <c r="B16" s="8"/>
      <c r="C16" s="8"/>
      <c r="D16" s="76"/>
      <c r="E16" s="10"/>
      <c r="F16" s="9"/>
      <c r="G16" s="7"/>
      <c r="H16" s="7"/>
      <c r="I16" s="9"/>
      <c r="J16" s="7"/>
      <c r="K16" s="74"/>
      <c r="L16" s="9"/>
      <c r="M16" s="9"/>
      <c r="N16" s="9"/>
      <c r="O16" s="9"/>
      <c r="P16" s="9"/>
    </row>
    <row r="17" spans="2:16" ht="39" customHeight="1">
      <c r="B17" s="683" t="s">
        <v>16</v>
      </c>
      <c r="C17" s="683"/>
      <c r="D17" s="683"/>
      <c r="E17" s="6"/>
      <c r="F17" s="6"/>
      <c r="G17" s="6"/>
      <c r="H17" s="6"/>
      <c r="I17" s="6"/>
      <c r="J17" s="6"/>
      <c r="K17" s="6"/>
      <c r="L17" s="6"/>
      <c r="M17" s="6"/>
      <c r="N17" s="6"/>
      <c r="O17" s="6"/>
      <c r="P17" s="6"/>
    </row>
    <row r="18" spans="2:16" ht="18.75">
      <c r="B18" s="8"/>
      <c r="C18" s="8"/>
      <c r="D18" s="76"/>
      <c r="E18" s="660" t="s">
        <v>113</v>
      </c>
      <c r="F18" s="660"/>
      <c r="G18" s="660"/>
      <c r="H18" s="660"/>
      <c r="I18" s="660"/>
      <c r="J18" s="660"/>
      <c r="K18" s="660"/>
      <c r="L18" s="660"/>
      <c r="M18" s="660"/>
      <c r="N18" s="660"/>
      <c r="O18" s="660"/>
      <c r="P18" s="660"/>
    </row>
    <row r="19" spans="2:16" ht="18.75">
      <c r="B19" s="8"/>
      <c r="C19" s="8"/>
      <c r="D19" s="76"/>
      <c r="E19" s="10"/>
      <c r="F19" s="9"/>
      <c r="G19" s="7"/>
      <c r="H19" s="7"/>
      <c r="I19" s="9"/>
      <c r="J19" s="7"/>
      <c r="K19" s="74"/>
      <c r="L19" s="9"/>
      <c r="M19" s="9"/>
      <c r="N19" s="9"/>
      <c r="O19" s="9"/>
      <c r="P19" s="9"/>
    </row>
    <row r="20" spans="2:16" ht="42" customHeight="1">
      <c r="B20" s="683" t="s">
        <v>17</v>
      </c>
      <c r="C20" s="683"/>
      <c r="D20" s="683"/>
      <c r="E20" s="10"/>
      <c r="F20" s="9"/>
      <c r="G20" s="7"/>
      <c r="H20" s="7"/>
      <c r="I20" s="9"/>
      <c r="J20" s="7"/>
      <c r="K20" s="74"/>
      <c r="L20" s="9"/>
      <c r="M20" s="9"/>
      <c r="N20" s="9"/>
      <c r="O20" s="9"/>
      <c r="P20" s="9"/>
    </row>
    <row r="21" spans="2:16" ht="18.75">
      <c r="B21" s="659" t="s">
        <v>18</v>
      </c>
      <c r="C21" s="659"/>
      <c r="D21" s="659"/>
      <c r="E21" s="660" t="s">
        <v>27</v>
      </c>
      <c r="F21" s="660"/>
      <c r="G21" s="660"/>
      <c r="H21" s="660"/>
      <c r="I21" s="660"/>
      <c r="J21" s="660"/>
      <c r="K21" s="660"/>
      <c r="L21" s="660"/>
      <c r="M21" s="660"/>
      <c r="N21" s="660"/>
      <c r="O21" s="660"/>
      <c r="P21" s="660"/>
    </row>
    <row r="22" spans="2:16" ht="18.75">
      <c r="B22" s="659" t="s">
        <v>19</v>
      </c>
      <c r="C22" s="659"/>
      <c r="D22" s="659"/>
      <c r="E22" s="660" t="s">
        <v>115</v>
      </c>
      <c r="F22" s="660"/>
      <c r="G22" s="660"/>
      <c r="H22" s="660"/>
      <c r="I22" s="660"/>
      <c r="J22" s="660"/>
      <c r="K22" s="660"/>
      <c r="L22" s="660"/>
      <c r="M22" s="660"/>
      <c r="N22" s="660"/>
      <c r="O22" s="660"/>
      <c r="P22" s="660"/>
    </row>
    <row r="23" spans="2:16" ht="18.75">
      <c r="B23" s="659" t="s">
        <v>20</v>
      </c>
      <c r="C23" s="659"/>
      <c r="D23" s="659"/>
      <c r="E23" s="660" t="s">
        <v>116</v>
      </c>
      <c r="F23" s="660"/>
      <c r="G23" s="660"/>
      <c r="H23" s="660"/>
      <c r="I23" s="660"/>
      <c r="J23" s="660"/>
      <c r="K23" s="660"/>
      <c r="L23" s="660"/>
      <c r="M23" s="660"/>
      <c r="N23" s="660"/>
      <c r="O23" s="660"/>
      <c r="P23" s="660"/>
    </row>
    <row r="24" spans="2:16" ht="18.75">
      <c r="B24" s="659" t="s">
        <v>21</v>
      </c>
      <c r="C24" s="659"/>
      <c r="D24" s="659"/>
      <c r="E24" s="660" t="s">
        <v>117</v>
      </c>
      <c r="F24" s="660"/>
      <c r="G24" s="660"/>
      <c r="H24" s="660"/>
      <c r="I24" s="660"/>
      <c r="J24" s="660"/>
      <c r="K24" s="660"/>
      <c r="L24" s="660"/>
      <c r="M24" s="660"/>
      <c r="N24" s="660"/>
      <c r="O24" s="660"/>
      <c r="P24" s="660"/>
    </row>
    <row r="25" spans="2:16" ht="18.75">
      <c r="B25" s="59"/>
      <c r="C25" s="59"/>
      <c r="D25" s="76"/>
      <c r="E25" s="10"/>
      <c r="F25" s="10"/>
      <c r="G25" s="7"/>
      <c r="H25" s="7"/>
      <c r="I25" s="9"/>
      <c r="J25" s="7"/>
      <c r="K25" s="74"/>
      <c r="L25" s="9"/>
      <c r="M25" s="9"/>
      <c r="N25" s="9"/>
      <c r="O25" s="9"/>
      <c r="P25" s="9"/>
    </row>
    <row r="26" spans="2:16" ht="42" customHeight="1">
      <c r="B26" s="683" t="s">
        <v>22</v>
      </c>
      <c r="C26" s="683"/>
      <c r="D26" s="683"/>
      <c r="E26" s="6"/>
      <c r="F26" s="6"/>
      <c r="G26" s="6"/>
      <c r="H26" s="6"/>
      <c r="I26" s="6"/>
      <c r="J26" s="6"/>
      <c r="K26" s="6"/>
      <c r="L26" s="6"/>
      <c r="M26" s="6"/>
      <c r="N26" s="6"/>
      <c r="O26" s="6"/>
      <c r="P26" s="6"/>
    </row>
    <row r="27" spans="2:16" ht="42.75" customHeight="1">
      <c r="B27" s="7"/>
      <c r="C27" s="7"/>
      <c r="D27" s="7"/>
      <c r="E27" s="660" t="s">
        <v>109</v>
      </c>
      <c r="F27" s="660"/>
      <c r="G27" s="660"/>
      <c r="H27" s="660"/>
      <c r="I27" s="660"/>
      <c r="J27" s="660"/>
      <c r="K27" s="660"/>
      <c r="L27" s="660"/>
      <c r="M27" s="660"/>
      <c r="N27" s="660"/>
      <c r="O27" s="660"/>
      <c r="P27" s="660"/>
    </row>
    <row r="28" spans="2:16" ht="42.75" customHeight="1">
      <c r="B28" s="7"/>
      <c r="C28" s="7"/>
      <c r="D28" s="7"/>
      <c r="E28" s="660"/>
      <c r="F28" s="660"/>
      <c r="G28" s="660"/>
      <c r="H28" s="660"/>
      <c r="I28" s="660"/>
      <c r="J28" s="660"/>
      <c r="K28" s="660"/>
      <c r="L28" s="660"/>
      <c r="M28" s="660"/>
      <c r="N28" s="660"/>
      <c r="O28" s="660"/>
      <c r="P28" s="660"/>
    </row>
    <row r="29" spans="2:16" ht="18.75">
      <c r="B29" s="7"/>
      <c r="C29" s="7"/>
      <c r="D29" s="7"/>
      <c r="E29" s="11"/>
      <c r="F29" s="11"/>
      <c r="G29" s="75"/>
      <c r="H29" s="75"/>
      <c r="I29" s="11"/>
      <c r="J29" s="75"/>
      <c r="K29" s="75"/>
      <c r="L29" s="11"/>
      <c r="M29" s="11"/>
      <c r="N29" s="11"/>
      <c r="O29" s="11"/>
      <c r="P29" s="11"/>
    </row>
    <row r="30" spans="2:16" ht="42" customHeight="1">
      <c r="B30" s="683" t="s">
        <v>25</v>
      </c>
      <c r="C30" s="683"/>
      <c r="D30" s="683"/>
      <c r="E30" s="10"/>
      <c r="F30" s="7"/>
      <c r="G30" s="6"/>
      <c r="H30" s="7"/>
      <c r="I30" s="7"/>
      <c r="J30" s="7"/>
      <c r="K30" s="74"/>
      <c r="L30" s="7"/>
      <c r="M30" s="7"/>
      <c r="N30" s="7"/>
      <c r="O30" s="7"/>
      <c r="P30" s="7"/>
    </row>
    <row r="31" spans="2:16" ht="18.75">
      <c r="B31" s="659" t="s">
        <v>9</v>
      </c>
      <c r="C31" s="659"/>
      <c r="D31" s="659"/>
      <c r="E31" s="660" t="s">
        <v>119</v>
      </c>
      <c r="F31" s="660"/>
      <c r="G31" s="660"/>
      <c r="H31" s="660"/>
      <c r="I31" s="660"/>
      <c r="J31" s="660"/>
      <c r="K31" s="660"/>
      <c r="L31" s="660"/>
      <c r="M31" s="660"/>
      <c r="N31" s="660"/>
      <c r="O31" s="660"/>
      <c r="P31" s="660"/>
    </row>
    <row r="32" spans="2:16" ht="18.75">
      <c r="B32" s="659" t="s">
        <v>10</v>
      </c>
      <c r="C32" s="659"/>
      <c r="D32" s="659"/>
      <c r="E32" s="660"/>
      <c r="F32" s="660"/>
      <c r="G32" s="660"/>
      <c r="H32" s="660"/>
      <c r="I32" s="660"/>
      <c r="J32" s="660"/>
      <c r="K32" s="660"/>
      <c r="L32" s="660"/>
      <c r="M32" s="660"/>
      <c r="N32" s="660"/>
      <c r="O32" s="660"/>
      <c r="P32" s="660"/>
    </row>
    <row r="33" spans="1:16" ht="18.75">
      <c r="B33" s="659" t="s">
        <v>11</v>
      </c>
      <c r="C33" s="659"/>
      <c r="D33" s="659"/>
      <c r="E33" s="660"/>
      <c r="F33" s="660"/>
      <c r="G33" s="660"/>
      <c r="H33" s="660"/>
      <c r="I33" s="660"/>
      <c r="J33" s="660"/>
      <c r="K33" s="660"/>
      <c r="L33" s="660"/>
      <c r="M33" s="660"/>
      <c r="N33" s="660"/>
      <c r="O33" s="660"/>
      <c r="P33" s="660"/>
    </row>
    <row r="34" spans="1:16" ht="32.25">
      <c r="B34" s="643"/>
      <c r="C34" s="643"/>
      <c r="D34" s="643"/>
      <c r="E34" s="643"/>
      <c r="F34" s="643"/>
      <c r="G34" s="643"/>
      <c r="H34" s="643"/>
      <c r="I34" s="643"/>
      <c r="J34" s="643"/>
      <c r="K34" s="643"/>
      <c r="L34" s="643"/>
      <c r="M34" s="643"/>
      <c r="N34" s="643"/>
      <c r="O34" s="643"/>
      <c r="P34" s="643"/>
    </row>
    <row r="35" spans="1:16" ht="58.5" customHeight="1">
      <c r="B35" s="684" t="s">
        <v>125</v>
      </c>
      <c r="C35" s="684"/>
      <c r="D35" s="684"/>
      <c r="E35" s="684"/>
      <c r="F35" s="684"/>
      <c r="G35" s="684"/>
      <c r="H35" s="684"/>
      <c r="I35" s="684"/>
      <c r="J35" s="684"/>
      <c r="K35" s="684"/>
      <c r="L35" s="684"/>
      <c r="M35" s="684"/>
      <c r="N35" s="684"/>
      <c r="O35" s="684"/>
      <c r="P35" s="684"/>
    </row>
    <row r="36" spans="1:16" ht="19.5" thickBot="1">
      <c r="B36" s="77"/>
      <c r="C36" s="77"/>
      <c r="D36" s="77"/>
      <c r="E36" s="13"/>
      <c r="F36" s="13"/>
      <c r="G36" s="14"/>
      <c r="H36" s="14"/>
      <c r="I36" s="14"/>
      <c r="J36" s="14"/>
      <c r="K36" s="78"/>
      <c r="L36" s="13"/>
      <c r="M36" s="13"/>
      <c r="N36" s="13"/>
      <c r="O36" s="13"/>
      <c r="P36" s="13"/>
    </row>
    <row r="37" spans="1:16" ht="20.25" thickTop="1">
      <c r="B37" s="685" t="s">
        <v>23</v>
      </c>
      <c r="C37" s="679" t="s">
        <v>26</v>
      </c>
      <c r="D37" s="679" t="s">
        <v>96</v>
      </c>
      <c r="E37" s="687" t="s">
        <v>1</v>
      </c>
      <c r="F37" s="688"/>
      <c r="G37" s="688"/>
      <c r="H37" s="688"/>
      <c r="I37" s="688"/>
      <c r="J37" s="688"/>
      <c r="K37" s="688"/>
      <c r="L37" s="688"/>
      <c r="M37" s="689"/>
      <c r="N37" s="690" t="s">
        <v>105</v>
      </c>
      <c r="O37" s="692" t="s">
        <v>102</v>
      </c>
      <c r="P37" s="694" t="s">
        <v>106</v>
      </c>
    </row>
    <row r="38" spans="1:16" ht="126" thickBot="1">
      <c r="A38" s="15"/>
      <c r="B38" s="686"/>
      <c r="C38" s="680"/>
      <c r="D38" s="680"/>
      <c r="E38" s="186" t="s">
        <v>95</v>
      </c>
      <c r="F38" s="187" t="s">
        <v>97</v>
      </c>
      <c r="G38" s="187" t="s">
        <v>98</v>
      </c>
      <c r="H38" s="187" t="s">
        <v>99</v>
      </c>
      <c r="I38" s="186" t="s">
        <v>100</v>
      </c>
      <c r="J38" s="187" t="s">
        <v>101</v>
      </c>
      <c r="K38" s="187" t="s">
        <v>122</v>
      </c>
      <c r="L38" s="187" t="s">
        <v>104</v>
      </c>
      <c r="M38" s="187" t="s">
        <v>103</v>
      </c>
      <c r="N38" s="691"/>
      <c r="O38" s="693"/>
      <c r="P38" s="695"/>
    </row>
    <row r="39" spans="1:16" ht="311.25" thickTop="1">
      <c r="A39" s="16"/>
      <c r="B39" s="189" t="str">
        <f>IF(ISBLANK('5. Pp (3 años)'!B45),"",'5. Pp (3 años)'!B45)</f>
        <v>Dirección de Planeación Municipal</v>
      </c>
      <c r="C39" s="190" t="str">
        <f>IF(ISBLANK('5. Pp (3 años)'!C45),"",'5. Pp (3 años)'!C45)</f>
        <v>Fin</v>
      </c>
      <c r="D39" s="191" t="str">
        <f>IF(ISBLANK('5. Pp (3 años)'!D45),"",'5. Pp (3 años)'!D45)</f>
        <v>2.3.1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39" s="192" t="str">
        <f>IF(ISBLANK('5. Pp (3 años)'!E45),"",'5. Pp (3 años)'!E45)</f>
        <v>I_MED_AM_DES_SOS: Índice de Medio Ambiente y Desarrollo Sostenible.</v>
      </c>
      <c r="F39" s="192" t="str">
        <f>IF(ISBLANK('5. Pp (3 años)'!F45),"",'5. Pp (3 años)'!F45)</f>
        <v>El Índice de Medio Ambiente y Desarrollo Sostenible mide el progreso en: Preservación Ambiental, Gestión de Residuos y la Dimensión Económica del Desarrollo.</v>
      </c>
      <c r="G39" s="193" t="str">
        <f>IF(ISBLANK('5. Pp (3 años)'!G45),"",'5. Pp (3 años)'!G45)</f>
        <v>Calidad</v>
      </c>
      <c r="H39" s="193" t="str">
        <f>IF(ISBLANK('5. Pp (3 años)'!H45),"",'5. Pp (3 años)'!H45)</f>
        <v>Trianual</v>
      </c>
      <c r="I39" s="192" t="str">
        <f>IF(ISBLANK('5. Pp (3 años)'!I45),"",'5. Pp (3 años)'!I45)</f>
        <v/>
      </c>
      <c r="J39" s="192" t="str">
        <f>IF(ISBLANK('5. Pp (3 años)'!J45),"",'5. Pp (3 años)'!J45)</f>
        <v xml:space="preserve">Porcentaje
</v>
      </c>
      <c r="K39" s="193" t="str">
        <f>IF(ISBLANK('5. Pp (3 años)'!K45),"",'5. Pp (3 años)'!K45)</f>
        <v>Ascendente</v>
      </c>
      <c r="L39" s="192" t="str">
        <f>IF(ISBLANK('5. Pp (3 años)'!L45),"",'5. Pp (3 años)'!L45)</f>
        <v>META A DICIEMBRE 2027
I_MED_AM_DES_SOS: 72.87% a diciembre del 2027.</v>
      </c>
      <c r="M39" s="192" t="str">
        <f>IF(ISBLANK('5. Pp (3 años)'!M45),"",'5. Pp (3 años)'!M45)</f>
        <v>Línea base del Indicador:
I_MED_AM_DES_SOS: 72.87% a diciembre del 2025</v>
      </c>
      <c r="N39" s="192" t="str">
        <f>IF(ISBLANK('5. Pp (3 años)'!N45),"",'5. Pp (3 años)'!N45)</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192" t="str">
        <f>IF(ISBLANK('5. Pp (3 años)'!O45),"",'5. Pp (3 años)'!O45)</f>
        <v>A diciembre de 2027 se cuenta con la información actualizada de los 9 indicadores que integran el Indice.</v>
      </c>
      <c r="P39" s="194" t="str">
        <f>IF(ISBLANK('5. Pp (3 años)'!P45),"",'5. Pp (3 años)'!P45)</f>
        <v xml:space="preserve">ODS 7. Garantizar el acceso a una energía asequible, fiable, sostenible y moderna para todos.
ODS 9. Construir infraestructuras resilientes, promover la industrialización inclusiva y sostenible y fomentar la innovación
ODS 12. Garantizar modalidades de consumo y producción sostenibles 
ODS 13. Adoptar medidas urgentes para combatir el cambio climático y sus efectos
ODS 14. Conservar y utilizar sosteniblemente los océanos, los mares y los recursos marinos para el desarrollo sostenible 
ODS 15. Proteger, restablecer y promover el uso sostenible de los ecosistemas terrestres, gestionar sosteniblemente los bosques, luchar contra la desertificación, detener e invertir la degradación </v>
      </c>
    </row>
    <row r="40" spans="1:16" s="2" customFormat="1" ht="207">
      <c r="A40" s="16"/>
      <c r="B40" s="63" t="str">
        <f>IF(ISBLANK('5. Pp (3 años)'!B46),"",'5. Pp (3 años)'!B46)</f>
        <v>Instituto de Planeación para el Desarrollo Urbano Municipal</v>
      </c>
      <c r="C40" s="58" t="str">
        <f>IF(ISBLANK('5. Pp (3 años)'!C46),"",'5. Pp (3 años)'!C46)</f>
        <v>Propósito
(DGIMPLAN)</v>
      </c>
      <c r="D40" s="188" t="str">
        <f>IF(ISBLANK('5. Pp (3 años)'!D46),"",'5. Pp (3 años)'!D46)</f>
        <v>2.3.1.1  El Municipio de Benito Juárez cuenta con un desarrollo urbano ordenado, equitativo y sustentable</v>
      </c>
      <c r="E40" s="188" t="str">
        <f>IF(ISBLANK('5. Pp (3 años)'!E46),"",'5. Pp (3 años)'!E46)</f>
        <v>PIPUI: Porcentaje de instrumentos (planes, programas y proyectos) de planeación urbana implementados para consolidar al Municipio de Benito Juárez como un territorio sustentable</v>
      </c>
      <c r="F40" s="188" t="str">
        <f>IF(ISBLANK('5. Pp (3 años)'!F46),"",'5. Pp (3 años)'!F46)</f>
        <v>Este indicador mide el grado de implementación de los instrumentos de planeación urbana, y por tanto, si contribuyen efectivamente a que el municipio se consolide como un territorio sustentable.</v>
      </c>
      <c r="G40" s="58" t="str">
        <f>IF(ISBLANK('5. Pp (3 años)'!G46),"",'5. Pp (3 años)'!G46)</f>
        <v>Eficacia</v>
      </c>
      <c r="H40" s="58" t="str">
        <f>IF(ISBLANK('5. Pp (3 años)'!H46),"",'5. Pp (3 años)'!H46)</f>
        <v>Semestral/Anual</v>
      </c>
      <c r="I40" s="188" t="str">
        <f>IF(ISBLANK('5. Pp (3 años)'!I46),"",'5. Pp (3 años)'!I46)</f>
        <v>MÉTODO DE CALCULO:
PIPUI:(TII/TIP)*100
VARIABLES:
PIPUI: Porcentaje de instrumentos (planes, programas y proyectos) de planeación urbana implementados para consolidar al Municipio de Benito Juárez como un territorio sustentable
TII: Total de instrumentos implementados
TIP: Total de instrumentos proyectados</v>
      </c>
      <c r="J40" s="188" t="str">
        <f>IF(ISBLANK('5. Pp (3 años)'!J46),"",'5. Pp (3 años)'!J46)</f>
        <v>Instrumentos</v>
      </c>
      <c r="K40" s="58" t="str">
        <f>IF(ISBLANK('5. Pp (3 años)'!K46),"",'5. Pp (3 años)'!K46)</f>
        <v>Ascendente</v>
      </c>
      <c r="L40" s="188" t="str">
        <f>IF(ISBLANK('5. Pp (3 años)'!L46),"",'5. Pp (3 años)'!L46)</f>
        <v xml:space="preserve">PIPUE: De enero 2025 a diciembre 2027 se realizarán 5 instrumentos
2025: 1
2026: 2
2027: 2
Total: 5
VARIACIÓN DE LA META EN RELACIÓN A LA LINEA BASE
Meta Absoluta:  0
Meta Relativa: 0
</v>
      </c>
      <c r="M40" s="188" t="str">
        <f>IF(ISBLANK('5. Pp (3 años)'!M46),"",'5. Pp (3 años)'!M46)</f>
        <v>De enero 2022 a diciembre 2024 se realizaron 5  instrumentos
2022: 1
2023: 2
2024: 2
Total: 5</v>
      </c>
      <c r="N40" s="188" t="str">
        <f>IF(ISBLANK('5. Pp (3 años)'!N46),"",'5. Pp (3 años)'!N46)</f>
        <v>Nombre completo del Documento que sustenta la información:  Planes, programas y proyectos urbanos
Nombre del área que genera o publica la información: 
Dirección General del IMPLAN
Periodicidad con que se genera el documento: 
Trimestral
Liga de la página de la que se obtiene la información:
https:://implancancun.gob.mx/publicaciones/</v>
      </c>
      <c r="O40" s="188" t="str">
        <f>IF(ISBLANK('5. Pp (3 años)'!O46),"",'5. Pp (3 años)'!O46)</f>
        <v>Participación activa de la sociedad civil en las consultas</v>
      </c>
      <c r="P40" s="195" t="str">
        <f>IF(ISBLANK('5. Pp (3 años)'!P46),"",'5. Pp (3 años)'!P46)</f>
        <v>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v>
      </c>
    </row>
    <row r="41" spans="1:16" ht="138">
      <c r="A41" s="16"/>
      <c r="B41" s="64" t="str">
        <f>IF(ISBLANK('5. Pp (3 años)'!B47),"",'5. Pp (3 años)'!B47)</f>
        <v>Instituto de Planeación para el Desarrollo Urbano Municipal</v>
      </c>
      <c r="C41" s="61" t="str">
        <f>IF(ISBLANK('5. Pp (3 años)'!C47),"",'5. Pp (3 años)'!C47)</f>
        <v>Componente 1</v>
      </c>
      <c r="D41" s="82" t="str">
        <f>IF(ISBLANK('5. Pp (3 años)'!D47),"",'5. Pp (3 años)'!D47)</f>
        <v>2.3.1.1.1 Instrumentos de planeacion urbana entregados y/o publicados</v>
      </c>
      <c r="E41" s="83" t="str">
        <f>IF(ISBLANK('5. Pp (3 años)'!E47),"",'5. Pp (3 años)'!E47)</f>
        <v>PIEP: Porcentaje de instrumentos entregados y/o publicados</v>
      </c>
      <c r="F41" s="83" t="str">
        <f>IF(ISBLANK('5. Pp (3 años)'!F47),"",'5. Pp (3 años)'!F47)</f>
        <v>Este indicador pretende medir el anvance en los instrumentos actualizados</v>
      </c>
      <c r="G41" s="62" t="str">
        <f>IF(ISBLANK('5. Pp (3 años)'!G47),"",'5. Pp (3 años)'!G47)</f>
        <v>Eficacia</v>
      </c>
      <c r="H41" s="62" t="str">
        <f>IF(ISBLANK('5. Pp (3 años)'!H47),"",'5. Pp (3 años)'!H47)</f>
        <v>Semestral/Anual</v>
      </c>
      <c r="I41" s="83" t="str">
        <f>IF(ISBLANK('5. Pp (3 años)'!I47),"",'5. Pp (3 años)'!I47)</f>
        <v>MÉTODO DE CÁLCULO:
PIEP:(TIEP/TIP)*100
VARIABLES:
PIEP: Porcentaje de instrumentos entregados y/o publicados
TIEP: Total de instrumentos entregados y/o publicados
TIP: Total de instrumentos proyectados</v>
      </c>
      <c r="J41" s="83" t="str">
        <f>IF(ISBLANK('5. Pp (3 años)'!J47),"",'5. Pp (3 años)'!J47)</f>
        <v>Documentos</v>
      </c>
      <c r="K41" s="62" t="str">
        <f>IF(ISBLANK('5. Pp (3 años)'!K47),"",'5. Pp (3 años)'!K47)</f>
        <v>Ascendente</v>
      </c>
      <c r="L41" s="83" t="str">
        <f>IF(ISBLANK('5. Pp (3 años)'!L47),"",'5. Pp (3 años)'!L47)</f>
        <v>De enero 2026 a diciembre 2027 se realizarán 2 gestiones para actualización de planes y programas de ordenamiento territorial y desarrollo urbano
Variación de la meta en relación a la línea base
Meta Absoluta: 1 gestión de actualización
Meta Relativa: 100% superior a la línea base.</v>
      </c>
      <c r="M41" s="83" t="str">
        <f>IF(ISBLANK('5. Pp (3 años)'!M47),"",'5. Pp (3 años)'!M47)</f>
        <v>durante el 2022 se actualizo 1 instrumento que fue el pdu</v>
      </c>
      <c r="N41" s="83" t="str">
        <f>IF(ISBLANK('5. Pp (3 años)'!N47),"",'5. Pp (3 años)'!N47)</f>
        <v>Nombre completo del Documento que sustenta la información: Registro de instrumentos de planeación urbana
Nombre del área que genera o publica la información: 
Coordinación General
Periodicidad con que se genera el documento: 
Anual
Liga de la página de la que se obtiene la información:
https://implancancun.gob.mx/publicaciones/</v>
      </c>
      <c r="O41" s="83" t="str">
        <f>IF(ISBLANK('5. Pp (3 años)'!O47),"",'5. Pp (3 años)'!O47)</f>
        <v xml:space="preserve">los ciudanos acuden a las consultas de actualizacion de los instrumentos de planeacion </v>
      </c>
      <c r="P41" s="84" t="str">
        <f>IF(ISBLANK('5. Pp (3 años)'!P47),"",'5. Pp (3 años)'!P47)</f>
        <v/>
      </c>
    </row>
    <row r="42" spans="1:16" ht="155.25">
      <c r="A42" s="16"/>
      <c r="B42" s="85" t="str">
        <f>IF(ISBLANK('5. Pp (3 años)'!B48),"",'5. Pp (3 años)'!B48)</f>
        <v>Instituto de Planeación para el Desarrollo Urbano Municipal</v>
      </c>
      <c r="C42" s="29" t="str">
        <f>IF(ISBLANK('5. Pp (3 años)'!C48),"",'5. Pp (3 años)'!C48)</f>
        <v>Actividad 1.1</v>
      </c>
      <c r="D42" s="31" t="str">
        <f>IF(ISBLANK('5. Pp (3 años)'!D48),"",'5. Pp (3 años)'!D48)</f>
        <v>2.3.1.1.1.1 Realizacón de talleres para la actualización del marco legal y normativo en materia urbanística</v>
      </c>
      <c r="E42" s="31" t="str">
        <f>IF(ISBLANK('5. Pp (3 años)'!E48),"",'5. Pp (3 años)'!E48)</f>
        <v>PTRAML: Porcentaje de talleres realizados para la actualización del marco legal</v>
      </c>
      <c r="F42" s="31" t="str">
        <f>IF(ISBLANK('5. Pp (3 años)'!F48),"",'5. Pp (3 años)'!F48)</f>
        <v xml:space="preserve">Este indicador mide total de talleres realizados para actualización marco legal </v>
      </c>
      <c r="G42" s="29" t="str">
        <f>IF(ISBLANK('5. Pp (3 años)'!G48),"",'5. Pp (3 años)'!G48)</f>
        <v>Eficacia</v>
      </c>
      <c r="H42" s="29" t="str">
        <f>IF(ISBLANK('5. Pp (3 años)'!H48),"",'5. Pp (3 años)'!H48)</f>
        <v>Semestral/Anual</v>
      </c>
      <c r="I42" s="31" t="str">
        <f>IF(ISBLANK('5. Pp (3 años)'!I48),"",'5. Pp (3 años)'!I48)</f>
        <v>MÉTODO DE CÁLCULO:
PTRAML:(NTR/TTPR)*100
VARIABLES:
PTRAML: Porcentaje de Talleres Realizados para la Actualización del Marco Legal
NTR: Numero de Talleres Realizados
TTPR: Total de Talleres Programados a Realizar</v>
      </c>
      <c r="J42" s="31" t="str">
        <f>IF(ISBLANK('5. Pp (3 años)'!J48),"",'5. Pp (3 años)'!J48)</f>
        <v>Talleres</v>
      </c>
      <c r="K42" s="29" t="str">
        <f>IF(ISBLANK('5. Pp (3 años)'!K48),"",'5. Pp (3 años)'!K48)</f>
        <v>Ascendente</v>
      </c>
      <c r="L42" s="31" t="str">
        <f>IF(ISBLANK('5. Pp (3 años)'!L48),"",'5. Pp (3 años)'!L48)</f>
        <v>De Enero 2026 a Diciembre 2027 se realizaran 5 talleres
2026: 3
2027: 2</v>
      </c>
      <c r="M42" s="31" t="str">
        <f>IF(ISBLANK('5. Pp (3 años)'!M48),"",'5. Pp (3 años)'!M48)</f>
        <v>Este indicador  no cuenta con linea base</v>
      </c>
      <c r="N42" s="31" t="str">
        <f>IF(ISBLANK('5. Pp (3 años)'!N48),"",'5. Pp (3 años)'!N48)</f>
        <v>Nombre completo del Documento que sustenta la información: Registro de listas de asistencia
Nombre del área que genera o publica la información:  Dirección de Planeación Estratégica, Operativa y evaluación del Desempeño Municipal
Periodicidad con que se genera el documento: 
Semestral/Anual
Liga de la página de la que se obtiene la información:
https://implancancun.gob.mx/publicaciones/</v>
      </c>
      <c r="O42" s="31" t="str">
        <f>IF(ISBLANK('5. Pp (3 años)'!O48),"",'5. Pp (3 años)'!O48)</f>
        <v xml:space="preserve">los funcionarios e institutos acuden a la convocatoria realizada </v>
      </c>
      <c r="P42" s="196" t="str">
        <f>IF(ISBLANK('5. Pp (3 años)'!P48),"",'5. Pp (3 años)'!P48)</f>
        <v>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v>
      </c>
    </row>
    <row r="43" spans="1:16" ht="155.25">
      <c r="A43" s="16"/>
      <c r="B43" s="85" t="str">
        <f>IF(ISBLANK('5. Pp (3 años)'!B49),"",'5. Pp (3 años)'!B49)</f>
        <v>Instituto de Planeación para el Desarrollo Urbano Municipal</v>
      </c>
      <c r="C43" s="29" t="str">
        <f>IF(ISBLANK('5. Pp (3 años)'!C49),"",'5. Pp (3 años)'!C49)</f>
        <v>Actividad 1.2</v>
      </c>
      <c r="D43" s="31" t="str">
        <f>IF(ISBLANK('5. Pp (3 años)'!D49),"",'5. Pp (3 años)'!D49)</f>
        <v>2.3.1.1.1.2 Elaboración de propuestas de planes o programas de ordenamiento territorial y desarrollo urbano</v>
      </c>
      <c r="E43" s="31" t="str">
        <f>IF(ISBLANK('5. Pp (3 años)'!E49),"",'5. Pp (3 años)'!E49)</f>
        <v>PPOTPE: Porcentaje de planes de ordenamiento territorial o programas elaborados</v>
      </c>
      <c r="F43" s="31" t="str">
        <f>IF(ISBLANK('5. Pp (3 años)'!F49),"",'5. Pp (3 años)'!F49)</f>
        <v>Este indicador mide el porcentaje de planes o programas entregados</v>
      </c>
      <c r="G43" s="29" t="str">
        <f>IF(ISBLANK('5. Pp (3 años)'!G49),"",'5. Pp (3 años)'!G49)</f>
        <v>Eficacia</v>
      </c>
      <c r="H43" s="29" t="str">
        <f>IF(ISBLANK('5. Pp (3 años)'!H49),"",'5. Pp (3 años)'!H49)</f>
        <v>Semestral/Anual</v>
      </c>
      <c r="I43" s="31" t="str">
        <f>IF(ISBLANK('5. Pp (3 años)'!I49),"",'5. Pp (3 años)'!I49)</f>
        <v>MÉTODO DE CÁLCULO:
PPOTPE:(NPPR/NPPP)*100
VARIABLES:
PPOTPE: Porcentaje de Planes de Ordenamiento Territorial o Programas Elaborados
NPPR: Número de Planes o Programas Realizados
NPPP: Número de Planes o Programas Proyectados</v>
      </c>
      <c r="J43" s="31" t="str">
        <f>IF(ISBLANK('5. Pp (3 años)'!J49),"",'5. Pp (3 años)'!J49)</f>
        <v>1. Planes
2. Programas</v>
      </c>
      <c r="K43" s="29" t="str">
        <f>IF(ISBLANK('5. Pp (3 años)'!K49),"",'5. Pp (3 años)'!K49)</f>
        <v>Ascendente</v>
      </c>
      <c r="L43" s="31" t="str">
        <f>IF(ISBLANK('5. Pp (3 años)'!L49),"",'5. Pp (3 años)'!L49)</f>
        <v>De enero 2026 a diciembre 2027 se realizarán 3 planes y programas de ordenamiento territorial y desarrollo urbano
2026: 2
2027: 1</v>
      </c>
      <c r="M43" s="31" t="str">
        <f>IF(ISBLANK('5. Pp (3 años)'!M49),"",'5. Pp (3 años)'!M49)</f>
        <v>Este indicador  no cuenta con linea base</v>
      </c>
      <c r="N43" s="31" t="str">
        <f>IF(ISBLANK('5. Pp (3 años)'!N49),"",'5. Pp (3 años)'!N49)</f>
        <v>Nombre completo del Documento que sustenta la información: Registro de iniciativas de planes y programas de ordenamiento territorial y desarrollo urbano
Nombre del área que genera o publica la información: Dirección de Planeación y Ordenamiento Territorial
Periodicidad con que se genera el documento: 
Semestral/Anual
Liga de la página de la que se obtiene la información:
https://implancancun.gob.mx/publicaciones/</v>
      </c>
      <c r="O43" s="31" t="str">
        <f>IF(ISBLANK('5. Pp (3 años)'!O49),"",'5. Pp (3 años)'!O49)</f>
        <v>Los gobiernos municipales tienen interés y respaldan los procesos de elaboración y/o actualización de los instrumentos de ordenamiento territorial y planeación urbana.</v>
      </c>
      <c r="P43" s="196" t="str">
        <f>IF(ISBLANK('5. Pp (3 años)'!P49),"",'5. Pp (3 años)'!P49)</f>
        <v/>
      </c>
    </row>
    <row r="44" spans="1:16" ht="155.25">
      <c r="A44" s="16"/>
      <c r="B44" s="85" t="str">
        <f>IF(ISBLANK('5. Pp (3 años)'!B50),"",'5. Pp (3 años)'!B50)</f>
        <v>Instituto de Planeación para el Desarrollo Urbano Municipal</v>
      </c>
      <c r="C44" s="29" t="str">
        <f>IF(ISBLANK('5. Pp (3 años)'!C50),"",'5. Pp (3 años)'!C50)</f>
        <v>Actividad 1.3</v>
      </c>
      <c r="D44" s="31" t="str">
        <f>IF(ISBLANK('5. Pp (3 años)'!D50),"",'5. Pp (3 años)'!D50)</f>
        <v>2.3.1.1.1.3 Gestión del proceso legal para la entrada en vigor de instrumentos para el ordenamiento territorial y desarrollo urbano</v>
      </c>
      <c r="E44" s="31" t="str">
        <f>IF(ISBLANK('5. Pp (3 años)'!E50),"",'5. Pp (3 años)'!E50)</f>
        <v>PINOTPU: Porcentaje de instrumentos normativos para el ordenamiento territorial y planeación urbana</v>
      </c>
      <c r="F44" s="31" t="str">
        <f>IF(ISBLANK('5. Pp (3 años)'!F50),"",'5. Pp (3 años)'!F50)</f>
        <v>Este indicador mide el porcentaje de instrumentos normativos para el ordenamiento territorial y desarrollo urbano</v>
      </c>
      <c r="G44" s="29" t="str">
        <f>IF(ISBLANK('5. Pp (3 años)'!G50),"",'5. Pp (3 años)'!G50)</f>
        <v>Eficacia</v>
      </c>
      <c r="H44" s="29" t="str">
        <f>IF(ISBLANK('5. Pp (3 años)'!H50),"",'5. Pp (3 años)'!H50)</f>
        <v>Semestral/Anual</v>
      </c>
      <c r="I44" s="31" t="str">
        <f>IF(ISBLANK('5. Pp (3 años)'!I50),"",'5. Pp (3 años)'!I50)</f>
        <v>MÉTODO DE CÁLCULO:
PINOTPU:(NIG/NIP)*100
VARIABLES: Porcentaje de instrumentos normativos para el ordenamiento territorial y planeación urbana
PINOTPU:
NIG: Números de Instrumentos Gestionados
NIP: Número de Instrumentos Planeados</v>
      </c>
      <c r="J44" s="31" t="str">
        <f>IF(ISBLANK('5. Pp (3 años)'!J50),"",'5. Pp (3 años)'!J50)</f>
        <v>Documentos</v>
      </c>
      <c r="K44" s="29" t="str">
        <f>IF(ISBLANK('5. Pp (3 años)'!K50),"",'5. Pp (3 años)'!K50)</f>
        <v>Ascendente</v>
      </c>
      <c r="L44" s="31" t="str">
        <f>IF(ISBLANK('5. Pp (3 años)'!L50),"",'5. Pp (3 años)'!L50)</f>
        <v>De enero 2026 a diciembre 2027 se crearán 3 instrumentos
2026: 2
2027: 1</v>
      </c>
      <c r="M44" s="31" t="str">
        <f>IF(ISBLANK('5. Pp (3 años)'!M50),"",'5. Pp (3 años)'!M50)</f>
        <v>Este indicador  no cuenta con linea base</v>
      </c>
      <c r="N44" s="31" t="str">
        <f>IF(ISBLANK('5. Pp (3 años)'!N50),"",'5. Pp (3 años)'!N50)</f>
        <v>Nombre completo del Documento que sustenta la información: Registro de instrumentos para el ordenamiento territorial y/o planeación urbana
Nombre del área que genera o publica la información: Dirección de Planeación y Ordenamiento Territorial
Periodicidad con que se genera el documento: 
Semestral/Anual
Liga de la página de la que se obtiene la información:
https://implancancun.gob.mx/publicaciones/</v>
      </c>
      <c r="O44" s="31" t="str">
        <f>IF(ISBLANK('5. Pp (3 años)'!O50),"",'5. Pp (3 años)'!O50)</f>
        <v>Las instancias competentes a nivel municipal y estatal aprueban los instrumentos de planeación urbana para su entrada en vigor.</v>
      </c>
      <c r="P44" s="196" t="str">
        <f>IF(ISBLANK('5. Pp (3 años)'!P50),"",'5. Pp (3 años)'!P50)</f>
        <v/>
      </c>
    </row>
    <row r="45" spans="1:16" ht="138">
      <c r="A45" s="16"/>
      <c r="B45" s="85" t="str">
        <f>IF(ISBLANK('5. Pp (3 años)'!B51),"",'5. Pp (3 años)'!B51)</f>
        <v>Instituto de Planeación para el Desarrollo Urbano Municipal</v>
      </c>
      <c r="C45" s="29" t="str">
        <f>IF(ISBLANK('5. Pp (3 años)'!C51),"",'5. Pp (3 años)'!C51)</f>
        <v>Componente 2</v>
      </c>
      <c r="D45" s="31" t="str">
        <f>IF(ISBLANK('5. Pp (3 años)'!D51),"",'5. Pp (3 años)'!D51)</f>
        <v>2.3.1.1.2 Mecanismos de participación ciudadana implementados en procesos de planeación urbana.</v>
      </c>
      <c r="E45" s="31" t="str">
        <f>IF(ISBLANK('5. Pp (3 años)'!E51),"",'5. Pp (3 años)'!E51)</f>
        <v>PMPCI: Procentaje de mecanismos de participación ciudadana implementados en los procesos de planeación urbana urbana</v>
      </c>
      <c r="F45" s="31" t="str">
        <f>IF(ISBLANK('5. Pp (3 años)'!F51),"",'5. Pp (3 años)'!F51)</f>
        <v>Este indicador mide el grado de avance en la vinculación que hay con la participación ciudadana entre la toma de decisiones urbanas.</v>
      </c>
      <c r="G45" s="29" t="str">
        <f>IF(ISBLANK('5. Pp (3 años)'!G51),"",'5. Pp (3 años)'!G51)</f>
        <v>Eficacia</v>
      </c>
      <c r="H45" s="29" t="str">
        <f>IF(ISBLANK('5. Pp (3 años)'!H51),"",'5. Pp (3 años)'!H51)</f>
        <v>Semestral/Anual</v>
      </c>
      <c r="I45" s="31" t="str">
        <f>IF(ISBLANK('5. Pp (3 años)'!I51),"",'5. Pp (3 años)'!I51)</f>
        <v>MÉTODO DE CÁLCULO:
PMPCI:(TMI/TMP)*100
VARIABLES:
PMPCI: Procentaje de Mecanismos de Participación Ciudadana Implementados en los Procesos de Planeación Urbana
TMI: Total de Mecanismos Implementados
TMP: Total de Mecanismos Proyectados</v>
      </c>
      <c r="J45" s="31" t="str">
        <f>IF(ISBLANK('5. Pp (3 años)'!J51),"",'5. Pp (3 años)'!J51)</f>
        <v>Mecanismos</v>
      </c>
      <c r="K45" s="29" t="str">
        <f>IF(ISBLANK('5. Pp (3 años)'!K51),"",'5. Pp (3 años)'!K51)</f>
        <v>Ascendente</v>
      </c>
      <c r="L45" s="31" t="str">
        <f>IF(ISBLANK('5. Pp (3 años)'!L51),"",'5. Pp (3 años)'!L51)</f>
        <v>De enero 2026 a diciembre 2027 se implementará 4 mecanismos de Participación Ciudadana
2026: 2
2027: 2</v>
      </c>
      <c r="M45" s="31" t="str">
        <f>IF(ISBLANK('5. Pp (3 años)'!M51),"",'5. Pp (3 años)'!M51)</f>
        <v>Este indicador  no cuenta con linea base</v>
      </c>
      <c r="N45" s="31" t="str">
        <f>IF(ISBLANK('5. Pp (3 años)'!N51),"",'5. Pp (3 años)'!N51)</f>
        <v>Nombre completo del Documento que sustenta la información: Registro de mecanismos de participación urbana
Nombre del área que genera o publica la información:
Coordinación General del IMPLAN
Periodicidad con que se genera el documento: 
Semestral/Anual
Liga de la página de la que se obtiene la información:
https://implancancun.gob.mx/publicaciones/</v>
      </c>
      <c r="O45" s="31" t="str">
        <f>IF(ISBLANK('5. Pp (3 años)'!O51),"",'5. Pp (3 años)'!O51)</f>
        <v>La sociedad, la federación y/o los gobiernos municipales involucrados tienen interés y participan activamente.</v>
      </c>
      <c r="P45" s="196" t="str">
        <f>IF(ISBLANK('5. Pp (3 años)'!P51),"",'5. Pp (3 años)'!P51)</f>
        <v/>
      </c>
    </row>
    <row r="46" spans="1:16" ht="155.25">
      <c r="A46" s="16"/>
      <c r="B46" s="85" t="str">
        <f>IF(ISBLANK('5. Pp (3 años)'!B52),"",'5. Pp (3 años)'!B52)</f>
        <v>Instituto de Planeación para el Desarrollo Urbano Municipal</v>
      </c>
      <c r="C46" s="29" t="str">
        <f>IF(ISBLANK('5. Pp (3 años)'!C52),"",'5. Pp (3 años)'!C52)</f>
        <v>Actividad</v>
      </c>
      <c r="D46" s="31" t="str">
        <f>IF(ISBLANK('5. Pp (3 años)'!D52),"",'5. Pp (3 años)'!D52)</f>
        <v>2.3.1.1.2.1 Realización de foros y mesas de trabajo ciudadanas para proyectos de movilidad y planeación urbana.</v>
      </c>
      <c r="E46" s="31" t="str">
        <f>IF(ISBLANK('5. Pp (3 años)'!E52),"",'5. Pp (3 años)'!E52)</f>
        <v>PFMTCR: Porcentaje de foros y mesas de trabajo ciudadanas realizadas</v>
      </c>
      <c r="F46" s="31" t="str">
        <f>IF(ISBLANK('5. Pp (3 años)'!F52),"",'5. Pp (3 años)'!F52)</f>
        <v>Este indicador mide el porcentaje de capacitación en los foros y mesas de trabajo ciudadanas en proyectos de movilidad y planeación urbana</v>
      </c>
      <c r="G46" s="29" t="str">
        <f>IF(ISBLANK('5. Pp (3 años)'!G52),"",'5. Pp (3 años)'!G52)</f>
        <v>Eficacia</v>
      </c>
      <c r="H46" s="29" t="str">
        <f>IF(ISBLANK('5. Pp (3 años)'!H52),"",'5. Pp (3 años)'!H52)</f>
        <v>Trimestral</v>
      </c>
      <c r="I46" s="31" t="str">
        <f>IF(ISBLANK('5. Pp (3 años)'!I52),"",'5. Pp (3 años)'!I52)</f>
        <v>MÉTODO DE CÁLCULO:
PFMTCR:(TFMTR/TFMTP)*100
VARIABLES:
PFMTCR: Porcentaje de foros y mesas de trabajo ciudadanas realizadas
TFMTR: Total de Foros y Mesas de trabajo realizadas
TFMTP: Total de Foros y Mesas de trabajo programadas</v>
      </c>
      <c r="J46" s="31" t="str">
        <f>IF(ISBLANK('5. Pp (3 años)'!J52),"",'5. Pp (3 años)'!J52)</f>
        <v>Foros</v>
      </c>
      <c r="K46" s="29" t="str">
        <f>IF(ISBLANK('5. Pp (3 años)'!K52),"",'5. Pp (3 años)'!K52)</f>
        <v>Ascendente</v>
      </c>
      <c r="L46" s="31" t="str">
        <f>IF(ISBLANK('5. Pp (3 años)'!L52),"",'5. Pp (3 años)'!L52)</f>
        <v>De enero 2026 a diciembre 2027 realizaran 16 foros y/o mesas de trabajo ciudadanas
2026: 8
2027: 8</v>
      </c>
      <c r="M46" s="31" t="str">
        <f>IF(ISBLANK('5. Pp (3 años)'!M52),"",'5. Pp (3 años)'!M52)</f>
        <v>Este indicador  no cuenta con linea base</v>
      </c>
      <c r="N46" s="31" t="str">
        <f>IF(ISBLANK('5. Pp (3 años)'!N52),"",'5. Pp (3 años)'!N52)</f>
        <v>Nombre completo del Documento que sustenta la información: Registro de foros y mesas de trabajo ciudadanas
Nombre del área que genera o publica la información:
Dirección de Planeación Ambiental
Periodicidad con que se genera el documento: 
Trimestral
Liga de la página de la que se obtiene la información:
https://implancancun.gob.mx/publicaciones/</v>
      </c>
      <c r="O46" s="31" t="str">
        <f>IF(ISBLANK('5. Pp (3 años)'!O52),"",'5. Pp (3 años)'!O52)</f>
        <v>Los funcionarios de los gobiernos municipales y ciudadanos tienen interés y participan activamente.</v>
      </c>
      <c r="P46" s="196" t="str">
        <f>IF(ISBLANK('5. Pp (3 años)'!P52),"",'5. Pp (3 años)'!P52)</f>
        <v>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v>
      </c>
    </row>
    <row r="47" spans="1:16" ht="138">
      <c r="A47" s="16"/>
      <c r="B47" s="81" t="str">
        <f>IF(ISBLANK('5. Pp (3 años)'!B53),"",'5. Pp (3 años)'!B53)</f>
        <v>Instituto de Planeación para el Desarrollo Urbano Municipal</v>
      </c>
      <c r="C47" s="62" t="str">
        <f>IF(ISBLANK('5. Pp (3 años)'!C53),"",'5. Pp (3 años)'!C53)</f>
        <v>Actividad</v>
      </c>
      <c r="D47" s="83" t="str">
        <f>IF(ISBLANK('5. Pp (3 años)'!D53),"",'5. Pp (3 años)'!D53)</f>
        <v>2.3.1.1.2.2 Creación de una plataforma de consulta y recepción de propuestas ciudadanas en materia de movilidad y desarrollo urbano.</v>
      </c>
      <c r="E47" s="83" t="str">
        <f>IF(ISBLANK('5. Pp (3 años)'!E53),"",'5. Pp (3 años)'!E53)</f>
        <v>PCCMMDUA: Porcentaje de consultas ciudadanas en materia de movilidad y desarrollo urbano atendidas</v>
      </c>
      <c r="F47" s="83" t="str">
        <f>IF(ISBLANK('5. Pp (3 años)'!F53),"",'5. Pp (3 años)'!F53)</f>
        <v>Este indicador mide el porcentaje de atención de consultas ciudadanas en materia de movilidad y desarrollo urbano</v>
      </c>
      <c r="G47" s="62" t="str">
        <f>IF(ISBLANK('5. Pp (3 años)'!G53),"",'5. Pp (3 años)'!G53)</f>
        <v>Eficacia</v>
      </c>
      <c r="H47" s="62" t="str">
        <f>IF(ISBLANK('5. Pp (3 años)'!H53),"",'5. Pp (3 años)'!H53)</f>
        <v>Semestral/Anual</v>
      </c>
      <c r="I47" s="83" t="str">
        <f>IF(ISBLANK('5. Pp (3 años)'!I53),"",'5. Pp (3 años)'!I53)</f>
        <v>MÉTODO DE CÁLCULO:
PCCMMDUA:(TCCA/TCCR)*100
VARIABLES:
PCCMMDUA: Porcentaje de consultas ciudadanas en materia de movilidad y desarrollo urbano atendidas
TCCA: Total de consultas ciudadanas atendidas
TCCR: Total de Consultas Ciudadanas Recibidas</v>
      </c>
      <c r="J47" s="83" t="str">
        <f>IF(ISBLANK('5. Pp (3 años)'!J53),"",'5. Pp (3 años)'!J53)</f>
        <v>Consultas Ciudadanas</v>
      </c>
      <c r="K47" s="62" t="str">
        <f>IF(ISBLANK('5. Pp (3 años)'!K53),"",'5. Pp (3 años)'!K53)</f>
        <v>Ascendente</v>
      </c>
      <c r="L47" s="83" t="str">
        <f>IF(ISBLANK('5. Pp (3 años)'!L53),"",'5. Pp (3 años)'!L53)</f>
        <v>De enero 2026 a diciembre 2027 se atenderan 3 consultas ciudadanas
2026:2
2027:1</v>
      </c>
      <c r="M47" s="83" t="str">
        <f>IF(ISBLANK('5. Pp (3 años)'!M53),"",'5. Pp (3 años)'!M53)</f>
        <v>Este indicador  no cuenta con linea base</v>
      </c>
      <c r="N47" s="83" t="str">
        <f>IF(ISBLANK('5. Pp (3 años)'!N53),"",'5. Pp (3 años)'!N53)</f>
        <v>Nombre completo del Documento que sustenta la información: Registro de consultas ciudadanas
Nombre del área que genera o publica la información:
Dirección de Planeación Geo-Estadística
Periodicidad con que se genera el documento: 
Trimestral
Liga de la página de la que se obtiene la información:
https://implancancun.gob.mx/publicaciones/</v>
      </c>
      <c r="O47" s="83" t="str">
        <f>IF(ISBLANK('5. Pp (3 años)'!O53),"",'5. Pp (3 años)'!O53)</f>
        <v>Los actores de la sociedad, la federación y/o los gobiernos municipales involucrados tienen interés y participan activamente.</v>
      </c>
      <c r="P47" s="84" t="str">
        <f>IF(ISBLANK('5. Pp (3 años)'!P53),"",'5. Pp (3 años)'!P53)</f>
        <v/>
      </c>
    </row>
    <row r="48" spans="1:16" ht="155.25">
      <c r="A48" s="16"/>
      <c r="B48" s="85" t="str">
        <f>IF(ISBLANK('5. Pp (3 años)'!B54),"",'5. Pp (3 años)'!B54)</f>
        <v>Instituto de Planeación para el Desarrollo Urbano Municipal</v>
      </c>
      <c r="C48" s="29" t="str">
        <f>IF(ISBLANK('5. Pp (3 años)'!C54),"",'5. Pp (3 años)'!C54)</f>
        <v>Componente 3</v>
      </c>
      <c r="D48" s="31" t="str">
        <f>IF(ISBLANK('5. Pp (3 años)'!D54),"",'5. Pp (3 años)'!D54)</f>
        <v>2.3.1.1.3 Reportes de sistema de información municipal integrados con archivos documentales, estadísticos, cartográficos y de infraestructura urbana.</v>
      </c>
      <c r="E48" s="31" t="str">
        <f>IF(ISBLANK('5. Pp (3 años)'!E54),"",'5. Pp (3 años)'!E54)</f>
        <v>PMIUTA: Porcentaje de municipios con información urbana y territorial actualizada</v>
      </c>
      <c r="F48" s="31" t="str">
        <f>IF(ISBLANK('5. Pp (3 años)'!F54),"",'5. Pp (3 años)'!F54)</f>
        <v xml:space="preserve">Este indicador mide el nivel de avance y la actualización de datos cartográficos de municipios </v>
      </c>
      <c r="G48" s="29" t="str">
        <f>IF(ISBLANK('5. Pp (3 años)'!G54),"",'5. Pp (3 años)'!G54)</f>
        <v>Eficacia</v>
      </c>
      <c r="H48" s="29" t="str">
        <f>IF(ISBLANK('5. Pp (3 años)'!H54),"",'5. Pp (3 años)'!H54)</f>
        <v>Trimestral</v>
      </c>
      <c r="I48" s="31" t="str">
        <f>IF(ISBLANK('5. Pp (3 años)'!I54),"",'5. Pp (3 años)'!I54)</f>
        <v>MÉTODO DE CÁLCULO:
PMIUTA:(NARI/TAP)*100
VARIABLES:
PMIUTA: Porcentaje de municipios con información urbana y territorial actualizada
NARI: Número de archivos y registros integrados
TAP: Total de archivos previstos</v>
      </c>
      <c r="J48" s="31" t="str">
        <f>IF(ISBLANK('5. Pp (3 años)'!J54),"",'5. Pp (3 años)'!J54)</f>
        <v>Reportes</v>
      </c>
      <c r="K48" s="29" t="str">
        <f>IF(ISBLANK('5. Pp (3 años)'!K54),"",'5. Pp (3 años)'!K54)</f>
        <v>Ascendente</v>
      </c>
      <c r="L48" s="31" t="str">
        <f>IF(ISBLANK('5. Pp (3 años)'!L54),"",'5. Pp (3 años)'!L54)</f>
        <v>De enero 2026 a diciembre 2027 se generaran 24 reportes con el avance y la actualización de datos cartográficos de municipios
2026: 12
2027: 12</v>
      </c>
      <c r="M48" s="31" t="str">
        <f>IF(ISBLANK('5. Pp (3 años)'!M54),"",'5. Pp (3 años)'!M54)</f>
        <v>Este indicador  no cuenta con linea base</v>
      </c>
      <c r="N48" s="31" t="str">
        <f>IF(ISBLANK('5. Pp (3 años)'!N54),"",'5. Pp (3 años)'!N54)</f>
        <v>Nombre completo del Documento que sustenta la información: Registro de municipios actualizados con información urbana y territorial
Nombre del área que genera o publica la información:
Coordinación General del IMPLAN
Periodicidad con que se genera el documento: 
Trimestral
Liga de la página de la que se obtiene la información:
https://implancancun.gob.mx/publicaciones/</v>
      </c>
      <c r="O48" s="31" t="str">
        <f>IF(ISBLANK('5. Pp (3 años)'!O54),"",'5. Pp (3 años)'!O54)</f>
        <v>Las condiciones climáticas permiten realizar levantamientos en campo para recopilar información urbana y territorial.</v>
      </c>
      <c r="P48" s="196" t="str">
        <f>IF(ISBLANK('5. Pp (3 años)'!P54),"",'5. Pp (3 años)'!P54)</f>
        <v/>
      </c>
    </row>
    <row r="49" spans="1:16" ht="138">
      <c r="A49" s="79"/>
      <c r="B49" s="85" t="str">
        <f>IF(ISBLANK('5. Pp (3 años)'!B55),"",'5. Pp (3 años)'!B55)</f>
        <v>Instituto de Planeación para el Desarrollo Urbano Municipal</v>
      </c>
      <c r="C49" s="29" t="str">
        <f>IF(ISBLANK('5. Pp (3 años)'!C55),"",'5. Pp (3 años)'!C55)</f>
        <v>Actividad</v>
      </c>
      <c r="D49" s="31" t="str">
        <f>IF(ISBLANK('5. Pp (3 años)'!D55),"",'5. Pp (3 años)'!D55)</f>
        <v>2.3.1.1.3.1 Actualización de información urbana y territorial</v>
      </c>
      <c r="E49" s="31" t="str">
        <f>IF(ISBLANK('5. Pp (3 años)'!E55),"",'5. Pp (3 años)'!E55)</f>
        <v>PMCUA: Porcentaje de municipios con cartografía urbana actualizada</v>
      </c>
      <c r="F49" s="31" t="str">
        <f>IF(ISBLANK('5. Pp (3 años)'!F55),"",'5. Pp (3 años)'!F55)</f>
        <v>Este porcentaje mide los municipios que cuentan con cartografía actualicada</v>
      </c>
      <c r="G49" s="29" t="str">
        <f>IF(ISBLANK('5. Pp (3 años)'!G55),"",'5. Pp (3 años)'!G55)</f>
        <v>Eficacia</v>
      </c>
      <c r="H49" s="29" t="str">
        <f>IF(ISBLANK('5. Pp (3 años)'!H55),"",'5. Pp (3 años)'!H55)</f>
        <v>Semestral/Anual</v>
      </c>
      <c r="I49" s="31" t="str">
        <f>IF(ISBLANK('5. Pp (3 años)'!I55),"",'5. Pp (3 años)'!I55)</f>
        <v>MÉTODO DE CÁLCULO:
PMCUA:(NMCT/TICP)
VARIABLES: Porcentaje de municipios con cartografía urbana actualizada
PMCUA:
NMCT: Número de mapas, croquis o tableros
TICP: Total de archivos previstos</v>
      </c>
      <c r="J49" s="31" t="str">
        <f>IF(ISBLANK('5. Pp (3 años)'!J55),"",'5. Pp (3 años)'!J55)</f>
        <v>Documento</v>
      </c>
      <c r="K49" s="29" t="str">
        <f>IF(ISBLANK('5. Pp (3 años)'!K55),"",'5. Pp (3 años)'!K55)</f>
        <v>Ascendente</v>
      </c>
      <c r="L49" s="31" t="str">
        <f>IF(ISBLANK('5. Pp (3 años)'!L55),"",'5. Pp (3 años)'!L55)</f>
        <v>De enero 2026 a diciembre 2027 se realizaran 2 actualizaciones de información urbana y territorial
2026: 1
2027: 1</v>
      </c>
      <c r="M49" s="31" t="str">
        <f>IF(ISBLANK('5. Pp (3 años)'!M55),"",'5. Pp (3 años)'!M55)</f>
        <v>Este indicador  no cuenta con linea base</v>
      </c>
      <c r="N49" s="31" t="str">
        <f>IF(ISBLANK('5. Pp (3 años)'!N55),"",'5. Pp (3 años)'!N55)</f>
        <v>Nombre completo del Documento que sustenta la información: Registro de municipios actualizados 
Nombre del área que genera o publica la información:
Dirección de Planeación Geo-Estadística
Periodicidad con que se genera el documento: 
Trimestral
Liga de la página de la que se obtiene la información:
https://implancancun.gob.mx/publicaciones/</v>
      </c>
      <c r="O49" s="31" t="str">
        <f>IF(ISBLANK('5. Pp (3 años)'!O55),"",'5. Pp (3 años)'!O55)</f>
        <v>La  sociedad, la federación y los gobiernos municipales otorgan facilidades para la recopilación de información urbana y territorial.</v>
      </c>
      <c r="P49" s="196" t="str">
        <f>IF(ISBLANK('5. Pp (3 años)'!P55),"",'5. Pp (3 años)'!P55)</f>
        <v>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v>
      </c>
    </row>
    <row r="50" spans="1:16" ht="138">
      <c r="A50" s="33"/>
      <c r="B50" s="85" t="str">
        <f>IF(ISBLANK('5. Pp (3 años)'!B56),"",'5. Pp (3 años)'!B56)</f>
        <v>Instituto de Planeación para el Desarrollo Urbano Municipal</v>
      </c>
      <c r="C50" s="29" t="str">
        <f>IF(ISBLANK('5. Pp (3 años)'!C56),"",'5. Pp (3 años)'!C56)</f>
        <v>Actividad</v>
      </c>
      <c r="D50" s="31" t="str">
        <f>IF(ISBLANK('5. Pp (3 años)'!D56),"",'5. Pp (3 años)'!D56)</f>
        <v>2.3.1.1.3.2 Difusión de información urbana y territorial</v>
      </c>
      <c r="E50" s="31" t="str">
        <f>IF(ISBLANK('5. Pp (3 años)'!E56),"",'5. Pp (3 años)'!E56)</f>
        <v>PADR: Porcentaje de acciones de difusión realizadas</v>
      </c>
      <c r="F50" s="31" t="str">
        <f>IF(ISBLANK('5. Pp (3 años)'!F56),"",'5. Pp (3 años)'!F56)</f>
        <v>Este porcentaje mide porcentaje de difusión urbano y territorial  realizado</v>
      </c>
      <c r="G50" s="29" t="str">
        <f>IF(ISBLANK('5. Pp (3 años)'!G56),"",'5. Pp (3 años)'!G56)</f>
        <v>Eficacia</v>
      </c>
      <c r="H50" s="29" t="str">
        <f>IF(ISBLANK('5. Pp (3 años)'!H56),"",'5. Pp (3 años)'!H56)</f>
        <v>Trimestral</v>
      </c>
      <c r="I50" s="31" t="str">
        <f>IF(ISBLANK('5. Pp (3 años)'!I56),"",'5. Pp (3 años)'!I56)</f>
        <v>MÉTODO DE CÁLCULO:
PADR:(PRMR/PRMP)*100
VARIABLES:
PADR: Porcentaje de acciones de difusión realizadas
PRMR: Publicaciones en redes y medios realizadas
PRMP: Publicaciones en redes y medios previstas</v>
      </c>
      <c r="J50" s="31" t="str">
        <f>IF(ISBLANK('5. Pp (3 años)'!J56),"",'5. Pp (3 años)'!J56)</f>
        <v>Publicaciones</v>
      </c>
      <c r="K50" s="29" t="str">
        <f>IF(ISBLANK('5. Pp (3 años)'!K56),"",'5. Pp (3 años)'!K56)</f>
        <v>Ascendente</v>
      </c>
      <c r="L50" s="31" t="str">
        <f>IF(ISBLANK('5. Pp (3 años)'!L56),"",'5. Pp (3 años)'!L56)</f>
        <v>De enero 2026 a diciembre 2027 se realizaran 24 acciones de publicación sobre la construcción de instrumentos que guien el Desarrollo Urbano
2026: 12
2027: 12</v>
      </c>
      <c r="M50" s="31" t="str">
        <f>IF(ISBLANK('5. Pp (3 años)'!M56),"",'5. Pp (3 años)'!M56)</f>
        <v>Este indicador  no cuenta con linea base</v>
      </c>
      <c r="N50" s="31" t="str">
        <f>IF(ISBLANK('5. Pp (3 años)'!N56),"",'5. Pp (3 años)'!N56)</f>
        <v>Nombre completo del Documento que sustenta la información: Registro de acciones de difusión
Nombre del área que genera o publica la información:
Titular de la Unidad de Comunicación
Periodicidad con que se genera el documento: 
Trimestral
Liga de la página de la que se obtiene la información:
https://implancancun.gob.mx/publicaciones/</v>
      </c>
      <c r="O50" s="31" t="str">
        <f>IF(ISBLANK('5. Pp (3 años)'!O56),"",'5. Pp (3 años)'!O56)</f>
        <v xml:space="preserve">La federación y/o los gobiernos municipales utiliza la información difundida para la toma decisiones. </v>
      </c>
      <c r="P50" s="196" t="str">
        <f>IF(ISBLANK('5. Pp (3 años)'!P56),"",'5. Pp (3 años)'!P56)</f>
        <v/>
      </c>
    </row>
    <row r="51" spans="1:16" ht="189.75">
      <c r="A51" s="33"/>
      <c r="B51" s="85" t="str">
        <f>IF(ISBLANK('5. Pp (3 años)'!B57),"",'5. Pp (3 años)'!B57)</f>
        <v>Instituto de Planeación para el Desarrollo Urbano Municipal</v>
      </c>
      <c r="C51" s="29" t="str">
        <f>IF(ISBLANK('5. Pp (3 años)'!C57),"",'5. Pp (3 años)'!C57)</f>
        <v>Componente 4</v>
      </c>
      <c r="D51" s="31" t="str">
        <f>IF(ISBLANK('5. Pp (3 años)'!D57),"",'5. Pp (3 años)'!D57)</f>
        <v>2.3.1.1.4 Reporte de proyectos de regeneración y conservación urbana y ambiental diseñados y propuestos para su implementación.</v>
      </c>
      <c r="E51" s="31" t="str">
        <f>IF(ISBLANK('5. Pp (3 años)'!E57),"",'5. Pp (3 años)'!E57)</f>
        <v>PPRCAR: Porcentaje de proyectos de regeneración y conservación urbana y ambiental realizados</v>
      </c>
      <c r="F51" s="31" t="str">
        <f>IF(ISBLANK('5. Pp (3 años)'!F57),"",'5. Pp (3 años)'!F57)</f>
        <v xml:space="preserve">Este reporte mide el avance de los municipios con movilidad sustentable </v>
      </c>
      <c r="G51" s="29" t="str">
        <f>IF(ISBLANK('5. Pp (3 años)'!G57),"",'5. Pp (3 años)'!G57)</f>
        <v>Eficacia</v>
      </c>
      <c r="H51" s="29" t="str">
        <f>IF(ISBLANK('5. Pp (3 años)'!H57),"",'5. Pp (3 años)'!H57)</f>
        <v>Trimestral</v>
      </c>
      <c r="I51" s="31" t="str">
        <f>IF(ISBLANK('5. Pp (3 años)'!I57),"",'5. Pp (3 años)'!I57)</f>
        <v>MÉTODO DE CÁLCULO:
PPRCAR:(TICR/TICP)*100
VARIABLES:
PPRCAR: Porcentaje de proyectos de regeneración y conservación urbana y ambiental realizados
TPR: Total de proyectos realizadas
TPP: Total de proyectos programadas</v>
      </c>
      <c r="J51" s="31" t="str">
        <f>IF(ISBLANK('5. Pp (3 años)'!J57),"",'5. Pp (3 años)'!J57)</f>
        <v>Reportes</v>
      </c>
      <c r="K51" s="29" t="str">
        <f>IF(ISBLANK('5. Pp (3 años)'!K57),"",'5. Pp (3 años)'!K57)</f>
        <v>Ascendente</v>
      </c>
      <c r="L51" s="31" t="str">
        <f>IF(ISBLANK('5. Pp (3 años)'!L57),"",'5. Pp (3 años)'!L57)</f>
        <v>De enero 2026 a diciembre 2027 se generaran 24 reportes de regeneración y conservación urbana y ambiental
2026: 12
2027: 12</v>
      </c>
      <c r="M51" s="31" t="str">
        <f>IF(ISBLANK('5. Pp (3 años)'!M57),"",'5. Pp (3 años)'!M57)</f>
        <v>Este indicador  no cuenta con linea base</v>
      </c>
      <c r="N51" s="31" t="str">
        <f>IF(ISBLANK('5. Pp (3 años)'!N57),"",'5. Pp (3 años)'!N57)</f>
        <v>Nombre completo del Documento que sustenta la información: Registro de proyectos de regeneración y conservación urbana y ambiental
Nombre del área que genera o publica la información:
Dirección de Planeación y Ordenamiento Territorial/ Dirección de Planeación Estratégica, Operativa y evaluación del Desempeño Municipal
Periodicidad con que se genera el documento: 
Trimestral
Liga de la página de la que se obtiene la información:
https://implancancun.gob.mx/publicaciones/</v>
      </c>
      <c r="O51" s="31" t="str">
        <f>IF(ISBLANK('5. Pp (3 años)'!O57),"",'5. Pp (3 años)'!O57)</f>
        <v>Los Municipios tienen un interes en implementar programas de Movilidad.</v>
      </c>
      <c r="P51" s="196" t="str">
        <f>IF(ISBLANK('5. Pp (3 años)'!P57),"",'5. Pp (3 años)'!P57)</f>
        <v/>
      </c>
    </row>
    <row r="52" spans="1:16" ht="138">
      <c r="A52" s="33"/>
      <c r="B52" s="85" t="str">
        <f>IF(ISBLANK('5. Pp (3 años)'!B58),"",'5. Pp (3 años)'!B58)</f>
        <v>Instituto de Planeación para el Desarrollo Urbano Municipal</v>
      </c>
      <c r="C52" s="29" t="str">
        <f>IF(ISBLANK('5. Pp (3 años)'!C58),"",'5. Pp (3 años)'!C58)</f>
        <v>Actividad</v>
      </c>
      <c r="D52" s="31" t="str">
        <f>IF(ISBLANK('5. Pp (3 años)'!D58),"",'5. Pp (3 años)'!D58)</f>
        <v>2.3.1.1.4.1 Elaboración de proyectos urbanos y de movilidad</v>
      </c>
      <c r="E52" s="31" t="str">
        <f>IF(ISBLANK('5. Pp (3 años)'!E58),"",'5. Pp (3 años)'!E58)</f>
        <v>PPE: Porcentaje de proyectos elaborados</v>
      </c>
      <c r="F52" s="31" t="str">
        <f>IF(ISBLANK('5. Pp (3 años)'!F58),"",'5. Pp (3 años)'!F58)</f>
        <v>Este porcentaje define el avance de proyectos de movilidad</v>
      </c>
      <c r="G52" s="29" t="str">
        <f>IF(ISBLANK('5. Pp (3 años)'!G58),"",'5. Pp (3 años)'!G58)</f>
        <v>Eficacia</v>
      </c>
      <c r="H52" s="29" t="str">
        <f>IF(ISBLANK('5. Pp (3 años)'!H58),"",'5. Pp (3 años)'!H58)</f>
        <v>Semestral/Anual</v>
      </c>
      <c r="I52" s="31" t="str">
        <f>IF(ISBLANK('5. Pp (3 años)'!I58),"",'5. Pp (3 años)'!I58)</f>
        <v>MÉTODO DE CÁLCULO:
PPE:(TPUMR/TPUMP)*100
VARIABLES:
PPE: Porcentaje de planes elaborados
TPUMR: Total de proyectos urbanos y de movilidad realizados
TPUMP: Total de proyectos urbanos y de movilidad programados</v>
      </c>
      <c r="J52" s="31" t="str">
        <f>IF(ISBLANK('5. Pp (3 años)'!J58),"",'5. Pp (3 años)'!J58)</f>
        <v>Proyectos</v>
      </c>
      <c r="K52" s="29" t="str">
        <f>IF(ISBLANK('5. Pp (3 años)'!K58),"",'5. Pp (3 años)'!K58)</f>
        <v>Ascendente</v>
      </c>
      <c r="L52" s="31" t="str">
        <f>IF(ISBLANK('5. Pp (3 años)'!L58),"",'5. Pp (3 años)'!L58)</f>
        <v>De enero 2026 a diciembre 2027 se realizaran 4 proyectos urbanos y de movilidad
2026: 2
2027: 2</v>
      </c>
      <c r="M52" s="31" t="str">
        <f>IF(ISBLANK('5. Pp (3 años)'!M58),"",'5. Pp (3 años)'!M58)</f>
        <v>Este indicador  no cuenta con linea base</v>
      </c>
      <c r="N52" s="31" t="str">
        <f>IF(ISBLANK('5. Pp (3 años)'!N58),"",'5. Pp (3 años)'!N58)</f>
        <v>Nombre completo del Documento que sustenta la información: Registro de proyectos
Nombre del área que genera o publica la información:
Dirección de Planeación Ambiental
Periodicidad con que se genera el documento: 
Trimestral
Liga de la página de la que se obtiene la información:
https://implancancun.gob.mx/publicaciones/</v>
      </c>
      <c r="O52" s="31" t="str">
        <f>IF(ISBLANK('5. Pp (3 años)'!O58),"",'5. Pp (3 años)'!O58)</f>
        <v>La sociedad respalda las propuestas de planes y programas de movilidad sustentable</v>
      </c>
      <c r="P52" s="196" t="str">
        <f>IF(ISBLANK('5. Pp (3 años)'!P58),"",'5. Pp (3 años)'!P58)</f>
        <v>Objetivo 11: Lograr que las ciudades sean más inclusivas, seguras, resilientes y sostenibles
Meta 11.3: Para 2030, aumentar la urbanización inclusiva y sostenible y la capacidad para una planificación y gestión participativas, integradas y sostenibles de los asentamientos humanos en todos los países.</v>
      </c>
    </row>
    <row r="53" spans="1:16" ht="138">
      <c r="B53" s="81" t="str">
        <f>IF(ISBLANK('5. Pp (3 años)'!B59),"",'5. Pp (3 años)'!B59)</f>
        <v>Instituto de Planeación para el Desarrollo Urbano Municipal</v>
      </c>
      <c r="C53" s="62" t="str">
        <f>IF(ISBLANK('5. Pp (3 años)'!C59),"",'5. Pp (3 años)'!C59)</f>
        <v>Actividad</v>
      </c>
      <c r="D53" s="83" t="str">
        <f>IF(ISBLANK('5. Pp (3 años)'!D59),"",'5. Pp (3 años)'!D59)</f>
        <v>2.3.1.1.4.2 Elaboración de programas (acciones) de movilidad</v>
      </c>
      <c r="E53" s="83" t="str">
        <f>IF(ISBLANK('5. Pp (3 años)'!E59),"",'5. Pp (3 años)'!E59)</f>
        <v>PPAME: Porcentaje de programas para acciones de movilidad elaborados</v>
      </c>
      <c r="F53" s="83" t="str">
        <f>IF(ISBLANK('5. Pp (3 años)'!F59),"",'5. Pp (3 años)'!F59)</f>
        <v>Este porcentaje define el avance de programas a seguir en movilidad</v>
      </c>
      <c r="G53" s="62" t="str">
        <f>IF(ISBLANK('5. Pp (3 años)'!G59),"",'5. Pp (3 años)'!G59)</f>
        <v>Eficacia</v>
      </c>
      <c r="H53" s="62" t="str">
        <f>IF(ISBLANK('5. Pp (3 años)'!H59),"",'5. Pp (3 años)'!H59)</f>
        <v>Trimestral</v>
      </c>
      <c r="I53" s="83" t="str">
        <f>IF(ISBLANK('5. Pp (3 años)'!I59),"",'5. Pp (3 años)'!I59)</f>
        <v>MÉTODO DE CÁLCULO:
PPAME:(TAMR/TAMP)*100
VARIBALES:
PPAME: Porcentaje de programas para acciones de movilidad elaborados
TAMR: Total de acciones de movilidad realizadas
TAMP: Total de acciones de movilidad programadas</v>
      </c>
      <c r="J53" s="83" t="str">
        <f>IF(ISBLANK('5. Pp (3 años)'!J59),"",'5. Pp (3 años)'!J59)</f>
        <v>Eventos</v>
      </c>
      <c r="K53" s="62" t="str">
        <f>IF(ISBLANK('5. Pp (3 años)'!K59),"",'5. Pp (3 años)'!K59)</f>
        <v>Ascendente</v>
      </c>
      <c r="L53" s="83" t="str">
        <f>IF(ISBLANK('5. Pp (3 años)'!L59),"",'5. Pp (3 años)'!L59)</f>
        <v>De enero 2026 a diciembre 2027 se realizaran 30 acciones de movilidad
2026: 15
2027: 15</v>
      </c>
      <c r="M53" s="83" t="str">
        <f>IF(ISBLANK('5. Pp (3 años)'!M59),"",'5. Pp (3 años)'!M59)</f>
        <v>Este indicador  no cuenta con linea base</v>
      </c>
      <c r="N53" s="83" t="str">
        <f>IF(ISBLANK('5. Pp (3 años)'!N59),"",'5. Pp (3 años)'!N59)</f>
        <v>Nombre completo del Documento que sustenta la información: Registro de programas de movilidad
Nombre del área que genera o publica la información:
Dirección de Planeación Ambiental
Periodicidad con que se genera el documento: 
Trimestral
Liga de la página de la que se obtiene la información:
https://implancancun.gob.mx/publicaciones/</v>
      </c>
      <c r="O53" s="83" t="str">
        <f>IF(ISBLANK('5. Pp (3 años)'!O59),"",'5. Pp (3 años)'!O59)</f>
        <v>La sociedad respalda las propuestas de planes y programas de movilidad sustentable</v>
      </c>
      <c r="P53" s="84" t="str">
        <f>IF(ISBLANK('5. Pp (3 años)'!P59),"",'5. Pp (3 años)'!P59)</f>
        <v/>
      </c>
    </row>
    <row r="54" spans="1:16" ht="155.25">
      <c r="B54" s="85" t="str">
        <f>IF(ISBLANK('5. Pp (3 años)'!B60),"",'5. Pp (3 años)'!B60)</f>
        <v>Instituto de Planeación para el Desarrollo Urbano Municipal</v>
      </c>
      <c r="C54" s="29" t="str">
        <f>IF(ISBLANK('5. Pp (3 años)'!C60),"",'5. Pp (3 años)'!C60)</f>
        <v>Componente 5</v>
      </c>
      <c r="D54" s="31" t="str">
        <f>IF(ISBLANK('5. Pp (3 años)'!D60),"",'5. Pp (3 años)'!D60)</f>
        <v>2.3.1.1.5 Informes de gestión y rendición de cuentas ante los entes fiscalizadores entregados</v>
      </c>
      <c r="E54" s="31" t="str">
        <f>IF(ISBLANK('5. Pp (3 años)'!E60),"",'5. Pp (3 años)'!E60)</f>
        <v>PIRE: Porcentaje de informes de gestión y rendición de cuentas entregados en tiempo y forma.</v>
      </c>
      <c r="F54" s="31" t="str">
        <f>IF(ISBLANK('5. Pp (3 años)'!F60),"",'5. Pp (3 años)'!F60)</f>
        <v>Este indicador mide la integración total de la rendición de cuentas.</v>
      </c>
      <c r="G54" s="29" t="str">
        <f>IF(ISBLANK('5. Pp (3 años)'!G60),"",'5. Pp (3 años)'!G60)</f>
        <v>Eficacia</v>
      </c>
      <c r="H54" s="29" t="str">
        <f>IF(ISBLANK('5. Pp (3 años)'!H60),"",'5. Pp (3 años)'!H60)</f>
        <v>Trimestral</v>
      </c>
      <c r="I54" s="31" t="str">
        <f>IF(ISBLANK('5. Pp (3 años)'!I60),"",'5. Pp (3 años)'!I60)</f>
        <v>MÉTODO DE CÁLCULO:
PIRE:(TIRE/TIRP)*100
VARIABLES:
PIRE: Informes de gestión y rendición de cuentas ante los entes fiscalizadores entregados
TIRE: Total de informes de gestión y rendición de cuentras entregados
TIRP: Total de informes de gestión y rendición de cuentras programado</v>
      </c>
      <c r="J54" s="31" t="str">
        <f>IF(ISBLANK('5. Pp (3 años)'!J60),"",'5. Pp (3 años)'!J60)</f>
        <v>Informes de gestión</v>
      </c>
      <c r="K54" s="29" t="str">
        <f>IF(ISBLANK('5. Pp (3 años)'!K60),"",'5. Pp (3 años)'!K60)</f>
        <v>Ascendente</v>
      </c>
      <c r="L54" s="31" t="str">
        <f>IF(ISBLANK('5. Pp (3 años)'!L60),"",'5. Pp (3 años)'!L60)</f>
        <v>De enero 2025 a diciembre 2027 se entregaran 12 informes de gestión
2025: 4
2026: 4
2027: 4
Variación de la meta en relación a la línea base
Meta Absoluta: 4 informes de gestión
Meta Relativa: 40% mayor a la línea base.</v>
      </c>
      <c r="M54" s="31" t="str">
        <f>IF(ISBLANK('5. Pp (3 años)'!M60),"",'5. Pp (3 años)'!M60)</f>
        <v>del 2022 al 2024 se entregaron 10 informes de gestion</v>
      </c>
      <c r="N54" s="31" t="str">
        <f>IF(ISBLANK('5. Pp (3 años)'!N60),"",'5. Pp (3 años)'!N60)</f>
        <v>Nombre del Documento: Reportes de Informes de gestión y rendición de cuentas
Nombre de quien genera la información:
Titular de la Unidad Administrativa y Titular de la Unidad Jurídica
Periodicidad con que se genera la información:
Trimestral
Liga de la página donde se localiza la información o ubicación:
http://implancancun.gob.mx/estados-financieros/</v>
      </c>
      <c r="O54" s="31" t="str">
        <f>IF(ISBLANK('5. Pp (3 años)'!O60),"",'5. Pp (3 años)'!O60)</f>
        <v xml:space="preserve">Se generan en tiempo y forma los avances de los estados financieros </v>
      </c>
      <c r="P54" s="196" t="str">
        <f>IF(ISBLANK('5. Pp (3 años)'!P60),"",'5. Pp (3 años)'!P60)</f>
        <v/>
      </c>
    </row>
    <row r="55" spans="1:16" ht="189.75">
      <c r="B55" s="85" t="str">
        <f>IF(ISBLANK('5. Pp (3 años)'!B61),"",'5. Pp (3 años)'!B61)</f>
        <v>Instituto de Planeación para el Desarrollo Urbano Municipal</v>
      </c>
      <c r="C55" s="29" t="str">
        <f>IF(ISBLANK('5. Pp (3 años)'!C61),"",'5. Pp (3 años)'!C61)</f>
        <v>Actividad</v>
      </c>
      <c r="D55" s="31" t="str">
        <f>IF(ISBLANK('5. Pp (3 años)'!D61),"",'5. Pp (3 años)'!D61)</f>
        <v>2.3.1.1.5.1 Gestión de los recursos  humanos, materiales, financieros, informáticos y de servicios generales</v>
      </c>
      <c r="E55" s="31" t="str">
        <f>IF(ISBLANK('5. Pp (3 años)'!E61),"",'5. Pp (3 años)'!E61)</f>
        <v xml:space="preserve">PGRGR: Porcentaje de gestión de los recursos humanos materiales, financieros, informáticos y de servicios generales realizados </v>
      </c>
      <c r="F55" s="31" t="str">
        <f>IF(ISBLANK('5. Pp (3 años)'!F61),"",'5. Pp (3 años)'!F61)</f>
        <v>Mide la gestión de los recursos humanos  materiales, financieros, informáticos y de servicios generales realizados, los cuales permitirán una disciplina presupuestal de austeridad y transparencia, así como, eficacia….</v>
      </c>
      <c r="G55" s="29" t="str">
        <f>IF(ISBLANK('5. Pp (3 años)'!G61),"",'5. Pp (3 años)'!G61)</f>
        <v>Eficacia</v>
      </c>
      <c r="H55" s="29" t="str">
        <f>IF(ISBLANK('5. Pp (3 años)'!H61),"",'5. Pp (3 años)'!H61)</f>
        <v>Trimestral</v>
      </c>
      <c r="I55" s="31" t="str">
        <f>IF(ISBLANK('5. Pp (3 años)'!I61),"",'5. Pp (3 años)'!I61)</f>
        <v>MÉTODO DE CÁLCULO                          
PGRGR:(NGRGR/NGRGP)X100 
VARIABLES                                  
PGRGR: Porcentaje de gestión de recursos humanos, materiales, financieros, informáticos y de servicios generales realizados.
NGRGR: Número de gestiones de recursos humanos, materiales, financieros, informáticos y de servicios generales realizadas
NGRGP: Número de gestiones de recursos humanos, materiales, financieros, informáticos y de servicios generales programadas</v>
      </c>
      <c r="J55" s="31" t="str">
        <f>IF(ISBLANK('5. Pp (3 años)'!J61),"",'5. Pp (3 años)'!J61)</f>
        <v>Gestiones</v>
      </c>
      <c r="K55" s="29" t="str">
        <f>IF(ISBLANK('5. Pp (3 años)'!K61),"",'5. Pp (3 años)'!K61)</f>
        <v>Ascendente</v>
      </c>
      <c r="L55" s="31" t="str">
        <f>IF(ISBLANK('5. Pp (3 años)'!L61),"",'5. Pp (3 años)'!L61)</f>
        <v>PGRGR: De enero 2025 a diciembre 2027 se realizarán 450  gestión de los recursos  humanos, materiales, financieros, informáticos y de servicios generales:
2025: 150
2026: 150
2027: 150
Variación de la meta en relación a la línea base
Meta Absoluta: 234 gestiones de recursos
Meta Relativa: 108.33% superior a la línea base.</v>
      </c>
      <c r="M55" s="31" t="str">
        <f>IF(ISBLANK('5. Pp (3 años)'!M61),"",'5. Pp (3 años)'!M61)</f>
        <v>PGRGR: De enero 2022 a diciembre 2024 realizaron 216 documentos normativos.
2022: 72
2023: 72
2024: 72
Total: 216</v>
      </c>
      <c r="N55" s="31" t="str">
        <f>IF(ISBLANK('5. Pp (3 años)'!N61),"",'5. Pp (3 años)'!N61)</f>
        <v>Nombre del Documento: Reportes de gestión de recursos humanos y adquisiciones de bienes y servicios realizadas por la Unidad Administrativa
Nombre de quien genera la información: Titular de la Unidad Administrativa
Periodicidad con que se genera la información:               Trimestral   
Liga de la página donde se localiza la información o ubicación: http://implancancun.gob.mx/estados-financieros/</v>
      </c>
      <c r="O55" s="31" t="str">
        <f>IF(ISBLANK('5. Pp (3 años)'!O61),"",'5. Pp (3 años)'!O61)</f>
        <v>Se cuenta con la normatividad actualizada aplicable en materia de Recursos humanos y Adquisición de Recursos Materiales y Servicios</v>
      </c>
      <c r="P55" s="196" t="str">
        <f>IF(ISBLANK('5. Pp (3 años)'!P61),"",'5. Pp (3 años)'!P61)</f>
        <v>Objetivo 8: Trabajo Decente y Crecimiento Económico                                     Meta 8.5 PLENO EMPLEO Y TRABAJO DECENTE CON IGUALDAD SALARIAL</v>
      </c>
    </row>
    <row r="56" spans="1:16" ht="17.25">
      <c r="B56" s="85" t="e">
        <f>IF(ISBLANK('5. Pp (3 años)'!#REF!),"",'5. Pp (3 años)'!#REF!)</f>
        <v>#REF!</v>
      </c>
      <c r="C56" s="29" t="e">
        <f>IF(ISBLANK('5. Pp (3 años)'!#REF!),"",'5. Pp (3 años)'!#REF!)</f>
        <v>#REF!</v>
      </c>
      <c r="D56" s="31" t="e">
        <f>IF(ISBLANK('5. Pp (3 años)'!#REF!),"",'5. Pp (3 años)'!#REF!)</f>
        <v>#REF!</v>
      </c>
      <c r="E56" s="31" t="e">
        <f>IF(ISBLANK('5. Pp (3 años)'!#REF!),"",'5. Pp (3 años)'!#REF!)</f>
        <v>#REF!</v>
      </c>
      <c r="F56" s="31" t="e">
        <f>IF(ISBLANK('5. Pp (3 años)'!#REF!),"",'5. Pp (3 años)'!#REF!)</f>
        <v>#REF!</v>
      </c>
      <c r="G56" s="29" t="e">
        <f>IF(ISBLANK('5. Pp (3 años)'!#REF!),"",'5. Pp (3 años)'!#REF!)</f>
        <v>#REF!</v>
      </c>
      <c r="H56" s="29" t="e">
        <f>IF(ISBLANK('5. Pp (3 años)'!#REF!),"",'5. Pp (3 años)'!#REF!)</f>
        <v>#REF!</v>
      </c>
      <c r="I56" s="31" t="e">
        <f>IF(ISBLANK('5. Pp (3 años)'!#REF!),"",'5. Pp (3 años)'!#REF!)</f>
        <v>#REF!</v>
      </c>
      <c r="J56" s="31" t="e">
        <f>IF(ISBLANK('5. Pp (3 años)'!#REF!),"",'5. Pp (3 años)'!#REF!)</f>
        <v>#REF!</v>
      </c>
      <c r="K56" s="29" t="e">
        <f>IF(ISBLANK('5. Pp (3 años)'!#REF!),"",'5. Pp (3 años)'!#REF!)</f>
        <v>#REF!</v>
      </c>
      <c r="L56" s="31" t="e">
        <f>IF(ISBLANK('5. Pp (3 años)'!#REF!),"",'5. Pp (3 años)'!#REF!)</f>
        <v>#REF!</v>
      </c>
      <c r="M56" s="31" t="e">
        <f>IF(ISBLANK('5. Pp (3 años)'!#REF!),"",'5. Pp (3 años)'!#REF!)</f>
        <v>#REF!</v>
      </c>
      <c r="N56" s="31" t="e">
        <f>IF(ISBLANK('5. Pp (3 años)'!#REF!),"",'5. Pp (3 años)'!#REF!)</f>
        <v>#REF!</v>
      </c>
      <c r="O56" s="31" t="e">
        <f>IF(ISBLANK('5. Pp (3 años)'!#REF!),"",'5. Pp (3 años)'!#REF!)</f>
        <v>#REF!</v>
      </c>
      <c r="P56" s="196" t="e">
        <f>IF(ISBLANK('5. Pp (3 años)'!#REF!),"",'5. Pp (3 años)'!#REF!)</f>
        <v>#REF!</v>
      </c>
    </row>
    <row r="57" spans="1:16" ht="17.25">
      <c r="B57" s="85" t="e">
        <f>IF(ISBLANK('5. Pp (3 años)'!#REF!),"",'5. Pp (3 años)'!#REF!)</f>
        <v>#REF!</v>
      </c>
      <c r="C57" s="29" t="e">
        <f>IF(ISBLANK('5. Pp (3 años)'!#REF!),"",'5. Pp (3 años)'!#REF!)</f>
        <v>#REF!</v>
      </c>
      <c r="D57" s="31" t="e">
        <f>IF(ISBLANK('5. Pp (3 años)'!#REF!),"",'5. Pp (3 años)'!#REF!)</f>
        <v>#REF!</v>
      </c>
      <c r="E57" s="31" t="e">
        <f>IF(ISBLANK('5. Pp (3 años)'!#REF!),"",'5. Pp (3 años)'!#REF!)</f>
        <v>#REF!</v>
      </c>
      <c r="F57" s="31" t="e">
        <f>IF(ISBLANK('5. Pp (3 años)'!#REF!),"",'5. Pp (3 años)'!#REF!)</f>
        <v>#REF!</v>
      </c>
      <c r="G57" s="29" t="e">
        <f>IF(ISBLANK('5. Pp (3 años)'!#REF!),"",'5. Pp (3 años)'!#REF!)</f>
        <v>#REF!</v>
      </c>
      <c r="H57" s="29" t="e">
        <f>IF(ISBLANK('5. Pp (3 años)'!#REF!),"",'5. Pp (3 años)'!#REF!)</f>
        <v>#REF!</v>
      </c>
      <c r="I57" s="31" t="e">
        <f>IF(ISBLANK('5. Pp (3 años)'!#REF!),"",'5. Pp (3 años)'!#REF!)</f>
        <v>#REF!</v>
      </c>
      <c r="J57" s="31" t="e">
        <f>IF(ISBLANK('5. Pp (3 años)'!#REF!),"",'5. Pp (3 años)'!#REF!)</f>
        <v>#REF!</v>
      </c>
      <c r="K57" s="29" t="e">
        <f>IF(ISBLANK('5. Pp (3 años)'!#REF!),"",'5. Pp (3 años)'!#REF!)</f>
        <v>#REF!</v>
      </c>
      <c r="L57" s="31" t="e">
        <f>IF(ISBLANK('5. Pp (3 años)'!#REF!),"",'5. Pp (3 años)'!#REF!)</f>
        <v>#REF!</v>
      </c>
      <c r="M57" s="31" t="e">
        <f>IF(ISBLANK('5. Pp (3 años)'!#REF!),"",'5. Pp (3 años)'!#REF!)</f>
        <v>#REF!</v>
      </c>
      <c r="N57" s="31" t="e">
        <f>IF(ISBLANK('5. Pp (3 años)'!#REF!),"",'5. Pp (3 años)'!#REF!)</f>
        <v>#REF!</v>
      </c>
      <c r="O57" s="31" t="e">
        <f>IF(ISBLANK('5. Pp (3 años)'!#REF!),"",'5. Pp (3 años)'!#REF!)</f>
        <v>#REF!</v>
      </c>
      <c r="P57" s="196" t="e">
        <f>IF(ISBLANK('5. Pp (3 años)'!#REF!),"",'5. Pp (3 años)'!#REF!)</f>
        <v>#REF!</v>
      </c>
    </row>
    <row r="58" spans="1:16" ht="17.25">
      <c r="B58" s="85" t="e">
        <f>IF(ISBLANK('5. Pp (3 años)'!#REF!),"",'5. Pp (3 años)'!#REF!)</f>
        <v>#REF!</v>
      </c>
      <c r="C58" s="29" t="e">
        <f>IF(ISBLANK('5. Pp (3 años)'!#REF!),"",'5. Pp (3 años)'!#REF!)</f>
        <v>#REF!</v>
      </c>
      <c r="D58" s="31" t="e">
        <f>IF(ISBLANK('5. Pp (3 años)'!#REF!),"",'5. Pp (3 años)'!#REF!)</f>
        <v>#REF!</v>
      </c>
      <c r="E58" s="31" t="e">
        <f>IF(ISBLANK('5. Pp (3 años)'!#REF!),"",'5. Pp (3 años)'!#REF!)</f>
        <v>#REF!</v>
      </c>
      <c r="F58" s="31" t="e">
        <f>IF(ISBLANK('5. Pp (3 años)'!#REF!),"",'5. Pp (3 años)'!#REF!)</f>
        <v>#REF!</v>
      </c>
      <c r="G58" s="29" t="e">
        <f>IF(ISBLANK('5. Pp (3 años)'!#REF!),"",'5. Pp (3 años)'!#REF!)</f>
        <v>#REF!</v>
      </c>
      <c r="H58" s="29" t="e">
        <f>IF(ISBLANK('5. Pp (3 años)'!#REF!),"",'5. Pp (3 años)'!#REF!)</f>
        <v>#REF!</v>
      </c>
      <c r="I58" s="31" t="e">
        <f>IF(ISBLANK('5. Pp (3 años)'!#REF!),"",'5. Pp (3 años)'!#REF!)</f>
        <v>#REF!</v>
      </c>
      <c r="J58" s="31" t="e">
        <f>IF(ISBLANK('5. Pp (3 años)'!#REF!),"",'5. Pp (3 años)'!#REF!)</f>
        <v>#REF!</v>
      </c>
      <c r="K58" s="29" t="e">
        <f>IF(ISBLANK('5. Pp (3 años)'!#REF!),"",'5. Pp (3 años)'!#REF!)</f>
        <v>#REF!</v>
      </c>
      <c r="L58" s="31" t="e">
        <f>IF(ISBLANK('5. Pp (3 años)'!#REF!),"",'5. Pp (3 años)'!#REF!)</f>
        <v>#REF!</v>
      </c>
      <c r="M58" s="31" t="e">
        <f>IF(ISBLANK('5. Pp (3 años)'!#REF!),"",'5. Pp (3 años)'!#REF!)</f>
        <v>#REF!</v>
      </c>
      <c r="N58" s="31" t="e">
        <f>IF(ISBLANK('5. Pp (3 años)'!#REF!),"",'5. Pp (3 años)'!#REF!)</f>
        <v>#REF!</v>
      </c>
      <c r="O58" s="31" t="e">
        <f>IF(ISBLANK('5. Pp (3 años)'!#REF!),"",'5. Pp (3 años)'!#REF!)</f>
        <v>#REF!</v>
      </c>
      <c r="P58" s="196" t="e">
        <f>IF(ISBLANK('5. Pp (3 años)'!#REF!),"",'5. Pp (3 años)'!#REF!)</f>
        <v>#REF!</v>
      </c>
    </row>
    <row r="59" spans="1:16" ht="17.25">
      <c r="B59" s="81" t="e">
        <f>IF(ISBLANK('5. Pp (3 años)'!#REF!),"",'5. Pp (3 años)'!#REF!)</f>
        <v>#REF!</v>
      </c>
      <c r="C59" s="62" t="e">
        <f>IF(ISBLANK('5. Pp (3 años)'!#REF!),"",'5. Pp (3 años)'!#REF!)</f>
        <v>#REF!</v>
      </c>
      <c r="D59" s="83" t="e">
        <f>IF(ISBLANK('5. Pp (3 años)'!#REF!),"",'5. Pp (3 años)'!#REF!)</f>
        <v>#REF!</v>
      </c>
      <c r="E59" s="83" t="e">
        <f>IF(ISBLANK('5. Pp (3 años)'!#REF!),"",'5. Pp (3 años)'!#REF!)</f>
        <v>#REF!</v>
      </c>
      <c r="F59" s="83" t="e">
        <f>IF(ISBLANK('5. Pp (3 años)'!#REF!),"",'5. Pp (3 años)'!#REF!)</f>
        <v>#REF!</v>
      </c>
      <c r="G59" s="62" t="e">
        <f>IF(ISBLANK('5. Pp (3 años)'!#REF!),"",'5. Pp (3 años)'!#REF!)</f>
        <v>#REF!</v>
      </c>
      <c r="H59" s="62" t="e">
        <f>IF(ISBLANK('5. Pp (3 años)'!#REF!),"",'5. Pp (3 años)'!#REF!)</f>
        <v>#REF!</v>
      </c>
      <c r="I59" s="83" t="e">
        <f>IF(ISBLANK('5. Pp (3 años)'!#REF!),"",'5. Pp (3 años)'!#REF!)</f>
        <v>#REF!</v>
      </c>
      <c r="J59" s="83" t="e">
        <f>IF(ISBLANK('5. Pp (3 años)'!#REF!),"",'5. Pp (3 años)'!#REF!)</f>
        <v>#REF!</v>
      </c>
      <c r="K59" s="62" t="e">
        <f>IF(ISBLANK('5. Pp (3 años)'!#REF!),"",'5. Pp (3 años)'!#REF!)</f>
        <v>#REF!</v>
      </c>
      <c r="L59" s="83" t="e">
        <f>IF(ISBLANK('5. Pp (3 años)'!#REF!),"",'5. Pp (3 años)'!#REF!)</f>
        <v>#REF!</v>
      </c>
      <c r="M59" s="83" t="e">
        <f>IF(ISBLANK('5. Pp (3 años)'!#REF!),"",'5. Pp (3 años)'!#REF!)</f>
        <v>#REF!</v>
      </c>
      <c r="N59" s="83" t="e">
        <f>IF(ISBLANK('5. Pp (3 años)'!#REF!),"",'5. Pp (3 años)'!#REF!)</f>
        <v>#REF!</v>
      </c>
      <c r="O59" s="83" t="e">
        <f>IF(ISBLANK('5. Pp (3 años)'!#REF!),"",'5. Pp (3 años)'!#REF!)</f>
        <v>#REF!</v>
      </c>
      <c r="P59" s="84" t="e">
        <f>IF(ISBLANK('5. Pp (3 años)'!#REF!),"",'5. Pp (3 años)'!#REF!)</f>
        <v>#REF!</v>
      </c>
    </row>
    <row r="60" spans="1:16" ht="17.25">
      <c r="B60" s="85" t="e">
        <f>IF(ISBLANK('5. Pp (3 años)'!#REF!),"",'5. Pp (3 años)'!#REF!)</f>
        <v>#REF!</v>
      </c>
      <c r="C60" s="29" t="e">
        <f>IF(ISBLANK('5. Pp (3 años)'!#REF!),"",'5. Pp (3 años)'!#REF!)</f>
        <v>#REF!</v>
      </c>
      <c r="D60" s="31" t="e">
        <f>IF(ISBLANK('5. Pp (3 años)'!#REF!),"",'5. Pp (3 años)'!#REF!)</f>
        <v>#REF!</v>
      </c>
      <c r="E60" s="31" t="e">
        <f>IF(ISBLANK('5. Pp (3 años)'!#REF!),"",'5. Pp (3 años)'!#REF!)</f>
        <v>#REF!</v>
      </c>
      <c r="F60" s="31" t="e">
        <f>IF(ISBLANK('5. Pp (3 años)'!#REF!),"",'5. Pp (3 años)'!#REF!)</f>
        <v>#REF!</v>
      </c>
      <c r="G60" s="29" t="e">
        <f>IF(ISBLANK('5. Pp (3 años)'!#REF!),"",'5. Pp (3 años)'!#REF!)</f>
        <v>#REF!</v>
      </c>
      <c r="H60" s="29" t="e">
        <f>IF(ISBLANK('5. Pp (3 años)'!#REF!),"",'5. Pp (3 años)'!#REF!)</f>
        <v>#REF!</v>
      </c>
      <c r="I60" s="31" t="e">
        <f>IF(ISBLANK('5. Pp (3 años)'!#REF!),"",'5. Pp (3 años)'!#REF!)</f>
        <v>#REF!</v>
      </c>
      <c r="J60" s="31" t="e">
        <f>IF(ISBLANK('5. Pp (3 años)'!#REF!),"",'5. Pp (3 años)'!#REF!)</f>
        <v>#REF!</v>
      </c>
      <c r="K60" s="29" t="e">
        <f>IF(ISBLANK('5. Pp (3 años)'!#REF!),"",'5. Pp (3 años)'!#REF!)</f>
        <v>#REF!</v>
      </c>
      <c r="L60" s="31" t="e">
        <f>IF(ISBLANK('5. Pp (3 años)'!#REF!),"",'5. Pp (3 años)'!#REF!)</f>
        <v>#REF!</v>
      </c>
      <c r="M60" s="31" t="e">
        <f>IF(ISBLANK('5. Pp (3 años)'!#REF!),"",'5. Pp (3 años)'!#REF!)</f>
        <v>#REF!</v>
      </c>
      <c r="N60" s="31" t="e">
        <f>IF(ISBLANK('5. Pp (3 años)'!#REF!),"",'5. Pp (3 años)'!#REF!)</f>
        <v>#REF!</v>
      </c>
      <c r="O60" s="31" t="e">
        <f>IF(ISBLANK('5. Pp (3 años)'!#REF!),"",'5. Pp (3 años)'!#REF!)</f>
        <v>#REF!</v>
      </c>
      <c r="P60" s="196" t="e">
        <f>IF(ISBLANK('5. Pp (3 años)'!#REF!),"",'5. Pp (3 años)'!#REF!)</f>
        <v>#REF!</v>
      </c>
    </row>
    <row r="61" spans="1:16" ht="17.25">
      <c r="B61" s="85" t="e">
        <f>IF(ISBLANK('5. Pp (3 años)'!#REF!),"",'5. Pp (3 años)'!#REF!)</f>
        <v>#REF!</v>
      </c>
      <c r="C61" s="29" t="e">
        <f>IF(ISBLANK('5. Pp (3 años)'!#REF!),"",'5. Pp (3 años)'!#REF!)</f>
        <v>#REF!</v>
      </c>
      <c r="D61" s="31" t="e">
        <f>IF(ISBLANK('5. Pp (3 años)'!#REF!),"",'5. Pp (3 años)'!#REF!)</f>
        <v>#REF!</v>
      </c>
      <c r="E61" s="31" t="e">
        <f>IF(ISBLANK('5. Pp (3 años)'!#REF!),"",'5. Pp (3 años)'!#REF!)</f>
        <v>#REF!</v>
      </c>
      <c r="F61" s="31" t="e">
        <f>IF(ISBLANK('5. Pp (3 años)'!#REF!),"",'5. Pp (3 años)'!#REF!)</f>
        <v>#REF!</v>
      </c>
      <c r="G61" s="29" t="e">
        <f>IF(ISBLANK('5. Pp (3 años)'!#REF!),"",'5. Pp (3 años)'!#REF!)</f>
        <v>#REF!</v>
      </c>
      <c r="H61" s="29" t="e">
        <f>IF(ISBLANK('5. Pp (3 años)'!#REF!),"",'5. Pp (3 años)'!#REF!)</f>
        <v>#REF!</v>
      </c>
      <c r="I61" s="31" t="e">
        <f>IF(ISBLANK('5. Pp (3 años)'!#REF!),"",'5. Pp (3 años)'!#REF!)</f>
        <v>#REF!</v>
      </c>
      <c r="J61" s="31" t="e">
        <f>IF(ISBLANK('5. Pp (3 años)'!#REF!),"",'5. Pp (3 años)'!#REF!)</f>
        <v>#REF!</v>
      </c>
      <c r="K61" s="29" t="e">
        <f>IF(ISBLANK('5. Pp (3 años)'!#REF!),"",'5. Pp (3 años)'!#REF!)</f>
        <v>#REF!</v>
      </c>
      <c r="L61" s="31" t="e">
        <f>IF(ISBLANK('5. Pp (3 años)'!#REF!),"",'5. Pp (3 años)'!#REF!)</f>
        <v>#REF!</v>
      </c>
      <c r="M61" s="31" t="e">
        <f>IF(ISBLANK('5. Pp (3 años)'!#REF!),"",'5. Pp (3 años)'!#REF!)</f>
        <v>#REF!</v>
      </c>
      <c r="N61" s="31" t="e">
        <f>IF(ISBLANK('5. Pp (3 años)'!#REF!),"",'5. Pp (3 años)'!#REF!)</f>
        <v>#REF!</v>
      </c>
      <c r="O61" s="31" t="e">
        <f>IF(ISBLANK('5. Pp (3 años)'!#REF!),"",'5. Pp (3 años)'!#REF!)</f>
        <v>#REF!</v>
      </c>
      <c r="P61" s="196" t="e">
        <f>IF(ISBLANK('5. Pp (3 años)'!#REF!),"",'5. Pp (3 años)'!#REF!)</f>
        <v>#REF!</v>
      </c>
    </row>
    <row r="62" spans="1:16" ht="17.25">
      <c r="B62" s="85" t="e">
        <f>IF(ISBLANK('5. Pp (3 años)'!#REF!),"",'5. Pp (3 años)'!#REF!)</f>
        <v>#REF!</v>
      </c>
      <c r="C62" s="29" t="e">
        <f>IF(ISBLANK('5. Pp (3 años)'!#REF!),"",'5. Pp (3 años)'!#REF!)</f>
        <v>#REF!</v>
      </c>
      <c r="D62" s="31" t="e">
        <f>IF(ISBLANK('5. Pp (3 años)'!#REF!),"",'5. Pp (3 años)'!#REF!)</f>
        <v>#REF!</v>
      </c>
      <c r="E62" s="31" t="e">
        <f>IF(ISBLANK('5. Pp (3 años)'!#REF!),"",'5. Pp (3 años)'!#REF!)</f>
        <v>#REF!</v>
      </c>
      <c r="F62" s="31" t="e">
        <f>IF(ISBLANK('5. Pp (3 años)'!#REF!),"",'5. Pp (3 años)'!#REF!)</f>
        <v>#REF!</v>
      </c>
      <c r="G62" s="29" t="e">
        <f>IF(ISBLANK('5. Pp (3 años)'!#REF!),"",'5. Pp (3 años)'!#REF!)</f>
        <v>#REF!</v>
      </c>
      <c r="H62" s="29" t="e">
        <f>IF(ISBLANK('5. Pp (3 años)'!#REF!),"",'5. Pp (3 años)'!#REF!)</f>
        <v>#REF!</v>
      </c>
      <c r="I62" s="31" t="e">
        <f>IF(ISBLANK('5. Pp (3 años)'!#REF!),"",'5. Pp (3 años)'!#REF!)</f>
        <v>#REF!</v>
      </c>
      <c r="J62" s="31" t="e">
        <f>IF(ISBLANK('5. Pp (3 años)'!#REF!),"",'5. Pp (3 años)'!#REF!)</f>
        <v>#REF!</v>
      </c>
      <c r="K62" s="29" t="e">
        <f>IF(ISBLANK('5. Pp (3 años)'!#REF!),"",'5. Pp (3 años)'!#REF!)</f>
        <v>#REF!</v>
      </c>
      <c r="L62" s="31" t="e">
        <f>IF(ISBLANK('5. Pp (3 años)'!#REF!),"",'5. Pp (3 años)'!#REF!)</f>
        <v>#REF!</v>
      </c>
      <c r="M62" s="31" t="e">
        <f>IF(ISBLANK('5. Pp (3 años)'!#REF!),"",'5. Pp (3 años)'!#REF!)</f>
        <v>#REF!</v>
      </c>
      <c r="N62" s="31" t="e">
        <f>IF(ISBLANK('5. Pp (3 años)'!#REF!),"",'5. Pp (3 años)'!#REF!)</f>
        <v>#REF!</v>
      </c>
      <c r="O62" s="31" t="e">
        <f>IF(ISBLANK('5. Pp (3 años)'!#REF!),"",'5. Pp (3 años)'!#REF!)</f>
        <v>#REF!</v>
      </c>
      <c r="P62" s="196" t="e">
        <f>IF(ISBLANK('5. Pp (3 años)'!#REF!),"",'5. Pp (3 años)'!#REF!)</f>
        <v>#REF!</v>
      </c>
    </row>
    <row r="63" spans="1:16" ht="17.25">
      <c r="B63" s="85" t="e">
        <f>IF(ISBLANK('5. Pp (3 años)'!#REF!),"",'5. Pp (3 años)'!#REF!)</f>
        <v>#REF!</v>
      </c>
      <c r="C63" s="29" t="e">
        <f>IF(ISBLANK('5. Pp (3 años)'!#REF!),"",'5. Pp (3 años)'!#REF!)</f>
        <v>#REF!</v>
      </c>
      <c r="D63" s="31" t="e">
        <f>IF(ISBLANK('5. Pp (3 años)'!#REF!),"",'5. Pp (3 años)'!#REF!)</f>
        <v>#REF!</v>
      </c>
      <c r="E63" s="31" t="e">
        <f>IF(ISBLANK('5. Pp (3 años)'!#REF!),"",'5. Pp (3 años)'!#REF!)</f>
        <v>#REF!</v>
      </c>
      <c r="F63" s="31" t="e">
        <f>IF(ISBLANK('5. Pp (3 años)'!#REF!),"",'5. Pp (3 años)'!#REF!)</f>
        <v>#REF!</v>
      </c>
      <c r="G63" s="29" t="e">
        <f>IF(ISBLANK('5. Pp (3 años)'!#REF!),"",'5. Pp (3 años)'!#REF!)</f>
        <v>#REF!</v>
      </c>
      <c r="H63" s="29" t="e">
        <f>IF(ISBLANK('5. Pp (3 años)'!#REF!),"",'5. Pp (3 años)'!#REF!)</f>
        <v>#REF!</v>
      </c>
      <c r="I63" s="31" t="e">
        <f>IF(ISBLANK('5. Pp (3 años)'!#REF!),"",'5. Pp (3 años)'!#REF!)</f>
        <v>#REF!</v>
      </c>
      <c r="J63" s="31" t="e">
        <f>IF(ISBLANK('5. Pp (3 años)'!#REF!),"",'5. Pp (3 años)'!#REF!)</f>
        <v>#REF!</v>
      </c>
      <c r="K63" s="29" t="e">
        <f>IF(ISBLANK('5. Pp (3 años)'!#REF!),"",'5. Pp (3 años)'!#REF!)</f>
        <v>#REF!</v>
      </c>
      <c r="L63" s="31" t="e">
        <f>IF(ISBLANK('5. Pp (3 años)'!#REF!),"",'5. Pp (3 años)'!#REF!)</f>
        <v>#REF!</v>
      </c>
      <c r="M63" s="31" t="e">
        <f>IF(ISBLANK('5. Pp (3 años)'!#REF!),"",'5. Pp (3 años)'!#REF!)</f>
        <v>#REF!</v>
      </c>
      <c r="N63" s="31" t="e">
        <f>IF(ISBLANK('5. Pp (3 años)'!#REF!),"",'5. Pp (3 años)'!#REF!)</f>
        <v>#REF!</v>
      </c>
      <c r="O63" s="31" t="e">
        <f>IF(ISBLANK('5. Pp (3 años)'!#REF!),"",'5. Pp (3 años)'!#REF!)</f>
        <v>#REF!</v>
      </c>
      <c r="P63" s="196" t="e">
        <f>IF(ISBLANK('5. Pp (3 años)'!#REF!),"",'5. Pp (3 años)'!#REF!)</f>
        <v>#REF!</v>
      </c>
    </row>
    <row r="64" spans="1:16" ht="17.25">
      <c r="B64" s="85" t="e">
        <f>IF(ISBLANK('5. Pp (3 años)'!#REF!),"",'5. Pp (3 años)'!#REF!)</f>
        <v>#REF!</v>
      </c>
      <c r="C64" s="29" t="e">
        <f>IF(ISBLANK('5. Pp (3 años)'!#REF!),"",'5. Pp (3 años)'!#REF!)</f>
        <v>#REF!</v>
      </c>
      <c r="D64" s="31" t="e">
        <f>IF(ISBLANK('5. Pp (3 años)'!#REF!),"",'5. Pp (3 años)'!#REF!)</f>
        <v>#REF!</v>
      </c>
      <c r="E64" s="31" t="e">
        <f>IF(ISBLANK('5. Pp (3 años)'!#REF!),"",'5. Pp (3 años)'!#REF!)</f>
        <v>#REF!</v>
      </c>
      <c r="F64" s="31" t="e">
        <f>IF(ISBLANK('5. Pp (3 años)'!#REF!),"",'5. Pp (3 años)'!#REF!)</f>
        <v>#REF!</v>
      </c>
      <c r="G64" s="29" t="e">
        <f>IF(ISBLANK('5. Pp (3 años)'!#REF!),"",'5. Pp (3 años)'!#REF!)</f>
        <v>#REF!</v>
      </c>
      <c r="H64" s="29" t="e">
        <f>IF(ISBLANK('5. Pp (3 años)'!#REF!),"",'5. Pp (3 años)'!#REF!)</f>
        <v>#REF!</v>
      </c>
      <c r="I64" s="31" t="e">
        <f>IF(ISBLANK('5. Pp (3 años)'!#REF!),"",'5. Pp (3 años)'!#REF!)</f>
        <v>#REF!</v>
      </c>
      <c r="J64" s="31" t="e">
        <f>IF(ISBLANK('5. Pp (3 años)'!#REF!),"",'5. Pp (3 años)'!#REF!)</f>
        <v>#REF!</v>
      </c>
      <c r="K64" s="29" t="e">
        <f>IF(ISBLANK('5. Pp (3 años)'!#REF!),"",'5. Pp (3 años)'!#REF!)</f>
        <v>#REF!</v>
      </c>
      <c r="L64" s="31" t="e">
        <f>IF(ISBLANK('5. Pp (3 años)'!#REF!),"",'5. Pp (3 años)'!#REF!)</f>
        <v>#REF!</v>
      </c>
      <c r="M64" s="31" t="e">
        <f>IF(ISBLANK('5. Pp (3 años)'!#REF!),"",'5. Pp (3 años)'!#REF!)</f>
        <v>#REF!</v>
      </c>
      <c r="N64" s="31" t="e">
        <f>IF(ISBLANK('5. Pp (3 años)'!#REF!),"",'5. Pp (3 años)'!#REF!)</f>
        <v>#REF!</v>
      </c>
      <c r="O64" s="31" t="e">
        <f>IF(ISBLANK('5. Pp (3 años)'!#REF!),"",'5. Pp (3 años)'!#REF!)</f>
        <v>#REF!</v>
      </c>
      <c r="P64" s="196" t="e">
        <f>IF(ISBLANK('5. Pp (3 años)'!#REF!),"",'5. Pp (3 años)'!#REF!)</f>
        <v>#REF!</v>
      </c>
    </row>
    <row r="65" spans="2:16" ht="17.25">
      <c r="B65" s="81" t="e">
        <f>IF(ISBLANK('5. Pp (3 años)'!#REF!),"",'5. Pp (3 años)'!#REF!)</f>
        <v>#REF!</v>
      </c>
      <c r="C65" s="62" t="e">
        <f>IF(ISBLANK('5. Pp (3 años)'!#REF!),"",'5. Pp (3 años)'!#REF!)</f>
        <v>#REF!</v>
      </c>
      <c r="D65" s="83" t="e">
        <f>IF(ISBLANK('5. Pp (3 años)'!#REF!),"",'5. Pp (3 años)'!#REF!)</f>
        <v>#REF!</v>
      </c>
      <c r="E65" s="83" t="e">
        <f>IF(ISBLANK('5. Pp (3 años)'!#REF!),"",'5. Pp (3 años)'!#REF!)</f>
        <v>#REF!</v>
      </c>
      <c r="F65" s="83" t="e">
        <f>IF(ISBLANK('5. Pp (3 años)'!#REF!),"",'5. Pp (3 años)'!#REF!)</f>
        <v>#REF!</v>
      </c>
      <c r="G65" s="62" t="e">
        <f>IF(ISBLANK('5. Pp (3 años)'!#REF!),"",'5. Pp (3 años)'!#REF!)</f>
        <v>#REF!</v>
      </c>
      <c r="H65" s="62" t="e">
        <f>IF(ISBLANK('5. Pp (3 años)'!#REF!),"",'5. Pp (3 años)'!#REF!)</f>
        <v>#REF!</v>
      </c>
      <c r="I65" s="83" t="e">
        <f>IF(ISBLANK('5. Pp (3 años)'!#REF!),"",'5. Pp (3 años)'!#REF!)</f>
        <v>#REF!</v>
      </c>
      <c r="J65" s="83" t="e">
        <f>IF(ISBLANK('5. Pp (3 años)'!#REF!),"",'5. Pp (3 años)'!#REF!)</f>
        <v>#REF!</v>
      </c>
      <c r="K65" s="62" t="e">
        <f>IF(ISBLANK('5. Pp (3 años)'!#REF!),"",'5. Pp (3 años)'!#REF!)</f>
        <v>#REF!</v>
      </c>
      <c r="L65" s="83" t="e">
        <f>IF(ISBLANK('5. Pp (3 años)'!#REF!),"",'5. Pp (3 años)'!#REF!)</f>
        <v>#REF!</v>
      </c>
      <c r="M65" s="83" t="e">
        <f>IF(ISBLANK('5. Pp (3 años)'!#REF!),"",'5. Pp (3 años)'!#REF!)</f>
        <v>#REF!</v>
      </c>
      <c r="N65" s="83" t="e">
        <f>IF(ISBLANK('5. Pp (3 años)'!#REF!),"",'5. Pp (3 años)'!#REF!)</f>
        <v>#REF!</v>
      </c>
      <c r="O65" s="83" t="e">
        <f>IF(ISBLANK('5. Pp (3 años)'!#REF!),"",'5. Pp (3 años)'!#REF!)</f>
        <v>#REF!</v>
      </c>
      <c r="P65" s="84" t="e">
        <f>IF(ISBLANK('5. Pp (3 años)'!#REF!),"",'5. Pp (3 años)'!#REF!)</f>
        <v>#REF!</v>
      </c>
    </row>
    <row r="66" spans="2:16" ht="17.25">
      <c r="B66" s="85" t="e">
        <f>IF(ISBLANK('5. Pp (3 años)'!#REF!),"",'5. Pp (3 años)'!#REF!)</f>
        <v>#REF!</v>
      </c>
      <c r="C66" s="29" t="e">
        <f>IF(ISBLANK('5. Pp (3 años)'!#REF!),"",'5. Pp (3 años)'!#REF!)</f>
        <v>#REF!</v>
      </c>
      <c r="D66" s="31" t="e">
        <f>IF(ISBLANK('5. Pp (3 años)'!#REF!),"",'5. Pp (3 años)'!#REF!)</f>
        <v>#REF!</v>
      </c>
      <c r="E66" s="31" t="e">
        <f>IF(ISBLANK('5. Pp (3 años)'!#REF!),"",'5. Pp (3 años)'!#REF!)</f>
        <v>#REF!</v>
      </c>
      <c r="F66" s="31" t="e">
        <f>IF(ISBLANK('5. Pp (3 años)'!#REF!),"",'5. Pp (3 años)'!#REF!)</f>
        <v>#REF!</v>
      </c>
      <c r="G66" s="29" t="e">
        <f>IF(ISBLANK('5. Pp (3 años)'!#REF!),"",'5. Pp (3 años)'!#REF!)</f>
        <v>#REF!</v>
      </c>
      <c r="H66" s="29" t="e">
        <f>IF(ISBLANK('5. Pp (3 años)'!#REF!),"",'5. Pp (3 años)'!#REF!)</f>
        <v>#REF!</v>
      </c>
      <c r="I66" s="31" t="e">
        <f>IF(ISBLANK('5. Pp (3 años)'!#REF!),"",'5. Pp (3 años)'!#REF!)</f>
        <v>#REF!</v>
      </c>
      <c r="J66" s="31" t="e">
        <f>IF(ISBLANK('5. Pp (3 años)'!#REF!),"",'5. Pp (3 años)'!#REF!)</f>
        <v>#REF!</v>
      </c>
      <c r="K66" s="29" t="e">
        <f>IF(ISBLANK('5. Pp (3 años)'!#REF!),"",'5. Pp (3 años)'!#REF!)</f>
        <v>#REF!</v>
      </c>
      <c r="L66" s="31" t="e">
        <f>IF(ISBLANK('5. Pp (3 años)'!#REF!),"",'5. Pp (3 años)'!#REF!)</f>
        <v>#REF!</v>
      </c>
      <c r="M66" s="31" t="e">
        <f>IF(ISBLANK('5. Pp (3 años)'!#REF!),"",'5. Pp (3 años)'!#REF!)</f>
        <v>#REF!</v>
      </c>
      <c r="N66" s="31" t="e">
        <f>IF(ISBLANK('5. Pp (3 años)'!#REF!),"",'5. Pp (3 años)'!#REF!)</f>
        <v>#REF!</v>
      </c>
      <c r="O66" s="31" t="e">
        <f>IF(ISBLANK('5. Pp (3 años)'!#REF!),"",'5. Pp (3 años)'!#REF!)</f>
        <v>#REF!</v>
      </c>
      <c r="P66" s="196" t="e">
        <f>IF(ISBLANK('5. Pp (3 años)'!#REF!),"",'5. Pp (3 años)'!#REF!)</f>
        <v>#REF!</v>
      </c>
    </row>
    <row r="67" spans="2:16" ht="17.25">
      <c r="B67" s="85" t="e">
        <f>IF(ISBLANK('5. Pp (3 años)'!#REF!),"",'5. Pp (3 años)'!#REF!)</f>
        <v>#REF!</v>
      </c>
      <c r="C67" s="29" t="e">
        <f>IF(ISBLANK('5. Pp (3 años)'!#REF!),"",'5. Pp (3 años)'!#REF!)</f>
        <v>#REF!</v>
      </c>
      <c r="D67" s="31" t="e">
        <f>IF(ISBLANK('5. Pp (3 años)'!#REF!),"",'5. Pp (3 años)'!#REF!)</f>
        <v>#REF!</v>
      </c>
      <c r="E67" s="31" t="e">
        <f>IF(ISBLANK('5. Pp (3 años)'!#REF!),"",'5. Pp (3 años)'!#REF!)</f>
        <v>#REF!</v>
      </c>
      <c r="F67" s="31" t="e">
        <f>IF(ISBLANK('5. Pp (3 años)'!#REF!),"",'5. Pp (3 años)'!#REF!)</f>
        <v>#REF!</v>
      </c>
      <c r="G67" s="29" t="e">
        <f>IF(ISBLANK('5. Pp (3 años)'!#REF!),"",'5. Pp (3 años)'!#REF!)</f>
        <v>#REF!</v>
      </c>
      <c r="H67" s="29" t="e">
        <f>IF(ISBLANK('5. Pp (3 años)'!#REF!),"",'5. Pp (3 años)'!#REF!)</f>
        <v>#REF!</v>
      </c>
      <c r="I67" s="31" t="e">
        <f>IF(ISBLANK('5. Pp (3 años)'!#REF!),"",'5. Pp (3 años)'!#REF!)</f>
        <v>#REF!</v>
      </c>
      <c r="J67" s="31" t="e">
        <f>IF(ISBLANK('5. Pp (3 años)'!#REF!),"",'5. Pp (3 años)'!#REF!)</f>
        <v>#REF!</v>
      </c>
      <c r="K67" s="29" t="e">
        <f>IF(ISBLANK('5. Pp (3 años)'!#REF!),"",'5. Pp (3 años)'!#REF!)</f>
        <v>#REF!</v>
      </c>
      <c r="L67" s="31" t="e">
        <f>IF(ISBLANK('5. Pp (3 años)'!#REF!),"",'5. Pp (3 años)'!#REF!)</f>
        <v>#REF!</v>
      </c>
      <c r="M67" s="31" t="e">
        <f>IF(ISBLANK('5. Pp (3 años)'!#REF!),"",'5. Pp (3 años)'!#REF!)</f>
        <v>#REF!</v>
      </c>
      <c r="N67" s="31" t="e">
        <f>IF(ISBLANK('5. Pp (3 años)'!#REF!),"",'5. Pp (3 años)'!#REF!)</f>
        <v>#REF!</v>
      </c>
      <c r="O67" s="31" t="e">
        <f>IF(ISBLANK('5. Pp (3 años)'!#REF!),"",'5. Pp (3 años)'!#REF!)</f>
        <v>#REF!</v>
      </c>
      <c r="P67" s="196" t="e">
        <f>IF(ISBLANK('5. Pp (3 años)'!#REF!),"",'5. Pp (3 años)'!#REF!)</f>
        <v>#REF!</v>
      </c>
    </row>
    <row r="68" spans="2:16" ht="17.25">
      <c r="B68" s="85" t="e">
        <f>IF(ISBLANK('5. Pp (3 años)'!#REF!),"",'5. Pp (3 años)'!#REF!)</f>
        <v>#REF!</v>
      </c>
      <c r="C68" s="29" t="e">
        <f>IF(ISBLANK('5. Pp (3 años)'!#REF!),"",'5. Pp (3 años)'!#REF!)</f>
        <v>#REF!</v>
      </c>
      <c r="D68" s="31" t="e">
        <f>IF(ISBLANK('5. Pp (3 años)'!#REF!),"",'5. Pp (3 años)'!#REF!)</f>
        <v>#REF!</v>
      </c>
      <c r="E68" s="31" t="e">
        <f>IF(ISBLANK('5. Pp (3 años)'!#REF!),"",'5. Pp (3 años)'!#REF!)</f>
        <v>#REF!</v>
      </c>
      <c r="F68" s="31" t="e">
        <f>IF(ISBLANK('5. Pp (3 años)'!#REF!),"",'5. Pp (3 años)'!#REF!)</f>
        <v>#REF!</v>
      </c>
      <c r="G68" s="29" t="e">
        <f>IF(ISBLANK('5. Pp (3 años)'!#REF!),"",'5. Pp (3 años)'!#REF!)</f>
        <v>#REF!</v>
      </c>
      <c r="H68" s="29" t="e">
        <f>IF(ISBLANK('5. Pp (3 años)'!#REF!),"",'5. Pp (3 años)'!#REF!)</f>
        <v>#REF!</v>
      </c>
      <c r="I68" s="31" t="e">
        <f>IF(ISBLANK('5. Pp (3 años)'!#REF!),"",'5. Pp (3 años)'!#REF!)</f>
        <v>#REF!</v>
      </c>
      <c r="J68" s="31" t="e">
        <f>IF(ISBLANK('5. Pp (3 años)'!#REF!),"",'5. Pp (3 años)'!#REF!)</f>
        <v>#REF!</v>
      </c>
      <c r="K68" s="29" t="e">
        <f>IF(ISBLANK('5. Pp (3 años)'!#REF!),"",'5. Pp (3 años)'!#REF!)</f>
        <v>#REF!</v>
      </c>
      <c r="L68" s="31" t="e">
        <f>IF(ISBLANK('5. Pp (3 años)'!#REF!),"",'5. Pp (3 años)'!#REF!)</f>
        <v>#REF!</v>
      </c>
      <c r="M68" s="31" t="e">
        <f>IF(ISBLANK('5. Pp (3 años)'!#REF!),"",'5. Pp (3 años)'!#REF!)</f>
        <v>#REF!</v>
      </c>
      <c r="N68" s="31" t="e">
        <f>IF(ISBLANK('5. Pp (3 años)'!#REF!),"",'5. Pp (3 años)'!#REF!)</f>
        <v>#REF!</v>
      </c>
      <c r="O68" s="31" t="e">
        <f>IF(ISBLANK('5. Pp (3 años)'!#REF!),"",'5. Pp (3 años)'!#REF!)</f>
        <v>#REF!</v>
      </c>
      <c r="P68" s="196" t="e">
        <f>IF(ISBLANK('5. Pp (3 años)'!#REF!),"",'5. Pp (3 años)'!#REF!)</f>
        <v>#REF!</v>
      </c>
    </row>
    <row r="69" spans="2:16" ht="17.25">
      <c r="B69" s="85" t="e">
        <f>IF(ISBLANK('5. Pp (3 años)'!#REF!),"",'5. Pp (3 años)'!#REF!)</f>
        <v>#REF!</v>
      </c>
      <c r="C69" s="29" t="e">
        <f>IF(ISBLANK('5. Pp (3 años)'!#REF!),"",'5. Pp (3 años)'!#REF!)</f>
        <v>#REF!</v>
      </c>
      <c r="D69" s="31" t="e">
        <f>IF(ISBLANK('5. Pp (3 años)'!#REF!),"",'5. Pp (3 años)'!#REF!)</f>
        <v>#REF!</v>
      </c>
      <c r="E69" s="31" t="e">
        <f>IF(ISBLANK('5. Pp (3 años)'!#REF!),"",'5. Pp (3 años)'!#REF!)</f>
        <v>#REF!</v>
      </c>
      <c r="F69" s="31" t="e">
        <f>IF(ISBLANK('5. Pp (3 años)'!#REF!),"",'5. Pp (3 años)'!#REF!)</f>
        <v>#REF!</v>
      </c>
      <c r="G69" s="29" t="e">
        <f>IF(ISBLANK('5. Pp (3 años)'!#REF!),"",'5. Pp (3 años)'!#REF!)</f>
        <v>#REF!</v>
      </c>
      <c r="H69" s="29" t="e">
        <f>IF(ISBLANK('5. Pp (3 años)'!#REF!),"",'5. Pp (3 años)'!#REF!)</f>
        <v>#REF!</v>
      </c>
      <c r="I69" s="31" t="e">
        <f>IF(ISBLANK('5. Pp (3 años)'!#REF!),"",'5. Pp (3 años)'!#REF!)</f>
        <v>#REF!</v>
      </c>
      <c r="J69" s="31" t="e">
        <f>IF(ISBLANK('5. Pp (3 años)'!#REF!),"",'5. Pp (3 años)'!#REF!)</f>
        <v>#REF!</v>
      </c>
      <c r="K69" s="29" t="e">
        <f>IF(ISBLANK('5. Pp (3 años)'!#REF!),"",'5. Pp (3 años)'!#REF!)</f>
        <v>#REF!</v>
      </c>
      <c r="L69" s="31" t="e">
        <f>IF(ISBLANK('5. Pp (3 años)'!#REF!),"",'5. Pp (3 años)'!#REF!)</f>
        <v>#REF!</v>
      </c>
      <c r="M69" s="31" t="e">
        <f>IF(ISBLANK('5. Pp (3 años)'!#REF!),"",'5. Pp (3 años)'!#REF!)</f>
        <v>#REF!</v>
      </c>
      <c r="N69" s="31" t="e">
        <f>IF(ISBLANK('5. Pp (3 años)'!#REF!),"",'5. Pp (3 años)'!#REF!)</f>
        <v>#REF!</v>
      </c>
      <c r="O69" s="31" t="e">
        <f>IF(ISBLANK('5. Pp (3 años)'!#REF!),"",'5. Pp (3 años)'!#REF!)</f>
        <v>#REF!</v>
      </c>
      <c r="P69" s="196" t="e">
        <f>IF(ISBLANK('5. Pp (3 años)'!#REF!),"",'5. Pp (3 años)'!#REF!)</f>
        <v>#REF!</v>
      </c>
    </row>
    <row r="70" spans="2:16" ht="17.25">
      <c r="B70" s="85" t="e">
        <f>IF(ISBLANK('5. Pp (3 años)'!#REF!),"",'5. Pp (3 años)'!#REF!)</f>
        <v>#REF!</v>
      </c>
      <c r="C70" s="29" t="e">
        <f>IF(ISBLANK('5. Pp (3 años)'!#REF!),"",'5. Pp (3 años)'!#REF!)</f>
        <v>#REF!</v>
      </c>
      <c r="D70" s="31" t="e">
        <f>IF(ISBLANK('5. Pp (3 años)'!#REF!),"",'5. Pp (3 años)'!#REF!)</f>
        <v>#REF!</v>
      </c>
      <c r="E70" s="31" t="e">
        <f>IF(ISBLANK('5. Pp (3 años)'!#REF!),"",'5. Pp (3 años)'!#REF!)</f>
        <v>#REF!</v>
      </c>
      <c r="F70" s="31" t="e">
        <f>IF(ISBLANK('5. Pp (3 años)'!#REF!),"",'5. Pp (3 años)'!#REF!)</f>
        <v>#REF!</v>
      </c>
      <c r="G70" s="29" t="e">
        <f>IF(ISBLANK('5. Pp (3 años)'!#REF!),"",'5. Pp (3 años)'!#REF!)</f>
        <v>#REF!</v>
      </c>
      <c r="H70" s="29" t="e">
        <f>IF(ISBLANK('5. Pp (3 años)'!#REF!),"",'5. Pp (3 años)'!#REF!)</f>
        <v>#REF!</v>
      </c>
      <c r="I70" s="31" t="e">
        <f>IF(ISBLANK('5. Pp (3 años)'!#REF!),"",'5. Pp (3 años)'!#REF!)</f>
        <v>#REF!</v>
      </c>
      <c r="J70" s="31" t="e">
        <f>IF(ISBLANK('5. Pp (3 años)'!#REF!),"",'5. Pp (3 años)'!#REF!)</f>
        <v>#REF!</v>
      </c>
      <c r="K70" s="29" t="e">
        <f>IF(ISBLANK('5. Pp (3 años)'!#REF!),"",'5. Pp (3 años)'!#REF!)</f>
        <v>#REF!</v>
      </c>
      <c r="L70" s="31" t="e">
        <f>IF(ISBLANK('5. Pp (3 años)'!#REF!),"",'5. Pp (3 años)'!#REF!)</f>
        <v>#REF!</v>
      </c>
      <c r="M70" s="31" t="e">
        <f>IF(ISBLANK('5. Pp (3 años)'!#REF!),"",'5. Pp (3 años)'!#REF!)</f>
        <v>#REF!</v>
      </c>
      <c r="N70" s="31" t="e">
        <f>IF(ISBLANK('5. Pp (3 años)'!#REF!),"",'5. Pp (3 años)'!#REF!)</f>
        <v>#REF!</v>
      </c>
      <c r="O70" s="31" t="e">
        <f>IF(ISBLANK('5. Pp (3 años)'!#REF!),"",'5. Pp (3 años)'!#REF!)</f>
        <v>#REF!</v>
      </c>
      <c r="P70" s="196" t="e">
        <f>IF(ISBLANK('5. Pp (3 años)'!#REF!),"",'5. Pp (3 años)'!#REF!)</f>
        <v>#REF!</v>
      </c>
    </row>
    <row r="71" spans="2:16" ht="17.25">
      <c r="B71" s="81" t="e">
        <f>IF(ISBLANK('5. Pp (3 años)'!#REF!),"",'5. Pp (3 años)'!#REF!)</f>
        <v>#REF!</v>
      </c>
      <c r="C71" s="62" t="e">
        <f>IF(ISBLANK('5. Pp (3 años)'!#REF!),"",'5. Pp (3 años)'!#REF!)</f>
        <v>#REF!</v>
      </c>
      <c r="D71" s="83" t="e">
        <f>IF(ISBLANK('5. Pp (3 años)'!#REF!),"",'5. Pp (3 años)'!#REF!)</f>
        <v>#REF!</v>
      </c>
      <c r="E71" s="83" t="e">
        <f>IF(ISBLANK('5. Pp (3 años)'!#REF!),"",'5. Pp (3 años)'!#REF!)</f>
        <v>#REF!</v>
      </c>
      <c r="F71" s="83" t="e">
        <f>IF(ISBLANK('5. Pp (3 años)'!#REF!),"",'5. Pp (3 años)'!#REF!)</f>
        <v>#REF!</v>
      </c>
      <c r="G71" s="62" t="e">
        <f>IF(ISBLANK('5. Pp (3 años)'!#REF!),"",'5. Pp (3 años)'!#REF!)</f>
        <v>#REF!</v>
      </c>
      <c r="H71" s="62" t="e">
        <f>IF(ISBLANK('5. Pp (3 años)'!#REF!),"",'5. Pp (3 años)'!#REF!)</f>
        <v>#REF!</v>
      </c>
      <c r="I71" s="83" t="e">
        <f>IF(ISBLANK('5. Pp (3 años)'!#REF!),"",'5. Pp (3 años)'!#REF!)</f>
        <v>#REF!</v>
      </c>
      <c r="J71" s="83" t="e">
        <f>IF(ISBLANK('5. Pp (3 años)'!#REF!),"",'5. Pp (3 años)'!#REF!)</f>
        <v>#REF!</v>
      </c>
      <c r="K71" s="62" t="e">
        <f>IF(ISBLANK('5. Pp (3 años)'!#REF!),"",'5. Pp (3 años)'!#REF!)</f>
        <v>#REF!</v>
      </c>
      <c r="L71" s="83" t="e">
        <f>IF(ISBLANK('5. Pp (3 años)'!#REF!),"",'5. Pp (3 años)'!#REF!)</f>
        <v>#REF!</v>
      </c>
      <c r="M71" s="83" t="e">
        <f>IF(ISBLANK('5. Pp (3 años)'!#REF!),"",'5. Pp (3 años)'!#REF!)</f>
        <v>#REF!</v>
      </c>
      <c r="N71" s="83" t="e">
        <f>IF(ISBLANK('5. Pp (3 años)'!#REF!),"",'5. Pp (3 años)'!#REF!)</f>
        <v>#REF!</v>
      </c>
      <c r="O71" s="83" t="e">
        <f>IF(ISBLANK('5. Pp (3 años)'!#REF!),"",'5. Pp (3 años)'!#REF!)</f>
        <v>#REF!</v>
      </c>
      <c r="P71" s="84" t="e">
        <f>IF(ISBLANK('5. Pp (3 años)'!#REF!),"",'5. Pp (3 años)'!#REF!)</f>
        <v>#REF!</v>
      </c>
    </row>
    <row r="72" spans="2:16" ht="17.25">
      <c r="B72" s="85" t="e">
        <f>IF(ISBLANK('5. Pp (3 años)'!#REF!),"",'5. Pp (3 años)'!#REF!)</f>
        <v>#REF!</v>
      </c>
      <c r="C72" s="29" t="e">
        <f>IF(ISBLANK('5. Pp (3 años)'!#REF!),"",'5. Pp (3 años)'!#REF!)</f>
        <v>#REF!</v>
      </c>
      <c r="D72" s="31" t="e">
        <f>IF(ISBLANK('5. Pp (3 años)'!#REF!),"",'5. Pp (3 años)'!#REF!)</f>
        <v>#REF!</v>
      </c>
      <c r="E72" s="31" t="e">
        <f>IF(ISBLANK('5. Pp (3 años)'!#REF!),"",'5. Pp (3 años)'!#REF!)</f>
        <v>#REF!</v>
      </c>
      <c r="F72" s="31" t="e">
        <f>IF(ISBLANK('5. Pp (3 años)'!#REF!),"",'5. Pp (3 años)'!#REF!)</f>
        <v>#REF!</v>
      </c>
      <c r="G72" s="29" t="e">
        <f>IF(ISBLANK('5. Pp (3 años)'!#REF!),"",'5. Pp (3 años)'!#REF!)</f>
        <v>#REF!</v>
      </c>
      <c r="H72" s="29" t="e">
        <f>IF(ISBLANK('5. Pp (3 años)'!#REF!),"",'5. Pp (3 años)'!#REF!)</f>
        <v>#REF!</v>
      </c>
      <c r="I72" s="31" t="e">
        <f>IF(ISBLANK('5. Pp (3 años)'!#REF!),"",'5. Pp (3 años)'!#REF!)</f>
        <v>#REF!</v>
      </c>
      <c r="J72" s="31" t="e">
        <f>IF(ISBLANK('5. Pp (3 años)'!#REF!),"",'5. Pp (3 años)'!#REF!)</f>
        <v>#REF!</v>
      </c>
      <c r="K72" s="29" t="e">
        <f>IF(ISBLANK('5. Pp (3 años)'!#REF!),"",'5. Pp (3 años)'!#REF!)</f>
        <v>#REF!</v>
      </c>
      <c r="L72" s="31" t="e">
        <f>IF(ISBLANK('5. Pp (3 años)'!#REF!),"",'5. Pp (3 años)'!#REF!)</f>
        <v>#REF!</v>
      </c>
      <c r="M72" s="31" t="e">
        <f>IF(ISBLANK('5. Pp (3 años)'!#REF!),"",'5. Pp (3 años)'!#REF!)</f>
        <v>#REF!</v>
      </c>
      <c r="N72" s="31" t="e">
        <f>IF(ISBLANK('5. Pp (3 años)'!#REF!),"",'5. Pp (3 años)'!#REF!)</f>
        <v>#REF!</v>
      </c>
      <c r="O72" s="31" t="e">
        <f>IF(ISBLANK('5. Pp (3 años)'!#REF!),"",'5. Pp (3 años)'!#REF!)</f>
        <v>#REF!</v>
      </c>
      <c r="P72" s="196" t="e">
        <f>IF(ISBLANK('5. Pp (3 años)'!#REF!),"",'5. Pp (3 años)'!#REF!)</f>
        <v>#REF!</v>
      </c>
    </row>
    <row r="73" spans="2:16" ht="17.25">
      <c r="B73" s="85" t="e">
        <f>IF(ISBLANK('5. Pp (3 años)'!#REF!),"",'5. Pp (3 años)'!#REF!)</f>
        <v>#REF!</v>
      </c>
      <c r="C73" s="29" t="e">
        <f>IF(ISBLANK('5. Pp (3 años)'!#REF!),"",'5. Pp (3 años)'!#REF!)</f>
        <v>#REF!</v>
      </c>
      <c r="D73" s="31" t="e">
        <f>IF(ISBLANK('5. Pp (3 años)'!#REF!),"",'5. Pp (3 años)'!#REF!)</f>
        <v>#REF!</v>
      </c>
      <c r="E73" s="31" t="e">
        <f>IF(ISBLANK('5. Pp (3 años)'!#REF!),"",'5. Pp (3 años)'!#REF!)</f>
        <v>#REF!</v>
      </c>
      <c r="F73" s="31" t="e">
        <f>IF(ISBLANK('5. Pp (3 años)'!#REF!),"",'5. Pp (3 años)'!#REF!)</f>
        <v>#REF!</v>
      </c>
      <c r="G73" s="29" t="e">
        <f>IF(ISBLANK('5. Pp (3 años)'!#REF!),"",'5. Pp (3 años)'!#REF!)</f>
        <v>#REF!</v>
      </c>
      <c r="H73" s="29" t="e">
        <f>IF(ISBLANK('5. Pp (3 años)'!#REF!),"",'5. Pp (3 años)'!#REF!)</f>
        <v>#REF!</v>
      </c>
      <c r="I73" s="31" t="e">
        <f>IF(ISBLANK('5. Pp (3 años)'!#REF!),"",'5. Pp (3 años)'!#REF!)</f>
        <v>#REF!</v>
      </c>
      <c r="J73" s="31" t="e">
        <f>IF(ISBLANK('5. Pp (3 años)'!#REF!),"",'5. Pp (3 años)'!#REF!)</f>
        <v>#REF!</v>
      </c>
      <c r="K73" s="29" t="e">
        <f>IF(ISBLANK('5. Pp (3 años)'!#REF!),"",'5. Pp (3 años)'!#REF!)</f>
        <v>#REF!</v>
      </c>
      <c r="L73" s="31" t="e">
        <f>IF(ISBLANK('5. Pp (3 años)'!#REF!),"",'5. Pp (3 años)'!#REF!)</f>
        <v>#REF!</v>
      </c>
      <c r="M73" s="31" t="e">
        <f>IF(ISBLANK('5. Pp (3 años)'!#REF!),"",'5. Pp (3 años)'!#REF!)</f>
        <v>#REF!</v>
      </c>
      <c r="N73" s="31" t="e">
        <f>IF(ISBLANK('5. Pp (3 años)'!#REF!),"",'5. Pp (3 años)'!#REF!)</f>
        <v>#REF!</v>
      </c>
      <c r="O73" s="31" t="e">
        <f>IF(ISBLANK('5. Pp (3 años)'!#REF!),"",'5. Pp (3 años)'!#REF!)</f>
        <v>#REF!</v>
      </c>
      <c r="P73" s="196" t="e">
        <f>IF(ISBLANK('5. Pp (3 años)'!#REF!),"",'5. Pp (3 años)'!#REF!)</f>
        <v>#REF!</v>
      </c>
    </row>
    <row r="74" spans="2:16" ht="17.25">
      <c r="B74" s="85" t="e">
        <f>IF(ISBLANK('5. Pp (3 años)'!#REF!),"",'5. Pp (3 años)'!#REF!)</f>
        <v>#REF!</v>
      </c>
      <c r="C74" s="29" t="e">
        <f>IF(ISBLANK('5. Pp (3 años)'!#REF!),"",'5. Pp (3 años)'!#REF!)</f>
        <v>#REF!</v>
      </c>
      <c r="D74" s="31" t="e">
        <f>IF(ISBLANK('5. Pp (3 años)'!#REF!),"",'5. Pp (3 años)'!#REF!)</f>
        <v>#REF!</v>
      </c>
      <c r="E74" s="31" t="e">
        <f>IF(ISBLANK('5. Pp (3 años)'!#REF!),"",'5. Pp (3 años)'!#REF!)</f>
        <v>#REF!</v>
      </c>
      <c r="F74" s="31" t="e">
        <f>IF(ISBLANK('5. Pp (3 años)'!#REF!),"",'5. Pp (3 años)'!#REF!)</f>
        <v>#REF!</v>
      </c>
      <c r="G74" s="29" t="e">
        <f>IF(ISBLANK('5. Pp (3 años)'!#REF!),"",'5. Pp (3 años)'!#REF!)</f>
        <v>#REF!</v>
      </c>
      <c r="H74" s="29" t="e">
        <f>IF(ISBLANK('5. Pp (3 años)'!#REF!),"",'5. Pp (3 años)'!#REF!)</f>
        <v>#REF!</v>
      </c>
      <c r="I74" s="31" t="e">
        <f>IF(ISBLANK('5. Pp (3 años)'!#REF!),"",'5. Pp (3 años)'!#REF!)</f>
        <v>#REF!</v>
      </c>
      <c r="J74" s="31" t="e">
        <f>IF(ISBLANK('5. Pp (3 años)'!#REF!),"",'5. Pp (3 años)'!#REF!)</f>
        <v>#REF!</v>
      </c>
      <c r="K74" s="29" t="e">
        <f>IF(ISBLANK('5. Pp (3 años)'!#REF!),"",'5. Pp (3 años)'!#REF!)</f>
        <v>#REF!</v>
      </c>
      <c r="L74" s="31" t="e">
        <f>IF(ISBLANK('5. Pp (3 años)'!#REF!),"",'5. Pp (3 años)'!#REF!)</f>
        <v>#REF!</v>
      </c>
      <c r="M74" s="31" t="e">
        <f>IF(ISBLANK('5. Pp (3 años)'!#REF!),"",'5. Pp (3 años)'!#REF!)</f>
        <v>#REF!</v>
      </c>
      <c r="N74" s="31" t="e">
        <f>IF(ISBLANK('5. Pp (3 años)'!#REF!),"",'5. Pp (3 años)'!#REF!)</f>
        <v>#REF!</v>
      </c>
      <c r="O74" s="31" t="e">
        <f>IF(ISBLANK('5. Pp (3 años)'!#REF!),"",'5. Pp (3 años)'!#REF!)</f>
        <v>#REF!</v>
      </c>
      <c r="P74" s="196" t="e">
        <f>IF(ISBLANK('5. Pp (3 años)'!#REF!),"",'5. Pp (3 años)'!#REF!)</f>
        <v>#REF!</v>
      </c>
    </row>
    <row r="75" spans="2:16" ht="17.25">
      <c r="B75" s="85" t="e">
        <f>IF(ISBLANK('5. Pp (3 años)'!#REF!),"",'5. Pp (3 años)'!#REF!)</f>
        <v>#REF!</v>
      </c>
      <c r="C75" s="29" t="e">
        <f>IF(ISBLANK('5. Pp (3 años)'!#REF!),"",'5. Pp (3 años)'!#REF!)</f>
        <v>#REF!</v>
      </c>
      <c r="D75" s="31" t="e">
        <f>IF(ISBLANK('5. Pp (3 años)'!#REF!),"",'5. Pp (3 años)'!#REF!)</f>
        <v>#REF!</v>
      </c>
      <c r="E75" s="31" t="e">
        <f>IF(ISBLANK('5. Pp (3 años)'!#REF!),"",'5. Pp (3 años)'!#REF!)</f>
        <v>#REF!</v>
      </c>
      <c r="F75" s="31" t="e">
        <f>IF(ISBLANK('5. Pp (3 años)'!#REF!),"",'5. Pp (3 años)'!#REF!)</f>
        <v>#REF!</v>
      </c>
      <c r="G75" s="29" t="e">
        <f>IF(ISBLANK('5. Pp (3 años)'!#REF!),"",'5. Pp (3 años)'!#REF!)</f>
        <v>#REF!</v>
      </c>
      <c r="H75" s="29" t="e">
        <f>IF(ISBLANK('5. Pp (3 años)'!#REF!),"",'5. Pp (3 años)'!#REF!)</f>
        <v>#REF!</v>
      </c>
      <c r="I75" s="31" t="e">
        <f>IF(ISBLANK('5. Pp (3 años)'!#REF!),"",'5. Pp (3 años)'!#REF!)</f>
        <v>#REF!</v>
      </c>
      <c r="J75" s="31" t="e">
        <f>IF(ISBLANK('5. Pp (3 años)'!#REF!),"",'5. Pp (3 años)'!#REF!)</f>
        <v>#REF!</v>
      </c>
      <c r="K75" s="29" t="e">
        <f>IF(ISBLANK('5. Pp (3 años)'!#REF!),"",'5. Pp (3 años)'!#REF!)</f>
        <v>#REF!</v>
      </c>
      <c r="L75" s="31" t="e">
        <f>IF(ISBLANK('5. Pp (3 años)'!#REF!),"",'5. Pp (3 años)'!#REF!)</f>
        <v>#REF!</v>
      </c>
      <c r="M75" s="31" t="e">
        <f>IF(ISBLANK('5. Pp (3 años)'!#REF!),"",'5. Pp (3 años)'!#REF!)</f>
        <v>#REF!</v>
      </c>
      <c r="N75" s="31" t="e">
        <f>IF(ISBLANK('5. Pp (3 años)'!#REF!),"",'5. Pp (3 años)'!#REF!)</f>
        <v>#REF!</v>
      </c>
      <c r="O75" s="31" t="e">
        <f>IF(ISBLANK('5. Pp (3 años)'!#REF!),"",'5. Pp (3 años)'!#REF!)</f>
        <v>#REF!</v>
      </c>
      <c r="P75" s="196" t="e">
        <f>IF(ISBLANK('5. Pp (3 años)'!#REF!),"",'5. Pp (3 años)'!#REF!)</f>
        <v>#REF!</v>
      </c>
    </row>
    <row r="76" spans="2:16" ht="17.25">
      <c r="B76" s="85" t="e">
        <f>IF(ISBLANK('5. Pp (3 años)'!#REF!),"",'5. Pp (3 años)'!#REF!)</f>
        <v>#REF!</v>
      </c>
      <c r="C76" s="29" t="e">
        <f>IF(ISBLANK('5. Pp (3 años)'!#REF!),"",'5. Pp (3 años)'!#REF!)</f>
        <v>#REF!</v>
      </c>
      <c r="D76" s="31" t="e">
        <f>IF(ISBLANK('5. Pp (3 años)'!#REF!),"",'5. Pp (3 años)'!#REF!)</f>
        <v>#REF!</v>
      </c>
      <c r="E76" s="31" t="e">
        <f>IF(ISBLANK('5. Pp (3 años)'!#REF!),"",'5. Pp (3 años)'!#REF!)</f>
        <v>#REF!</v>
      </c>
      <c r="F76" s="31" t="e">
        <f>IF(ISBLANK('5. Pp (3 años)'!#REF!),"",'5. Pp (3 años)'!#REF!)</f>
        <v>#REF!</v>
      </c>
      <c r="G76" s="29" t="e">
        <f>IF(ISBLANK('5. Pp (3 años)'!#REF!),"",'5. Pp (3 años)'!#REF!)</f>
        <v>#REF!</v>
      </c>
      <c r="H76" s="29" t="e">
        <f>IF(ISBLANK('5. Pp (3 años)'!#REF!),"",'5. Pp (3 años)'!#REF!)</f>
        <v>#REF!</v>
      </c>
      <c r="I76" s="31" t="e">
        <f>IF(ISBLANK('5. Pp (3 años)'!#REF!),"",'5. Pp (3 años)'!#REF!)</f>
        <v>#REF!</v>
      </c>
      <c r="J76" s="31" t="e">
        <f>IF(ISBLANK('5. Pp (3 años)'!#REF!),"",'5. Pp (3 años)'!#REF!)</f>
        <v>#REF!</v>
      </c>
      <c r="K76" s="29" t="e">
        <f>IF(ISBLANK('5. Pp (3 años)'!#REF!),"",'5. Pp (3 años)'!#REF!)</f>
        <v>#REF!</v>
      </c>
      <c r="L76" s="31" t="e">
        <f>IF(ISBLANK('5. Pp (3 años)'!#REF!),"",'5. Pp (3 años)'!#REF!)</f>
        <v>#REF!</v>
      </c>
      <c r="M76" s="31" t="e">
        <f>IF(ISBLANK('5. Pp (3 años)'!#REF!),"",'5. Pp (3 años)'!#REF!)</f>
        <v>#REF!</v>
      </c>
      <c r="N76" s="31" t="e">
        <f>IF(ISBLANK('5. Pp (3 años)'!#REF!),"",'5. Pp (3 años)'!#REF!)</f>
        <v>#REF!</v>
      </c>
      <c r="O76" s="31" t="e">
        <f>IF(ISBLANK('5. Pp (3 años)'!#REF!),"",'5. Pp (3 años)'!#REF!)</f>
        <v>#REF!</v>
      </c>
      <c r="P76" s="196" t="e">
        <f>IF(ISBLANK('5. Pp (3 años)'!#REF!),"",'5. Pp (3 años)'!#REF!)</f>
        <v>#REF!</v>
      </c>
    </row>
    <row r="77" spans="2:16" ht="17.25">
      <c r="B77" s="81" t="e">
        <f>IF(ISBLANK('5. Pp (3 años)'!#REF!),"",'5. Pp (3 años)'!#REF!)</f>
        <v>#REF!</v>
      </c>
      <c r="C77" s="62" t="e">
        <f>IF(ISBLANK('5. Pp (3 años)'!#REF!),"",'5. Pp (3 años)'!#REF!)</f>
        <v>#REF!</v>
      </c>
      <c r="D77" s="83" t="e">
        <f>IF(ISBLANK('5. Pp (3 años)'!#REF!),"",'5. Pp (3 años)'!#REF!)</f>
        <v>#REF!</v>
      </c>
      <c r="E77" s="83" t="e">
        <f>IF(ISBLANK('5. Pp (3 años)'!#REF!),"",'5. Pp (3 años)'!#REF!)</f>
        <v>#REF!</v>
      </c>
      <c r="F77" s="83" t="e">
        <f>IF(ISBLANK('5. Pp (3 años)'!#REF!),"",'5. Pp (3 años)'!#REF!)</f>
        <v>#REF!</v>
      </c>
      <c r="G77" s="62" t="e">
        <f>IF(ISBLANK('5. Pp (3 años)'!#REF!),"",'5. Pp (3 años)'!#REF!)</f>
        <v>#REF!</v>
      </c>
      <c r="H77" s="62" t="e">
        <f>IF(ISBLANK('5. Pp (3 años)'!#REF!),"",'5. Pp (3 años)'!#REF!)</f>
        <v>#REF!</v>
      </c>
      <c r="I77" s="83" t="e">
        <f>IF(ISBLANK('5. Pp (3 años)'!#REF!),"",'5. Pp (3 años)'!#REF!)</f>
        <v>#REF!</v>
      </c>
      <c r="J77" s="83" t="e">
        <f>IF(ISBLANK('5. Pp (3 años)'!#REF!),"",'5. Pp (3 años)'!#REF!)</f>
        <v>#REF!</v>
      </c>
      <c r="K77" s="62" t="e">
        <f>IF(ISBLANK('5. Pp (3 años)'!#REF!),"",'5. Pp (3 años)'!#REF!)</f>
        <v>#REF!</v>
      </c>
      <c r="L77" s="83" t="e">
        <f>IF(ISBLANK('5. Pp (3 años)'!#REF!),"",'5. Pp (3 años)'!#REF!)</f>
        <v>#REF!</v>
      </c>
      <c r="M77" s="83" t="e">
        <f>IF(ISBLANK('5. Pp (3 años)'!#REF!),"",'5. Pp (3 años)'!#REF!)</f>
        <v>#REF!</v>
      </c>
      <c r="N77" s="83" t="e">
        <f>IF(ISBLANK('5. Pp (3 años)'!#REF!),"",'5. Pp (3 años)'!#REF!)</f>
        <v>#REF!</v>
      </c>
      <c r="O77" s="83" t="e">
        <f>IF(ISBLANK('5. Pp (3 años)'!#REF!),"",'5. Pp (3 años)'!#REF!)</f>
        <v>#REF!</v>
      </c>
      <c r="P77" s="84" t="e">
        <f>IF(ISBLANK('5. Pp (3 años)'!#REF!),"",'5. Pp (3 años)'!#REF!)</f>
        <v>#REF!</v>
      </c>
    </row>
    <row r="78" spans="2:16" ht="17.25">
      <c r="B78" s="85" t="e">
        <f>IF(ISBLANK('5. Pp (3 años)'!#REF!),"",'5. Pp (3 años)'!#REF!)</f>
        <v>#REF!</v>
      </c>
      <c r="C78" s="29" t="e">
        <f>IF(ISBLANK('5. Pp (3 años)'!#REF!),"",'5. Pp (3 años)'!#REF!)</f>
        <v>#REF!</v>
      </c>
      <c r="D78" s="31" t="e">
        <f>IF(ISBLANK('5. Pp (3 años)'!#REF!),"",'5. Pp (3 años)'!#REF!)</f>
        <v>#REF!</v>
      </c>
      <c r="E78" s="31" t="e">
        <f>IF(ISBLANK('5. Pp (3 años)'!#REF!),"",'5. Pp (3 años)'!#REF!)</f>
        <v>#REF!</v>
      </c>
      <c r="F78" s="31" t="e">
        <f>IF(ISBLANK('5. Pp (3 años)'!#REF!),"",'5. Pp (3 años)'!#REF!)</f>
        <v>#REF!</v>
      </c>
      <c r="G78" s="29" t="e">
        <f>IF(ISBLANK('5. Pp (3 años)'!#REF!),"",'5. Pp (3 años)'!#REF!)</f>
        <v>#REF!</v>
      </c>
      <c r="H78" s="29" t="e">
        <f>IF(ISBLANK('5. Pp (3 años)'!#REF!),"",'5. Pp (3 años)'!#REF!)</f>
        <v>#REF!</v>
      </c>
      <c r="I78" s="31" t="e">
        <f>IF(ISBLANK('5. Pp (3 años)'!#REF!),"",'5. Pp (3 años)'!#REF!)</f>
        <v>#REF!</v>
      </c>
      <c r="J78" s="31" t="e">
        <f>IF(ISBLANK('5. Pp (3 años)'!#REF!),"",'5. Pp (3 años)'!#REF!)</f>
        <v>#REF!</v>
      </c>
      <c r="K78" s="29" t="e">
        <f>IF(ISBLANK('5. Pp (3 años)'!#REF!),"",'5. Pp (3 años)'!#REF!)</f>
        <v>#REF!</v>
      </c>
      <c r="L78" s="31" t="e">
        <f>IF(ISBLANK('5. Pp (3 años)'!#REF!),"",'5. Pp (3 años)'!#REF!)</f>
        <v>#REF!</v>
      </c>
      <c r="M78" s="31" t="e">
        <f>IF(ISBLANK('5. Pp (3 años)'!#REF!),"",'5. Pp (3 años)'!#REF!)</f>
        <v>#REF!</v>
      </c>
      <c r="N78" s="31" t="e">
        <f>IF(ISBLANK('5. Pp (3 años)'!#REF!),"",'5. Pp (3 años)'!#REF!)</f>
        <v>#REF!</v>
      </c>
      <c r="O78" s="31" t="e">
        <f>IF(ISBLANK('5. Pp (3 años)'!#REF!),"",'5. Pp (3 años)'!#REF!)</f>
        <v>#REF!</v>
      </c>
      <c r="P78" s="196" t="e">
        <f>IF(ISBLANK('5. Pp (3 años)'!#REF!),"",'5. Pp (3 años)'!#REF!)</f>
        <v>#REF!</v>
      </c>
    </row>
    <row r="79" spans="2:16" ht="17.25">
      <c r="B79" s="85" t="e">
        <f>IF(ISBLANK('5. Pp (3 años)'!#REF!),"",'5. Pp (3 años)'!#REF!)</f>
        <v>#REF!</v>
      </c>
      <c r="C79" s="29" t="e">
        <f>IF(ISBLANK('5. Pp (3 años)'!#REF!),"",'5. Pp (3 años)'!#REF!)</f>
        <v>#REF!</v>
      </c>
      <c r="D79" s="31" t="e">
        <f>IF(ISBLANK('5. Pp (3 años)'!#REF!),"",'5. Pp (3 años)'!#REF!)</f>
        <v>#REF!</v>
      </c>
      <c r="E79" s="31" t="e">
        <f>IF(ISBLANK('5. Pp (3 años)'!#REF!),"",'5. Pp (3 años)'!#REF!)</f>
        <v>#REF!</v>
      </c>
      <c r="F79" s="31" t="e">
        <f>IF(ISBLANK('5. Pp (3 años)'!#REF!),"",'5. Pp (3 años)'!#REF!)</f>
        <v>#REF!</v>
      </c>
      <c r="G79" s="29" t="e">
        <f>IF(ISBLANK('5. Pp (3 años)'!#REF!),"",'5. Pp (3 años)'!#REF!)</f>
        <v>#REF!</v>
      </c>
      <c r="H79" s="29" t="e">
        <f>IF(ISBLANK('5. Pp (3 años)'!#REF!),"",'5. Pp (3 años)'!#REF!)</f>
        <v>#REF!</v>
      </c>
      <c r="I79" s="31" t="e">
        <f>IF(ISBLANK('5. Pp (3 años)'!#REF!),"",'5. Pp (3 años)'!#REF!)</f>
        <v>#REF!</v>
      </c>
      <c r="J79" s="31" t="e">
        <f>IF(ISBLANK('5. Pp (3 años)'!#REF!),"",'5. Pp (3 años)'!#REF!)</f>
        <v>#REF!</v>
      </c>
      <c r="K79" s="29" t="e">
        <f>IF(ISBLANK('5. Pp (3 años)'!#REF!),"",'5. Pp (3 años)'!#REF!)</f>
        <v>#REF!</v>
      </c>
      <c r="L79" s="31" t="e">
        <f>IF(ISBLANK('5. Pp (3 años)'!#REF!),"",'5. Pp (3 años)'!#REF!)</f>
        <v>#REF!</v>
      </c>
      <c r="M79" s="31" t="e">
        <f>IF(ISBLANK('5. Pp (3 años)'!#REF!),"",'5. Pp (3 años)'!#REF!)</f>
        <v>#REF!</v>
      </c>
      <c r="N79" s="31" t="e">
        <f>IF(ISBLANK('5. Pp (3 años)'!#REF!),"",'5. Pp (3 años)'!#REF!)</f>
        <v>#REF!</v>
      </c>
      <c r="O79" s="31" t="e">
        <f>IF(ISBLANK('5. Pp (3 años)'!#REF!),"",'5. Pp (3 años)'!#REF!)</f>
        <v>#REF!</v>
      </c>
      <c r="P79" s="196" t="e">
        <f>IF(ISBLANK('5. Pp (3 años)'!#REF!),"",'5. Pp (3 años)'!#REF!)</f>
        <v>#REF!</v>
      </c>
    </row>
    <row r="80" spans="2:16" ht="17.25">
      <c r="B80" s="85" t="e">
        <f>IF(ISBLANK('5. Pp (3 años)'!#REF!),"",'5. Pp (3 años)'!#REF!)</f>
        <v>#REF!</v>
      </c>
      <c r="C80" s="29" t="e">
        <f>IF(ISBLANK('5. Pp (3 años)'!#REF!),"",'5. Pp (3 años)'!#REF!)</f>
        <v>#REF!</v>
      </c>
      <c r="D80" s="31" t="e">
        <f>IF(ISBLANK('5. Pp (3 años)'!#REF!),"",'5. Pp (3 años)'!#REF!)</f>
        <v>#REF!</v>
      </c>
      <c r="E80" s="31" t="e">
        <f>IF(ISBLANK('5. Pp (3 años)'!#REF!),"",'5. Pp (3 años)'!#REF!)</f>
        <v>#REF!</v>
      </c>
      <c r="F80" s="31" t="e">
        <f>IF(ISBLANK('5. Pp (3 años)'!#REF!),"",'5. Pp (3 años)'!#REF!)</f>
        <v>#REF!</v>
      </c>
      <c r="G80" s="29" t="e">
        <f>IF(ISBLANK('5. Pp (3 años)'!#REF!),"",'5. Pp (3 años)'!#REF!)</f>
        <v>#REF!</v>
      </c>
      <c r="H80" s="29" t="e">
        <f>IF(ISBLANK('5. Pp (3 años)'!#REF!),"",'5. Pp (3 años)'!#REF!)</f>
        <v>#REF!</v>
      </c>
      <c r="I80" s="31" t="e">
        <f>IF(ISBLANK('5. Pp (3 años)'!#REF!),"",'5. Pp (3 años)'!#REF!)</f>
        <v>#REF!</v>
      </c>
      <c r="J80" s="31" t="e">
        <f>IF(ISBLANK('5. Pp (3 años)'!#REF!),"",'5. Pp (3 años)'!#REF!)</f>
        <v>#REF!</v>
      </c>
      <c r="K80" s="29" t="e">
        <f>IF(ISBLANK('5. Pp (3 años)'!#REF!),"",'5. Pp (3 años)'!#REF!)</f>
        <v>#REF!</v>
      </c>
      <c r="L80" s="31" t="e">
        <f>IF(ISBLANK('5. Pp (3 años)'!#REF!),"",'5. Pp (3 años)'!#REF!)</f>
        <v>#REF!</v>
      </c>
      <c r="M80" s="31" t="e">
        <f>IF(ISBLANK('5. Pp (3 años)'!#REF!),"",'5. Pp (3 años)'!#REF!)</f>
        <v>#REF!</v>
      </c>
      <c r="N80" s="31" t="e">
        <f>IF(ISBLANK('5. Pp (3 años)'!#REF!),"",'5. Pp (3 años)'!#REF!)</f>
        <v>#REF!</v>
      </c>
      <c r="O80" s="31" t="e">
        <f>IF(ISBLANK('5. Pp (3 años)'!#REF!),"",'5. Pp (3 años)'!#REF!)</f>
        <v>#REF!</v>
      </c>
      <c r="P80" s="196" t="e">
        <f>IF(ISBLANK('5. Pp (3 años)'!#REF!),"",'5. Pp (3 años)'!#REF!)</f>
        <v>#REF!</v>
      </c>
    </row>
    <row r="81" spans="2:16" ht="17.25">
      <c r="B81" s="85" t="e">
        <f>IF(ISBLANK('5. Pp (3 años)'!#REF!),"",'5. Pp (3 años)'!#REF!)</f>
        <v>#REF!</v>
      </c>
      <c r="C81" s="29" t="e">
        <f>IF(ISBLANK('5. Pp (3 años)'!#REF!),"",'5. Pp (3 años)'!#REF!)</f>
        <v>#REF!</v>
      </c>
      <c r="D81" s="31" t="e">
        <f>IF(ISBLANK('5. Pp (3 años)'!#REF!),"",'5. Pp (3 años)'!#REF!)</f>
        <v>#REF!</v>
      </c>
      <c r="E81" s="31" t="e">
        <f>IF(ISBLANK('5. Pp (3 años)'!#REF!),"",'5. Pp (3 años)'!#REF!)</f>
        <v>#REF!</v>
      </c>
      <c r="F81" s="31" t="e">
        <f>IF(ISBLANK('5. Pp (3 años)'!#REF!),"",'5. Pp (3 años)'!#REF!)</f>
        <v>#REF!</v>
      </c>
      <c r="G81" s="29" t="e">
        <f>IF(ISBLANK('5. Pp (3 años)'!#REF!),"",'5. Pp (3 años)'!#REF!)</f>
        <v>#REF!</v>
      </c>
      <c r="H81" s="29" t="e">
        <f>IF(ISBLANK('5. Pp (3 años)'!#REF!),"",'5. Pp (3 años)'!#REF!)</f>
        <v>#REF!</v>
      </c>
      <c r="I81" s="31" t="e">
        <f>IF(ISBLANK('5. Pp (3 años)'!#REF!),"",'5. Pp (3 años)'!#REF!)</f>
        <v>#REF!</v>
      </c>
      <c r="J81" s="31" t="e">
        <f>IF(ISBLANK('5. Pp (3 años)'!#REF!),"",'5. Pp (3 años)'!#REF!)</f>
        <v>#REF!</v>
      </c>
      <c r="K81" s="29" t="e">
        <f>IF(ISBLANK('5. Pp (3 años)'!#REF!),"",'5. Pp (3 años)'!#REF!)</f>
        <v>#REF!</v>
      </c>
      <c r="L81" s="31" t="e">
        <f>IF(ISBLANK('5. Pp (3 años)'!#REF!),"",'5. Pp (3 años)'!#REF!)</f>
        <v>#REF!</v>
      </c>
      <c r="M81" s="31" t="e">
        <f>IF(ISBLANK('5. Pp (3 años)'!#REF!),"",'5. Pp (3 años)'!#REF!)</f>
        <v>#REF!</v>
      </c>
      <c r="N81" s="31" t="e">
        <f>IF(ISBLANK('5. Pp (3 años)'!#REF!),"",'5. Pp (3 años)'!#REF!)</f>
        <v>#REF!</v>
      </c>
      <c r="O81" s="31" t="e">
        <f>IF(ISBLANK('5. Pp (3 años)'!#REF!),"",'5. Pp (3 años)'!#REF!)</f>
        <v>#REF!</v>
      </c>
      <c r="P81" s="196" t="e">
        <f>IF(ISBLANK('5. Pp (3 años)'!#REF!),"",'5. Pp (3 años)'!#REF!)</f>
        <v>#REF!</v>
      </c>
    </row>
    <row r="82" spans="2:16" ht="17.25">
      <c r="B82" s="85" t="e">
        <f>IF(ISBLANK('5. Pp (3 años)'!#REF!),"",'5. Pp (3 años)'!#REF!)</f>
        <v>#REF!</v>
      </c>
      <c r="C82" s="29" t="e">
        <f>IF(ISBLANK('5. Pp (3 años)'!#REF!),"",'5. Pp (3 años)'!#REF!)</f>
        <v>#REF!</v>
      </c>
      <c r="D82" s="31" t="e">
        <f>IF(ISBLANK('5. Pp (3 años)'!#REF!),"",'5. Pp (3 años)'!#REF!)</f>
        <v>#REF!</v>
      </c>
      <c r="E82" s="31" t="e">
        <f>IF(ISBLANK('5. Pp (3 años)'!#REF!),"",'5. Pp (3 años)'!#REF!)</f>
        <v>#REF!</v>
      </c>
      <c r="F82" s="31" t="e">
        <f>IF(ISBLANK('5. Pp (3 años)'!#REF!),"",'5. Pp (3 años)'!#REF!)</f>
        <v>#REF!</v>
      </c>
      <c r="G82" s="29" t="e">
        <f>IF(ISBLANK('5. Pp (3 años)'!#REF!),"",'5. Pp (3 años)'!#REF!)</f>
        <v>#REF!</v>
      </c>
      <c r="H82" s="29" t="e">
        <f>IF(ISBLANK('5. Pp (3 años)'!#REF!),"",'5. Pp (3 años)'!#REF!)</f>
        <v>#REF!</v>
      </c>
      <c r="I82" s="31" t="e">
        <f>IF(ISBLANK('5. Pp (3 años)'!#REF!),"",'5. Pp (3 años)'!#REF!)</f>
        <v>#REF!</v>
      </c>
      <c r="J82" s="31" t="e">
        <f>IF(ISBLANK('5. Pp (3 años)'!#REF!),"",'5. Pp (3 años)'!#REF!)</f>
        <v>#REF!</v>
      </c>
      <c r="K82" s="29" t="e">
        <f>IF(ISBLANK('5. Pp (3 años)'!#REF!),"",'5. Pp (3 años)'!#REF!)</f>
        <v>#REF!</v>
      </c>
      <c r="L82" s="31" t="e">
        <f>IF(ISBLANK('5. Pp (3 años)'!#REF!),"",'5. Pp (3 años)'!#REF!)</f>
        <v>#REF!</v>
      </c>
      <c r="M82" s="31" t="e">
        <f>IF(ISBLANK('5. Pp (3 años)'!#REF!),"",'5. Pp (3 años)'!#REF!)</f>
        <v>#REF!</v>
      </c>
      <c r="N82" s="31" t="e">
        <f>IF(ISBLANK('5. Pp (3 años)'!#REF!),"",'5. Pp (3 años)'!#REF!)</f>
        <v>#REF!</v>
      </c>
      <c r="O82" s="31" t="e">
        <f>IF(ISBLANK('5. Pp (3 años)'!#REF!),"",'5. Pp (3 años)'!#REF!)</f>
        <v>#REF!</v>
      </c>
      <c r="P82" s="196" t="e">
        <f>IF(ISBLANK('5. Pp (3 años)'!#REF!),"",'5. Pp (3 años)'!#REF!)</f>
        <v>#REF!</v>
      </c>
    </row>
    <row r="83" spans="2:16" ht="17.25">
      <c r="B83" s="81" t="e">
        <f>IF(ISBLANK('5. Pp (3 años)'!#REF!),"",'5. Pp (3 años)'!#REF!)</f>
        <v>#REF!</v>
      </c>
      <c r="C83" s="62" t="e">
        <f>IF(ISBLANK('5. Pp (3 años)'!#REF!),"",'5. Pp (3 años)'!#REF!)</f>
        <v>#REF!</v>
      </c>
      <c r="D83" s="83" t="e">
        <f>IF(ISBLANK('5. Pp (3 años)'!#REF!),"",'5. Pp (3 años)'!#REF!)</f>
        <v>#REF!</v>
      </c>
      <c r="E83" s="83" t="e">
        <f>IF(ISBLANK('5. Pp (3 años)'!#REF!),"",'5. Pp (3 años)'!#REF!)</f>
        <v>#REF!</v>
      </c>
      <c r="F83" s="83" t="e">
        <f>IF(ISBLANK('5. Pp (3 años)'!#REF!),"",'5. Pp (3 años)'!#REF!)</f>
        <v>#REF!</v>
      </c>
      <c r="G83" s="62" t="e">
        <f>IF(ISBLANK('5. Pp (3 años)'!#REF!),"",'5. Pp (3 años)'!#REF!)</f>
        <v>#REF!</v>
      </c>
      <c r="H83" s="62" t="e">
        <f>IF(ISBLANK('5. Pp (3 años)'!#REF!),"",'5. Pp (3 años)'!#REF!)</f>
        <v>#REF!</v>
      </c>
      <c r="I83" s="83" t="e">
        <f>IF(ISBLANK('5. Pp (3 años)'!#REF!),"",'5. Pp (3 años)'!#REF!)</f>
        <v>#REF!</v>
      </c>
      <c r="J83" s="83" t="e">
        <f>IF(ISBLANK('5. Pp (3 años)'!#REF!),"",'5. Pp (3 años)'!#REF!)</f>
        <v>#REF!</v>
      </c>
      <c r="K83" s="62" t="e">
        <f>IF(ISBLANK('5. Pp (3 años)'!#REF!),"",'5. Pp (3 años)'!#REF!)</f>
        <v>#REF!</v>
      </c>
      <c r="L83" s="83" t="e">
        <f>IF(ISBLANK('5. Pp (3 años)'!#REF!),"",'5. Pp (3 años)'!#REF!)</f>
        <v>#REF!</v>
      </c>
      <c r="M83" s="83" t="e">
        <f>IF(ISBLANK('5. Pp (3 años)'!#REF!),"",'5. Pp (3 años)'!#REF!)</f>
        <v>#REF!</v>
      </c>
      <c r="N83" s="83" t="e">
        <f>IF(ISBLANK('5. Pp (3 años)'!#REF!),"",'5. Pp (3 años)'!#REF!)</f>
        <v>#REF!</v>
      </c>
      <c r="O83" s="83" t="e">
        <f>IF(ISBLANK('5. Pp (3 años)'!#REF!),"",'5. Pp (3 años)'!#REF!)</f>
        <v>#REF!</v>
      </c>
      <c r="P83" s="84" t="e">
        <f>IF(ISBLANK('5. Pp (3 años)'!#REF!),"",'5. Pp (3 años)'!#REF!)</f>
        <v>#REF!</v>
      </c>
    </row>
    <row r="84" spans="2:16" ht="17.25">
      <c r="B84" s="85" t="e">
        <f>IF(ISBLANK('5. Pp (3 años)'!#REF!),"",'5. Pp (3 años)'!#REF!)</f>
        <v>#REF!</v>
      </c>
      <c r="C84" s="29" t="e">
        <f>IF(ISBLANK('5. Pp (3 años)'!#REF!),"",'5. Pp (3 años)'!#REF!)</f>
        <v>#REF!</v>
      </c>
      <c r="D84" s="31" t="e">
        <f>IF(ISBLANK('5. Pp (3 años)'!#REF!),"",'5. Pp (3 años)'!#REF!)</f>
        <v>#REF!</v>
      </c>
      <c r="E84" s="31" t="e">
        <f>IF(ISBLANK('5. Pp (3 años)'!#REF!),"",'5. Pp (3 años)'!#REF!)</f>
        <v>#REF!</v>
      </c>
      <c r="F84" s="31" t="e">
        <f>IF(ISBLANK('5. Pp (3 años)'!#REF!),"",'5. Pp (3 años)'!#REF!)</f>
        <v>#REF!</v>
      </c>
      <c r="G84" s="29" t="e">
        <f>IF(ISBLANK('5. Pp (3 años)'!#REF!),"",'5. Pp (3 años)'!#REF!)</f>
        <v>#REF!</v>
      </c>
      <c r="H84" s="29" t="e">
        <f>IF(ISBLANK('5. Pp (3 años)'!#REF!),"",'5. Pp (3 años)'!#REF!)</f>
        <v>#REF!</v>
      </c>
      <c r="I84" s="31" t="e">
        <f>IF(ISBLANK('5. Pp (3 años)'!#REF!),"",'5. Pp (3 años)'!#REF!)</f>
        <v>#REF!</v>
      </c>
      <c r="J84" s="31" t="e">
        <f>IF(ISBLANK('5. Pp (3 años)'!#REF!),"",'5. Pp (3 años)'!#REF!)</f>
        <v>#REF!</v>
      </c>
      <c r="K84" s="29" t="e">
        <f>IF(ISBLANK('5. Pp (3 años)'!#REF!),"",'5. Pp (3 años)'!#REF!)</f>
        <v>#REF!</v>
      </c>
      <c r="L84" s="31" t="e">
        <f>IF(ISBLANK('5. Pp (3 años)'!#REF!),"",'5. Pp (3 años)'!#REF!)</f>
        <v>#REF!</v>
      </c>
      <c r="M84" s="31" t="e">
        <f>IF(ISBLANK('5. Pp (3 años)'!#REF!),"",'5. Pp (3 años)'!#REF!)</f>
        <v>#REF!</v>
      </c>
      <c r="N84" s="31" t="e">
        <f>IF(ISBLANK('5. Pp (3 años)'!#REF!),"",'5. Pp (3 años)'!#REF!)</f>
        <v>#REF!</v>
      </c>
      <c r="O84" s="31" t="e">
        <f>IF(ISBLANK('5. Pp (3 años)'!#REF!),"",'5. Pp (3 años)'!#REF!)</f>
        <v>#REF!</v>
      </c>
      <c r="P84" s="196" t="e">
        <f>IF(ISBLANK('5. Pp (3 años)'!#REF!),"",'5. Pp (3 años)'!#REF!)</f>
        <v>#REF!</v>
      </c>
    </row>
    <row r="85" spans="2:16" ht="17.25">
      <c r="B85" s="85" t="e">
        <f>IF(ISBLANK('5. Pp (3 años)'!#REF!),"",'5. Pp (3 años)'!#REF!)</f>
        <v>#REF!</v>
      </c>
      <c r="C85" s="29" t="e">
        <f>IF(ISBLANK('5. Pp (3 años)'!#REF!),"",'5. Pp (3 años)'!#REF!)</f>
        <v>#REF!</v>
      </c>
      <c r="D85" s="31" t="e">
        <f>IF(ISBLANK('5. Pp (3 años)'!#REF!),"",'5. Pp (3 años)'!#REF!)</f>
        <v>#REF!</v>
      </c>
      <c r="E85" s="31" t="e">
        <f>IF(ISBLANK('5. Pp (3 años)'!#REF!),"",'5. Pp (3 años)'!#REF!)</f>
        <v>#REF!</v>
      </c>
      <c r="F85" s="31" t="e">
        <f>IF(ISBLANK('5. Pp (3 años)'!#REF!),"",'5. Pp (3 años)'!#REF!)</f>
        <v>#REF!</v>
      </c>
      <c r="G85" s="29" t="e">
        <f>IF(ISBLANK('5. Pp (3 años)'!#REF!),"",'5. Pp (3 años)'!#REF!)</f>
        <v>#REF!</v>
      </c>
      <c r="H85" s="29" t="e">
        <f>IF(ISBLANK('5. Pp (3 años)'!#REF!),"",'5. Pp (3 años)'!#REF!)</f>
        <v>#REF!</v>
      </c>
      <c r="I85" s="31" t="e">
        <f>IF(ISBLANK('5. Pp (3 años)'!#REF!),"",'5. Pp (3 años)'!#REF!)</f>
        <v>#REF!</v>
      </c>
      <c r="J85" s="31" t="e">
        <f>IF(ISBLANK('5. Pp (3 años)'!#REF!),"",'5. Pp (3 años)'!#REF!)</f>
        <v>#REF!</v>
      </c>
      <c r="K85" s="29" t="e">
        <f>IF(ISBLANK('5. Pp (3 años)'!#REF!),"",'5. Pp (3 años)'!#REF!)</f>
        <v>#REF!</v>
      </c>
      <c r="L85" s="31" t="e">
        <f>IF(ISBLANK('5. Pp (3 años)'!#REF!),"",'5. Pp (3 años)'!#REF!)</f>
        <v>#REF!</v>
      </c>
      <c r="M85" s="31" t="e">
        <f>IF(ISBLANK('5. Pp (3 años)'!#REF!),"",'5. Pp (3 años)'!#REF!)</f>
        <v>#REF!</v>
      </c>
      <c r="N85" s="31" t="e">
        <f>IF(ISBLANK('5. Pp (3 años)'!#REF!),"",'5. Pp (3 años)'!#REF!)</f>
        <v>#REF!</v>
      </c>
      <c r="O85" s="31" t="e">
        <f>IF(ISBLANK('5. Pp (3 años)'!#REF!),"",'5. Pp (3 años)'!#REF!)</f>
        <v>#REF!</v>
      </c>
      <c r="P85" s="196" t="e">
        <f>IF(ISBLANK('5. Pp (3 años)'!#REF!),"",'5. Pp (3 años)'!#REF!)</f>
        <v>#REF!</v>
      </c>
    </row>
    <row r="86" spans="2:16" ht="17.25">
      <c r="B86" s="85" t="e">
        <f>IF(ISBLANK('5. Pp (3 años)'!#REF!),"",'5. Pp (3 años)'!#REF!)</f>
        <v>#REF!</v>
      </c>
      <c r="C86" s="29" t="e">
        <f>IF(ISBLANK('5. Pp (3 años)'!#REF!),"",'5. Pp (3 años)'!#REF!)</f>
        <v>#REF!</v>
      </c>
      <c r="D86" s="31" t="e">
        <f>IF(ISBLANK('5. Pp (3 años)'!#REF!),"",'5. Pp (3 años)'!#REF!)</f>
        <v>#REF!</v>
      </c>
      <c r="E86" s="31" t="e">
        <f>IF(ISBLANK('5. Pp (3 años)'!#REF!),"",'5. Pp (3 años)'!#REF!)</f>
        <v>#REF!</v>
      </c>
      <c r="F86" s="31" t="e">
        <f>IF(ISBLANK('5. Pp (3 años)'!#REF!),"",'5. Pp (3 años)'!#REF!)</f>
        <v>#REF!</v>
      </c>
      <c r="G86" s="29" t="e">
        <f>IF(ISBLANK('5. Pp (3 años)'!#REF!),"",'5. Pp (3 años)'!#REF!)</f>
        <v>#REF!</v>
      </c>
      <c r="H86" s="29" t="e">
        <f>IF(ISBLANK('5. Pp (3 años)'!#REF!),"",'5. Pp (3 años)'!#REF!)</f>
        <v>#REF!</v>
      </c>
      <c r="I86" s="31" t="e">
        <f>IF(ISBLANK('5. Pp (3 años)'!#REF!),"",'5. Pp (3 años)'!#REF!)</f>
        <v>#REF!</v>
      </c>
      <c r="J86" s="31" t="e">
        <f>IF(ISBLANK('5. Pp (3 años)'!#REF!),"",'5. Pp (3 años)'!#REF!)</f>
        <v>#REF!</v>
      </c>
      <c r="K86" s="29" t="e">
        <f>IF(ISBLANK('5. Pp (3 años)'!#REF!),"",'5. Pp (3 años)'!#REF!)</f>
        <v>#REF!</v>
      </c>
      <c r="L86" s="31" t="e">
        <f>IF(ISBLANK('5. Pp (3 años)'!#REF!),"",'5. Pp (3 años)'!#REF!)</f>
        <v>#REF!</v>
      </c>
      <c r="M86" s="31" t="e">
        <f>IF(ISBLANK('5. Pp (3 años)'!#REF!),"",'5. Pp (3 años)'!#REF!)</f>
        <v>#REF!</v>
      </c>
      <c r="N86" s="31" t="e">
        <f>IF(ISBLANK('5. Pp (3 años)'!#REF!),"",'5. Pp (3 años)'!#REF!)</f>
        <v>#REF!</v>
      </c>
      <c r="O86" s="31" t="e">
        <f>IF(ISBLANK('5. Pp (3 años)'!#REF!),"",'5. Pp (3 años)'!#REF!)</f>
        <v>#REF!</v>
      </c>
      <c r="P86" s="196" t="e">
        <f>IF(ISBLANK('5. Pp (3 años)'!#REF!),"",'5. Pp (3 años)'!#REF!)</f>
        <v>#REF!</v>
      </c>
    </row>
    <row r="87" spans="2:16" ht="17.25">
      <c r="B87" s="85" t="e">
        <f>IF(ISBLANK('5. Pp (3 años)'!#REF!),"",'5. Pp (3 años)'!#REF!)</f>
        <v>#REF!</v>
      </c>
      <c r="C87" s="29" t="e">
        <f>IF(ISBLANK('5. Pp (3 años)'!#REF!),"",'5. Pp (3 años)'!#REF!)</f>
        <v>#REF!</v>
      </c>
      <c r="D87" s="31" t="e">
        <f>IF(ISBLANK('5. Pp (3 años)'!#REF!),"",'5. Pp (3 años)'!#REF!)</f>
        <v>#REF!</v>
      </c>
      <c r="E87" s="31" t="e">
        <f>IF(ISBLANK('5. Pp (3 años)'!#REF!),"",'5. Pp (3 años)'!#REF!)</f>
        <v>#REF!</v>
      </c>
      <c r="F87" s="31" t="e">
        <f>IF(ISBLANK('5. Pp (3 años)'!#REF!),"",'5. Pp (3 años)'!#REF!)</f>
        <v>#REF!</v>
      </c>
      <c r="G87" s="29" t="e">
        <f>IF(ISBLANK('5. Pp (3 años)'!#REF!),"",'5. Pp (3 años)'!#REF!)</f>
        <v>#REF!</v>
      </c>
      <c r="H87" s="29" t="e">
        <f>IF(ISBLANK('5. Pp (3 años)'!#REF!),"",'5. Pp (3 años)'!#REF!)</f>
        <v>#REF!</v>
      </c>
      <c r="I87" s="31" t="e">
        <f>IF(ISBLANK('5. Pp (3 años)'!#REF!),"",'5. Pp (3 años)'!#REF!)</f>
        <v>#REF!</v>
      </c>
      <c r="J87" s="31" t="e">
        <f>IF(ISBLANK('5. Pp (3 años)'!#REF!),"",'5. Pp (3 años)'!#REF!)</f>
        <v>#REF!</v>
      </c>
      <c r="K87" s="29" t="e">
        <f>IF(ISBLANK('5. Pp (3 años)'!#REF!),"",'5. Pp (3 años)'!#REF!)</f>
        <v>#REF!</v>
      </c>
      <c r="L87" s="31" t="e">
        <f>IF(ISBLANK('5. Pp (3 años)'!#REF!),"",'5. Pp (3 años)'!#REF!)</f>
        <v>#REF!</v>
      </c>
      <c r="M87" s="31" t="e">
        <f>IF(ISBLANK('5. Pp (3 años)'!#REF!),"",'5. Pp (3 años)'!#REF!)</f>
        <v>#REF!</v>
      </c>
      <c r="N87" s="31" t="e">
        <f>IF(ISBLANK('5. Pp (3 años)'!#REF!),"",'5. Pp (3 años)'!#REF!)</f>
        <v>#REF!</v>
      </c>
      <c r="O87" s="31" t="e">
        <f>IF(ISBLANK('5. Pp (3 años)'!#REF!),"",'5. Pp (3 años)'!#REF!)</f>
        <v>#REF!</v>
      </c>
      <c r="P87" s="196" t="e">
        <f>IF(ISBLANK('5. Pp (3 años)'!#REF!),"",'5. Pp (3 años)'!#REF!)</f>
        <v>#REF!</v>
      </c>
    </row>
    <row r="88" spans="2:16" ht="17.25">
      <c r="B88" s="85" t="e">
        <f>IF(ISBLANK('5. Pp (3 años)'!#REF!),"",'5. Pp (3 años)'!#REF!)</f>
        <v>#REF!</v>
      </c>
      <c r="C88" s="29" t="e">
        <f>IF(ISBLANK('5. Pp (3 años)'!#REF!),"",'5. Pp (3 años)'!#REF!)</f>
        <v>#REF!</v>
      </c>
      <c r="D88" s="31" t="e">
        <f>IF(ISBLANK('5. Pp (3 años)'!#REF!),"",'5. Pp (3 años)'!#REF!)</f>
        <v>#REF!</v>
      </c>
      <c r="E88" s="31" t="e">
        <f>IF(ISBLANK('5. Pp (3 años)'!#REF!),"",'5. Pp (3 años)'!#REF!)</f>
        <v>#REF!</v>
      </c>
      <c r="F88" s="31" t="e">
        <f>IF(ISBLANK('5. Pp (3 años)'!#REF!),"",'5. Pp (3 años)'!#REF!)</f>
        <v>#REF!</v>
      </c>
      <c r="G88" s="29" t="e">
        <f>IF(ISBLANK('5. Pp (3 años)'!#REF!),"",'5. Pp (3 años)'!#REF!)</f>
        <v>#REF!</v>
      </c>
      <c r="H88" s="29" t="e">
        <f>IF(ISBLANK('5. Pp (3 años)'!#REF!),"",'5. Pp (3 años)'!#REF!)</f>
        <v>#REF!</v>
      </c>
      <c r="I88" s="31" t="e">
        <f>IF(ISBLANK('5. Pp (3 años)'!#REF!),"",'5. Pp (3 años)'!#REF!)</f>
        <v>#REF!</v>
      </c>
      <c r="J88" s="31" t="e">
        <f>IF(ISBLANK('5. Pp (3 años)'!#REF!),"",'5. Pp (3 años)'!#REF!)</f>
        <v>#REF!</v>
      </c>
      <c r="K88" s="29" t="e">
        <f>IF(ISBLANK('5. Pp (3 años)'!#REF!),"",'5. Pp (3 años)'!#REF!)</f>
        <v>#REF!</v>
      </c>
      <c r="L88" s="31" t="e">
        <f>IF(ISBLANK('5. Pp (3 años)'!#REF!),"",'5. Pp (3 años)'!#REF!)</f>
        <v>#REF!</v>
      </c>
      <c r="M88" s="31" t="e">
        <f>IF(ISBLANK('5. Pp (3 años)'!#REF!),"",'5. Pp (3 años)'!#REF!)</f>
        <v>#REF!</v>
      </c>
      <c r="N88" s="31" t="e">
        <f>IF(ISBLANK('5. Pp (3 años)'!#REF!),"",'5. Pp (3 años)'!#REF!)</f>
        <v>#REF!</v>
      </c>
      <c r="O88" s="31" t="e">
        <f>IF(ISBLANK('5. Pp (3 años)'!#REF!),"",'5. Pp (3 años)'!#REF!)</f>
        <v>#REF!</v>
      </c>
      <c r="P88" s="196" t="e">
        <f>IF(ISBLANK('5. Pp (3 años)'!#REF!),"",'5. Pp (3 años)'!#REF!)</f>
        <v>#REF!</v>
      </c>
    </row>
    <row r="89" spans="2:16" ht="17.25">
      <c r="B89" s="81" t="e">
        <f>IF(ISBLANK('5. Pp (3 años)'!#REF!),"",'5. Pp (3 años)'!#REF!)</f>
        <v>#REF!</v>
      </c>
      <c r="C89" s="62" t="e">
        <f>IF(ISBLANK('5. Pp (3 años)'!#REF!),"",'5. Pp (3 años)'!#REF!)</f>
        <v>#REF!</v>
      </c>
      <c r="D89" s="83" t="e">
        <f>IF(ISBLANK('5. Pp (3 años)'!#REF!),"",'5. Pp (3 años)'!#REF!)</f>
        <v>#REF!</v>
      </c>
      <c r="E89" s="83" t="e">
        <f>IF(ISBLANK('5. Pp (3 años)'!#REF!),"",'5. Pp (3 años)'!#REF!)</f>
        <v>#REF!</v>
      </c>
      <c r="F89" s="83" t="e">
        <f>IF(ISBLANK('5. Pp (3 años)'!#REF!),"",'5. Pp (3 años)'!#REF!)</f>
        <v>#REF!</v>
      </c>
      <c r="G89" s="62" t="e">
        <f>IF(ISBLANK('5. Pp (3 años)'!#REF!),"",'5. Pp (3 años)'!#REF!)</f>
        <v>#REF!</v>
      </c>
      <c r="H89" s="62" t="e">
        <f>IF(ISBLANK('5. Pp (3 años)'!#REF!),"",'5. Pp (3 años)'!#REF!)</f>
        <v>#REF!</v>
      </c>
      <c r="I89" s="83" t="e">
        <f>IF(ISBLANK('5. Pp (3 años)'!#REF!),"",'5. Pp (3 años)'!#REF!)</f>
        <v>#REF!</v>
      </c>
      <c r="J89" s="83" t="e">
        <f>IF(ISBLANK('5. Pp (3 años)'!#REF!),"",'5. Pp (3 años)'!#REF!)</f>
        <v>#REF!</v>
      </c>
      <c r="K89" s="62" t="e">
        <f>IF(ISBLANK('5. Pp (3 años)'!#REF!),"",'5. Pp (3 años)'!#REF!)</f>
        <v>#REF!</v>
      </c>
      <c r="L89" s="83" t="e">
        <f>IF(ISBLANK('5. Pp (3 años)'!#REF!),"",'5. Pp (3 años)'!#REF!)</f>
        <v>#REF!</v>
      </c>
      <c r="M89" s="83" t="e">
        <f>IF(ISBLANK('5. Pp (3 años)'!#REF!),"",'5. Pp (3 años)'!#REF!)</f>
        <v>#REF!</v>
      </c>
      <c r="N89" s="83" t="e">
        <f>IF(ISBLANK('5. Pp (3 años)'!#REF!),"",'5. Pp (3 años)'!#REF!)</f>
        <v>#REF!</v>
      </c>
      <c r="O89" s="83" t="e">
        <f>IF(ISBLANK('5. Pp (3 años)'!#REF!),"",'5. Pp (3 años)'!#REF!)</f>
        <v>#REF!</v>
      </c>
      <c r="P89" s="84" t="e">
        <f>IF(ISBLANK('5. Pp (3 años)'!#REF!),"",'5. Pp (3 años)'!#REF!)</f>
        <v>#REF!</v>
      </c>
    </row>
    <row r="90" spans="2:16" ht="17.25">
      <c r="B90" s="85" t="e">
        <f>IF(ISBLANK('5. Pp (3 años)'!#REF!),"",'5. Pp (3 años)'!#REF!)</f>
        <v>#REF!</v>
      </c>
      <c r="C90" s="29" t="e">
        <f>IF(ISBLANK('5. Pp (3 años)'!#REF!),"",'5. Pp (3 años)'!#REF!)</f>
        <v>#REF!</v>
      </c>
      <c r="D90" s="31" t="e">
        <f>IF(ISBLANK('5. Pp (3 años)'!#REF!),"",'5. Pp (3 años)'!#REF!)</f>
        <v>#REF!</v>
      </c>
      <c r="E90" s="31" t="e">
        <f>IF(ISBLANK('5. Pp (3 años)'!#REF!),"",'5. Pp (3 años)'!#REF!)</f>
        <v>#REF!</v>
      </c>
      <c r="F90" s="31" t="e">
        <f>IF(ISBLANK('5. Pp (3 años)'!#REF!),"",'5. Pp (3 años)'!#REF!)</f>
        <v>#REF!</v>
      </c>
      <c r="G90" s="29" t="e">
        <f>IF(ISBLANK('5. Pp (3 años)'!#REF!),"",'5. Pp (3 años)'!#REF!)</f>
        <v>#REF!</v>
      </c>
      <c r="H90" s="29" t="e">
        <f>IF(ISBLANK('5. Pp (3 años)'!#REF!),"",'5. Pp (3 años)'!#REF!)</f>
        <v>#REF!</v>
      </c>
      <c r="I90" s="31" t="e">
        <f>IF(ISBLANK('5. Pp (3 años)'!#REF!),"",'5. Pp (3 años)'!#REF!)</f>
        <v>#REF!</v>
      </c>
      <c r="J90" s="31" t="e">
        <f>IF(ISBLANK('5. Pp (3 años)'!#REF!),"",'5. Pp (3 años)'!#REF!)</f>
        <v>#REF!</v>
      </c>
      <c r="K90" s="29" t="e">
        <f>IF(ISBLANK('5. Pp (3 años)'!#REF!),"",'5. Pp (3 años)'!#REF!)</f>
        <v>#REF!</v>
      </c>
      <c r="L90" s="31" t="e">
        <f>IF(ISBLANK('5. Pp (3 años)'!#REF!),"",'5. Pp (3 años)'!#REF!)</f>
        <v>#REF!</v>
      </c>
      <c r="M90" s="31" t="e">
        <f>IF(ISBLANK('5. Pp (3 años)'!#REF!),"",'5. Pp (3 años)'!#REF!)</f>
        <v>#REF!</v>
      </c>
      <c r="N90" s="31" t="e">
        <f>IF(ISBLANK('5. Pp (3 años)'!#REF!),"",'5. Pp (3 años)'!#REF!)</f>
        <v>#REF!</v>
      </c>
      <c r="O90" s="31" t="e">
        <f>IF(ISBLANK('5. Pp (3 años)'!#REF!),"",'5. Pp (3 años)'!#REF!)</f>
        <v>#REF!</v>
      </c>
      <c r="P90" s="196" t="e">
        <f>IF(ISBLANK('5. Pp (3 años)'!#REF!),"",'5. Pp (3 años)'!#REF!)</f>
        <v>#REF!</v>
      </c>
    </row>
    <row r="91" spans="2:16" ht="17.25">
      <c r="B91" s="85" t="e">
        <f>IF(ISBLANK('5. Pp (3 años)'!#REF!),"",'5. Pp (3 años)'!#REF!)</f>
        <v>#REF!</v>
      </c>
      <c r="C91" s="29" t="e">
        <f>IF(ISBLANK('5. Pp (3 años)'!#REF!),"",'5. Pp (3 años)'!#REF!)</f>
        <v>#REF!</v>
      </c>
      <c r="D91" s="31" t="e">
        <f>IF(ISBLANK('5. Pp (3 años)'!#REF!),"",'5. Pp (3 años)'!#REF!)</f>
        <v>#REF!</v>
      </c>
      <c r="E91" s="31" t="e">
        <f>IF(ISBLANK('5. Pp (3 años)'!#REF!),"",'5. Pp (3 años)'!#REF!)</f>
        <v>#REF!</v>
      </c>
      <c r="F91" s="31" t="e">
        <f>IF(ISBLANK('5. Pp (3 años)'!#REF!),"",'5. Pp (3 años)'!#REF!)</f>
        <v>#REF!</v>
      </c>
      <c r="G91" s="29" t="e">
        <f>IF(ISBLANK('5. Pp (3 años)'!#REF!),"",'5. Pp (3 años)'!#REF!)</f>
        <v>#REF!</v>
      </c>
      <c r="H91" s="29" t="e">
        <f>IF(ISBLANK('5. Pp (3 años)'!#REF!),"",'5. Pp (3 años)'!#REF!)</f>
        <v>#REF!</v>
      </c>
      <c r="I91" s="31" t="e">
        <f>IF(ISBLANK('5. Pp (3 años)'!#REF!),"",'5. Pp (3 años)'!#REF!)</f>
        <v>#REF!</v>
      </c>
      <c r="J91" s="31" t="e">
        <f>IF(ISBLANK('5. Pp (3 años)'!#REF!),"",'5. Pp (3 años)'!#REF!)</f>
        <v>#REF!</v>
      </c>
      <c r="K91" s="29" t="e">
        <f>IF(ISBLANK('5. Pp (3 años)'!#REF!),"",'5. Pp (3 años)'!#REF!)</f>
        <v>#REF!</v>
      </c>
      <c r="L91" s="31" t="e">
        <f>IF(ISBLANK('5. Pp (3 años)'!#REF!),"",'5. Pp (3 años)'!#REF!)</f>
        <v>#REF!</v>
      </c>
      <c r="M91" s="31" t="e">
        <f>IF(ISBLANK('5. Pp (3 años)'!#REF!),"",'5. Pp (3 años)'!#REF!)</f>
        <v>#REF!</v>
      </c>
      <c r="N91" s="31" t="e">
        <f>IF(ISBLANK('5. Pp (3 años)'!#REF!),"",'5. Pp (3 años)'!#REF!)</f>
        <v>#REF!</v>
      </c>
      <c r="O91" s="31" t="e">
        <f>IF(ISBLANK('5. Pp (3 años)'!#REF!),"",'5. Pp (3 años)'!#REF!)</f>
        <v>#REF!</v>
      </c>
      <c r="P91" s="196" t="e">
        <f>IF(ISBLANK('5. Pp (3 años)'!#REF!),"",'5. Pp (3 años)'!#REF!)</f>
        <v>#REF!</v>
      </c>
    </row>
    <row r="92" spans="2:16" ht="17.25">
      <c r="B92" s="85" t="e">
        <f>IF(ISBLANK('5. Pp (3 años)'!#REF!),"",'5. Pp (3 años)'!#REF!)</f>
        <v>#REF!</v>
      </c>
      <c r="C92" s="29" t="e">
        <f>IF(ISBLANK('5. Pp (3 años)'!#REF!),"",'5. Pp (3 años)'!#REF!)</f>
        <v>#REF!</v>
      </c>
      <c r="D92" s="31" t="e">
        <f>IF(ISBLANK('5. Pp (3 años)'!#REF!),"",'5. Pp (3 años)'!#REF!)</f>
        <v>#REF!</v>
      </c>
      <c r="E92" s="31" t="e">
        <f>IF(ISBLANK('5. Pp (3 años)'!#REF!),"",'5. Pp (3 años)'!#REF!)</f>
        <v>#REF!</v>
      </c>
      <c r="F92" s="31" t="e">
        <f>IF(ISBLANK('5. Pp (3 años)'!#REF!),"",'5. Pp (3 años)'!#REF!)</f>
        <v>#REF!</v>
      </c>
      <c r="G92" s="29" t="e">
        <f>IF(ISBLANK('5. Pp (3 años)'!#REF!),"",'5. Pp (3 años)'!#REF!)</f>
        <v>#REF!</v>
      </c>
      <c r="H92" s="29" t="e">
        <f>IF(ISBLANK('5. Pp (3 años)'!#REF!),"",'5. Pp (3 años)'!#REF!)</f>
        <v>#REF!</v>
      </c>
      <c r="I92" s="31" t="e">
        <f>IF(ISBLANK('5. Pp (3 años)'!#REF!),"",'5. Pp (3 años)'!#REF!)</f>
        <v>#REF!</v>
      </c>
      <c r="J92" s="31" t="e">
        <f>IF(ISBLANK('5. Pp (3 años)'!#REF!),"",'5. Pp (3 años)'!#REF!)</f>
        <v>#REF!</v>
      </c>
      <c r="K92" s="29" t="e">
        <f>IF(ISBLANK('5. Pp (3 años)'!#REF!),"",'5. Pp (3 años)'!#REF!)</f>
        <v>#REF!</v>
      </c>
      <c r="L92" s="31" t="e">
        <f>IF(ISBLANK('5. Pp (3 años)'!#REF!),"",'5. Pp (3 años)'!#REF!)</f>
        <v>#REF!</v>
      </c>
      <c r="M92" s="31" t="e">
        <f>IF(ISBLANK('5. Pp (3 años)'!#REF!),"",'5. Pp (3 años)'!#REF!)</f>
        <v>#REF!</v>
      </c>
      <c r="N92" s="31" t="e">
        <f>IF(ISBLANK('5. Pp (3 años)'!#REF!),"",'5. Pp (3 años)'!#REF!)</f>
        <v>#REF!</v>
      </c>
      <c r="O92" s="31" t="e">
        <f>IF(ISBLANK('5. Pp (3 años)'!#REF!),"",'5. Pp (3 años)'!#REF!)</f>
        <v>#REF!</v>
      </c>
      <c r="P92" s="196" t="e">
        <f>IF(ISBLANK('5. Pp (3 años)'!#REF!),"",'5. Pp (3 años)'!#REF!)</f>
        <v>#REF!</v>
      </c>
    </row>
    <row r="93" spans="2:16" ht="17.25">
      <c r="B93" s="85" t="e">
        <f>IF(ISBLANK('5. Pp (3 años)'!#REF!),"",'5. Pp (3 años)'!#REF!)</f>
        <v>#REF!</v>
      </c>
      <c r="C93" s="29" t="e">
        <f>IF(ISBLANK('5. Pp (3 años)'!#REF!),"",'5. Pp (3 años)'!#REF!)</f>
        <v>#REF!</v>
      </c>
      <c r="D93" s="31" t="e">
        <f>IF(ISBLANK('5. Pp (3 años)'!#REF!),"",'5. Pp (3 años)'!#REF!)</f>
        <v>#REF!</v>
      </c>
      <c r="E93" s="31" t="e">
        <f>IF(ISBLANK('5. Pp (3 años)'!#REF!),"",'5. Pp (3 años)'!#REF!)</f>
        <v>#REF!</v>
      </c>
      <c r="F93" s="31" t="e">
        <f>IF(ISBLANK('5. Pp (3 años)'!#REF!),"",'5. Pp (3 años)'!#REF!)</f>
        <v>#REF!</v>
      </c>
      <c r="G93" s="29" t="e">
        <f>IF(ISBLANK('5. Pp (3 años)'!#REF!),"",'5. Pp (3 años)'!#REF!)</f>
        <v>#REF!</v>
      </c>
      <c r="H93" s="29" t="e">
        <f>IF(ISBLANK('5. Pp (3 años)'!#REF!),"",'5. Pp (3 años)'!#REF!)</f>
        <v>#REF!</v>
      </c>
      <c r="I93" s="31" t="e">
        <f>IF(ISBLANK('5. Pp (3 años)'!#REF!),"",'5. Pp (3 años)'!#REF!)</f>
        <v>#REF!</v>
      </c>
      <c r="J93" s="31" t="e">
        <f>IF(ISBLANK('5. Pp (3 años)'!#REF!),"",'5. Pp (3 años)'!#REF!)</f>
        <v>#REF!</v>
      </c>
      <c r="K93" s="29" t="e">
        <f>IF(ISBLANK('5. Pp (3 años)'!#REF!),"",'5. Pp (3 años)'!#REF!)</f>
        <v>#REF!</v>
      </c>
      <c r="L93" s="31" t="e">
        <f>IF(ISBLANK('5. Pp (3 años)'!#REF!),"",'5. Pp (3 años)'!#REF!)</f>
        <v>#REF!</v>
      </c>
      <c r="M93" s="31" t="e">
        <f>IF(ISBLANK('5. Pp (3 años)'!#REF!),"",'5. Pp (3 años)'!#REF!)</f>
        <v>#REF!</v>
      </c>
      <c r="N93" s="31" t="e">
        <f>IF(ISBLANK('5. Pp (3 años)'!#REF!),"",'5. Pp (3 años)'!#REF!)</f>
        <v>#REF!</v>
      </c>
      <c r="O93" s="31" t="e">
        <f>IF(ISBLANK('5. Pp (3 años)'!#REF!),"",'5. Pp (3 años)'!#REF!)</f>
        <v>#REF!</v>
      </c>
      <c r="P93" s="196" t="e">
        <f>IF(ISBLANK('5. Pp (3 años)'!#REF!),"",'5. Pp (3 años)'!#REF!)</f>
        <v>#REF!</v>
      </c>
    </row>
    <row r="94" spans="2:16" ht="17.25">
      <c r="B94" s="85" t="e">
        <f>IF(ISBLANK('5. Pp (3 años)'!#REF!),"",'5. Pp (3 años)'!#REF!)</f>
        <v>#REF!</v>
      </c>
      <c r="C94" s="29" t="e">
        <f>IF(ISBLANK('5. Pp (3 años)'!#REF!),"",'5. Pp (3 años)'!#REF!)</f>
        <v>#REF!</v>
      </c>
      <c r="D94" s="31" t="e">
        <f>IF(ISBLANK('5. Pp (3 años)'!#REF!),"",'5. Pp (3 años)'!#REF!)</f>
        <v>#REF!</v>
      </c>
      <c r="E94" s="31" t="e">
        <f>IF(ISBLANK('5. Pp (3 años)'!#REF!),"",'5. Pp (3 años)'!#REF!)</f>
        <v>#REF!</v>
      </c>
      <c r="F94" s="31" t="e">
        <f>IF(ISBLANK('5. Pp (3 años)'!#REF!),"",'5. Pp (3 años)'!#REF!)</f>
        <v>#REF!</v>
      </c>
      <c r="G94" s="29" t="e">
        <f>IF(ISBLANK('5. Pp (3 años)'!#REF!),"",'5. Pp (3 años)'!#REF!)</f>
        <v>#REF!</v>
      </c>
      <c r="H94" s="29" t="e">
        <f>IF(ISBLANK('5. Pp (3 años)'!#REF!),"",'5. Pp (3 años)'!#REF!)</f>
        <v>#REF!</v>
      </c>
      <c r="I94" s="31" t="e">
        <f>IF(ISBLANK('5. Pp (3 años)'!#REF!),"",'5. Pp (3 años)'!#REF!)</f>
        <v>#REF!</v>
      </c>
      <c r="J94" s="31" t="e">
        <f>IF(ISBLANK('5. Pp (3 años)'!#REF!),"",'5. Pp (3 años)'!#REF!)</f>
        <v>#REF!</v>
      </c>
      <c r="K94" s="29" t="e">
        <f>IF(ISBLANK('5. Pp (3 años)'!#REF!),"",'5. Pp (3 años)'!#REF!)</f>
        <v>#REF!</v>
      </c>
      <c r="L94" s="31" t="e">
        <f>IF(ISBLANK('5. Pp (3 años)'!#REF!),"",'5. Pp (3 años)'!#REF!)</f>
        <v>#REF!</v>
      </c>
      <c r="M94" s="31" t="e">
        <f>IF(ISBLANK('5. Pp (3 años)'!#REF!),"",'5. Pp (3 años)'!#REF!)</f>
        <v>#REF!</v>
      </c>
      <c r="N94" s="31" t="e">
        <f>IF(ISBLANK('5. Pp (3 años)'!#REF!),"",'5. Pp (3 años)'!#REF!)</f>
        <v>#REF!</v>
      </c>
      <c r="O94" s="31" t="e">
        <f>IF(ISBLANK('5. Pp (3 años)'!#REF!),"",'5. Pp (3 años)'!#REF!)</f>
        <v>#REF!</v>
      </c>
      <c r="P94" s="196" t="e">
        <f>IF(ISBLANK('5. Pp (3 años)'!#REF!),"",'5. Pp (3 años)'!#REF!)</f>
        <v>#REF!</v>
      </c>
    </row>
    <row r="95" spans="2:16" ht="17.25">
      <c r="B95" s="81" t="e">
        <f>IF(ISBLANK('5. Pp (3 años)'!#REF!),"",'5. Pp (3 años)'!#REF!)</f>
        <v>#REF!</v>
      </c>
      <c r="C95" s="62" t="e">
        <f>IF(ISBLANK('5. Pp (3 años)'!#REF!),"",'5. Pp (3 años)'!#REF!)</f>
        <v>#REF!</v>
      </c>
      <c r="D95" s="83" t="e">
        <f>IF(ISBLANK('5. Pp (3 años)'!#REF!),"",'5. Pp (3 años)'!#REF!)</f>
        <v>#REF!</v>
      </c>
      <c r="E95" s="83" t="e">
        <f>IF(ISBLANK('5. Pp (3 años)'!#REF!),"",'5. Pp (3 años)'!#REF!)</f>
        <v>#REF!</v>
      </c>
      <c r="F95" s="83" t="e">
        <f>IF(ISBLANK('5. Pp (3 años)'!#REF!),"",'5. Pp (3 años)'!#REF!)</f>
        <v>#REF!</v>
      </c>
      <c r="G95" s="62" t="e">
        <f>IF(ISBLANK('5. Pp (3 años)'!#REF!),"",'5. Pp (3 años)'!#REF!)</f>
        <v>#REF!</v>
      </c>
      <c r="H95" s="62" t="e">
        <f>IF(ISBLANK('5. Pp (3 años)'!#REF!),"",'5. Pp (3 años)'!#REF!)</f>
        <v>#REF!</v>
      </c>
      <c r="I95" s="83" t="e">
        <f>IF(ISBLANK('5. Pp (3 años)'!#REF!),"",'5. Pp (3 años)'!#REF!)</f>
        <v>#REF!</v>
      </c>
      <c r="J95" s="83" t="e">
        <f>IF(ISBLANK('5. Pp (3 años)'!#REF!),"",'5. Pp (3 años)'!#REF!)</f>
        <v>#REF!</v>
      </c>
      <c r="K95" s="62" t="e">
        <f>IF(ISBLANK('5. Pp (3 años)'!#REF!),"",'5. Pp (3 años)'!#REF!)</f>
        <v>#REF!</v>
      </c>
      <c r="L95" s="83" t="e">
        <f>IF(ISBLANK('5. Pp (3 años)'!#REF!),"",'5. Pp (3 años)'!#REF!)</f>
        <v>#REF!</v>
      </c>
      <c r="M95" s="83" t="e">
        <f>IF(ISBLANK('5. Pp (3 años)'!#REF!),"",'5. Pp (3 años)'!#REF!)</f>
        <v>#REF!</v>
      </c>
      <c r="N95" s="83" t="e">
        <f>IF(ISBLANK('5. Pp (3 años)'!#REF!),"",'5. Pp (3 años)'!#REF!)</f>
        <v>#REF!</v>
      </c>
      <c r="O95" s="83" t="e">
        <f>IF(ISBLANK('5. Pp (3 años)'!#REF!),"",'5. Pp (3 años)'!#REF!)</f>
        <v>#REF!</v>
      </c>
      <c r="P95" s="84" t="e">
        <f>IF(ISBLANK('5. Pp (3 años)'!#REF!),"",'5. Pp (3 años)'!#REF!)</f>
        <v>#REF!</v>
      </c>
    </row>
    <row r="96" spans="2:16" ht="17.25">
      <c r="B96" s="85" t="e">
        <f>IF(ISBLANK('5. Pp (3 años)'!#REF!),"",'5. Pp (3 años)'!#REF!)</f>
        <v>#REF!</v>
      </c>
      <c r="C96" s="29" t="e">
        <f>IF(ISBLANK('5. Pp (3 años)'!#REF!),"",'5. Pp (3 años)'!#REF!)</f>
        <v>#REF!</v>
      </c>
      <c r="D96" s="31" t="e">
        <f>IF(ISBLANK('5. Pp (3 años)'!#REF!),"",'5. Pp (3 años)'!#REF!)</f>
        <v>#REF!</v>
      </c>
      <c r="E96" s="31" t="e">
        <f>IF(ISBLANK('5. Pp (3 años)'!#REF!),"",'5. Pp (3 años)'!#REF!)</f>
        <v>#REF!</v>
      </c>
      <c r="F96" s="31" t="e">
        <f>IF(ISBLANK('5. Pp (3 años)'!#REF!),"",'5. Pp (3 años)'!#REF!)</f>
        <v>#REF!</v>
      </c>
      <c r="G96" s="29" t="e">
        <f>IF(ISBLANK('5. Pp (3 años)'!#REF!),"",'5. Pp (3 años)'!#REF!)</f>
        <v>#REF!</v>
      </c>
      <c r="H96" s="29" t="e">
        <f>IF(ISBLANK('5. Pp (3 años)'!#REF!),"",'5. Pp (3 años)'!#REF!)</f>
        <v>#REF!</v>
      </c>
      <c r="I96" s="31" t="e">
        <f>IF(ISBLANK('5. Pp (3 años)'!#REF!),"",'5. Pp (3 años)'!#REF!)</f>
        <v>#REF!</v>
      </c>
      <c r="J96" s="31" t="e">
        <f>IF(ISBLANK('5. Pp (3 años)'!#REF!),"",'5. Pp (3 años)'!#REF!)</f>
        <v>#REF!</v>
      </c>
      <c r="K96" s="29" t="e">
        <f>IF(ISBLANK('5. Pp (3 años)'!#REF!),"",'5. Pp (3 años)'!#REF!)</f>
        <v>#REF!</v>
      </c>
      <c r="L96" s="31" t="e">
        <f>IF(ISBLANK('5. Pp (3 años)'!#REF!),"",'5. Pp (3 años)'!#REF!)</f>
        <v>#REF!</v>
      </c>
      <c r="M96" s="31" t="e">
        <f>IF(ISBLANK('5. Pp (3 años)'!#REF!),"",'5. Pp (3 años)'!#REF!)</f>
        <v>#REF!</v>
      </c>
      <c r="N96" s="31" t="e">
        <f>IF(ISBLANK('5. Pp (3 años)'!#REF!),"",'5. Pp (3 años)'!#REF!)</f>
        <v>#REF!</v>
      </c>
      <c r="O96" s="31" t="e">
        <f>IF(ISBLANK('5. Pp (3 años)'!#REF!),"",'5. Pp (3 años)'!#REF!)</f>
        <v>#REF!</v>
      </c>
      <c r="P96" s="196" t="e">
        <f>IF(ISBLANK('5. Pp (3 años)'!#REF!),"",'5. Pp (3 años)'!#REF!)</f>
        <v>#REF!</v>
      </c>
    </row>
    <row r="97" spans="2:16" ht="17.25">
      <c r="B97" s="85" t="e">
        <f>IF(ISBLANK('5. Pp (3 años)'!#REF!),"",'5. Pp (3 años)'!#REF!)</f>
        <v>#REF!</v>
      </c>
      <c r="C97" s="29" t="e">
        <f>IF(ISBLANK('5. Pp (3 años)'!#REF!),"",'5. Pp (3 años)'!#REF!)</f>
        <v>#REF!</v>
      </c>
      <c r="D97" s="31" t="e">
        <f>IF(ISBLANK('5. Pp (3 años)'!#REF!),"",'5. Pp (3 años)'!#REF!)</f>
        <v>#REF!</v>
      </c>
      <c r="E97" s="31" t="e">
        <f>IF(ISBLANK('5. Pp (3 años)'!#REF!),"",'5. Pp (3 años)'!#REF!)</f>
        <v>#REF!</v>
      </c>
      <c r="F97" s="31" t="e">
        <f>IF(ISBLANK('5. Pp (3 años)'!#REF!),"",'5. Pp (3 años)'!#REF!)</f>
        <v>#REF!</v>
      </c>
      <c r="G97" s="29" t="e">
        <f>IF(ISBLANK('5. Pp (3 años)'!#REF!),"",'5. Pp (3 años)'!#REF!)</f>
        <v>#REF!</v>
      </c>
      <c r="H97" s="29" t="e">
        <f>IF(ISBLANK('5. Pp (3 años)'!#REF!),"",'5. Pp (3 años)'!#REF!)</f>
        <v>#REF!</v>
      </c>
      <c r="I97" s="31" t="e">
        <f>IF(ISBLANK('5. Pp (3 años)'!#REF!),"",'5. Pp (3 años)'!#REF!)</f>
        <v>#REF!</v>
      </c>
      <c r="J97" s="31" t="e">
        <f>IF(ISBLANK('5. Pp (3 años)'!#REF!),"",'5. Pp (3 años)'!#REF!)</f>
        <v>#REF!</v>
      </c>
      <c r="K97" s="29" t="e">
        <f>IF(ISBLANK('5. Pp (3 años)'!#REF!),"",'5. Pp (3 años)'!#REF!)</f>
        <v>#REF!</v>
      </c>
      <c r="L97" s="31" t="e">
        <f>IF(ISBLANK('5. Pp (3 años)'!#REF!),"",'5. Pp (3 años)'!#REF!)</f>
        <v>#REF!</v>
      </c>
      <c r="M97" s="31" t="e">
        <f>IF(ISBLANK('5. Pp (3 años)'!#REF!),"",'5. Pp (3 años)'!#REF!)</f>
        <v>#REF!</v>
      </c>
      <c r="N97" s="31" t="e">
        <f>IF(ISBLANK('5. Pp (3 años)'!#REF!),"",'5. Pp (3 años)'!#REF!)</f>
        <v>#REF!</v>
      </c>
      <c r="O97" s="31" t="e">
        <f>IF(ISBLANK('5. Pp (3 años)'!#REF!),"",'5. Pp (3 años)'!#REF!)</f>
        <v>#REF!</v>
      </c>
      <c r="P97" s="196" t="e">
        <f>IF(ISBLANK('5. Pp (3 años)'!#REF!),"",'5. Pp (3 años)'!#REF!)</f>
        <v>#REF!</v>
      </c>
    </row>
    <row r="98" spans="2:16" ht="17.25">
      <c r="B98" s="85" t="e">
        <f>IF(ISBLANK('5. Pp (3 años)'!#REF!),"",'5. Pp (3 años)'!#REF!)</f>
        <v>#REF!</v>
      </c>
      <c r="C98" s="29" t="e">
        <f>IF(ISBLANK('5. Pp (3 años)'!#REF!),"",'5. Pp (3 años)'!#REF!)</f>
        <v>#REF!</v>
      </c>
      <c r="D98" s="31" t="e">
        <f>IF(ISBLANK('5. Pp (3 años)'!#REF!),"",'5. Pp (3 años)'!#REF!)</f>
        <v>#REF!</v>
      </c>
      <c r="E98" s="31" t="e">
        <f>IF(ISBLANK('5. Pp (3 años)'!#REF!),"",'5. Pp (3 años)'!#REF!)</f>
        <v>#REF!</v>
      </c>
      <c r="F98" s="31" t="e">
        <f>IF(ISBLANK('5. Pp (3 años)'!#REF!),"",'5. Pp (3 años)'!#REF!)</f>
        <v>#REF!</v>
      </c>
      <c r="G98" s="29" t="e">
        <f>IF(ISBLANK('5. Pp (3 años)'!#REF!),"",'5. Pp (3 años)'!#REF!)</f>
        <v>#REF!</v>
      </c>
      <c r="H98" s="29" t="e">
        <f>IF(ISBLANK('5. Pp (3 años)'!#REF!),"",'5. Pp (3 años)'!#REF!)</f>
        <v>#REF!</v>
      </c>
      <c r="I98" s="31" t="e">
        <f>IF(ISBLANK('5. Pp (3 años)'!#REF!),"",'5. Pp (3 años)'!#REF!)</f>
        <v>#REF!</v>
      </c>
      <c r="J98" s="31" t="e">
        <f>IF(ISBLANK('5. Pp (3 años)'!#REF!),"",'5. Pp (3 años)'!#REF!)</f>
        <v>#REF!</v>
      </c>
      <c r="K98" s="29" t="e">
        <f>IF(ISBLANK('5. Pp (3 años)'!#REF!),"",'5. Pp (3 años)'!#REF!)</f>
        <v>#REF!</v>
      </c>
      <c r="L98" s="31" t="e">
        <f>IF(ISBLANK('5. Pp (3 años)'!#REF!),"",'5. Pp (3 años)'!#REF!)</f>
        <v>#REF!</v>
      </c>
      <c r="M98" s="31" t="e">
        <f>IF(ISBLANK('5. Pp (3 años)'!#REF!),"",'5. Pp (3 años)'!#REF!)</f>
        <v>#REF!</v>
      </c>
      <c r="N98" s="31" t="e">
        <f>IF(ISBLANK('5. Pp (3 años)'!#REF!),"",'5. Pp (3 años)'!#REF!)</f>
        <v>#REF!</v>
      </c>
      <c r="O98" s="31" t="e">
        <f>IF(ISBLANK('5. Pp (3 años)'!#REF!),"",'5. Pp (3 años)'!#REF!)</f>
        <v>#REF!</v>
      </c>
      <c r="P98" s="196" t="e">
        <f>IF(ISBLANK('5. Pp (3 años)'!#REF!),"",'5. Pp (3 años)'!#REF!)</f>
        <v>#REF!</v>
      </c>
    </row>
    <row r="99" spans="2:16" ht="17.25">
      <c r="B99" s="85" t="e">
        <f>IF(ISBLANK('5. Pp (3 años)'!#REF!),"",'5. Pp (3 años)'!#REF!)</f>
        <v>#REF!</v>
      </c>
      <c r="C99" s="29" t="e">
        <f>IF(ISBLANK('5. Pp (3 años)'!#REF!),"",'5. Pp (3 años)'!#REF!)</f>
        <v>#REF!</v>
      </c>
      <c r="D99" s="31" t="e">
        <f>IF(ISBLANK('5. Pp (3 años)'!#REF!),"",'5. Pp (3 años)'!#REF!)</f>
        <v>#REF!</v>
      </c>
      <c r="E99" s="31" t="e">
        <f>IF(ISBLANK('5. Pp (3 años)'!#REF!),"",'5. Pp (3 años)'!#REF!)</f>
        <v>#REF!</v>
      </c>
      <c r="F99" s="31" t="e">
        <f>IF(ISBLANK('5. Pp (3 años)'!#REF!),"",'5. Pp (3 años)'!#REF!)</f>
        <v>#REF!</v>
      </c>
      <c r="G99" s="29" t="e">
        <f>IF(ISBLANK('5. Pp (3 años)'!#REF!),"",'5. Pp (3 años)'!#REF!)</f>
        <v>#REF!</v>
      </c>
      <c r="H99" s="29" t="e">
        <f>IF(ISBLANK('5. Pp (3 años)'!#REF!),"",'5. Pp (3 años)'!#REF!)</f>
        <v>#REF!</v>
      </c>
      <c r="I99" s="31" t="e">
        <f>IF(ISBLANK('5. Pp (3 años)'!#REF!),"",'5. Pp (3 años)'!#REF!)</f>
        <v>#REF!</v>
      </c>
      <c r="J99" s="31" t="e">
        <f>IF(ISBLANK('5. Pp (3 años)'!#REF!),"",'5. Pp (3 años)'!#REF!)</f>
        <v>#REF!</v>
      </c>
      <c r="K99" s="29" t="e">
        <f>IF(ISBLANK('5. Pp (3 años)'!#REF!),"",'5. Pp (3 años)'!#REF!)</f>
        <v>#REF!</v>
      </c>
      <c r="L99" s="31" t="e">
        <f>IF(ISBLANK('5. Pp (3 años)'!#REF!),"",'5. Pp (3 años)'!#REF!)</f>
        <v>#REF!</v>
      </c>
      <c r="M99" s="31" t="e">
        <f>IF(ISBLANK('5. Pp (3 años)'!#REF!),"",'5. Pp (3 años)'!#REF!)</f>
        <v>#REF!</v>
      </c>
      <c r="N99" s="31" t="e">
        <f>IF(ISBLANK('5. Pp (3 años)'!#REF!),"",'5. Pp (3 años)'!#REF!)</f>
        <v>#REF!</v>
      </c>
      <c r="O99" s="31" t="e">
        <f>IF(ISBLANK('5. Pp (3 años)'!#REF!),"",'5. Pp (3 años)'!#REF!)</f>
        <v>#REF!</v>
      </c>
      <c r="P99" s="196" t="e">
        <f>IF(ISBLANK('5. Pp (3 años)'!#REF!),"",'5. Pp (3 años)'!#REF!)</f>
        <v>#REF!</v>
      </c>
    </row>
    <row r="100" spans="2:16" ht="17.25">
      <c r="B100" s="85" t="e">
        <f>IF(ISBLANK('5. Pp (3 años)'!#REF!),"",'5. Pp (3 años)'!#REF!)</f>
        <v>#REF!</v>
      </c>
      <c r="C100" s="29" t="e">
        <f>IF(ISBLANK('5. Pp (3 años)'!#REF!),"",'5. Pp (3 años)'!#REF!)</f>
        <v>#REF!</v>
      </c>
      <c r="D100" s="31" t="e">
        <f>IF(ISBLANK('5. Pp (3 años)'!#REF!),"",'5. Pp (3 años)'!#REF!)</f>
        <v>#REF!</v>
      </c>
      <c r="E100" s="31" t="e">
        <f>IF(ISBLANK('5. Pp (3 años)'!#REF!),"",'5. Pp (3 años)'!#REF!)</f>
        <v>#REF!</v>
      </c>
      <c r="F100" s="31" t="e">
        <f>IF(ISBLANK('5. Pp (3 años)'!#REF!),"",'5. Pp (3 años)'!#REF!)</f>
        <v>#REF!</v>
      </c>
      <c r="G100" s="29" t="e">
        <f>IF(ISBLANK('5. Pp (3 años)'!#REF!),"",'5. Pp (3 años)'!#REF!)</f>
        <v>#REF!</v>
      </c>
      <c r="H100" s="29" t="e">
        <f>IF(ISBLANK('5. Pp (3 años)'!#REF!),"",'5. Pp (3 años)'!#REF!)</f>
        <v>#REF!</v>
      </c>
      <c r="I100" s="31" t="e">
        <f>IF(ISBLANK('5. Pp (3 años)'!#REF!),"",'5. Pp (3 años)'!#REF!)</f>
        <v>#REF!</v>
      </c>
      <c r="J100" s="31" t="e">
        <f>IF(ISBLANK('5. Pp (3 años)'!#REF!),"",'5. Pp (3 años)'!#REF!)</f>
        <v>#REF!</v>
      </c>
      <c r="K100" s="29" t="e">
        <f>IF(ISBLANK('5. Pp (3 años)'!#REF!),"",'5. Pp (3 años)'!#REF!)</f>
        <v>#REF!</v>
      </c>
      <c r="L100" s="31" t="e">
        <f>IF(ISBLANK('5. Pp (3 años)'!#REF!),"",'5. Pp (3 años)'!#REF!)</f>
        <v>#REF!</v>
      </c>
      <c r="M100" s="31" t="e">
        <f>IF(ISBLANK('5. Pp (3 años)'!#REF!),"",'5. Pp (3 años)'!#REF!)</f>
        <v>#REF!</v>
      </c>
      <c r="N100" s="31" t="e">
        <f>IF(ISBLANK('5. Pp (3 años)'!#REF!),"",'5. Pp (3 años)'!#REF!)</f>
        <v>#REF!</v>
      </c>
      <c r="O100" s="31" t="e">
        <f>IF(ISBLANK('5. Pp (3 años)'!#REF!),"",'5. Pp (3 años)'!#REF!)</f>
        <v>#REF!</v>
      </c>
      <c r="P100" s="196" t="e">
        <f>IF(ISBLANK('5. Pp (3 años)'!#REF!),"",'5. Pp (3 años)'!#REF!)</f>
        <v>#REF!</v>
      </c>
    </row>
    <row r="101" spans="2:16" ht="17.25">
      <c r="B101" s="81" t="e">
        <f>IF(ISBLANK('5. Pp (3 años)'!#REF!),"",'5. Pp (3 años)'!#REF!)</f>
        <v>#REF!</v>
      </c>
      <c r="C101" s="62" t="e">
        <f>IF(ISBLANK('5. Pp (3 años)'!#REF!),"",'5. Pp (3 años)'!#REF!)</f>
        <v>#REF!</v>
      </c>
      <c r="D101" s="83" t="e">
        <f>IF(ISBLANK('5. Pp (3 años)'!#REF!),"",'5. Pp (3 años)'!#REF!)</f>
        <v>#REF!</v>
      </c>
      <c r="E101" s="83" t="e">
        <f>IF(ISBLANK('5. Pp (3 años)'!#REF!),"",'5. Pp (3 años)'!#REF!)</f>
        <v>#REF!</v>
      </c>
      <c r="F101" s="83" t="e">
        <f>IF(ISBLANK('5. Pp (3 años)'!#REF!),"",'5. Pp (3 años)'!#REF!)</f>
        <v>#REF!</v>
      </c>
      <c r="G101" s="62" t="e">
        <f>IF(ISBLANK('5. Pp (3 años)'!#REF!),"",'5. Pp (3 años)'!#REF!)</f>
        <v>#REF!</v>
      </c>
      <c r="H101" s="62" t="e">
        <f>IF(ISBLANK('5. Pp (3 años)'!#REF!),"",'5. Pp (3 años)'!#REF!)</f>
        <v>#REF!</v>
      </c>
      <c r="I101" s="83" t="e">
        <f>IF(ISBLANK('5. Pp (3 años)'!#REF!),"",'5. Pp (3 años)'!#REF!)</f>
        <v>#REF!</v>
      </c>
      <c r="J101" s="83" t="e">
        <f>IF(ISBLANK('5. Pp (3 años)'!#REF!),"",'5. Pp (3 años)'!#REF!)</f>
        <v>#REF!</v>
      </c>
      <c r="K101" s="62" t="e">
        <f>IF(ISBLANK('5. Pp (3 años)'!#REF!),"",'5. Pp (3 años)'!#REF!)</f>
        <v>#REF!</v>
      </c>
      <c r="L101" s="83" t="e">
        <f>IF(ISBLANK('5. Pp (3 años)'!#REF!),"",'5. Pp (3 años)'!#REF!)</f>
        <v>#REF!</v>
      </c>
      <c r="M101" s="83" t="e">
        <f>IF(ISBLANK('5. Pp (3 años)'!#REF!),"",'5. Pp (3 años)'!#REF!)</f>
        <v>#REF!</v>
      </c>
      <c r="N101" s="83" t="e">
        <f>IF(ISBLANK('5. Pp (3 años)'!#REF!),"",'5. Pp (3 años)'!#REF!)</f>
        <v>#REF!</v>
      </c>
      <c r="O101" s="83" t="e">
        <f>IF(ISBLANK('5. Pp (3 años)'!#REF!),"",'5. Pp (3 años)'!#REF!)</f>
        <v>#REF!</v>
      </c>
      <c r="P101" s="84" t="e">
        <f>IF(ISBLANK('5. Pp (3 años)'!#REF!),"",'5. Pp (3 años)'!#REF!)</f>
        <v>#REF!</v>
      </c>
    </row>
    <row r="102" spans="2:16" ht="17.25">
      <c r="B102" s="85" t="e">
        <f>IF(ISBLANK('5. Pp (3 años)'!#REF!),"",'5. Pp (3 años)'!#REF!)</f>
        <v>#REF!</v>
      </c>
      <c r="C102" s="29" t="e">
        <f>IF(ISBLANK('5. Pp (3 años)'!#REF!),"",'5. Pp (3 años)'!#REF!)</f>
        <v>#REF!</v>
      </c>
      <c r="D102" s="31" t="e">
        <f>IF(ISBLANK('5. Pp (3 años)'!#REF!),"",'5. Pp (3 años)'!#REF!)</f>
        <v>#REF!</v>
      </c>
      <c r="E102" s="31" t="e">
        <f>IF(ISBLANK('5. Pp (3 años)'!#REF!),"",'5. Pp (3 años)'!#REF!)</f>
        <v>#REF!</v>
      </c>
      <c r="F102" s="31" t="e">
        <f>IF(ISBLANK('5. Pp (3 años)'!#REF!),"",'5. Pp (3 años)'!#REF!)</f>
        <v>#REF!</v>
      </c>
      <c r="G102" s="29" t="e">
        <f>IF(ISBLANK('5. Pp (3 años)'!#REF!),"",'5. Pp (3 años)'!#REF!)</f>
        <v>#REF!</v>
      </c>
      <c r="H102" s="29" t="e">
        <f>IF(ISBLANK('5. Pp (3 años)'!#REF!),"",'5. Pp (3 años)'!#REF!)</f>
        <v>#REF!</v>
      </c>
      <c r="I102" s="31" t="e">
        <f>IF(ISBLANK('5. Pp (3 años)'!#REF!),"",'5. Pp (3 años)'!#REF!)</f>
        <v>#REF!</v>
      </c>
      <c r="J102" s="31" t="e">
        <f>IF(ISBLANK('5. Pp (3 años)'!#REF!),"",'5. Pp (3 años)'!#REF!)</f>
        <v>#REF!</v>
      </c>
      <c r="K102" s="29" t="e">
        <f>IF(ISBLANK('5. Pp (3 años)'!#REF!),"",'5. Pp (3 años)'!#REF!)</f>
        <v>#REF!</v>
      </c>
      <c r="L102" s="31" t="e">
        <f>IF(ISBLANK('5. Pp (3 años)'!#REF!),"",'5. Pp (3 años)'!#REF!)</f>
        <v>#REF!</v>
      </c>
      <c r="M102" s="31" t="e">
        <f>IF(ISBLANK('5. Pp (3 años)'!#REF!),"",'5. Pp (3 años)'!#REF!)</f>
        <v>#REF!</v>
      </c>
      <c r="N102" s="31" t="e">
        <f>IF(ISBLANK('5. Pp (3 años)'!#REF!),"",'5. Pp (3 años)'!#REF!)</f>
        <v>#REF!</v>
      </c>
      <c r="O102" s="31" t="e">
        <f>IF(ISBLANK('5. Pp (3 años)'!#REF!),"",'5. Pp (3 años)'!#REF!)</f>
        <v>#REF!</v>
      </c>
      <c r="P102" s="196" t="e">
        <f>IF(ISBLANK('5. Pp (3 años)'!#REF!),"",'5. Pp (3 años)'!#REF!)</f>
        <v>#REF!</v>
      </c>
    </row>
    <row r="103" spans="2:16" ht="17.25">
      <c r="B103" s="85" t="e">
        <f>IF(ISBLANK('5. Pp (3 años)'!#REF!),"",'5. Pp (3 años)'!#REF!)</f>
        <v>#REF!</v>
      </c>
      <c r="C103" s="29" t="e">
        <f>IF(ISBLANK('5. Pp (3 años)'!#REF!),"",'5. Pp (3 años)'!#REF!)</f>
        <v>#REF!</v>
      </c>
      <c r="D103" s="31" t="e">
        <f>IF(ISBLANK('5. Pp (3 años)'!#REF!),"",'5. Pp (3 años)'!#REF!)</f>
        <v>#REF!</v>
      </c>
      <c r="E103" s="31" t="e">
        <f>IF(ISBLANK('5. Pp (3 años)'!#REF!),"",'5. Pp (3 años)'!#REF!)</f>
        <v>#REF!</v>
      </c>
      <c r="F103" s="31" t="e">
        <f>IF(ISBLANK('5. Pp (3 años)'!#REF!),"",'5. Pp (3 años)'!#REF!)</f>
        <v>#REF!</v>
      </c>
      <c r="G103" s="29" t="e">
        <f>IF(ISBLANK('5. Pp (3 años)'!#REF!),"",'5. Pp (3 años)'!#REF!)</f>
        <v>#REF!</v>
      </c>
      <c r="H103" s="29" t="e">
        <f>IF(ISBLANK('5. Pp (3 años)'!#REF!),"",'5. Pp (3 años)'!#REF!)</f>
        <v>#REF!</v>
      </c>
      <c r="I103" s="31" t="e">
        <f>IF(ISBLANK('5. Pp (3 años)'!#REF!),"",'5. Pp (3 años)'!#REF!)</f>
        <v>#REF!</v>
      </c>
      <c r="J103" s="31" t="e">
        <f>IF(ISBLANK('5. Pp (3 años)'!#REF!),"",'5. Pp (3 años)'!#REF!)</f>
        <v>#REF!</v>
      </c>
      <c r="K103" s="29" t="e">
        <f>IF(ISBLANK('5. Pp (3 años)'!#REF!),"",'5. Pp (3 años)'!#REF!)</f>
        <v>#REF!</v>
      </c>
      <c r="L103" s="31" t="e">
        <f>IF(ISBLANK('5. Pp (3 años)'!#REF!),"",'5. Pp (3 años)'!#REF!)</f>
        <v>#REF!</v>
      </c>
      <c r="M103" s="31" t="e">
        <f>IF(ISBLANK('5. Pp (3 años)'!#REF!),"",'5. Pp (3 años)'!#REF!)</f>
        <v>#REF!</v>
      </c>
      <c r="N103" s="31" t="e">
        <f>IF(ISBLANK('5. Pp (3 años)'!#REF!),"",'5. Pp (3 años)'!#REF!)</f>
        <v>#REF!</v>
      </c>
      <c r="O103" s="31" t="e">
        <f>IF(ISBLANK('5. Pp (3 años)'!#REF!),"",'5. Pp (3 años)'!#REF!)</f>
        <v>#REF!</v>
      </c>
      <c r="P103" s="196" t="e">
        <f>IF(ISBLANK('5. Pp (3 años)'!#REF!),"",'5. Pp (3 años)'!#REF!)</f>
        <v>#REF!</v>
      </c>
    </row>
    <row r="104" spans="2:16" ht="17.25">
      <c r="B104" s="85" t="e">
        <f>IF(ISBLANK('5. Pp (3 años)'!#REF!),"",'5. Pp (3 años)'!#REF!)</f>
        <v>#REF!</v>
      </c>
      <c r="C104" s="29" t="e">
        <f>IF(ISBLANK('5. Pp (3 años)'!#REF!),"",'5. Pp (3 años)'!#REF!)</f>
        <v>#REF!</v>
      </c>
      <c r="D104" s="31" t="e">
        <f>IF(ISBLANK('5. Pp (3 años)'!#REF!),"",'5. Pp (3 años)'!#REF!)</f>
        <v>#REF!</v>
      </c>
      <c r="E104" s="31" t="e">
        <f>IF(ISBLANK('5. Pp (3 años)'!#REF!),"",'5. Pp (3 años)'!#REF!)</f>
        <v>#REF!</v>
      </c>
      <c r="F104" s="31" t="e">
        <f>IF(ISBLANK('5. Pp (3 años)'!#REF!),"",'5. Pp (3 años)'!#REF!)</f>
        <v>#REF!</v>
      </c>
      <c r="G104" s="29" t="e">
        <f>IF(ISBLANK('5. Pp (3 años)'!#REF!),"",'5. Pp (3 años)'!#REF!)</f>
        <v>#REF!</v>
      </c>
      <c r="H104" s="29" t="e">
        <f>IF(ISBLANK('5. Pp (3 años)'!#REF!),"",'5. Pp (3 años)'!#REF!)</f>
        <v>#REF!</v>
      </c>
      <c r="I104" s="31" t="e">
        <f>IF(ISBLANK('5. Pp (3 años)'!#REF!),"",'5. Pp (3 años)'!#REF!)</f>
        <v>#REF!</v>
      </c>
      <c r="J104" s="31" t="e">
        <f>IF(ISBLANK('5. Pp (3 años)'!#REF!),"",'5. Pp (3 años)'!#REF!)</f>
        <v>#REF!</v>
      </c>
      <c r="K104" s="29" t="e">
        <f>IF(ISBLANK('5. Pp (3 años)'!#REF!),"",'5. Pp (3 años)'!#REF!)</f>
        <v>#REF!</v>
      </c>
      <c r="L104" s="31" t="e">
        <f>IF(ISBLANK('5. Pp (3 años)'!#REF!),"",'5. Pp (3 años)'!#REF!)</f>
        <v>#REF!</v>
      </c>
      <c r="M104" s="31" t="e">
        <f>IF(ISBLANK('5. Pp (3 años)'!#REF!),"",'5. Pp (3 años)'!#REF!)</f>
        <v>#REF!</v>
      </c>
      <c r="N104" s="31" t="e">
        <f>IF(ISBLANK('5. Pp (3 años)'!#REF!),"",'5. Pp (3 años)'!#REF!)</f>
        <v>#REF!</v>
      </c>
      <c r="O104" s="31" t="e">
        <f>IF(ISBLANK('5. Pp (3 años)'!#REF!),"",'5. Pp (3 años)'!#REF!)</f>
        <v>#REF!</v>
      </c>
      <c r="P104" s="196" t="e">
        <f>IF(ISBLANK('5. Pp (3 años)'!#REF!),"",'5. Pp (3 años)'!#REF!)</f>
        <v>#REF!</v>
      </c>
    </row>
    <row r="105" spans="2:16" ht="17.25">
      <c r="B105" s="85" t="e">
        <f>IF(ISBLANK('5. Pp (3 años)'!#REF!),"",'5. Pp (3 años)'!#REF!)</f>
        <v>#REF!</v>
      </c>
      <c r="C105" s="29" t="e">
        <f>IF(ISBLANK('5. Pp (3 años)'!#REF!),"",'5. Pp (3 años)'!#REF!)</f>
        <v>#REF!</v>
      </c>
      <c r="D105" s="31" t="e">
        <f>IF(ISBLANK('5. Pp (3 años)'!#REF!),"",'5. Pp (3 años)'!#REF!)</f>
        <v>#REF!</v>
      </c>
      <c r="E105" s="31" t="e">
        <f>IF(ISBLANK('5. Pp (3 años)'!#REF!),"",'5. Pp (3 años)'!#REF!)</f>
        <v>#REF!</v>
      </c>
      <c r="F105" s="31" t="e">
        <f>IF(ISBLANK('5. Pp (3 años)'!#REF!),"",'5. Pp (3 años)'!#REF!)</f>
        <v>#REF!</v>
      </c>
      <c r="G105" s="29" t="e">
        <f>IF(ISBLANK('5. Pp (3 años)'!#REF!),"",'5. Pp (3 años)'!#REF!)</f>
        <v>#REF!</v>
      </c>
      <c r="H105" s="29" t="e">
        <f>IF(ISBLANK('5. Pp (3 años)'!#REF!),"",'5. Pp (3 años)'!#REF!)</f>
        <v>#REF!</v>
      </c>
      <c r="I105" s="31" t="e">
        <f>IF(ISBLANK('5. Pp (3 años)'!#REF!),"",'5. Pp (3 años)'!#REF!)</f>
        <v>#REF!</v>
      </c>
      <c r="J105" s="31" t="e">
        <f>IF(ISBLANK('5. Pp (3 años)'!#REF!),"",'5. Pp (3 años)'!#REF!)</f>
        <v>#REF!</v>
      </c>
      <c r="K105" s="29" t="e">
        <f>IF(ISBLANK('5. Pp (3 años)'!#REF!),"",'5. Pp (3 años)'!#REF!)</f>
        <v>#REF!</v>
      </c>
      <c r="L105" s="31" t="e">
        <f>IF(ISBLANK('5. Pp (3 años)'!#REF!),"",'5. Pp (3 años)'!#REF!)</f>
        <v>#REF!</v>
      </c>
      <c r="M105" s="31" t="e">
        <f>IF(ISBLANK('5. Pp (3 años)'!#REF!),"",'5. Pp (3 años)'!#REF!)</f>
        <v>#REF!</v>
      </c>
      <c r="N105" s="31" t="e">
        <f>IF(ISBLANK('5. Pp (3 años)'!#REF!),"",'5. Pp (3 años)'!#REF!)</f>
        <v>#REF!</v>
      </c>
      <c r="O105" s="31" t="e">
        <f>IF(ISBLANK('5. Pp (3 años)'!#REF!),"",'5. Pp (3 años)'!#REF!)</f>
        <v>#REF!</v>
      </c>
      <c r="P105" s="196" t="e">
        <f>IF(ISBLANK('5. Pp (3 años)'!#REF!),"",'5. Pp (3 años)'!#REF!)</f>
        <v>#REF!</v>
      </c>
    </row>
    <row r="106" spans="2:16" ht="17.25">
      <c r="B106" s="85" t="e">
        <f>IF(ISBLANK('5. Pp (3 años)'!#REF!),"",'5. Pp (3 años)'!#REF!)</f>
        <v>#REF!</v>
      </c>
      <c r="C106" s="29" t="e">
        <f>IF(ISBLANK('5. Pp (3 años)'!#REF!),"",'5. Pp (3 años)'!#REF!)</f>
        <v>#REF!</v>
      </c>
      <c r="D106" s="31" t="e">
        <f>IF(ISBLANK('5. Pp (3 años)'!#REF!),"",'5. Pp (3 años)'!#REF!)</f>
        <v>#REF!</v>
      </c>
      <c r="E106" s="31" t="e">
        <f>IF(ISBLANK('5. Pp (3 años)'!#REF!),"",'5. Pp (3 años)'!#REF!)</f>
        <v>#REF!</v>
      </c>
      <c r="F106" s="31" t="e">
        <f>IF(ISBLANK('5. Pp (3 años)'!#REF!),"",'5. Pp (3 años)'!#REF!)</f>
        <v>#REF!</v>
      </c>
      <c r="G106" s="29" t="e">
        <f>IF(ISBLANK('5. Pp (3 años)'!#REF!),"",'5. Pp (3 años)'!#REF!)</f>
        <v>#REF!</v>
      </c>
      <c r="H106" s="29" t="e">
        <f>IF(ISBLANK('5. Pp (3 años)'!#REF!),"",'5. Pp (3 años)'!#REF!)</f>
        <v>#REF!</v>
      </c>
      <c r="I106" s="31" t="e">
        <f>IF(ISBLANK('5. Pp (3 años)'!#REF!),"",'5. Pp (3 años)'!#REF!)</f>
        <v>#REF!</v>
      </c>
      <c r="J106" s="31" t="e">
        <f>IF(ISBLANK('5. Pp (3 años)'!#REF!),"",'5. Pp (3 años)'!#REF!)</f>
        <v>#REF!</v>
      </c>
      <c r="K106" s="29" t="e">
        <f>IF(ISBLANK('5. Pp (3 años)'!#REF!),"",'5. Pp (3 años)'!#REF!)</f>
        <v>#REF!</v>
      </c>
      <c r="L106" s="31" t="e">
        <f>IF(ISBLANK('5. Pp (3 años)'!#REF!),"",'5. Pp (3 años)'!#REF!)</f>
        <v>#REF!</v>
      </c>
      <c r="M106" s="31" t="e">
        <f>IF(ISBLANK('5. Pp (3 años)'!#REF!),"",'5. Pp (3 años)'!#REF!)</f>
        <v>#REF!</v>
      </c>
      <c r="N106" s="31" t="e">
        <f>IF(ISBLANK('5. Pp (3 años)'!#REF!),"",'5. Pp (3 años)'!#REF!)</f>
        <v>#REF!</v>
      </c>
      <c r="O106" s="31" t="e">
        <f>IF(ISBLANK('5. Pp (3 años)'!#REF!),"",'5. Pp (3 años)'!#REF!)</f>
        <v>#REF!</v>
      </c>
      <c r="P106" s="196" t="e">
        <f>IF(ISBLANK('5. Pp (3 años)'!#REF!),"",'5. Pp (3 años)'!#REF!)</f>
        <v>#REF!</v>
      </c>
    </row>
    <row r="107" spans="2:16" ht="17.25">
      <c r="B107" s="81" t="e">
        <f>IF(ISBLANK('5. Pp (3 años)'!#REF!),"",'5. Pp (3 años)'!#REF!)</f>
        <v>#REF!</v>
      </c>
      <c r="C107" s="62" t="e">
        <f>IF(ISBLANK('5. Pp (3 años)'!#REF!),"",'5. Pp (3 años)'!#REF!)</f>
        <v>#REF!</v>
      </c>
      <c r="D107" s="83" t="e">
        <f>IF(ISBLANK('5. Pp (3 años)'!#REF!),"",'5. Pp (3 años)'!#REF!)</f>
        <v>#REF!</v>
      </c>
      <c r="E107" s="83" t="e">
        <f>IF(ISBLANK('5. Pp (3 años)'!#REF!),"",'5. Pp (3 años)'!#REF!)</f>
        <v>#REF!</v>
      </c>
      <c r="F107" s="83" t="e">
        <f>IF(ISBLANK('5. Pp (3 años)'!#REF!),"",'5. Pp (3 años)'!#REF!)</f>
        <v>#REF!</v>
      </c>
      <c r="G107" s="62" t="e">
        <f>IF(ISBLANK('5. Pp (3 años)'!#REF!),"",'5. Pp (3 años)'!#REF!)</f>
        <v>#REF!</v>
      </c>
      <c r="H107" s="62" t="e">
        <f>IF(ISBLANK('5. Pp (3 años)'!#REF!),"",'5. Pp (3 años)'!#REF!)</f>
        <v>#REF!</v>
      </c>
      <c r="I107" s="83" t="e">
        <f>IF(ISBLANK('5. Pp (3 años)'!#REF!),"",'5. Pp (3 años)'!#REF!)</f>
        <v>#REF!</v>
      </c>
      <c r="J107" s="83" t="e">
        <f>IF(ISBLANK('5. Pp (3 años)'!#REF!),"",'5. Pp (3 años)'!#REF!)</f>
        <v>#REF!</v>
      </c>
      <c r="K107" s="62" t="e">
        <f>IF(ISBLANK('5. Pp (3 años)'!#REF!),"",'5. Pp (3 años)'!#REF!)</f>
        <v>#REF!</v>
      </c>
      <c r="L107" s="83" t="e">
        <f>IF(ISBLANK('5. Pp (3 años)'!#REF!),"",'5. Pp (3 años)'!#REF!)</f>
        <v>#REF!</v>
      </c>
      <c r="M107" s="83" t="e">
        <f>IF(ISBLANK('5. Pp (3 años)'!#REF!),"",'5. Pp (3 años)'!#REF!)</f>
        <v>#REF!</v>
      </c>
      <c r="N107" s="83" t="e">
        <f>IF(ISBLANK('5. Pp (3 años)'!#REF!),"",'5. Pp (3 años)'!#REF!)</f>
        <v>#REF!</v>
      </c>
      <c r="O107" s="83" t="e">
        <f>IF(ISBLANK('5. Pp (3 años)'!#REF!),"",'5. Pp (3 años)'!#REF!)</f>
        <v>#REF!</v>
      </c>
      <c r="P107" s="84" t="e">
        <f>IF(ISBLANK('5. Pp (3 años)'!#REF!),"",'5. Pp (3 años)'!#REF!)</f>
        <v>#REF!</v>
      </c>
    </row>
    <row r="108" spans="2:16" ht="17.25">
      <c r="B108" s="85" t="e">
        <f>IF(ISBLANK('5. Pp (3 años)'!#REF!),"",'5. Pp (3 años)'!#REF!)</f>
        <v>#REF!</v>
      </c>
      <c r="C108" s="29" t="e">
        <f>IF(ISBLANK('5. Pp (3 años)'!#REF!),"",'5. Pp (3 años)'!#REF!)</f>
        <v>#REF!</v>
      </c>
      <c r="D108" s="31" t="e">
        <f>IF(ISBLANK('5. Pp (3 años)'!#REF!),"",'5. Pp (3 años)'!#REF!)</f>
        <v>#REF!</v>
      </c>
      <c r="E108" s="31" t="e">
        <f>IF(ISBLANK('5. Pp (3 años)'!#REF!),"",'5. Pp (3 años)'!#REF!)</f>
        <v>#REF!</v>
      </c>
      <c r="F108" s="31" t="e">
        <f>IF(ISBLANK('5. Pp (3 años)'!#REF!),"",'5. Pp (3 años)'!#REF!)</f>
        <v>#REF!</v>
      </c>
      <c r="G108" s="29" t="e">
        <f>IF(ISBLANK('5. Pp (3 años)'!#REF!),"",'5. Pp (3 años)'!#REF!)</f>
        <v>#REF!</v>
      </c>
      <c r="H108" s="29" t="e">
        <f>IF(ISBLANK('5. Pp (3 años)'!#REF!),"",'5. Pp (3 años)'!#REF!)</f>
        <v>#REF!</v>
      </c>
      <c r="I108" s="31" t="e">
        <f>IF(ISBLANK('5. Pp (3 años)'!#REF!),"",'5. Pp (3 años)'!#REF!)</f>
        <v>#REF!</v>
      </c>
      <c r="J108" s="31" t="e">
        <f>IF(ISBLANK('5. Pp (3 años)'!#REF!),"",'5. Pp (3 años)'!#REF!)</f>
        <v>#REF!</v>
      </c>
      <c r="K108" s="29" t="e">
        <f>IF(ISBLANK('5. Pp (3 años)'!#REF!),"",'5. Pp (3 años)'!#REF!)</f>
        <v>#REF!</v>
      </c>
      <c r="L108" s="31" t="e">
        <f>IF(ISBLANK('5. Pp (3 años)'!#REF!),"",'5. Pp (3 años)'!#REF!)</f>
        <v>#REF!</v>
      </c>
      <c r="M108" s="31" t="e">
        <f>IF(ISBLANK('5. Pp (3 años)'!#REF!),"",'5. Pp (3 años)'!#REF!)</f>
        <v>#REF!</v>
      </c>
      <c r="N108" s="31" t="e">
        <f>IF(ISBLANK('5. Pp (3 años)'!#REF!),"",'5. Pp (3 años)'!#REF!)</f>
        <v>#REF!</v>
      </c>
      <c r="O108" s="31" t="e">
        <f>IF(ISBLANK('5. Pp (3 años)'!#REF!),"",'5. Pp (3 años)'!#REF!)</f>
        <v>#REF!</v>
      </c>
      <c r="P108" s="196" t="e">
        <f>IF(ISBLANK('5. Pp (3 años)'!#REF!),"",'5. Pp (3 años)'!#REF!)</f>
        <v>#REF!</v>
      </c>
    </row>
    <row r="109" spans="2:16" ht="17.25">
      <c r="B109" s="85" t="e">
        <f>IF(ISBLANK('5. Pp (3 años)'!#REF!),"",'5. Pp (3 años)'!#REF!)</f>
        <v>#REF!</v>
      </c>
      <c r="C109" s="29" t="e">
        <f>IF(ISBLANK('5. Pp (3 años)'!#REF!),"",'5. Pp (3 años)'!#REF!)</f>
        <v>#REF!</v>
      </c>
      <c r="D109" s="31" t="e">
        <f>IF(ISBLANK('5. Pp (3 años)'!#REF!),"",'5. Pp (3 años)'!#REF!)</f>
        <v>#REF!</v>
      </c>
      <c r="E109" s="31" t="e">
        <f>IF(ISBLANK('5. Pp (3 años)'!#REF!),"",'5. Pp (3 años)'!#REF!)</f>
        <v>#REF!</v>
      </c>
      <c r="F109" s="31" t="e">
        <f>IF(ISBLANK('5. Pp (3 años)'!#REF!),"",'5. Pp (3 años)'!#REF!)</f>
        <v>#REF!</v>
      </c>
      <c r="G109" s="29" t="e">
        <f>IF(ISBLANK('5. Pp (3 años)'!#REF!),"",'5. Pp (3 años)'!#REF!)</f>
        <v>#REF!</v>
      </c>
      <c r="H109" s="29" t="e">
        <f>IF(ISBLANK('5. Pp (3 años)'!#REF!),"",'5. Pp (3 años)'!#REF!)</f>
        <v>#REF!</v>
      </c>
      <c r="I109" s="31" t="e">
        <f>IF(ISBLANK('5. Pp (3 años)'!#REF!),"",'5. Pp (3 años)'!#REF!)</f>
        <v>#REF!</v>
      </c>
      <c r="J109" s="31" t="e">
        <f>IF(ISBLANK('5. Pp (3 años)'!#REF!),"",'5. Pp (3 años)'!#REF!)</f>
        <v>#REF!</v>
      </c>
      <c r="K109" s="29" t="e">
        <f>IF(ISBLANK('5. Pp (3 años)'!#REF!),"",'5. Pp (3 años)'!#REF!)</f>
        <v>#REF!</v>
      </c>
      <c r="L109" s="31" t="e">
        <f>IF(ISBLANK('5. Pp (3 años)'!#REF!),"",'5. Pp (3 años)'!#REF!)</f>
        <v>#REF!</v>
      </c>
      <c r="M109" s="31" t="e">
        <f>IF(ISBLANK('5. Pp (3 años)'!#REF!),"",'5. Pp (3 años)'!#REF!)</f>
        <v>#REF!</v>
      </c>
      <c r="N109" s="31" t="e">
        <f>IF(ISBLANK('5. Pp (3 años)'!#REF!),"",'5. Pp (3 años)'!#REF!)</f>
        <v>#REF!</v>
      </c>
      <c r="O109" s="31" t="e">
        <f>IF(ISBLANK('5. Pp (3 años)'!#REF!),"",'5. Pp (3 años)'!#REF!)</f>
        <v>#REF!</v>
      </c>
      <c r="P109" s="196" t="e">
        <f>IF(ISBLANK('5. Pp (3 años)'!#REF!),"",'5. Pp (3 años)'!#REF!)</f>
        <v>#REF!</v>
      </c>
    </row>
    <row r="110" spans="2:16" ht="17.25">
      <c r="B110" s="85" t="e">
        <f>IF(ISBLANK('5. Pp (3 años)'!#REF!),"",'5. Pp (3 años)'!#REF!)</f>
        <v>#REF!</v>
      </c>
      <c r="C110" s="29" t="e">
        <f>IF(ISBLANK('5. Pp (3 años)'!#REF!),"",'5. Pp (3 años)'!#REF!)</f>
        <v>#REF!</v>
      </c>
      <c r="D110" s="31" t="e">
        <f>IF(ISBLANK('5. Pp (3 años)'!#REF!),"",'5. Pp (3 años)'!#REF!)</f>
        <v>#REF!</v>
      </c>
      <c r="E110" s="31" t="e">
        <f>IF(ISBLANK('5. Pp (3 años)'!#REF!),"",'5. Pp (3 años)'!#REF!)</f>
        <v>#REF!</v>
      </c>
      <c r="F110" s="31" t="e">
        <f>IF(ISBLANK('5. Pp (3 años)'!#REF!),"",'5. Pp (3 años)'!#REF!)</f>
        <v>#REF!</v>
      </c>
      <c r="G110" s="29" t="e">
        <f>IF(ISBLANK('5. Pp (3 años)'!#REF!),"",'5. Pp (3 años)'!#REF!)</f>
        <v>#REF!</v>
      </c>
      <c r="H110" s="29" t="e">
        <f>IF(ISBLANK('5. Pp (3 años)'!#REF!),"",'5. Pp (3 años)'!#REF!)</f>
        <v>#REF!</v>
      </c>
      <c r="I110" s="31" t="e">
        <f>IF(ISBLANK('5. Pp (3 años)'!#REF!),"",'5. Pp (3 años)'!#REF!)</f>
        <v>#REF!</v>
      </c>
      <c r="J110" s="31" t="e">
        <f>IF(ISBLANK('5. Pp (3 años)'!#REF!),"",'5. Pp (3 años)'!#REF!)</f>
        <v>#REF!</v>
      </c>
      <c r="K110" s="29" t="e">
        <f>IF(ISBLANK('5. Pp (3 años)'!#REF!),"",'5. Pp (3 años)'!#REF!)</f>
        <v>#REF!</v>
      </c>
      <c r="L110" s="31" t="e">
        <f>IF(ISBLANK('5. Pp (3 años)'!#REF!),"",'5. Pp (3 años)'!#REF!)</f>
        <v>#REF!</v>
      </c>
      <c r="M110" s="31" t="e">
        <f>IF(ISBLANK('5. Pp (3 años)'!#REF!),"",'5. Pp (3 años)'!#REF!)</f>
        <v>#REF!</v>
      </c>
      <c r="N110" s="31" t="e">
        <f>IF(ISBLANK('5. Pp (3 años)'!#REF!),"",'5. Pp (3 años)'!#REF!)</f>
        <v>#REF!</v>
      </c>
      <c r="O110" s="31" t="e">
        <f>IF(ISBLANK('5. Pp (3 años)'!#REF!),"",'5. Pp (3 años)'!#REF!)</f>
        <v>#REF!</v>
      </c>
      <c r="P110" s="196" t="e">
        <f>IF(ISBLANK('5. Pp (3 años)'!#REF!),"",'5. Pp (3 años)'!#REF!)</f>
        <v>#REF!</v>
      </c>
    </row>
    <row r="111" spans="2:16" ht="17.25">
      <c r="B111" s="85" t="e">
        <f>IF(ISBLANK('5. Pp (3 años)'!#REF!),"",'5. Pp (3 años)'!#REF!)</f>
        <v>#REF!</v>
      </c>
      <c r="C111" s="29" t="e">
        <f>IF(ISBLANK('5. Pp (3 años)'!#REF!),"",'5. Pp (3 años)'!#REF!)</f>
        <v>#REF!</v>
      </c>
      <c r="D111" s="31" t="e">
        <f>IF(ISBLANK('5. Pp (3 años)'!#REF!),"",'5. Pp (3 años)'!#REF!)</f>
        <v>#REF!</v>
      </c>
      <c r="E111" s="31" t="e">
        <f>IF(ISBLANK('5. Pp (3 años)'!#REF!),"",'5. Pp (3 años)'!#REF!)</f>
        <v>#REF!</v>
      </c>
      <c r="F111" s="31" t="e">
        <f>IF(ISBLANK('5. Pp (3 años)'!#REF!),"",'5. Pp (3 años)'!#REF!)</f>
        <v>#REF!</v>
      </c>
      <c r="G111" s="29" t="e">
        <f>IF(ISBLANK('5. Pp (3 años)'!#REF!),"",'5. Pp (3 años)'!#REF!)</f>
        <v>#REF!</v>
      </c>
      <c r="H111" s="29" t="e">
        <f>IF(ISBLANK('5. Pp (3 años)'!#REF!),"",'5. Pp (3 años)'!#REF!)</f>
        <v>#REF!</v>
      </c>
      <c r="I111" s="31" t="e">
        <f>IF(ISBLANK('5. Pp (3 años)'!#REF!),"",'5. Pp (3 años)'!#REF!)</f>
        <v>#REF!</v>
      </c>
      <c r="J111" s="31" t="e">
        <f>IF(ISBLANK('5. Pp (3 años)'!#REF!),"",'5. Pp (3 años)'!#REF!)</f>
        <v>#REF!</v>
      </c>
      <c r="K111" s="29" t="e">
        <f>IF(ISBLANK('5. Pp (3 años)'!#REF!),"",'5. Pp (3 años)'!#REF!)</f>
        <v>#REF!</v>
      </c>
      <c r="L111" s="31" t="e">
        <f>IF(ISBLANK('5. Pp (3 años)'!#REF!),"",'5. Pp (3 años)'!#REF!)</f>
        <v>#REF!</v>
      </c>
      <c r="M111" s="31" t="e">
        <f>IF(ISBLANK('5. Pp (3 años)'!#REF!),"",'5. Pp (3 años)'!#REF!)</f>
        <v>#REF!</v>
      </c>
      <c r="N111" s="31" t="e">
        <f>IF(ISBLANK('5. Pp (3 años)'!#REF!),"",'5. Pp (3 años)'!#REF!)</f>
        <v>#REF!</v>
      </c>
      <c r="O111" s="31" t="e">
        <f>IF(ISBLANK('5. Pp (3 años)'!#REF!),"",'5. Pp (3 años)'!#REF!)</f>
        <v>#REF!</v>
      </c>
      <c r="P111" s="196" t="e">
        <f>IF(ISBLANK('5. Pp (3 años)'!#REF!),"",'5. Pp (3 años)'!#REF!)</f>
        <v>#REF!</v>
      </c>
    </row>
    <row r="112" spans="2:16" ht="17.25">
      <c r="B112" s="85" t="e">
        <f>IF(ISBLANK('5. Pp (3 años)'!#REF!),"",'5. Pp (3 años)'!#REF!)</f>
        <v>#REF!</v>
      </c>
      <c r="C112" s="29" t="e">
        <f>IF(ISBLANK('5. Pp (3 años)'!#REF!),"",'5. Pp (3 años)'!#REF!)</f>
        <v>#REF!</v>
      </c>
      <c r="D112" s="31" t="e">
        <f>IF(ISBLANK('5. Pp (3 años)'!#REF!),"",'5. Pp (3 años)'!#REF!)</f>
        <v>#REF!</v>
      </c>
      <c r="E112" s="31" t="e">
        <f>IF(ISBLANK('5. Pp (3 años)'!#REF!),"",'5. Pp (3 años)'!#REF!)</f>
        <v>#REF!</v>
      </c>
      <c r="F112" s="31" t="e">
        <f>IF(ISBLANK('5. Pp (3 años)'!#REF!),"",'5. Pp (3 años)'!#REF!)</f>
        <v>#REF!</v>
      </c>
      <c r="G112" s="29" t="e">
        <f>IF(ISBLANK('5. Pp (3 años)'!#REF!),"",'5. Pp (3 años)'!#REF!)</f>
        <v>#REF!</v>
      </c>
      <c r="H112" s="29" t="e">
        <f>IF(ISBLANK('5. Pp (3 años)'!#REF!),"",'5. Pp (3 años)'!#REF!)</f>
        <v>#REF!</v>
      </c>
      <c r="I112" s="31" t="e">
        <f>IF(ISBLANK('5. Pp (3 años)'!#REF!),"",'5. Pp (3 años)'!#REF!)</f>
        <v>#REF!</v>
      </c>
      <c r="J112" s="31" t="e">
        <f>IF(ISBLANK('5. Pp (3 años)'!#REF!),"",'5. Pp (3 años)'!#REF!)</f>
        <v>#REF!</v>
      </c>
      <c r="K112" s="29" t="e">
        <f>IF(ISBLANK('5. Pp (3 años)'!#REF!),"",'5. Pp (3 años)'!#REF!)</f>
        <v>#REF!</v>
      </c>
      <c r="L112" s="31" t="e">
        <f>IF(ISBLANK('5. Pp (3 años)'!#REF!),"",'5. Pp (3 años)'!#REF!)</f>
        <v>#REF!</v>
      </c>
      <c r="M112" s="31" t="e">
        <f>IF(ISBLANK('5. Pp (3 años)'!#REF!),"",'5. Pp (3 años)'!#REF!)</f>
        <v>#REF!</v>
      </c>
      <c r="N112" s="31" t="e">
        <f>IF(ISBLANK('5. Pp (3 años)'!#REF!),"",'5. Pp (3 años)'!#REF!)</f>
        <v>#REF!</v>
      </c>
      <c r="O112" s="31" t="e">
        <f>IF(ISBLANK('5. Pp (3 años)'!#REF!),"",'5. Pp (3 años)'!#REF!)</f>
        <v>#REF!</v>
      </c>
      <c r="P112" s="196" t="e">
        <f>IF(ISBLANK('5. Pp (3 años)'!#REF!),"",'5. Pp (3 años)'!#REF!)</f>
        <v>#REF!</v>
      </c>
    </row>
    <row r="113" spans="2:16" ht="17.25">
      <c r="B113" s="81" t="e">
        <f>IF(ISBLANK('5. Pp (3 años)'!#REF!),"",'5. Pp (3 años)'!#REF!)</f>
        <v>#REF!</v>
      </c>
      <c r="C113" s="62" t="e">
        <f>IF(ISBLANK('5. Pp (3 años)'!#REF!),"",'5. Pp (3 años)'!#REF!)</f>
        <v>#REF!</v>
      </c>
      <c r="D113" s="83" t="e">
        <f>IF(ISBLANK('5. Pp (3 años)'!#REF!),"",'5. Pp (3 años)'!#REF!)</f>
        <v>#REF!</v>
      </c>
      <c r="E113" s="83" t="e">
        <f>IF(ISBLANK('5. Pp (3 años)'!#REF!),"",'5. Pp (3 años)'!#REF!)</f>
        <v>#REF!</v>
      </c>
      <c r="F113" s="83" t="e">
        <f>IF(ISBLANK('5. Pp (3 años)'!#REF!),"",'5. Pp (3 años)'!#REF!)</f>
        <v>#REF!</v>
      </c>
      <c r="G113" s="62" t="e">
        <f>IF(ISBLANK('5. Pp (3 años)'!#REF!),"",'5. Pp (3 años)'!#REF!)</f>
        <v>#REF!</v>
      </c>
      <c r="H113" s="62" t="e">
        <f>IF(ISBLANK('5. Pp (3 años)'!#REF!),"",'5. Pp (3 años)'!#REF!)</f>
        <v>#REF!</v>
      </c>
      <c r="I113" s="83" t="e">
        <f>IF(ISBLANK('5. Pp (3 años)'!#REF!),"",'5. Pp (3 años)'!#REF!)</f>
        <v>#REF!</v>
      </c>
      <c r="J113" s="83" t="e">
        <f>IF(ISBLANK('5. Pp (3 años)'!#REF!),"",'5. Pp (3 años)'!#REF!)</f>
        <v>#REF!</v>
      </c>
      <c r="K113" s="62" t="e">
        <f>IF(ISBLANK('5. Pp (3 años)'!#REF!),"",'5. Pp (3 años)'!#REF!)</f>
        <v>#REF!</v>
      </c>
      <c r="L113" s="83" t="e">
        <f>IF(ISBLANK('5. Pp (3 años)'!#REF!),"",'5. Pp (3 años)'!#REF!)</f>
        <v>#REF!</v>
      </c>
      <c r="M113" s="83" t="e">
        <f>IF(ISBLANK('5. Pp (3 años)'!#REF!),"",'5. Pp (3 años)'!#REF!)</f>
        <v>#REF!</v>
      </c>
      <c r="N113" s="83" t="e">
        <f>IF(ISBLANK('5. Pp (3 años)'!#REF!),"",'5. Pp (3 años)'!#REF!)</f>
        <v>#REF!</v>
      </c>
      <c r="O113" s="83" t="e">
        <f>IF(ISBLANK('5. Pp (3 años)'!#REF!),"",'5. Pp (3 años)'!#REF!)</f>
        <v>#REF!</v>
      </c>
      <c r="P113" s="84" t="e">
        <f>IF(ISBLANK('5. Pp (3 años)'!#REF!),"",'5. Pp (3 años)'!#REF!)</f>
        <v>#REF!</v>
      </c>
    </row>
    <row r="114" spans="2:16" ht="17.25">
      <c r="B114" s="85" t="e">
        <f>IF(ISBLANK('5. Pp (3 años)'!#REF!),"",'5. Pp (3 años)'!#REF!)</f>
        <v>#REF!</v>
      </c>
      <c r="C114" s="29" t="e">
        <f>IF(ISBLANK('5. Pp (3 años)'!#REF!),"",'5. Pp (3 años)'!#REF!)</f>
        <v>#REF!</v>
      </c>
      <c r="D114" s="31" t="e">
        <f>IF(ISBLANK('5. Pp (3 años)'!#REF!),"",'5. Pp (3 años)'!#REF!)</f>
        <v>#REF!</v>
      </c>
      <c r="E114" s="31" t="e">
        <f>IF(ISBLANK('5. Pp (3 años)'!#REF!),"",'5. Pp (3 años)'!#REF!)</f>
        <v>#REF!</v>
      </c>
      <c r="F114" s="31" t="e">
        <f>IF(ISBLANK('5. Pp (3 años)'!#REF!),"",'5. Pp (3 años)'!#REF!)</f>
        <v>#REF!</v>
      </c>
      <c r="G114" s="29" t="e">
        <f>IF(ISBLANK('5. Pp (3 años)'!#REF!),"",'5. Pp (3 años)'!#REF!)</f>
        <v>#REF!</v>
      </c>
      <c r="H114" s="29" t="e">
        <f>IF(ISBLANK('5. Pp (3 años)'!#REF!),"",'5. Pp (3 años)'!#REF!)</f>
        <v>#REF!</v>
      </c>
      <c r="I114" s="31" t="e">
        <f>IF(ISBLANK('5. Pp (3 años)'!#REF!),"",'5. Pp (3 años)'!#REF!)</f>
        <v>#REF!</v>
      </c>
      <c r="J114" s="31" t="e">
        <f>IF(ISBLANK('5. Pp (3 años)'!#REF!),"",'5. Pp (3 años)'!#REF!)</f>
        <v>#REF!</v>
      </c>
      <c r="K114" s="29" t="e">
        <f>IF(ISBLANK('5. Pp (3 años)'!#REF!),"",'5. Pp (3 años)'!#REF!)</f>
        <v>#REF!</v>
      </c>
      <c r="L114" s="31" t="e">
        <f>IF(ISBLANK('5. Pp (3 años)'!#REF!),"",'5. Pp (3 años)'!#REF!)</f>
        <v>#REF!</v>
      </c>
      <c r="M114" s="31" t="e">
        <f>IF(ISBLANK('5. Pp (3 años)'!#REF!),"",'5. Pp (3 años)'!#REF!)</f>
        <v>#REF!</v>
      </c>
      <c r="N114" s="31" t="e">
        <f>IF(ISBLANK('5. Pp (3 años)'!#REF!),"",'5. Pp (3 años)'!#REF!)</f>
        <v>#REF!</v>
      </c>
      <c r="O114" s="31" t="e">
        <f>IF(ISBLANK('5. Pp (3 años)'!#REF!),"",'5. Pp (3 años)'!#REF!)</f>
        <v>#REF!</v>
      </c>
      <c r="P114" s="196" t="e">
        <f>IF(ISBLANK('5. Pp (3 años)'!#REF!),"",'5. Pp (3 años)'!#REF!)</f>
        <v>#REF!</v>
      </c>
    </row>
    <row r="115" spans="2:16" ht="17.25">
      <c r="B115" s="85" t="e">
        <f>IF(ISBLANK('5. Pp (3 años)'!#REF!),"",'5. Pp (3 años)'!#REF!)</f>
        <v>#REF!</v>
      </c>
      <c r="C115" s="29" t="e">
        <f>IF(ISBLANK('5. Pp (3 años)'!#REF!),"",'5. Pp (3 años)'!#REF!)</f>
        <v>#REF!</v>
      </c>
      <c r="D115" s="31" t="e">
        <f>IF(ISBLANK('5. Pp (3 años)'!#REF!),"",'5. Pp (3 años)'!#REF!)</f>
        <v>#REF!</v>
      </c>
      <c r="E115" s="31" t="e">
        <f>IF(ISBLANK('5. Pp (3 años)'!#REF!),"",'5. Pp (3 años)'!#REF!)</f>
        <v>#REF!</v>
      </c>
      <c r="F115" s="31" t="e">
        <f>IF(ISBLANK('5. Pp (3 años)'!#REF!),"",'5. Pp (3 años)'!#REF!)</f>
        <v>#REF!</v>
      </c>
      <c r="G115" s="29" t="e">
        <f>IF(ISBLANK('5. Pp (3 años)'!#REF!),"",'5. Pp (3 años)'!#REF!)</f>
        <v>#REF!</v>
      </c>
      <c r="H115" s="29" t="e">
        <f>IF(ISBLANK('5. Pp (3 años)'!#REF!),"",'5. Pp (3 años)'!#REF!)</f>
        <v>#REF!</v>
      </c>
      <c r="I115" s="31" t="e">
        <f>IF(ISBLANK('5. Pp (3 años)'!#REF!),"",'5. Pp (3 años)'!#REF!)</f>
        <v>#REF!</v>
      </c>
      <c r="J115" s="31" t="e">
        <f>IF(ISBLANK('5. Pp (3 años)'!#REF!),"",'5. Pp (3 años)'!#REF!)</f>
        <v>#REF!</v>
      </c>
      <c r="K115" s="29" t="e">
        <f>IF(ISBLANK('5. Pp (3 años)'!#REF!),"",'5. Pp (3 años)'!#REF!)</f>
        <v>#REF!</v>
      </c>
      <c r="L115" s="31" t="e">
        <f>IF(ISBLANK('5. Pp (3 años)'!#REF!),"",'5. Pp (3 años)'!#REF!)</f>
        <v>#REF!</v>
      </c>
      <c r="M115" s="31" t="e">
        <f>IF(ISBLANK('5. Pp (3 años)'!#REF!),"",'5. Pp (3 años)'!#REF!)</f>
        <v>#REF!</v>
      </c>
      <c r="N115" s="31" t="e">
        <f>IF(ISBLANK('5. Pp (3 años)'!#REF!),"",'5. Pp (3 años)'!#REF!)</f>
        <v>#REF!</v>
      </c>
      <c r="O115" s="31" t="e">
        <f>IF(ISBLANK('5. Pp (3 años)'!#REF!),"",'5. Pp (3 años)'!#REF!)</f>
        <v>#REF!</v>
      </c>
      <c r="P115" s="196" t="e">
        <f>IF(ISBLANK('5. Pp (3 años)'!#REF!),"",'5. Pp (3 años)'!#REF!)</f>
        <v>#REF!</v>
      </c>
    </row>
    <row r="116" spans="2:16" ht="17.25">
      <c r="B116" s="85" t="e">
        <f>IF(ISBLANK('5. Pp (3 años)'!#REF!),"",'5. Pp (3 años)'!#REF!)</f>
        <v>#REF!</v>
      </c>
      <c r="C116" s="29" t="e">
        <f>IF(ISBLANK('5. Pp (3 años)'!#REF!),"",'5. Pp (3 años)'!#REF!)</f>
        <v>#REF!</v>
      </c>
      <c r="D116" s="31" t="e">
        <f>IF(ISBLANK('5. Pp (3 años)'!#REF!),"",'5. Pp (3 años)'!#REF!)</f>
        <v>#REF!</v>
      </c>
      <c r="E116" s="31" t="e">
        <f>IF(ISBLANK('5. Pp (3 años)'!#REF!),"",'5. Pp (3 años)'!#REF!)</f>
        <v>#REF!</v>
      </c>
      <c r="F116" s="31" t="e">
        <f>IF(ISBLANK('5. Pp (3 años)'!#REF!),"",'5. Pp (3 años)'!#REF!)</f>
        <v>#REF!</v>
      </c>
      <c r="G116" s="29" t="e">
        <f>IF(ISBLANK('5. Pp (3 años)'!#REF!),"",'5. Pp (3 años)'!#REF!)</f>
        <v>#REF!</v>
      </c>
      <c r="H116" s="29" t="e">
        <f>IF(ISBLANK('5. Pp (3 años)'!#REF!),"",'5. Pp (3 años)'!#REF!)</f>
        <v>#REF!</v>
      </c>
      <c r="I116" s="31" t="e">
        <f>IF(ISBLANK('5. Pp (3 años)'!#REF!),"",'5. Pp (3 años)'!#REF!)</f>
        <v>#REF!</v>
      </c>
      <c r="J116" s="31" t="e">
        <f>IF(ISBLANK('5. Pp (3 años)'!#REF!),"",'5. Pp (3 años)'!#REF!)</f>
        <v>#REF!</v>
      </c>
      <c r="K116" s="29" t="e">
        <f>IF(ISBLANK('5. Pp (3 años)'!#REF!),"",'5. Pp (3 años)'!#REF!)</f>
        <v>#REF!</v>
      </c>
      <c r="L116" s="31" t="e">
        <f>IF(ISBLANK('5. Pp (3 años)'!#REF!),"",'5. Pp (3 años)'!#REF!)</f>
        <v>#REF!</v>
      </c>
      <c r="M116" s="31" t="e">
        <f>IF(ISBLANK('5. Pp (3 años)'!#REF!),"",'5. Pp (3 años)'!#REF!)</f>
        <v>#REF!</v>
      </c>
      <c r="N116" s="31" t="e">
        <f>IF(ISBLANK('5. Pp (3 años)'!#REF!),"",'5. Pp (3 años)'!#REF!)</f>
        <v>#REF!</v>
      </c>
      <c r="O116" s="31" t="e">
        <f>IF(ISBLANK('5. Pp (3 años)'!#REF!),"",'5. Pp (3 años)'!#REF!)</f>
        <v>#REF!</v>
      </c>
      <c r="P116" s="196" t="e">
        <f>IF(ISBLANK('5. Pp (3 años)'!#REF!),"",'5. Pp (3 años)'!#REF!)</f>
        <v>#REF!</v>
      </c>
    </row>
    <row r="117" spans="2:16" ht="17.25">
      <c r="B117" s="85" t="e">
        <f>IF(ISBLANK('5. Pp (3 años)'!#REF!),"",'5. Pp (3 años)'!#REF!)</f>
        <v>#REF!</v>
      </c>
      <c r="C117" s="29" t="e">
        <f>IF(ISBLANK('5. Pp (3 años)'!#REF!),"",'5. Pp (3 años)'!#REF!)</f>
        <v>#REF!</v>
      </c>
      <c r="D117" s="31" t="e">
        <f>IF(ISBLANK('5. Pp (3 años)'!#REF!),"",'5. Pp (3 años)'!#REF!)</f>
        <v>#REF!</v>
      </c>
      <c r="E117" s="31" t="e">
        <f>IF(ISBLANK('5. Pp (3 años)'!#REF!),"",'5. Pp (3 años)'!#REF!)</f>
        <v>#REF!</v>
      </c>
      <c r="F117" s="31" t="e">
        <f>IF(ISBLANK('5. Pp (3 años)'!#REF!),"",'5. Pp (3 años)'!#REF!)</f>
        <v>#REF!</v>
      </c>
      <c r="G117" s="29" t="e">
        <f>IF(ISBLANK('5. Pp (3 años)'!#REF!),"",'5. Pp (3 años)'!#REF!)</f>
        <v>#REF!</v>
      </c>
      <c r="H117" s="29" t="e">
        <f>IF(ISBLANK('5. Pp (3 años)'!#REF!),"",'5. Pp (3 años)'!#REF!)</f>
        <v>#REF!</v>
      </c>
      <c r="I117" s="31" t="e">
        <f>IF(ISBLANK('5. Pp (3 años)'!#REF!),"",'5. Pp (3 años)'!#REF!)</f>
        <v>#REF!</v>
      </c>
      <c r="J117" s="31" t="e">
        <f>IF(ISBLANK('5. Pp (3 años)'!#REF!),"",'5. Pp (3 años)'!#REF!)</f>
        <v>#REF!</v>
      </c>
      <c r="K117" s="29" t="e">
        <f>IF(ISBLANK('5. Pp (3 años)'!#REF!),"",'5. Pp (3 años)'!#REF!)</f>
        <v>#REF!</v>
      </c>
      <c r="L117" s="31" t="e">
        <f>IF(ISBLANK('5. Pp (3 años)'!#REF!),"",'5. Pp (3 años)'!#REF!)</f>
        <v>#REF!</v>
      </c>
      <c r="M117" s="31" t="e">
        <f>IF(ISBLANK('5. Pp (3 años)'!#REF!),"",'5. Pp (3 años)'!#REF!)</f>
        <v>#REF!</v>
      </c>
      <c r="N117" s="31" t="e">
        <f>IF(ISBLANK('5. Pp (3 años)'!#REF!),"",'5. Pp (3 años)'!#REF!)</f>
        <v>#REF!</v>
      </c>
      <c r="O117" s="31" t="e">
        <f>IF(ISBLANK('5. Pp (3 años)'!#REF!),"",'5. Pp (3 años)'!#REF!)</f>
        <v>#REF!</v>
      </c>
      <c r="P117" s="196" t="e">
        <f>IF(ISBLANK('5. Pp (3 años)'!#REF!),"",'5. Pp (3 años)'!#REF!)</f>
        <v>#REF!</v>
      </c>
    </row>
    <row r="118" spans="2:16" ht="17.25">
      <c r="B118" s="85" t="e">
        <f>IF(ISBLANK('5. Pp (3 años)'!#REF!),"",'5. Pp (3 años)'!#REF!)</f>
        <v>#REF!</v>
      </c>
      <c r="C118" s="29" t="e">
        <f>IF(ISBLANK('5. Pp (3 años)'!#REF!),"",'5. Pp (3 años)'!#REF!)</f>
        <v>#REF!</v>
      </c>
      <c r="D118" s="31" t="e">
        <f>IF(ISBLANK('5. Pp (3 años)'!#REF!),"",'5. Pp (3 años)'!#REF!)</f>
        <v>#REF!</v>
      </c>
      <c r="E118" s="31" t="e">
        <f>IF(ISBLANK('5. Pp (3 años)'!#REF!),"",'5. Pp (3 años)'!#REF!)</f>
        <v>#REF!</v>
      </c>
      <c r="F118" s="31" t="e">
        <f>IF(ISBLANK('5. Pp (3 años)'!#REF!),"",'5. Pp (3 años)'!#REF!)</f>
        <v>#REF!</v>
      </c>
      <c r="G118" s="29" t="e">
        <f>IF(ISBLANK('5. Pp (3 años)'!#REF!),"",'5. Pp (3 años)'!#REF!)</f>
        <v>#REF!</v>
      </c>
      <c r="H118" s="29" t="e">
        <f>IF(ISBLANK('5. Pp (3 años)'!#REF!),"",'5. Pp (3 años)'!#REF!)</f>
        <v>#REF!</v>
      </c>
      <c r="I118" s="31" t="e">
        <f>IF(ISBLANK('5. Pp (3 años)'!#REF!),"",'5. Pp (3 años)'!#REF!)</f>
        <v>#REF!</v>
      </c>
      <c r="J118" s="31" t="e">
        <f>IF(ISBLANK('5. Pp (3 años)'!#REF!),"",'5. Pp (3 años)'!#REF!)</f>
        <v>#REF!</v>
      </c>
      <c r="K118" s="29" t="e">
        <f>IF(ISBLANK('5. Pp (3 años)'!#REF!),"",'5. Pp (3 años)'!#REF!)</f>
        <v>#REF!</v>
      </c>
      <c r="L118" s="31" t="e">
        <f>IF(ISBLANK('5. Pp (3 años)'!#REF!),"",'5. Pp (3 años)'!#REF!)</f>
        <v>#REF!</v>
      </c>
      <c r="M118" s="31" t="e">
        <f>IF(ISBLANK('5. Pp (3 años)'!#REF!),"",'5. Pp (3 años)'!#REF!)</f>
        <v>#REF!</v>
      </c>
      <c r="N118" s="31" t="e">
        <f>IF(ISBLANK('5. Pp (3 años)'!#REF!),"",'5. Pp (3 años)'!#REF!)</f>
        <v>#REF!</v>
      </c>
      <c r="O118" s="31" t="e">
        <f>IF(ISBLANK('5. Pp (3 años)'!#REF!),"",'5. Pp (3 años)'!#REF!)</f>
        <v>#REF!</v>
      </c>
      <c r="P118" s="196" t="e">
        <f>IF(ISBLANK('5. Pp (3 años)'!#REF!),"",'5. Pp (3 años)'!#REF!)</f>
        <v>#REF!</v>
      </c>
    </row>
    <row r="119" spans="2:16" ht="17.25">
      <c r="B119" s="81" t="e">
        <f>IF(ISBLANK('5. Pp (3 años)'!#REF!),"",'5. Pp (3 años)'!#REF!)</f>
        <v>#REF!</v>
      </c>
      <c r="C119" s="62" t="e">
        <f>IF(ISBLANK('5. Pp (3 años)'!#REF!),"",'5. Pp (3 años)'!#REF!)</f>
        <v>#REF!</v>
      </c>
      <c r="D119" s="83" t="e">
        <f>IF(ISBLANK('5. Pp (3 años)'!#REF!),"",'5. Pp (3 años)'!#REF!)</f>
        <v>#REF!</v>
      </c>
      <c r="E119" s="83" t="e">
        <f>IF(ISBLANK('5. Pp (3 años)'!#REF!),"",'5. Pp (3 años)'!#REF!)</f>
        <v>#REF!</v>
      </c>
      <c r="F119" s="83" t="e">
        <f>IF(ISBLANK('5. Pp (3 años)'!#REF!),"",'5. Pp (3 años)'!#REF!)</f>
        <v>#REF!</v>
      </c>
      <c r="G119" s="62" t="e">
        <f>IF(ISBLANK('5. Pp (3 años)'!#REF!),"",'5. Pp (3 años)'!#REF!)</f>
        <v>#REF!</v>
      </c>
      <c r="H119" s="62" t="e">
        <f>IF(ISBLANK('5. Pp (3 años)'!#REF!),"",'5. Pp (3 años)'!#REF!)</f>
        <v>#REF!</v>
      </c>
      <c r="I119" s="83" t="e">
        <f>IF(ISBLANK('5. Pp (3 años)'!#REF!),"",'5. Pp (3 años)'!#REF!)</f>
        <v>#REF!</v>
      </c>
      <c r="J119" s="83" t="e">
        <f>IF(ISBLANK('5. Pp (3 años)'!#REF!),"",'5. Pp (3 años)'!#REF!)</f>
        <v>#REF!</v>
      </c>
      <c r="K119" s="62" t="e">
        <f>IF(ISBLANK('5. Pp (3 años)'!#REF!),"",'5. Pp (3 años)'!#REF!)</f>
        <v>#REF!</v>
      </c>
      <c r="L119" s="83" t="e">
        <f>IF(ISBLANK('5. Pp (3 años)'!#REF!),"",'5. Pp (3 años)'!#REF!)</f>
        <v>#REF!</v>
      </c>
      <c r="M119" s="83" t="e">
        <f>IF(ISBLANK('5. Pp (3 años)'!#REF!),"",'5. Pp (3 años)'!#REF!)</f>
        <v>#REF!</v>
      </c>
      <c r="N119" s="83" t="e">
        <f>IF(ISBLANK('5. Pp (3 años)'!#REF!),"",'5. Pp (3 años)'!#REF!)</f>
        <v>#REF!</v>
      </c>
      <c r="O119" s="83" t="e">
        <f>IF(ISBLANK('5. Pp (3 años)'!#REF!),"",'5. Pp (3 años)'!#REF!)</f>
        <v>#REF!</v>
      </c>
      <c r="P119" s="84" t="e">
        <f>IF(ISBLANK('5. Pp (3 años)'!#REF!),"",'5. Pp (3 años)'!#REF!)</f>
        <v>#REF!</v>
      </c>
    </row>
    <row r="120" spans="2:16" ht="17.25">
      <c r="B120" s="85" t="e">
        <f>IF(ISBLANK('5. Pp (3 años)'!#REF!),"",'5. Pp (3 años)'!#REF!)</f>
        <v>#REF!</v>
      </c>
      <c r="C120" s="29" t="e">
        <f>IF(ISBLANK('5. Pp (3 años)'!#REF!),"",'5. Pp (3 años)'!#REF!)</f>
        <v>#REF!</v>
      </c>
      <c r="D120" s="31" t="e">
        <f>IF(ISBLANK('5. Pp (3 años)'!#REF!),"",'5. Pp (3 años)'!#REF!)</f>
        <v>#REF!</v>
      </c>
      <c r="E120" s="31" t="e">
        <f>IF(ISBLANK('5. Pp (3 años)'!#REF!),"",'5. Pp (3 años)'!#REF!)</f>
        <v>#REF!</v>
      </c>
      <c r="F120" s="31" t="e">
        <f>IF(ISBLANK('5. Pp (3 años)'!#REF!),"",'5. Pp (3 años)'!#REF!)</f>
        <v>#REF!</v>
      </c>
      <c r="G120" s="29" t="e">
        <f>IF(ISBLANK('5. Pp (3 años)'!#REF!),"",'5. Pp (3 años)'!#REF!)</f>
        <v>#REF!</v>
      </c>
      <c r="H120" s="29" t="e">
        <f>IF(ISBLANK('5. Pp (3 años)'!#REF!),"",'5. Pp (3 años)'!#REF!)</f>
        <v>#REF!</v>
      </c>
      <c r="I120" s="31" t="e">
        <f>IF(ISBLANK('5. Pp (3 años)'!#REF!),"",'5. Pp (3 años)'!#REF!)</f>
        <v>#REF!</v>
      </c>
      <c r="J120" s="31" t="e">
        <f>IF(ISBLANK('5. Pp (3 años)'!#REF!),"",'5. Pp (3 años)'!#REF!)</f>
        <v>#REF!</v>
      </c>
      <c r="K120" s="29" t="e">
        <f>IF(ISBLANK('5. Pp (3 años)'!#REF!),"",'5. Pp (3 años)'!#REF!)</f>
        <v>#REF!</v>
      </c>
      <c r="L120" s="31" t="e">
        <f>IF(ISBLANK('5. Pp (3 años)'!#REF!),"",'5. Pp (3 años)'!#REF!)</f>
        <v>#REF!</v>
      </c>
      <c r="M120" s="31" t="e">
        <f>IF(ISBLANK('5. Pp (3 años)'!#REF!),"",'5. Pp (3 años)'!#REF!)</f>
        <v>#REF!</v>
      </c>
      <c r="N120" s="31" t="e">
        <f>IF(ISBLANK('5. Pp (3 años)'!#REF!),"",'5. Pp (3 años)'!#REF!)</f>
        <v>#REF!</v>
      </c>
      <c r="O120" s="31" t="e">
        <f>IF(ISBLANK('5. Pp (3 años)'!#REF!),"",'5. Pp (3 años)'!#REF!)</f>
        <v>#REF!</v>
      </c>
      <c r="P120" s="196" t="e">
        <f>IF(ISBLANK('5. Pp (3 años)'!#REF!),"",'5. Pp (3 años)'!#REF!)</f>
        <v>#REF!</v>
      </c>
    </row>
    <row r="121" spans="2:16" ht="17.25">
      <c r="B121" s="85" t="e">
        <f>IF(ISBLANK('5. Pp (3 años)'!#REF!),"",'5. Pp (3 años)'!#REF!)</f>
        <v>#REF!</v>
      </c>
      <c r="C121" s="29" t="e">
        <f>IF(ISBLANK('5. Pp (3 años)'!#REF!),"",'5. Pp (3 años)'!#REF!)</f>
        <v>#REF!</v>
      </c>
      <c r="D121" s="31" t="e">
        <f>IF(ISBLANK('5. Pp (3 años)'!#REF!),"",'5. Pp (3 años)'!#REF!)</f>
        <v>#REF!</v>
      </c>
      <c r="E121" s="31" t="e">
        <f>IF(ISBLANK('5. Pp (3 años)'!#REF!),"",'5. Pp (3 años)'!#REF!)</f>
        <v>#REF!</v>
      </c>
      <c r="F121" s="31" t="e">
        <f>IF(ISBLANK('5. Pp (3 años)'!#REF!),"",'5. Pp (3 años)'!#REF!)</f>
        <v>#REF!</v>
      </c>
      <c r="G121" s="29" t="e">
        <f>IF(ISBLANK('5. Pp (3 años)'!#REF!),"",'5. Pp (3 años)'!#REF!)</f>
        <v>#REF!</v>
      </c>
      <c r="H121" s="29" t="e">
        <f>IF(ISBLANK('5. Pp (3 años)'!#REF!),"",'5. Pp (3 años)'!#REF!)</f>
        <v>#REF!</v>
      </c>
      <c r="I121" s="31" t="e">
        <f>IF(ISBLANK('5. Pp (3 años)'!#REF!),"",'5. Pp (3 años)'!#REF!)</f>
        <v>#REF!</v>
      </c>
      <c r="J121" s="31" t="e">
        <f>IF(ISBLANK('5. Pp (3 años)'!#REF!),"",'5. Pp (3 años)'!#REF!)</f>
        <v>#REF!</v>
      </c>
      <c r="K121" s="29" t="e">
        <f>IF(ISBLANK('5. Pp (3 años)'!#REF!),"",'5. Pp (3 años)'!#REF!)</f>
        <v>#REF!</v>
      </c>
      <c r="L121" s="31" t="e">
        <f>IF(ISBLANK('5. Pp (3 años)'!#REF!),"",'5. Pp (3 años)'!#REF!)</f>
        <v>#REF!</v>
      </c>
      <c r="M121" s="31" t="e">
        <f>IF(ISBLANK('5. Pp (3 años)'!#REF!),"",'5. Pp (3 años)'!#REF!)</f>
        <v>#REF!</v>
      </c>
      <c r="N121" s="31" t="e">
        <f>IF(ISBLANK('5. Pp (3 años)'!#REF!),"",'5. Pp (3 años)'!#REF!)</f>
        <v>#REF!</v>
      </c>
      <c r="O121" s="31" t="e">
        <f>IF(ISBLANK('5. Pp (3 años)'!#REF!),"",'5. Pp (3 años)'!#REF!)</f>
        <v>#REF!</v>
      </c>
      <c r="P121" s="196" t="e">
        <f>IF(ISBLANK('5. Pp (3 años)'!#REF!),"",'5. Pp (3 años)'!#REF!)</f>
        <v>#REF!</v>
      </c>
    </row>
    <row r="122" spans="2:16" ht="17.25">
      <c r="B122" s="85" t="e">
        <f>IF(ISBLANK('5. Pp (3 años)'!#REF!),"",'5. Pp (3 años)'!#REF!)</f>
        <v>#REF!</v>
      </c>
      <c r="C122" s="29" t="e">
        <f>IF(ISBLANK('5. Pp (3 años)'!#REF!),"",'5. Pp (3 años)'!#REF!)</f>
        <v>#REF!</v>
      </c>
      <c r="D122" s="31" t="e">
        <f>IF(ISBLANK('5. Pp (3 años)'!#REF!),"",'5. Pp (3 años)'!#REF!)</f>
        <v>#REF!</v>
      </c>
      <c r="E122" s="31" t="e">
        <f>IF(ISBLANK('5. Pp (3 años)'!#REF!),"",'5. Pp (3 años)'!#REF!)</f>
        <v>#REF!</v>
      </c>
      <c r="F122" s="31" t="e">
        <f>IF(ISBLANK('5. Pp (3 años)'!#REF!),"",'5. Pp (3 años)'!#REF!)</f>
        <v>#REF!</v>
      </c>
      <c r="G122" s="29" t="e">
        <f>IF(ISBLANK('5. Pp (3 años)'!#REF!),"",'5. Pp (3 años)'!#REF!)</f>
        <v>#REF!</v>
      </c>
      <c r="H122" s="29" t="e">
        <f>IF(ISBLANK('5. Pp (3 años)'!#REF!),"",'5. Pp (3 años)'!#REF!)</f>
        <v>#REF!</v>
      </c>
      <c r="I122" s="31" t="e">
        <f>IF(ISBLANK('5. Pp (3 años)'!#REF!),"",'5. Pp (3 años)'!#REF!)</f>
        <v>#REF!</v>
      </c>
      <c r="J122" s="31" t="e">
        <f>IF(ISBLANK('5. Pp (3 años)'!#REF!),"",'5. Pp (3 años)'!#REF!)</f>
        <v>#REF!</v>
      </c>
      <c r="K122" s="29" t="e">
        <f>IF(ISBLANK('5. Pp (3 años)'!#REF!),"",'5. Pp (3 años)'!#REF!)</f>
        <v>#REF!</v>
      </c>
      <c r="L122" s="31" t="e">
        <f>IF(ISBLANK('5. Pp (3 años)'!#REF!),"",'5. Pp (3 años)'!#REF!)</f>
        <v>#REF!</v>
      </c>
      <c r="M122" s="31" t="e">
        <f>IF(ISBLANK('5. Pp (3 años)'!#REF!),"",'5. Pp (3 años)'!#REF!)</f>
        <v>#REF!</v>
      </c>
      <c r="N122" s="31" t="e">
        <f>IF(ISBLANK('5. Pp (3 años)'!#REF!),"",'5. Pp (3 años)'!#REF!)</f>
        <v>#REF!</v>
      </c>
      <c r="O122" s="31" t="e">
        <f>IF(ISBLANK('5. Pp (3 años)'!#REF!),"",'5. Pp (3 años)'!#REF!)</f>
        <v>#REF!</v>
      </c>
      <c r="P122" s="196" t="e">
        <f>IF(ISBLANK('5. Pp (3 años)'!#REF!),"",'5. Pp (3 años)'!#REF!)</f>
        <v>#REF!</v>
      </c>
    </row>
    <row r="123" spans="2:16" ht="17.25">
      <c r="B123" s="85" t="e">
        <f>IF(ISBLANK('5. Pp (3 años)'!#REF!),"",'5. Pp (3 años)'!#REF!)</f>
        <v>#REF!</v>
      </c>
      <c r="C123" s="29" t="e">
        <f>IF(ISBLANK('5. Pp (3 años)'!#REF!),"",'5. Pp (3 años)'!#REF!)</f>
        <v>#REF!</v>
      </c>
      <c r="D123" s="31" t="e">
        <f>IF(ISBLANK('5. Pp (3 años)'!#REF!),"",'5. Pp (3 años)'!#REF!)</f>
        <v>#REF!</v>
      </c>
      <c r="E123" s="31" t="e">
        <f>IF(ISBLANK('5. Pp (3 años)'!#REF!),"",'5. Pp (3 años)'!#REF!)</f>
        <v>#REF!</v>
      </c>
      <c r="F123" s="31" t="e">
        <f>IF(ISBLANK('5. Pp (3 años)'!#REF!),"",'5. Pp (3 años)'!#REF!)</f>
        <v>#REF!</v>
      </c>
      <c r="G123" s="29" t="e">
        <f>IF(ISBLANK('5. Pp (3 años)'!#REF!),"",'5. Pp (3 años)'!#REF!)</f>
        <v>#REF!</v>
      </c>
      <c r="H123" s="29" t="e">
        <f>IF(ISBLANK('5. Pp (3 años)'!#REF!),"",'5. Pp (3 años)'!#REF!)</f>
        <v>#REF!</v>
      </c>
      <c r="I123" s="31" t="e">
        <f>IF(ISBLANK('5. Pp (3 años)'!#REF!),"",'5. Pp (3 años)'!#REF!)</f>
        <v>#REF!</v>
      </c>
      <c r="J123" s="31" t="e">
        <f>IF(ISBLANK('5. Pp (3 años)'!#REF!),"",'5. Pp (3 años)'!#REF!)</f>
        <v>#REF!</v>
      </c>
      <c r="K123" s="29" t="e">
        <f>IF(ISBLANK('5. Pp (3 años)'!#REF!),"",'5. Pp (3 años)'!#REF!)</f>
        <v>#REF!</v>
      </c>
      <c r="L123" s="31" t="e">
        <f>IF(ISBLANK('5. Pp (3 años)'!#REF!),"",'5. Pp (3 años)'!#REF!)</f>
        <v>#REF!</v>
      </c>
      <c r="M123" s="31" t="e">
        <f>IF(ISBLANK('5. Pp (3 años)'!#REF!),"",'5. Pp (3 años)'!#REF!)</f>
        <v>#REF!</v>
      </c>
      <c r="N123" s="31" t="e">
        <f>IF(ISBLANK('5. Pp (3 años)'!#REF!),"",'5. Pp (3 años)'!#REF!)</f>
        <v>#REF!</v>
      </c>
      <c r="O123" s="31" t="e">
        <f>IF(ISBLANK('5. Pp (3 años)'!#REF!),"",'5. Pp (3 años)'!#REF!)</f>
        <v>#REF!</v>
      </c>
      <c r="P123" s="196" t="e">
        <f>IF(ISBLANK('5. Pp (3 años)'!#REF!),"",'5. Pp (3 años)'!#REF!)</f>
        <v>#REF!</v>
      </c>
    </row>
    <row r="124" spans="2:16" ht="17.25">
      <c r="B124" s="85" t="e">
        <f>IF(ISBLANK('5. Pp (3 años)'!#REF!),"",'5. Pp (3 años)'!#REF!)</f>
        <v>#REF!</v>
      </c>
      <c r="C124" s="29" t="e">
        <f>IF(ISBLANK('5. Pp (3 años)'!#REF!),"",'5. Pp (3 años)'!#REF!)</f>
        <v>#REF!</v>
      </c>
      <c r="D124" s="31" t="e">
        <f>IF(ISBLANK('5. Pp (3 años)'!#REF!),"",'5. Pp (3 años)'!#REF!)</f>
        <v>#REF!</v>
      </c>
      <c r="E124" s="31" t="e">
        <f>IF(ISBLANK('5. Pp (3 años)'!#REF!),"",'5. Pp (3 años)'!#REF!)</f>
        <v>#REF!</v>
      </c>
      <c r="F124" s="31" t="e">
        <f>IF(ISBLANK('5. Pp (3 años)'!#REF!),"",'5. Pp (3 años)'!#REF!)</f>
        <v>#REF!</v>
      </c>
      <c r="G124" s="29" t="e">
        <f>IF(ISBLANK('5. Pp (3 años)'!#REF!),"",'5. Pp (3 años)'!#REF!)</f>
        <v>#REF!</v>
      </c>
      <c r="H124" s="29" t="e">
        <f>IF(ISBLANK('5. Pp (3 años)'!#REF!),"",'5. Pp (3 años)'!#REF!)</f>
        <v>#REF!</v>
      </c>
      <c r="I124" s="31" t="e">
        <f>IF(ISBLANK('5. Pp (3 años)'!#REF!),"",'5. Pp (3 años)'!#REF!)</f>
        <v>#REF!</v>
      </c>
      <c r="J124" s="31" t="e">
        <f>IF(ISBLANK('5. Pp (3 años)'!#REF!),"",'5. Pp (3 años)'!#REF!)</f>
        <v>#REF!</v>
      </c>
      <c r="K124" s="29" t="e">
        <f>IF(ISBLANK('5. Pp (3 años)'!#REF!),"",'5. Pp (3 años)'!#REF!)</f>
        <v>#REF!</v>
      </c>
      <c r="L124" s="31" t="e">
        <f>IF(ISBLANK('5. Pp (3 años)'!#REF!),"",'5. Pp (3 años)'!#REF!)</f>
        <v>#REF!</v>
      </c>
      <c r="M124" s="31" t="e">
        <f>IF(ISBLANK('5. Pp (3 años)'!#REF!),"",'5. Pp (3 años)'!#REF!)</f>
        <v>#REF!</v>
      </c>
      <c r="N124" s="31" t="e">
        <f>IF(ISBLANK('5. Pp (3 años)'!#REF!),"",'5. Pp (3 años)'!#REF!)</f>
        <v>#REF!</v>
      </c>
      <c r="O124" s="31" t="e">
        <f>IF(ISBLANK('5. Pp (3 años)'!#REF!),"",'5. Pp (3 años)'!#REF!)</f>
        <v>#REF!</v>
      </c>
      <c r="P124" s="196" t="e">
        <f>IF(ISBLANK('5. Pp (3 años)'!#REF!),"",'5. Pp (3 años)'!#REF!)</f>
        <v>#REF!</v>
      </c>
    </row>
    <row r="125" spans="2:16" ht="201" customHeight="1">
      <c r="B125" s="81" t="e">
        <f>IF(ISBLANK('5. Pp (3 años)'!#REF!),"",'5. Pp (3 años)'!#REF!)</f>
        <v>#REF!</v>
      </c>
      <c r="C125" s="62" t="e">
        <f>IF(ISBLANK('5. Pp (3 años)'!#REF!),"",'5. Pp (3 años)'!#REF!)</f>
        <v>#REF!</v>
      </c>
      <c r="D125" s="83" t="e">
        <f>IF(ISBLANK('5. Pp (3 años)'!#REF!),"",'5. Pp (3 años)'!#REF!)</f>
        <v>#REF!</v>
      </c>
      <c r="E125" s="83" t="e">
        <f>IF(ISBLANK('5. Pp (3 años)'!#REF!),"",'5. Pp (3 años)'!#REF!)</f>
        <v>#REF!</v>
      </c>
      <c r="F125" s="83" t="e">
        <f>IF(ISBLANK('5. Pp (3 años)'!#REF!),"",'5. Pp (3 años)'!#REF!)</f>
        <v>#REF!</v>
      </c>
      <c r="G125" s="62" t="e">
        <f>IF(ISBLANK('5. Pp (3 años)'!#REF!),"",'5. Pp (3 años)'!#REF!)</f>
        <v>#REF!</v>
      </c>
      <c r="H125" s="62" t="e">
        <f>IF(ISBLANK('5. Pp (3 años)'!#REF!),"",'5. Pp (3 años)'!#REF!)</f>
        <v>#REF!</v>
      </c>
      <c r="I125" s="83" t="e">
        <f>IF(ISBLANK('5. Pp (3 años)'!#REF!),"",'5. Pp (3 años)'!#REF!)</f>
        <v>#REF!</v>
      </c>
      <c r="J125" s="83" t="e">
        <f>IF(ISBLANK('5. Pp (3 años)'!#REF!),"",'5. Pp (3 años)'!#REF!)</f>
        <v>#REF!</v>
      </c>
      <c r="K125" s="62" t="e">
        <f>IF(ISBLANK('5. Pp (3 años)'!#REF!),"",'5. Pp (3 años)'!#REF!)</f>
        <v>#REF!</v>
      </c>
      <c r="L125" s="83" t="e">
        <f>IF(ISBLANK('5. Pp (3 años)'!#REF!),"",'5. Pp (3 años)'!#REF!)</f>
        <v>#REF!</v>
      </c>
      <c r="M125" s="83" t="e">
        <f>IF(ISBLANK('5. Pp (3 años)'!#REF!),"",'5. Pp (3 años)'!#REF!)</f>
        <v>#REF!</v>
      </c>
      <c r="N125" s="83" t="e">
        <f>IF(ISBLANK('5. Pp (3 años)'!#REF!),"",'5. Pp (3 años)'!#REF!)</f>
        <v>#REF!</v>
      </c>
      <c r="O125" s="83" t="e">
        <f>IF(ISBLANK('5. Pp (3 años)'!#REF!),"",'5. Pp (3 años)'!#REF!)</f>
        <v>#REF!</v>
      </c>
      <c r="P125" s="84" t="e">
        <f>IF(ISBLANK('5. Pp (3 años)'!#REF!),"",'5. Pp (3 años)'!#REF!)</f>
        <v>#REF!</v>
      </c>
    </row>
    <row r="126" spans="2:16" ht="17.25">
      <c r="B126" s="85" t="e">
        <f>IF(ISBLANK('5. Pp (3 años)'!#REF!),"",'5. Pp (3 años)'!#REF!)</f>
        <v>#REF!</v>
      </c>
      <c r="C126" s="29" t="e">
        <f>IF(ISBLANK('5. Pp (3 años)'!#REF!),"",'5. Pp (3 años)'!#REF!)</f>
        <v>#REF!</v>
      </c>
      <c r="D126" s="31" t="e">
        <f>IF(ISBLANK('5. Pp (3 años)'!#REF!),"",'5. Pp (3 años)'!#REF!)</f>
        <v>#REF!</v>
      </c>
      <c r="E126" s="31" t="e">
        <f>IF(ISBLANK('5. Pp (3 años)'!#REF!),"",'5. Pp (3 años)'!#REF!)</f>
        <v>#REF!</v>
      </c>
      <c r="F126" s="31" t="e">
        <f>IF(ISBLANK('5. Pp (3 años)'!#REF!),"",'5. Pp (3 años)'!#REF!)</f>
        <v>#REF!</v>
      </c>
      <c r="G126" s="29" t="e">
        <f>IF(ISBLANK('5. Pp (3 años)'!#REF!),"",'5. Pp (3 años)'!#REF!)</f>
        <v>#REF!</v>
      </c>
      <c r="H126" s="29" t="e">
        <f>IF(ISBLANK('5. Pp (3 años)'!#REF!),"",'5. Pp (3 años)'!#REF!)</f>
        <v>#REF!</v>
      </c>
      <c r="I126" s="31" t="e">
        <f>IF(ISBLANK('5. Pp (3 años)'!#REF!),"",'5. Pp (3 años)'!#REF!)</f>
        <v>#REF!</v>
      </c>
      <c r="J126" s="31" t="e">
        <f>IF(ISBLANK('5. Pp (3 años)'!#REF!),"",'5. Pp (3 años)'!#REF!)</f>
        <v>#REF!</v>
      </c>
      <c r="K126" s="29" t="e">
        <f>IF(ISBLANK('5. Pp (3 años)'!#REF!),"",'5. Pp (3 años)'!#REF!)</f>
        <v>#REF!</v>
      </c>
      <c r="L126" s="31" t="e">
        <f>IF(ISBLANK('5. Pp (3 años)'!#REF!),"",'5. Pp (3 años)'!#REF!)</f>
        <v>#REF!</v>
      </c>
      <c r="M126" s="31" t="e">
        <f>IF(ISBLANK('5. Pp (3 años)'!#REF!),"",'5. Pp (3 años)'!#REF!)</f>
        <v>#REF!</v>
      </c>
      <c r="N126" s="31" t="e">
        <f>IF(ISBLANK('5. Pp (3 años)'!#REF!),"",'5. Pp (3 años)'!#REF!)</f>
        <v>#REF!</v>
      </c>
      <c r="O126" s="31" t="e">
        <f>IF(ISBLANK('5. Pp (3 años)'!#REF!),"",'5. Pp (3 años)'!#REF!)</f>
        <v>#REF!</v>
      </c>
      <c r="P126" s="196" t="e">
        <f>IF(ISBLANK('5. Pp (3 años)'!#REF!),"",'5. Pp (3 años)'!#REF!)</f>
        <v>#REF!</v>
      </c>
    </row>
    <row r="127" spans="2:16" ht="17.25">
      <c r="B127" s="85" t="e">
        <f>IF(ISBLANK('5. Pp (3 años)'!#REF!),"",'5. Pp (3 años)'!#REF!)</f>
        <v>#REF!</v>
      </c>
      <c r="C127" s="29" t="e">
        <f>IF(ISBLANK('5. Pp (3 años)'!#REF!),"",'5. Pp (3 años)'!#REF!)</f>
        <v>#REF!</v>
      </c>
      <c r="D127" s="31" t="e">
        <f>IF(ISBLANK('5. Pp (3 años)'!#REF!),"",'5. Pp (3 años)'!#REF!)</f>
        <v>#REF!</v>
      </c>
      <c r="E127" s="31" t="e">
        <f>IF(ISBLANK('5. Pp (3 años)'!#REF!),"",'5. Pp (3 años)'!#REF!)</f>
        <v>#REF!</v>
      </c>
      <c r="F127" s="31" t="e">
        <f>IF(ISBLANK('5. Pp (3 años)'!#REF!),"",'5. Pp (3 años)'!#REF!)</f>
        <v>#REF!</v>
      </c>
      <c r="G127" s="29" t="e">
        <f>IF(ISBLANK('5. Pp (3 años)'!#REF!),"",'5. Pp (3 años)'!#REF!)</f>
        <v>#REF!</v>
      </c>
      <c r="H127" s="29" t="e">
        <f>IF(ISBLANK('5. Pp (3 años)'!#REF!),"",'5. Pp (3 años)'!#REF!)</f>
        <v>#REF!</v>
      </c>
      <c r="I127" s="31" t="e">
        <f>IF(ISBLANK('5. Pp (3 años)'!#REF!),"",'5. Pp (3 años)'!#REF!)</f>
        <v>#REF!</v>
      </c>
      <c r="J127" s="31" t="e">
        <f>IF(ISBLANK('5. Pp (3 años)'!#REF!),"",'5. Pp (3 años)'!#REF!)</f>
        <v>#REF!</v>
      </c>
      <c r="K127" s="29" t="e">
        <f>IF(ISBLANK('5. Pp (3 años)'!#REF!),"",'5. Pp (3 años)'!#REF!)</f>
        <v>#REF!</v>
      </c>
      <c r="L127" s="31" t="e">
        <f>IF(ISBLANK('5. Pp (3 años)'!#REF!),"",'5. Pp (3 años)'!#REF!)</f>
        <v>#REF!</v>
      </c>
      <c r="M127" s="31" t="e">
        <f>IF(ISBLANK('5. Pp (3 años)'!#REF!),"",'5. Pp (3 años)'!#REF!)</f>
        <v>#REF!</v>
      </c>
      <c r="N127" s="31" t="e">
        <f>IF(ISBLANK('5. Pp (3 años)'!#REF!),"",'5. Pp (3 años)'!#REF!)</f>
        <v>#REF!</v>
      </c>
      <c r="O127" s="31" t="e">
        <f>IF(ISBLANK('5. Pp (3 años)'!#REF!),"",'5. Pp (3 años)'!#REF!)</f>
        <v>#REF!</v>
      </c>
      <c r="P127" s="196" t="e">
        <f>IF(ISBLANK('5. Pp (3 años)'!#REF!),"",'5. Pp (3 años)'!#REF!)</f>
        <v>#REF!</v>
      </c>
    </row>
    <row r="128" spans="2:16" ht="17.25">
      <c r="B128" s="85" t="e">
        <f>IF(ISBLANK('5. Pp (3 años)'!#REF!),"",'5. Pp (3 años)'!#REF!)</f>
        <v>#REF!</v>
      </c>
      <c r="C128" s="29" t="e">
        <f>IF(ISBLANK('5. Pp (3 años)'!#REF!),"",'5. Pp (3 años)'!#REF!)</f>
        <v>#REF!</v>
      </c>
      <c r="D128" s="31" t="e">
        <f>IF(ISBLANK('5. Pp (3 años)'!#REF!),"",'5. Pp (3 años)'!#REF!)</f>
        <v>#REF!</v>
      </c>
      <c r="E128" s="31" t="e">
        <f>IF(ISBLANK('5. Pp (3 años)'!#REF!),"",'5. Pp (3 años)'!#REF!)</f>
        <v>#REF!</v>
      </c>
      <c r="F128" s="31" t="e">
        <f>IF(ISBLANK('5. Pp (3 años)'!#REF!),"",'5. Pp (3 años)'!#REF!)</f>
        <v>#REF!</v>
      </c>
      <c r="G128" s="29" t="e">
        <f>IF(ISBLANK('5. Pp (3 años)'!#REF!),"",'5. Pp (3 años)'!#REF!)</f>
        <v>#REF!</v>
      </c>
      <c r="H128" s="29" t="e">
        <f>IF(ISBLANK('5. Pp (3 años)'!#REF!),"",'5. Pp (3 años)'!#REF!)</f>
        <v>#REF!</v>
      </c>
      <c r="I128" s="31" t="e">
        <f>IF(ISBLANK('5. Pp (3 años)'!#REF!),"",'5. Pp (3 años)'!#REF!)</f>
        <v>#REF!</v>
      </c>
      <c r="J128" s="31" t="e">
        <f>IF(ISBLANK('5. Pp (3 años)'!#REF!),"",'5. Pp (3 años)'!#REF!)</f>
        <v>#REF!</v>
      </c>
      <c r="K128" s="29" t="e">
        <f>IF(ISBLANK('5. Pp (3 años)'!#REF!),"",'5. Pp (3 años)'!#REF!)</f>
        <v>#REF!</v>
      </c>
      <c r="L128" s="31" t="e">
        <f>IF(ISBLANK('5. Pp (3 años)'!#REF!),"",'5. Pp (3 años)'!#REF!)</f>
        <v>#REF!</v>
      </c>
      <c r="M128" s="31" t="e">
        <f>IF(ISBLANK('5. Pp (3 años)'!#REF!),"",'5. Pp (3 años)'!#REF!)</f>
        <v>#REF!</v>
      </c>
      <c r="N128" s="31" t="e">
        <f>IF(ISBLANK('5. Pp (3 años)'!#REF!),"",'5. Pp (3 años)'!#REF!)</f>
        <v>#REF!</v>
      </c>
      <c r="O128" s="31" t="e">
        <f>IF(ISBLANK('5. Pp (3 años)'!#REF!),"",'5. Pp (3 años)'!#REF!)</f>
        <v>#REF!</v>
      </c>
      <c r="P128" s="196" t="e">
        <f>IF(ISBLANK('5. Pp (3 años)'!#REF!),"",'5. Pp (3 años)'!#REF!)</f>
        <v>#REF!</v>
      </c>
    </row>
    <row r="129" spans="2:16" ht="17.25">
      <c r="B129" s="85" t="e">
        <f>IF(ISBLANK('5. Pp (3 años)'!#REF!),"",'5. Pp (3 años)'!#REF!)</f>
        <v>#REF!</v>
      </c>
      <c r="C129" s="29" t="e">
        <f>IF(ISBLANK('5. Pp (3 años)'!#REF!),"",'5. Pp (3 años)'!#REF!)</f>
        <v>#REF!</v>
      </c>
      <c r="D129" s="31" t="e">
        <f>IF(ISBLANK('5. Pp (3 años)'!#REF!),"",'5. Pp (3 años)'!#REF!)</f>
        <v>#REF!</v>
      </c>
      <c r="E129" s="31" t="e">
        <f>IF(ISBLANK('5. Pp (3 años)'!#REF!),"",'5. Pp (3 años)'!#REF!)</f>
        <v>#REF!</v>
      </c>
      <c r="F129" s="31" t="e">
        <f>IF(ISBLANK('5. Pp (3 años)'!#REF!),"",'5. Pp (3 años)'!#REF!)</f>
        <v>#REF!</v>
      </c>
      <c r="G129" s="29" t="e">
        <f>IF(ISBLANK('5. Pp (3 años)'!#REF!),"",'5. Pp (3 años)'!#REF!)</f>
        <v>#REF!</v>
      </c>
      <c r="H129" s="29" t="e">
        <f>IF(ISBLANK('5. Pp (3 años)'!#REF!),"",'5. Pp (3 años)'!#REF!)</f>
        <v>#REF!</v>
      </c>
      <c r="I129" s="31" t="e">
        <f>IF(ISBLANK('5. Pp (3 años)'!#REF!),"",'5. Pp (3 años)'!#REF!)</f>
        <v>#REF!</v>
      </c>
      <c r="J129" s="31" t="e">
        <f>IF(ISBLANK('5. Pp (3 años)'!#REF!),"",'5. Pp (3 años)'!#REF!)</f>
        <v>#REF!</v>
      </c>
      <c r="K129" s="29" t="e">
        <f>IF(ISBLANK('5. Pp (3 años)'!#REF!),"",'5. Pp (3 años)'!#REF!)</f>
        <v>#REF!</v>
      </c>
      <c r="L129" s="31" t="e">
        <f>IF(ISBLANK('5. Pp (3 años)'!#REF!),"",'5. Pp (3 años)'!#REF!)</f>
        <v>#REF!</v>
      </c>
      <c r="M129" s="31" t="e">
        <f>IF(ISBLANK('5. Pp (3 años)'!#REF!),"",'5. Pp (3 años)'!#REF!)</f>
        <v>#REF!</v>
      </c>
      <c r="N129" s="31" t="e">
        <f>IF(ISBLANK('5. Pp (3 años)'!#REF!),"",'5. Pp (3 años)'!#REF!)</f>
        <v>#REF!</v>
      </c>
      <c r="O129" s="31" t="e">
        <f>IF(ISBLANK('5. Pp (3 años)'!#REF!),"",'5. Pp (3 años)'!#REF!)</f>
        <v>#REF!</v>
      </c>
      <c r="P129" s="196" t="e">
        <f>IF(ISBLANK('5. Pp (3 años)'!#REF!),"",'5. Pp (3 años)'!#REF!)</f>
        <v>#REF!</v>
      </c>
    </row>
    <row r="130" spans="2:16" ht="17.25">
      <c r="B130" s="85" t="e">
        <f>IF(ISBLANK('5. Pp (3 años)'!#REF!),"",'5. Pp (3 años)'!#REF!)</f>
        <v>#REF!</v>
      </c>
      <c r="C130" s="29" t="e">
        <f>IF(ISBLANK('5. Pp (3 años)'!#REF!),"",'5. Pp (3 años)'!#REF!)</f>
        <v>#REF!</v>
      </c>
      <c r="D130" s="31" t="e">
        <f>IF(ISBLANK('5. Pp (3 años)'!#REF!),"",'5. Pp (3 años)'!#REF!)</f>
        <v>#REF!</v>
      </c>
      <c r="E130" s="31" t="e">
        <f>IF(ISBLANK('5. Pp (3 años)'!#REF!),"",'5. Pp (3 años)'!#REF!)</f>
        <v>#REF!</v>
      </c>
      <c r="F130" s="31" t="e">
        <f>IF(ISBLANK('5. Pp (3 años)'!#REF!),"",'5. Pp (3 años)'!#REF!)</f>
        <v>#REF!</v>
      </c>
      <c r="G130" s="29" t="e">
        <f>IF(ISBLANK('5. Pp (3 años)'!#REF!),"",'5. Pp (3 años)'!#REF!)</f>
        <v>#REF!</v>
      </c>
      <c r="H130" s="29" t="e">
        <f>IF(ISBLANK('5. Pp (3 años)'!#REF!),"",'5. Pp (3 años)'!#REF!)</f>
        <v>#REF!</v>
      </c>
      <c r="I130" s="31" t="e">
        <f>IF(ISBLANK('5. Pp (3 años)'!#REF!),"",'5. Pp (3 años)'!#REF!)</f>
        <v>#REF!</v>
      </c>
      <c r="J130" s="31" t="e">
        <f>IF(ISBLANK('5. Pp (3 años)'!#REF!),"",'5. Pp (3 años)'!#REF!)</f>
        <v>#REF!</v>
      </c>
      <c r="K130" s="29" t="e">
        <f>IF(ISBLANK('5. Pp (3 años)'!#REF!),"",'5. Pp (3 años)'!#REF!)</f>
        <v>#REF!</v>
      </c>
      <c r="L130" s="31" t="e">
        <f>IF(ISBLANK('5. Pp (3 años)'!#REF!),"",'5. Pp (3 años)'!#REF!)</f>
        <v>#REF!</v>
      </c>
      <c r="M130" s="31" t="e">
        <f>IF(ISBLANK('5. Pp (3 años)'!#REF!),"",'5. Pp (3 años)'!#REF!)</f>
        <v>#REF!</v>
      </c>
      <c r="N130" s="31" t="e">
        <f>IF(ISBLANK('5. Pp (3 años)'!#REF!),"",'5. Pp (3 años)'!#REF!)</f>
        <v>#REF!</v>
      </c>
      <c r="O130" s="31" t="e">
        <f>IF(ISBLANK('5. Pp (3 años)'!#REF!),"",'5. Pp (3 años)'!#REF!)</f>
        <v>#REF!</v>
      </c>
      <c r="P130" s="196" t="e">
        <f>IF(ISBLANK('5. Pp (3 años)'!#REF!),"",'5. Pp (3 años)'!#REF!)</f>
        <v>#REF!</v>
      </c>
    </row>
    <row r="131" spans="2:16" ht="17.25">
      <c r="B131" s="81" t="e">
        <f>IF(ISBLANK('5. Pp (3 años)'!#REF!),"",'5. Pp (3 años)'!#REF!)</f>
        <v>#REF!</v>
      </c>
      <c r="C131" s="62" t="e">
        <f>IF(ISBLANK('5. Pp (3 años)'!#REF!),"",'5. Pp (3 años)'!#REF!)</f>
        <v>#REF!</v>
      </c>
      <c r="D131" s="83" t="e">
        <f>IF(ISBLANK('5. Pp (3 años)'!#REF!),"",'5. Pp (3 años)'!#REF!)</f>
        <v>#REF!</v>
      </c>
      <c r="E131" s="83" t="e">
        <f>IF(ISBLANK('5. Pp (3 años)'!#REF!),"",'5. Pp (3 años)'!#REF!)</f>
        <v>#REF!</v>
      </c>
      <c r="F131" s="83" t="e">
        <f>IF(ISBLANK('5. Pp (3 años)'!#REF!),"",'5. Pp (3 años)'!#REF!)</f>
        <v>#REF!</v>
      </c>
      <c r="G131" s="62" t="e">
        <f>IF(ISBLANK('5. Pp (3 años)'!#REF!),"",'5. Pp (3 años)'!#REF!)</f>
        <v>#REF!</v>
      </c>
      <c r="H131" s="62" t="e">
        <f>IF(ISBLANK('5. Pp (3 años)'!#REF!),"",'5. Pp (3 años)'!#REF!)</f>
        <v>#REF!</v>
      </c>
      <c r="I131" s="83" t="e">
        <f>IF(ISBLANK('5. Pp (3 años)'!#REF!),"",'5. Pp (3 años)'!#REF!)</f>
        <v>#REF!</v>
      </c>
      <c r="J131" s="83" t="e">
        <f>IF(ISBLANK('5. Pp (3 años)'!#REF!),"",'5. Pp (3 años)'!#REF!)</f>
        <v>#REF!</v>
      </c>
      <c r="K131" s="62" t="e">
        <f>IF(ISBLANK('5. Pp (3 años)'!#REF!),"",'5. Pp (3 años)'!#REF!)</f>
        <v>#REF!</v>
      </c>
      <c r="L131" s="83" t="e">
        <f>IF(ISBLANK('5. Pp (3 años)'!#REF!),"",'5. Pp (3 años)'!#REF!)</f>
        <v>#REF!</v>
      </c>
      <c r="M131" s="83" t="e">
        <f>IF(ISBLANK('5. Pp (3 años)'!#REF!),"",'5. Pp (3 años)'!#REF!)</f>
        <v>#REF!</v>
      </c>
      <c r="N131" s="83" t="e">
        <f>IF(ISBLANK('5. Pp (3 años)'!#REF!),"",'5. Pp (3 años)'!#REF!)</f>
        <v>#REF!</v>
      </c>
      <c r="O131" s="83" t="e">
        <f>IF(ISBLANK('5. Pp (3 años)'!#REF!),"",'5. Pp (3 años)'!#REF!)</f>
        <v>#REF!</v>
      </c>
      <c r="P131" s="84" t="e">
        <f>IF(ISBLANK('5. Pp (3 años)'!#REF!),"",'5. Pp (3 años)'!#REF!)</f>
        <v>#REF!</v>
      </c>
    </row>
    <row r="132" spans="2:16" ht="17.25">
      <c r="B132" s="85" t="e">
        <f>IF(ISBLANK('5. Pp (3 años)'!#REF!),"",'5. Pp (3 años)'!#REF!)</f>
        <v>#REF!</v>
      </c>
      <c r="C132" s="29" t="e">
        <f>IF(ISBLANK('5. Pp (3 años)'!#REF!),"",'5. Pp (3 años)'!#REF!)</f>
        <v>#REF!</v>
      </c>
      <c r="D132" s="31" t="e">
        <f>IF(ISBLANK('5. Pp (3 años)'!#REF!),"",'5. Pp (3 años)'!#REF!)</f>
        <v>#REF!</v>
      </c>
      <c r="E132" s="31" t="e">
        <f>IF(ISBLANK('5. Pp (3 años)'!#REF!),"",'5. Pp (3 años)'!#REF!)</f>
        <v>#REF!</v>
      </c>
      <c r="F132" s="31" t="e">
        <f>IF(ISBLANK('5. Pp (3 años)'!#REF!),"",'5. Pp (3 años)'!#REF!)</f>
        <v>#REF!</v>
      </c>
      <c r="G132" s="29" t="e">
        <f>IF(ISBLANK('5. Pp (3 años)'!#REF!),"",'5. Pp (3 años)'!#REF!)</f>
        <v>#REF!</v>
      </c>
      <c r="H132" s="29" t="e">
        <f>IF(ISBLANK('5. Pp (3 años)'!#REF!),"",'5. Pp (3 años)'!#REF!)</f>
        <v>#REF!</v>
      </c>
      <c r="I132" s="31" t="e">
        <f>IF(ISBLANK('5. Pp (3 años)'!#REF!),"",'5. Pp (3 años)'!#REF!)</f>
        <v>#REF!</v>
      </c>
      <c r="J132" s="31" t="e">
        <f>IF(ISBLANK('5. Pp (3 años)'!#REF!),"",'5. Pp (3 años)'!#REF!)</f>
        <v>#REF!</v>
      </c>
      <c r="K132" s="29" t="e">
        <f>IF(ISBLANK('5. Pp (3 años)'!#REF!),"",'5. Pp (3 años)'!#REF!)</f>
        <v>#REF!</v>
      </c>
      <c r="L132" s="31" t="e">
        <f>IF(ISBLANK('5. Pp (3 años)'!#REF!),"",'5. Pp (3 años)'!#REF!)</f>
        <v>#REF!</v>
      </c>
      <c r="M132" s="31" t="e">
        <f>IF(ISBLANK('5. Pp (3 años)'!#REF!),"",'5. Pp (3 años)'!#REF!)</f>
        <v>#REF!</v>
      </c>
      <c r="N132" s="31" t="e">
        <f>IF(ISBLANK('5. Pp (3 años)'!#REF!),"",'5. Pp (3 años)'!#REF!)</f>
        <v>#REF!</v>
      </c>
      <c r="O132" s="31" t="e">
        <f>IF(ISBLANK('5. Pp (3 años)'!#REF!),"",'5. Pp (3 años)'!#REF!)</f>
        <v>#REF!</v>
      </c>
      <c r="P132" s="196" t="e">
        <f>IF(ISBLANK('5. Pp (3 años)'!#REF!),"",'5. Pp (3 años)'!#REF!)</f>
        <v>#REF!</v>
      </c>
    </row>
    <row r="133" spans="2:16" ht="17.25">
      <c r="B133" s="85" t="e">
        <f>IF(ISBLANK('5. Pp (3 años)'!#REF!),"",'5. Pp (3 años)'!#REF!)</f>
        <v>#REF!</v>
      </c>
      <c r="C133" s="29" t="e">
        <f>IF(ISBLANK('5. Pp (3 años)'!#REF!),"",'5. Pp (3 años)'!#REF!)</f>
        <v>#REF!</v>
      </c>
      <c r="D133" s="31" t="e">
        <f>IF(ISBLANK('5. Pp (3 años)'!#REF!),"",'5. Pp (3 años)'!#REF!)</f>
        <v>#REF!</v>
      </c>
      <c r="E133" s="31" t="e">
        <f>IF(ISBLANK('5. Pp (3 años)'!#REF!),"",'5. Pp (3 años)'!#REF!)</f>
        <v>#REF!</v>
      </c>
      <c r="F133" s="31" t="e">
        <f>IF(ISBLANK('5. Pp (3 años)'!#REF!),"",'5. Pp (3 años)'!#REF!)</f>
        <v>#REF!</v>
      </c>
      <c r="G133" s="29" t="e">
        <f>IF(ISBLANK('5. Pp (3 años)'!#REF!),"",'5. Pp (3 años)'!#REF!)</f>
        <v>#REF!</v>
      </c>
      <c r="H133" s="29" t="e">
        <f>IF(ISBLANK('5. Pp (3 años)'!#REF!),"",'5. Pp (3 años)'!#REF!)</f>
        <v>#REF!</v>
      </c>
      <c r="I133" s="31" t="e">
        <f>IF(ISBLANK('5. Pp (3 años)'!#REF!),"",'5. Pp (3 años)'!#REF!)</f>
        <v>#REF!</v>
      </c>
      <c r="J133" s="31" t="e">
        <f>IF(ISBLANK('5. Pp (3 años)'!#REF!),"",'5. Pp (3 años)'!#REF!)</f>
        <v>#REF!</v>
      </c>
      <c r="K133" s="29" t="e">
        <f>IF(ISBLANK('5. Pp (3 años)'!#REF!),"",'5. Pp (3 años)'!#REF!)</f>
        <v>#REF!</v>
      </c>
      <c r="L133" s="31" t="e">
        <f>IF(ISBLANK('5. Pp (3 años)'!#REF!),"",'5. Pp (3 años)'!#REF!)</f>
        <v>#REF!</v>
      </c>
      <c r="M133" s="31" t="e">
        <f>IF(ISBLANK('5. Pp (3 años)'!#REF!),"",'5. Pp (3 años)'!#REF!)</f>
        <v>#REF!</v>
      </c>
      <c r="N133" s="31" t="e">
        <f>IF(ISBLANK('5. Pp (3 años)'!#REF!),"",'5. Pp (3 años)'!#REF!)</f>
        <v>#REF!</v>
      </c>
      <c r="O133" s="31" t="e">
        <f>IF(ISBLANK('5. Pp (3 años)'!#REF!),"",'5. Pp (3 años)'!#REF!)</f>
        <v>#REF!</v>
      </c>
      <c r="P133" s="196" t="e">
        <f>IF(ISBLANK('5. Pp (3 años)'!#REF!),"",'5. Pp (3 años)'!#REF!)</f>
        <v>#REF!</v>
      </c>
    </row>
    <row r="134" spans="2:16" ht="17.25">
      <c r="B134" s="85" t="e">
        <f>IF(ISBLANK('5. Pp (3 años)'!#REF!),"",'5. Pp (3 años)'!#REF!)</f>
        <v>#REF!</v>
      </c>
      <c r="C134" s="29" t="e">
        <f>IF(ISBLANK('5. Pp (3 años)'!#REF!),"",'5. Pp (3 años)'!#REF!)</f>
        <v>#REF!</v>
      </c>
      <c r="D134" s="31" t="e">
        <f>IF(ISBLANK('5. Pp (3 años)'!#REF!),"",'5. Pp (3 años)'!#REF!)</f>
        <v>#REF!</v>
      </c>
      <c r="E134" s="31" t="e">
        <f>IF(ISBLANK('5. Pp (3 años)'!#REF!),"",'5. Pp (3 años)'!#REF!)</f>
        <v>#REF!</v>
      </c>
      <c r="F134" s="31" t="e">
        <f>IF(ISBLANK('5. Pp (3 años)'!#REF!),"",'5. Pp (3 años)'!#REF!)</f>
        <v>#REF!</v>
      </c>
      <c r="G134" s="29" t="e">
        <f>IF(ISBLANK('5. Pp (3 años)'!#REF!),"",'5. Pp (3 años)'!#REF!)</f>
        <v>#REF!</v>
      </c>
      <c r="H134" s="29" t="e">
        <f>IF(ISBLANK('5. Pp (3 años)'!#REF!),"",'5. Pp (3 años)'!#REF!)</f>
        <v>#REF!</v>
      </c>
      <c r="I134" s="31" t="e">
        <f>IF(ISBLANK('5. Pp (3 años)'!#REF!),"",'5. Pp (3 años)'!#REF!)</f>
        <v>#REF!</v>
      </c>
      <c r="J134" s="31" t="e">
        <f>IF(ISBLANK('5. Pp (3 años)'!#REF!),"",'5. Pp (3 años)'!#REF!)</f>
        <v>#REF!</v>
      </c>
      <c r="K134" s="29" t="e">
        <f>IF(ISBLANK('5. Pp (3 años)'!#REF!),"",'5. Pp (3 años)'!#REF!)</f>
        <v>#REF!</v>
      </c>
      <c r="L134" s="31" t="e">
        <f>IF(ISBLANK('5. Pp (3 años)'!#REF!),"",'5. Pp (3 años)'!#REF!)</f>
        <v>#REF!</v>
      </c>
      <c r="M134" s="31" t="e">
        <f>IF(ISBLANK('5. Pp (3 años)'!#REF!),"",'5. Pp (3 años)'!#REF!)</f>
        <v>#REF!</v>
      </c>
      <c r="N134" s="31" t="e">
        <f>IF(ISBLANK('5. Pp (3 años)'!#REF!),"",'5. Pp (3 años)'!#REF!)</f>
        <v>#REF!</v>
      </c>
      <c r="O134" s="31" t="e">
        <f>IF(ISBLANK('5. Pp (3 años)'!#REF!),"",'5. Pp (3 años)'!#REF!)</f>
        <v>#REF!</v>
      </c>
      <c r="P134" s="196" t="e">
        <f>IF(ISBLANK('5. Pp (3 años)'!#REF!),"",'5. Pp (3 años)'!#REF!)</f>
        <v>#REF!</v>
      </c>
    </row>
    <row r="135" spans="2:16" ht="17.25">
      <c r="B135" s="85" t="e">
        <f>IF(ISBLANK('5. Pp (3 años)'!#REF!),"",'5. Pp (3 años)'!#REF!)</f>
        <v>#REF!</v>
      </c>
      <c r="C135" s="29" t="e">
        <f>IF(ISBLANK('5. Pp (3 años)'!#REF!),"",'5. Pp (3 años)'!#REF!)</f>
        <v>#REF!</v>
      </c>
      <c r="D135" s="31" t="e">
        <f>IF(ISBLANK('5. Pp (3 años)'!#REF!),"",'5. Pp (3 años)'!#REF!)</f>
        <v>#REF!</v>
      </c>
      <c r="E135" s="31" t="e">
        <f>IF(ISBLANK('5. Pp (3 años)'!#REF!),"",'5. Pp (3 años)'!#REF!)</f>
        <v>#REF!</v>
      </c>
      <c r="F135" s="31" t="e">
        <f>IF(ISBLANK('5. Pp (3 años)'!#REF!),"",'5. Pp (3 años)'!#REF!)</f>
        <v>#REF!</v>
      </c>
      <c r="G135" s="29" t="e">
        <f>IF(ISBLANK('5. Pp (3 años)'!#REF!),"",'5. Pp (3 años)'!#REF!)</f>
        <v>#REF!</v>
      </c>
      <c r="H135" s="29" t="e">
        <f>IF(ISBLANK('5. Pp (3 años)'!#REF!),"",'5. Pp (3 años)'!#REF!)</f>
        <v>#REF!</v>
      </c>
      <c r="I135" s="31" t="e">
        <f>IF(ISBLANK('5. Pp (3 años)'!#REF!),"",'5. Pp (3 años)'!#REF!)</f>
        <v>#REF!</v>
      </c>
      <c r="J135" s="31" t="e">
        <f>IF(ISBLANK('5. Pp (3 años)'!#REF!),"",'5. Pp (3 años)'!#REF!)</f>
        <v>#REF!</v>
      </c>
      <c r="K135" s="29" t="e">
        <f>IF(ISBLANK('5. Pp (3 años)'!#REF!),"",'5. Pp (3 años)'!#REF!)</f>
        <v>#REF!</v>
      </c>
      <c r="L135" s="31" t="e">
        <f>IF(ISBLANK('5. Pp (3 años)'!#REF!),"",'5. Pp (3 años)'!#REF!)</f>
        <v>#REF!</v>
      </c>
      <c r="M135" s="31" t="e">
        <f>IF(ISBLANK('5. Pp (3 años)'!#REF!),"",'5. Pp (3 años)'!#REF!)</f>
        <v>#REF!</v>
      </c>
      <c r="N135" s="31" t="e">
        <f>IF(ISBLANK('5. Pp (3 años)'!#REF!),"",'5. Pp (3 años)'!#REF!)</f>
        <v>#REF!</v>
      </c>
      <c r="O135" s="31" t="e">
        <f>IF(ISBLANK('5. Pp (3 años)'!#REF!),"",'5. Pp (3 años)'!#REF!)</f>
        <v>#REF!</v>
      </c>
      <c r="P135" s="196" t="e">
        <f>IF(ISBLANK('5. Pp (3 años)'!#REF!),"",'5. Pp (3 años)'!#REF!)</f>
        <v>#REF!</v>
      </c>
    </row>
    <row r="136" spans="2:16" ht="17.25">
      <c r="B136" s="85" t="e">
        <f>IF(ISBLANK('5. Pp (3 años)'!#REF!),"",'5. Pp (3 años)'!#REF!)</f>
        <v>#REF!</v>
      </c>
      <c r="C136" s="29" t="e">
        <f>IF(ISBLANK('5. Pp (3 años)'!#REF!),"",'5. Pp (3 años)'!#REF!)</f>
        <v>#REF!</v>
      </c>
      <c r="D136" s="31" t="e">
        <f>IF(ISBLANK('5. Pp (3 años)'!#REF!),"",'5. Pp (3 años)'!#REF!)</f>
        <v>#REF!</v>
      </c>
      <c r="E136" s="31" t="e">
        <f>IF(ISBLANK('5. Pp (3 años)'!#REF!),"",'5. Pp (3 años)'!#REF!)</f>
        <v>#REF!</v>
      </c>
      <c r="F136" s="31" t="e">
        <f>IF(ISBLANK('5. Pp (3 años)'!#REF!),"",'5. Pp (3 años)'!#REF!)</f>
        <v>#REF!</v>
      </c>
      <c r="G136" s="29" t="e">
        <f>IF(ISBLANK('5. Pp (3 años)'!#REF!),"",'5. Pp (3 años)'!#REF!)</f>
        <v>#REF!</v>
      </c>
      <c r="H136" s="29" t="e">
        <f>IF(ISBLANK('5. Pp (3 años)'!#REF!),"",'5. Pp (3 años)'!#REF!)</f>
        <v>#REF!</v>
      </c>
      <c r="I136" s="31" t="e">
        <f>IF(ISBLANK('5. Pp (3 años)'!#REF!),"",'5. Pp (3 años)'!#REF!)</f>
        <v>#REF!</v>
      </c>
      <c r="J136" s="31" t="e">
        <f>IF(ISBLANK('5. Pp (3 años)'!#REF!),"",'5. Pp (3 años)'!#REF!)</f>
        <v>#REF!</v>
      </c>
      <c r="K136" s="29" t="e">
        <f>IF(ISBLANK('5. Pp (3 años)'!#REF!),"",'5. Pp (3 años)'!#REF!)</f>
        <v>#REF!</v>
      </c>
      <c r="L136" s="31" t="e">
        <f>IF(ISBLANK('5. Pp (3 años)'!#REF!),"",'5. Pp (3 años)'!#REF!)</f>
        <v>#REF!</v>
      </c>
      <c r="M136" s="31" t="e">
        <f>IF(ISBLANK('5. Pp (3 años)'!#REF!),"",'5. Pp (3 años)'!#REF!)</f>
        <v>#REF!</v>
      </c>
      <c r="N136" s="31" t="e">
        <f>IF(ISBLANK('5. Pp (3 años)'!#REF!),"",'5. Pp (3 años)'!#REF!)</f>
        <v>#REF!</v>
      </c>
      <c r="O136" s="31" t="e">
        <f>IF(ISBLANK('5. Pp (3 años)'!#REF!),"",'5. Pp (3 años)'!#REF!)</f>
        <v>#REF!</v>
      </c>
      <c r="P136" s="196" t="e">
        <f>IF(ISBLANK('5. Pp (3 años)'!#REF!),"",'5. Pp (3 años)'!#REF!)</f>
        <v>#REF!</v>
      </c>
    </row>
    <row r="137" spans="2:16" ht="17.25">
      <c r="B137" s="81" t="e">
        <f>IF(ISBLANK('5. Pp (3 años)'!#REF!),"",'5. Pp (3 años)'!#REF!)</f>
        <v>#REF!</v>
      </c>
      <c r="C137" s="62" t="e">
        <f>IF(ISBLANK('5. Pp (3 años)'!#REF!),"",'5. Pp (3 años)'!#REF!)</f>
        <v>#REF!</v>
      </c>
      <c r="D137" s="83" t="e">
        <f>IF(ISBLANK('5. Pp (3 años)'!#REF!),"",'5. Pp (3 años)'!#REF!)</f>
        <v>#REF!</v>
      </c>
      <c r="E137" s="83" t="e">
        <f>IF(ISBLANK('5. Pp (3 años)'!#REF!),"",'5. Pp (3 años)'!#REF!)</f>
        <v>#REF!</v>
      </c>
      <c r="F137" s="83" t="e">
        <f>IF(ISBLANK('5. Pp (3 años)'!#REF!),"",'5. Pp (3 años)'!#REF!)</f>
        <v>#REF!</v>
      </c>
      <c r="G137" s="62" t="e">
        <f>IF(ISBLANK('5. Pp (3 años)'!#REF!),"",'5. Pp (3 años)'!#REF!)</f>
        <v>#REF!</v>
      </c>
      <c r="H137" s="62" t="e">
        <f>IF(ISBLANK('5. Pp (3 años)'!#REF!),"",'5. Pp (3 años)'!#REF!)</f>
        <v>#REF!</v>
      </c>
      <c r="I137" s="83" t="e">
        <f>IF(ISBLANK('5. Pp (3 años)'!#REF!),"",'5. Pp (3 años)'!#REF!)</f>
        <v>#REF!</v>
      </c>
      <c r="J137" s="83" t="e">
        <f>IF(ISBLANK('5. Pp (3 años)'!#REF!),"",'5. Pp (3 años)'!#REF!)</f>
        <v>#REF!</v>
      </c>
      <c r="K137" s="62" t="e">
        <f>IF(ISBLANK('5. Pp (3 años)'!#REF!),"",'5. Pp (3 años)'!#REF!)</f>
        <v>#REF!</v>
      </c>
      <c r="L137" s="83" t="e">
        <f>IF(ISBLANK('5. Pp (3 años)'!#REF!),"",'5. Pp (3 años)'!#REF!)</f>
        <v>#REF!</v>
      </c>
      <c r="M137" s="83" t="e">
        <f>IF(ISBLANK('5. Pp (3 años)'!#REF!),"",'5. Pp (3 años)'!#REF!)</f>
        <v>#REF!</v>
      </c>
      <c r="N137" s="83" t="e">
        <f>IF(ISBLANK('5. Pp (3 años)'!#REF!),"",'5. Pp (3 años)'!#REF!)</f>
        <v>#REF!</v>
      </c>
      <c r="O137" s="83" t="e">
        <f>IF(ISBLANK('5. Pp (3 años)'!#REF!),"",'5. Pp (3 años)'!#REF!)</f>
        <v>#REF!</v>
      </c>
      <c r="P137" s="84" t="e">
        <f>IF(ISBLANK('5. Pp (3 años)'!#REF!),"",'5. Pp (3 años)'!#REF!)</f>
        <v>#REF!</v>
      </c>
    </row>
    <row r="138" spans="2:16" ht="17.25">
      <c r="B138" s="85" t="e">
        <f>IF(ISBLANK('5. Pp (3 años)'!#REF!),"",'5. Pp (3 años)'!#REF!)</f>
        <v>#REF!</v>
      </c>
      <c r="C138" s="29" t="e">
        <f>IF(ISBLANK('5. Pp (3 años)'!#REF!),"",'5. Pp (3 años)'!#REF!)</f>
        <v>#REF!</v>
      </c>
      <c r="D138" s="31" t="e">
        <f>IF(ISBLANK('5. Pp (3 años)'!#REF!),"",'5. Pp (3 años)'!#REF!)</f>
        <v>#REF!</v>
      </c>
      <c r="E138" s="31" t="e">
        <f>IF(ISBLANK('5. Pp (3 años)'!#REF!),"",'5. Pp (3 años)'!#REF!)</f>
        <v>#REF!</v>
      </c>
      <c r="F138" s="31" t="e">
        <f>IF(ISBLANK('5. Pp (3 años)'!#REF!),"",'5. Pp (3 años)'!#REF!)</f>
        <v>#REF!</v>
      </c>
      <c r="G138" s="29" t="e">
        <f>IF(ISBLANK('5. Pp (3 años)'!#REF!),"",'5. Pp (3 años)'!#REF!)</f>
        <v>#REF!</v>
      </c>
      <c r="H138" s="29" t="e">
        <f>IF(ISBLANK('5. Pp (3 años)'!#REF!),"",'5. Pp (3 años)'!#REF!)</f>
        <v>#REF!</v>
      </c>
      <c r="I138" s="31" t="e">
        <f>IF(ISBLANK('5. Pp (3 años)'!#REF!),"",'5. Pp (3 años)'!#REF!)</f>
        <v>#REF!</v>
      </c>
      <c r="J138" s="31" t="e">
        <f>IF(ISBLANK('5. Pp (3 años)'!#REF!),"",'5. Pp (3 años)'!#REF!)</f>
        <v>#REF!</v>
      </c>
      <c r="K138" s="29" t="e">
        <f>IF(ISBLANK('5. Pp (3 años)'!#REF!),"",'5. Pp (3 años)'!#REF!)</f>
        <v>#REF!</v>
      </c>
      <c r="L138" s="31" t="e">
        <f>IF(ISBLANK('5. Pp (3 años)'!#REF!),"",'5. Pp (3 años)'!#REF!)</f>
        <v>#REF!</v>
      </c>
      <c r="M138" s="31" t="e">
        <f>IF(ISBLANK('5. Pp (3 años)'!#REF!),"",'5. Pp (3 años)'!#REF!)</f>
        <v>#REF!</v>
      </c>
      <c r="N138" s="31" t="e">
        <f>IF(ISBLANK('5. Pp (3 años)'!#REF!),"",'5. Pp (3 años)'!#REF!)</f>
        <v>#REF!</v>
      </c>
      <c r="O138" s="31" t="e">
        <f>IF(ISBLANK('5. Pp (3 años)'!#REF!),"",'5. Pp (3 años)'!#REF!)</f>
        <v>#REF!</v>
      </c>
      <c r="P138" s="196" t="e">
        <f>IF(ISBLANK('5. Pp (3 años)'!#REF!),"",'5. Pp (3 años)'!#REF!)</f>
        <v>#REF!</v>
      </c>
    </row>
    <row r="139" spans="2:16" ht="17.25">
      <c r="B139" s="85" t="e">
        <f>IF(ISBLANK('5. Pp (3 años)'!#REF!),"",'5. Pp (3 años)'!#REF!)</f>
        <v>#REF!</v>
      </c>
      <c r="C139" s="29" t="e">
        <f>IF(ISBLANK('5. Pp (3 años)'!#REF!),"",'5. Pp (3 años)'!#REF!)</f>
        <v>#REF!</v>
      </c>
      <c r="D139" s="31" t="e">
        <f>IF(ISBLANK('5. Pp (3 años)'!#REF!),"",'5. Pp (3 años)'!#REF!)</f>
        <v>#REF!</v>
      </c>
      <c r="E139" s="31" t="e">
        <f>IF(ISBLANK('5. Pp (3 años)'!#REF!),"",'5. Pp (3 años)'!#REF!)</f>
        <v>#REF!</v>
      </c>
      <c r="F139" s="31" t="e">
        <f>IF(ISBLANK('5. Pp (3 años)'!#REF!),"",'5. Pp (3 años)'!#REF!)</f>
        <v>#REF!</v>
      </c>
      <c r="G139" s="29" t="e">
        <f>IF(ISBLANK('5. Pp (3 años)'!#REF!),"",'5. Pp (3 años)'!#REF!)</f>
        <v>#REF!</v>
      </c>
      <c r="H139" s="29" t="e">
        <f>IF(ISBLANK('5. Pp (3 años)'!#REF!),"",'5. Pp (3 años)'!#REF!)</f>
        <v>#REF!</v>
      </c>
      <c r="I139" s="31" t="e">
        <f>IF(ISBLANK('5. Pp (3 años)'!#REF!),"",'5. Pp (3 años)'!#REF!)</f>
        <v>#REF!</v>
      </c>
      <c r="J139" s="31" t="e">
        <f>IF(ISBLANK('5. Pp (3 años)'!#REF!),"",'5. Pp (3 años)'!#REF!)</f>
        <v>#REF!</v>
      </c>
      <c r="K139" s="29" t="e">
        <f>IF(ISBLANK('5. Pp (3 años)'!#REF!),"",'5. Pp (3 años)'!#REF!)</f>
        <v>#REF!</v>
      </c>
      <c r="L139" s="31" t="e">
        <f>IF(ISBLANK('5. Pp (3 años)'!#REF!),"",'5. Pp (3 años)'!#REF!)</f>
        <v>#REF!</v>
      </c>
      <c r="M139" s="31" t="e">
        <f>IF(ISBLANK('5. Pp (3 años)'!#REF!),"",'5. Pp (3 años)'!#REF!)</f>
        <v>#REF!</v>
      </c>
      <c r="N139" s="31" t="e">
        <f>IF(ISBLANK('5. Pp (3 años)'!#REF!),"",'5. Pp (3 años)'!#REF!)</f>
        <v>#REF!</v>
      </c>
      <c r="O139" s="31" t="e">
        <f>IF(ISBLANK('5. Pp (3 años)'!#REF!),"",'5. Pp (3 años)'!#REF!)</f>
        <v>#REF!</v>
      </c>
      <c r="P139" s="196" t="e">
        <f>IF(ISBLANK('5. Pp (3 años)'!#REF!),"",'5. Pp (3 años)'!#REF!)</f>
        <v>#REF!</v>
      </c>
    </row>
    <row r="140" spans="2:16" ht="17.25">
      <c r="B140" s="85" t="e">
        <f>IF(ISBLANK('5. Pp (3 años)'!#REF!),"",'5. Pp (3 años)'!#REF!)</f>
        <v>#REF!</v>
      </c>
      <c r="C140" s="29" t="e">
        <f>IF(ISBLANK('5. Pp (3 años)'!#REF!),"",'5. Pp (3 años)'!#REF!)</f>
        <v>#REF!</v>
      </c>
      <c r="D140" s="31" t="e">
        <f>IF(ISBLANK('5. Pp (3 años)'!#REF!),"",'5. Pp (3 años)'!#REF!)</f>
        <v>#REF!</v>
      </c>
      <c r="E140" s="31" t="e">
        <f>IF(ISBLANK('5. Pp (3 años)'!#REF!),"",'5. Pp (3 años)'!#REF!)</f>
        <v>#REF!</v>
      </c>
      <c r="F140" s="31" t="e">
        <f>IF(ISBLANK('5. Pp (3 años)'!#REF!),"",'5. Pp (3 años)'!#REF!)</f>
        <v>#REF!</v>
      </c>
      <c r="G140" s="29" t="e">
        <f>IF(ISBLANK('5. Pp (3 años)'!#REF!),"",'5. Pp (3 años)'!#REF!)</f>
        <v>#REF!</v>
      </c>
      <c r="H140" s="29" t="e">
        <f>IF(ISBLANK('5. Pp (3 años)'!#REF!),"",'5. Pp (3 años)'!#REF!)</f>
        <v>#REF!</v>
      </c>
      <c r="I140" s="31" t="e">
        <f>IF(ISBLANK('5. Pp (3 años)'!#REF!),"",'5. Pp (3 años)'!#REF!)</f>
        <v>#REF!</v>
      </c>
      <c r="J140" s="31" t="e">
        <f>IF(ISBLANK('5. Pp (3 años)'!#REF!),"",'5. Pp (3 años)'!#REF!)</f>
        <v>#REF!</v>
      </c>
      <c r="K140" s="29" t="e">
        <f>IF(ISBLANK('5. Pp (3 años)'!#REF!),"",'5. Pp (3 años)'!#REF!)</f>
        <v>#REF!</v>
      </c>
      <c r="L140" s="31" t="e">
        <f>IF(ISBLANK('5. Pp (3 años)'!#REF!),"",'5. Pp (3 años)'!#REF!)</f>
        <v>#REF!</v>
      </c>
      <c r="M140" s="31" t="e">
        <f>IF(ISBLANK('5. Pp (3 años)'!#REF!),"",'5. Pp (3 años)'!#REF!)</f>
        <v>#REF!</v>
      </c>
      <c r="N140" s="31" t="e">
        <f>IF(ISBLANK('5. Pp (3 años)'!#REF!),"",'5. Pp (3 años)'!#REF!)</f>
        <v>#REF!</v>
      </c>
      <c r="O140" s="31" t="e">
        <f>IF(ISBLANK('5. Pp (3 años)'!#REF!),"",'5. Pp (3 años)'!#REF!)</f>
        <v>#REF!</v>
      </c>
      <c r="P140" s="196" t="e">
        <f>IF(ISBLANK('5. Pp (3 años)'!#REF!),"",'5. Pp (3 años)'!#REF!)</f>
        <v>#REF!</v>
      </c>
    </row>
    <row r="141" spans="2:16" ht="17.25">
      <c r="B141" s="85" t="e">
        <f>IF(ISBLANK('5. Pp (3 años)'!#REF!),"",'5. Pp (3 años)'!#REF!)</f>
        <v>#REF!</v>
      </c>
      <c r="C141" s="29" t="e">
        <f>IF(ISBLANK('5. Pp (3 años)'!#REF!),"",'5. Pp (3 años)'!#REF!)</f>
        <v>#REF!</v>
      </c>
      <c r="D141" s="31" t="e">
        <f>IF(ISBLANK('5. Pp (3 años)'!#REF!),"",'5. Pp (3 años)'!#REF!)</f>
        <v>#REF!</v>
      </c>
      <c r="E141" s="31" t="e">
        <f>IF(ISBLANK('5. Pp (3 años)'!#REF!),"",'5. Pp (3 años)'!#REF!)</f>
        <v>#REF!</v>
      </c>
      <c r="F141" s="31" t="e">
        <f>IF(ISBLANK('5. Pp (3 años)'!#REF!),"",'5. Pp (3 años)'!#REF!)</f>
        <v>#REF!</v>
      </c>
      <c r="G141" s="29" t="e">
        <f>IF(ISBLANK('5. Pp (3 años)'!#REF!),"",'5. Pp (3 años)'!#REF!)</f>
        <v>#REF!</v>
      </c>
      <c r="H141" s="29" t="e">
        <f>IF(ISBLANK('5. Pp (3 años)'!#REF!),"",'5. Pp (3 años)'!#REF!)</f>
        <v>#REF!</v>
      </c>
      <c r="I141" s="31" t="e">
        <f>IF(ISBLANK('5. Pp (3 años)'!#REF!),"",'5. Pp (3 años)'!#REF!)</f>
        <v>#REF!</v>
      </c>
      <c r="J141" s="31" t="e">
        <f>IF(ISBLANK('5. Pp (3 años)'!#REF!),"",'5. Pp (3 años)'!#REF!)</f>
        <v>#REF!</v>
      </c>
      <c r="K141" s="29" t="e">
        <f>IF(ISBLANK('5. Pp (3 años)'!#REF!),"",'5. Pp (3 años)'!#REF!)</f>
        <v>#REF!</v>
      </c>
      <c r="L141" s="31" t="e">
        <f>IF(ISBLANK('5. Pp (3 años)'!#REF!),"",'5. Pp (3 años)'!#REF!)</f>
        <v>#REF!</v>
      </c>
      <c r="M141" s="31" t="e">
        <f>IF(ISBLANK('5. Pp (3 años)'!#REF!),"",'5. Pp (3 años)'!#REF!)</f>
        <v>#REF!</v>
      </c>
      <c r="N141" s="31" t="e">
        <f>IF(ISBLANK('5. Pp (3 años)'!#REF!),"",'5. Pp (3 años)'!#REF!)</f>
        <v>#REF!</v>
      </c>
      <c r="O141" s="31" t="e">
        <f>IF(ISBLANK('5. Pp (3 años)'!#REF!),"",'5. Pp (3 años)'!#REF!)</f>
        <v>#REF!</v>
      </c>
      <c r="P141" s="196" t="e">
        <f>IF(ISBLANK('5. Pp (3 años)'!#REF!),"",'5. Pp (3 años)'!#REF!)</f>
        <v>#REF!</v>
      </c>
    </row>
    <row r="142" spans="2:16" ht="17.25">
      <c r="B142" s="85" t="e">
        <f>IF(ISBLANK('5. Pp (3 años)'!#REF!),"",'5. Pp (3 años)'!#REF!)</f>
        <v>#REF!</v>
      </c>
      <c r="C142" s="29" t="e">
        <f>IF(ISBLANK('5. Pp (3 años)'!#REF!),"",'5. Pp (3 años)'!#REF!)</f>
        <v>#REF!</v>
      </c>
      <c r="D142" s="31" t="e">
        <f>IF(ISBLANK('5. Pp (3 años)'!#REF!),"",'5. Pp (3 años)'!#REF!)</f>
        <v>#REF!</v>
      </c>
      <c r="E142" s="31" t="e">
        <f>IF(ISBLANK('5. Pp (3 años)'!#REF!),"",'5. Pp (3 años)'!#REF!)</f>
        <v>#REF!</v>
      </c>
      <c r="F142" s="31" t="e">
        <f>IF(ISBLANK('5. Pp (3 años)'!#REF!),"",'5. Pp (3 años)'!#REF!)</f>
        <v>#REF!</v>
      </c>
      <c r="G142" s="29" t="e">
        <f>IF(ISBLANK('5. Pp (3 años)'!#REF!),"",'5. Pp (3 años)'!#REF!)</f>
        <v>#REF!</v>
      </c>
      <c r="H142" s="29" t="e">
        <f>IF(ISBLANK('5. Pp (3 años)'!#REF!),"",'5. Pp (3 años)'!#REF!)</f>
        <v>#REF!</v>
      </c>
      <c r="I142" s="31" t="e">
        <f>IF(ISBLANK('5. Pp (3 años)'!#REF!),"",'5. Pp (3 años)'!#REF!)</f>
        <v>#REF!</v>
      </c>
      <c r="J142" s="31" t="e">
        <f>IF(ISBLANK('5. Pp (3 años)'!#REF!),"",'5. Pp (3 años)'!#REF!)</f>
        <v>#REF!</v>
      </c>
      <c r="K142" s="29" t="e">
        <f>IF(ISBLANK('5. Pp (3 años)'!#REF!),"",'5. Pp (3 años)'!#REF!)</f>
        <v>#REF!</v>
      </c>
      <c r="L142" s="31" t="e">
        <f>IF(ISBLANK('5. Pp (3 años)'!#REF!),"",'5. Pp (3 años)'!#REF!)</f>
        <v>#REF!</v>
      </c>
      <c r="M142" s="31" t="e">
        <f>IF(ISBLANK('5. Pp (3 años)'!#REF!),"",'5. Pp (3 años)'!#REF!)</f>
        <v>#REF!</v>
      </c>
      <c r="N142" s="31" t="e">
        <f>IF(ISBLANK('5. Pp (3 años)'!#REF!),"",'5. Pp (3 años)'!#REF!)</f>
        <v>#REF!</v>
      </c>
      <c r="O142" s="31" t="e">
        <f>IF(ISBLANK('5. Pp (3 años)'!#REF!),"",'5. Pp (3 años)'!#REF!)</f>
        <v>#REF!</v>
      </c>
      <c r="P142" s="196" t="e">
        <f>IF(ISBLANK('5. Pp (3 años)'!#REF!),"",'5. Pp (3 años)'!#REF!)</f>
        <v>#REF!</v>
      </c>
    </row>
    <row r="143" spans="2:16" ht="17.25">
      <c r="B143" s="81" t="e">
        <f>IF(ISBLANK('5. Pp (3 años)'!#REF!),"",'5. Pp (3 años)'!#REF!)</f>
        <v>#REF!</v>
      </c>
      <c r="C143" s="62" t="e">
        <f>IF(ISBLANK('5. Pp (3 años)'!#REF!),"",'5. Pp (3 años)'!#REF!)</f>
        <v>#REF!</v>
      </c>
      <c r="D143" s="83" t="e">
        <f>IF(ISBLANK('5. Pp (3 años)'!#REF!),"",'5. Pp (3 años)'!#REF!)</f>
        <v>#REF!</v>
      </c>
      <c r="E143" s="83" t="e">
        <f>IF(ISBLANK('5. Pp (3 años)'!#REF!),"",'5. Pp (3 años)'!#REF!)</f>
        <v>#REF!</v>
      </c>
      <c r="F143" s="83" t="e">
        <f>IF(ISBLANK('5. Pp (3 años)'!#REF!),"",'5. Pp (3 años)'!#REF!)</f>
        <v>#REF!</v>
      </c>
      <c r="G143" s="62" t="e">
        <f>IF(ISBLANK('5. Pp (3 años)'!#REF!),"",'5. Pp (3 años)'!#REF!)</f>
        <v>#REF!</v>
      </c>
      <c r="H143" s="62" t="e">
        <f>IF(ISBLANK('5. Pp (3 años)'!#REF!),"",'5. Pp (3 años)'!#REF!)</f>
        <v>#REF!</v>
      </c>
      <c r="I143" s="83" t="e">
        <f>IF(ISBLANK('5. Pp (3 años)'!#REF!),"",'5. Pp (3 años)'!#REF!)</f>
        <v>#REF!</v>
      </c>
      <c r="J143" s="83" t="e">
        <f>IF(ISBLANK('5. Pp (3 años)'!#REF!),"",'5. Pp (3 años)'!#REF!)</f>
        <v>#REF!</v>
      </c>
      <c r="K143" s="62" t="e">
        <f>IF(ISBLANK('5. Pp (3 años)'!#REF!),"",'5. Pp (3 años)'!#REF!)</f>
        <v>#REF!</v>
      </c>
      <c r="L143" s="83" t="e">
        <f>IF(ISBLANK('5. Pp (3 años)'!#REF!),"",'5. Pp (3 años)'!#REF!)</f>
        <v>#REF!</v>
      </c>
      <c r="M143" s="83" t="e">
        <f>IF(ISBLANK('5. Pp (3 años)'!#REF!),"",'5. Pp (3 años)'!#REF!)</f>
        <v>#REF!</v>
      </c>
      <c r="N143" s="83" t="e">
        <f>IF(ISBLANK('5. Pp (3 años)'!#REF!),"",'5. Pp (3 años)'!#REF!)</f>
        <v>#REF!</v>
      </c>
      <c r="O143" s="83" t="e">
        <f>IF(ISBLANK('5. Pp (3 años)'!#REF!),"",'5. Pp (3 años)'!#REF!)</f>
        <v>#REF!</v>
      </c>
      <c r="P143" s="84" t="e">
        <f>IF(ISBLANK('5. Pp (3 años)'!#REF!),"",'5. Pp (3 años)'!#REF!)</f>
        <v>#REF!</v>
      </c>
    </row>
    <row r="144" spans="2:16" ht="17.25">
      <c r="B144" s="85" t="e">
        <f>IF(ISBLANK('5. Pp (3 años)'!#REF!),"",'5. Pp (3 años)'!#REF!)</f>
        <v>#REF!</v>
      </c>
      <c r="C144" s="29" t="e">
        <f>IF(ISBLANK('5. Pp (3 años)'!#REF!),"",'5. Pp (3 años)'!#REF!)</f>
        <v>#REF!</v>
      </c>
      <c r="D144" s="31" t="e">
        <f>IF(ISBLANK('5. Pp (3 años)'!#REF!),"",'5. Pp (3 años)'!#REF!)</f>
        <v>#REF!</v>
      </c>
      <c r="E144" s="31" t="e">
        <f>IF(ISBLANK('5. Pp (3 años)'!#REF!),"",'5. Pp (3 años)'!#REF!)</f>
        <v>#REF!</v>
      </c>
      <c r="F144" s="31" t="e">
        <f>IF(ISBLANK('5. Pp (3 años)'!#REF!),"",'5. Pp (3 años)'!#REF!)</f>
        <v>#REF!</v>
      </c>
      <c r="G144" s="29" t="e">
        <f>IF(ISBLANK('5. Pp (3 años)'!#REF!),"",'5. Pp (3 años)'!#REF!)</f>
        <v>#REF!</v>
      </c>
      <c r="H144" s="29" t="e">
        <f>IF(ISBLANK('5. Pp (3 años)'!#REF!),"",'5. Pp (3 años)'!#REF!)</f>
        <v>#REF!</v>
      </c>
      <c r="I144" s="31" t="e">
        <f>IF(ISBLANK('5. Pp (3 años)'!#REF!),"",'5. Pp (3 años)'!#REF!)</f>
        <v>#REF!</v>
      </c>
      <c r="J144" s="31" t="e">
        <f>IF(ISBLANK('5. Pp (3 años)'!#REF!),"",'5. Pp (3 años)'!#REF!)</f>
        <v>#REF!</v>
      </c>
      <c r="K144" s="29" t="e">
        <f>IF(ISBLANK('5. Pp (3 años)'!#REF!),"",'5. Pp (3 años)'!#REF!)</f>
        <v>#REF!</v>
      </c>
      <c r="L144" s="31" t="e">
        <f>IF(ISBLANK('5. Pp (3 años)'!#REF!),"",'5. Pp (3 años)'!#REF!)</f>
        <v>#REF!</v>
      </c>
      <c r="M144" s="31" t="e">
        <f>IF(ISBLANK('5. Pp (3 años)'!#REF!),"",'5. Pp (3 años)'!#REF!)</f>
        <v>#REF!</v>
      </c>
      <c r="N144" s="31" t="e">
        <f>IF(ISBLANK('5. Pp (3 años)'!#REF!),"",'5. Pp (3 años)'!#REF!)</f>
        <v>#REF!</v>
      </c>
      <c r="O144" s="31" t="e">
        <f>IF(ISBLANK('5. Pp (3 años)'!#REF!),"",'5. Pp (3 años)'!#REF!)</f>
        <v>#REF!</v>
      </c>
      <c r="P144" s="196" t="e">
        <f>IF(ISBLANK('5. Pp (3 años)'!#REF!),"",'5. Pp (3 años)'!#REF!)</f>
        <v>#REF!</v>
      </c>
    </row>
    <row r="145" spans="2:16" ht="17.25">
      <c r="B145" s="85" t="e">
        <f>IF(ISBLANK('5. Pp (3 años)'!#REF!),"",'5. Pp (3 años)'!#REF!)</f>
        <v>#REF!</v>
      </c>
      <c r="C145" s="29" t="e">
        <f>IF(ISBLANK('5. Pp (3 años)'!#REF!),"",'5. Pp (3 años)'!#REF!)</f>
        <v>#REF!</v>
      </c>
      <c r="D145" s="31" t="e">
        <f>IF(ISBLANK('5. Pp (3 años)'!#REF!),"",'5. Pp (3 años)'!#REF!)</f>
        <v>#REF!</v>
      </c>
      <c r="E145" s="31" t="e">
        <f>IF(ISBLANK('5. Pp (3 años)'!#REF!),"",'5. Pp (3 años)'!#REF!)</f>
        <v>#REF!</v>
      </c>
      <c r="F145" s="31" t="e">
        <f>IF(ISBLANK('5. Pp (3 años)'!#REF!),"",'5. Pp (3 años)'!#REF!)</f>
        <v>#REF!</v>
      </c>
      <c r="G145" s="29" t="e">
        <f>IF(ISBLANK('5. Pp (3 años)'!#REF!),"",'5. Pp (3 años)'!#REF!)</f>
        <v>#REF!</v>
      </c>
      <c r="H145" s="29" t="e">
        <f>IF(ISBLANK('5. Pp (3 años)'!#REF!),"",'5. Pp (3 años)'!#REF!)</f>
        <v>#REF!</v>
      </c>
      <c r="I145" s="31" t="e">
        <f>IF(ISBLANK('5. Pp (3 años)'!#REF!),"",'5. Pp (3 años)'!#REF!)</f>
        <v>#REF!</v>
      </c>
      <c r="J145" s="31" t="e">
        <f>IF(ISBLANK('5. Pp (3 años)'!#REF!),"",'5. Pp (3 años)'!#REF!)</f>
        <v>#REF!</v>
      </c>
      <c r="K145" s="29" t="e">
        <f>IF(ISBLANK('5. Pp (3 años)'!#REF!),"",'5. Pp (3 años)'!#REF!)</f>
        <v>#REF!</v>
      </c>
      <c r="L145" s="31" t="e">
        <f>IF(ISBLANK('5. Pp (3 años)'!#REF!),"",'5. Pp (3 años)'!#REF!)</f>
        <v>#REF!</v>
      </c>
      <c r="M145" s="31" t="e">
        <f>IF(ISBLANK('5. Pp (3 años)'!#REF!),"",'5. Pp (3 años)'!#REF!)</f>
        <v>#REF!</v>
      </c>
      <c r="N145" s="31" t="e">
        <f>IF(ISBLANK('5. Pp (3 años)'!#REF!),"",'5. Pp (3 años)'!#REF!)</f>
        <v>#REF!</v>
      </c>
      <c r="O145" s="31" t="e">
        <f>IF(ISBLANK('5. Pp (3 años)'!#REF!),"",'5. Pp (3 años)'!#REF!)</f>
        <v>#REF!</v>
      </c>
      <c r="P145" s="196" t="e">
        <f>IF(ISBLANK('5. Pp (3 años)'!#REF!),"",'5. Pp (3 años)'!#REF!)</f>
        <v>#REF!</v>
      </c>
    </row>
    <row r="146" spans="2:16" ht="17.25">
      <c r="B146" s="85" t="e">
        <f>IF(ISBLANK('5. Pp (3 años)'!#REF!),"",'5. Pp (3 años)'!#REF!)</f>
        <v>#REF!</v>
      </c>
      <c r="C146" s="29" t="e">
        <f>IF(ISBLANK('5. Pp (3 años)'!#REF!),"",'5. Pp (3 años)'!#REF!)</f>
        <v>#REF!</v>
      </c>
      <c r="D146" s="31" t="e">
        <f>IF(ISBLANK('5. Pp (3 años)'!#REF!),"",'5. Pp (3 años)'!#REF!)</f>
        <v>#REF!</v>
      </c>
      <c r="E146" s="31" t="e">
        <f>IF(ISBLANK('5. Pp (3 años)'!#REF!),"",'5. Pp (3 años)'!#REF!)</f>
        <v>#REF!</v>
      </c>
      <c r="F146" s="31" t="e">
        <f>IF(ISBLANK('5. Pp (3 años)'!#REF!),"",'5. Pp (3 años)'!#REF!)</f>
        <v>#REF!</v>
      </c>
      <c r="G146" s="29" t="e">
        <f>IF(ISBLANK('5. Pp (3 años)'!#REF!),"",'5. Pp (3 años)'!#REF!)</f>
        <v>#REF!</v>
      </c>
      <c r="H146" s="29" t="e">
        <f>IF(ISBLANK('5. Pp (3 años)'!#REF!),"",'5. Pp (3 años)'!#REF!)</f>
        <v>#REF!</v>
      </c>
      <c r="I146" s="31" t="e">
        <f>IF(ISBLANK('5. Pp (3 años)'!#REF!),"",'5. Pp (3 años)'!#REF!)</f>
        <v>#REF!</v>
      </c>
      <c r="J146" s="31" t="e">
        <f>IF(ISBLANK('5. Pp (3 años)'!#REF!),"",'5. Pp (3 años)'!#REF!)</f>
        <v>#REF!</v>
      </c>
      <c r="K146" s="29" t="e">
        <f>IF(ISBLANK('5. Pp (3 años)'!#REF!),"",'5. Pp (3 años)'!#REF!)</f>
        <v>#REF!</v>
      </c>
      <c r="L146" s="31" t="e">
        <f>IF(ISBLANK('5. Pp (3 años)'!#REF!),"",'5. Pp (3 años)'!#REF!)</f>
        <v>#REF!</v>
      </c>
      <c r="M146" s="31" t="e">
        <f>IF(ISBLANK('5. Pp (3 años)'!#REF!),"",'5. Pp (3 años)'!#REF!)</f>
        <v>#REF!</v>
      </c>
      <c r="N146" s="31" t="e">
        <f>IF(ISBLANK('5. Pp (3 años)'!#REF!),"",'5. Pp (3 años)'!#REF!)</f>
        <v>#REF!</v>
      </c>
      <c r="O146" s="31" t="e">
        <f>IF(ISBLANK('5. Pp (3 años)'!#REF!),"",'5. Pp (3 años)'!#REF!)</f>
        <v>#REF!</v>
      </c>
      <c r="P146" s="196" t="e">
        <f>IF(ISBLANK('5. Pp (3 años)'!#REF!),"",'5. Pp (3 años)'!#REF!)</f>
        <v>#REF!</v>
      </c>
    </row>
    <row r="147" spans="2:16" ht="17.25">
      <c r="B147" s="85" t="e">
        <f>IF(ISBLANK('5. Pp (3 años)'!#REF!),"",'5. Pp (3 años)'!#REF!)</f>
        <v>#REF!</v>
      </c>
      <c r="C147" s="29" t="e">
        <f>IF(ISBLANK('5. Pp (3 años)'!#REF!),"",'5. Pp (3 años)'!#REF!)</f>
        <v>#REF!</v>
      </c>
      <c r="D147" s="31" t="e">
        <f>IF(ISBLANK('5. Pp (3 años)'!#REF!),"",'5. Pp (3 años)'!#REF!)</f>
        <v>#REF!</v>
      </c>
      <c r="E147" s="31" t="e">
        <f>IF(ISBLANK('5. Pp (3 años)'!#REF!),"",'5. Pp (3 años)'!#REF!)</f>
        <v>#REF!</v>
      </c>
      <c r="F147" s="31" t="e">
        <f>IF(ISBLANK('5. Pp (3 años)'!#REF!),"",'5. Pp (3 años)'!#REF!)</f>
        <v>#REF!</v>
      </c>
      <c r="G147" s="29" t="e">
        <f>IF(ISBLANK('5. Pp (3 años)'!#REF!),"",'5. Pp (3 años)'!#REF!)</f>
        <v>#REF!</v>
      </c>
      <c r="H147" s="29" t="e">
        <f>IF(ISBLANK('5. Pp (3 años)'!#REF!),"",'5. Pp (3 años)'!#REF!)</f>
        <v>#REF!</v>
      </c>
      <c r="I147" s="31" t="e">
        <f>IF(ISBLANK('5. Pp (3 años)'!#REF!),"",'5. Pp (3 años)'!#REF!)</f>
        <v>#REF!</v>
      </c>
      <c r="J147" s="31" t="e">
        <f>IF(ISBLANK('5. Pp (3 años)'!#REF!),"",'5. Pp (3 años)'!#REF!)</f>
        <v>#REF!</v>
      </c>
      <c r="K147" s="29" t="e">
        <f>IF(ISBLANK('5. Pp (3 años)'!#REF!),"",'5. Pp (3 años)'!#REF!)</f>
        <v>#REF!</v>
      </c>
      <c r="L147" s="31" t="e">
        <f>IF(ISBLANK('5. Pp (3 años)'!#REF!),"",'5. Pp (3 años)'!#REF!)</f>
        <v>#REF!</v>
      </c>
      <c r="M147" s="31" t="e">
        <f>IF(ISBLANK('5. Pp (3 años)'!#REF!),"",'5. Pp (3 años)'!#REF!)</f>
        <v>#REF!</v>
      </c>
      <c r="N147" s="31" t="e">
        <f>IF(ISBLANK('5. Pp (3 años)'!#REF!),"",'5. Pp (3 años)'!#REF!)</f>
        <v>#REF!</v>
      </c>
      <c r="O147" s="31" t="e">
        <f>IF(ISBLANK('5. Pp (3 años)'!#REF!),"",'5. Pp (3 años)'!#REF!)</f>
        <v>#REF!</v>
      </c>
      <c r="P147" s="196" t="e">
        <f>IF(ISBLANK('5. Pp (3 años)'!#REF!),"",'5. Pp (3 años)'!#REF!)</f>
        <v>#REF!</v>
      </c>
    </row>
    <row r="148" spans="2:16" ht="17.25">
      <c r="B148" s="85" t="e">
        <f>IF(ISBLANK('5. Pp (3 años)'!#REF!),"",'5. Pp (3 años)'!#REF!)</f>
        <v>#REF!</v>
      </c>
      <c r="C148" s="29" t="e">
        <f>IF(ISBLANK('5. Pp (3 años)'!#REF!),"",'5. Pp (3 años)'!#REF!)</f>
        <v>#REF!</v>
      </c>
      <c r="D148" s="31" t="e">
        <f>IF(ISBLANK('5. Pp (3 años)'!#REF!),"",'5. Pp (3 años)'!#REF!)</f>
        <v>#REF!</v>
      </c>
      <c r="E148" s="31" t="e">
        <f>IF(ISBLANK('5. Pp (3 años)'!#REF!),"",'5. Pp (3 años)'!#REF!)</f>
        <v>#REF!</v>
      </c>
      <c r="F148" s="31" t="e">
        <f>IF(ISBLANK('5. Pp (3 años)'!#REF!),"",'5. Pp (3 años)'!#REF!)</f>
        <v>#REF!</v>
      </c>
      <c r="G148" s="29" t="e">
        <f>IF(ISBLANK('5. Pp (3 años)'!#REF!),"",'5. Pp (3 años)'!#REF!)</f>
        <v>#REF!</v>
      </c>
      <c r="H148" s="29" t="e">
        <f>IF(ISBLANK('5. Pp (3 años)'!#REF!),"",'5. Pp (3 años)'!#REF!)</f>
        <v>#REF!</v>
      </c>
      <c r="I148" s="31" t="e">
        <f>IF(ISBLANK('5. Pp (3 años)'!#REF!),"",'5. Pp (3 años)'!#REF!)</f>
        <v>#REF!</v>
      </c>
      <c r="J148" s="31" t="e">
        <f>IF(ISBLANK('5. Pp (3 años)'!#REF!),"",'5. Pp (3 años)'!#REF!)</f>
        <v>#REF!</v>
      </c>
      <c r="K148" s="29" t="e">
        <f>IF(ISBLANK('5. Pp (3 años)'!#REF!),"",'5. Pp (3 años)'!#REF!)</f>
        <v>#REF!</v>
      </c>
      <c r="L148" s="31" t="e">
        <f>IF(ISBLANK('5. Pp (3 años)'!#REF!),"",'5. Pp (3 años)'!#REF!)</f>
        <v>#REF!</v>
      </c>
      <c r="M148" s="31" t="e">
        <f>IF(ISBLANK('5. Pp (3 años)'!#REF!),"",'5. Pp (3 años)'!#REF!)</f>
        <v>#REF!</v>
      </c>
      <c r="N148" s="31" t="e">
        <f>IF(ISBLANK('5. Pp (3 años)'!#REF!),"",'5. Pp (3 años)'!#REF!)</f>
        <v>#REF!</v>
      </c>
      <c r="O148" s="31" t="e">
        <f>IF(ISBLANK('5. Pp (3 años)'!#REF!),"",'5. Pp (3 años)'!#REF!)</f>
        <v>#REF!</v>
      </c>
      <c r="P148" s="196" t="e">
        <f>IF(ISBLANK('5. Pp (3 años)'!#REF!),"",'5. Pp (3 años)'!#REF!)</f>
        <v>#REF!</v>
      </c>
    </row>
    <row r="149" spans="2:16" ht="17.25">
      <c r="B149" s="81" t="e">
        <f>IF(ISBLANK('5. Pp (3 años)'!#REF!),"",'5. Pp (3 años)'!#REF!)</f>
        <v>#REF!</v>
      </c>
      <c r="C149" s="62" t="e">
        <f>IF(ISBLANK('5. Pp (3 años)'!#REF!),"",'5. Pp (3 años)'!#REF!)</f>
        <v>#REF!</v>
      </c>
      <c r="D149" s="83" t="e">
        <f>IF(ISBLANK('5. Pp (3 años)'!#REF!),"",'5. Pp (3 años)'!#REF!)</f>
        <v>#REF!</v>
      </c>
      <c r="E149" s="83" t="e">
        <f>IF(ISBLANK('5. Pp (3 años)'!#REF!),"",'5. Pp (3 años)'!#REF!)</f>
        <v>#REF!</v>
      </c>
      <c r="F149" s="83" t="e">
        <f>IF(ISBLANK('5. Pp (3 años)'!#REF!),"",'5. Pp (3 años)'!#REF!)</f>
        <v>#REF!</v>
      </c>
      <c r="G149" s="62" t="e">
        <f>IF(ISBLANK('5. Pp (3 años)'!#REF!),"",'5. Pp (3 años)'!#REF!)</f>
        <v>#REF!</v>
      </c>
      <c r="H149" s="62" t="e">
        <f>IF(ISBLANK('5. Pp (3 años)'!#REF!),"",'5. Pp (3 años)'!#REF!)</f>
        <v>#REF!</v>
      </c>
      <c r="I149" s="83" t="e">
        <f>IF(ISBLANK('5. Pp (3 años)'!#REF!),"",'5. Pp (3 años)'!#REF!)</f>
        <v>#REF!</v>
      </c>
      <c r="J149" s="83" t="e">
        <f>IF(ISBLANK('5. Pp (3 años)'!#REF!),"",'5. Pp (3 años)'!#REF!)</f>
        <v>#REF!</v>
      </c>
      <c r="K149" s="62" t="e">
        <f>IF(ISBLANK('5. Pp (3 años)'!#REF!),"",'5. Pp (3 años)'!#REF!)</f>
        <v>#REF!</v>
      </c>
      <c r="L149" s="83" t="e">
        <f>IF(ISBLANK('5. Pp (3 años)'!#REF!),"",'5. Pp (3 años)'!#REF!)</f>
        <v>#REF!</v>
      </c>
      <c r="M149" s="83" t="e">
        <f>IF(ISBLANK('5. Pp (3 años)'!#REF!),"",'5. Pp (3 años)'!#REF!)</f>
        <v>#REF!</v>
      </c>
      <c r="N149" s="83" t="e">
        <f>IF(ISBLANK('5. Pp (3 años)'!#REF!),"",'5. Pp (3 años)'!#REF!)</f>
        <v>#REF!</v>
      </c>
      <c r="O149" s="83" t="e">
        <f>IF(ISBLANK('5. Pp (3 años)'!#REF!),"",'5. Pp (3 años)'!#REF!)</f>
        <v>#REF!</v>
      </c>
      <c r="P149" s="84" t="e">
        <f>IF(ISBLANK('5. Pp (3 años)'!#REF!),"",'5. Pp (3 años)'!#REF!)</f>
        <v>#REF!</v>
      </c>
    </row>
    <row r="150" spans="2:16" ht="17.25">
      <c r="B150" s="85" t="e">
        <f>IF(ISBLANK('5. Pp (3 años)'!#REF!),"",'5. Pp (3 años)'!#REF!)</f>
        <v>#REF!</v>
      </c>
      <c r="C150" s="29" t="e">
        <f>IF(ISBLANK('5. Pp (3 años)'!#REF!),"",'5. Pp (3 años)'!#REF!)</f>
        <v>#REF!</v>
      </c>
      <c r="D150" s="31" t="e">
        <f>IF(ISBLANK('5. Pp (3 años)'!#REF!),"",'5. Pp (3 años)'!#REF!)</f>
        <v>#REF!</v>
      </c>
      <c r="E150" s="31" t="e">
        <f>IF(ISBLANK('5. Pp (3 años)'!#REF!),"",'5. Pp (3 años)'!#REF!)</f>
        <v>#REF!</v>
      </c>
      <c r="F150" s="31" t="e">
        <f>IF(ISBLANK('5. Pp (3 años)'!#REF!),"",'5. Pp (3 años)'!#REF!)</f>
        <v>#REF!</v>
      </c>
      <c r="G150" s="29" t="e">
        <f>IF(ISBLANK('5. Pp (3 años)'!#REF!),"",'5. Pp (3 años)'!#REF!)</f>
        <v>#REF!</v>
      </c>
      <c r="H150" s="29" t="e">
        <f>IF(ISBLANK('5. Pp (3 años)'!#REF!),"",'5. Pp (3 años)'!#REF!)</f>
        <v>#REF!</v>
      </c>
      <c r="I150" s="31" t="e">
        <f>IF(ISBLANK('5. Pp (3 años)'!#REF!),"",'5. Pp (3 años)'!#REF!)</f>
        <v>#REF!</v>
      </c>
      <c r="J150" s="31" t="e">
        <f>IF(ISBLANK('5. Pp (3 años)'!#REF!),"",'5. Pp (3 años)'!#REF!)</f>
        <v>#REF!</v>
      </c>
      <c r="K150" s="29" t="e">
        <f>IF(ISBLANK('5. Pp (3 años)'!#REF!),"",'5. Pp (3 años)'!#REF!)</f>
        <v>#REF!</v>
      </c>
      <c r="L150" s="31" t="e">
        <f>IF(ISBLANK('5. Pp (3 años)'!#REF!),"",'5. Pp (3 años)'!#REF!)</f>
        <v>#REF!</v>
      </c>
      <c r="M150" s="31" t="e">
        <f>IF(ISBLANK('5. Pp (3 años)'!#REF!),"",'5. Pp (3 años)'!#REF!)</f>
        <v>#REF!</v>
      </c>
      <c r="N150" s="31" t="e">
        <f>IF(ISBLANK('5. Pp (3 años)'!#REF!),"",'5. Pp (3 años)'!#REF!)</f>
        <v>#REF!</v>
      </c>
      <c r="O150" s="31" t="e">
        <f>IF(ISBLANK('5. Pp (3 años)'!#REF!),"",'5. Pp (3 años)'!#REF!)</f>
        <v>#REF!</v>
      </c>
      <c r="P150" s="196" t="e">
        <f>IF(ISBLANK('5. Pp (3 años)'!#REF!),"",'5. Pp (3 años)'!#REF!)</f>
        <v>#REF!</v>
      </c>
    </row>
    <row r="151" spans="2:16" ht="17.25">
      <c r="B151" s="85" t="e">
        <f>IF(ISBLANK('5. Pp (3 años)'!#REF!),"",'5. Pp (3 años)'!#REF!)</f>
        <v>#REF!</v>
      </c>
      <c r="C151" s="29" t="e">
        <f>IF(ISBLANK('5. Pp (3 años)'!#REF!),"",'5. Pp (3 años)'!#REF!)</f>
        <v>#REF!</v>
      </c>
      <c r="D151" s="31" t="e">
        <f>IF(ISBLANK('5. Pp (3 años)'!#REF!),"",'5. Pp (3 años)'!#REF!)</f>
        <v>#REF!</v>
      </c>
      <c r="E151" s="31" t="e">
        <f>IF(ISBLANK('5. Pp (3 años)'!#REF!),"",'5. Pp (3 años)'!#REF!)</f>
        <v>#REF!</v>
      </c>
      <c r="F151" s="31" t="e">
        <f>IF(ISBLANK('5. Pp (3 años)'!#REF!),"",'5. Pp (3 años)'!#REF!)</f>
        <v>#REF!</v>
      </c>
      <c r="G151" s="29" t="e">
        <f>IF(ISBLANK('5. Pp (3 años)'!#REF!),"",'5. Pp (3 años)'!#REF!)</f>
        <v>#REF!</v>
      </c>
      <c r="H151" s="29" t="e">
        <f>IF(ISBLANK('5. Pp (3 años)'!#REF!),"",'5. Pp (3 años)'!#REF!)</f>
        <v>#REF!</v>
      </c>
      <c r="I151" s="31" t="e">
        <f>IF(ISBLANK('5. Pp (3 años)'!#REF!),"",'5. Pp (3 años)'!#REF!)</f>
        <v>#REF!</v>
      </c>
      <c r="J151" s="31" t="e">
        <f>IF(ISBLANK('5. Pp (3 años)'!#REF!),"",'5. Pp (3 años)'!#REF!)</f>
        <v>#REF!</v>
      </c>
      <c r="K151" s="29" t="e">
        <f>IF(ISBLANK('5. Pp (3 años)'!#REF!),"",'5. Pp (3 años)'!#REF!)</f>
        <v>#REF!</v>
      </c>
      <c r="L151" s="31" t="e">
        <f>IF(ISBLANK('5. Pp (3 años)'!#REF!),"",'5. Pp (3 años)'!#REF!)</f>
        <v>#REF!</v>
      </c>
      <c r="M151" s="31" t="e">
        <f>IF(ISBLANK('5. Pp (3 años)'!#REF!),"",'5. Pp (3 años)'!#REF!)</f>
        <v>#REF!</v>
      </c>
      <c r="N151" s="31" t="e">
        <f>IF(ISBLANK('5. Pp (3 años)'!#REF!),"",'5. Pp (3 años)'!#REF!)</f>
        <v>#REF!</v>
      </c>
      <c r="O151" s="31" t="e">
        <f>IF(ISBLANK('5. Pp (3 años)'!#REF!),"",'5. Pp (3 años)'!#REF!)</f>
        <v>#REF!</v>
      </c>
      <c r="P151" s="196" t="e">
        <f>IF(ISBLANK('5. Pp (3 años)'!#REF!),"",'5. Pp (3 años)'!#REF!)</f>
        <v>#REF!</v>
      </c>
    </row>
    <row r="152" spans="2:16" ht="17.25">
      <c r="B152" s="85" t="e">
        <f>IF(ISBLANK('5. Pp (3 años)'!#REF!),"",'5. Pp (3 años)'!#REF!)</f>
        <v>#REF!</v>
      </c>
      <c r="C152" s="29" t="e">
        <f>IF(ISBLANK('5. Pp (3 años)'!#REF!),"",'5. Pp (3 años)'!#REF!)</f>
        <v>#REF!</v>
      </c>
      <c r="D152" s="31" t="e">
        <f>IF(ISBLANK('5. Pp (3 años)'!#REF!),"",'5. Pp (3 años)'!#REF!)</f>
        <v>#REF!</v>
      </c>
      <c r="E152" s="31" t="e">
        <f>IF(ISBLANK('5. Pp (3 años)'!#REF!),"",'5. Pp (3 años)'!#REF!)</f>
        <v>#REF!</v>
      </c>
      <c r="F152" s="31" t="e">
        <f>IF(ISBLANK('5. Pp (3 años)'!#REF!),"",'5. Pp (3 años)'!#REF!)</f>
        <v>#REF!</v>
      </c>
      <c r="G152" s="29" t="e">
        <f>IF(ISBLANK('5. Pp (3 años)'!#REF!),"",'5. Pp (3 años)'!#REF!)</f>
        <v>#REF!</v>
      </c>
      <c r="H152" s="29" t="e">
        <f>IF(ISBLANK('5. Pp (3 años)'!#REF!),"",'5. Pp (3 años)'!#REF!)</f>
        <v>#REF!</v>
      </c>
      <c r="I152" s="31" t="e">
        <f>IF(ISBLANK('5. Pp (3 años)'!#REF!),"",'5. Pp (3 años)'!#REF!)</f>
        <v>#REF!</v>
      </c>
      <c r="J152" s="31" t="e">
        <f>IF(ISBLANK('5. Pp (3 años)'!#REF!),"",'5. Pp (3 años)'!#REF!)</f>
        <v>#REF!</v>
      </c>
      <c r="K152" s="29" t="e">
        <f>IF(ISBLANK('5. Pp (3 años)'!#REF!),"",'5. Pp (3 años)'!#REF!)</f>
        <v>#REF!</v>
      </c>
      <c r="L152" s="31" t="e">
        <f>IF(ISBLANK('5. Pp (3 años)'!#REF!),"",'5. Pp (3 años)'!#REF!)</f>
        <v>#REF!</v>
      </c>
      <c r="M152" s="31" t="e">
        <f>IF(ISBLANK('5. Pp (3 años)'!#REF!),"",'5. Pp (3 años)'!#REF!)</f>
        <v>#REF!</v>
      </c>
      <c r="N152" s="31" t="e">
        <f>IF(ISBLANK('5. Pp (3 años)'!#REF!),"",'5. Pp (3 años)'!#REF!)</f>
        <v>#REF!</v>
      </c>
      <c r="O152" s="31" t="e">
        <f>IF(ISBLANK('5. Pp (3 años)'!#REF!),"",'5. Pp (3 años)'!#REF!)</f>
        <v>#REF!</v>
      </c>
      <c r="P152" s="196" t="e">
        <f>IF(ISBLANK('5. Pp (3 años)'!#REF!),"",'5. Pp (3 años)'!#REF!)</f>
        <v>#REF!</v>
      </c>
    </row>
    <row r="153" spans="2:16" ht="17.25">
      <c r="B153" s="85" t="e">
        <f>IF(ISBLANK('5. Pp (3 años)'!#REF!),"",'5. Pp (3 años)'!#REF!)</f>
        <v>#REF!</v>
      </c>
      <c r="C153" s="29" t="e">
        <f>IF(ISBLANK('5. Pp (3 años)'!#REF!),"",'5. Pp (3 años)'!#REF!)</f>
        <v>#REF!</v>
      </c>
      <c r="D153" s="31" t="e">
        <f>IF(ISBLANK('5. Pp (3 años)'!#REF!),"",'5. Pp (3 años)'!#REF!)</f>
        <v>#REF!</v>
      </c>
      <c r="E153" s="31" t="e">
        <f>IF(ISBLANK('5. Pp (3 años)'!#REF!),"",'5. Pp (3 años)'!#REF!)</f>
        <v>#REF!</v>
      </c>
      <c r="F153" s="31" t="e">
        <f>IF(ISBLANK('5. Pp (3 años)'!#REF!),"",'5. Pp (3 años)'!#REF!)</f>
        <v>#REF!</v>
      </c>
      <c r="G153" s="29" t="e">
        <f>IF(ISBLANK('5. Pp (3 años)'!#REF!),"",'5. Pp (3 años)'!#REF!)</f>
        <v>#REF!</v>
      </c>
      <c r="H153" s="29" t="e">
        <f>IF(ISBLANK('5. Pp (3 años)'!#REF!),"",'5. Pp (3 años)'!#REF!)</f>
        <v>#REF!</v>
      </c>
      <c r="I153" s="31" t="e">
        <f>IF(ISBLANK('5. Pp (3 años)'!#REF!),"",'5. Pp (3 años)'!#REF!)</f>
        <v>#REF!</v>
      </c>
      <c r="J153" s="31" t="e">
        <f>IF(ISBLANK('5. Pp (3 años)'!#REF!),"",'5. Pp (3 años)'!#REF!)</f>
        <v>#REF!</v>
      </c>
      <c r="K153" s="29" t="e">
        <f>IF(ISBLANK('5. Pp (3 años)'!#REF!),"",'5. Pp (3 años)'!#REF!)</f>
        <v>#REF!</v>
      </c>
      <c r="L153" s="31" t="e">
        <f>IF(ISBLANK('5. Pp (3 años)'!#REF!),"",'5. Pp (3 años)'!#REF!)</f>
        <v>#REF!</v>
      </c>
      <c r="M153" s="31" t="e">
        <f>IF(ISBLANK('5. Pp (3 años)'!#REF!),"",'5. Pp (3 años)'!#REF!)</f>
        <v>#REF!</v>
      </c>
      <c r="N153" s="31" t="e">
        <f>IF(ISBLANK('5. Pp (3 años)'!#REF!),"",'5. Pp (3 años)'!#REF!)</f>
        <v>#REF!</v>
      </c>
      <c r="O153" s="31" t="e">
        <f>IF(ISBLANK('5. Pp (3 años)'!#REF!),"",'5. Pp (3 años)'!#REF!)</f>
        <v>#REF!</v>
      </c>
      <c r="P153" s="196" t="e">
        <f>IF(ISBLANK('5. Pp (3 años)'!#REF!),"",'5. Pp (3 años)'!#REF!)</f>
        <v>#REF!</v>
      </c>
    </row>
    <row r="154" spans="2:16" ht="17.25">
      <c r="B154" s="85" t="e">
        <f>IF(ISBLANK('5. Pp (3 años)'!#REF!),"",'5. Pp (3 años)'!#REF!)</f>
        <v>#REF!</v>
      </c>
      <c r="C154" s="29" t="e">
        <f>IF(ISBLANK('5. Pp (3 años)'!#REF!),"",'5. Pp (3 años)'!#REF!)</f>
        <v>#REF!</v>
      </c>
      <c r="D154" s="31" t="e">
        <f>IF(ISBLANK('5. Pp (3 años)'!#REF!),"",'5. Pp (3 años)'!#REF!)</f>
        <v>#REF!</v>
      </c>
      <c r="E154" s="31" t="e">
        <f>IF(ISBLANK('5. Pp (3 años)'!#REF!),"",'5. Pp (3 años)'!#REF!)</f>
        <v>#REF!</v>
      </c>
      <c r="F154" s="31" t="e">
        <f>IF(ISBLANK('5. Pp (3 años)'!#REF!),"",'5. Pp (3 años)'!#REF!)</f>
        <v>#REF!</v>
      </c>
      <c r="G154" s="29" t="e">
        <f>IF(ISBLANK('5. Pp (3 años)'!#REF!),"",'5. Pp (3 años)'!#REF!)</f>
        <v>#REF!</v>
      </c>
      <c r="H154" s="29" t="e">
        <f>IF(ISBLANK('5. Pp (3 años)'!#REF!),"",'5. Pp (3 años)'!#REF!)</f>
        <v>#REF!</v>
      </c>
      <c r="I154" s="31" t="e">
        <f>IF(ISBLANK('5. Pp (3 años)'!#REF!),"",'5. Pp (3 años)'!#REF!)</f>
        <v>#REF!</v>
      </c>
      <c r="J154" s="31" t="e">
        <f>IF(ISBLANK('5. Pp (3 años)'!#REF!),"",'5. Pp (3 años)'!#REF!)</f>
        <v>#REF!</v>
      </c>
      <c r="K154" s="29" t="e">
        <f>IF(ISBLANK('5. Pp (3 años)'!#REF!),"",'5. Pp (3 años)'!#REF!)</f>
        <v>#REF!</v>
      </c>
      <c r="L154" s="31" t="e">
        <f>IF(ISBLANK('5. Pp (3 años)'!#REF!),"",'5. Pp (3 años)'!#REF!)</f>
        <v>#REF!</v>
      </c>
      <c r="M154" s="31" t="e">
        <f>IF(ISBLANK('5. Pp (3 años)'!#REF!),"",'5. Pp (3 años)'!#REF!)</f>
        <v>#REF!</v>
      </c>
      <c r="N154" s="31" t="e">
        <f>IF(ISBLANK('5. Pp (3 años)'!#REF!),"",'5. Pp (3 años)'!#REF!)</f>
        <v>#REF!</v>
      </c>
      <c r="O154" s="31" t="e">
        <f>IF(ISBLANK('5. Pp (3 años)'!#REF!),"",'5. Pp (3 años)'!#REF!)</f>
        <v>#REF!</v>
      </c>
      <c r="P154" s="196" t="e">
        <f>IF(ISBLANK('5. Pp (3 años)'!#REF!),"",'5. Pp (3 años)'!#REF!)</f>
        <v>#REF!</v>
      </c>
    </row>
    <row r="155" spans="2:16" ht="17.25">
      <c r="B155" s="81" t="e">
        <f>IF(ISBLANK('5. Pp (3 años)'!#REF!),"",'5. Pp (3 años)'!#REF!)</f>
        <v>#REF!</v>
      </c>
      <c r="C155" s="62" t="e">
        <f>IF(ISBLANK('5. Pp (3 años)'!#REF!),"",'5. Pp (3 años)'!#REF!)</f>
        <v>#REF!</v>
      </c>
      <c r="D155" s="83" t="e">
        <f>IF(ISBLANK('5. Pp (3 años)'!#REF!),"",'5. Pp (3 años)'!#REF!)</f>
        <v>#REF!</v>
      </c>
      <c r="E155" s="83" t="e">
        <f>IF(ISBLANK('5. Pp (3 años)'!#REF!),"",'5. Pp (3 años)'!#REF!)</f>
        <v>#REF!</v>
      </c>
      <c r="F155" s="83" t="e">
        <f>IF(ISBLANK('5. Pp (3 años)'!#REF!),"",'5. Pp (3 años)'!#REF!)</f>
        <v>#REF!</v>
      </c>
      <c r="G155" s="62" t="e">
        <f>IF(ISBLANK('5. Pp (3 años)'!#REF!),"",'5. Pp (3 años)'!#REF!)</f>
        <v>#REF!</v>
      </c>
      <c r="H155" s="62" t="e">
        <f>IF(ISBLANK('5. Pp (3 años)'!#REF!),"",'5. Pp (3 años)'!#REF!)</f>
        <v>#REF!</v>
      </c>
      <c r="I155" s="83" t="e">
        <f>IF(ISBLANK('5. Pp (3 años)'!#REF!),"",'5. Pp (3 años)'!#REF!)</f>
        <v>#REF!</v>
      </c>
      <c r="J155" s="83" t="e">
        <f>IF(ISBLANK('5. Pp (3 años)'!#REF!),"",'5. Pp (3 años)'!#REF!)</f>
        <v>#REF!</v>
      </c>
      <c r="K155" s="62" t="e">
        <f>IF(ISBLANK('5. Pp (3 años)'!#REF!),"",'5. Pp (3 años)'!#REF!)</f>
        <v>#REF!</v>
      </c>
      <c r="L155" s="83" t="e">
        <f>IF(ISBLANK('5. Pp (3 años)'!#REF!),"",'5. Pp (3 años)'!#REF!)</f>
        <v>#REF!</v>
      </c>
      <c r="M155" s="83" t="e">
        <f>IF(ISBLANK('5. Pp (3 años)'!#REF!),"",'5. Pp (3 años)'!#REF!)</f>
        <v>#REF!</v>
      </c>
      <c r="N155" s="83" t="e">
        <f>IF(ISBLANK('5. Pp (3 años)'!#REF!),"",'5. Pp (3 años)'!#REF!)</f>
        <v>#REF!</v>
      </c>
      <c r="O155" s="83" t="e">
        <f>IF(ISBLANK('5. Pp (3 años)'!#REF!),"",'5. Pp (3 años)'!#REF!)</f>
        <v>#REF!</v>
      </c>
      <c r="P155" s="84" t="e">
        <f>IF(ISBLANK('5. Pp (3 años)'!#REF!),"",'5. Pp (3 años)'!#REF!)</f>
        <v>#REF!</v>
      </c>
    </row>
    <row r="156" spans="2:16" ht="17.25">
      <c r="B156" s="85" t="e">
        <f>IF(ISBLANK('5. Pp (3 años)'!#REF!),"",'5. Pp (3 años)'!#REF!)</f>
        <v>#REF!</v>
      </c>
      <c r="C156" s="29" t="e">
        <f>IF(ISBLANK('5. Pp (3 años)'!#REF!),"",'5. Pp (3 años)'!#REF!)</f>
        <v>#REF!</v>
      </c>
      <c r="D156" s="31" t="e">
        <f>IF(ISBLANK('5. Pp (3 años)'!#REF!),"",'5. Pp (3 años)'!#REF!)</f>
        <v>#REF!</v>
      </c>
      <c r="E156" s="31" t="e">
        <f>IF(ISBLANK('5. Pp (3 años)'!#REF!),"",'5. Pp (3 años)'!#REF!)</f>
        <v>#REF!</v>
      </c>
      <c r="F156" s="31" t="e">
        <f>IF(ISBLANK('5. Pp (3 años)'!#REF!),"",'5. Pp (3 años)'!#REF!)</f>
        <v>#REF!</v>
      </c>
      <c r="G156" s="29" t="e">
        <f>IF(ISBLANK('5. Pp (3 años)'!#REF!),"",'5. Pp (3 años)'!#REF!)</f>
        <v>#REF!</v>
      </c>
      <c r="H156" s="29" t="e">
        <f>IF(ISBLANK('5. Pp (3 años)'!#REF!),"",'5. Pp (3 años)'!#REF!)</f>
        <v>#REF!</v>
      </c>
      <c r="I156" s="31" t="e">
        <f>IF(ISBLANK('5. Pp (3 años)'!#REF!),"",'5. Pp (3 años)'!#REF!)</f>
        <v>#REF!</v>
      </c>
      <c r="J156" s="31" t="e">
        <f>IF(ISBLANK('5. Pp (3 años)'!#REF!),"",'5. Pp (3 años)'!#REF!)</f>
        <v>#REF!</v>
      </c>
      <c r="K156" s="29" t="e">
        <f>IF(ISBLANK('5. Pp (3 años)'!#REF!),"",'5. Pp (3 años)'!#REF!)</f>
        <v>#REF!</v>
      </c>
      <c r="L156" s="31" t="e">
        <f>IF(ISBLANK('5. Pp (3 años)'!#REF!),"",'5. Pp (3 años)'!#REF!)</f>
        <v>#REF!</v>
      </c>
      <c r="M156" s="31" t="e">
        <f>IF(ISBLANK('5. Pp (3 años)'!#REF!),"",'5. Pp (3 años)'!#REF!)</f>
        <v>#REF!</v>
      </c>
      <c r="N156" s="31" t="e">
        <f>IF(ISBLANK('5. Pp (3 años)'!#REF!),"",'5. Pp (3 años)'!#REF!)</f>
        <v>#REF!</v>
      </c>
      <c r="O156" s="31" t="e">
        <f>IF(ISBLANK('5. Pp (3 años)'!#REF!),"",'5. Pp (3 años)'!#REF!)</f>
        <v>#REF!</v>
      </c>
      <c r="P156" s="196" t="e">
        <f>IF(ISBLANK('5. Pp (3 años)'!#REF!),"",'5. Pp (3 años)'!#REF!)</f>
        <v>#REF!</v>
      </c>
    </row>
    <row r="157" spans="2:16" ht="17.25">
      <c r="B157" s="85" t="e">
        <f>IF(ISBLANK('5. Pp (3 años)'!#REF!),"",'5. Pp (3 años)'!#REF!)</f>
        <v>#REF!</v>
      </c>
      <c r="C157" s="29" t="e">
        <f>IF(ISBLANK('5. Pp (3 años)'!#REF!),"",'5. Pp (3 años)'!#REF!)</f>
        <v>#REF!</v>
      </c>
      <c r="D157" s="31" t="e">
        <f>IF(ISBLANK('5. Pp (3 años)'!#REF!),"",'5. Pp (3 años)'!#REF!)</f>
        <v>#REF!</v>
      </c>
      <c r="E157" s="31" t="e">
        <f>IF(ISBLANK('5. Pp (3 años)'!#REF!),"",'5. Pp (3 años)'!#REF!)</f>
        <v>#REF!</v>
      </c>
      <c r="F157" s="31" t="e">
        <f>IF(ISBLANK('5. Pp (3 años)'!#REF!),"",'5. Pp (3 años)'!#REF!)</f>
        <v>#REF!</v>
      </c>
      <c r="G157" s="29" t="e">
        <f>IF(ISBLANK('5. Pp (3 años)'!#REF!),"",'5. Pp (3 años)'!#REF!)</f>
        <v>#REF!</v>
      </c>
      <c r="H157" s="29" t="e">
        <f>IF(ISBLANK('5. Pp (3 años)'!#REF!),"",'5. Pp (3 años)'!#REF!)</f>
        <v>#REF!</v>
      </c>
      <c r="I157" s="31" t="e">
        <f>IF(ISBLANK('5. Pp (3 años)'!#REF!),"",'5. Pp (3 años)'!#REF!)</f>
        <v>#REF!</v>
      </c>
      <c r="J157" s="31" t="e">
        <f>IF(ISBLANK('5. Pp (3 años)'!#REF!),"",'5. Pp (3 años)'!#REF!)</f>
        <v>#REF!</v>
      </c>
      <c r="K157" s="29" t="e">
        <f>IF(ISBLANK('5. Pp (3 años)'!#REF!),"",'5. Pp (3 años)'!#REF!)</f>
        <v>#REF!</v>
      </c>
      <c r="L157" s="31" t="e">
        <f>IF(ISBLANK('5. Pp (3 años)'!#REF!),"",'5. Pp (3 años)'!#REF!)</f>
        <v>#REF!</v>
      </c>
      <c r="M157" s="31" t="e">
        <f>IF(ISBLANK('5. Pp (3 años)'!#REF!),"",'5. Pp (3 años)'!#REF!)</f>
        <v>#REF!</v>
      </c>
      <c r="N157" s="31" t="e">
        <f>IF(ISBLANK('5. Pp (3 años)'!#REF!),"",'5. Pp (3 años)'!#REF!)</f>
        <v>#REF!</v>
      </c>
      <c r="O157" s="31" t="e">
        <f>IF(ISBLANK('5. Pp (3 años)'!#REF!),"",'5. Pp (3 años)'!#REF!)</f>
        <v>#REF!</v>
      </c>
      <c r="P157" s="196" t="e">
        <f>IF(ISBLANK('5. Pp (3 años)'!#REF!),"",'5. Pp (3 años)'!#REF!)</f>
        <v>#REF!</v>
      </c>
    </row>
    <row r="158" spans="2:16" ht="17.25">
      <c r="B158" s="85" t="e">
        <f>IF(ISBLANK('5. Pp (3 años)'!#REF!),"",'5. Pp (3 años)'!#REF!)</f>
        <v>#REF!</v>
      </c>
      <c r="C158" s="29" t="e">
        <f>IF(ISBLANK('5. Pp (3 años)'!#REF!),"",'5. Pp (3 años)'!#REF!)</f>
        <v>#REF!</v>
      </c>
      <c r="D158" s="31" t="e">
        <f>IF(ISBLANK('5. Pp (3 años)'!#REF!),"",'5. Pp (3 años)'!#REF!)</f>
        <v>#REF!</v>
      </c>
      <c r="E158" s="31" t="e">
        <f>IF(ISBLANK('5. Pp (3 años)'!#REF!),"",'5. Pp (3 años)'!#REF!)</f>
        <v>#REF!</v>
      </c>
      <c r="F158" s="31" t="e">
        <f>IF(ISBLANK('5. Pp (3 años)'!#REF!),"",'5. Pp (3 años)'!#REF!)</f>
        <v>#REF!</v>
      </c>
      <c r="G158" s="29" t="e">
        <f>IF(ISBLANK('5. Pp (3 años)'!#REF!),"",'5. Pp (3 años)'!#REF!)</f>
        <v>#REF!</v>
      </c>
      <c r="H158" s="29" t="e">
        <f>IF(ISBLANK('5. Pp (3 años)'!#REF!),"",'5. Pp (3 años)'!#REF!)</f>
        <v>#REF!</v>
      </c>
      <c r="I158" s="31" t="e">
        <f>IF(ISBLANK('5. Pp (3 años)'!#REF!),"",'5. Pp (3 años)'!#REF!)</f>
        <v>#REF!</v>
      </c>
      <c r="J158" s="31" t="e">
        <f>IF(ISBLANK('5. Pp (3 años)'!#REF!),"",'5. Pp (3 años)'!#REF!)</f>
        <v>#REF!</v>
      </c>
      <c r="K158" s="29" t="e">
        <f>IF(ISBLANK('5. Pp (3 años)'!#REF!),"",'5. Pp (3 años)'!#REF!)</f>
        <v>#REF!</v>
      </c>
      <c r="L158" s="31" t="e">
        <f>IF(ISBLANK('5. Pp (3 años)'!#REF!),"",'5. Pp (3 años)'!#REF!)</f>
        <v>#REF!</v>
      </c>
      <c r="M158" s="31" t="e">
        <f>IF(ISBLANK('5. Pp (3 años)'!#REF!),"",'5. Pp (3 años)'!#REF!)</f>
        <v>#REF!</v>
      </c>
      <c r="N158" s="31" t="e">
        <f>IF(ISBLANK('5. Pp (3 años)'!#REF!),"",'5. Pp (3 años)'!#REF!)</f>
        <v>#REF!</v>
      </c>
      <c r="O158" s="31" t="e">
        <f>IF(ISBLANK('5. Pp (3 años)'!#REF!),"",'5. Pp (3 años)'!#REF!)</f>
        <v>#REF!</v>
      </c>
      <c r="P158" s="196" t="e">
        <f>IF(ISBLANK('5. Pp (3 años)'!#REF!),"",'5. Pp (3 años)'!#REF!)</f>
        <v>#REF!</v>
      </c>
    </row>
    <row r="159" spans="2:16" ht="17.25">
      <c r="B159" s="85" t="e">
        <f>IF(ISBLANK('5. Pp (3 años)'!#REF!),"",'5. Pp (3 años)'!#REF!)</f>
        <v>#REF!</v>
      </c>
      <c r="C159" s="29" t="e">
        <f>IF(ISBLANK('5. Pp (3 años)'!#REF!),"",'5. Pp (3 años)'!#REF!)</f>
        <v>#REF!</v>
      </c>
      <c r="D159" s="31" t="e">
        <f>IF(ISBLANK('5. Pp (3 años)'!#REF!),"",'5. Pp (3 años)'!#REF!)</f>
        <v>#REF!</v>
      </c>
      <c r="E159" s="31" t="e">
        <f>IF(ISBLANK('5. Pp (3 años)'!#REF!),"",'5. Pp (3 años)'!#REF!)</f>
        <v>#REF!</v>
      </c>
      <c r="F159" s="31" t="e">
        <f>IF(ISBLANK('5. Pp (3 años)'!#REF!),"",'5. Pp (3 años)'!#REF!)</f>
        <v>#REF!</v>
      </c>
      <c r="G159" s="29" t="e">
        <f>IF(ISBLANK('5. Pp (3 años)'!#REF!),"",'5. Pp (3 años)'!#REF!)</f>
        <v>#REF!</v>
      </c>
      <c r="H159" s="29" t="e">
        <f>IF(ISBLANK('5. Pp (3 años)'!#REF!),"",'5. Pp (3 años)'!#REF!)</f>
        <v>#REF!</v>
      </c>
      <c r="I159" s="31" t="e">
        <f>IF(ISBLANK('5. Pp (3 años)'!#REF!),"",'5. Pp (3 años)'!#REF!)</f>
        <v>#REF!</v>
      </c>
      <c r="J159" s="31" t="e">
        <f>IF(ISBLANK('5. Pp (3 años)'!#REF!),"",'5. Pp (3 años)'!#REF!)</f>
        <v>#REF!</v>
      </c>
      <c r="K159" s="29" t="e">
        <f>IF(ISBLANK('5. Pp (3 años)'!#REF!),"",'5. Pp (3 años)'!#REF!)</f>
        <v>#REF!</v>
      </c>
      <c r="L159" s="31" t="e">
        <f>IF(ISBLANK('5. Pp (3 años)'!#REF!),"",'5. Pp (3 años)'!#REF!)</f>
        <v>#REF!</v>
      </c>
      <c r="M159" s="31" t="e">
        <f>IF(ISBLANK('5. Pp (3 años)'!#REF!),"",'5. Pp (3 años)'!#REF!)</f>
        <v>#REF!</v>
      </c>
      <c r="N159" s="31" t="e">
        <f>IF(ISBLANK('5. Pp (3 años)'!#REF!),"",'5. Pp (3 años)'!#REF!)</f>
        <v>#REF!</v>
      </c>
      <c r="O159" s="31" t="e">
        <f>IF(ISBLANK('5. Pp (3 años)'!#REF!),"",'5. Pp (3 años)'!#REF!)</f>
        <v>#REF!</v>
      </c>
      <c r="P159" s="196" t="e">
        <f>IF(ISBLANK('5. Pp (3 años)'!#REF!),"",'5. Pp (3 años)'!#REF!)</f>
        <v>#REF!</v>
      </c>
    </row>
    <row r="160" spans="2:16" ht="17.25">
      <c r="B160" s="85" t="e">
        <f>IF(ISBLANK('5. Pp (3 años)'!#REF!),"",'5. Pp (3 años)'!#REF!)</f>
        <v>#REF!</v>
      </c>
      <c r="C160" s="29" t="e">
        <f>IF(ISBLANK('5. Pp (3 años)'!#REF!),"",'5. Pp (3 años)'!#REF!)</f>
        <v>#REF!</v>
      </c>
      <c r="D160" s="31" t="e">
        <f>IF(ISBLANK('5. Pp (3 años)'!#REF!),"",'5. Pp (3 años)'!#REF!)</f>
        <v>#REF!</v>
      </c>
      <c r="E160" s="31" t="e">
        <f>IF(ISBLANK('5. Pp (3 años)'!#REF!),"",'5. Pp (3 años)'!#REF!)</f>
        <v>#REF!</v>
      </c>
      <c r="F160" s="31" t="e">
        <f>IF(ISBLANK('5. Pp (3 años)'!#REF!),"",'5. Pp (3 años)'!#REF!)</f>
        <v>#REF!</v>
      </c>
      <c r="G160" s="29" t="e">
        <f>IF(ISBLANK('5. Pp (3 años)'!#REF!),"",'5. Pp (3 años)'!#REF!)</f>
        <v>#REF!</v>
      </c>
      <c r="H160" s="29" t="e">
        <f>IF(ISBLANK('5. Pp (3 años)'!#REF!),"",'5. Pp (3 años)'!#REF!)</f>
        <v>#REF!</v>
      </c>
      <c r="I160" s="31" t="e">
        <f>IF(ISBLANK('5. Pp (3 años)'!#REF!),"",'5. Pp (3 años)'!#REF!)</f>
        <v>#REF!</v>
      </c>
      <c r="J160" s="31" t="e">
        <f>IF(ISBLANK('5. Pp (3 años)'!#REF!),"",'5. Pp (3 años)'!#REF!)</f>
        <v>#REF!</v>
      </c>
      <c r="K160" s="29" t="e">
        <f>IF(ISBLANK('5. Pp (3 años)'!#REF!),"",'5. Pp (3 años)'!#REF!)</f>
        <v>#REF!</v>
      </c>
      <c r="L160" s="31" t="e">
        <f>IF(ISBLANK('5. Pp (3 años)'!#REF!),"",'5. Pp (3 años)'!#REF!)</f>
        <v>#REF!</v>
      </c>
      <c r="M160" s="31" t="e">
        <f>IF(ISBLANK('5. Pp (3 años)'!#REF!),"",'5. Pp (3 años)'!#REF!)</f>
        <v>#REF!</v>
      </c>
      <c r="N160" s="31" t="e">
        <f>IF(ISBLANK('5. Pp (3 años)'!#REF!),"",'5. Pp (3 años)'!#REF!)</f>
        <v>#REF!</v>
      </c>
      <c r="O160" s="31" t="e">
        <f>IF(ISBLANK('5. Pp (3 años)'!#REF!),"",'5. Pp (3 años)'!#REF!)</f>
        <v>#REF!</v>
      </c>
      <c r="P160" s="196" t="e">
        <f>IF(ISBLANK('5. Pp (3 años)'!#REF!),"",'5. Pp (3 años)'!#REF!)</f>
        <v>#REF!</v>
      </c>
    </row>
    <row r="161" spans="2:16" ht="17.25">
      <c r="B161" s="81" t="e">
        <f>IF(ISBLANK('5. Pp (3 años)'!#REF!),"",'5. Pp (3 años)'!#REF!)</f>
        <v>#REF!</v>
      </c>
      <c r="C161" s="62" t="e">
        <f>IF(ISBLANK('5. Pp (3 años)'!#REF!),"",'5. Pp (3 años)'!#REF!)</f>
        <v>#REF!</v>
      </c>
      <c r="D161" s="83" t="e">
        <f>IF(ISBLANK('5. Pp (3 años)'!#REF!),"",'5. Pp (3 años)'!#REF!)</f>
        <v>#REF!</v>
      </c>
      <c r="E161" s="83" t="e">
        <f>IF(ISBLANK('5. Pp (3 años)'!#REF!),"",'5. Pp (3 años)'!#REF!)</f>
        <v>#REF!</v>
      </c>
      <c r="F161" s="83" t="e">
        <f>IF(ISBLANK('5. Pp (3 años)'!#REF!),"",'5. Pp (3 años)'!#REF!)</f>
        <v>#REF!</v>
      </c>
      <c r="G161" s="62" t="e">
        <f>IF(ISBLANK('5. Pp (3 años)'!#REF!),"",'5. Pp (3 años)'!#REF!)</f>
        <v>#REF!</v>
      </c>
      <c r="H161" s="62" t="e">
        <f>IF(ISBLANK('5. Pp (3 años)'!#REF!),"",'5. Pp (3 años)'!#REF!)</f>
        <v>#REF!</v>
      </c>
      <c r="I161" s="83" t="e">
        <f>IF(ISBLANK('5. Pp (3 años)'!#REF!),"",'5. Pp (3 años)'!#REF!)</f>
        <v>#REF!</v>
      </c>
      <c r="J161" s="83" t="e">
        <f>IF(ISBLANK('5. Pp (3 años)'!#REF!),"",'5. Pp (3 años)'!#REF!)</f>
        <v>#REF!</v>
      </c>
      <c r="K161" s="62" t="e">
        <f>IF(ISBLANK('5. Pp (3 años)'!#REF!),"",'5. Pp (3 años)'!#REF!)</f>
        <v>#REF!</v>
      </c>
      <c r="L161" s="83" t="e">
        <f>IF(ISBLANK('5. Pp (3 años)'!#REF!),"",'5. Pp (3 años)'!#REF!)</f>
        <v>#REF!</v>
      </c>
      <c r="M161" s="83" t="e">
        <f>IF(ISBLANK('5. Pp (3 años)'!#REF!),"",'5. Pp (3 años)'!#REF!)</f>
        <v>#REF!</v>
      </c>
      <c r="N161" s="83" t="e">
        <f>IF(ISBLANK('5. Pp (3 años)'!#REF!),"",'5. Pp (3 años)'!#REF!)</f>
        <v>#REF!</v>
      </c>
      <c r="O161" s="83" t="e">
        <f>IF(ISBLANK('5. Pp (3 años)'!#REF!),"",'5. Pp (3 años)'!#REF!)</f>
        <v>#REF!</v>
      </c>
      <c r="P161" s="84" t="e">
        <f>IF(ISBLANK('5. Pp (3 años)'!#REF!),"",'5. Pp (3 años)'!#REF!)</f>
        <v>#REF!</v>
      </c>
    </row>
    <row r="162" spans="2:16" ht="17.25">
      <c r="B162" s="85" t="e">
        <f>IF(ISBLANK('5. Pp (3 años)'!#REF!),"",'5. Pp (3 años)'!#REF!)</f>
        <v>#REF!</v>
      </c>
      <c r="C162" s="29" t="e">
        <f>IF(ISBLANK('5. Pp (3 años)'!#REF!),"",'5. Pp (3 años)'!#REF!)</f>
        <v>#REF!</v>
      </c>
      <c r="D162" s="31" t="e">
        <f>IF(ISBLANK('5. Pp (3 años)'!#REF!),"",'5. Pp (3 años)'!#REF!)</f>
        <v>#REF!</v>
      </c>
      <c r="E162" s="31" t="e">
        <f>IF(ISBLANK('5. Pp (3 años)'!#REF!),"",'5. Pp (3 años)'!#REF!)</f>
        <v>#REF!</v>
      </c>
      <c r="F162" s="31" t="e">
        <f>IF(ISBLANK('5. Pp (3 años)'!#REF!),"",'5. Pp (3 años)'!#REF!)</f>
        <v>#REF!</v>
      </c>
      <c r="G162" s="29" t="e">
        <f>IF(ISBLANK('5. Pp (3 años)'!#REF!),"",'5. Pp (3 años)'!#REF!)</f>
        <v>#REF!</v>
      </c>
      <c r="H162" s="29" t="e">
        <f>IF(ISBLANK('5. Pp (3 años)'!#REF!),"",'5. Pp (3 años)'!#REF!)</f>
        <v>#REF!</v>
      </c>
      <c r="I162" s="31" t="e">
        <f>IF(ISBLANK('5. Pp (3 años)'!#REF!),"",'5. Pp (3 años)'!#REF!)</f>
        <v>#REF!</v>
      </c>
      <c r="J162" s="31" t="e">
        <f>IF(ISBLANK('5. Pp (3 años)'!#REF!),"",'5. Pp (3 años)'!#REF!)</f>
        <v>#REF!</v>
      </c>
      <c r="K162" s="29" t="e">
        <f>IF(ISBLANK('5. Pp (3 años)'!#REF!),"",'5. Pp (3 años)'!#REF!)</f>
        <v>#REF!</v>
      </c>
      <c r="L162" s="31" t="e">
        <f>IF(ISBLANK('5. Pp (3 años)'!#REF!),"",'5. Pp (3 años)'!#REF!)</f>
        <v>#REF!</v>
      </c>
      <c r="M162" s="31" t="e">
        <f>IF(ISBLANK('5. Pp (3 años)'!#REF!),"",'5. Pp (3 años)'!#REF!)</f>
        <v>#REF!</v>
      </c>
      <c r="N162" s="31" t="e">
        <f>IF(ISBLANK('5. Pp (3 años)'!#REF!),"",'5. Pp (3 años)'!#REF!)</f>
        <v>#REF!</v>
      </c>
      <c r="O162" s="31" t="e">
        <f>IF(ISBLANK('5. Pp (3 años)'!#REF!),"",'5. Pp (3 años)'!#REF!)</f>
        <v>#REF!</v>
      </c>
      <c r="P162" s="196" t="e">
        <f>IF(ISBLANK('5. Pp (3 años)'!#REF!),"",'5. Pp (3 años)'!#REF!)</f>
        <v>#REF!</v>
      </c>
    </row>
    <row r="163" spans="2:16" ht="17.25">
      <c r="B163" s="85" t="e">
        <f>IF(ISBLANK('5. Pp (3 años)'!#REF!),"",'5. Pp (3 años)'!#REF!)</f>
        <v>#REF!</v>
      </c>
      <c r="C163" s="29" t="e">
        <f>IF(ISBLANK('5. Pp (3 años)'!#REF!),"",'5. Pp (3 años)'!#REF!)</f>
        <v>#REF!</v>
      </c>
      <c r="D163" s="31" t="e">
        <f>IF(ISBLANK('5. Pp (3 años)'!#REF!),"",'5. Pp (3 años)'!#REF!)</f>
        <v>#REF!</v>
      </c>
      <c r="E163" s="31" t="e">
        <f>IF(ISBLANK('5. Pp (3 años)'!#REF!),"",'5. Pp (3 años)'!#REF!)</f>
        <v>#REF!</v>
      </c>
      <c r="F163" s="31" t="e">
        <f>IF(ISBLANK('5. Pp (3 años)'!#REF!),"",'5. Pp (3 años)'!#REF!)</f>
        <v>#REF!</v>
      </c>
      <c r="G163" s="29" t="e">
        <f>IF(ISBLANK('5. Pp (3 años)'!#REF!),"",'5. Pp (3 años)'!#REF!)</f>
        <v>#REF!</v>
      </c>
      <c r="H163" s="29" t="e">
        <f>IF(ISBLANK('5. Pp (3 años)'!#REF!),"",'5. Pp (3 años)'!#REF!)</f>
        <v>#REF!</v>
      </c>
      <c r="I163" s="31" t="e">
        <f>IF(ISBLANK('5. Pp (3 años)'!#REF!),"",'5. Pp (3 años)'!#REF!)</f>
        <v>#REF!</v>
      </c>
      <c r="J163" s="31" t="e">
        <f>IF(ISBLANK('5. Pp (3 años)'!#REF!),"",'5. Pp (3 años)'!#REF!)</f>
        <v>#REF!</v>
      </c>
      <c r="K163" s="29" t="e">
        <f>IF(ISBLANK('5. Pp (3 años)'!#REF!),"",'5. Pp (3 años)'!#REF!)</f>
        <v>#REF!</v>
      </c>
      <c r="L163" s="31" t="e">
        <f>IF(ISBLANK('5. Pp (3 años)'!#REF!),"",'5. Pp (3 años)'!#REF!)</f>
        <v>#REF!</v>
      </c>
      <c r="M163" s="31" t="e">
        <f>IF(ISBLANK('5. Pp (3 años)'!#REF!),"",'5. Pp (3 años)'!#REF!)</f>
        <v>#REF!</v>
      </c>
      <c r="N163" s="31" t="e">
        <f>IF(ISBLANK('5. Pp (3 años)'!#REF!),"",'5. Pp (3 años)'!#REF!)</f>
        <v>#REF!</v>
      </c>
      <c r="O163" s="31" t="e">
        <f>IF(ISBLANK('5. Pp (3 años)'!#REF!),"",'5. Pp (3 años)'!#REF!)</f>
        <v>#REF!</v>
      </c>
      <c r="P163" s="196" t="e">
        <f>IF(ISBLANK('5. Pp (3 años)'!#REF!),"",'5. Pp (3 años)'!#REF!)</f>
        <v>#REF!</v>
      </c>
    </row>
    <row r="164" spans="2:16" ht="17.25">
      <c r="B164" s="85" t="e">
        <f>IF(ISBLANK('5. Pp (3 años)'!#REF!),"",'5. Pp (3 años)'!#REF!)</f>
        <v>#REF!</v>
      </c>
      <c r="C164" s="29" t="e">
        <f>IF(ISBLANK('5. Pp (3 años)'!#REF!),"",'5. Pp (3 años)'!#REF!)</f>
        <v>#REF!</v>
      </c>
      <c r="D164" s="31" t="e">
        <f>IF(ISBLANK('5. Pp (3 años)'!#REF!),"",'5. Pp (3 años)'!#REF!)</f>
        <v>#REF!</v>
      </c>
      <c r="E164" s="31" t="e">
        <f>IF(ISBLANK('5. Pp (3 años)'!#REF!),"",'5. Pp (3 años)'!#REF!)</f>
        <v>#REF!</v>
      </c>
      <c r="F164" s="31" t="e">
        <f>IF(ISBLANK('5. Pp (3 años)'!#REF!),"",'5. Pp (3 años)'!#REF!)</f>
        <v>#REF!</v>
      </c>
      <c r="G164" s="29" t="e">
        <f>IF(ISBLANK('5. Pp (3 años)'!#REF!),"",'5. Pp (3 años)'!#REF!)</f>
        <v>#REF!</v>
      </c>
      <c r="H164" s="29" t="e">
        <f>IF(ISBLANK('5. Pp (3 años)'!#REF!),"",'5. Pp (3 años)'!#REF!)</f>
        <v>#REF!</v>
      </c>
      <c r="I164" s="31" t="e">
        <f>IF(ISBLANK('5. Pp (3 años)'!#REF!),"",'5. Pp (3 años)'!#REF!)</f>
        <v>#REF!</v>
      </c>
      <c r="J164" s="31" t="e">
        <f>IF(ISBLANK('5. Pp (3 años)'!#REF!),"",'5. Pp (3 años)'!#REF!)</f>
        <v>#REF!</v>
      </c>
      <c r="K164" s="29" t="e">
        <f>IF(ISBLANK('5. Pp (3 años)'!#REF!),"",'5. Pp (3 años)'!#REF!)</f>
        <v>#REF!</v>
      </c>
      <c r="L164" s="31" t="e">
        <f>IF(ISBLANK('5. Pp (3 años)'!#REF!),"",'5. Pp (3 años)'!#REF!)</f>
        <v>#REF!</v>
      </c>
      <c r="M164" s="31" t="e">
        <f>IF(ISBLANK('5. Pp (3 años)'!#REF!),"",'5. Pp (3 años)'!#REF!)</f>
        <v>#REF!</v>
      </c>
      <c r="N164" s="31" t="e">
        <f>IF(ISBLANK('5. Pp (3 años)'!#REF!),"",'5. Pp (3 años)'!#REF!)</f>
        <v>#REF!</v>
      </c>
      <c r="O164" s="31" t="e">
        <f>IF(ISBLANK('5. Pp (3 años)'!#REF!),"",'5. Pp (3 años)'!#REF!)</f>
        <v>#REF!</v>
      </c>
      <c r="P164" s="196" t="e">
        <f>IF(ISBLANK('5. Pp (3 años)'!#REF!),"",'5. Pp (3 años)'!#REF!)</f>
        <v>#REF!</v>
      </c>
    </row>
    <row r="165" spans="2:16" ht="17.25">
      <c r="B165" s="85" t="e">
        <f>IF(ISBLANK('5. Pp (3 años)'!#REF!),"",'5. Pp (3 años)'!#REF!)</f>
        <v>#REF!</v>
      </c>
      <c r="C165" s="29" t="e">
        <f>IF(ISBLANK('5. Pp (3 años)'!#REF!),"",'5. Pp (3 años)'!#REF!)</f>
        <v>#REF!</v>
      </c>
      <c r="D165" s="31" t="e">
        <f>IF(ISBLANK('5. Pp (3 años)'!#REF!),"",'5. Pp (3 años)'!#REF!)</f>
        <v>#REF!</v>
      </c>
      <c r="E165" s="31" t="e">
        <f>IF(ISBLANK('5. Pp (3 años)'!#REF!),"",'5. Pp (3 años)'!#REF!)</f>
        <v>#REF!</v>
      </c>
      <c r="F165" s="31" t="e">
        <f>IF(ISBLANK('5. Pp (3 años)'!#REF!),"",'5. Pp (3 años)'!#REF!)</f>
        <v>#REF!</v>
      </c>
      <c r="G165" s="29" t="e">
        <f>IF(ISBLANK('5. Pp (3 años)'!#REF!),"",'5. Pp (3 años)'!#REF!)</f>
        <v>#REF!</v>
      </c>
      <c r="H165" s="29" t="e">
        <f>IF(ISBLANK('5. Pp (3 años)'!#REF!),"",'5. Pp (3 años)'!#REF!)</f>
        <v>#REF!</v>
      </c>
      <c r="I165" s="31" t="e">
        <f>IF(ISBLANK('5. Pp (3 años)'!#REF!),"",'5. Pp (3 años)'!#REF!)</f>
        <v>#REF!</v>
      </c>
      <c r="J165" s="31" t="e">
        <f>IF(ISBLANK('5. Pp (3 años)'!#REF!),"",'5. Pp (3 años)'!#REF!)</f>
        <v>#REF!</v>
      </c>
      <c r="K165" s="29" t="e">
        <f>IF(ISBLANK('5. Pp (3 años)'!#REF!),"",'5. Pp (3 años)'!#REF!)</f>
        <v>#REF!</v>
      </c>
      <c r="L165" s="31" t="e">
        <f>IF(ISBLANK('5. Pp (3 años)'!#REF!),"",'5. Pp (3 años)'!#REF!)</f>
        <v>#REF!</v>
      </c>
      <c r="M165" s="31" t="e">
        <f>IF(ISBLANK('5. Pp (3 años)'!#REF!),"",'5. Pp (3 años)'!#REF!)</f>
        <v>#REF!</v>
      </c>
      <c r="N165" s="31" t="e">
        <f>IF(ISBLANK('5. Pp (3 años)'!#REF!),"",'5. Pp (3 años)'!#REF!)</f>
        <v>#REF!</v>
      </c>
      <c r="O165" s="31" t="e">
        <f>IF(ISBLANK('5. Pp (3 años)'!#REF!),"",'5. Pp (3 años)'!#REF!)</f>
        <v>#REF!</v>
      </c>
      <c r="P165" s="196" t="e">
        <f>IF(ISBLANK('5. Pp (3 años)'!#REF!),"",'5. Pp (3 años)'!#REF!)</f>
        <v>#REF!</v>
      </c>
    </row>
    <row r="166" spans="2:16" ht="17.25">
      <c r="B166" s="85" t="e">
        <f>IF(ISBLANK('5. Pp (3 años)'!#REF!),"",'5. Pp (3 años)'!#REF!)</f>
        <v>#REF!</v>
      </c>
      <c r="C166" s="29" t="e">
        <f>IF(ISBLANK('5. Pp (3 años)'!#REF!),"",'5. Pp (3 años)'!#REF!)</f>
        <v>#REF!</v>
      </c>
      <c r="D166" s="31" t="e">
        <f>IF(ISBLANK('5. Pp (3 años)'!#REF!),"",'5. Pp (3 años)'!#REF!)</f>
        <v>#REF!</v>
      </c>
      <c r="E166" s="31" t="e">
        <f>IF(ISBLANK('5. Pp (3 años)'!#REF!),"",'5. Pp (3 años)'!#REF!)</f>
        <v>#REF!</v>
      </c>
      <c r="F166" s="31" t="e">
        <f>IF(ISBLANK('5. Pp (3 años)'!#REF!),"",'5. Pp (3 años)'!#REF!)</f>
        <v>#REF!</v>
      </c>
      <c r="G166" s="29" t="e">
        <f>IF(ISBLANK('5. Pp (3 años)'!#REF!),"",'5. Pp (3 años)'!#REF!)</f>
        <v>#REF!</v>
      </c>
      <c r="H166" s="29" t="e">
        <f>IF(ISBLANK('5. Pp (3 años)'!#REF!),"",'5. Pp (3 años)'!#REF!)</f>
        <v>#REF!</v>
      </c>
      <c r="I166" s="31" t="e">
        <f>IF(ISBLANK('5. Pp (3 años)'!#REF!),"",'5. Pp (3 años)'!#REF!)</f>
        <v>#REF!</v>
      </c>
      <c r="J166" s="31" t="e">
        <f>IF(ISBLANK('5. Pp (3 años)'!#REF!),"",'5. Pp (3 años)'!#REF!)</f>
        <v>#REF!</v>
      </c>
      <c r="K166" s="29" t="e">
        <f>IF(ISBLANK('5. Pp (3 años)'!#REF!),"",'5. Pp (3 años)'!#REF!)</f>
        <v>#REF!</v>
      </c>
      <c r="L166" s="31" t="e">
        <f>IF(ISBLANK('5. Pp (3 años)'!#REF!),"",'5. Pp (3 años)'!#REF!)</f>
        <v>#REF!</v>
      </c>
      <c r="M166" s="31" t="e">
        <f>IF(ISBLANK('5. Pp (3 años)'!#REF!),"",'5. Pp (3 años)'!#REF!)</f>
        <v>#REF!</v>
      </c>
      <c r="N166" s="31" t="e">
        <f>IF(ISBLANK('5. Pp (3 años)'!#REF!),"",'5. Pp (3 años)'!#REF!)</f>
        <v>#REF!</v>
      </c>
      <c r="O166" s="31" t="e">
        <f>IF(ISBLANK('5. Pp (3 años)'!#REF!),"",'5. Pp (3 años)'!#REF!)</f>
        <v>#REF!</v>
      </c>
      <c r="P166" s="196" t="e">
        <f>IF(ISBLANK('5. Pp (3 años)'!#REF!),"",'5. Pp (3 años)'!#REF!)</f>
        <v>#REF!</v>
      </c>
    </row>
    <row r="167" spans="2:16" ht="17.25">
      <c r="B167" s="81" t="e">
        <f>IF(ISBLANK('5. Pp (3 años)'!#REF!),"",'5. Pp (3 años)'!#REF!)</f>
        <v>#REF!</v>
      </c>
      <c r="C167" s="62" t="e">
        <f>IF(ISBLANK('5. Pp (3 años)'!#REF!),"",'5. Pp (3 años)'!#REF!)</f>
        <v>#REF!</v>
      </c>
      <c r="D167" s="83" t="e">
        <f>IF(ISBLANK('5. Pp (3 años)'!#REF!),"",'5. Pp (3 años)'!#REF!)</f>
        <v>#REF!</v>
      </c>
      <c r="E167" s="83" t="e">
        <f>IF(ISBLANK('5. Pp (3 años)'!#REF!),"",'5. Pp (3 años)'!#REF!)</f>
        <v>#REF!</v>
      </c>
      <c r="F167" s="83" t="e">
        <f>IF(ISBLANK('5. Pp (3 años)'!#REF!),"",'5. Pp (3 años)'!#REF!)</f>
        <v>#REF!</v>
      </c>
      <c r="G167" s="62" t="e">
        <f>IF(ISBLANK('5. Pp (3 años)'!#REF!),"",'5. Pp (3 años)'!#REF!)</f>
        <v>#REF!</v>
      </c>
      <c r="H167" s="62" t="e">
        <f>IF(ISBLANK('5. Pp (3 años)'!#REF!),"",'5. Pp (3 años)'!#REF!)</f>
        <v>#REF!</v>
      </c>
      <c r="I167" s="83" t="e">
        <f>IF(ISBLANK('5. Pp (3 años)'!#REF!),"",'5. Pp (3 años)'!#REF!)</f>
        <v>#REF!</v>
      </c>
      <c r="J167" s="83" t="e">
        <f>IF(ISBLANK('5. Pp (3 años)'!#REF!),"",'5. Pp (3 años)'!#REF!)</f>
        <v>#REF!</v>
      </c>
      <c r="K167" s="62" t="e">
        <f>IF(ISBLANK('5. Pp (3 años)'!#REF!),"",'5. Pp (3 años)'!#REF!)</f>
        <v>#REF!</v>
      </c>
      <c r="L167" s="83" t="e">
        <f>IF(ISBLANK('5. Pp (3 años)'!#REF!),"",'5. Pp (3 años)'!#REF!)</f>
        <v>#REF!</v>
      </c>
      <c r="M167" s="83" t="e">
        <f>IF(ISBLANK('5. Pp (3 años)'!#REF!),"",'5. Pp (3 años)'!#REF!)</f>
        <v>#REF!</v>
      </c>
      <c r="N167" s="83" t="e">
        <f>IF(ISBLANK('5. Pp (3 años)'!#REF!),"",'5. Pp (3 años)'!#REF!)</f>
        <v>#REF!</v>
      </c>
      <c r="O167" s="83" t="e">
        <f>IF(ISBLANK('5. Pp (3 años)'!#REF!),"",'5. Pp (3 años)'!#REF!)</f>
        <v>#REF!</v>
      </c>
      <c r="P167" s="84" t="e">
        <f>IF(ISBLANK('5. Pp (3 años)'!#REF!),"",'5. Pp (3 años)'!#REF!)</f>
        <v>#REF!</v>
      </c>
    </row>
    <row r="168" spans="2:16" ht="17.25">
      <c r="B168" s="85" t="e">
        <f>IF(ISBLANK('5. Pp (3 años)'!#REF!),"",'5. Pp (3 años)'!#REF!)</f>
        <v>#REF!</v>
      </c>
      <c r="C168" s="29" t="e">
        <f>IF(ISBLANK('5. Pp (3 años)'!#REF!),"",'5. Pp (3 años)'!#REF!)</f>
        <v>#REF!</v>
      </c>
      <c r="D168" s="31" t="e">
        <f>IF(ISBLANK('5. Pp (3 años)'!#REF!),"",'5. Pp (3 años)'!#REF!)</f>
        <v>#REF!</v>
      </c>
      <c r="E168" s="31" t="e">
        <f>IF(ISBLANK('5. Pp (3 años)'!#REF!),"",'5. Pp (3 años)'!#REF!)</f>
        <v>#REF!</v>
      </c>
      <c r="F168" s="31" t="e">
        <f>IF(ISBLANK('5. Pp (3 años)'!#REF!),"",'5. Pp (3 años)'!#REF!)</f>
        <v>#REF!</v>
      </c>
      <c r="G168" s="29" t="e">
        <f>IF(ISBLANK('5. Pp (3 años)'!#REF!),"",'5. Pp (3 años)'!#REF!)</f>
        <v>#REF!</v>
      </c>
      <c r="H168" s="29" t="e">
        <f>IF(ISBLANK('5. Pp (3 años)'!#REF!),"",'5. Pp (3 años)'!#REF!)</f>
        <v>#REF!</v>
      </c>
      <c r="I168" s="31" t="e">
        <f>IF(ISBLANK('5. Pp (3 años)'!#REF!),"",'5. Pp (3 años)'!#REF!)</f>
        <v>#REF!</v>
      </c>
      <c r="J168" s="31" t="e">
        <f>IF(ISBLANK('5. Pp (3 años)'!#REF!),"",'5. Pp (3 años)'!#REF!)</f>
        <v>#REF!</v>
      </c>
      <c r="K168" s="29" t="e">
        <f>IF(ISBLANK('5. Pp (3 años)'!#REF!),"",'5. Pp (3 años)'!#REF!)</f>
        <v>#REF!</v>
      </c>
      <c r="L168" s="31" t="e">
        <f>IF(ISBLANK('5. Pp (3 años)'!#REF!),"",'5. Pp (3 años)'!#REF!)</f>
        <v>#REF!</v>
      </c>
      <c r="M168" s="31" t="e">
        <f>IF(ISBLANK('5. Pp (3 años)'!#REF!),"",'5. Pp (3 años)'!#REF!)</f>
        <v>#REF!</v>
      </c>
      <c r="N168" s="31" t="e">
        <f>IF(ISBLANK('5. Pp (3 años)'!#REF!),"",'5. Pp (3 años)'!#REF!)</f>
        <v>#REF!</v>
      </c>
      <c r="O168" s="31" t="e">
        <f>IF(ISBLANK('5. Pp (3 años)'!#REF!),"",'5. Pp (3 años)'!#REF!)</f>
        <v>#REF!</v>
      </c>
      <c r="P168" s="196" t="e">
        <f>IF(ISBLANK('5. Pp (3 años)'!#REF!),"",'5. Pp (3 años)'!#REF!)</f>
        <v>#REF!</v>
      </c>
    </row>
    <row r="169" spans="2:16" ht="17.25">
      <c r="B169" s="85" t="e">
        <f>IF(ISBLANK('5. Pp (3 años)'!#REF!),"",'5. Pp (3 años)'!#REF!)</f>
        <v>#REF!</v>
      </c>
      <c r="C169" s="29" t="e">
        <f>IF(ISBLANK('5. Pp (3 años)'!#REF!),"",'5. Pp (3 años)'!#REF!)</f>
        <v>#REF!</v>
      </c>
      <c r="D169" s="31" t="e">
        <f>IF(ISBLANK('5. Pp (3 años)'!#REF!),"",'5. Pp (3 años)'!#REF!)</f>
        <v>#REF!</v>
      </c>
      <c r="E169" s="31" t="e">
        <f>IF(ISBLANK('5. Pp (3 años)'!#REF!),"",'5. Pp (3 años)'!#REF!)</f>
        <v>#REF!</v>
      </c>
      <c r="F169" s="31" t="e">
        <f>IF(ISBLANK('5. Pp (3 años)'!#REF!),"",'5. Pp (3 años)'!#REF!)</f>
        <v>#REF!</v>
      </c>
      <c r="G169" s="29" t="e">
        <f>IF(ISBLANK('5. Pp (3 años)'!#REF!),"",'5. Pp (3 años)'!#REF!)</f>
        <v>#REF!</v>
      </c>
      <c r="H169" s="29" t="e">
        <f>IF(ISBLANK('5. Pp (3 años)'!#REF!),"",'5. Pp (3 años)'!#REF!)</f>
        <v>#REF!</v>
      </c>
      <c r="I169" s="31" t="e">
        <f>IF(ISBLANK('5. Pp (3 años)'!#REF!),"",'5. Pp (3 años)'!#REF!)</f>
        <v>#REF!</v>
      </c>
      <c r="J169" s="31" t="e">
        <f>IF(ISBLANK('5. Pp (3 años)'!#REF!),"",'5. Pp (3 años)'!#REF!)</f>
        <v>#REF!</v>
      </c>
      <c r="K169" s="29" t="e">
        <f>IF(ISBLANK('5. Pp (3 años)'!#REF!),"",'5. Pp (3 años)'!#REF!)</f>
        <v>#REF!</v>
      </c>
      <c r="L169" s="31" t="e">
        <f>IF(ISBLANK('5. Pp (3 años)'!#REF!),"",'5. Pp (3 años)'!#REF!)</f>
        <v>#REF!</v>
      </c>
      <c r="M169" s="31" t="e">
        <f>IF(ISBLANK('5. Pp (3 años)'!#REF!),"",'5. Pp (3 años)'!#REF!)</f>
        <v>#REF!</v>
      </c>
      <c r="N169" s="31" t="e">
        <f>IF(ISBLANK('5. Pp (3 años)'!#REF!),"",'5. Pp (3 años)'!#REF!)</f>
        <v>#REF!</v>
      </c>
      <c r="O169" s="31" t="e">
        <f>IF(ISBLANK('5. Pp (3 años)'!#REF!),"",'5. Pp (3 años)'!#REF!)</f>
        <v>#REF!</v>
      </c>
      <c r="P169" s="196" t="e">
        <f>IF(ISBLANK('5. Pp (3 años)'!#REF!),"",'5. Pp (3 años)'!#REF!)</f>
        <v>#REF!</v>
      </c>
    </row>
    <row r="170" spans="2:16" ht="17.25">
      <c r="B170" s="85" t="e">
        <f>IF(ISBLANK('5. Pp (3 años)'!#REF!),"",'5. Pp (3 años)'!#REF!)</f>
        <v>#REF!</v>
      </c>
      <c r="C170" s="29" t="e">
        <f>IF(ISBLANK('5. Pp (3 años)'!#REF!),"",'5. Pp (3 años)'!#REF!)</f>
        <v>#REF!</v>
      </c>
      <c r="D170" s="31" t="e">
        <f>IF(ISBLANK('5. Pp (3 años)'!#REF!),"",'5. Pp (3 años)'!#REF!)</f>
        <v>#REF!</v>
      </c>
      <c r="E170" s="31" t="e">
        <f>IF(ISBLANK('5. Pp (3 años)'!#REF!),"",'5. Pp (3 años)'!#REF!)</f>
        <v>#REF!</v>
      </c>
      <c r="F170" s="31" t="e">
        <f>IF(ISBLANK('5. Pp (3 años)'!#REF!),"",'5. Pp (3 años)'!#REF!)</f>
        <v>#REF!</v>
      </c>
      <c r="G170" s="29" t="e">
        <f>IF(ISBLANK('5. Pp (3 años)'!#REF!),"",'5. Pp (3 años)'!#REF!)</f>
        <v>#REF!</v>
      </c>
      <c r="H170" s="29" t="e">
        <f>IF(ISBLANK('5. Pp (3 años)'!#REF!),"",'5. Pp (3 años)'!#REF!)</f>
        <v>#REF!</v>
      </c>
      <c r="I170" s="31" t="e">
        <f>IF(ISBLANK('5. Pp (3 años)'!#REF!),"",'5. Pp (3 años)'!#REF!)</f>
        <v>#REF!</v>
      </c>
      <c r="J170" s="31" t="e">
        <f>IF(ISBLANK('5. Pp (3 años)'!#REF!),"",'5. Pp (3 años)'!#REF!)</f>
        <v>#REF!</v>
      </c>
      <c r="K170" s="29" t="e">
        <f>IF(ISBLANK('5. Pp (3 años)'!#REF!),"",'5. Pp (3 años)'!#REF!)</f>
        <v>#REF!</v>
      </c>
      <c r="L170" s="31" t="e">
        <f>IF(ISBLANK('5. Pp (3 años)'!#REF!),"",'5. Pp (3 años)'!#REF!)</f>
        <v>#REF!</v>
      </c>
      <c r="M170" s="31" t="e">
        <f>IF(ISBLANK('5. Pp (3 años)'!#REF!),"",'5. Pp (3 años)'!#REF!)</f>
        <v>#REF!</v>
      </c>
      <c r="N170" s="31" t="e">
        <f>IF(ISBLANK('5. Pp (3 años)'!#REF!),"",'5. Pp (3 años)'!#REF!)</f>
        <v>#REF!</v>
      </c>
      <c r="O170" s="31" t="e">
        <f>IF(ISBLANK('5. Pp (3 años)'!#REF!),"",'5. Pp (3 años)'!#REF!)</f>
        <v>#REF!</v>
      </c>
      <c r="P170" s="196" t="e">
        <f>IF(ISBLANK('5. Pp (3 años)'!#REF!),"",'5. Pp (3 años)'!#REF!)</f>
        <v>#REF!</v>
      </c>
    </row>
    <row r="171" spans="2:16" ht="17.25">
      <c r="B171" s="85" t="e">
        <f>IF(ISBLANK('5. Pp (3 años)'!#REF!),"",'5. Pp (3 años)'!#REF!)</f>
        <v>#REF!</v>
      </c>
      <c r="C171" s="29" t="e">
        <f>IF(ISBLANK('5. Pp (3 años)'!#REF!),"",'5. Pp (3 años)'!#REF!)</f>
        <v>#REF!</v>
      </c>
      <c r="D171" s="31" t="e">
        <f>IF(ISBLANK('5. Pp (3 años)'!#REF!),"",'5. Pp (3 años)'!#REF!)</f>
        <v>#REF!</v>
      </c>
      <c r="E171" s="31" t="e">
        <f>IF(ISBLANK('5. Pp (3 años)'!#REF!),"",'5. Pp (3 años)'!#REF!)</f>
        <v>#REF!</v>
      </c>
      <c r="F171" s="31" t="e">
        <f>IF(ISBLANK('5. Pp (3 años)'!#REF!),"",'5. Pp (3 años)'!#REF!)</f>
        <v>#REF!</v>
      </c>
      <c r="G171" s="29" t="e">
        <f>IF(ISBLANK('5. Pp (3 años)'!#REF!),"",'5. Pp (3 años)'!#REF!)</f>
        <v>#REF!</v>
      </c>
      <c r="H171" s="29" t="e">
        <f>IF(ISBLANK('5. Pp (3 años)'!#REF!),"",'5. Pp (3 años)'!#REF!)</f>
        <v>#REF!</v>
      </c>
      <c r="I171" s="31" t="e">
        <f>IF(ISBLANK('5. Pp (3 años)'!#REF!),"",'5. Pp (3 años)'!#REF!)</f>
        <v>#REF!</v>
      </c>
      <c r="J171" s="31" t="e">
        <f>IF(ISBLANK('5. Pp (3 años)'!#REF!),"",'5. Pp (3 años)'!#REF!)</f>
        <v>#REF!</v>
      </c>
      <c r="K171" s="29" t="e">
        <f>IF(ISBLANK('5. Pp (3 años)'!#REF!),"",'5. Pp (3 años)'!#REF!)</f>
        <v>#REF!</v>
      </c>
      <c r="L171" s="31" t="e">
        <f>IF(ISBLANK('5. Pp (3 años)'!#REF!),"",'5. Pp (3 años)'!#REF!)</f>
        <v>#REF!</v>
      </c>
      <c r="M171" s="31" t="e">
        <f>IF(ISBLANK('5. Pp (3 años)'!#REF!),"",'5. Pp (3 años)'!#REF!)</f>
        <v>#REF!</v>
      </c>
      <c r="N171" s="31" t="e">
        <f>IF(ISBLANK('5. Pp (3 años)'!#REF!),"",'5. Pp (3 años)'!#REF!)</f>
        <v>#REF!</v>
      </c>
      <c r="O171" s="31" t="e">
        <f>IF(ISBLANK('5. Pp (3 años)'!#REF!),"",'5. Pp (3 años)'!#REF!)</f>
        <v>#REF!</v>
      </c>
      <c r="P171" s="196" t="e">
        <f>IF(ISBLANK('5. Pp (3 años)'!#REF!),"",'5. Pp (3 años)'!#REF!)</f>
        <v>#REF!</v>
      </c>
    </row>
    <row r="172" spans="2:16" ht="17.25">
      <c r="B172" s="85" t="e">
        <f>IF(ISBLANK('5. Pp (3 años)'!#REF!),"",'5. Pp (3 años)'!#REF!)</f>
        <v>#REF!</v>
      </c>
      <c r="C172" s="29" t="e">
        <f>IF(ISBLANK('5. Pp (3 años)'!#REF!),"",'5. Pp (3 años)'!#REF!)</f>
        <v>#REF!</v>
      </c>
      <c r="D172" s="31" t="e">
        <f>IF(ISBLANK('5. Pp (3 años)'!#REF!),"",'5. Pp (3 años)'!#REF!)</f>
        <v>#REF!</v>
      </c>
      <c r="E172" s="31" t="e">
        <f>IF(ISBLANK('5. Pp (3 años)'!#REF!),"",'5. Pp (3 años)'!#REF!)</f>
        <v>#REF!</v>
      </c>
      <c r="F172" s="31" t="e">
        <f>IF(ISBLANK('5. Pp (3 años)'!#REF!),"",'5. Pp (3 años)'!#REF!)</f>
        <v>#REF!</v>
      </c>
      <c r="G172" s="29" t="e">
        <f>IF(ISBLANK('5. Pp (3 años)'!#REF!),"",'5. Pp (3 años)'!#REF!)</f>
        <v>#REF!</v>
      </c>
      <c r="H172" s="29" t="e">
        <f>IF(ISBLANK('5. Pp (3 años)'!#REF!),"",'5. Pp (3 años)'!#REF!)</f>
        <v>#REF!</v>
      </c>
      <c r="I172" s="31" t="e">
        <f>IF(ISBLANK('5. Pp (3 años)'!#REF!),"",'5. Pp (3 años)'!#REF!)</f>
        <v>#REF!</v>
      </c>
      <c r="J172" s="31" t="e">
        <f>IF(ISBLANK('5. Pp (3 años)'!#REF!),"",'5. Pp (3 años)'!#REF!)</f>
        <v>#REF!</v>
      </c>
      <c r="K172" s="29" t="e">
        <f>IF(ISBLANK('5. Pp (3 años)'!#REF!),"",'5. Pp (3 años)'!#REF!)</f>
        <v>#REF!</v>
      </c>
      <c r="L172" s="31" t="e">
        <f>IF(ISBLANK('5. Pp (3 años)'!#REF!),"",'5. Pp (3 años)'!#REF!)</f>
        <v>#REF!</v>
      </c>
      <c r="M172" s="31" t="e">
        <f>IF(ISBLANK('5. Pp (3 años)'!#REF!),"",'5. Pp (3 años)'!#REF!)</f>
        <v>#REF!</v>
      </c>
      <c r="N172" s="31" t="e">
        <f>IF(ISBLANK('5. Pp (3 años)'!#REF!),"",'5. Pp (3 años)'!#REF!)</f>
        <v>#REF!</v>
      </c>
      <c r="O172" s="31" t="e">
        <f>IF(ISBLANK('5. Pp (3 años)'!#REF!),"",'5. Pp (3 años)'!#REF!)</f>
        <v>#REF!</v>
      </c>
      <c r="P172" s="196" t="e">
        <f>IF(ISBLANK('5. Pp (3 años)'!#REF!),"",'5. Pp (3 años)'!#REF!)</f>
        <v>#REF!</v>
      </c>
    </row>
    <row r="173" spans="2:16" ht="17.25">
      <c r="B173" s="81" t="e">
        <f>IF(ISBLANK('5. Pp (3 años)'!#REF!),"",'5. Pp (3 años)'!#REF!)</f>
        <v>#REF!</v>
      </c>
      <c r="C173" s="62" t="e">
        <f>IF(ISBLANK('5. Pp (3 años)'!#REF!),"",'5. Pp (3 años)'!#REF!)</f>
        <v>#REF!</v>
      </c>
      <c r="D173" s="83" t="e">
        <f>IF(ISBLANK('5. Pp (3 años)'!#REF!),"",'5. Pp (3 años)'!#REF!)</f>
        <v>#REF!</v>
      </c>
      <c r="E173" s="83" t="e">
        <f>IF(ISBLANK('5. Pp (3 años)'!#REF!),"",'5. Pp (3 años)'!#REF!)</f>
        <v>#REF!</v>
      </c>
      <c r="F173" s="83" t="e">
        <f>IF(ISBLANK('5. Pp (3 años)'!#REF!),"",'5. Pp (3 años)'!#REF!)</f>
        <v>#REF!</v>
      </c>
      <c r="G173" s="62" t="e">
        <f>IF(ISBLANK('5. Pp (3 años)'!#REF!),"",'5. Pp (3 años)'!#REF!)</f>
        <v>#REF!</v>
      </c>
      <c r="H173" s="62" t="e">
        <f>IF(ISBLANK('5. Pp (3 años)'!#REF!),"",'5. Pp (3 años)'!#REF!)</f>
        <v>#REF!</v>
      </c>
      <c r="I173" s="83" t="e">
        <f>IF(ISBLANK('5. Pp (3 años)'!#REF!),"",'5. Pp (3 años)'!#REF!)</f>
        <v>#REF!</v>
      </c>
      <c r="J173" s="83" t="e">
        <f>IF(ISBLANK('5. Pp (3 años)'!#REF!),"",'5. Pp (3 años)'!#REF!)</f>
        <v>#REF!</v>
      </c>
      <c r="K173" s="62" t="e">
        <f>IF(ISBLANK('5. Pp (3 años)'!#REF!),"",'5. Pp (3 años)'!#REF!)</f>
        <v>#REF!</v>
      </c>
      <c r="L173" s="83" t="e">
        <f>IF(ISBLANK('5. Pp (3 años)'!#REF!),"",'5. Pp (3 años)'!#REF!)</f>
        <v>#REF!</v>
      </c>
      <c r="M173" s="83" t="e">
        <f>IF(ISBLANK('5. Pp (3 años)'!#REF!),"",'5. Pp (3 años)'!#REF!)</f>
        <v>#REF!</v>
      </c>
      <c r="N173" s="83" t="e">
        <f>IF(ISBLANK('5. Pp (3 años)'!#REF!),"",'5. Pp (3 años)'!#REF!)</f>
        <v>#REF!</v>
      </c>
      <c r="O173" s="83" t="e">
        <f>IF(ISBLANK('5. Pp (3 años)'!#REF!),"",'5. Pp (3 años)'!#REF!)</f>
        <v>#REF!</v>
      </c>
      <c r="P173" s="84" t="e">
        <f>IF(ISBLANK('5. Pp (3 años)'!#REF!),"",'5. Pp (3 años)'!#REF!)</f>
        <v>#REF!</v>
      </c>
    </row>
    <row r="174" spans="2:16" ht="17.25">
      <c r="B174" s="85" t="e">
        <f>IF(ISBLANK('5. Pp (3 años)'!#REF!),"",'5. Pp (3 años)'!#REF!)</f>
        <v>#REF!</v>
      </c>
      <c r="C174" s="29" t="e">
        <f>IF(ISBLANK('5. Pp (3 años)'!#REF!),"",'5. Pp (3 años)'!#REF!)</f>
        <v>#REF!</v>
      </c>
      <c r="D174" s="31" t="e">
        <f>IF(ISBLANK('5. Pp (3 años)'!#REF!),"",'5. Pp (3 años)'!#REF!)</f>
        <v>#REF!</v>
      </c>
      <c r="E174" s="31" t="e">
        <f>IF(ISBLANK('5. Pp (3 años)'!#REF!),"",'5. Pp (3 años)'!#REF!)</f>
        <v>#REF!</v>
      </c>
      <c r="F174" s="31" t="e">
        <f>IF(ISBLANK('5. Pp (3 años)'!#REF!),"",'5. Pp (3 años)'!#REF!)</f>
        <v>#REF!</v>
      </c>
      <c r="G174" s="29" t="e">
        <f>IF(ISBLANK('5. Pp (3 años)'!#REF!),"",'5. Pp (3 años)'!#REF!)</f>
        <v>#REF!</v>
      </c>
      <c r="H174" s="29" t="e">
        <f>IF(ISBLANK('5. Pp (3 años)'!#REF!),"",'5. Pp (3 años)'!#REF!)</f>
        <v>#REF!</v>
      </c>
      <c r="I174" s="31" t="e">
        <f>IF(ISBLANK('5. Pp (3 años)'!#REF!),"",'5. Pp (3 años)'!#REF!)</f>
        <v>#REF!</v>
      </c>
      <c r="J174" s="31" t="e">
        <f>IF(ISBLANK('5. Pp (3 años)'!#REF!),"",'5. Pp (3 años)'!#REF!)</f>
        <v>#REF!</v>
      </c>
      <c r="K174" s="29" t="e">
        <f>IF(ISBLANK('5. Pp (3 años)'!#REF!),"",'5. Pp (3 años)'!#REF!)</f>
        <v>#REF!</v>
      </c>
      <c r="L174" s="31" t="e">
        <f>IF(ISBLANK('5. Pp (3 años)'!#REF!),"",'5. Pp (3 años)'!#REF!)</f>
        <v>#REF!</v>
      </c>
      <c r="M174" s="31" t="e">
        <f>IF(ISBLANK('5. Pp (3 años)'!#REF!),"",'5. Pp (3 años)'!#REF!)</f>
        <v>#REF!</v>
      </c>
      <c r="N174" s="31" t="e">
        <f>IF(ISBLANK('5. Pp (3 años)'!#REF!),"",'5. Pp (3 años)'!#REF!)</f>
        <v>#REF!</v>
      </c>
      <c r="O174" s="31" t="e">
        <f>IF(ISBLANK('5. Pp (3 años)'!#REF!),"",'5. Pp (3 años)'!#REF!)</f>
        <v>#REF!</v>
      </c>
      <c r="P174" s="196" t="e">
        <f>IF(ISBLANK('5. Pp (3 años)'!#REF!),"",'5. Pp (3 años)'!#REF!)</f>
        <v>#REF!</v>
      </c>
    </row>
    <row r="175" spans="2:16" ht="17.25">
      <c r="B175" s="85" t="e">
        <f>IF(ISBLANK('5. Pp (3 años)'!#REF!),"",'5. Pp (3 años)'!#REF!)</f>
        <v>#REF!</v>
      </c>
      <c r="C175" s="29" t="e">
        <f>IF(ISBLANK('5. Pp (3 años)'!#REF!),"",'5. Pp (3 años)'!#REF!)</f>
        <v>#REF!</v>
      </c>
      <c r="D175" s="31" t="e">
        <f>IF(ISBLANK('5. Pp (3 años)'!#REF!),"",'5. Pp (3 años)'!#REF!)</f>
        <v>#REF!</v>
      </c>
      <c r="E175" s="31" t="e">
        <f>IF(ISBLANK('5. Pp (3 años)'!#REF!),"",'5. Pp (3 años)'!#REF!)</f>
        <v>#REF!</v>
      </c>
      <c r="F175" s="31" t="e">
        <f>IF(ISBLANK('5. Pp (3 años)'!#REF!),"",'5. Pp (3 años)'!#REF!)</f>
        <v>#REF!</v>
      </c>
      <c r="G175" s="29" t="e">
        <f>IF(ISBLANK('5. Pp (3 años)'!#REF!),"",'5. Pp (3 años)'!#REF!)</f>
        <v>#REF!</v>
      </c>
      <c r="H175" s="29" t="e">
        <f>IF(ISBLANK('5. Pp (3 años)'!#REF!),"",'5. Pp (3 años)'!#REF!)</f>
        <v>#REF!</v>
      </c>
      <c r="I175" s="31" t="e">
        <f>IF(ISBLANK('5. Pp (3 años)'!#REF!),"",'5. Pp (3 años)'!#REF!)</f>
        <v>#REF!</v>
      </c>
      <c r="J175" s="31" t="e">
        <f>IF(ISBLANK('5. Pp (3 años)'!#REF!),"",'5. Pp (3 años)'!#REF!)</f>
        <v>#REF!</v>
      </c>
      <c r="K175" s="29" t="e">
        <f>IF(ISBLANK('5. Pp (3 años)'!#REF!),"",'5. Pp (3 años)'!#REF!)</f>
        <v>#REF!</v>
      </c>
      <c r="L175" s="31" t="e">
        <f>IF(ISBLANK('5. Pp (3 años)'!#REF!),"",'5. Pp (3 años)'!#REF!)</f>
        <v>#REF!</v>
      </c>
      <c r="M175" s="31" t="e">
        <f>IF(ISBLANK('5. Pp (3 años)'!#REF!),"",'5. Pp (3 años)'!#REF!)</f>
        <v>#REF!</v>
      </c>
      <c r="N175" s="31" t="e">
        <f>IF(ISBLANK('5. Pp (3 años)'!#REF!),"",'5. Pp (3 años)'!#REF!)</f>
        <v>#REF!</v>
      </c>
      <c r="O175" s="31" t="e">
        <f>IF(ISBLANK('5. Pp (3 años)'!#REF!),"",'5. Pp (3 años)'!#REF!)</f>
        <v>#REF!</v>
      </c>
      <c r="P175" s="196" t="e">
        <f>IF(ISBLANK('5. Pp (3 años)'!#REF!),"",'5. Pp (3 años)'!#REF!)</f>
        <v>#REF!</v>
      </c>
    </row>
    <row r="176" spans="2:16" ht="17.25">
      <c r="B176" s="85" t="e">
        <f>IF(ISBLANK('5. Pp (3 años)'!#REF!),"",'5. Pp (3 años)'!#REF!)</f>
        <v>#REF!</v>
      </c>
      <c r="C176" s="29" t="e">
        <f>IF(ISBLANK('5. Pp (3 años)'!#REF!),"",'5. Pp (3 años)'!#REF!)</f>
        <v>#REF!</v>
      </c>
      <c r="D176" s="31" t="e">
        <f>IF(ISBLANK('5. Pp (3 años)'!#REF!),"",'5. Pp (3 años)'!#REF!)</f>
        <v>#REF!</v>
      </c>
      <c r="E176" s="31" t="e">
        <f>IF(ISBLANK('5. Pp (3 años)'!#REF!),"",'5. Pp (3 años)'!#REF!)</f>
        <v>#REF!</v>
      </c>
      <c r="F176" s="31" t="e">
        <f>IF(ISBLANK('5. Pp (3 años)'!#REF!),"",'5. Pp (3 años)'!#REF!)</f>
        <v>#REF!</v>
      </c>
      <c r="G176" s="29" t="e">
        <f>IF(ISBLANK('5. Pp (3 años)'!#REF!),"",'5. Pp (3 años)'!#REF!)</f>
        <v>#REF!</v>
      </c>
      <c r="H176" s="29" t="e">
        <f>IF(ISBLANK('5. Pp (3 años)'!#REF!),"",'5. Pp (3 años)'!#REF!)</f>
        <v>#REF!</v>
      </c>
      <c r="I176" s="31" t="e">
        <f>IF(ISBLANK('5. Pp (3 años)'!#REF!),"",'5. Pp (3 años)'!#REF!)</f>
        <v>#REF!</v>
      </c>
      <c r="J176" s="31" t="e">
        <f>IF(ISBLANK('5. Pp (3 años)'!#REF!),"",'5. Pp (3 años)'!#REF!)</f>
        <v>#REF!</v>
      </c>
      <c r="K176" s="29" t="e">
        <f>IF(ISBLANK('5. Pp (3 años)'!#REF!),"",'5. Pp (3 años)'!#REF!)</f>
        <v>#REF!</v>
      </c>
      <c r="L176" s="31" t="e">
        <f>IF(ISBLANK('5. Pp (3 años)'!#REF!),"",'5. Pp (3 años)'!#REF!)</f>
        <v>#REF!</v>
      </c>
      <c r="M176" s="31" t="e">
        <f>IF(ISBLANK('5. Pp (3 años)'!#REF!),"",'5. Pp (3 años)'!#REF!)</f>
        <v>#REF!</v>
      </c>
      <c r="N176" s="31" t="e">
        <f>IF(ISBLANK('5. Pp (3 años)'!#REF!),"",'5. Pp (3 años)'!#REF!)</f>
        <v>#REF!</v>
      </c>
      <c r="O176" s="31" t="e">
        <f>IF(ISBLANK('5. Pp (3 años)'!#REF!),"",'5. Pp (3 años)'!#REF!)</f>
        <v>#REF!</v>
      </c>
      <c r="P176" s="196" t="e">
        <f>IF(ISBLANK('5. Pp (3 años)'!#REF!),"",'5. Pp (3 años)'!#REF!)</f>
        <v>#REF!</v>
      </c>
    </row>
    <row r="177" spans="2:16" ht="17.25">
      <c r="B177" s="85" t="e">
        <f>IF(ISBLANK('5. Pp (3 años)'!#REF!),"",'5. Pp (3 años)'!#REF!)</f>
        <v>#REF!</v>
      </c>
      <c r="C177" s="29" t="e">
        <f>IF(ISBLANK('5. Pp (3 años)'!#REF!),"",'5. Pp (3 años)'!#REF!)</f>
        <v>#REF!</v>
      </c>
      <c r="D177" s="31" t="e">
        <f>IF(ISBLANK('5. Pp (3 años)'!#REF!),"",'5. Pp (3 años)'!#REF!)</f>
        <v>#REF!</v>
      </c>
      <c r="E177" s="31" t="e">
        <f>IF(ISBLANK('5. Pp (3 años)'!#REF!),"",'5. Pp (3 años)'!#REF!)</f>
        <v>#REF!</v>
      </c>
      <c r="F177" s="31" t="e">
        <f>IF(ISBLANK('5. Pp (3 años)'!#REF!),"",'5. Pp (3 años)'!#REF!)</f>
        <v>#REF!</v>
      </c>
      <c r="G177" s="29" t="e">
        <f>IF(ISBLANK('5. Pp (3 años)'!#REF!),"",'5. Pp (3 años)'!#REF!)</f>
        <v>#REF!</v>
      </c>
      <c r="H177" s="29" t="e">
        <f>IF(ISBLANK('5. Pp (3 años)'!#REF!),"",'5. Pp (3 años)'!#REF!)</f>
        <v>#REF!</v>
      </c>
      <c r="I177" s="31" t="e">
        <f>IF(ISBLANK('5. Pp (3 años)'!#REF!),"",'5. Pp (3 años)'!#REF!)</f>
        <v>#REF!</v>
      </c>
      <c r="J177" s="31" t="e">
        <f>IF(ISBLANK('5. Pp (3 años)'!#REF!),"",'5. Pp (3 años)'!#REF!)</f>
        <v>#REF!</v>
      </c>
      <c r="K177" s="29" t="e">
        <f>IF(ISBLANK('5. Pp (3 años)'!#REF!),"",'5. Pp (3 años)'!#REF!)</f>
        <v>#REF!</v>
      </c>
      <c r="L177" s="31" t="e">
        <f>IF(ISBLANK('5. Pp (3 años)'!#REF!),"",'5. Pp (3 años)'!#REF!)</f>
        <v>#REF!</v>
      </c>
      <c r="M177" s="31" t="e">
        <f>IF(ISBLANK('5. Pp (3 años)'!#REF!),"",'5. Pp (3 años)'!#REF!)</f>
        <v>#REF!</v>
      </c>
      <c r="N177" s="31" t="e">
        <f>IF(ISBLANK('5. Pp (3 años)'!#REF!),"",'5. Pp (3 años)'!#REF!)</f>
        <v>#REF!</v>
      </c>
      <c r="O177" s="31" t="e">
        <f>IF(ISBLANK('5. Pp (3 años)'!#REF!),"",'5. Pp (3 años)'!#REF!)</f>
        <v>#REF!</v>
      </c>
      <c r="P177" s="196" t="e">
        <f>IF(ISBLANK('5. Pp (3 años)'!#REF!),"",'5. Pp (3 años)'!#REF!)</f>
        <v>#REF!</v>
      </c>
    </row>
    <row r="178" spans="2:16" ht="17.25">
      <c r="B178" s="85" t="e">
        <f>IF(ISBLANK('5. Pp (3 años)'!#REF!),"",'5. Pp (3 años)'!#REF!)</f>
        <v>#REF!</v>
      </c>
      <c r="C178" s="29" t="e">
        <f>IF(ISBLANK('5. Pp (3 años)'!#REF!),"",'5. Pp (3 años)'!#REF!)</f>
        <v>#REF!</v>
      </c>
      <c r="D178" s="31" t="e">
        <f>IF(ISBLANK('5. Pp (3 años)'!#REF!),"",'5. Pp (3 años)'!#REF!)</f>
        <v>#REF!</v>
      </c>
      <c r="E178" s="31" t="e">
        <f>IF(ISBLANK('5. Pp (3 años)'!#REF!),"",'5. Pp (3 años)'!#REF!)</f>
        <v>#REF!</v>
      </c>
      <c r="F178" s="31" t="e">
        <f>IF(ISBLANK('5. Pp (3 años)'!#REF!),"",'5. Pp (3 años)'!#REF!)</f>
        <v>#REF!</v>
      </c>
      <c r="G178" s="29" t="e">
        <f>IF(ISBLANK('5. Pp (3 años)'!#REF!),"",'5. Pp (3 años)'!#REF!)</f>
        <v>#REF!</v>
      </c>
      <c r="H178" s="29" t="e">
        <f>IF(ISBLANK('5. Pp (3 años)'!#REF!),"",'5. Pp (3 años)'!#REF!)</f>
        <v>#REF!</v>
      </c>
      <c r="I178" s="31" t="e">
        <f>IF(ISBLANK('5. Pp (3 años)'!#REF!),"",'5. Pp (3 años)'!#REF!)</f>
        <v>#REF!</v>
      </c>
      <c r="J178" s="31" t="e">
        <f>IF(ISBLANK('5. Pp (3 años)'!#REF!),"",'5. Pp (3 años)'!#REF!)</f>
        <v>#REF!</v>
      </c>
      <c r="K178" s="29" t="e">
        <f>IF(ISBLANK('5. Pp (3 años)'!#REF!),"",'5. Pp (3 años)'!#REF!)</f>
        <v>#REF!</v>
      </c>
      <c r="L178" s="31" t="e">
        <f>IF(ISBLANK('5. Pp (3 años)'!#REF!),"",'5. Pp (3 años)'!#REF!)</f>
        <v>#REF!</v>
      </c>
      <c r="M178" s="31" t="e">
        <f>IF(ISBLANK('5. Pp (3 años)'!#REF!),"",'5. Pp (3 años)'!#REF!)</f>
        <v>#REF!</v>
      </c>
      <c r="N178" s="31" t="e">
        <f>IF(ISBLANK('5. Pp (3 años)'!#REF!),"",'5. Pp (3 años)'!#REF!)</f>
        <v>#REF!</v>
      </c>
      <c r="O178" s="31" t="e">
        <f>IF(ISBLANK('5. Pp (3 años)'!#REF!),"",'5. Pp (3 años)'!#REF!)</f>
        <v>#REF!</v>
      </c>
      <c r="P178" s="196" t="e">
        <f>IF(ISBLANK('5. Pp (3 años)'!#REF!),"",'5. Pp (3 años)'!#REF!)</f>
        <v>#REF!</v>
      </c>
    </row>
    <row r="179" spans="2:16" ht="17.25">
      <c r="B179" s="81" t="e">
        <f>IF(ISBLANK('5. Pp (3 años)'!#REF!),"",'5. Pp (3 años)'!#REF!)</f>
        <v>#REF!</v>
      </c>
      <c r="C179" s="62" t="e">
        <f>IF(ISBLANK('5. Pp (3 años)'!#REF!),"",'5. Pp (3 años)'!#REF!)</f>
        <v>#REF!</v>
      </c>
      <c r="D179" s="83" t="e">
        <f>IF(ISBLANK('5. Pp (3 años)'!#REF!),"",'5. Pp (3 años)'!#REF!)</f>
        <v>#REF!</v>
      </c>
      <c r="E179" s="83" t="e">
        <f>IF(ISBLANK('5. Pp (3 años)'!#REF!),"",'5. Pp (3 años)'!#REF!)</f>
        <v>#REF!</v>
      </c>
      <c r="F179" s="83" t="e">
        <f>IF(ISBLANK('5. Pp (3 años)'!#REF!),"",'5. Pp (3 años)'!#REF!)</f>
        <v>#REF!</v>
      </c>
      <c r="G179" s="62" t="e">
        <f>IF(ISBLANK('5. Pp (3 años)'!#REF!),"",'5. Pp (3 años)'!#REF!)</f>
        <v>#REF!</v>
      </c>
      <c r="H179" s="62" t="e">
        <f>IF(ISBLANK('5. Pp (3 años)'!#REF!),"",'5. Pp (3 años)'!#REF!)</f>
        <v>#REF!</v>
      </c>
      <c r="I179" s="83" t="e">
        <f>IF(ISBLANK('5. Pp (3 años)'!#REF!),"",'5. Pp (3 años)'!#REF!)</f>
        <v>#REF!</v>
      </c>
      <c r="J179" s="83" t="e">
        <f>IF(ISBLANK('5. Pp (3 años)'!#REF!),"",'5. Pp (3 años)'!#REF!)</f>
        <v>#REF!</v>
      </c>
      <c r="K179" s="62" t="e">
        <f>IF(ISBLANK('5. Pp (3 años)'!#REF!),"",'5. Pp (3 años)'!#REF!)</f>
        <v>#REF!</v>
      </c>
      <c r="L179" s="83" t="e">
        <f>IF(ISBLANK('5. Pp (3 años)'!#REF!),"",'5. Pp (3 años)'!#REF!)</f>
        <v>#REF!</v>
      </c>
      <c r="M179" s="83" t="e">
        <f>IF(ISBLANK('5. Pp (3 años)'!#REF!),"",'5. Pp (3 años)'!#REF!)</f>
        <v>#REF!</v>
      </c>
      <c r="N179" s="83" t="e">
        <f>IF(ISBLANK('5. Pp (3 años)'!#REF!),"",'5. Pp (3 años)'!#REF!)</f>
        <v>#REF!</v>
      </c>
      <c r="O179" s="83" t="e">
        <f>IF(ISBLANK('5. Pp (3 años)'!#REF!),"",'5. Pp (3 años)'!#REF!)</f>
        <v>#REF!</v>
      </c>
      <c r="P179" s="84" t="e">
        <f>IF(ISBLANK('5. Pp (3 años)'!#REF!),"",'5. Pp (3 años)'!#REF!)</f>
        <v>#REF!</v>
      </c>
    </row>
    <row r="180" spans="2:16" ht="17.25">
      <c r="B180" s="85" t="e">
        <f>IF(ISBLANK('5. Pp (3 años)'!#REF!),"",'5. Pp (3 años)'!#REF!)</f>
        <v>#REF!</v>
      </c>
      <c r="C180" s="29" t="e">
        <f>IF(ISBLANK('5. Pp (3 años)'!#REF!),"",'5. Pp (3 años)'!#REF!)</f>
        <v>#REF!</v>
      </c>
      <c r="D180" s="31" t="e">
        <f>IF(ISBLANK('5. Pp (3 años)'!#REF!),"",'5. Pp (3 años)'!#REF!)</f>
        <v>#REF!</v>
      </c>
      <c r="E180" s="31" t="e">
        <f>IF(ISBLANK('5. Pp (3 años)'!#REF!),"",'5. Pp (3 años)'!#REF!)</f>
        <v>#REF!</v>
      </c>
      <c r="F180" s="31" t="e">
        <f>IF(ISBLANK('5. Pp (3 años)'!#REF!),"",'5. Pp (3 años)'!#REF!)</f>
        <v>#REF!</v>
      </c>
      <c r="G180" s="29" t="e">
        <f>IF(ISBLANK('5. Pp (3 años)'!#REF!),"",'5. Pp (3 años)'!#REF!)</f>
        <v>#REF!</v>
      </c>
      <c r="H180" s="29" t="e">
        <f>IF(ISBLANK('5. Pp (3 años)'!#REF!),"",'5. Pp (3 años)'!#REF!)</f>
        <v>#REF!</v>
      </c>
      <c r="I180" s="31" t="e">
        <f>IF(ISBLANK('5. Pp (3 años)'!#REF!),"",'5. Pp (3 años)'!#REF!)</f>
        <v>#REF!</v>
      </c>
      <c r="J180" s="31" t="e">
        <f>IF(ISBLANK('5. Pp (3 años)'!#REF!),"",'5. Pp (3 años)'!#REF!)</f>
        <v>#REF!</v>
      </c>
      <c r="K180" s="29" t="e">
        <f>IF(ISBLANK('5. Pp (3 años)'!#REF!),"",'5. Pp (3 años)'!#REF!)</f>
        <v>#REF!</v>
      </c>
      <c r="L180" s="31" t="e">
        <f>IF(ISBLANK('5. Pp (3 años)'!#REF!),"",'5. Pp (3 años)'!#REF!)</f>
        <v>#REF!</v>
      </c>
      <c r="M180" s="31" t="e">
        <f>IF(ISBLANK('5. Pp (3 años)'!#REF!),"",'5. Pp (3 años)'!#REF!)</f>
        <v>#REF!</v>
      </c>
      <c r="N180" s="31" t="e">
        <f>IF(ISBLANK('5. Pp (3 años)'!#REF!),"",'5. Pp (3 años)'!#REF!)</f>
        <v>#REF!</v>
      </c>
      <c r="O180" s="31" t="e">
        <f>IF(ISBLANK('5. Pp (3 años)'!#REF!),"",'5. Pp (3 años)'!#REF!)</f>
        <v>#REF!</v>
      </c>
      <c r="P180" s="196" t="e">
        <f>IF(ISBLANK('5. Pp (3 años)'!#REF!),"",'5. Pp (3 años)'!#REF!)</f>
        <v>#REF!</v>
      </c>
    </row>
    <row r="181" spans="2:16" ht="17.25">
      <c r="B181" s="85" t="e">
        <f>IF(ISBLANK('5. Pp (3 años)'!#REF!),"",'5. Pp (3 años)'!#REF!)</f>
        <v>#REF!</v>
      </c>
      <c r="C181" s="29" t="e">
        <f>IF(ISBLANK('5. Pp (3 años)'!#REF!),"",'5. Pp (3 años)'!#REF!)</f>
        <v>#REF!</v>
      </c>
      <c r="D181" s="31" t="e">
        <f>IF(ISBLANK('5. Pp (3 años)'!#REF!),"",'5. Pp (3 años)'!#REF!)</f>
        <v>#REF!</v>
      </c>
      <c r="E181" s="31" t="e">
        <f>IF(ISBLANK('5. Pp (3 años)'!#REF!),"",'5. Pp (3 años)'!#REF!)</f>
        <v>#REF!</v>
      </c>
      <c r="F181" s="31" t="e">
        <f>IF(ISBLANK('5. Pp (3 años)'!#REF!),"",'5. Pp (3 años)'!#REF!)</f>
        <v>#REF!</v>
      </c>
      <c r="G181" s="29" t="e">
        <f>IF(ISBLANK('5. Pp (3 años)'!#REF!),"",'5. Pp (3 años)'!#REF!)</f>
        <v>#REF!</v>
      </c>
      <c r="H181" s="29" t="e">
        <f>IF(ISBLANK('5. Pp (3 años)'!#REF!),"",'5. Pp (3 años)'!#REF!)</f>
        <v>#REF!</v>
      </c>
      <c r="I181" s="31" t="e">
        <f>IF(ISBLANK('5. Pp (3 años)'!#REF!),"",'5. Pp (3 años)'!#REF!)</f>
        <v>#REF!</v>
      </c>
      <c r="J181" s="31" t="e">
        <f>IF(ISBLANK('5. Pp (3 años)'!#REF!),"",'5. Pp (3 años)'!#REF!)</f>
        <v>#REF!</v>
      </c>
      <c r="K181" s="29" t="e">
        <f>IF(ISBLANK('5. Pp (3 años)'!#REF!),"",'5. Pp (3 años)'!#REF!)</f>
        <v>#REF!</v>
      </c>
      <c r="L181" s="31" t="e">
        <f>IF(ISBLANK('5. Pp (3 años)'!#REF!),"",'5. Pp (3 años)'!#REF!)</f>
        <v>#REF!</v>
      </c>
      <c r="M181" s="31" t="e">
        <f>IF(ISBLANK('5. Pp (3 años)'!#REF!),"",'5. Pp (3 años)'!#REF!)</f>
        <v>#REF!</v>
      </c>
      <c r="N181" s="31" t="e">
        <f>IF(ISBLANK('5. Pp (3 años)'!#REF!),"",'5. Pp (3 años)'!#REF!)</f>
        <v>#REF!</v>
      </c>
      <c r="O181" s="31" t="e">
        <f>IF(ISBLANK('5. Pp (3 años)'!#REF!),"",'5. Pp (3 años)'!#REF!)</f>
        <v>#REF!</v>
      </c>
      <c r="P181" s="196" t="e">
        <f>IF(ISBLANK('5. Pp (3 años)'!#REF!),"",'5. Pp (3 años)'!#REF!)</f>
        <v>#REF!</v>
      </c>
    </row>
    <row r="182" spans="2:16" ht="17.25">
      <c r="B182" s="85" t="e">
        <f>IF(ISBLANK('5. Pp (3 años)'!#REF!),"",'5. Pp (3 años)'!#REF!)</f>
        <v>#REF!</v>
      </c>
      <c r="C182" s="29" t="e">
        <f>IF(ISBLANK('5. Pp (3 años)'!#REF!),"",'5. Pp (3 años)'!#REF!)</f>
        <v>#REF!</v>
      </c>
      <c r="D182" s="31" t="e">
        <f>IF(ISBLANK('5. Pp (3 años)'!#REF!),"",'5. Pp (3 años)'!#REF!)</f>
        <v>#REF!</v>
      </c>
      <c r="E182" s="31" t="e">
        <f>IF(ISBLANK('5. Pp (3 años)'!#REF!),"",'5. Pp (3 años)'!#REF!)</f>
        <v>#REF!</v>
      </c>
      <c r="F182" s="31" t="e">
        <f>IF(ISBLANK('5. Pp (3 años)'!#REF!),"",'5. Pp (3 años)'!#REF!)</f>
        <v>#REF!</v>
      </c>
      <c r="G182" s="29" t="e">
        <f>IF(ISBLANK('5. Pp (3 años)'!#REF!),"",'5. Pp (3 años)'!#REF!)</f>
        <v>#REF!</v>
      </c>
      <c r="H182" s="29" t="e">
        <f>IF(ISBLANK('5. Pp (3 años)'!#REF!),"",'5. Pp (3 años)'!#REF!)</f>
        <v>#REF!</v>
      </c>
      <c r="I182" s="31" t="e">
        <f>IF(ISBLANK('5. Pp (3 años)'!#REF!),"",'5. Pp (3 años)'!#REF!)</f>
        <v>#REF!</v>
      </c>
      <c r="J182" s="31" t="e">
        <f>IF(ISBLANK('5. Pp (3 años)'!#REF!),"",'5. Pp (3 años)'!#REF!)</f>
        <v>#REF!</v>
      </c>
      <c r="K182" s="29" t="e">
        <f>IF(ISBLANK('5. Pp (3 años)'!#REF!),"",'5. Pp (3 años)'!#REF!)</f>
        <v>#REF!</v>
      </c>
      <c r="L182" s="31" t="e">
        <f>IF(ISBLANK('5. Pp (3 años)'!#REF!),"",'5. Pp (3 años)'!#REF!)</f>
        <v>#REF!</v>
      </c>
      <c r="M182" s="31" t="e">
        <f>IF(ISBLANK('5. Pp (3 años)'!#REF!),"",'5. Pp (3 años)'!#REF!)</f>
        <v>#REF!</v>
      </c>
      <c r="N182" s="31" t="e">
        <f>IF(ISBLANK('5. Pp (3 años)'!#REF!),"",'5. Pp (3 años)'!#REF!)</f>
        <v>#REF!</v>
      </c>
      <c r="O182" s="31" t="e">
        <f>IF(ISBLANK('5. Pp (3 años)'!#REF!),"",'5. Pp (3 años)'!#REF!)</f>
        <v>#REF!</v>
      </c>
      <c r="P182" s="196" t="e">
        <f>IF(ISBLANK('5. Pp (3 años)'!#REF!),"",'5. Pp (3 años)'!#REF!)</f>
        <v>#REF!</v>
      </c>
    </row>
    <row r="183" spans="2:16" ht="17.25">
      <c r="B183" s="85" t="e">
        <f>IF(ISBLANK('5. Pp (3 años)'!#REF!),"",'5. Pp (3 años)'!#REF!)</f>
        <v>#REF!</v>
      </c>
      <c r="C183" s="29" t="e">
        <f>IF(ISBLANK('5. Pp (3 años)'!#REF!),"",'5. Pp (3 años)'!#REF!)</f>
        <v>#REF!</v>
      </c>
      <c r="D183" s="31" t="e">
        <f>IF(ISBLANK('5. Pp (3 años)'!#REF!),"",'5. Pp (3 años)'!#REF!)</f>
        <v>#REF!</v>
      </c>
      <c r="E183" s="31" t="e">
        <f>IF(ISBLANK('5. Pp (3 años)'!#REF!),"",'5. Pp (3 años)'!#REF!)</f>
        <v>#REF!</v>
      </c>
      <c r="F183" s="31" t="e">
        <f>IF(ISBLANK('5. Pp (3 años)'!#REF!),"",'5. Pp (3 años)'!#REF!)</f>
        <v>#REF!</v>
      </c>
      <c r="G183" s="29" t="e">
        <f>IF(ISBLANK('5. Pp (3 años)'!#REF!),"",'5. Pp (3 años)'!#REF!)</f>
        <v>#REF!</v>
      </c>
      <c r="H183" s="29" t="e">
        <f>IF(ISBLANK('5. Pp (3 años)'!#REF!),"",'5. Pp (3 años)'!#REF!)</f>
        <v>#REF!</v>
      </c>
      <c r="I183" s="31" t="e">
        <f>IF(ISBLANK('5. Pp (3 años)'!#REF!),"",'5. Pp (3 años)'!#REF!)</f>
        <v>#REF!</v>
      </c>
      <c r="J183" s="31" t="e">
        <f>IF(ISBLANK('5. Pp (3 años)'!#REF!),"",'5. Pp (3 años)'!#REF!)</f>
        <v>#REF!</v>
      </c>
      <c r="K183" s="29" t="e">
        <f>IF(ISBLANK('5. Pp (3 años)'!#REF!),"",'5. Pp (3 años)'!#REF!)</f>
        <v>#REF!</v>
      </c>
      <c r="L183" s="31" t="e">
        <f>IF(ISBLANK('5. Pp (3 años)'!#REF!),"",'5. Pp (3 años)'!#REF!)</f>
        <v>#REF!</v>
      </c>
      <c r="M183" s="31" t="e">
        <f>IF(ISBLANK('5. Pp (3 años)'!#REF!),"",'5. Pp (3 años)'!#REF!)</f>
        <v>#REF!</v>
      </c>
      <c r="N183" s="31" t="e">
        <f>IF(ISBLANK('5. Pp (3 años)'!#REF!),"",'5. Pp (3 años)'!#REF!)</f>
        <v>#REF!</v>
      </c>
      <c r="O183" s="31" t="e">
        <f>IF(ISBLANK('5. Pp (3 años)'!#REF!),"",'5. Pp (3 años)'!#REF!)</f>
        <v>#REF!</v>
      </c>
      <c r="P183" s="196" t="e">
        <f>IF(ISBLANK('5. Pp (3 años)'!#REF!),"",'5. Pp (3 años)'!#REF!)</f>
        <v>#REF!</v>
      </c>
    </row>
    <row r="184" spans="2:16" ht="17.25">
      <c r="B184" s="85" t="e">
        <f>IF(ISBLANK('5. Pp (3 años)'!#REF!),"",'5. Pp (3 años)'!#REF!)</f>
        <v>#REF!</v>
      </c>
      <c r="C184" s="29" t="e">
        <f>IF(ISBLANK('5. Pp (3 años)'!#REF!),"",'5. Pp (3 años)'!#REF!)</f>
        <v>#REF!</v>
      </c>
      <c r="D184" s="31" t="e">
        <f>IF(ISBLANK('5. Pp (3 años)'!#REF!),"",'5. Pp (3 años)'!#REF!)</f>
        <v>#REF!</v>
      </c>
      <c r="E184" s="31" t="e">
        <f>IF(ISBLANK('5. Pp (3 años)'!#REF!),"",'5. Pp (3 años)'!#REF!)</f>
        <v>#REF!</v>
      </c>
      <c r="F184" s="31" t="e">
        <f>IF(ISBLANK('5. Pp (3 años)'!#REF!),"",'5. Pp (3 años)'!#REF!)</f>
        <v>#REF!</v>
      </c>
      <c r="G184" s="29" t="e">
        <f>IF(ISBLANK('5. Pp (3 años)'!#REF!),"",'5. Pp (3 años)'!#REF!)</f>
        <v>#REF!</v>
      </c>
      <c r="H184" s="29" t="e">
        <f>IF(ISBLANK('5. Pp (3 años)'!#REF!),"",'5. Pp (3 años)'!#REF!)</f>
        <v>#REF!</v>
      </c>
      <c r="I184" s="31" t="e">
        <f>IF(ISBLANK('5. Pp (3 años)'!#REF!),"",'5. Pp (3 años)'!#REF!)</f>
        <v>#REF!</v>
      </c>
      <c r="J184" s="31" t="e">
        <f>IF(ISBLANK('5. Pp (3 años)'!#REF!),"",'5. Pp (3 años)'!#REF!)</f>
        <v>#REF!</v>
      </c>
      <c r="K184" s="29" t="e">
        <f>IF(ISBLANK('5. Pp (3 años)'!#REF!),"",'5. Pp (3 años)'!#REF!)</f>
        <v>#REF!</v>
      </c>
      <c r="L184" s="31" t="e">
        <f>IF(ISBLANK('5. Pp (3 años)'!#REF!),"",'5. Pp (3 años)'!#REF!)</f>
        <v>#REF!</v>
      </c>
      <c r="M184" s="31" t="e">
        <f>IF(ISBLANK('5. Pp (3 años)'!#REF!),"",'5. Pp (3 años)'!#REF!)</f>
        <v>#REF!</v>
      </c>
      <c r="N184" s="31" t="e">
        <f>IF(ISBLANK('5. Pp (3 años)'!#REF!),"",'5. Pp (3 años)'!#REF!)</f>
        <v>#REF!</v>
      </c>
      <c r="O184" s="31" t="e">
        <f>IF(ISBLANK('5. Pp (3 años)'!#REF!),"",'5. Pp (3 años)'!#REF!)</f>
        <v>#REF!</v>
      </c>
      <c r="P184" s="196" t="e">
        <f>IF(ISBLANK('5. Pp (3 años)'!#REF!),"",'5. Pp (3 años)'!#REF!)</f>
        <v>#REF!</v>
      </c>
    </row>
    <row r="185" spans="2:16" ht="17.25">
      <c r="B185" s="81" t="e">
        <f>IF(ISBLANK('5. Pp (3 años)'!#REF!),"",'5. Pp (3 años)'!#REF!)</f>
        <v>#REF!</v>
      </c>
      <c r="C185" s="62" t="e">
        <f>IF(ISBLANK('5. Pp (3 años)'!#REF!),"",'5. Pp (3 años)'!#REF!)</f>
        <v>#REF!</v>
      </c>
      <c r="D185" s="83" t="e">
        <f>IF(ISBLANK('5. Pp (3 años)'!#REF!),"",'5. Pp (3 años)'!#REF!)</f>
        <v>#REF!</v>
      </c>
      <c r="E185" s="83" t="e">
        <f>IF(ISBLANK('5. Pp (3 años)'!#REF!),"",'5. Pp (3 años)'!#REF!)</f>
        <v>#REF!</v>
      </c>
      <c r="F185" s="83" t="e">
        <f>IF(ISBLANK('5. Pp (3 años)'!#REF!),"",'5. Pp (3 años)'!#REF!)</f>
        <v>#REF!</v>
      </c>
      <c r="G185" s="62" t="e">
        <f>IF(ISBLANK('5. Pp (3 años)'!#REF!),"",'5. Pp (3 años)'!#REF!)</f>
        <v>#REF!</v>
      </c>
      <c r="H185" s="62" t="e">
        <f>IF(ISBLANK('5. Pp (3 años)'!#REF!),"",'5. Pp (3 años)'!#REF!)</f>
        <v>#REF!</v>
      </c>
      <c r="I185" s="83" t="e">
        <f>IF(ISBLANK('5. Pp (3 años)'!#REF!),"",'5. Pp (3 años)'!#REF!)</f>
        <v>#REF!</v>
      </c>
      <c r="J185" s="83" t="e">
        <f>IF(ISBLANK('5. Pp (3 años)'!#REF!),"",'5. Pp (3 años)'!#REF!)</f>
        <v>#REF!</v>
      </c>
      <c r="K185" s="62" t="e">
        <f>IF(ISBLANK('5. Pp (3 años)'!#REF!),"",'5. Pp (3 años)'!#REF!)</f>
        <v>#REF!</v>
      </c>
      <c r="L185" s="83" t="e">
        <f>IF(ISBLANK('5. Pp (3 años)'!#REF!),"",'5. Pp (3 años)'!#REF!)</f>
        <v>#REF!</v>
      </c>
      <c r="M185" s="83" t="e">
        <f>IF(ISBLANK('5. Pp (3 años)'!#REF!),"",'5. Pp (3 años)'!#REF!)</f>
        <v>#REF!</v>
      </c>
      <c r="N185" s="83" t="e">
        <f>IF(ISBLANK('5. Pp (3 años)'!#REF!),"",'5. Pp (3 años)'!#REF!)</f>
        <v>#REF!</v>
      </c>
      <c r="O185" s="83" t="e">
        <f>IF(ISBLANK('5. Pp (3 años)'!#REF!),"",'5. Pp (3 años)'!#REF!)</f>
        <v>#REF!</v>
      </c>
      <c r="P185" s="84" t="e">
        <f>IF(ISBLANK('5. Pp (3 años)'!#REF!),"",'5. Pp (3 años)'!#REF!)</f>
        <v>#REF!</v>
      </c>
    </row>
    <row r="186" spans="2:16" ht="17.25">
      <c r="B186" s="85" t="e">
        <f>IF(ISBLANK('5. Pp (3 años)'!#REF!),"",'5. Pp (3 años)'!#REF!)</f>
        <v>#REF!</v>
      </c>
      <c r="C186" s="29" t="e">
        <f>IF(ISBLANK('5. Pp (3 años)'!#REF!),"",'5. Pp (3 años)'!#REF!)</f>
        <v>#REF!</v>
      </c>
      <c r="D186" s="31" t="e">
        <f>IF(ISBLANK('5. Pp (3 años)'!#REF!),"",'5. Pp (3 años)'!#REF!)</f>
        <v>#REF!</v>
      </c>
      <c r="E186" s="31" t="e">
        <f>IF(ISBLANK('5. Pp (3 años)'!#REF!),"",'5. Pp (3 años)'!#REF!)</f>
        <v>#REF!</v>
      </c>
      <c r="F186" s="31" t="e">
        <f>IF(ISBLANK('5. Pp (3 años)'!#REF!),"",'5. Pp (3 años)'!#REF!)</f>
        <v>#REF!</v>
      </c>
      <c r="G186" s="29" t="e">
        <f>IF(ISBLANK('5. Pp (3 años)'!#REF!),"",'5. Pp (3 años)'!#REF!)</f>
        <v>#REF!</v>
      </c>
      <c r="H186" s="29" t="e">
        <f>IF(ISBLANK('5. Pp (3 años)'!#REF!),"",'5. Pp (3 años)'!#REF!)</f>
        <v>#REF!</v>
      </c>
      <c r="I186" s="31" t="e">
        <f>IF(ISBLANK('5. Pp (3 años)'!#REF!),"",'5. Pp (3 años)'!#REF!)</f>
        <v>#REF!</v>
      </c>
      <c r="J186" s="31" t="e">
        <f>IF(ISBLANK('5. Pp (3 años)'!#REF!),"",'5. Pp (3 años)'!#REF!)</f>
        <v>#REF!</v>
      </c>
      <c r="K186" s="29" t="e">
        <f>IF(ISBLANK('5. Pp (3 años)'!#REF!),"",'5. Pp (3 años)'!#REF!)</f>
        <v>#REF!</v>
      </c>
      <c r="L186" s="31" t="e">
        <f>IF(ISBLANK('5. Pp (3 años)'!#REF!),"",'5. Pp (3 años)'!#REF!)</f>
        <v>#REF!</v>
      </c>
      <c r="M186" s="31" t="e">
        <f>IF(ISBLANK('5. Pp (3 años)'!#REF!),"",'5. Pp (3 años)'!#REF!)</f>
        <v>#REF!</v>
      </c>
      <c r="N186" s="31" t="e">
        <f>IF(ISBLANK('5. Pp (3 años)'!#REF!),"",'5. Pp (3 años)'!#REF!)</f>
        <v>#REF!</v>
      </c>
      <c r="O186" s="31" t="e">
        <f>IF(ISBLANK('5. Pp (3 años)'!#REF!),"",'5. Pp (3 años)'!#REF!)</f>
        <v>#REF!</v>
      </c>
      <c r="P186" s="196" t="e">
        <f>IF(ISBLANK('5. Pp (3 años)'!#REF!),"",'5. Pp (3 años)'!#REF!)</f>
        <v>#REF!</v>
      </c>
    </row>
    <row r="187" spans="2:16" ht="17.25">
      <c r="B187" s="85" t="e">
        <f>IF(ISBLANK('5. Pp (3 años)'!#REF!),"",'5. Pp (3 años)'!#REF!)</f>
        <v>#REF!</v>
      </c>
      <c r="C187" s="29" t="e">
        <f>IF(ISBLANK('5. Pp (3 años)'!#REF!),"",'5. Pp (3 años)'!#REF!)</f>
        <v>#REF!</v>
      </c>
      <c r="D187" s="31" t="e">
        <f>IF(ISBLANK('5. Pp (3 años)'!#REF!),"",'5. Pp (3 años)'!#REF!)</f>
        <v>#REF!</v>
      </c>
      <c r="E187" s="31" t="e">
        <f>IF(ISBLANK('5. Pp (3 años)'!#REF!),"",'5. Pp (3 años)'!#REF!)</f>
        <v>#REF!</v>
      </c>
      <c r="F187" s="31" t="e">
        <f>IF(ISBLANK('5. Pp (3 años)'!#REF!),"",'5. Pp (3 años)'!#REF!)</f>
        <v>#REF!</v>
      </c>
      <c r="G187" s="29" t="e">
        <f>IF(ISBLANK('5. Pp (3 años)'!#REF!),"",'5. Pp (3 años)'!#REF!)</f>
        <v>#REF!</v>
      </c>
      <c r="H187" s="29" t="e">
        <f>IF(ISBLANK('5. Pp (3 años)'!#REF!),"",'5. Pp (3 años)'!#REF!)</f>
        <v>#REF!</v>
      </c>
      <c r="I187" s="31" t="e">
        <f>IF(ISBLANK('5. Pp (3 años)'!#REF!),"",'5. Pp (3 años)'!#REF!)</f>
        <v>#REF!</v>
      </c>
      <c r="J187" s="31" t="e">
        <f>IF(ISBLANK('5. Pp (3 años)'!#REF!),"",'5. Pp (3 años)'!#REF!)</f>
        <v>#REF!</v>
      </c>
      <c r="K187" s="29" t="e">
        <f>IF(ISBLANK('5. Pp (3 años)'!#REF!),"",'5. Pp (3 años)'!#REF!)</f>
        <v>#REF!</v>
      </c>
      <c r="L187" s="31" t="e">
        <f>IF(ISBLANK('5. Pp (3 años)'!#REF!),"",'5. Pp (3 años)'!#REF!)</f>
        <v>#REF!</v>
      </c>
      <c r="M187" s="31" t="e">
        <f>IF(ISBLANK('5. Pp (3 años)'!#REF!),"",'5. Pp (3 años)'!#REF!)</f>
        <v>#REF!</v>
      </c>
      <c r="N187" s="31" t="e">
        <f>IF(ISBLANK('5. Pp (3 años)'!#REF!),"",'5. Pp (3 años)'!#REF!)</f>
        <v>#REF!</v>
      </c>
      <c r="O187" s="31" t="e">
        <f>IF(ISBLANK('5. Pp (3 años)'!#REF!),"",'5. Pp (3 años)'!#REF!)</f>
        <v>#REF!</v>
      </c>
      <c r="P187" s="196" t="e">
        <f>IF(ISBLANK('5. Pp (3 años)'!#REF!),"",'5. Pp (3 años)'!#REF!)</f>
        <v>#REF!</v>
      </c>
    </row>
    <row r="188" spans="2:16" ht="17.25">
      <c r="B188" s="85" t="e">
        <f>IF(ISBLANK('5. Pp (3 años)'!#REF!),"",'5. Pp (3 años)'!#REF!)</f>
        <v>#REF!</v>
      </c>
      <c r="C188" s="29" t="e">
        <f>IF(ISBLANK('5. Pp (3 años)'!#REF!),"",'5. Pp (3 años)'!#REF!)</f>
        <v>#REF!</v>
      </c>
      <c r="D188" s="31" t="e">
        <f>IF(ISBLANK('5. Pp (3 años)'!#REF!),"",'5. Pp (3 años)'!#REF!)</f>
        <v>#REF!</v>
      </c>
      <c r="E188" s="31" t="e">
        <f>IF(ISBLANK('5. Pp (3 años)'!#REF!),"",'5. Pp (3 años)'!#REF!)</f>
        <v>#REF!</v>
      </c>
      <c r="F188" s="31" t="e">
        <f>IF(ISBLANK('5. Pp (3 años)'!#REF!),"",'5. Pp (3 años)'!#REF!)</f>
        <v>#REF!</v>
      </c>
      <c r="G188" s="29" t="e">
        <f>IF(ISBLANK('5. Pp (3 años)'!#REF!),"",'5. Pp (3 años)'!#REF!)</f>
        <v>#REF!</v>
      </c>
      <c r="H188" s="29" t="e">
        <f>IF(ISBLANK('5. Pp (3 años)'!#REF!),"",'5. Pp (3 años)'!#REF!)</f>
        <v>#REF!</v>
      </c>
      <c r="I188" s="31" t="e">
        <f>IF(ISBLANK('5. Pp (3 años)'!#REF!),"",'5. Pp (3 años)'!#REF!)</f>
        <v>#REF!</v>
      </c>
      <c r="J188" s="31" t="e">
        <f>IF(ISBLANK('5. Pp (3 años)'!#REF!),"",'5. Pp (3 años)'!#REF!)</f>
        <v>#REF!</v>
      </c>
      <c r="K188" s="29" t="e">
        <f>IF(ISBLANK('5. Pp (3 años)'!#REF!),"",'5. Pp (3 años)'!#REF!)</f>
        <v>#REF!</v>
      </c>
      <c r="L188" s="31" t="e">
        <f>IF(ISBLANK('5. Pp (3 años)'!#REF!),"",'5. Pp (3 años)'!#REF!)</f>
        <v>#REF!</v>
      </c>
      <c r="M188" s="31" t="e">
        <f>IF(ISBLANK('5. Pp (3 años)'!#REF!),"",'5. Pp (3 años)'!#REF!)</f>
        <v>#REF!</v>
      </c>
      <c r="N188" s="31" t="e">
        <f>IF(ISBLANK('5. Pp (3 años)'!#REF!),"",'5. Pp (3 años)'!#REF!)</f>
        <v>#REF!</v>
      </c>
      <c r="O188" s="31" t="e">
        <f>IF(ISBLANK('5. Pp (3 años)'!#REF!),"",'5. Pp (3 años)'!#REF!)</f>
        <v>#REF!</v>
      </c>
      <c r="P188" s="196" t="e">
        <f>IF(ISBLANK('5. Pp (3 años)'!#REF!),"",'5. Pp (3 años)'!#REF!)</f>
        <v>#REF!</v>
      </c>
    </row>
    <row r="189" spans="2:16" ht="17.25">
      <c r="B189" s="85" t="e">
        <f>IF(ISBLANK('5. Pp (3 años)'!#REF!),"",'5. Pp (3 años)'!#REF!)</f>
        <v>#REF!</v>
      </c>
      <c r="C189" s="29" t="e">
        <f>IF(ISBLANK('5. Pp (3 años)'!#REF!),"",'5. Pp (3 años)'!#REF!)</f>
        <v>#REF!</v>
      </c>
      <c r="D189" s="31" t="e">
        <f>IF(ISBLANK('5. Pp (3 años)'!#REF!),"",'5. Pp (3 años)'!#REF!)</f>
        <v>#REF!</v>
      </c>
      <c r="E189" s="31" t="e">
        <f>IF(ISBLANK('5. Pp (3 años)'!#REF!),"",'5. Pp (3 años)'!#REF!)</f>
        <v>#REF!</v>
      </c>
      <c r="F189" s="31" t="e">
        <f>IF(ISBLANK('5. Pp (3 años)'!#REF!),"",'5. Pp (3 años)'!#REF!)</f>
        <v>#REF!</v>
      </c>
      <c r="G189" s="29" t="e">
        <f>IF(ISBLANK('5. Pp (3 años)'!#REF!),"",'5. Pp (3 años)'!#REF!)</f>
        <v>#REF!</v>
      </c>
      <c r="H189" s="29" t="e">
        <f>IF(ISBLANK('5. Pp (3 años)'!#REF!),"",'5. Pp (3 años)'!#REF!)</f>
        <v>#REF!</v>
      </c>
      <c r="I189" s="31" t="e">
        <f>IF(ISBLANK('5. Pp (3 años)'!#REF!),"",'5. Pp (3 años)'!#REF!)</f>
        <v>#REF!</v>
      </c>
      <c r="J189" s="31" t="e">
        <f>IF(ISBLANK('5. Pp (3 años)'!#REF!),"",'5. Pp (3 años)'!#REF!)</f>
        <v>#REF!</v>
      </c>
      <c r="K189" s="29" t="e">
        <f>IF(ISBLANK('5. Pp (3 años)'!#REF!),"",'5. Pp (3 años)'!#REF!)</f>
        <v>#REF!</v>
      </c>
      <c r="L189" s="31" t="e">
        <f>IF(ISBLANK('5. Pp (3 años)'!#REF!),"",'5. Pp (3 años)'!#REF!)</f>
        <v>#REF!</v>
      </c>
      <c r="M189" s="31" t="e">
        <f>IF(ISBLANK('5. Pp (3 años)'!#REF!),"",'5. Pp (3 años)'!#REF!)</f>
        <v>#REF!</v>
      </c>
      <c r="N189" s="31" t="e">
        <f>IF(ISBLANK('5. Pp (3 años)'!#REF!),"",'5. Pp (3 años)'!#REF!)</f>
        <v>#REF!</v>
      </c>
      <c r="O189" s="31" t="e">
        <f>IF(ISBLANK('5. Pp (3 años)'!#REF!),"",'5. Pp (3 años)'!#REF!)</f>
        <v>#REF!</v>
      </c>
      <c r="P189" s="196" t="e">
        <f>IF(ISBLANK('5. Pp (3 años)'!#REF!),"",'5. Pp (3 años)'!#REF!)</f>
        <v>#REF!</v>
      </c>
    </row>
    <row r="190" spans="2:16" ht="17.25">
      <c r="B190" s="85" t="e">
        <f>IF(ISBLANK('5. Pp (3 años)'!#REF!),"",'5. Pp (3 años)'!#REF!)</f>
        <v>#REF!</v>
      </c>
      <c r="C190" s="29" t="e">
        <f>IF(ISBLANK('5. Pp (3 años)'!#REF!),"",'5. Pp (3 años)'!#REF!)</f>
        <v>#REF!</v>
      </c>
      <c r="D190" s="31" t="e">
        <f>IF(ISBLANK('5. Pp (3 años)'!#REF!),"",'5. Pp (3 años)'!#REF!)</f>
        <v>#REF!</v>
      </c>
      <c r="E190" s="31" t="e">
        <f>IF(ISBLANK('5. Pp (3 años)'!#REF!),"",'5. Pp (3 años)'!#REF!)</f>
        <v>#REF!</v>
      </c>
      <c r="F190" s="31" t="e">
        <f>IF(ISBLANK('5. Pp (3 años)'!#REF!),"",'5. Pp (3 años)'!#REF!)</f>
        <v>#REF!</v>
      </c>
      <c r="G190" s="29" t="e">
        <f>IF(ISBLANK('5. Pp (3 años)'!#REF!),"",'5. Pp (3 años)'!#REF!)</f>
        <v>#REF!</v>
      </c>
      <c r="H190" s="29" t="e">
        <f>IF(ISBLANK('5. Pp (3 años)'!#REF!),"",'5. Pp (3 años)'!#REF!)</f>
        <v>#REF!</v>
      </c>
      <c r="I190" s="31" t="e">
        <f>IF(ISBLANK('5. Pp (3 años)'!#REF!),"",'5. Pp (3 años)'!#REF!)</f>
        <v>#REF!</v>
      </c>
      <c r="J190" s="31" t="e">
        <f>IF(ISBLANK('5. Pp (3 años)'!#REF!),"",'5. Pp (3 años)'!#REF!)</f>
        <v>#REF!</v>
      </c>
      <c r="K190" s="29" t="e">
        <f>IF(ISBLANK('5. Pp (3 años)'!#REF!),"",'5. Pp (3 años)'!#REF!)</f>
        <v>#REF!</v>
      </c>
      <c r="L190" s="31" t="e">
        <f>IF(ISBLANK('5. Pp (3 años)'!#REF!),"",'5. Pp (3 años)'!#REF!)</f>
        <v>#REF!</v>
      </c>
      <c r="M190" s="31" t="e">
        <f>IF(ISBLANK('5. Pp (3 años)'!#REF!),"",'5. Pp (3 años)'!#REF!)</f>
        <v>#REF!</v>
      </c>
      <c r="N190" s="31" t="e">
        <f>IF(ISBLANK('5. Pp (3 años)'!#REF!),"",'5. Pp (3 años)'!#REF!)</f>
        <v>#REF!</v>
      </c>
      <c r="O190" s="31" t="e">
        <f>IF(ISBLANK('5. Pp (3 años)'!#REF!),"",'5. Pp (3 años)'!#REF!)</f>
        <v>#REF!</v>
      </c>
      <c r="P190" s="196" t="e">
        <f>IF(ISBLANK('5. Pp (3 años)'!#REF!),"",'5. Pp (3 años)'!#REF!)</f>
        <v>#REF!</v>
      </c>
    </row>
    <row r="191" spans="2:16" ht="17.25">
      <c r="B191" s="81" t="e">
        <f>IF(ISBLANK('5. Pp (3 años)'!#REF!),"",'5. Pp (3 años)'!#REF!)</f>
        <v>#REF!</v>
      </c>
      <c r="C191" s="62" t="e">
        <f>IF(ISBLANK('5. Pp (3 años)'!#REF!),"",'5. Pp (3 años)'!#REF!)</f>
        <v>#REF!</v>
      </c>
      <c r="D191" s="83" t="e">
        <f>IF(ISBLANK('5. Pp (3 años)'!#REF!),"",'5. Pp (3 años)'!#REF!)</f>
        <v>#REF!</v>
      </c>
      <c r="E191" s="83" t="e">
        <f>IF(ISBLANK('5. Pp (3 años)'!#REF!),"",'5. Pp (3 años)'!#REF!)</f>
        <v>#REF!</v>
      </c>
      <c r="F191" s="83" t="e">
        <f>IF(ISBLANK('5. Pp (3 años)'!#REF!),"",'5. Pp (3 años)'!#REF!)</f>
        <v>#REF!</v>
      </c>
      <c r="G191" s="62" t="e">
        <f>IF(ISBLANK('5. Pp (3 años)'!#REF!),"",'5. Pp (3 años)'!#REF!)</f>
        <v>#REF!</v>
      </c>
      <c r="H191" s="62" t="e">
        <f>IF(ISBLANK('5. Pp (3 años)'!#REF!),"",'5. Pp (3 años)'!#REF!)</f>
        <v>#REF!</v>
      </c>
      <c r="I191" s="83" t="e">
        <f>IF(ISBLANK('5. Pp (3 años)'!#REF!),"",'5. Pp (3 años)'!#REF!)</f>
        <v>#REF!</v>
      </c>
      <c r="J191" s="83" t="e">
        <f>IF(ISBLANK('5. Pp (3 años)'!#REF!),"",'5. Pp (3 años)'!#REF!)</f>
        <v>#REF!</v>
      </c>
      <c r="K191" s="62" t="e">
        <f>IF(ISBLANK('5. Pp (3 años)'!#REF!),"",'5. Pp (3 años)'!#REF!)</f>
        <v>#REF!</v>
      </c>
      <c r="L191" s="83" t="e">
        <f>IF(ISBLANK('5. Pp (3 años)'!#REF!),"",'5. Pp (3 años)'!#REF!)</f>
        <v>#REF!</v>
      </c>
      <c r="M191" s="83" t="e">
        <f>IF(ISBLANK('5. Pp (3 años)'!#REF!),"",'5. Pp (3 años)'!#REF!)</f>
        <v>#REF!</v>
      </c>
      <c r="N191" s="83" t="e">
        <f>IF(ISBLANK('5. Pp (3 años)'!#REF!),"",'5. Pp (3 años)'!#REF!)</f>
        <v>#REF!</v>
      </c>
      <c r="O191" s="83" t="e">
        <f>IF(ISBLANK('5. Pp (3 años)'!#REF!),"",'5. Pp (3 años)'!#REF!)</f>
        <v>#REF!</v>
      </c>
      <c r="P191" s="84" t="e">
        <f>IF(ISBLANK('5. Pp (3 años)'!#REF!),"",'5. Pp (3 años)'!#REF!)</f>
        <v>#REF!</v>
      </c>
    </row>
    <row r="192" spans="2:16" ht="17.25">
      <c r="B192" s="85" t="e">
        <f>IF(ISBLANK('5. Pp (3 años)'!#REF!),"",'5. Pp (3 años)'!#REF!)</f>
        <v>#REF!</v>
      </c>
      <c r="C192" s="29" t="e">
        <f>IF(ISBLANK('5. Pp (3 años)'!#REF!),"",'5. Pp (3 años)'!#REF!)</f>
        <v>#REF!</v>
      </c>
      <c r="D192" s="31" t="e">
        <f>IF(ISBLANK('5. Pp (3 años)'!#REF!),"",'5. Pp (3 años)'!#REF!)</f>
        <v>#REF!</v>
      </c>
      <c r="E192" s="31" t="e">
        <f>IF(ISBLANK('5. Pp (3 años)'!#REF!),"",'5. Pp (3 años)'!#REF!)</f>
        <v>#REF!</v>
      </c>
      <c r="F192" s="31" t="e">
        <f>IF(ISBLANK('5. Pp (3 años)'!#REF!),"",'5. Pp (3 años)'!#REF!)</f>
        <v>#REF!</v>
      </c>
      <c r="G192" s="29" t="e">
        <f>IF(ISBLANK('5. Pp (3 años)'!#REF!),"",'5. Pp (3 años)'!#REF!)</f>
        <v>#REF!</v>
      </c>
      <c r="H192" s="29" t="e">
        <f>IF(ISBLANK('5. Pp (3 años)'!#REF!),"",'5. Pp (3 años)'!#REF!)</f>
        <v>#REF!</v>
      </c>
      <c r="I192" s="31" t="e">
        <f>IF(ISBLANK('5. Pp (3 años)'!#REF!),"",'5. Pp (3 años)'!#REF!)</f>
        <v>#REF!</v>
      </c>
      <c r="J192" s="31" t="e">
        <f>IF(ISBLANK('5. Pp (3 años)'!#REF!),"",'5. Pp (3 años)'!#REF!)</f>
        <v>#REF!</v>
      </c>
      <c r="K192" s="29" t="e">
        <f>IF(ISBLANK('5. Pp (3 años)'!#REF!),"",'5. Pp (3 años)'!#REF!)</f>
        <v>#REF!</v>
      </c>
      <c r="L192" s="31" t="e">
        <f>IF(ISBLANK('5. Pp (3 años)'!#REF!),"",'5. Pp (3 años)'!#REF!)</f>
        <v>#REF!</v>
      </c>
      <c r="M192" s="31" t="e">
        <f>IF(ISBLANK('5. Pp (3 años)'!#REF!),"",'5. Pp (3 años)'!#REF!)</f>
        <v>#REF!</v>
      </c>
      <c r="N192" s="31" t="e">
        <f>IF(ISBLANK('5. Pp (3 años)'!#REF!),"",'5. Pp (3 años)'!#REF!)</f>
        <v>#REF!</v>
      </c>
      <c r="O192" s="31" t="e">
        <f>IF(ISBLANK('5. Pp (3 años)'!#REF!),"",'5. Pp (3 años)'!#REF!)</f>
        <v>#REF!</v>
      </c>
      <c r="P192" s="196" t="e">
        <f>IF(ISBLANK('5. Pp (3 años)'!#REF!),"",'5. Pp (3 años)'!#REF!)</f>
        <v>#REF!</v>
      </c>
    </row>
    <row r="193" spans="2:16" ht="17.25">
      <c r="B193" s="85" t="e">
        <f>IF(ISBLANK('5. Pp (3 años)'!#REF!),"",'5. Pp (3 años)'!#REF!)</f>
        <v>#REF!</v>
      </c>
      <c r="C193" s="29" t="e">
        <f>IF(ISBLANK('5. Pp (3 años)'!#REF!),"",'5. Pp (3 años)'!#REF!)</f>
        <v>#REF!</v>
      </c>
      <c r="D193" s="31" t="e">
        <f>IF(ISBLANK('5. Pp (3 años)'!#REF!),"",'5. Pp (3 años)'!#REF!)</f>
        <v>#REF!</v>
      </c>
      <c r="E193" s="31" t="e">
        <f>IF(ISBLANK('5. Pp (3 años)'!#REF!),"",'5. Pp (3 años)'!#REF!)</f>
        <v>#REF!</v>
      </c>
      <c r="F193" s="31" t="e">
        <f>IF(ISBLANK('5. Pp (3 años)'!#REF!),"",'5. Pp (3 años)'!#REF!)</f>
        <v>#REF!</v>
      </c>
      <c r="G193" s="29" t="e">
        <f>IF(ISBLANK('5. Pp (3 años)'!#REF!),"",'5. Pp (3 años)'!#REF!)</f>
        <v>#REF!</v>
      </c>
      <c r="H193" s="29" t="e">
        <f>IF(ISBLANK('5. Pp (3 años)'!#REF!),"",'5. Pp (3 años)'!#REF!)</f>
        <v>#REF!</v>
      </c>
      <c r="I193" s="31" t="e">
        <f>IF(ISBLANK('5. Pp (3 años)'!#REF!),"",'5. Pp (3 años)'!#REF!)</f>
        <v>#REF!</v>
      </c>
      <c r="J193" s="31" t="e">
        <f>IF(ISBLANK('5. Pp (3 años)'!#REF!),"",'5. Pp (3 años)'!#REF!)</f>
        <v>#REF!</v>
      </c>
      <c r="K193" s="29" t="e">
        <f>IF(ISBLANK('5. Pp (3 años)'!#REF!),"",'5. Pp (3 años)'!#REF!)</f>
        <v>#REF!</v>
      </c>
      <c r="L193" s="31" t="e">
        <f>IF(ISBLANK('5. Pp (3 años)'!#REF!),"",'5. Pp (3 años)'!#REF!)</f>
        <v>#REF!</v>
      </c>
      <c r="M193" s="31" t="e">
        <f>IF(ISBLANK('5. Pp (3 años)'!#REF!),"",'5. Pp (3 años)'!#REF!)</f>
        <v>#REF!</v>
      </c>
      <c r="N193" s="31" t="e">
        <f>IF(ISBLANK('5. Pp (3 años)'!#REF!),"",'5. Pp (3 años)'!#REF!)</f>
        <v>#REF!</v>
      </c>
      <c r="O193" s="31" t="e">
        <f>IF(ISBLANK('5. Pp (3 años)'!#REF!),"",'5. Pp (3 años)'!#REF!)</f>
        <v>#REF!</v>
      </c>
      <c r="P193" s="196" t="e">
        <f>IF(ISBLANK('5. Pp (3 años)'!#REF!),"",'5. Pp (3 años)'!#REF!)</f>
        <v>#REF!</v>
      </c>
    </row>
    <row r="194" spans="2:16" ht="17.25">
      <c r="B194" s="85" t="e">
        <f>IF(ISBLANK('5. Pp (3 años)'!#REF!),"",'5. Pp (3 años)'!#REF!)</f>
        <v>#REF!</v>
      </c>
      <c r="C194" s="29" t="e">
        <f>IF(ISBLANK('5. Pp (3 años)'!#REF!),"",'5. Pp (3 años)'!#REF!)</f>
        <v>#REF!</v>
      </c>
      <c r="D194" s="31" t="e">
        <f>IF(ISBLANK('5. Pp (3 años)'!#REF!),"",'5. Pp (3 años)'!#REF!)</f>
        <v>#REF!</v>
      </c>
      <c r="E194" s="31" t="e">
        <f>IF(ISBLANK('5. Pp (3 años)'!#REF!),"",'5. Pp (3 años)'!#REF!)</f>
        <v>#REF!</v>
      </c>
      <c r="F194" s="31" t="e">
        <f>IF(ISBLANK('5. Pp (3 años)'!#REF!),"",'5. Pp (3 años)'!#REF!)</f>
        <v>#REF!</v>
      </c>
      <c r="G194" s="29" t="e">
        <f>IF(ISBLANK('5. Pp (3 años)'!#REF!),"",'5. Pp (3 años)'!#REF!)</f>
        <v>#REF!</v>
      </c>
      <c r="H194" s="29" t="e">
        <f>IF(ISBLANK('5. Pp (3 años)'!#REF!),"",'5. Pp (3 años)'!#REF!)</f>
        <v>#REF!</v>
      </c>
      <c r="I194" s="31" t="e">
        <f>IF(ISBLANK('5. Pp (3 años)'!#REF!),"",'5. Pp (3 años)'!#REF!)</f>
        <v>#REF!</v>
      </c>
      <c r="J194" s="31" t="e">
        <f>IF(ISBLANK('5. Pp (3 años)'!#REF!),"",'5. Pp (3 años)'!#REF!)</f>
        <v>#REF!</v>
      </c>
      <c r="K194" s="29" t="e">
        <f>IF(ISBLANK('5. Pp (3 años)'!#REF!),"",'5. Pp (3 años)'!#REF!)</f>
        <v>#REF!</v>
      </c>
      <c r="L194" s="31" t="e">
        <f>IF(ISBLANK('5. Pp (3 años)'!#REF!),"",'5. Pp (3 años)'!#REF!)</f>
        <v>#REF!</v>
      </c>
      <c r="M194" s="31" t="e">
        <f>IF(ISBLANK('5. Pp (3 años)'!#REF!),"",'5. Pp (3 años)'!#REF!)</f>
        <v>#REF!</v>
      </c>
      <c r="N194" s="31" t="e">
        <f>IF(ISBLANK('5. Pp (3 años)'!#REF!),"",'5. Pp (3 años)'!#REF!)</f>
        <v>#REF!</v>
      </c>
      <c r="O194" s="31" t="e">
        <f>IF(ISBLANK('5. Pp (3 años)'!#REF!),"",'5. Pp (3 años)'!#REF!)</f>
        <v>#REF!</v>
      </c>
      <c r="P194" s="196" t="e">
        <f>IF(ISBLANK('5. Pp (3 años)'!#REF!),"",'5. Pp (3 años)'!#REF!)</f>
        <v>#REF!</v>
      </c>
    </row>
    <row r="195" spans="2:16" ht="17.25">
      <c r="B195" s="85" t="e">
        <f>IF(ISBLANK('5. Pp (3 años)'!#REF!),"",'5. Pp (3 años)'!#REF!)</f>
        <v>#REF!</v>
      </c>
      <c r="C195" s="29" t="e">
        <f>IF(ISBLANK('5. Pp (3 años)'!#REF!),"",'5. Pp (3 años)'!#REF!)</f>
        <v>#REF!</v>
      </c>
      <c r="D195" s="31" t="e">
        <f>IF(ISBLANK('5. Pp (3 años)'!#REF!),"",'5. Pp (3 años)'!#REF!)</f>
        <v>#REF!</v>
      </c>
      <c r="E195" s="31" t="e">
        <f>IF(ISBLANK('5. Pp (3 años)'!#REF!),"",'5. Pp (3 años)'!#REF!)</f>
        <v>#REF!</v>
      </c>
      <c r="F195" s="31" t="e">
        <f>IF(ISBLANK('5. Pp (3 años)'!#REF!),"",'5. Pp (3 años)'!#REF!)</f>
        <v>#REF!</v>
      </c>
      <c r="G195" s="29" t="e">
        <f>IF(ISBLANK('5. Pp (3 años)'!#REF!),"",'5. Pp (3 años)'!#REF!)</f>
        <v>#REF!</v>
      </c>
      <c r="H195" s="29" t="e">
        <f>IF(ISBLANK('5. Pp (3 años)'!#REF!),"",'5. Pp (3 años)'!#REF!)</f>
        <v>#REF!</v>
      </c>
      <c r="I195" s="31" t="e">
        <f>IF(ISBLANK('5. Pp (3 años)'!#REF!),"",'5. Pp (3 años)'!#REF!)</f>
        <v>#REF!</v>
      </c>
      <c r="J195" s="31" t="e">
        <f>IF(ISBLANK('5. Pp (3 años)'!#REF!),"",'5. Pp (3 años)'!#REF!)</f>
        <v>#REF!</v>
      </c>
      <c r="K195" s="29" t="e">
        <f>IF(ISBLANK('5. Pp (3 años)'!#REF!),"",'5. Pp (3 años)'!#REF!)</f>
        <v>#REF!</v>
      </c>
      <c r="L195" s="31" t="e">
        <f>IF(ISBLANK('5. Pp (3 años)'!#REF!),"",'5. Pp (3 años)'!#REF!)</f>
        <v>#REF!</v>
      </c>
      <c r="M195" s="31" t="e">
        <f>IF(ISBLANK('5. Pp (3 años)'!#REF!),"",'5. Pp (3 años)'!#REF!)</f>
        <v>#REF!</v>
      </c>
      <c r="N195" s="31" t="e">
        <f>IF(ISBLANK('5. Pp (3 años)'!#REF!),"",'5. Pp (3 años)'!#REF!)</f>
        <v>#REF!</v>
      </c>
      <c r="O195" s="31" t="e">
        <f>IF(ISBLANK('5. Pp (3 años)'!#REF!),"",'5. Pp (3 años)'!#REF!)</f>
        <v>#REF!</v>
      </c>
      <c r="P195" s="196" t="e">
        <f>IF(ISBLANK('5. Pp (3 años)'!#REF!),"",'5. Pp (3 años)'!#REF!)</f>
        <v>#REF!</v>
      </c>
    </row>
    <row r="196" spans="2:16" ht="17.25">
      <c r="B196" s="85" t="e">
        <f>IF(ISBLANK('5. Pp (3 años)'!#REF!),"",'5. Pp (3 años)'!#REF!)</f>
        <v>#REF!</v>
      </c>
      <c r="C196" s="29" t="e">
        <f>IF(ISBLANK('5. Pp (3 años)'!#REF!),"",'5. Pp (3 años)'!#REF!)</f>
        <v>#REF!</v>
      </c>
      <c r="D196" s="31" t="e">
        <f>IF(ISBLANK('5. Pp (3 años)'!#REF!),"",'5. Pp (3 años)'!#REF!)</f>
        <v>#REF!</v>
      </c>
      <c r="E196" s="31" t="e">
        <f>IF(ISBLANK('5. Pp (3 años)'!#REF!),"",'5. Pp (3 años)'!#REF!)</f>
        <v>#REF!</v>
      </c>
      <c r="F196" s="31" t="e">
        <f>IF(ISBLANK('5. Pp (3 años)'!#REF!),"",'5. Pp (3 años)'!#REF!)</f>
        <v>#REF!</v>
      </c>
      <c r="G196" s="29" t="e">
        <f>IF(ISBLANK('5. Pp (3 años)'!#REF!),"",'5. Pp (3 años)'!#REF!)</f>
        <v>#REF!</v>
      </c>
      <c r="H196" s="29" t="e">
        <f>IF(ISBLANK('5. Pp (3 años)'!#REF!),"",'5. Pp (3 años)'!#REF!)</f>
        <v>#REF!</v>
      </c>
      <c r="I196" s="31" t="e">
        <f>IF(ISBLANK('5. Pp (3 años)'!#REF!),"",'5. Pp (3 años)'!#REF!)</f>
        <v>#REF!</v>
      </c>
      <c r="J196" s="31" t="e">
        <f>IF(ISBLANK('5. Pp (3 años)'!#REF!),"",'5. Pp (3 años)'!#REF!)</f>
        <v>#REF!</v>
      </c>
      <c r="K196" s="29" t="e">
        <f>IF(ISBLANK('5. Pp (3 años)'!#REF!),"",'5. Pp (3 años)'!#REF!)</f>
        <v>#REF!</v>
      </c>
      <c r="L196" s="31" t="e">
        <f>IF(ISBLANK('5. Pp (3 años)'!#REF!),"",'5. Pp (3 años)'!#REF!)</f>
        <v>#REF!</v>
      </c>
      <c r="M196" s="31" t="e">
        <f>IF(ISBLANK('5. Pp (3 años)'!#REF!),"",'5. Pp (3 años)'!#REF!)</f>
        <v>#REF!</v>
      </c>
      <c r="N196" s="31" t="e">
        <f>IF(ISBLANK('5. Pp (3 años)'!#REF!),"",'5. Pp (3 años)'!#REF!)</f>
        <v>#REF!</v>
      </c>
      <c r="O196" s="31" t="e">
        <f>IF(ISBLANK('5. Pp (3 años)'!#REF!),"",'5. Pp (3 años)'!#REF!)</f>
        <v>#REF!</v>
      </c>
      <c r="P196" s="196" t="e">
        <f>IF(ISBLANK('5. Pp (3 años)'!#REF!),"",'5. Pp (3 años)'!#REF!)</f>
        <v>#REF!</v>
      </c>
    </row>
    <row r="197" spans="2:16" ht="17.25">
      <c r="B197" s="81" t="e">
        <f>IF(ISBLANK('5. Pp (3 años)'!#REF!),"",'5. Pp (3 años)'!#REF!)</f>
        <v>#REF!</v>
      </c>
      <c r="C197" s="62" t="e">
        <f>IF(ISBLANK('5. Pp (3 años)'!#REF!),"",'5. Pp (3 años)'!#REF!)</f>
        <v>#REF!</v>
      </c>
      <c r="D197" s="83" t="e">
        <f>IF(ISBLANK('5. Pp (3 años)'!#REF!),"",'5. Pp (3 años)'!#REF!)</f>
        <v>#REF!</v>
      </c>
      <c r="E197" s="83" t="e">
        <f>IF(ISBLANK('5. Pp (3 años)'!#REF!),"",'5. Pp (3 años)'!#REF!)</f>
        <v>#REF!</v>
      </c>
      <c r="F197" s="83" t="e">
        <f>IF(ISBLANK('5. Pp (3 años)'!#REF!),"",'5. Pp (3 años)'!#REF!)</f>
        <v>#REF!</v>
      </c>
      <c r="G197" s="62" t="e">
        <f>IF(ISBLANK('5. Pp (3 años)'!#REF!),"",'5. Pp (3 años)'!#REF!)</f>
        <v>#REF!</v>
      </c>
      <c r="H197" s="62" t="e">
        <f>IF(ISBLANK('5. Pp (3 años)'!#REF!),"",'5. Pp (3 años)'!#REF!)</f>
        <v>#REF!</v>
      </c>
      <c r="I197" s="83" t="e">
        <f>IF(ISBLANK('5. Pp (3 años)'!#REF!),"",'5. Pp (3 años)'!#REF!)</f>
        <v>#REF!</v>
      </c>
      <c r="J197" s="83" t="e">
        <f>IF(ISBLANK('5. Pp (3 años)'!#REF!),"",'5. Pp (3 años)'!#REF!)</f>
        <v>#REF!</v>
      </c>
      <c r="K197" s="62" t="e">
        <f>IF(ISBLANK('5. Pp (3 años)'!#REF!),"",'5. Pp (3 años)'!#REF!)</f>
        <v>#REF!</v>
      </c>
      <c r="L197" s="83" t="e">
        <f>IF(ISBLANK('5. Pp (3 años)'!#REF!),"",'5. Pp (3 años)'!#REF!)</f>
        <v>#REF!</v>
      </c>
      <c r="M197" s="83" t="e">
        <f>IF(ISBLANK('5. Pp (3 años)'!#REF!),"",'5. Pp (3 años)'!#REF!)</f>
        <v>#REF!</v>
      </c>
      <c r="N197" s="83" t="e">
        <f>IF(ISBLANK('5. Pp (3 años)'!#REF!),"",'5. Pp (3 años)'!#REF!)</f>
        <v>#REF!</v>
      </c>
      <c r="O197" s="83" t="e">
        <f>IF(ISBLANK('5. Pp (3 años)'!#REF!),"",'5. Pp (3 años)'!#REF!)</f>
        <v>#REF!</v>
      </c>
      <c r="P197" s="84" t="e">
        <f>IF(ISBLANK('5. Pp (3 años)'!#REF!),"",'5. Pp (3 años)'!#REF!)</f>
        <v>#REF!</v>
      </c>
    </row>
    <row r="198" spans="2:16" ht="17.25">
      <c r="B198" s="85" t="e">
        <f>IF(ISBLANK('5. Pp (3 años)'!#REF!),"",'5. Pp (3 años)'!#REF!)</f>
        <v>#REF!</v>
      </c>
      <c r="C198" s="29" t="e">
        <f>IF(ISBLANK('5. Pp (3 años)'!#REF!),"",'5. Pp (3 años)'!#REF!)</f>
        <v>#REF!</v>
      </c>
      <c r="D198" s="31" t="e">
        <f>IF(ISBLANK('5. Pp (3 años)'!#REF!),"",'5. Pp (3 años)'!#REF!)</f>
        <v>#REF!</v>
      </c>
      <c r="E198" s="31" t="e">
        <f>IF(ISBLANK('5. Pp (3 años)'!#REF!),"",'5. Pp (3 años)'!#REF!)</f>
        <v>#REF!</v>
      </c>
      <c r="F198" s="31" t="e">
        <f>IF(ISBLANK('5. Pp (3 años)'!#REF!),"",'5. Pp (3 años)'!#REF!)</f>
        <v>#REF!</v>
      </c>
      <c r="G198" s="29" t="e">
        <f>IF(ISBLANK('5. Pp (3 años)'!#REF!),"",'5. Pp (3 años)'!#REF!)</f>
        <v>#REF!</v>
      </c>
      <c r="H198" s="29" t="e">
        <f>IF(ISBLANK('5. Pp (3 años)'!#REF!),"",'5. Pp (3 años)'!#REF!)</f>
        <v>#REF!</v>
      </c>
      <c r="I198" s="31" t="e">
        <f>IF(ISBLANK('5. Pp (3 años)'!#REF!),"",'5. Pp (3 años)'!#REF!)</f>
        <v>#REF!</v>
      </c>
      <c r="J198" s="31" t="e">
        <f>IF(ISBLANK('5. Pp (3 años)'!#REF!),"",'5. Pp (3 años)'!#REF!)</f>
        <v>#REF!</v>
      </c>
      <c r="K198" s="29" t="e">
        <f>IF(ISBLANK('5. Pp (3 años)'!#REF!),"",'5. Pp (3 años)'!#REF!)</f>
        <v>#REF!</v>
      </c>
      <c r="L198" s="31" t="e">
        <f>IF(ISBLANK('5. Pp (3 años)'!#REF!),"",'5. Pp (3 años)'!#REF!)</f>
        <v>#REF!</v>
      </c>
      <c r="M198" s="31" t="e">
        <f>IF(ISBLANK('5. Pp (3 años)'!#REF!),"",'5. Pp (3 años)'!#REF!)</f>
        <v>#REF!</v>
      </c>
      <c r="N198" s="31" t="e">
        <f>IF(ISBLANK('5. Pp (3 años)'!#REF!),"",'5. Pp (3 años)'!#REF!)</f>
        <v>#REF!</v>
      </c>
      <c r="O198" s="31" t="e">
        <f>IF(ISBLANK('5. Pp (3 años)'!#REF!),"",'5. Pp (3 años)'!#REF!)</f>
        <v>#REF!</v>
      </c>
      <c r="P198" s="196" t="e">
        <f>IF(ISBLANK('5. Pp (3 años)'!#REF!),"",'5. Pp (3 años)'!#REF!)</f>
        <v>#REF!</v>
      </c>
    </row>
    <row r="199" spans="2:16" ht="17.25">
      <c r="B199" s="85" t="e">
        <f>IF(ISBLANK('5. Pp (3 años)'!#REF!),"",'5. Pp (3 años)'!#REF!)</f>
        <v>#REF!</v>
      </c>
      <c r="C199" s="29" t="e">
        <f>IF(ISBLANK('5. Pp (3 años)'!#REF!),"",'5. Pp (3 años)'!#REF!)</f>
        <v>#REF!</v>
      </c>
      <c r="D199" s="31" t="e">
        <f>IF(ISBLANK('5. Pp (3 años)'!#REF!),"",'5. Pp (3 años)'!#REF!)</f>
        <v>#REF!</v>
      </c>
      <c r="E199" s="31" t="e">
        <f>IF(ISBLANK('5. Pp (3 años)'!#REF!),"",'5. Pp (3 años)'!#REF!)</f>
        <v>#REF!</v>
      </c>
      <c r="F199" s="31" t="e">
        <f>IF(ISBLANK('5. Pp (3 años)'!#REF!),"",'5. Pp (3 años)'!#REF!)</f>
        <v>#REF!</v>
      </c>
      <c r="G199" s="29" t="e">
        <f>IF(ISBLANK('5. Pp (3 años)'!#REF!),"",'5. Pp (3 años)'!#REF!)</f>
        <v>#REF!</v>
      </c>
      <c r="H199" s="29" t="e">
        <f>IF(ISBLANK('5. Pp (3 años)'!#REF!),"",'5. Pp (3 años)'!#REF!)</f>
        <v>#REF!</v>
      </c>
      <c r="I199" s="31" t="e">
        <f>IF(ISBLANK('5. Pp (3 años)'!#REF!),"",'5. Pp (3 años)'!#REF!)</f>
        <v>#REF!</v>
      </c>
      <c r="J199" s="31" t="e">
        <f>IF(ISBLANK('5. Pp (3 años)'!#REF!),"",'5. Pp (3 años)'!#REF!)</f>
        <v>#REF!</v>
      </c>
      <c r="K199" s="29" t="e">
        <f>IF(ISBLANK('5. Pp (3 años)'!#REF!),"",'5. Pp (3 años)'!#REF!)</f>
        <v>#REF!</v>
      </c>
      <c r="L199" s="31" t="e">
        <f>IF(ISBLANK('5. Pp (3 años)'!#REF!),"",'5. Pp (3 años)'!#REF!)</f>
        <v>#REF!</v>
      </c>
      <c r="M199" s="31" t="e">
        <f>IF(ISBLANK('5. Pp (3 años)'!#REF!),"",'5. Pp (3 años)'!#REF!)</f>
        <v>#REF!</v>
      </c>
      <c r="N199" s="31" t="e">
        <f>IF(ISBLANK('5. Pp (3 años)'!#REF!),"",'5. Pp (3 años)'!#REF!)</f>
        <v>#REF!</v>
      </c>
      <c r="O199" s="31" t="e">
        <f>IF(ISBLANK('5. Pp (3 años)'!#REF!),"",'5. Pp (3 años)'!#REF!)</f>
        <v>#REF!</v>
      </c>
      <c r="P199" s="196" t="e">
        <f>IF(ISBLANK('5. Pp (3 años)'!#REF!),"",'5. Pp (3 años)'!#REF!)</f>
        <v>#REF!</v>
      </c>
    </row>
    <row r="200" spans="2:16" ht="17.25">
      <c r="B200" s="85" t="e">
        <f>IF(ISBLANK('5. Pp (3 años)'!#REF!),"",'5. Pp (3 años)'!#REF!)</f>
        <v>#REF!</v>
      </c>
      <c r="C200" s="29" t="e">
        <f>IF(ISBLANK('5. Pp (3 años)'!#REF!),"",'5. Pp (3 años)'!#REF!)</f>
        <v>#REF!</v>
      </c>
      <c r="D200" s="31" t="e">
        <f>IF(ISBLANK('5. Pp (3 años)'!#REF!),"",'5. Pp (3 años)'!#REF!)</f>
        <v>#REF!</v>
      </c>
      <c r="E200" s="31" t="e">
        <f>IF(ISBLANK('5. Pp (3 años)'!#REF!),"",'5. Pp (3 años)'!#REF!)</f>
        <v>#REF!</v>
      </c>
      <c r="F200" s="31" t="e">
        <f>IF(ISBLANK('5. Pp (3 años)'!#REF!),"",'5. Pp (3 años)'!#REF!)</f>
        <v>#REF!</v>
      </c>
      <c r="G200" s="29" t="e">
        <f>IF(ISBLANK('5. Pp (3 años)'!#REF!),"",'5. Pp (3 años)'!#REF!)</f>
        <v>#REF!</v>
      </c>
      <c r="H200" s="29" t="e">
        <f>IF(ISBLANK('5. Pp (3 años)'!#REF!),"",'5. Pp (3 años)'!#REF!)</f>
        <v>#REF!</v>
      </c>
      <c r="I200" s="31" t="e">
        <f>IF(ISBLANK('5. Pp (3 años)'!#REF!),"",'5. Pp (3 años)'!#REF!)</f>
        <v>#REF!</v>
      </c>
      <c r="J200" s="31" t="e">
        <f>IF(ISBLANK('5. Pp (3 años)'!#REF!),"",'5. Pp (3 años)'!#REF!)</f>
        <v>#REF!</v>
      </c>
      <c r="K200" s="29" t="e">
        <f>IF(ISBLANK('5. Pp (3 años)'!#REF!),"",'5. Pp (3 años)'!#REF!)</f>
        <v>#REF!</v>
      </c>
      <c r="L200" s="31" t="e">
        <f>IF(ISBLANK('5. Pp (3 años)'!#REF!),"",'5. Pp (3 años)'!#REF!)</f>
        <v>#REF!</v>
      </c>
      <c r="M200" s="31" t="e">
        <f>IF(ISBLANK('5. Pp (3 años)'!#REF!),"",'5. Pp (3 años)'!#REF!)</f>
        <v>#REF!</v>
      </c>
      <c r="N200" s="31" t="e">
        <f>IF(ISBLANK('5. Pp (3 años)'!#REF!),"",'5. Pp (3 años)'!#REF!)</f>
        <v>#REF!</v>
      </c>
      <c r="O200" s="31" t="e">
        <f>IF(ISBLANK('5. Pp (3 años)'!#REF!),"",'5. Pp (3 años)'!#REF!)</f>
        <v>#REF!</v>
      </c>
      <c r="P200" s="196" t="e">
        <f>IF(ISBLANK('5. Pp (3 años)'!#REF!),"",'5. Pp (3 años)'!#REF!)</f>
        <v>#REF!</v>
      </c>
    </row>
    <row r="201" spans="2:16" ht="17.25">
      <c r="B201" s="85" t="e">
        <f>IF(ISBLANK('5. Pp (3 años)'!#REF!),"",'5. Pp (3 años)'!#REF!)</f>
        <v>#REF!</v>
      </c>
      <c r="C201" s="29" t="e">
        <f>IF(ISBLANK('5. Pp (3 años)'!#REF!),"",'5. Pp (3 años)'!#REF!)</f>
        <v>#REF!</v>
      </c>
      <c r="D201" s="31" t="e">
        <f>IF(ISBLANK('5. Pp (3 años)'!#REF!),"",'5. Pp (3 años)'!#REF!)</f>
        <v>#REF!</v>
      </c>
      <c r="E201" s="31" t="e">
        <f>IF(ISBLANK('5. Pp (3 años)'!#REF!),"",'5. Pp (3 años)'!#REF!)</f>
        <v>#REF!</v>
      </c>
      <c r="F201" s="31" t="e">
        <f>IF(ISBLANK('5. Pp (3 años)'!#REF!),"",'5. Pp (3 años)'!#REF!)</f>
        <v>#REF!</v>
      </c>
      <c r="G201" s="29" t="e">
        <f>IF(ISBLANK('5. Pp (3 años)'!#REF!),"",'5. Pp (3 años)'!#REF!)</f>
        <v>#REF!</v>
      </c>
      <c r="H201" s="29" t="e">
        <f>IF(ISBLANK('5. Pp (3 años)'!#REF!),"",'5. Pp (3 años)'!#REF!)</f>
        <v>#REF!</v>
      </c>
      <c r="I201" s="31" t="e">
        <f>IF(ISBLANK('5. Pp (3 años)'!#REF!),"",'5. Pp (3 años)'!#REF!)</f>
        <v>#REF!</v>
      </c>
      <c r="J201" s="31" t="e">
        <f>IF(ISBLANK('5. Pp (3 años)'!#REF!),"",'5. Pp (3 años)'!#REF!)</f>
        <v>#REF!</v>
      </c>
      <c r="K201" s="29" t="e">
        <f>IF(ISBLANK('5. Pp (3 años)'!#REF!),"",'5. Pp (3 años)'!#REF!)</f>
        <v>#REF!</v>
      </c>
      <c r="L201" s="31" t="e">
        <f>IF(ISBLANK('5. Pp (3 años)'!#REF!),"",'5. Pp (3 años)'!#REF!)</f>
        <v>#REF!</v>
      </c>
      <c r="M201" s="31" t="e">
        <f>IF(ISBLANK('5. Pp (3 años)'!#REF!),"",'5. Pp (3 años)'!#REF!)</f>
        <v>#REF!</v>
      </c>
      <c r="N201" s="31" t="e">
        <f>IF(ISBLANK('5. Pp (3 años)'!#REF!),"",'5. Pp (3 años)'!#REF!)</f>
        <v>#REF!</v>
      </c>
      <c r="O201" s="31" t="e">
        <f>IF(ISBLANK('5. Pp (3 años)'!#REF!),"",'5. Pp (3 años)'!#REF!)</f>
        <v>#REF!</v>
      </c>
      <c r="P201" s="196" t="e">
        <f>IF(ISBLANK('5. Pp (3 años)'!#REF!),"",'5. Pp (3 años)'!#REF!)</f>
        <v>#REF!</v>
      </c>
    </row>
    <row r="202" spans="2:16" ht="17.25">
      <c r="B202" s="85" t="e">
        <f>IF(ISBLANK('5. Pp (3 años)'!#REF!),"",'5. Pp (3 años)'!#REF!)</f>
        <v>#REF!</v>
      </c>
      <c r="C202" s="29" t="e">
        <f>IF(ISBLANK('5. Pp (3 años)'!#REF!),"",'5. Pp (3 años)'!#REF!)</f>
        <v>#REF!</v>
      </c>
      <c r="D202" s="31" t="e">
        <f>IF(ISBLANK('5. Pp (3 años)'!#REF!),"",'5. Pp (3 años)'!#REF!)</f>
        <v>#REF!</v>
      </c>
      <c r="E202" s="31" t="e">
        <f>IF(ISBLANK('5. Pp (3 años)'!#REF!),"",'5. Pp (3 años)'!#REF!)</f>
        <v>#REF!</v>
      </c>
      <c r="F202" s="31" t="e">
        <f>IF(ISBLANK('5. Pp (3 años)'!#REF!),"",'5. Pp (3 años)'!#REF!)</f>
        <v>#REF!</v>
      </c>
      <c r="G202" s="29" t="e">
        <f>IF(ISBLANK('5. Pp (3 años)'!#REF!),"",'5. Pp (3 años)'!#REF!)</f>
        <v>#REF!</v>
      </c>
      <c r="H202" s="29" t="e">
        <f>IF(ISBLANK('5. Pp (3 años)'!#REF!),"",'5. Pp (3 años)'!#REF!)</f>
        <v>#REF!</v>
      </c>
      <c r="I202" s="31" t="e">
        <f>IF(ISBLANK('5. Pp (3 años)'!#REF!),"",'5. Pp (3 años)'!#REF!)</f>
        <v>#REF!</v>
      </c>
      <c r="J202" s="31" t="e">
        <f>IF(ISBLANK('5. Pp (3 años)'!#REF!),"",'5. Pp (3 años)'!#REF!)</f>
        <v>#REF!</v>
      </c>
      <c r="K202" s="29" t="e">
        <f>IF(ISBLANK('5. Pp (3 años)'!#REF!),"",'5. Pp (3 años)'!#REF!)</f>
        <v>#REF!</v>
      </c>
      <c r="L202" s="31" t="e">
        <f>IF(ISBLANK('5. Pp (3 años)'!#REF!),"",'5. Pp (3 años)'!#REF!)</f>
        <v>#REF!</v>
      </c>
      <c r="M202" s="31" t="e">
        <f>IF(ISBLANK('5. Pp (3 años)'!#REF!),"",'5. Pp (3 años)'!#REF!)</f>
        <v>#REF!</v>
      </c>
      <c r="N202" s="31" t="e">
        <f>IF(ISBLANK('5. Pp (3 años)'!#REF!),"",'5. Pp (3 años)'!#REF!)</f>
        <v>#REF!</v>
      </c>
      <c r="O202" s="31" t="e">
        <f>IF(ISBLANK('5. Pp (3 años)'!#REF!),"",'5. Pp (3 años)'!#REF!)</f>
        <v>#REF!</v>
      </c>
      <c r="P202" s="196" t="e">
        <f>IF(ISBLANK('5. Pp (3 años)'!#REF!),"",'5. Pp (3 años)'!#REF!)</f>
        <v>#REF!</v>
      </c>
    </row>
    <row r="203" spans="2:16" ht="17.25">
      <c r="B203" s="81" t="e">
        <f>IF(ISBLANK('5. Pp (3 años)'!#REF!),"",'5. Pp (3 años)'!#REF!)</f>
        <v>#REF!</v>
      </c>
      <c r="C203" s="62" t="e">
        <f>IF(ISBLANK('5. Pp (3 años)'!#REF!),"",'5. Pp (3 años)'!#REF!)</f>
        <v>#REF!</v>
      </c>
      <c r="D203" s="83" t="e">
        <f>IF(ISBLANK('5. Pp (3 años)'!#REF!),"",'5. Pp (3 años)'!#REF!)</f>
        <v>#REF!</v>
      </c>
      <c r="E203" s="83" t="e">
        <f>IF(ISBLANK('5. Pp (3 años)'!#REF!),"",'5. Pp (3 años)'!#REF!)</f>
        <v>#REF!</v>
      </c>
      <c r="F203" s="83" t="e">
        <f>IF(ISBLANK('5. Pp (3 años)'!#REF!),"",'5. Pp (3 años)'!#REF!)</f>
        <v>#REF!</v>
      </c>
      <c r="G203" s="62" t="e">
        <f>IF(ISBLANK('5. Pp (3 años)'!#REF!),"",'5. Pp (3 años)'!#REF!)</f>
        <v>#REF!</v>
      </c>
      <c r="H203" s="62" t="e">
        <f>IF(ISBLANK('5. Pp (3 años)'!#REF!),"",'5. Pp (3 años)'!#REF!)</f>
        <v>#REF!</v>
      </c>
      <c r="I203" s="83" t="e">
        <f>IF(ISBLANK('5. Pp (3 años)'!#REF!),"",'5. Pp (3 años)'!#REF!)</f>
        <v>#REF!</v>
      </c>
      <c r="J203" s="83" t="e">
        <f>IF(ISBLANK('5. Pp (3 años)'!#REF!),"",'5. Pp (3 años)'!#REF!)</f>
        <v>#REF!</v>
      </c>
      <c r="K203" s="62" t="e">
        <f>IF(ISBLANK('5. Pp (3 años)'!#REF!),"",'5. Pp (3 años)'!#REF!)</f>
        <v>#REF!</v>
      </c>
      <c r="L203" s="83" t="e">
        <f>IF(ISBLANK('5. Pp (3 años)'!#REF!),"",'5. Pp (3 años)'!#REF!)</f>
        <v>#REF!</v>
      </c>
      <c r="M203" s="83" t="e">
        <f>IF(ISBLANK('5. Pp (3 años)'!#REF!),"",'5. Pp (3 años)'!#REF!)</f>
        <v>#REF!</v>
      </c>
      <c r="N203" s="83" t="e">
        <f>IF(ISBLANK('5. Pp (3 años)'!#REF!),"",'5. Pp (3 años)'!#REF!)</f>
        <v>#REF!</v>
      </c>
      <c r="O203" s="83" t="e">
        <f>IF(ISBLANK('5. Pp (3 años)'!#REF!),"",'5. Pp (3 años)'!#REF!)</f>
        <v>#REF!</v>
      </c>
      <c r="P203" s="84" t="e">
        <f>IF(ISBLANK('5. Pp (3 años)'!#REF!),"",'5. Pp (3 años)'!#REF!)</f>
        <v>#REF!</v>
      </c>
    </row>
    <row r="204" spans="2:16" ht="17.25">
      <c r="B204" s="85" t="e">
        <f>IF(ISBLANK('5. Pp (3 años)'!#REF!),"",'5. Pp (3 años)'!#REF!)</f>
        <v>#REF!</v>
      </c>
      <c r="C204" s="29" t="e">
        <f>IF(ISBLANK('5. Pp (3 años)'!#REF!),"",'5. Pp (3 años)'!#REF!)</f>
        <v>#REF!</v>
      </c>
      <c r="D204" s="31" t="e">
        <f>IF(ISBLANK('5. Pp (3 años)'!#REF!),"",'5. Pp (3 años)'!#REF!)</f>
        <v>#REF!</v>
      </c>
      <c r="E204" s="31" t="e">
        <f>IF(ISBLANK('5. Pp (3 años)'!#REF!),"",'5. Pp (3 años)'!#REF!)</f>
        <v>#REF!</v>
      </c>
      <c r="F204" s="31" t="e">
        <f>IF(ISBLANK('5. Pp (3 años)'!#REF!),"",'5. Pp (3 años)'!#REF!)</f>
        <v>#REF!</v>
      </c>
      <c r="G204" s="29" t="e">
        <f>IF(ISBLANK('5. Pp (3 años)'!#REF!),"",'5. Pp (3 años)'!#REF!)</f>
        <v>#REF!</v>
      </c>
      <c r="H204" s="29" t="e">
        <f>IF(ISBLANK('5. Pp (3 años)'!#REF!),"",'5. Pp (3 años)'!#REF!)</f>
        <v>#REF!</v>
      </c>
      <c r="I204" s="31" t="e">
        <f>IF(ISBLANK('5. Pp (3 años)'!#REF!),"",'5. Pp (3 años)'!#REF!)</f>
        <v>#REF!</v>
      </c>
      <c r="J204" s="31" t="e">
        <f>IF(ISBLANK('5. Pp (3 años)'!#REF!),"",'5. Pp (3 años)'!#REF!)</f>
        <v>#REF!</v>
      </c>
      <c r="K204" s="29" t="e">
        <f>IF(ISBLANK('5. Pp (3 años)'!#REF!),"",'5. Pp (3 años)'!#REF!)</f>
        <v>#REF!</v>
      </c>
      <c r="L204" s="31" t="e">
        <f>IF(ISBLANK('5. Pp (3 años)'!#REF!),"",'5. Pp (3 años)'!#REF!)</f>
        <v>#REF!</v>
      </c>
      <c r="M204" s="31" t="e">
        <f>IF(ISBLANK('5. Pp (3 años)'!#REF!),"",'5. Pp (3 años)'!#REF!)</f>
        <v>#REF!</v>
      </c>
      <c r="N204" s="31" t="e">
        <f>IF(ISBLANK('5. Pp (3 años)'!#REF!),"",'5. Pp (3 años)'!#REF!)</f>
        <v>#REF!</v>
      </c>
      <c r="O204" s="31" t="e">
        <f>IF(ISBLANK('5. Pp (3 años)'!#REF!),"",'5. Pp (3 años)'!#REF!)</f>
        <v>#REF!</v>
      </c>
      <c r="P204" s="196" t="e">
        <f>IF(ISBLANK('5. Pp (3 años)'!#REF!),"",'5. Pp (3 años)'!#REF!)</f>
        <v>#REF!</v>
      </c>
    </row>
    <row r="205" spans="2:16" ht="17.25">
      <c r="B205" s="85" t="e">
        <f>IF(ISBLANK('5. Pp (3 años)'!#REF!),"",'5. Pp (3 años)'!#REF!)</f>
        <v>#REF!</v>
      </c>
      <c r="C205" s="29" t="e">
        <f>IF(ISBLANK('5. Pp (3 años)'!#REF!),"",'5. Pp (3 años)'!#REF!)</f>
        <v>#REF!</v>
      </c>
      <c r="D205" s="31" t="e">
        <f>IF(ISBLANK('5. Pp (3 años)'!#REF!),"",'5. Pp (3 años)'!#REF!)</f>
        <v>#REF!</v>
      </c>
      <c r="E205" s="31" t="e">
        <f>IF(ISBLANK('5. Pp (3 años)'!#REF!),"",'5. Pp (3 años)'!#REF!)</f>
        <v>#REF!</v>
      </c>
      <c r="F205" s="31" t="e">
        <f>IF(ISBLANK('5. Pp (3 años)'!#REF!),"",'5. Pp (3 años)'!#REF!)</f>
        <v>#REF!</v>
      </c>
      <c r="G205" s="29" t="e">
        <f>IF(ISBLANK('5. Pp (3 años)'!#REF!),"",'5. Pp (3 años)'!#REF!)</f>
        <v>#REF!</v>
      </c>
      <c r="H205" s="29" t="e">
        <f>IF(ISBLANK('5. Pp (3 años)'!#REF!),"",'5. Pp (3 años)'!#REF!)</f>
        <v>#REF!</v>
      </c>
      <c r="I205" s="31" t="e">
        <f>IF(ISBLANK('5. Pp (3 años)'!#REF!),"",'5. Pp (3 años)'!#REF!)</f>
        <v>#REF!</v>
      </c>
      <c r="J205" s="31" t="e">
        <f>IF(ISBLANK('5. Pp (3 años)'!#REF!),"",'5. Pp (3 años)'!#REF!)</f>
        <v>#REF!</v>
      </c>
      <c r="K205" s="29" t="e">
        <f>IF(ISBLANK('5. Pp (3 años)'!#REF!),"",'5. Pp (3 años)'!#REF!)</f>
        <v>#REF!</v>
      </c>
      <c r="L205" s="31" t="e">
        <f>IF(ISBLANK('5. Pp (3 años)'!#REF!),"",'5. Pp (3 años)'!#REF!)</f>
        <v>#REF!</v>
      </c>
      <c r="M205" s="31" t="e">
        <f>IF(ISBLANK('5. Pp (3 años)'!#REF!),"",'5. Pp (3 años)'!#REF!)</f>
        <v>#REF!</v>
      </c>
      <c r="N205" s="31" t="e">
        <f>IF(ISBLANK('5. Pp (3 años)'!#REF!),"",'5. Pp (3 años)'!#REF!)</f>
        <v>#REF!</v>
      </c>
      <c r="O205" s="31" t="e">
        <f>IF(ISBLANK('5. Pp (3 años)'!#REF!),"",'5. Pp (3 años)'!#REF!)</f>
        <v>#REF!</v>
      </c>
      <c r="P205" s="196" t="e">
        <f>IF(ISBLANK('5. Pp (3 años)'!#REF!),"",'5. Pp (3 años)'!#REF!)</f>
        <v>#REF!</v>
      </c>
    </row>
    <row r="206" spans="2:16" ht="17.25">
      <c r="B206" s="85" t="e">
        <f>IF(ISBLANK('5. Pp (3 años)'!#REF!),"",'5. Pp (3 años)'!#REF!)</f>
        <v>#REF!</v>
      </c>
      <c r="C206" s="29" t="e">
        <f>IF(ISBLANK('5. Pp (3 años)'!#REF!),"",'5. Pp (3 años)'!#REF!)</f>
        <v>#REF!</v>
      </c>
      <c r="D206" s="31" t="e">
        <f>IF(ISBLANK('5. Pp (3 años)'!#REF!),"",'5. Pp (3 años)'!#REF!)</f>
        <v>#REF!</v>
      </c>
      <c r="E206" s="31" t="e">
        <f>IF(ISBLANK('5. Pp (3 años)'!#REF!),"",'5. Pp (3 años)'!#REF!)</f>
        <v>#REF!</v>
      </c>
      <c r="F206" s="31" t="e">
        <f>IF(ISBLANK('5. Pp (3 años)'!#REF!),"",'5. Pp (3 años)'!#REF!)</f>
        <v>#REF!</v>
      </c>
      <c r="G206" s="29" t="e">
        <f>IF(ISBLANK('5. Pp (3 años)'!#REF!),"",'5. Pp (3 años)'!#REF!)</f>
        <v>#REF!</v>
      </c>
      <c r="H206" s="29" t="e">
        <f>IF(ISBLANK('5. Pp (3 años)'!#REF!),"",'5. Pp (3 años)'!#REF!)</f>
        <v>#REF!</v>
      </c>
      <c r="I206" s="31" t="e">
        <f>IF(ISBLANK('5. Pp (3 años)'!#REF!),"",'5. Pp (3 años)'!#REF!)</f>
        <v>#REF!</v>
      </c>
      <c r="J206" s="31" t="e">
        <f>IF(ISBLANK('5. Pp (3 años)'!#REF!),"",'5. Pp (3 años)'!#REF!)</f>
        <v>#REF!</v>
      </c>
      <c r="K206" s="29" t="e">
        <f>IF(ISBLANK('5. Pp (3 años)'!#REF!),"",'5. Pp (3 años)'!#REF!)</f>
        <v>#REF!</v>
      </c>
      <c r="L206" s="31" t="e">
        <f>IF(ISBLANK('5. Pp (3 años)'!#REF!),"",'5. Pp (3 años)'!#REF!)</f>
        <v>#REF!</v>
      </c>
      <c r="M206" s="31" t="e">
        <f>IF(ISBLANK('5. Pp (3 años)'!#REF!),"",'5. Pp (3 años)'!#REF!)</f>
        <v>#REF!</v>
      </c>
      <c r="N206" s="31" t="e">
        <f>IF(ISBLANK('5. Pp (3 años)'!#REF!),"",'5. Pp (3 años)'!#REF!)</f>
        <v>#REF!</v>
      </c>
      <c r="O206" s="31" t="e">
        <f>IF(ISBLANK('5. Pp (3 años)'!#REF!),"",'5. Pp (3 años)'!#REF!)</f>
        <v>#REF!</v>
      </c>
      <c r="P206" s="196" t="e">
        <f>IF(ISBLANK('5. Pp (3 años)'!#REF!),"",'5. Pp (3 años)'!#REF!)</f>
        <v>#REF!</v>
      </c>
    </row>
    <row r="207" spans="2:16" ht="17.25">
      <c r="B207" s="85" t="e">
        <f>IF(ISBLANK('5. Pp (3 años)'!#REF!),"",'5. Pp (3 años)'!#REF!)</f>
        <v>#REF!</v>
      </c>
      <c r="C207" s="29" t="e">
        <f>IF(ISBLANK('5. Pp (3 años)'!#REF!),"",'5. Pp (3 años)'!#REF!)</f>
        <v>#REF!</v>
      </c>
      <c r="D207" s="31" t="e">
        <f>IF(ISBLANK('5. Pp (3 años)'!#REF!),"",'5. Pp (3 años)'!#REF!)</f>
        <v>#REF!</v>
      </c>
      <c r="E207" s="31" t="e">
        <f>IF(ISBLANK('5. Pp (3 años)'!#REF!),"",'5. Pp (3 años)'!#REF!)</f>
        <v>#REF!</v>
      </c>
      <c r="F207" s="31" t="e">
        <f>IF(ISBLANK('5. Pp (3 años)'!#REF!),"",'5. Pp (3 años)'!#REF!)</f>
        <v>#REF!</v>
      </c>
      <c r="G207" s="29" t="e">
        <f>IF(ISBLANK('5. Pp (3 años)'!#REF!),"",'5. Pp (3 años)'!#REF!)</f>
        <v>#REF!</v>
      </c>
      <c r="H207" s="29" t="e">
        <f>IF(ISBLANK('5. Pp (3 años)'!#REF!),"",'5. Pp (3 años)'!#REF!)</f>
        <v>#REF!</v>
      </c>
      <c r="I207" s="31" t="e">
        <f>IF(ISBLANK('5. Pp (3 años)'!#REF!),"",'5. Pp (3 años)'!#REF!)</f>
        <v>#REF!</v>
      </c>
      <c r="J207" s="31" t="e">
        <f>IF(ISBLANK('5. Pp (3 años)'!#REF!),"",'5. Pp (3 años)'!#REF!)</f>
        <v>#REF!</v>
      </c>
      <c r="K207" s="29" t="e">
        <f>IF(ISBLANK('5. Pp (3 años)'!#REF!),"",'5. Pp (3 años)'!#REF!)</f>
        <v>#REF!</v>
      </c>
      <c r="L207" s="31" t="e">
        <f>IF(ISBLANK('5. Pp (3 años)'!#REF!),"",'5. Pp (3 años)'!#REF!)</f>
        <v>#REF!</v>
      </c>
      <c r="M207" s="31" t="e">
        <f>IF(ISBLANK('5. Pp (3 años)'!#REF!),"",'5. Pp (3 años)'!#REF!)</f>
        <v>#REF!</v>
      </c>
      <c r="N207" s="31" t="e">
        <f>IF(ISBLANK('5. Pp (3 años)'!#REF!),"",'5. Pp (3 años)'!#REF!)</f>
        <v>#REF!</v>
      </c>
      <c r="O207" s="31" t="e">
        <f>IF(ISBLANK('5. Pp (3 años)'!#REF!),"",'5. Pp (3 años)'!#REF!)</f>
        <v>#REF!</v>
      </c>
      <c r="P207" s="196" t="e">
        <f>IF(ISBLANK('5. Pp (3 años)'!#REF!),"",'5. Pp (3 años)'!#REF!)</f>
        <v>#REF!</v>
      </c>
    </row>
    <row r="208" spans="2:16" ht="17.25">
      <c r="B208" s="85" t="e">
        <f>IF(ISBLANK('5. Pp (3 años)'!#REF!),"",'5. Pp (3 años)'!#REF!)</f>
        <v>#REF!</v>
      </c>
      <c r="C208" s="29" t="e">
        <f>IF(ISBLANK('5. Pp (3 años)'!#REF!),"",'5. Pp (3 años)'!#REF!)</f>
        <v>#REF!</v>
      </c>
      <c r="D208" s="31" t="e">
        <f>IF(ISBLANK('5. Pp (3 años)'!#REF!),"",'5. Pp (3 años)'!#REF!)</f>
        <v>#REF!</v>
      </c>
      <c r="E208" s="31" t="e">
        <f>IF(ISBLANK('5. Pp (3 años)'!#REF!),"",'5. Pp (3 años)'!#REF!)</f>
        <v>#REF!</v>
      </c>
      <c r="F208" s="31" t="e">
        <f>IF(ISBLANK('5. Pp (3 años)'!#REF!),"",'5. Pp (3 años)'!#REF!)</f>
        <v>#REF!</v>
      </c>
      <c r="G208" s="29" t="e">
        <f>IF(ISBLANK('5. Pp (3 años)'!#REF!),"",'5. Pp (3 años)'!#REF!)</f>
        <v>#REF!</v>
      </c>
      <c r="H208" s="29" t="e">
        <f>IF(ISBLANK('5. Pp (3 años)'!#REF!),"",'5. Pp (3 años)'!#REF!)</f>
        <v>#REF!</v>
      </c>
      <c r="I208" s="31" t="e">
        <f>IF(ISBLANK('5. Pp (3 años)'!#REF!),"",'5. Pp (3 años)'!#REF!)</f>
        <v>#REF!</v>
      </c>
      <c r="J208" s="31" t="e">
        <f>IF(ISBLANK('5. Pp (3 años)'!#REF!),"",'5. Pp (3 años)'!#REF!)</f>
        <v>#REF!</v>
      </c>
      <c r="K208" s="29" t="e">
        <f>IF(ISBLANK('5. Pp (3 años)'!#REF!),"",'5. Pp (3 años)'!#REF!)</f>
        <v>#REF!</v>
      </c>
      <c r="L208" s="31" t="e">
        <f>IF(ISBLANK('5. Pp (3 años)'!#REF!),"",'5. Pp (3 años)'!#REF!)</f>
        <v>#REF!</v>
      </c>
      <c r="M208" s="31" t="e">
        <f>IF(ISBLANK('5. Pp (3 años)'!#REF!),"",'5. Pp (3 años)'!#REF!)</f>
        <v>#REF!</v>
      </c>
      <c r="N208" s="31" t="e">
        <f>IF(ISBLANK('5. Pp (3 años)'!#REF!),"",'5. Pp (3 años)'!#REF!)</f>
        <v>#REF!</v>
      </c>
      <c r="O208" s="31" t="e">
        <f>IF(ISBLANK('5. Pp (3 años)'!#REF!),"",'5. Pp (3 años)'!#REF!)</f>
        <v>#REF!</v>
      </c>
      <c r="P208" s="196" t="e">
        <f>IF(ISBLANK('5. Pp (3 años)'!#REF!),"",'5. Pp (3 años)'!#REF!)</f>
        <v>#REF!</v>
      </c>
    </row>
    <row r="209" spans="2:16" ht="17.25">
      <c r="B209" s="81" t="e">
        <f>IF(ISBLANK('5. Pp (3 años)'!#REF!),"",'5. Pp (3 años)'!#REF!)</f>
        <v>#REF!</v>
      </c>
      <c r="C209" s="62" t="e">
        <f>IF(ISBLANK('5. Pp (3 años)'!#REF!),"",'5. Pp (3 años)'!#REF!)</f>
        <v>#REF!</v>
      </c>
      <c r="D209" s="83" t="e">
        <f>IF(ISBLANK('5. Pp (3 años)'!#REF!),"",'5. Pp (3 años)'!#REF!)</f>
        <v>#REF!</v>
      </c>
      <c r="E209" s="83" t="e">
        <f>IF(ISBLANK('5. Pp (3 años)'!#REF!),"",'5. Pp (3 años)'!#REF!)</f>
        <v>#REF!</v>
      </c>
      <c r="F209" s="83" t="e">
        <f>IF(ISBLANK('5. Pp (3 años)'!#REF!),"",'5. Pp (3 años)'!#REF!)</f>
        <v>#REF!</v>
      </c>
      <c r="G209" s="62" t="e">
        <f>IF(ISBLANK('5. Pp (3 años)'!#REF!),"",'5. Pp (3 años)'!#REF!)</f>
        <v>#REF!</v>
      </c>
      <c r="H209" s="62" t="e">
        <f>IF(ISBLANK('5. Pp (3 años)'!#REF!),"",'5. Pp (3 años)'!#REF!)</f>
        <v>#REF!</v>
      </c>
      <c r="I209" s="83" t="e">
        <f>IF(ISBLANK('5. Pp (3 años)'!#REF!),"",'5. Pp (3 años)'!#REF!)</f>
        <v>#REF!</v>
      </c>
      <c r="J209" s="83" t="e">
        <f>IF(ISBLANK('5. Pp (3 años)'!#REF!),"",'5. Pp (3 años)'!#REF!)</f>
        <v>#REF!</v>
      </c>
      <c r="K209" s="62" t="e">
        <f>IF(ISBLANK('5. Pp (3 años)'!#REF!),"",'5. Pp (3 años)'!#REF!)</f>
        <v>#REF!</v>
      </c>
      <c r="L209" s="83" t="e">
        <f>IF(ISBLANK('5. Pp (3 años)'!#REF!),"",'5. Pp (3 años)'!#REF!)</f>
        <v>#REF!</v>
      </c>
      <c r="M209" s="83" t="e">
        <f>IF(ISBLANK('5. Pp (3 años)'!#REF!),"",'5. Pp (3 años)'!#REF!)</f>
        <v>#REF!</v>
      </c>
      <c r="N209" s="83" t="e">
        <f>IF(ISBLANK('5. Pp (3 años)'!#REF!),"",'5. Pp (3 años)'!#REF!)</f>
        <v>#REF!</v>
      </c>
      <c r="O209" s="83" t="e">
        <f>IF(ISBLANK('5. Pp (3 años)'!#REF!),"",'5. Pp (3 años)'!#REF!)</f>
        <v>#REF!</v>
      </c>
      <c r="P209" s="84" t="e">
        <f>IF(ISBLANK('5. Pp (3 años)'!#REF!),"",'5. Pp (3 años)'!#REF!)</f>
        <v>#REF!</v>
      </c>
    </row>
    <row r="210" spans="2:16" ht="17.25">
      <c r="B210" s="85" t="e">
        <f>IF(ISBLANK('5. Pp (3 años)'!#REF!),"",'5. Pp (3 años)'!#REF!)</f>
        <v>#REF!</v>
      </c>
      <c r="C210" s="29" t="e">
        <f>IF(ISBLANK('5. Pp (3 años)'!#REF!),"",'5. Pp (3 años)'!#REF!)</f>
        <v>#REF!</v>
      </c>
      <c r="D210" s="31" t="e">
        <f>IF(ISBLANK('5. Pp (3 años)'!#REF!),"",'5. Pp (3 años)'!#REF!)</f>
        <v>#REF!</v>
      </c>
      <c r="E210" s="31" t="e">
        <f>IF(ISBLANK('5. Pp (3 años)'!#REF!),"",'5. Pp (3 años)'!#REF!)</f>
        <v>#REF!</v>
      </c>
      <c r="F210" s="31" t="e">
        <f>IF(ISBLANK('5. Pp (3 años)'!#REF!),"",'5. Pp (3 años)'!#REF!)</f>
        <v>#REF!</v>
      </c>
      <c r="G210" s="29" t="e">
        <f>IF(ISBLANK('5. Pp (3 años)'!#REF!),"",'5. Pp (3 años)'!#REF!)</f>
        <v>#REF!</v>
      </c>
      <c r="H210" s="29" t="e">
        <f>IF(ISBLANK('5. Pp (3 años)'!#REF!),"",'5. Pp (3 años)'!#REF!)</f>
        <v>#REF!</v>
      </c>
      <c r="I210" s="31" t="e">
        <f>IF(ISBLANK('5. Pp (3 años)'!#REF!),"",'5. Pp (3 años)'!#REF!)</f>
        <v>#REF!</v>
      </c>
      <c r="J210" s="31" t="e">
        <f>IF(ISBLANK('5. Pp (3 años)'!#REF!),"",'5. Pp (3 años)'!#REF!)</f>
        <v>#REF!</v>
      </c>
      <c r="K210" s="29" t="e">
        <f>IF(ISBLANK('5. Pp (3 años)'!#REF!),"",'5. Pp (3 años)'!#REF!)</f>
        <v>#REF!</v>
      </c>
      <c r="L210" s="31" t="e">
        <f>IF(ISBLANK('5. Pp (3 años)'!#REF!),"",'5. Pp (3 años)'!#REF!)</f>
        <v>#REF!</v>
      </c>
      <c r="M210" s="31" t="e">
        <f>IF(ISBLANK('5. Pp (3 años)'!#REF!),"",'5. Pp (3 años)'!#REF!)</f>
        <v>#REF!</v>
      </c>
      <c r="N210" s="31" t="e">
        <f>IF(ISBLANK('5. Pp (3 años)'!#REF!),"",'5. Pp (3 años)'!#REF!)</f>
        <v>#REF!</v>
      </c>
      <c r="O210" s="31" t="e">
        <f>IF(ISBLANK('5. Pp (3 años)'!#REF!),"",'5. Pp (3 años)'!#REF!)</f>
        <v>#REF!</v>
      </c>
      <c r="P210" s="196" t="e">
        <f>IF(ISBLANK('5. Pp (3 años)'!#REF!),"",'5. Pp (3 años)'!#REF!)</f>
        <v>#REF!</v>
      </c>
    </row>
    <row r="211" spans="2:16" ht="17.25">
      <c r="B211" s="85" t="e">
        <f>IF(ISBLANK('5. Pp (3 años)'!#REF!),"",'5. Pp (3 años)'!#REF!)</f>
        <v>#REF!</v>
      </c>
      <c r="C211" s="29" t="e">
        <f>IF(ISBLANK('5. Pp (3 años)'!#REF!),"",'5. Pp (3 años)'!#REF!)</f>
        <v>#REF!</v>
      </c>
      <c r="D211" s="31" t="e">
        <f>IF(ISBLANK('5. Pp (3 años)'!#REF!),"",'5. Pp (3 años)'!#REF!)</f>
        <v>#REF!</v>
      </c>
      <c r="E211" s="31" t="e">
        <f>IF(ISBLANK('5. Pp (3 años)'!#REF!),"",'5. Pp (3 años)'!#REF!)</f>
        <v>#REF!</v>
      </c>
      <c r="F211" s="31" t="e">
        <f>IF(ISBLANK('5. Pp (3 años)'!#REF!),"",'5. Pp (3 años)'!#REF!)</f>
        <v>#REF!</v>
      </c>
      <c r="G211" s="29" t="e">
        <f>IF(ISBLANK('5. Pp (3 años)'!#REF!),"",'5. Pp (3 años)'!#REF!)</f>
        <v>#REF!</v>
      </c>
      <c r="H211" s="29" t="e">
        <f>IF(ISBLANK('5. Pp (3 años)'!#REF!),"",'5. Pp (3 años)'!#REF!)</f>
        <v>#REF!</v>
      </c>
      <c r="I211" s="31" t="e">
        <f>IF(ISBLANK('5. Pp (3 años)'!#REF!),"",'5. Pp (3 años)'!#REF!)</f>
        <v>#REF!</v>
      </c>
      <c r="J211" s="31" t="e">
        <f>IF(ISBLANK('5. Pp (3 años)'!#REF!),"",'5. Pp (3 años)'!#REF!)</f>
        <v>#REF!</v>
      </c>
      <c r="K211" s="29" t="e">
        <f>IF(ISBLANK('5. Pp (3 años)'!#REF!),"",'5. Pp (3 años)'!#REF!)</f>
        <v>#REF!</v>
      </c>
      <c r="L211" s="31" t="e">
        <f>IF(ISBLANK('5. Pp (3 años)'!#REF!),"",'5. Pp (3 años)'!#REF!)</f>
        <v>#REF!</v>
      </c>
      <c r="M211" s="31" t="e">
        <f>IF(ISBLANK('5. Pp (3 años)'!#REF!),"",'5. Pp (3 años)'!#REF!)</f>
        <v>#REF!</v>
      </c>
      <c r="N211" s="31" t="e">
        <f>IF(ISBLANK('5. Pp (3 años)'!#REF!),"",'5. Pp (3 años)'!#REF!)</f>
        <v>#REF!</v>
      </c>
      <c r="O211" s="31" t="e">
        <f>IF(ISBLANK('5. Pp (3 años)'!#REF!),"",'5. Pp (3 años)'!#REF!)</f>
        <v>#REF!</v>
      </c>
      <c r="P211" s="196" t="e">
        <f>IF(ISBLANK('5. Pp (3 años)'!#REF!),"",'5. Pp (3 años)'!#REF!)</f>
        <v>#REF!</v>
      </c>
    </row>
    <row r="212" spans="2:16" ht="17.25">
      <c r="B212" s="85" t="e">
        <f>IF(ISBLANK('5. Pp (3 años)'!#REF!),"",'5. Pp (3 años)'!#REF!)</f>
        <v>#REF!</v>
      </c>
      <c r="C212" s="29" t="e">
        <f>IF(ISBLANK('5. Pp (3 años)'!#REF!),"",'5. Pp (3 años)'!#REF!)</f>
        <v>#REF!</v>
      </c>
      <c r="D212" s="31" t="e">
        <f>IF(ISBLANK('5. Pp (3 años)'!#REF!),"",'5. Pp (3 años)'!#REF!)</f>
        <v>#REF!</v>
      </c>
      <c r="E212" s="31" t="e">
        <f>IF(ISBLANK('5. Pp (3 años)'!#REF!),"",'5. Pp (3 años)'!#REF!)</f>
        <v>#REF!</v>
      </c>
      <c r="F212" s="31" t="e">
        <f>IF(ISBLANK('5. Pp (3 años)'!#REF!),"",'5. Pp (3 años)'!#REF!)</f>
        <v>#REF!</v>
      </c>
      <c r="G212" s="29" t="e">
        <f>IF(ISBLANK('5. Pp (3 años)'!#REF!),"",'5. Pp (3 años)'!#REF!)</f>
        <v>#REF!</v>
      </c>
      <c r="H212" s="29" t="e">
        <f>IF(ISBLANK('5. Pp (3 años)'!#REF!),"",'5. Pp (3 años)'!#REF!)</f>
        <v>#REF!</v>
      </c>
      <c r="I212" s="31" t="e">
        <f>IF(ISBLANK('5. Pp (3 años)'!#REF!),"",'5. Pp (3 años)'!#REF!)</f>
        <v>#REF!</v>
      </c>
      <c r="J212" s="31" t="e">
        <f>IF(ISBLANK('5. Pp (3 años)'!#REF!),"",'5. Pp (3 años)'!#REF!)</f>
        <v>#REF!</v>
      </c>
      <c r="K212" s="29" t="e">
        <f>IF(ISBLANK('5. Pp (3 años)'!#REF!),"",'5. Pp (3 años)'!#REF!)</f>
        <v>#REF!</v>
      </c>
      <c r="L212" s="31" t="e">
        <f>IF(ISBLANK('5. Pp (3 años)'!#REF!),"",'5. Pp (3 años)'!#REF!)</f>
        <v>#REF!</v>
      </c>
      <c r="M212" s="31" t="e">
        <f>IF(ISBLANK('5. Pp (3 años)'!#REF!),"",'5. Pp (3 años)'!#REF!)</f>
        <v>#REF!</v>
      </c>
      <c r="N212" s="31" t="e">
        <f>IF(ISBLANK('5. Pp (3 años)'!#REF!),"",'5. Pp (3 años)'!#REF!)</f>
        <v>#REF!</v>
      </c>
      <c r="O212" s="31" t="e">
        <f>IF(ISBLANK('5. Pp (3 años)'!#REF!),"",'5. Pp (3 años)'!#REF!)</f>
        <v>#REF!</v>
      </c>
      <c r="P212" s="196" t="e">
        <f>IF(ISBLANK('5. Pp (3 años)'!#REF!),"",'5. Pp (3 años)'!#REF!)</f>
        <v>#REF!</v>
      </c>
    </row>
    <row r="213" spans="2:16" ht="17.25">
      <c r="B213" s="85" t="e">
        <f>IF(ISBLANK('5. Pp (3 años)'!#REF!),"",'5. Pp (3 años)'!#REF!)</f>
        <v>#REF!</v>
      </c>
      <c r="C213" s="29" t="e">
        <f>IF(ISBLANK('5. Pp (3 años)'!#REF!),"",'5. Pp (3 años)'!#REF!)</f>
        <v>#REF!</v>
      </c>
      <c r="D213" s="31" t="e">
        <f>IF(ISBLANK('5. Pp (3 años)'!#REF!),"",'5. Pp (3 años)'!#REF!)</f>
        <v>#REF!</v>
      </c>
      <c r="E213" s="31" t="e">
        <f>IF(ISBLANK('5. Pp (3 años)'!#REF!),"",'5. Pp (3 años)'!#REF!)</f>
        <v>#REF!</v>
      </c>
      <c r="F213" s="31" t="e">
        <f>IF(ISBLANK('5. Pp (3 años)'!#REF!),"",'5. Pp (3 años)'!#REF!)</f>
        <v>#REF!</v>
      </c>
      <c r="G213" s="29" t="e">
        <f>IF(ISBLANK('5. Pp (3 años)'!#REF!),"",'5. Pp (3 años)'!#REF!)</f>
        <v>#REF!</v>
      </c>
      <c r="H213" s="29" t="e">
        <f>IF(ISBLANK('5. Pp (3 años)'!#REF!),"",'5. Pp (3 años)'!#REF!)</f>
        <v>#REF!</v>
      </c>
      <c r="I213" s="31" t="e">
        <f>IF(ISBLANK('5. Pp (3 años)'!#REF!),"",'5. Pp (3 años)'!#REF!)</f>
        <v>#REF!</v>
      </c>
      <c r="J213" s="31" t="e">
        <f>IF(ISBLANK('5. Pp (3 años)'!#REF!),"",'5. Pp (3 años)'!#REF!)</f>
        <v>#REF!</v>
      </c>
      <c r="K213" s="29" t="e">
        <f>IF(ISBLANK('5. Pp (3 años)'!#REF!),"",'5. Pp (3 años)'!#REF!)</f>
        <v>#REF!</v>
      </c>
      <c r="L213" s="31" t="e">
        <f>IF(ISBLANK('5. Pp (3 años)'!#REF!),"",'5. Pp (3 años)'!#REF!)</f>
        <v>#REF!</v>
      </c>
      <c r="M213" s="31" t="e">
        <f>IF(ISBLANK('5. Pp (3 años)'!#REF!),"",'5. Pp (3 años)'!#REF!)</f>
        <v>#REF!</v>
      </c>
      <c r="N213" s="31" t="e">
        <f>IF(ISBLANK('5. Pp (3 años)'!#REF!),"",'5. Pp (3 años)'!#REF!)</f>
        <v>#REF!</v>
      </c>
      <c r="O213" s="31" t="e">
        <f>IF(ISBLANK('5. Pp (3 años)'!#REF!),"",'5. Pp (3 años)'!#REF!)</f>
        <v>#REF!</v>
      </c>
      <c r="P213" s="196" t="e">
        <f>IF(ISBLANK('5. Pp (3 años)'!#REF!),"",'5. Pp (3 años)'!#REF!)</f>
        <v>#REF!</v>
      </c>
    </row>
    <row r="214" spans="2:16" ht="17.25">
      <c r="B214" s="85" t="e">
        <f>IF(ISBLANK('5. Pp (3 años)'!#REF!),"",'5. Pp (3 años)'!#REF!)</f>
        <v>#REF!</v>
      </c>
      <c r="C214" s="29" t="e">
        <f>IF(ISBLANK('5. Pp (3 años)'!#REF!),"",'5. Pp (3 años)'!#REF!)</f>
        <v>#REF!</v>
      </c>
      <c r="D214" s="31" t="e">
        <f>IF(ISBLANK('5. Pp (3 años)'!#REF!),"",'5. Pp (3 años)'!#REF!)</f>
        <v>#REF!</v>
      </c>
      <c r="E214" s="31" t="e">
        <f>IF(ISBLANK('5. Pp (3 años)'!#REF!),"",'5. Pp (3 años)'!#REF!)</f>
        <v>#REF!</v>
      </c>
      <c r="F214" s="31" t="e">
        <f>IF(ISBLANK('5. Pp (3 años)'!#REF!),"",'5. Pp (3 años)'!#REF!)</f>
        <v>#REF!</v>
      </c>
      <c r="G214" s="29" t="e">
        <f>IF(ISBLANK('5. Pp (3 años)'!#REF!),"",'5. Pp (3 años)'!#REF!)</f>
        <v>#REF!</v>
      </c>
      <c r="H214" s="29" t="e">
        <f>IF(ISBLANK('5. Pp (3 años)'!#REF!),"",'5. Pp (3 años)'!#REF!)</f>
        <v>#REF!</v>
      </c>
      <c r="I214" s="31" t="e">
        <f>IF(ISBLANK('5. Pp (3 años)'!#REF!),"",'5. Pp (3 años)'!#REF!)</f>
        <v>#REF!</v>
      </c>
      <c r="J214" s="31" t="e">
        <f>IF(ISBLANK('5. Pp (3 años)'!#REF!),"",'5. Pp (3 años)'!#REF!)</f>
        <v>#REF!</v>
      </c>
      <c r="K214" s="29" t="e">
        <f>IF(ISBLANK('5. Pp (3 años)'!#REF!),"",'5. Pp (3 años)'!#REF!)</f>
        <v>#REF!</v>
      </c>
      <c r="L214" s="31" t="e">
        <f>IF(ISBLANK('5. Pp (3 años)'!#REF!),"",'5. Pp (3 años)'!#REF!)</f>
        <v>#REF!</v>
      </c>
      <c r="M214" s="31" t="e">
        <f>IF(ISBLANK('5. Pp (3 años)'!#REF!),"",'5. Pp (3 años)'!#REF!)</f>
        <v>#REF!</v>
      </c>
      <c r="N214" s="31" t="e">
        <f>IF(ISBLANK('5. Pp (3 años)'!#REF!),"",'5. Pp (3 años)'!#REF!)</f>
        <v>#REF!</v>
      </c>
      <c r="O214" s="31" t="e">
        <f>IF(ISBLANK('5. Pp (3 años)'!#REF!),"",'5. Pp (3 años)'!#REF!)</f>
        <v>#REF!</v>
      </c>
      <c r="P214" s="196" t="e">
        <f>IF(ISBLANK('5. Pp (3 años)'!#REF!),"",'5. Pp (3 años)'!#REF!)</f>
        <v>#REF!</v>
      </c>
    </row>
    <row r="215" spans="2:16" ht="17.25">
      <c r="B215" s="81" t="e">
        <f>IF(ISBLANK('5. Pp (3 años)'!#REF!),"",'5. Pp (3 años)'!#REF!)</f>
        <v>#REF!</v>
      </c>
      <c r="C215" s="62" t="e">
        <f>IF(ISBLANK('5. Pp (3 años)'!#REF!),"",'5. Pp (3 años)'!#REF!)</f>
        <v>#REF!</v>
      </c>
      <c r="D215" s="83" t="e">
        <f>IF(ISBLANK('5. Pp (3 años)'!#REF!),"",'5. Pp (3 años)'!#REF!)</f>
        <v>#REF!</v>
      </c>
      <c r="E215" s="83" t="e">
        <f>IF(ISBLANK('5. Pp (3 años)'!#REF!),"",'5. Pp (3 años)'!#REF!)</f>
        <v>#REF!</v>
      </c>
      <c r="F215" s="83" t="e">
        <f>IF(ISBLANK('5. Pp (3 años)'!#REF!),"",'5. Pp (3 años)'!#REF!)</f>
        <v>#REF!</v>
      </c>
      <c r="G215" s="62" t="e">
        <f>IF(ISBLANK('5. Pp (3 años)'!#REF!),"",'5. Pp (3 años)'!#REF!)</f>
        <v>#REF!</v>
      </c>
      <c r="H215" s="62" t="e">
        <f>IF(ISBLANK('5. Pp (3 años)'!#REF!),"",'5. Pp (3 años)'!#REF!)</f>
        <v>#REF!</v>
      </c>
      <c r="I215" s="83" t="e">
        <f>IF(ISBLANK('5. Pp (3 años)'!#REF!),"",'5. Pp (3 años)'!#REF!)</f>
        <v>#REF!</v>
      </c>
      <c r="J215" s="83" t="e">
        <f>IF(ISBLANK('5. Pp (3 años)'!#REF!),"",'5. Pp (3 años)'!#REF!)</f>
        <v>#REF!</v>
      </c>
      <c r="K215" s="62" t="e">
        <f>IF(ISBLANK('5. Pp (3 años)'!#REF!),"",'5. Pp (3 años)'!#REF!)</f>
        <v>#REF!</v>
      </c>
      <c r="L215" s="83" t="e">
        <f>IF(ISBLANK('5. Pp (3 años)'!#REF!),"",'5. Pp (3 años)'!#REF!)</f>
        <v>#REF!</v>
      </c>
      <c r="M215" s="83" t="e">
        <f>IF(ISBLANK('5. Pp (3 años)'!#REF!),"",'5. Pp (3 años)'!#REF!)</f>
        <v>#REF!</v>
      </c>
      <c r="N215" s="83" t="e">
        <f>IF(ISBLANK('5. Pp (3 años)'!#REF!),"",'5. Pp (3 años)'!#REF!)</f>
        <v>#REF!</v>
      </c>
      <c r="O215" s="83" t="e">
        <f>IF(ISBLANK('5. Pp (3 años)'!#REF!),"",'5. Pp (3 años)'!#REF!)</f>
        <v>#REF!</v>
      </c>
      <c r="P215" s="84" t="e">
        <f>IF(ISBLANK('5. Pp (3 años)'!#REF!),"",'5. Pp (3 años)'!#REF!)</f>
        <v>#REF!</v>
      </c>
    </row>
    <row r="216" spans="2:16" ht="17.25">
      <c r="B216" s="85" t="e">
        <f>IF(ISBLANK('5. Pp (3 años)'!#REF!),"",'5. Pp (3 años)'!#REF!)</f>
        <v>#REF!</v>
      </c>
      <c r="C216" s="29" t="e">
        <f>IF(ISBLANK('5. Pp (3 años)'!#REF!),"",'5. Pp (3 años)'!#REF!)</f>
        <v>#REF!</v>
      </c>
      <c r="D216" s="31" t="e">
        <f>IF(ISBLANK('5. Pp (3 años)'!#REF!),"",'5. Pp (3 años)'!#REF!)</f>
        <v>#REF!</v>
      </c>
      <c r="E216" s="31" t="e">
        <f>IF(ISBLANK('5. Pp (3 años)'!#REF!),"",'5. Pp (3 años)'!#REF!)</f>
        <v>#REF!</v>
      </c>
      <c r="F216" s="31" t="e">
        <f>IF(ISBLANK('5. Pp (3 años)'!#REF!),"",'5. Pp (3 años)'!#REF!)</f>
        <v>#REF!</v>
      </c>
      <c r="G216" s="29" t="e">
        <f>IF(ISBLANK('5. Pp (3 años)'!#REF!),"",'5. Pp (3 años)'!#REF!)</f>
        <v>#REF!</v>
      </c>
      <c r="H216" s="29" t="e">
        <f>IF(ISBLANK('5. Pp (3 años)'!#REF!),"",'5. Pp (3 años)'!#REF!)</f>
        <v>#REF!</v>
      </c>
      <c r="I216" s="31" t="e">
        <f>IF(ISBLANK('5. Pp (3 años)'!#REF!),"",'5. Pp (3 años)'!#REF!)</f>
        <v>#REF!</v>
      </c>
      <c r="J216" s="31" t="e">
        <f>IF(ISBLANK('5. Pp (3 años)'!#REF!),"",'5. Pp (3 años)'!#REF!)</f>
        <v>#REF!</v>
      </c>
      <c r="K216" s="29" t="e">
        <f>IF(ISBLANK('5. Pp (3 años)'!#REF!),"",'5. Pp (3 años)'!#REF!)</f>
        <v>#REF!</v>
      </c>
      <c r="L216" s="31" t="e">
        <f>IF(ISBLANK('5. Pp (3 años)'!#REF!),"",'5. Pp (3 años)'!#REF!)</f>
        <v>#REF!</v>
      </c>
      <c r="M216" s="31" t="e">
        <f>IF(ISBLANK('5. Pp (3 años)'!#REF!),"",'5. Pp (3 años)'!#REF!)</f>
        <v>#REF!</v>
      </c>
      <c r="N216" s="31" t="e">
        <f>IF(ISBLANK('5. Pp (3 años)'!#REF!),"",'5. Pp (3 años)'!#REF!)</f>
        <v>#REF!</v>
      </c>
      <c r="O216" s="31" t="e">
        <f>IF(ISBLANK('5. Pp (3 años)'!#REF!),"",'5. Pp (3 años)'!#REF!)</f>
        <v>#REF!</v>
      </c>
      <c r="P216" s="196" t="e">
        <f>IF(ISBLANK('5. Pp (3 años)'!#REF!),"",'5. Pp (3 años)'!#REF!)</f>
        <v>#REF!</v>
      </c>
    </row>
    <row r="217" spans="2:16" ht="17.25">
      <c r="B217" s="85" t="e">
        <f>IF(ISBLANK('5. Pp (3 años)'!#REF!),"",'5. Pp (3 años)'!#REF!)</f>
        <v>#REF!</v>
      </c>
      <c r="C217" s="29" t="e">
        <f>IF(ISBLANK('5. Pp (3 años)'!#REF!),"",'5. Pp (3 años)'!#REF!)</f>
        <v>#REF!</v>
      </c>
      <c r="D217" s="31" t="e">
        <f>IF(ISBLANK('5. Pp (3 años)'!#REF!),"",'5. Pp (3 años)'!#REF!)</f>
        <v>#REF!</v>
      </c>
      <c r="E217" s="31" t="e">
        <f>IF(ISBLANK('5. Pp (3 años)'!#REF!),"",'5. Pp (3 años)'!#REF!)</f>
        <v>#REF!</v>
      </c>
      <c r="F217" s="31" t="e">
        <f>IF(ISBLANK('5. Pp (3 años)'!#REF!),"",'5. Pp (3 años)'!#REF!)</f>
        <v>#REF!</v>
      </c>
      <c r="G217" s="29" t="e">
        <f>IF(ISBLANK('5. Pp (3 años)'!#REF!),"",'5. Pp (3 años)'!#REF!)</f>
        <v>#REF!</v>
      </c>
      <c r="H217" s="29" t="e">
        <f>IF(ISBLANK('5. Pp (3 años)'!#REF!),"",'5. Pp (3 años)'!#REF!)</f>
        <v>#REF!</v>
      </c>
      <c r="I217" s="31" t="e">
        <f>IF(ISBLANK('5. Pp (3 años)'!#REF!),"",'5. Pp (3 años)'!#REF!)</f>
        <v>#REF!</v>
      </c>
      <c r="J217" s="31" t="e">
        <f>IF(ISBLANK('5. Pp (3 años)'!#REF!),"",'5. Pp (3 años)'!#REF!)</f>
        <v>#REF!</v>
      </c>
      <c r="K217" s="29" t="e">
        <f>IF(ISBLANK('5. Pp (3 años)'!#REF!),"",'5. Pp (3 años)'!#REF!)</f>
        <v>#REF!</v>
      </c>
      <c r="L217" s="31" t="e">
        <f>IF(ISBLANK('5. Pp (3 años)'!#REF!),"",'5. Pp (3 años)'!#REF!)</f>
        <v>#REF!</v>
      </c>
      <c r="M217" s="31" t="e">
        <f>IF(ISBLANK('5. Pp (3 años)'!#REF!),"",'5. Pp (3 años)'!#REF!)</f>
        <v>#REF!</v>
      </c>
      <c r="N217" s="31" t="e">
        <f>IF(ISBLANK('5. Pp (3 años)'!#REF!),"",'5. Pp (3 años)'!#REF!)</f>
        <v>#REF!</v>
      </c>
      <c r="O217" s="31" t="e">
        <f>IF(ISBLANK('5. Pp (3 años)'!#REF!),"",'5. Pp (3 años)'!#REF!)</f>
        <v>#REF!</v>
      </c>
      <c r="P217" s="196" t="e">
        <f>IF(ISBLANK('5. Pp (3 años)'!#REF!),"",'5. Pp (3 años)'!#REF!)</f>
        <v>#REF!</v>
      </c>
    </row>
    <row r="218" spans="2:16" ht="17.25">
      <c r="B218" s="85" t="e">
        <f>IF(ISBLANK('5. Pp (3 años)'!#REF!),"",'5. Pp (3 años)'!#REF!)</f>
        <v>#REF!</v>
      </c>
      <c r="C218" s="29" t="e">
        <f>IF(ISBLANK('5. Pp (3 años)'!#REF!),"",'5. Pp (3 años)'!#REF!)</f>
        <v>#REF!</v>
      </c>
      <c r="D218" s="31" t="e">
        <f>IF(ISBLANK('5. Pp (3 años)'!#REF!),"",'5. Pp (3 años)'!#REF!)</f>
        <v>#REF!</v>
      </c>
      <c r="E218" s="31" t="e">
        <f>IF(ISBLANK('5. Pp (3 años)'!#REF!),"",'5. Pp (3 años)'!#REF!)</f>
        <v>#REF!</v>
      </c>
      <c r="F218" s="31" t="e">
        <f>IF(ISBLANK('5. Pp (3 años)'!#REF!),"",'5. Pp (3 años)'!#REF!)</f>
        <v>#REF!</v>
      </c>
      <c r="G218" s="29" t="e">
        <f>IF(ISBLANK('5. Pp (3 años)'!#REF!),"",'5. Pp (3 años)'!#REF!)</f>
        <v>#REF!</v>
      </c>
      <c r="H218" s="29" t="e">
        <f>IF(ISBLANK('5. Pp (3 años)'!#REF!),"",'5. Pp (3 años)'!#REF!)</f>
        <v>#REF!</v>
      </c>
      <c r="I218" s="31" t="e">
        <f>IF(ISBLANK('5. Pp (3 años)'!#REF!),"",'5. Pp (3 años)'!#REF!)</f>
        <v>#REF!</v>
      </c>
      <c r="J218" s="31" t="e">
        <f>IF(ISBLANK('5. Pp (3 años)'!#REF!),"",'5. Pp (3 años)'!#REF!)</f>
        <v>#REF!</v>
      </c>
      <c r="K218" s="29" t="e">
        <f>IF(ISBLANK('5. Pp (3 años)'!#REF!),"",'5. Pp (3 años)'!#REF!)</f>
        <v>#REF!</v>
      </c>
      <c r="L218" s="31" t="e">
        <f>IF(ISBLANK('5. Pp (3 años)'!#REF!),"",'5. Pp (3 años)'!#REF!)</f>
        <v>#REF!</v>
      </c>
      <c r="M218" s="31" t="e">
        <f>IF(ISBLANK('5. Pp (3 años)'!#REF!),"",'5. Pp (3 años)'!#REF!)</f>
        <v>#REF!</v>
      </c>
      <c r="N218" s="31" t="e">
        <f>IF(ISBLANK('5. Pp (3 años)'!#REF!),"",'5. Pp (3 años)'!#REF!)</f>
        <v>#REF!</v>
      </c>
      <c r="O218" s="31" t="e">
        <f>IF(ISBLANK('5. Pp (3 años)'!#REF!),"",'5. Pp (3 años)'!#REF!)</f>
        <v>#REF!</v>
      </c>
      <c r="P218" s="196" t="e">
        <f>IF(ISBLANK('5. Pp (3 años)'!#REF!),"",'5. Pp (3 años)'!#REF!)</f>
        <v>#REF!</v>
      </c>
    </row>
    <row r="219" spans="2:16" ht="17.25">
      <c r="B219" s="85" t="e">
        <f>IF(ISBLANK('5. Pp (3 años)'!#REF!),"",'5. Pp (3 años)'!#REF!)</f>
        <v>#REF!</v>
      </c>
      <c r="C219" s="29" t="e">
        <f>IF(ISBLANK('5. Pp (3 años)'!#REF!),"",'5. Pp (3 años)'!#REF!)</f>
        <v>#REF!</v>
      </c>
      <c r="D219" s="31" t="e">
        <f>IF(ISBLANK('5. Pp (3 años)'!#REF!),"",'5. Pp (3 años)'!#REF!)</f>
        <v>#REF!</v>
      </c>
      <c r="E219" s="31" t="e">
        <f>IF(ISBLANK('5. Pp (3 años)'!#REF!),"",'5. Pp (3 años)'!#REF!)</f>
        <v>#REF!</v>
      </c>
      <c r="F219" s="31" t="e">
        <f>IF(ISBLANK('5. Pp (3 años)'!#REF!),"",'5. Pp (3 años)'!#REF!)</f>
        <v>#REF!</v>
      </c>
      <c r="G219" s="29" t="e">
        <f>IF(ISBLANK('5. Pp (3 años)'!#REF!),"",'5. Pp (3 años)'!#REF!)</f>
        <v>#REF!</v>
      </c>
      <c r="H219" s="29" t="e">
        <f>IF(ISBLANK('5. Pp (3 años)'!#REF!),"",'5. Pp (3 años)'!#REF!)</f>
        <v>#REF!</v>
      </c>
      <c r="I219" s="31" t="e">
        <f>IF(ISBLANK('5. Pp (3 años)'!#REF!),"",'5. Pp (3 años)'!#REF!)</f>
        <v>#REF!</v>
      </c>
      <c r="J219" s="31" t="e">
        <f>IF(ISBLANK('5. Pp (3 años)'!#REF!),"",'5. Pp (3 años)'!#REF!)</f>
        <v>#REF!</v>
      </c>
      <c r="K219" s="29" t="e">
        <f>IF(ISBLANK('5. Pp (3 años)'!#REF!),"",'5. Pp (3 años)'!#REF!)</f>
        <v>#REF!</v>
      </c>
      <c r="L219" s="31" t="e">
        <f>IF(ISBLANK('5. Pp (3 años)'!#REF!),"",'5. Pp (3 años)'!#REF!)</f>
        <v>#REF!</v>
      </c>
      <c r="M219" s="31" t="e">
        <f>IF(ISBLANK('5. Pp (3 años)'!#REF!),"",'5. Pp (3 años)'!#REF!)</f>
        <v>#REF!</v>
      </c>
      <c r="N219" s="31" t="e">
        <f>IF(ISBLANK('5. Pp (3 años)'!#REF!),"",'5. Pp (3 años)'!#REF!)</f>
        <v>#REF!</v>
      </c>
      <c r="O219" s="31" t="e">
        <f>IF(ISBLANK('5. Pp (3 años)'!#REF!),"",'5. Pp (3 años)'!#REF!)</f>
        <v>#REF!</v>
      </c>
      <c r="P219" s="196" t="e">
        <f>IF(ISBLANK('5. Pp (3 años)'!#REF!),"",'5. Pp (3 años)'!#REF!)</f>
        <v>#REF!</v>
      </c>
    </row>
    <row r="220" spans="2:16" ht="17.25">
      <c r="B220" s="85" t="e">
        <f>IF(ISBLANK('5. Pp (3 años)'!#REF!),"",'5. Pp (3 años)'!#REF!)</f>
        <v>#REF!</v>
      </c>
      <c r="C220" s="29" t="e">
        <f>IF(ISBLANK('5. Pp (3 años)'!#REF!),"",'5. Pp (3 años)'!#REF!)</f>
        <v>#REF!</v>
      </c>
      <c r="D220" s="31" t="e">
        <f>IF(ISBLANK('5. Pp (3 años)'!#REF!),"",'5. Pp (3 años)'!#REF!)</f>
        <v>#REF!</v>
      </c>
      <c r="E220" s="31" t="e">
        <f>IF(ISBLANK('5. Pp (3 años)'!#REF!),"",'5. Pp (3 años)'!#REF!)</f>
        <v>#REF!</v>
      </c>
      <c r="F220" s="31" t="e">
        <f>IF(ISBLANK('5. Pp (3 años)'!#REF!),"",'5. Pp (3 años)'!#REF!)</f>
        <v>#REF!</v>
      </c>
      <c r="G220" s="29" t="e">
        <f>IF(ISBLANK('5. Pp (3 años)'!#REF!),"",'5. Pp (3 años)'!#REF!)</f>
        <v>#REF!</v>
      </c>
      <c r="H220" s="29" t="e">
        <f>IF(ISBLANK('5. Pp (3 años)'!#REF!),"",'5. Pp (3 años)'!#REF!)</f>
        <v>#REF!</v>
      </c>
      <c r="I220" s="31" t="e">
        <f>IF(ISBLANK('5. Pp (3 años)'!#REF!),"",'5. Pp (3 años)'!#REF!)</f>
        <v>#REF!</v>
      </c>
      <c r="J220" s="31" t="e">
        <f>IF(ISBLANK('5. Pp (3 años)'!#REF!),"",'5. Pp (3 años)'!#REF!)</f>
        <v>#REF!</v>
      </c>
      <c r="K220" s="29" t="e">
        <f>IF(ISBLANK('5. Pp (3 años)'!#REF!),"",'5. Pp (3 años)'!#REF!)</f>
        <v>#REF!</v>
      </c>
      <c r="L220" s="31" t="e">
        <f>IF(ISBLANK('5. Pp (3 años)'!#REF!),"",'5. Pp (3 años)'!#REF!)</f>
        <v>#REF!</v>
      </c>
      <c r="M220" s="31" t="e">
        <f>IF(ISBLANK('5. Pp (3 años)'!#REF!),"",'5. Pp (3 años)'!#REF!)</f>
        <v>#REF!</v>
      </c>
      <c r="N220" s="31" t="e">
        <f>IF(ISBLANK('5. Pp (3 años)'!#REF!),"",'5. Pp (3 años)'!#REF!)</f>
        <v>#REF!</v>
      </c>
      <c r="O220" s="31" t="e">
        <f>IF(ISBLANK('5. Pp (3 años)'!#REF!),"",'5. Pp (3 años)'!#REF!)</f>
        <v>#REF!</v>
      </c>
      <c r="P220" s="196" t="e">
        <f>IF(ISBLANK('5. Pp (3 años)'!#REF!),"",'5. Pp (3 años)'!#REF!)</f>
        <v>#REF!</v>
      </c>
    </row>
    <row r="221" spans="2:16" ht="17.25">
      <c r="B221" s="81" t="e">
        <f>IF(ISBLANK('5. Pp (3 años)'!#REF!),"",'5. Pp (3 años)'!#REF!)</f>
        <v>#REF!</v>
      </c>
      <c r="C221" s="62" t="e">
        <f>IF(ISBLANK('5. Pp (3 años)'!#REF!),"",'5. Pp (3 años)'!#REF!)</f>
        <v>#REF!</v>
      </c>
      <c r="D221" s="83" t="e">
        <f>IF(ISBLANK('5. Pp (3 años)'!#REF!),"",'5. Pp (3 años)'!#REF!)</f>
        <v>#REF!</v>
      </c>
      <c r="E221" s="83" t="e">
        <f>IF(ISBLANK('5. Pp (3 años)'!#REF!),"",'5. Pp (3 años)'!#REF!)</f>
        <v>#REF!</v>
      </c>
      <c r="F221" s="83" t="e">
        <f>IF(ISBLANK('5. Pp (3 años)'!#REF!),"",'5. Pp (3 años)'!#REF!)</f>
        <v>#REF!</v>
      </c>
      <c r="G221" s="62" t="e">
        <f>IF(ISBLANK('5. Pp (3 años)'!#REF!),"",'5. Pp (3 años)'!#REF!)</f>
        <v>#REF!</v>
      </c>
      <c r="H221" s="62" t="e">
        <f>IF(ISBLANK('5. Pp (3 años)'!#REF!),"",'5. Pp (3 años)'!#REF!)</f>
        <v>#REF!</v>
      </c>
      <c r="I221" s="83" t="e">
        <f>IF(ISBLANK('5. Pp (3 años)'!#REF!),"",'5. Pp (3 años)'!#REF!)</f>
        <v>#REF!</v>
      </c>
      <c r="J221" s="83" t="e">
        <f>IF(ISBLANK('5. Pp (3 años)'!#REF!),"",'5. Pp (3 años)'!#REF!)</f>
        <v>#REF!</v>
      </c>
      <c r="K221" s="62" t="e">
        <f>IF(ISBLANK('5. Pp (3 años)'!#REF!),"",'5. Pp (3 años)'!#REF!)</f>
        <v>#REF!</v>
      </c>
      <c r="L221" s="83" t="e">
        <f>IF(ISBLANK('5. Pp (3 años)'!#REF!),"",'5. Pp (3 años)'!#REF!)</f>
        <v>#REF!</v>
      </c>
      <c r="M221" s="83" t="e">
        <f>IF(ISBLANK('5. Pp (3 años)'!#REF!),"",'5. Pp (3 años)'!#REF!)</f>
        <v>#REF!</v>
      </c>
      <c r="N221" s="83" t="e">
        <f>IF(ISBLANK('5. Pp (3 años)'!#REF!),"",'5. Pp (3 años)'!#REF!)</f>
        <v>#REF!</v>
      </c>
      <c r="O221" s="83" t="e">
        <f>IF(ISBLANK('5. Pp (3 años)'!#REF!),"",'5. Pp (3 años)'!#REF!)</f>
        <v>#REF!</v>
      </c>
      <c r="P221" s="84" t="e">
        <f>IF(ISBLANK('5. Pp (3 años)'!#REF!),"",'5. Pp (3 años)'!#REF!)</f>
        <v>#REF!</v>
      </c>
    </row>
    <row r="222" spans="2:16" ht="17.25">
      <c r="B222" s="85" t="e">
        <f>IF(ISBLANK('5. Pp (3 años)'!#REF!),"",'5. Pp (3 años)'!#REF!)</f>
        <v>#REF!</v>
      </c>
      <c r="C222" s="29" t="e">
        <f>IF(ISBLANK('5. Pp (3 años)'!#REF!),"",'5. Pp (3 años)'!#REF!)</f>
        <v>#REF!</v>
      </c>
      <c r="D222" s="31" t="e">
        <f>IF(ISBLANK('5. Pp (3 años)'!#REF!),"",'5. Pp (3 años)'!#REF!)</f>
        <v>#REF!</v>
      </c>
      <c r="E222" s="31" t="e">
        <f>IF(ISBLANK('5. Pp (3 años)'!#REF!),"",'5. Pp (3 años)'!#REF!)</f>
        <v>#REF!</v>
      </c>
      <c r="F222" s="31" t="e">
        <f>IF(ISBLANK('5. Pp (3 años)'!#REF!),"",'5. Pp (3 años)'!#REF!)</f>
        <v>#REF!</v>
      </c>
      <c r="G222" s="29" t="e">
        <f>IF(ISBLANK('5. Pp (3 años)'!#REF!),"",'5. Pp (3 años)'!#REF!)</f>
        <v>#REF!</v>
      </c>
      <c r="H222" s="29" t="e">
        <f>IF(ISBLANK('5. Pp (3 años)'!#REF!),"",'5. Pp (3 años)'!#REF!)</f>
        <v>#REF!</v>
      </c>
      <c r="I222" s="31" t="e">
        <f>IF(ISBLANK('5. Pp (3 años)'!#REF!),"",'5. Pp (3 años)'!#REF!)</f>
        <v>#REF!</v>
      </c>
      <c r="J222" s="31" t="e">
        <f>IF(ISBLANK('5. Pp (3 años)'!#REF!),"",'5. Pp (3 años)'!#REF!)</f>
        <v>#REF!</v>
      </c>
      <c r="K222" s="29" t="e">
        <f>IF(ISBLANK('5. Pp (3 años)'!#REF!),"",'5. Pp (3 años)'!#REF!)</f>
        <v>#REF!</v>
      </c>
      <c r="L222" s="31" t="e">
        <f>IF(ISBLANK('5. Pp (3 años)'!#REF!),"",'5. Pp (3 años)'!#REF!)</f>
        <v>#REF!</v>
      </c>
      <c r="M222" s="31" t="e">
        <f>IF(ISBLANK('5. Pp (3 años)'!#REF!),"",'5. Pp (3 años)'!#REF!)</f>
        <v>#REF!</v>
      </c>
      <c r="N222" s="31" t="e">
        <f>IF(ISBLANK('5. Pp (3 años)'!#REF!),"",'5. Pp (3 años)'!#REF!)</f>
        <v>#REF!</v>
      </c>
      <c r="O222" s="31" t="e">
        <f>IF(ISBLANK('5. Pp (3 años)'!#REF!),"",'5. Pp (3 años)'!#REF!)</f>
        <v>#REF!</v>
      </c>
      <c r="P222" s="196" t="e">
        <f>IF(ISBLANK('5. Pp (3 años)'!#REF!),"",'5. Pp (3 años)'!#REF!)</f>
        <v>#REF!</v>
      </c>
    </row>
    <row r="223" spans="2:16" ht="17.25">
      <c r="B223" s="85" t="e">
        <f>IF(ISBLANK('5. Pp (3 años)'!#REF!),"",'5. Pp (3 años)'!#REF!)</f>
        <v>#REF!</v>
      </c>
      <c r="C223" s="29" t="e">
        <f>IF(ISBLANK('5. Pp (3 años)'!#REF!),"",'5. Pp (3 años)'!#REF!)</f>
        <v>#REF!</v>
      </c>
      <c r="D223" s="31" t="e">
        <f>IF(ISBLANK('5. Pp (3 años)'!#REF!),"",'5. Pp (3 años)'!#REF!)</f>
        <v>#REF!</v>
      </c>
      <c r="E223" s="31" t="e">
        <f>IF(ISBLANK('5. Pp (3 años)'!#REF!),"",'5. Pp (3 años)'!#REF!)</f>
        <v>#REF!</v>
      </c>
      <c r="F223" s="31" t="e">
        <f>IF(ISBLANK('5. Pp (3 años)'!#REF!),"",'5. Pp (3 años)'!#REF!)</f>
        <v>#REF!</v>
      </c>
      <c r="G223" s="29" t="e">
        <f>IF(ISBLANK('5. Pp (3 años)'!#REF!),"",'5. Pp (3 años)'!#REF!)</f>
        <v>#REF!</v>
      </c>
      <c r="H223" s="29" t="e">
        <f>IF(ISBLANK('5. Pp (3 años)'!#REF!),"",'5. Pp (3 años)'!#REF!)</f>
        <v>#REF!</v>
      </c>
      <c r="I223" s="31" t="e">
        <f>IF(ISBLANK('5. Pp (3 años)'!#REF!),"",'5. Pp (3 años)'!#REF!)</f>
        <v>#REF!</v>
      </c>
      <c r="J223" s="31" t="e">
        <f>IF(ISBLANK('5. Pp (3 años)'!#REF!),"",'5. Pp (3 años)'!#REF!)</f>
        <v>#REF!</v>
      </c>
      <c r="K223" s="29" t="e">
        <f>IF(ISBLANK('5. Pp (3 años)'!#REF!),"",'5. Pp (3 años)'!#REF!)</f>
        <v>#REF!</v>
      </c>
      <c r="L223" s="31" t="e">
        <f>IF(ISBLANK('5. Pp (3 años)'!#REF!),"",'5. Pp (3 años)'!#REF!)</f>
        <v>#REF!</v>
      </c>
      <c r="M223" s="31" t="e">
        <f>IF(ISBLANK('5. Pp (3 años)'!#REF!),"",'5. Pp (3 años)'!#REF!)</f>
        <v>#REF!</v>
      </c>
      <c r="N223" s="31" t="e">
        <f>IF(ISBLANK('5. Pp (3 años)'!#REF!),"",'5. Pp (3 años)'!#REF!)</f>
        <v>#REF!</v>
      </c>
      <c r="O223" s="31" t="e">
        <f>IF(ISBLANK('5. Pp (3 años)'!#REF!),"",'5. Pp (3 años)'!#REF!)</f>
        <v>#REF!</v>
      </c>
      <c r="P223" s="196" t="e">
        <f>IF(ISBLANK('5. Pp (3 años)'!#REF!),"",'5. Pp (3 años)'!#REF!)</f>
        <v>#REF!</v>
      </c>
    </row>
    <row r="224" spans="2:16" ht="17.25">
      <c r="B224" s="85" t="e">
        <f>IF(ISBLANK('5. Pp (3 años)'!#REF!),"",'5. Pp (3 años)'!#REF!)</f>
        <v>#REF!</v>
      </c>
      <c r="C224" s="29" t="e">
        <f>IF(ISBLANK('5. Pp (3 años)'!#REF!),"",'5. Pp (3 años)'!#REF!)</f>
        <v>#REF!</v>
      </c>
      <c r="D224" s="31" t="e">
        <f>IF(ISBLANK('5. Pp (3 años)'!#REF!),"",'5. Pp (3 años)'!#REF!)</f>
        <v>#REF!</v>
      </c>
      <c r="E224" s="31" t="e">
        <f>IF(ISBLANK('5. Pp (3 años)'!#REF!),"",'5. Pp (3 años)'!#REF!)</f>
        <v>#REF!</v>
      </c>
      <c r="F224" s="31" t="e">
        <f>IF(ISBLANK('5. Pp (3 años)'!#REF!),"",'5. Pp (3 años)'!#REF!)</f>
        <v>#REF!</v>
      </c>
      <c r="G224" s="29" t="e">
        <f>IF(ISBLANK('5. Pp (3 años)'!#REF!),"",'5. Pp (3 años)'!#REF!)</f>
        <v>#REF!</v>
      </c>
      <c r="H224" s="29" t="e">
        <f>IF(ISBLANK('5. Pp (3 años)'!#REF!),"",'5. Pp (3 años)'!#REF!)</f>
        <v>#REF!</v>
      </c>
      <c r="I224" s="31" t="e">
        <f>IF(ISBLANK('5. Pp (3 años)'!#REF!),"",'5. Pp (3 años)'!#REF!)</f>
        <v>#REF!</v>
      </c>
      <c r="J224" s="31" t="e">
        <f>IF(ISBLANK('5. Pp (3 años)'!#REF!),"",'5. Pp (3 años)'!#REF!)</f>
        <v>#REF!</v>
      </c>
      <c r="K224" s="29" t="e">
        <f>IF(ISBLANK('5. Pp (3 años)'!#REF!),"",'5. Pp (3 años)'!#REF!)</f>
        <v>#REF!</v>
      </c>
      <c r="L224" s="31" t="e">
        <f>IF(ISBLANK('5. Pp (3 años)'!#REF!),"",'5. Pp (3 años)'!#REF!)</f>
        <v>#REF!</v>
      </c>
      <c r="M224" s="31" t="e">
        <f>IF(ISBLANK('5. Pp (3 años)'!#REF!),"",'5. Pp (3 años)'!#REF!)</f>
        <v>#REF!</v>
      </c>
      <c r="N224" s="31" t="e">
        <f>IF(ISBLANK('5. Pp (3 años)'!#REF!),"",'5. Pp (3 años)'!#REF!)</f>
        <v>#REF!</v>
      </c>
      <c r="O224" s="31" t="e">
        <f>IF(ISBLANK('5. Pp (3 años)'!#REF!),"",'5. Pp (3 años)'!#REF!)</f>
        <v>#REF!</v>
      </c>
      <c r="P224" s="196" t="e">
        <f>IF(ISBLANK('5. Pp (3 años)'!#REF!),"",'5. Pp (3 años)'!#REF!)</f>
        <v>#REF!</v>
      </c>
    </row>
    <row r="225" spans="2:16" ht="17.25">
      <c r="B225" s="85" t="e">
        <f>IF(ISBLANK('5. Pp (3 años)'!#REF!),"",'5. Pp (3 años)'!#REF!)</f>
        <v>#REF!</v>
      </c>
      <c r="C225" s="29" t="e">
        <f>IF(ISBLANK('5. Pp (3 años)'!#REF!),"",'5. Pp (3 años)'!#REF!)</f>
        <v>#REF!</v>
      </c>
      <c r="D225" s="31" t="e">
        <f>IF(ISBLANK('5. Pp (3 años)'!#REF!),"",'5. Pp (3 años)'!#REF!)</f>
        <v>#REF!</v>
      </c>
      <c r="E225" s="31" t="e">
        <f>IF(ISBLANK('5. Pp (3 años)'!#REF!),"",'5. Pp (3 años)'!#REF!)</f>
        <v>#REF!</v>
      </c>
      <c r="F225" s="31" t="e">
        <f>IF(ISBLANK('5. Pp (3 años)'!#REF!),"",'5. Pp (3 años)'!#REF!)</f>
        <v>#REF!</v>
      </c>
      <c r="G225" s="29" t="e">
        <f>IF(ISBLANK('5. Pp (3 años)'!#REF!),"",'5. Pp (3 años)'!#REF!)</f>
        <v>#REF!</v>
      </c>
      <c r="H225" s="29" t="e">
        <f>IF(ISBLANK('5. Pp (3 años)'!#REF!),"",'5. Pp (3 años)'!#REF!)</f>
        <v>#REF!</v>
      </c>
      <c r="I225" s="31" t="e">
        <f>IF(ISBLANK('5. Pp (3 años)'!#REF!),"",'5. Pp (3 años)'!#REF!)</f>
        <v>#REF!</v>
      </c>
      <c r="J225" s="31" t="e">
        <f>IF(ISBLANK('5. Pp (3 años)'!#REF!),"",'5. Pp (3 años)'!#REF!)</f>
        <v>#REF!</v>
      </c>
      <c r="K225" s="29" t="e">
        <f>IF(ISBLANK('5. Pp (3 años)'!#REF!),"",'5. Pp (3 años)'!#REF!)</f>
        <v>#REF!</v>
      </c>
      <c r="L225" s="31" t="e">
        <f>IF(ISBLANK('5. Pp (3 años)'!#REF!),"",'5. Pp (3 años)'!#REF!)</f>
        <v>#REF!</v>
      </c>
      <c r="M225" s="31" t="e">
        <f>IF(ISBLANK('5. Pp (3 años)'!#REF!),"",'5. Pp (3 años)'!#REF!)</f>
        <v>#REF!</v>
      </c>
      <c r="N225" s="31" t="e">
        <f>IF(ISBLANK('5. Pp (3 años)'!#REF!),"",'5. Pp (3 años)'!#REF!)</f>
        <v>#REF!</v>
      </c>
      <c r="O225" s="31" t="e">
        <f>IF(ISBLANK('5. Pp (3 años)'!#REF!),"",'5. Pp (3 años)'!#REF!)</f>
        <v>#REF!</v>
      </c>
      <c r="P225" s="196" t="e">
        <f>IF(ISBLANK('5. Pp (3 años)'!#REF!),"",'5. Pp (3 años)'!#REF!)</f>
        <v>#REF!</v>
      </c>
    </row>
    <row r="226" spans="2:16" ht="17.25">
      <c r="B226" s="85" t="e">
        <f>IF(ISBLANK('5. Pp (3 años)'!#REF!),"",'5. Pp (3 años)'!#REF!)</f>
        <v>#REF!</v>
      </c>
      <c r="C226" s="29" t="e">
        <f>IF(ISBLANK('5. Pp (3 años)'!#REF!),"",'5. Pp (3 años)'!#REF!)</f>
        <v>#REF!</v>
      </c>
      <c r="D226" s="31" t="e">
        <f>IF(ISBLANK('5. Pp (3 años)'!#REF!),"",'5. Pp (3 años)'!#REF!)</f>
        <v>#REF!</v>
      </c>
      <c r="E226" s="31" t="e">
        <f>IF(ISBLANK('5. Pp (3 años)'!#REF!),"",'5. Pp (3 años)'!#REF!)</f>
        <v>#REF!</v>
      </c>
      <c r="F226" s="31" t="e">
        <f>IF(ISBLANK('5. Pp (3 años)'!#REF!),"",'5. Pp (3 años)'!#REF!)</f>
        <v>#REF!</v>
      </c>
      <c r="G226" s="29" t="e">
        <f>IF(ISBLANK('5. Pp (3 años)'!#REF!),"",'5. Pp (3 años)'!#REF!)</f>
        <v>#REF!</v>
      </c>
      <c r="H226" s="29" t="e">
        <f>IF(ISBLANK('5. Pp (3 años)'!#REF!),"",'5. Pp (3 años)'!#REF!)</f>
        <v>#REF!</v>
      </c>
      <c r="I226" s="31" t="e">
        <f>IF(ISBLANK('5. Pp (3 años)'!#REF!),"",'5. Pp (3 años)'!#REF!)</f>
        <v>#REF!</v>
      </c>
      <c r="J226" s="31" t="e">
        <f>IF(ISBLANK('5. Pp (3 años)'!#REF!),"",'5. Pp (3 años)'!#REF!)</f>
        <v>#REF!</v>
      </c>
      <c r="K226" s="29" t="e">
        <f>IF(ISBLANK('5. Pp (3 años)'!#REF!),"",'5. Pp (3 años)'!#REF!)</f>
        <v>#REF!</v>
      </c>
      <c r="L226" s="31" t="e">
        <f>IF(ISBLANK('5. Pp (3 años)'!#REF!),"",'5. Pp (3 años)'!#REF!)</f>
        <v>#REF!</v>
      </c>
      <c r="M226" s="31" t="e">
        <f>IF(ISBLANK('5. Pp (3 años)'!#REF!),"",'5. Pp (3 años)'!#REF!)</f>
        <v>#REF!</v>
      </c>
      <c r="N226" s="31" t="e">
        <f>IF(ISBLANK('5. Pp (3 años)'!#REF!),"",'5. Pp (3 años)'!#REF!)</f>
        <v>#REF!</v>
      </c>
      <c r="O226" s="31" t="e">
        <f>IF(ISBLANK('5. Pp (3 años)'!#REF!),"",'5. Pp (3 años)'!#REF!)</f>
        <v>#REF!</v>
      </c>
      <c r="P226" s="196" t="e">
        <f>IF(ISBLANK('5. Pp (3 años)'!#REF!),"",'5. Pp (3 años)'!#REF!)</f>
        <v>#REF!</v>
      </c>
    </row>
    <row r="227" spans="2:16" ht="17.25">
      <c r="B227" s="81" t="e">
        <f>IF(ISBLANK('5. Pp (3 años)'!#REF!),"",'5. Pp (3 años)'!#REF!)</f>
        <v>#REF!</v>
      </c>
      <c r="C227" s="62" t="e">
        <f>IF(ISBLANK('5. Pp (3 años)'!#REF!),"",'5. Pp (3 años)'!#REF!)</f>
        <v>#REF!</v>
      </c>
      <c r="D227" s="83" t="e">
        <f>IF(ISBLANK('5. Pp (3 años)'!#REF!),"",'5. Pp (3 años)'!#REF!)</f>
        <v>#REF!</v>
      </c>
      <c r="E227" s="83" t="e">
        <f>IF(ISBLANK('5. Pp (3 años)'!#REF!),"",'5. Pp (3 años)'!#REF!)</f>
        <v>#REF!</v>
      </c>
      <c r="F227" s="83" t="e">
        <f>IF(ISBLANK('5. Pp (3 años)'!#REF!),"",'5. Pp (3 años)'!#REF!)</f>
        <v>#REF!</v>
      </c>
      <c r="G227" s="62" t="e">
        <f>IF(ISBLANK('5. Pp (3 años)'!#REF!),"",'5. Pp (3 años)'!#REF!)</f>
        <v>#REF!</v>
      </c>
      <c r="H227" s="62" t="e">
        <f>IF(ISBLANK('5. Pp (3 años)'!#REF!),"",'5. Pp (3 años)'!#REF!)</f>
        <v>#REF!</v>
      </c>
      <c r="I227" s="83" t="e">
        <f>IF(ISBLANK('5. Pp (3 años)'!#REF!),"",'5. Pp (3 años)'!#REF!)</f>
        <v>#REF!</v>
      </c>
      <c r="J227" s="83" t="e">
        <f>IF(ISBLANK('5. Pp (3 años)'!#REF!),"",'5. Pp (3 años)'!#REF!)</f>
        <v>#REF!</v>
      </c>
      <c r="K227" s="62" t="e">
        <f>IF(ISBLANK('5. Pp (3 años)'!#REF!),"",'5. Pp (3 años)'!#REF!)</f>
        <v>#REF!</v>
      </c>
      <c r="L227" s="83" t="e">
        <f>IF(ISBLANK('5. Pp (3 años)'!#REF!),"",'5. Pp (3 años)'!#REF!)</f>
        <v>#REF!</v>
      </c>
      <c r="M227" s="83" t="e">
        <f>IF(ISBLANK('5. Pp (3 años)'!#REF!),"",'5. Pp (3 años)'!#REF!)</f>
        <v>#REF!</v>
      </c>
      <c r="N227" s="83" t="e">
        <f>IF(ISBLANK('5. Pp (3 años)'!#REF!),"",'5. Pp (3 años)'!#REF!)</f>
        <v>#REF!</v>
      </c>
      <c r="O227" s="83" t="e">
        <f>IF(ISBLANK('5. Pp (3 años)'!#REF!),"",'5. Pp (3 años)'!#REF!)</f>
        <v>#REF!</v>
      </c>
      <c r="P227" s="84" t="e">
        <f>IF(ISBLANK('5. Pp (3 años)'!#REF!),"",'5. Pp (3 años)'!#REF!)</f>
        <v>#REF!</v>
      </c>
    </row>
    <row r="228" spans="2:16" ht="17.25">
      <c r="B228" s="85" t="e">
        <f>IF(ISBLANK('5. Pp (3 años)'!#REF!),"",'5. Pp (3 años)'!#REF!)</f>
        <v>#REF!</v>
      </c>
      <c r="C228" s="29" t="e">
        <f>IF(ISBLANK('5. Pp (3 años)'!#REF!),"",'5. Pp (3 años)'!#REF!)</f>
        <v>#REF!</v>
      </c>
      <c r="D228" s="31" t="e">
        <f>IF(ISBLANK('5. Pp (3 años)'!#REF!),"",'5. Pp (3 años)'!#REF!)</f>
        <v>#REF!</v>
      </c>
      <c r="E228" s="31" t="e">
        <f>IF(ISBLANK('5. Pp (3 años)'!#REF!),"",'5. Pp (3 años)'!#REF!)</f>
        <v>#REF!</v>
      </c>
      <c r="F228" s="31" t="e">
        <f>IF(ISBLANK('5. Pp (3 años)'!#REF!),"",'5. Pp (3 años)'!#REF!)</f>
        <v>#REF!</v>
      </c>
      <c r="G228" s="29" t="e">
        <f>IF(ISBLANK('5. Pp (3 años)'!#REF!),"",'5. Pp (3 años)'!#REF!)</f>
        <v>#REF!</v>
      </c>
      <c r="H228" s="29" t="e">
        <f>IF(ISBLANK('5. Pp (3 años)'!#REF!),"",'5. Pp (3 años)'!#REF!)</f>
        <v>#REF!</v>
      </c>
      <c r="I228" s="31" t="e">
        <f>IF(ISBLANK('5. Pp (3 años)'!#REF!),"",'5. Pp (3 años)'!#REF!)</f>
        <v>#REF!</v>
      </c>
      <c r="J228" s="31" t="e">
        <f>IF(ISBLANK('5. Pp (3 años)'!#REF!),"",'5. Pp (3 años)'!#REF!)</f>
        <v>#REF!</v>
      </c>
      <c r="K228" s="29" t="e">
        <f>IF(ISBLANK('5. Pp (3 años)'!#REF!),"",'5. Pp (3 años)'!#REF!)</f>
        <v>#REF!</v>
      </c>
      <c r="L228" s="31" t="e">
        <f>IF(ISBLANK('5. Pp (3 años)'!#REF!),"",'5. Pp (3 años)'!#REF!)</f>
        <v>#REF!</v>
      </c>
      <c r="M228" s="31" t="e">
        <f>IF(ISBLANK('5. Pp (3 años)'!#REF!),"",'5. Pp (3 años)'!#REF!)</f>
        <v>#REF!</v>
      </c>
      <c r="N228" s="31" t="e">
        <f>IF(ISBLANK('5. Pp (3 años)'!#REF!),"",'5. Pp (3 años)'!#REF!)</f>
        <v>#REF!</v>
      </c>
      <c r="O228" s="31" t="e">
        <f>IF(ISBLANK('5. Pp (3 años)'!#REF!),"",'5. Pp (3 años)'!#REF!)</f>
        <v>#REF!</v>
      </c>
      <c r="P228" s="196" t="e">
        <f>IF(ISBLANK('5. Pp (3 años)'!#REF!),"",'5. Pp (3 años)'!#REF!)</f>
        <v>#REF!</v>
      </c>
    </row>
    <row r="229" spans="2:16" ht="17.25">
      <c r="B229" s="85" t="e">
        <f>IF(ISBLANK('5. Pp (3 años)'!#REF!),"",'5. Pp (3 años)'!#REF!)</f>
        <v>#REF!</v>
      </c>
      <c r="C229" s="29" t="e">
        <f>IF(ISBLANK('5. Pp (3 años)'!#REF!),"",'5. Pp (3 años)'!#REF!)</f>
        <v>#REF!</v>
      </c>
      <c r="D229" s="31" t="e">
        <f>IF(ISBLANK('5. Pp (3 años)'!#REF!),"",'5. Pp (3 años)'!#REF!)</f>
        <v>#REF!</v>
      </c>
      <c r="E229" s="31" t="e">
        <f>IF(ISBLANK('5. Pp (3 años)'!#REF!),"",'5. Pp (3 años)'!#REF!)</f>
        <v>#REF!</v>
      </c>
      <c r="F229" s="31" t="e">
        <f>IF(ISBLANK('5. Pp (3 años)'!#REF!),"",'5. Pp (3 años)'!#REF!)</f>
        <v>#REF!</v>
      </c>
      <c r="G229" s="29" t="e">
        <f>IF(ISBLANK('5. Pp (3 años)'!#REF!),"",'5. Pp (3 años)'!#REF!)</f>
        <v>#REF!</v>
      </c>
      <c r="H229" s="29" t="e">
        <f>IF(ISBLANK('5. Pp (3 años)'!#REF!),"",'5. Pp (3 años)'!#REF!)</f>
        <v>#REF!</v>
      </c>
      <c r="I229" s="31" t="e">
        <f>IF(ISBLANK('5. Pp (3 años)'!#REF!),"",'5. Pp (3 años)'!#REF!)</f>
        <v>#REF!</v>
      </c>
      <c r="J229" s="31" t="e">
        <f>IF(ISBLANK('5. Pp (3 años)'!#REF!),"",'5. Pp (3 años)'!#REF!)</f>
        <v>#REF!</v>
      </c>
      <c r="K229" s="29" t="e">
        <f>IF(ISBLANK('5. Pp (3 años)'!#REF!),"",'5. Pp (3 años)'!#REF!)</f>
        <v>#REF!</v>
      </c>
      <c r="L229" s="31" t="e">
        <f>IF(ISBLANK('5. Pp (3 años)'!#REF!),"",'5. Pp (3 años)'!#REF!)</f>
        <v>#REF!</v>
      </c>
      <c r="M229" s="31" t="e">
        <f>IF(ISBLANK('5. Pp (3 años)'!#REF!),"",'5. Pp (3 años)'!#REF!)</f>
        <v>#REF!</v>
      </c>
      <c r="N229" s="31" t="e">
        <f>IF(ISBLANK('5. Pp (3 años)'!#REF!),"",'5. Pp (3 años)'!#REF!)</f>
        <v>#REF!</v>
      </c>
      <c r="O229" s="31" t="e">
        <f>IF(ISBLANK('5. Pp (3 años)'!#REF!),"",'5. Pp (3 años)'!#REF!)</f>
        <v>#REF!</v>
      </c>
      <c r="P229" s="196" t="e">
        <f>IF(ISBLANK('5. Pp (3 años)'!#REF!),"",'5. Pp (3 años)'!#REF!)</f>
        <v>#REF!</v>
      </c>
    </row>
    <row r="230" spans="2:16" ht="17.25">
      <c r="B230" s="85" t="e">
        <f>IF(ISBLANK('5. Pp (3 años)'!#REF!),"",'5. Pp (3 años)'!#REF!)</f>
        <v>#REF!</v>
      </c>
      <c r="C230" s="29" t="e">
        <f>IF(ISBLANK('5. Pp (3 años)'!#REF!),"",'5. Pp (3 años)'!#REF!)</f>
        <v>#REF!</v>
      </c>
      <c r="D230" s="31" t="e">
        <f>IF(ISBLANK('5. Pp (3 años)'!#REF!),"",'5. Pp (3 años)'!#REF!)</f>
        <v>#REF!</v>
      </c>
      <c r="E230" s="31" t="e">
        <f>IF(ISBLANK('5. Pp (3 años)'!#REF!),"",'5. Pp (3 años)'!#REF!)</f>
        <v>#REF!</v>
      </c>
      <c r="F230" s="31" t="e">
        <f>IF(ISBLANK('5. Pp (3 años)'!#REF!),"",'5. Pp (3 años)'!#REF!)</f>
        <v>#REF!</v>
      </c>
      <c r="G230" s="29" t="e">
        <f>IF(ISBLANK('5. Pp (3 años)'!#REF!),"",'5. Pp (3 años)'!#REF!)</f>
        <v>#REF!</v>
      </c>
      <c r="H230" s="29" t="e">
        <f>IF(ISBLANK('5. Pp (3 años)'!#REF!),"",'5. Pp (3 años)'!#REF!)</f>
        <v>#REF!</v>
      </c>
      <c r="I230" s="31" t="e">
        <f>IF(ISBLANK('5. Pp (3 años)'!#REF!),"",'5. Pp (3 años)'!#REF!)</f>
        <v>#REF!</v>
      </c>
      <c r="J230" s="31" t="e">
        <f>IF(ISBLANK('5. Pp (3 años)'!#REF!),"",'5. Pp (3 años)'!#REF!)</f>
        <v>#REF!</v>
      </c>
      <c r="K230" s="29" t="e">
        <f>IF(ISBLANK('5. Pp (3 años)'!#REF!),"",'5. Pp (3 años)'!#REF!)</f>
        <v>#REF!</v>
      </c>
      <c r="L230" s="31" t="e">
        <f>IF(ISBLANK('5. Pp (3 años)'!#REF!),"",'5. Pp (3 años)'!#REF!)</f>
        <v>#REF!</v>
      </c>
      <c r="M230" s="31" t="e">
        <f>IF(ISBLANK('5. Pp (3 años)'!#REF!),"",'5. Pp (3 años)'!#REF!)</f>
        <v>#REF!</v>
      </c>
      <c r="N230" s="31" t="e">
        <f>IF(ISBLANK('5. Pp (3 años)'!#REF!),"",'5. Pp (3 años)'!#REF!)</f>
        <v>#REF!</v>
      </c>
      <c r="O230" s="31" t="e">
        <f>IF(ISBLANK('5. Pp (3 años)'!#REF!),"",'5. Pp (3 años)'!#REF!)</f>
        <v>#REF!</v>
      </c>
      <c r="P230" s="196" t="e">
        <f>IF(ISBLANK('5. Pp (3 años)'!#REF!),"",'5. Pp (3 años)'!#REF!)</f>
        <v>#REF!</v>
      </c>
    </row>
    <row r="231" spans="2:16" ht="17.25">
      <c r="B231" s="85" t="e">
        <f>IF(ISBLANK('5. Pp (3 años)'!#REF!),"",'5. Pp (3 años)'!#REF!)</f>
        <v>#REF!</v>
      </c>
      <c r="C231" s="29" t="e">
        <f>IF(ISBLANK('5. Pp (3 años)'!#REF!),"",'5. Pp (3 años)'!#REF!)</f>
        <v>#REF!</v>
      </c>
      <c r="D231" s="31" t="e">
        <f>IF(ISBLANK('5. Pp (3 años)'!#REF!),"",'5. Pp (3 años)'!#REF!)</f>
        <v>#REF!</v>
      </c>
      <c r="E231" s="31" t="e">
        <f>IF(ISBLANK('5. Pp (3 años)'!#REF!),"",'5. Pp (3 años)'!#REF!)</f>
        <v>#REF!</v>
      </c>
      <c r="F231" s="31" t="e">
        <f>IF(ISBLANK('5. Pp (3 años)'!#REF!),"",'5. Pp (3 años)'!#REF!)</f>
        <v>#REF!</v>
      </c>
      <c r="G231" s="29" t="e">
        <f>IF(ISBLANK('5. Pp (3 años)'!#REF!),"",'5. Pp (3 años)'!#REF!)</f>
        <v>#REF!</v>
      </c>
      <c r="H231" s="29" t="e">
        <f>IF(ISBLANK('5. Pp (3 años)'!#REF!),"",'5. Pp (3 años)'!#REF!)</f>
        <v>#REF!</v>
      </c>
      <c r="I231" s="31" t="e">
        <f>IF(ISBLANK('5. Pp (3 años)'!#REF!),"",'5. Pp (3 años)'!#REF!)</f>
        <v>#REF!</v>
      </c>
      <c r="J231" s="31" t="e">
        <f>IF(ISBLANK('5. Pp (3 años)'!#REF!),"",'5. Pp (3 años)'!#REF!)</f>
        <v>#REF!</v>
      </c>
      <c r="K231" s="29" t="e">
        <f>IF(ISBLANK('5. Pp (3 años)'!#REF!),"",'5. Pp (3 años)'!#REF!)</f>
        <v>#REF!</v>
      </c>
      <c r="L231" s="31" t="e">
        <f>IF(ISBLANK('5. Pp (3 años)'!#REF!),"",'5. Pp (3 años)'!#REF!)</f>
        <v>#REF!</v>
      </c>
      <c r="M231" s="31" t="e">
        <f>IF(ISBLANK('5. Pp (3 años)'!#REF!),"",'5. Pp (3 años)'!#REF!)</f>
        <v>#REF!</v>
      </c>
      <c r="N231" s="31" t="e">
        <f>IF(ISBLANK('5. Pp (3 años)'!#REF!),"",'5. Pp (3 años)'!#REF!)</f>
        <v>#REF!</v>
      </c>
      <c r="O231" s="31" t="e">
        <f>IF(ISBLANK('5. Pp (3 años)'!#REF!),"",'5. Pp (3 años)'!#REF!)</f>
        <v>#REF!</v>
      </c>
      <c r="P231" s="196" t="e">
        <f>IF(ISBLANK('5. Pp (3 años)'!#REF!),"",'5. Pp (3 años)'!#REF!)</f>
        <v>#REF!</v>
      </c>
    </row>
    <row r="232" spans="2:16" ht="17.25">
      <c r="B232" s="85" t="e">
        <f>IF(ISBLANK('5. Pp (3 años)'!#REF!),"",'5. Pp (3 años)'!#REF!)</f>
        <v>#REF!</v>
      </c>
      <c r="C232" s="29" t="e">
        <f>IF(ISBLANK('5. Pp (3 años)'!#REF!),"",'5. Pp (3 años)'!#REF!)</f>
        <v>#REF!</v>
      </c>
      <c r="D232" s="31" t="e">
        <f>IF(ISBLANK('5. Pp (3 años)'!#REF!),"",'5. Pp (3 años)'!#REF!)</f>
        <v>#REF!</v>
      </c>
      <c r="E232" s="31" t="e">
        <f>IF(ISBLANK('5. Pp (3 años)'!#REF!),"",'5. Pp (3 años)'!#REF!)</f>
        <v>#REF!</v>
      </c>
      <c r="F232" s="31" t="e">
        <f>IF(ISBLANK('5. Pp (3 años)'!#REF!),"",'5. Pp (3 años)'!#REF!)</f>
        <v>#REF!</v>
      </c>
      <c r="G232" s="29" t="e">
        <f>IF(ISBLANK('5. Pp (3 años)'!#REF!),"",'5. Pp (3 años)'!#REF!)</f>
        <v>#REF!</v>
      </c>
      <c r="H232" s="29" t="e">
        <f>IF(ISBLANK('5. Pp (3 años)'!#REF!),"",'5. Pp (3 años)'!#REF!)</f>
        <v>#REF!</v>
      </c>
      <c r="I232" s="31" t="e">
        <f>IF(ISBLANK('5. Pp (3 años)'!#REF!),"",'5. Pp (3 años)'!#REF!)</f>
        <v>#REF!</v>
      </c>
      <c r="J232" s="31" t="e">
        <f>IF(ISBLANK('5. Pp (3 años)'!#REF!),"",'5. Pp (3 años)'!#REF!)</f>
        <v>#REF!</v>
      </c>
      <c r="K232" s="29" t="e">
        <f>IF(ISBLANK('5. Pp (3 años)'!#REF!),"",'5. Pp (3 años)'!#REF!)</f>
        <v>#REF!</v>
      </c>
      <c r="L232" s="31" t="e">
        <f>IF(ISBLANK('5. Pp (3 años)'!#REF!),"",'5. Pp (3 años)'!#REF!)</f>
        <v>#REF!</v>
      </c>
      <c r="M232" s="31" t="e">
        <f>IF(ISBLANK('5. Pp (3 años)'!#REF!),"",'5. Pp (3 años)'!#REF!)</f>
        <v>#REF!</v>
      </c>
      <c r="N232" s="31" t="e">
        <f>IF(ISBLANK('5. Pp (3 años)'!#REF!),"",'5. Pp (3 años)'!#REF!)</f>
        <v>#REF!</v>
      </c>
      <c r="O232" s="31" t="e">
        <f>IF(ISBLANK('5. Pp (3 años)'!#REF!),"",'5. Pp (3 años)'!#REF!)</f>
        <v>#REF!</v>
      </c>
      <c r="P232" s="196" t="e">
        <f>IF(ISBLANK('5. Pp (3 años)'!#REF!),"",'5. Pp (3 años)'!#REF!)</f>
        <v>#REF!</v>
      </c>
    </row>
    <row r="233" spans="2:16" ht="17.25">
      <c r="B233" s="81" t="e">
        <f>IF(ISBLANK('5. Pp (3 años)'!#REF!),"",'5. Pp (3 años)'!#REF!)</f>
        <v>#REF!</v>
      </c>
      <c r="C233" s="62" t="e">
        <f>IF(ISBLANK('5. Pp (3 años)'!#REF!),"",'5. Pp (3 años)'!#REF!)</f>
        <v>#REF!</v>
      </c>
      <c r="D233" s="83" t="e">
        <f>IF(ISBLANK('5. Pp (3 años)'!#REF!),"",'5. Pp (3 años)'!#REF!)</f>
        <v>#REF!</v>
      </c>
      <c r="E233" s="83" t="e">
        <f>IF(ISBLANK('5. Pp (3 años)'!#REF!),"",'5. Pp (3 años)'!#REF!)</f>
        <v>#REF!</v>
      </c>
      <c r="F233" s="83" t="e">
        <f>IF(ISBLANK('5. Pp (3 años)'!#REF!),"",'5. Pp (3 años)'!#REF!)</f>
        <v>#REF!</v>
      </c>
      <c r="G233" s="62" t="e">
        <f>IF(ISBLANK('5. Pp (3 años)'!#REF!),"",'5. Pp (3 años)'!#REF!)</f>
        <v>#REF!</v>
      </c>
      <c r="H233" s="62" t="e">
        <f>IF(ISBLANK('5. Pp (3 años)'!#REF!),"",'5. Pp (3 años)'!#REF!)</f>
        <v>#REF!</v>
      </c>
      <c r="I233" s="83" t="e">
        <f>IF(ISBLANK('5. Pp (3 años)'!#REF!),"",'5. Pp (3 años)'!#REF!)</f>
        <v>#REF!</v>
      </c>
      <c r="J233" s="83" t="e">
        <f>IF(ISBLANK('5. Pp (3 años)'!#REF!),"",'5. Pp (3 años)'!#REF!)</f>
        <v>#REF!</v>
      </c>
      <c r="K233" s="62" t="e">
        <f>IF(ISBLANK('5. Pp (3 años)'!#REF!),"",'5. Pp (3 años)'!#REF!)</f>
        <v>#REF!</v>
      </c>
      <c r="L233" s="83" t="e">
        <f>IF(ISBLANK('5. Pp (3 años)'!#REF!),"",'5. Pp (3 años)'!#REF!)</f>
        <v>#REF!</v>
      </c>
      <c r="M233" s="83" t="e">
        <f>IF(ISBLANK('5. Pp (3 años)'!#REF!),"",'5. Pp (3 años)'!#REF!)</f>
        <v>#REF!</v>
      </c>
      <c r="N233" s="83" t="e">
        <f>IF(ISBLANK('5. Pp (3 años)'!#REF!),"",'5. Pp (3 años)'!#REF!)</f>
        <v>#REF!</v>
      </c>
      <c r="O233" s="83" t="e">
        <f>IF(ISBLANK('5. Pp (3 años)'!#REF!),"",'5. Pp (3 años)'!#REF!)</f>
        <v>#REF!</v>
      </c>
      <c r="P233" s="84" t="e">
        <f>IF(ISBLANK('5. Pp (3 años)'!#REF!),"",'5. Pp (3 años)'!#REF!)</f>
        <v>#REF!</v>
      </c>
    </row>
    <row r="234" spans="2:16" ht="17.25">
      <c r="B234" s="85" t="e">
        <f>IF(ISBLANK('5. Pp (3 años)'!#REF!),"",'5. Pp (3 años)'!#REF!)</f>
        <v>#REF!</v>
      </c>
      <c r="C234" s="29" t="e">
        <f>IF(ISBLANK('5. Pp (3 años)'!#REF!),"",'5. Pp (3 años)'!#REF!)</f>
        <v>#REF!</v>
      </c>
      <c r="D234" s="31" t="e">
        <f>IF(ISBLANK('5. Pp (3 años)'!#REF!),"",'5. Pp (3 años)'!#REF!)</f>
        <v>#REF!</v>
      </c>
      <c r="E234" s="31" t="e">
        <f>IF(ISBLANK('5. Pp (3 años)'!#REF!),"",'5. Pp (3 años)'!#REF!)</f>
        <v>#REF!</v>
      </c>
      <c r="F234" s="31" t="e">
        <f>IF(ISBLANK('5. Pp (3 años)'!#REF!),"",'5. Pp (3 años)'!#REF!)</f>
        <v>#REF!</v>
      </c>
      <c r="G234" s="29" t="e">
        <f>IF(ISBLANK('5. Pp (3 años)'!#REF!),"",'5. Pp (3 años)'!#REF!)</f>
        <v>#REF!</v>
      </c>
      <c r="H234" s="29" t="e">
        <f>IF(ISBLANK('5. Pp (3 años)'!#REF!),"",'5. Pp (3 años)'!#REF!)</f>
        <v>#REF!</v>
      </c>
      <c r="I234" s="31" t="e">
        <f>IF(ISBLANK('5. Pp (3 años)'!#REF!),"",'5. Pp (3 años)'!#REF!)</f>
        <v>#REF!</v>
      </c>
      <c r="J234" s="31" t="e">
        <f>IF(ISBLANK('5. Pp (3 años)'!#REF!),"",'5. Pp (3 años)'!#REF!)</f>
        <v>#REF!</v>
      </c>
      <c r="K234" s="29" t="e">
        <f>IF(ISBLANK('5. Pp (3 años)'!#REF!),"",'5. Pp (3 años)'!#REF!)</f>
        <v>#REF!</v>
      </c>
      <c r="L234" s="31" t="e">
        <f>IF(ISBLANK('5. Pp (3 años)'!#REF!),"",'5. Pp (3 años)'!#REF!)</f>
        <v>#REF!</v>
      </c>
      <c r="M234" s="31" t="e">
        <f>IF(ISBLANK('5. Pp (3 años)'!#REF!),"",'5. Pp (3 años)'!#REF!)</f>
        <v>#REF!</v>
      </c>
      <c r="N234" s="31" t="e">
        <f>IF(ISBLANK('5. Pp (3 años)'!#REF!),"",'5. Pp (3 años)'!#REF!)</f>
        <v>#REF!</v>
      </c>
      <c r="O234" s="31" t="e">
        <f>IF(ISBLANK('5. Pp (3 años)'!#REF!),"",'5. Pp (3 años)'!#REF!)</f>
        <v>#REF!</v>
      </c>
      <c r="P234" s="196" t="e">
        <f>IF(ISBLANK('5. Pp (3 años)'!#REF!),"",'5. Pp (3 años)'!#REF!)</f>
        <v>#REF!</v>
      </c>
    </row>
    <row r="235" spans="2:16" ht="17.25">
      <c r="B235" s="85" t="e">
        <f>IF(ISBLANK('5. Pp (3 años)'!#REF!),"",'5. Pp (3 años)'!#REF!)</f>
        <v>#REF!</v>
      </c>
      <c r="C235" s="29" t="e">
        <f>IF(ISBLANK('5. Pp (3 años)'!#REF!),"",'5. Pp (3 años)'!#REF!)</f>
        <v>#REF!</v>
      </c>
      <c r="D235" s="31" t="e">
        <f>IF(ISBLANK('5. Pp (3 años)'!#REF!),"",'5. Pp (3 años)'!#REF!)</f>
        <v>#REF!</v>
      </c>
      <c r="E235" s="31" t="e">
        <f>IF(ISBLANK('5. Pp (3 años)'!#REF!),"",'5. Pp (3 años)'!#REF!)</f>
        <v>#REF!</v>
      </c>
      <c r="F235" s="31" t="e">
        <f>IF(ISBLANK('5. Pp (3 años)'!#REF!),"",'5. Pp (3 años)'!#REF!)</f>
        <v>#REF!</v>
      </c>
      <c r="G235" s="29" t="e">
        <f>IF(ISBLANK('5. Pp (3 años)'!#REF!),"",'5. Pp (3 años)'!#REF!)</f>
        <v>#REF!</v>
      </c>
      <c r="H235" s="29" t="e">
        <f>IF(ISBLANK('5. Pp (3 años)'!#REF!),"",'5. Pp (3 años)'!#REF!)</f>
        <v>#REF!</v>
      </c>
      <c r="I235" s="31" t="e">
        <f>IF(ISBLANK('5. Pp (3 años)'!#REF!),"",'5. Pp (3 años)'!#REF!)</f>
        <v>#REF!</v>
      </c>
      <c r="J235" s="31" t="e">
        <f>IF(ISBLANK('5. Pp (3 años)'!#REF!),"",'5. Pp (3 años)'!#REF!)</f>
        <v>#REF!</v>
      </c>
      <c r="K235" s="29" t="e">
        <f>IF(ISBLANK('5. Pp (3 años)'!#REF!),"",'5. Pp (3 años)'!#REF!)</f>
        <v>#REF!</v>
      </c>
      <c r="L235" s="31" t="e">
        <f>IF(ISBLANK('5. Pp (3 años)'!#REF!),"",'5. Pp (3 años)'!#REF!)</f>
        <v>#REF!</v>
      </c>
      <c r="M235" s="31" t="e">
        <f>IF(ISBLANK('5. Pp (3 años)'!#REF!),"",'5. Pp (3 años)'!#REF!)</f>
        <v>#REF!</v>
      </c>
      <c r="N235" s="31" t="e">
        <f>IF(ISBLANK('5. Pp (3 años)'!#REF!),"",'5. Pp (3 años)'!#REF!)</f>
        <v>#REF!</v>
      </c>
      <c r="O235" s="31" t="e">
        <f>IF(ISBLANK('5. Pp (3 años)'!#REF!),"",'5. Pp (3 años)'!#REF!)</f>
        <v>#REF!</v>
      </c>
      <c r="P235" s="196" t="e">
        <f>IF(ISBLANK('5. Pp (3 años)'!#REF!),"",'5. Pp (3 años)'!#REF!)</f>
        <v>#REF!</v>
      </c>
    </row>
    <row r="236" spans="2:16" ht="17.25">
      <c r="B236" s="85" t="e">
        <f>IF(ISBLANK('5. Pp (3 años)'!#REF!),"",'5. Pp (3 años)'!#REF!)</f>
        <v>#REF!</v>
      </c>
      <c r="C236" s="29" t="e">
        <f>IF(ISBLANK('5. Pp (3 años)'!#REF!),"",'5. Pp (3 años)'!#REF!)</f>
        <v>#REF!</v>
      </c>
      <c r="D236" s="31" t="e">
        <f>IF(ISBLANK('5. Pp (3 años)'!#REF!),"",'5. Pp (3 años)'!#REF!)</f>
        <v>#REF!</v>
      </c>
      <c r="E236" s="31" t="e">
        <f>IF(ISBLANK('5. Pp (3 años)'!#REF!),"",'5. Pp (3 años)'!#REF!)</f>
        <v>#REF!</v>
      </c>
      <c r="F236" s="31" t="e">
        <f>IF(ISBLANK('5. Pp (3 años)'!#REF!),"",'5. Pp (3 años)'!#REF!)</f>
        <v>#REF!</v>
      </c>
      <c r="G236" s="29" t="e">
        <f>IF(ISBLANK('5. Pp (3 años)'!#REF!),"",'5. Pp (3 años)'!#REF!)</f>
        <v>#REF!</v>
      </c>
      <c r="H236" s="29" t="e">
        <f>IF(ISBLANK('5. Pp (3 años)'!#REF!),"",'5. Pp (3 años)'!#REF!)</f>
        <v>#REF!</v>
      </c>
      <c r="I236" s="31" t="e">
        <f>IF(ISBLANK('5. Pp (3 años)'!#REF!),"",'5. Pp (3 años)'!#REF!)</f>
        <v>#REF!</v>
      </c>
      <c r="J236" s="31" t="e">
        <f>IF(ISBLANK('5. Pp (3 años)'!#REF!),"",'5. Pp (3 años)'!#REF!)</f>
        <v>#REF!</v>
      </c>
      <c r="K236" s="29" t="e">
        <f>IF(ISBLANK('5. Pp (3 años)'!#REF!),"",'5. Pp (3 años)'!#REF!)</f>
        <v>#REF!</v>
      </c>
      <c r="L236" s="31" t="e">
        <f>IF(ISBLANK('5. Pp (3 años)'!#REF!),"",'5. Pp (3 años)'!#REF!)</f>
        <v>#REF!</v>
      </c>
      <c r="M236" s="31" t="e">
        <f>IF(ISBLANK('5. Pp (3 años)'!#REF!),"",'5. Pp (3 años)'!#REF!)</f>
        <v>#REF!</v>
      </c>
      <c r="N236" s="31" t="e">
        <f>IF(ISBLANK('5. Pp (3 años)'!#REF!),"",'5. Pp (3 años)'!#REF!)</f>
        <v>#REF!</v>
      </c>
      <c r="O236" s="31" t="e">
        <f>IF(ISBLANK('5. Pp (3 años)'!#REF!),"",'5. Pp (3 años)'!#REF!)</f>
        <v>#REF!</v>
      </c>
      <c r="P236" s="196" t="e">
        <f>IF(ISBLANK('5. Pp (3 años)'!#REF!),"",'5. Pp (3 años)'!#REF!)</f>
        <v>#REF!</v>
      </c>
    </row>
    <row r="237" spans="2:16" ht="17.25">
      <c r="B237" s="85" t="e">
        <f>IF(ISBLANK('5. Pp (3 años)'!#REF!),"",'5. Pp (3 años)'!#REF!)</f>
        <v>#REF!</v>
      </c>
      <c r="C237" s="29" t="e">
        <f>IF(ISBLANK('5. Pp (3 años)'!#REF!),"",'5. Pp (3 años)'!#REF!)</f>
        <v>#REF!</v>
      </c>
      <c r="D237" s="31" t="e">
        <f>IF(ISBLANK('5. Pp (3 años)'!#REF!),"",'5. Pp (3 años)'!#REF!)</f>
        <v>#REF!</v>
      </c>
      <c r="E237" s="31" t="e">
        <f>IF(ISBLANK('5. Pp (3 años)'!#REF!),"",'5. Pp (3 años)'!#REF!)</f>
        <v>#REF!</v>
      </c>
      <c r="F237" s="31" t="e">
        <f>IF(ISBLANK('5. Pp (3 años)'!#REF!),"",'5. Pp (3 años)'!#REF!)</f>
        <v>#REF!</v>
      </c>
      <c r="G237" s="29" t="e">
        <f>IF(ISBLANK('5. Pp (3 años)'!#REF!),"",'5. Pp (3 años)'!#REF!)</f>
        <v>#REF!</v>
      </c>
      <c r="H237" s="29" t="e">
        <f>IF(ISBLANK('5. Pp (3 años)'!#REF!),"",'5. Pp (3 años)'!#REF!)</f>
        <v>#REF!</v>
      </c>
      <c r="I237" s="31" t="e">
        <f>IF(ISBLANK('5. Pp (3 años)'!#REF!),"",'5. Pp (3 años)'!#REF!)</f>
        <v>#REF!</v>
      </c>
      <c r="J237" s="31" t="e">
        <f>IF(ISBLANK('5. Pp (3 años)'!#REF!),"",'5. Pp (3 años)'!#REF!)</f>
        <v>#REF!</v>
      </c>
      <c r="K237" s="29" t="e">
        <f>IF(ISBLANK('5. Pp (3 años)'!#REF!),"",'5. Pp (3 años)'!#REF!)</f>
        <v>#REF!</v>
      </c>
      <c r="L237" s="31" t="e">
        <f>IF(ISBLANK('5. Pp (3 años)'!#REF!),"",'5. Pp (3 años)'!#REF!)</f>
        <v>#REF!</v>
      </c>
      <c r="M237" s="31" t="e">
        <f>IF(ISBLANK('5. Pp (3 años)'!#REF!),"",'5. Pp (3 años)'!#REF!)</f>
        <v>#REF!</v>
      </c>
      <c r="N237" s="31" t="e">
        <f>IF(ISBLANK('5. Pp (3 años)'!#REF!),"",'5. Pp (3 años)'!#REF!)</f>
        <v>#REF!</v>
      </c>
      <c r="O237" s="31" t="e">
        <f>IF(ISBLANK('5. Pp (3 años)'!#REF!),"",'5. Pp (3 años)'!#REF!)</f>
        <v>#REF!</v>
      </c>
      <c r="P237" s="196" t="e">
        <f>IF(ISBLANK('5. Pp (3 años)'!#REF!),"",'5. Pp (3 años)'!#REF!)</f>
        <v>#REF!</v>
      </c>
    </row>
    <row r="238" spans="2:16" ht="17.25">
      <c r="B238" s="85" t="e">
        <f>IF(ISBLANK('5. Pp (3 años)'!#REF!),"",'5. Pp (3 años)'!#REF!)</f>
        <v>#REF!</v>
      </c>
      <c r="C238" s="29" t="e">
        <f>IF(ISBLANK('5. Pp (3 años)'!#REF!),"",'5. Pp (3 años)'!#REF!)</f>
        <v>#REF!</v>
      </c>
      <c r="D238" s="31" t="e">
        <f>IF(ISBLANK('5. Pp (3 años)'!#REF!),"",'5. Pp (3 años)'!#REF!)</f>
        <v>#REF!</v>
      </c>
      <c r="E238" s="31" t="e">
        <f>IF(ISBLANK('5. Pp (3 años)'!#REF!),"",'5. Pp (3 años)'!#REF!)</f>
        <v>#REF!</v>
      </c>
      <c r="F238" s="31" t="e">
        <f>IF(ISBLANK('5. Pp (3 años)'!#REF!),"",'5. Pp (3 años)'!#REF!)</f>
        <v>#REF!</v>
      </c>
      <c r="G238" s="29" t="e">
        <f>IF(ISBLANK('5. Pp (3 años)'!#REF!),"",'5. Pp (3 años)'!#REF!)</f>
        <v>#REF!</v>
      </c>
      <c r="H238" s="29" t="e">
        <f>IF(ISBLANK('5. Pp (3 años)'!#REF!),"",'5. Pp (3 años)'!#REF!)</f>
        <v>#REF!</v>
      </c>
      <c r="I238" s="31" t="e">
        <f>IF(ISBLANK('5. Pp (3 años)'!#REF!),"",'5. Pp (3 años)'!#REF!)</f>
        <v>#REF!</v>
      </c>
      <c r="J238" s="31" t="e">
        <f>IF(ISBLANK('5. Pp (3 años)'!#REF!),"",'5. Pp (3 años)'!#REF!)</f>
        <v>#REF!</v>
      </c>
      <c r="K238" s="29" t="e">
        <f>IF(ISBLANK('5. Pp (3 años)'!#REF!),"",'5. Pp (3 años)'!#REF!)</f>
        <v>#REF!</v>
      </c>
      <c r="L238" s="31" t="e">
        <f>IF(ISBLANK('5. Pp (3 años)'!#REF!),"",'5. Pp (3 años)'!#REF!)</f>
        <v>#REF!</v>
      </c>
      <c r="M238" s="31" t="e">
        <f>IF(ISBLANK('5. Pp (3 años)'!#REF!),"",'5. Pp (3 años)'!#REF!)</f>
        <v>#REF!</v>
      </c>
      <c r="N238" s="31" t="e">
        <f>IF(ISBLANK('5. Pp (3 años)'!#REF!),"",'5. Pp (3 años)'!#REF!)</f>
        <v>#REF!</v>
      </c>
      <c r="O238" s="31" t="e">
        <f>IF(ISBLANK('5. Pp (3 años)'!#REF!),"",'5. Pp (3 años)'!#REF!)</f>
        <v>#REF!</v>
      </c>
      <c r="P238" s="196" t="e">
        <f>IF(ISBLANK('5. Pp (3 años)'!#REF!),"",'5. Pp (3 años)'!#REF!)</f>
        <v>#REF!</v>
      </c>
    </row>
    <row r="239" spans="2:16" ht="17.25">
      <c r="B239" s="85" t="e">
        <f>IF(ISBLANK('5. Pp (3 años)'!#REF!),"",'5. Pp (3 años)'!#REF!)</f>
        <v>#REF!</v>
      </c>
      <c r="C239" s="29" t="e">
        <f>IF(ISBLANK('5. Pp (3 años)'!#REF!),"",'5. Pp (3 años)'!#REF!)</f>
        <v>#REF!</v>
      </c>
      <c r="D239" s="31" t="e">
        <f>IF(ISBLANK('5. Pp (3 años)'!#REF!),"",'5. Pp (3 años)'!#REF!)</f>
        <v>#REF!</v>
      </c>
      <c r="E239" s="31" t="e">
        <f>IF(ISBLANK('5. Pp (3 años)'!#REF!),"",'5. Pp (3 años)'!#REF!)</f>
        <v>#REF!</v>
      </c>
      <c r="F239" s="31" t="e">
        <f>IF(ISBLANK('5. Pp (3 años)'!#REF!),"",'5. Pp (3 años)'!#REF!)</f>
        <v>#REF!</v>
      </c>
      <c r="G239" s="29" t="e">
        <f>IF(ISBLANK('5. Pp (3 años)'!#REF!),"",'5. Pp (3 años)'!#REF!)</f>
        <v>#REF!</v>
      </c>
      <c r="H239" s="29" t="e">
        <f>IF(ISBLANK('5. Pp (3 años)'!#REF!),"",'5. Pp (3 años)'!#REF!)</f>
        <v>#REF!</v>
      </c>
      <c r="I239" s="31" t="e">
        <f>IF(ISBLANK('5. Pp (3 años)'!#REF!),"",'5. Pp (3 años)'!#REF!)</f>
        <v>#REF!</v>
      </c>
      <c r="J239" s="31" t="e">
        <f>IF(ISBLANK('5. Pp (3 años)'!#REF!),"",'5. Pp (3 años)'!#REF!)</f>
        <v>#REF!</v>
      </c>
      <c r="K239" s="29" t="e">
        <f>IF(ISBLANK('5. Pp (3 años)'!#REF!),"",'5. Pp (3 años)'!#REF!)</f>
        <v>#REF!</v>
      </c>
      <c r="L239" s="31" t="e">
        <f>IF(ISBLANK('5. Pp (3 años)'!#REF!),"",'5. Pp (3 años)'!#REF!)</f>
        <v>#REF!</v>
      </c>
      <c r="M239" s="31" t="e">
        <f>IF(ISBLANK('5. Pp (3 años)'!#REF!),"",'5. Pp (3 años)'!#REF!)</f>
        <v>#REF!</v>
      </c>
      <c r="N239" s="31" t="e">
        <f>IF(ISBLANK('5. Pp (3 años)'!#REF!),"",'5. Pp (3 años)'!#REF!)</f>
        <v>#REF!</v>
      </c>
      <c r="O239" s="31" t="e">
        <f>IF(ISBLANK('5. Pp (3 años)'!#REF!),"",'5. Pp (3 años)'!#REF!)</f>
        <v>#REF!</v>
      </c>
      <c r="P239" s="196" t="e">
        <f>IF(ISBLANK('5. Pp (3 años)'!#REF!),"",'5. Pp (3 años)'!#REF!)</f>
        <v>#REF!</v>
      </c>
    </row>
    <row r="240" spans="2:16" ht="17.25">
      <c r="B240" s="85" t="e">
        <f>IF(ISBLANK('5. Pp (3 años)'!#REF!),"",'5. Pp (3 años)'!#REF!)</f>
        <v>#REF!</v>
      </c>
      <c r="C240" s="29" t="e">
        <f>IF(ISBLANK('5. Pp (3 años)'!#REF!),"",'5. Pp (3 años)'!#REF!)</f>
        <v>#REF!</v>
      </c>
      <c r="D240" s="31" t="e">
        <f>IF(ISBLANK('5. Pp (3 años)'!#REF!),"",'5. Pp (3 años)'!#REF!)</f>
        <v>#REF!</v>
      </c>
      <c r="E240" s="31" t="e">
        <f>IF(ISBLANK('5. Pp (3 años)'!#REF!),"",'5. Pp (3 años)'!#REF!)</f>
        <v>#REF!</v>
      </c>
      <c r="F240" s="31" t="e">
        <f>IF(ISBLANK('5. Pp (3 años)'!#REF!),"",'5. Pp (3 años)'!#REF!)</f>
        <v>#REF!</v>
      </c>
      <c r="G240" s="29" t="e">
        <f>IF(ISBLANK('5. Pp (3 años)'!#REF!),"",'5. Pp (3 años)'!#REF!)</f>
        <v>#REF!</v>
      </c>
      <c r="H240" s="29" t="e">
        <f>IF(ISBLANK('5. Pp (3 años)'!#REF!),"",'5. Pp (3 años)'!#REF!)</f>
        <v>#REF!</v>
      </c>
      <c r="I240" s="31" t="e">
        <f>IF(ISBLANK('5. Pp (3 años)'!#REF!),"",'5. Pp (3 años)'!#REF!)</f>
        <v>#REF!</v>
      </c>
      <c r="J240" s="31" t="e">
        <f>IF(ISBLANK('5. Pp (3 años)'!#REF!),"",'5. Pp (3 años)'!#REF!)</f>
        <v>#REF!</v>
      </c>
      <c r="K240" s="29" t="e">
        <f>IF(ISBLANK('5. Pp (3 años)'!#REF!),"",'5. Pp (3 años)'!#REF!)</f>
        <v>#REF!</v>
      </c>
      <c r="L240" s="31" t="e">
        <f>IF(ISBLANK('5. Pp (3 años)'!#REF!),"",'5. Pp (3 años)'!#REF!)</f>
        <v>#REF!</v>
      </c>
      <c r="M240" s="31" t="e">
        <f>IF(ISBLANK('5. Pp (3 años)'!#REF!),"",'5. Pp (3 años)'!#REF!)</f>
        <v>#REF!</v>
      </c>
      <c r="N240" s="31" t="e">
        <f>IF(ISBLANK('5. Pp (3 años)'!#REF!),"",'5. Pp (3 años)'!#REF!)</f>
        <v>#REF!</v>
      </c>
      <c r="O240" s="31" t="e">
        <f>IF(ISBLANK('5. Pp (3 años)'!#REF!),"",'5. Pp (3 años)'!#REF!)</f>
        <v>#REF!</v>
      </c>
      <c r="P240" s="196" t="e">
        <f>IF(ISBLANK('5. Pp (3 años)'!#REF!),"",'5. Pp (3 años)'!#REF!)</f>
        <v>#REF!</v>
      </c>
    </row>
    <row r="241" spans="2:16" ht="17.25">
      <c r="B241" s="81" t="e">
        <f>IF(ISBLANK('5. Pp (3 años)'!#REF!),"",'5. Pp (3 años)'!#REF!)</f>
        <v>#REF!</v>
      </c>
      <c r="C241" s="62" t="e">
        <f>IF(ISBLANK('5. Pp (3 años)'!#REF!),"",'5. Pp (3 años)'!#REF!)</f>
        <v>#REF!</v>
      </c>
      <c r="D241" s="83" t="e">
        <f>IF(ISBLANK('5. Pp (3 años)'!#REF!),"",'5. Pp (3 años)'!#REF!)</f>
        <v>#REF!</v>
      </c>
      <c r="E241" s="83" t="e">
        <f>IF(ISBLANK('5. Pp (3 años)'!#REF!),"",'5. Pp (3 años)'!#REF!)</f>
        <v>#REF!</v>
      </c>
      <c r="F241" s="83" t="e">
        <f>IF(ISBLANK('5. Pp (3 años)'!#REF!),"",'5. Pp (3 años)'!#REF!)</f>
        <v>#REF!</v>
      </c>
      <c r="G241" s="62" t="e">
        <f>IF(ISBLANK('5. Pp (3 años)'!#REF!),"",'5. Pp (3 años)'!#REF!)</f>
        <v>#REF!</v>
      </c>
      <c r="H241" s="62" t="e">
        <f>IF(ISBLANK('5. Pp (3 años)'!#REF!),"",'5. Pp (3 años)'!#REF!)</f>
        <v>#REF!</v>
      </c>
      <c r="I241" s="83" t="e">
        <f>IF(ISBLANK('5. Pp (3 años)'!#REF!),"",'5. Pp (3 años)'!#REF!)</f>
        <v>#REF!</v>
      </c>
      <c r="J241" s="83" t="e">
        <f>IF(ISBLANK('5. Pp (3 años)'!#REF!),"",'5. Pp (3 años)'!#REF!)</f>
        <v>#REF!</v>
      </c>
      <c r="K241" s="62" t="e">
        <f>IF(ISBLANK('5. Pp (3 años)'!#REF!),"",'5. Pp (3 años)'!#REF!)</f>
        <v>#REF!</v>
      </c>
      <c r="L241" s="83" t="e">
        <f>IF(ISBLANK('5. Pp (3 años)'!#REF!),"",'5. Pp (3 años)'!#REF!)</f>
        <v>#REF!</v>
      </c>
      <c r="M241" s="83" t="e">
        <f>IF(ISBLANK('5. Pp (3 años)'!#REF!),"",'5. Pp (3 años)'!#REF!)</f>
        <v>#REF!</v>
      </c>
      <c r="N241" s="83" t="e">
        <f>IF(ISBLANK('5. Pp (3 años)'!#REF!),"",'5. Pp (3 años)'!#REF!)</f>
        <v>#REF!</v>
      </c>
      <c r="O241" s="83" t="e">
        <f>IF(ISBLANK('5. Pp (3 años)'!#REF!),"",'5. Pp (3 años)'!#REF!)</f>
        <v>#REF!</v>
      </c>
      <c r="P241" s="84" t="e">
        <f>IF(ISBLANK('5. Pp (3 años)'!#REF!),"",'5. Pp (3 años)'!#REF!)</f>
        <v>#REF!</v>
      </c>
    </row>
    <row r="242" spans="2:16" ht="17.25">
      <c r="B242" s="85" t="e">
        <f>IF(ISBLANK('5. Pp (3 años)'!#REF!),"",'5. Pp (3 años)'!#REF!)</f>
        <v>#REF!</v>
      </c>
      <c r="C242" s="29" t="e">
        <f>IF(ISBLANK('5. Pp (3 años)'!#REF!),"",'5. Pp (3 años)'!#REF!)</f>
        <v>#REF!</v>
      </c>
      <c r="D242" s="31" t="e">
        <f>IF(ISBLANK('5. Pp (3 años)'!#REF!),"",'5. Pp (3 años)'!#REF!)</f>
        <v>#REF!</v>
      </c>
      <c r="E242" s="31" t="e">
        <f>IF(ISBLANK('5. Pp (3 años)'!#REF!),"",'5. Pp (3 años)'!#REF!)</f>
        <v>#REF!</v>
      </c>
      <c r="F242" s="31" t="e">
        <f>IF(ISBLANK('5. Pp (3 años)'!#REF!),"",'5. Pp (3 años)'!#REF!)</f>
        <v>#REF!</v>
      </c>
      <c r="G242" s="29" t="e">
        <f>IF(ISBLANK('5. Pp (3 años)'!#REF!),"",'5. Pp (3 años)'!#REF!)</f>
        <v>#REF!</v>
      </c>
      <c r="H242" s="29" t="e">
        <f>IF(ISBLANK('5. Pp (3 años)'!#REF!),"",'5. Pp (3 años)'!#REF!)</f>
        <v>#REF!</v>
      </c>
      <c r="I242" s="31" t="e">
        <f>IF(ISBLANK('5. Pp (3 años)'!#REF!),"",'5. Pp (3 años)'!#REF!)</f>
        <v>#REF!</v>
      </c>
      <c r="J242" s="31" t="e">
        <f>IF(ISBLANK('5. Pp (3 años)'!#REF!),"",'5. Pp (3 años)'!#REF!)</f>
        <v>#REF!</v>
      </c>
      <c r="K242" s="29" t="e">
        <f>IF(ISBLANK('5. Pp (3 años)'!#REF!),"",'5. Pp (3 años)'!#REF!)</f>
        <v>#REF!</v>
      </c>
      <c r="L242" s="31" t="e">
        <f>IF(ISBLANK('5. Pp (3 años)'!#REF!),"",'5. Pp (3 años)'!#REF!)</f>
        <v>#REF!</v>
      </c>
      <c r="M242" s="31" t="e">
        <f>IF(ISBLANK('5. Pp (3 años)'!#REF!),"",'5. Pp (3 años)'!#REF!)</f>
        <v>#REF!</v>
      </c>
      <c r="N242" s="31" t="e">
        <f>IF(ISBLANK('5. Pp (3 años)'!#REF!),"",'5. Pp (3 años)'!#REF!)</f>
        <v>#REF!</v>
      </c>
      <c r="O242" s="31" t="e">
        <f>IF(ISBLANK('5. Pp (3 años)'!#REF!),"",'5. Pp (3 años)'!#REF!)</f>
        <v>#REF!</v>
      </c>
      <c r="P242" s="196" t="e">
        <f>IF(ISBLANK('5. Pp (3 años)'!#REF!),"",'5. Pp (3 años)'!#REF!)</f>
        <v>#REF!</v>
      </c>
    </row>
    <row r="243" spans="2:16" ht="17.25">
      <c r="B243" s="85" t="e">
        <f>IF(ISBLANK('5. Pp (3 años)'!#REF!),"",'5. Pp (3 años)'!#REF!)</f>
        <v>#REF!</v>
      </c>
      <c r="C243" s="29" t="e">
        <f>IF(ISBLANK('5. Pp (3 años)'!#REF!),"",'5. Pp (3 años)'!#REF!)</f>
        <v>#REF!</v>
      </c>
      <c r="D243" s="31" t="e">
        <f>IF(ISBLANK('5. Pp (3 años)'!#REF!),"",'5. Pp (3 años)'!#REF!)</f>
        <v>#REF!</v>
      </c>
      <c r="E243" s="31" t="e">
        <f>IF(ISBLANK('5. Pp (3 años)'!#REF!),"",'5. Pp (3 años)'!#REF!)</f>
        <v>#REF!</v>
      </c>
      <c r="F243" s="31" t="e">
        <f>IF(ISBLANK('5. Pp (3 años)'!#REF!),"",'5. Pp (3 años)'!#REF!)</f>
        <v>#REF!</v>
      </c>
      <c r="G243" s="29" t="e">
        <f>IF(ISBLANK('5. Pp (3 años)'!#REF!),"",'5. Pp (3 años)'!#REF!)</f>
        <v>#REF!</v>
      </c>
      <c r="H243" s="29" t="e">
        <f>IF(ISBLANK('5. Pp (3 años)'!#REF!),"",'5. Pp (3 años)'!#REF!)</f>
        <v>#REF!</v>
      </c>
      <c r="I243" s="31" t="e">
        <f>IF(ISBLANK('5. Pp (3 años)'!#REF!),"",'5. Pp (3 años)'!#REF!)</f>
        <v>#REF!</v>
      </c>
      <c r="J243" s="31" t="e">
        <f>IF(ISBLANK('5. Pp (3 años)'!#REF!),"",'5. Pp (3 años)'!#REF!)</f>
        <v>#REF!</v>
      </c>
      <c r="K243" s="29" t="e">
        <f>IF(ISBLANK('5. Pp (3 años)'!#REF!),"",'5. Pp (3 años)'!#REF!)</f>
        <v>#REF!</v>
      </c>
      <c r="L243" s="31" t="e">
        <f>IF(ISBLANK('5. Pp (3 años)'!#REF!),"",'5. Pp (3 años)'!#REF!)</f>
        <v>#REF!</v>
      </c>
      <c r="M243" s="31" t="e">
        <f>IF(ISBLANK('5. Pp (3 años)'!#REF!),"",'5. Pp (3 años)'!#REF!)</f>
        <v>#REF!</v>
      </c>
      <c r="N243" s="31" t="e">
        <f>IF(ISBLANK('5. Pp (3 años)'!#REF!),"",'5. Pp (3 años)'!#REF!)</f>
        <v>#REF!</v>
      </c>
      <c r="O243" s="31" t="e">
        <f>IF(ISBLANK('5. Pp (3 años)'!#REF!),"",'5. Pp (3 años)'!#REF!)</f>
        <v>#REF!</v>
      </c>
      <c r="P243" s="196" t="e">
        <f>IF(ISBLANK('5. Pp (3 años)'!#REF!),"",'5. Pp (3 años)'!#REF!)</f>
        <v>#REF!</v>
      </c>
    </row>
    <row r="244" spans="2:16" ht="17.25">
      <c r="B244" s="85" t="e">
        <f>IF(ISBLANK('5. Pp (3 años)'!#REF!),"",'5. Pp (3 años)'!#REF!)</f>
        <v>#REF!</v>
      </c>
      <c r="C244" s="29" t="e">
        <f>IF(ISBLANK('5. Pp (3 años)'!#REF!),"",'5. Pp (3 años)'!#REF!)</f>
        <v>#REF!</v>
      </c>
      <c r="D244" s="31" t="e">
        <f>IF(ISBLANK('5. Pp (3 años)'!#REF!),"",'5. Pp (3 años)'!#REF!)</f>
        <v>#REF!</v>
      </c>
      <c r="E244" s="31" t="e">
        <f>IF(ISBLANK('5. Pp (3 años)'!#REF!),"",'5. Pp (3 años)'!#REF!)</f>
        <v>#REF!</v>
      </c>
      <c r="F244" s="31" t="e">
        <f>IF(ISBLANK('5. Pp (3 años)'!#REF!),"",'5. Pp (3 años)'!#REF!)</f>
        <v>#REF!</v>
      </c>
      <c r="G244" s="29" t="e">
        <f>IF(ISBLANK('5. Pp (3 años)'!#REF!),"",'5. Pp (3 años)'!#REF!)</f>
        <v>#REF!</v>
      </c>
      <c r="H244" s="29" t="e">
        <f>IF(ISBLANK('5. Pp (3 años)'!#REF!),"",'5. Pp (3 años)'!#REF!)</f>
        <v>#REF!</v>
      </c>
      <c r="I244" s="31" t="e">
        <f>IF(ISBLANK('5. Pp (3 años)'!#REF!),"",'5. Pp (3 años)'!#REF!)</f>
        <v>#REF!</v>
      </c>
      <c r="J244" s="31" t="e">
        <f>IF(ISBLANK('5. Pp (3 años)'!#REF!),"",'5. Pp (3 años)'!#REF!)</f>
        <v>#REF!</v>
      </c>
      <c r="K244" s="29" t="e">
        <f>IF(ISBLANK('5. Pp (3 años)'!#REF!),"",'5. Pp (3 años)'!#REF!)</f>
        <v>#REF!</v>
      </c>
      <c r="L244" s="31" t="e">
        <f>IF(ISBLANK('5. Pp (3 años)'!#REF!),"",'5. Pp (3 años)'!#REF!)</f>
        <v>#REF!</v>
      </c>
      <c r="M244" s="31" t="e">
        <f>IF(ISBLANK('5. Pp (3 años)'!#REF!),"",'5. Pp (3 años)'!#REF!)</f>
        <v>#REF!</v>
      </c>
      <c r="N244" s="31" t="e">
        <f>IF(ISBLANK('5. Pp (3 años)'!#REF!),"",'5. Pp (3 años)'!#REF!)</f>
        <v>#REF!</v>
      </c>
      <c r="O244" s="31" t="e">
        <f>IF(ISBLANK('5. Pp (3 años)'!#REF!),"",'5. Pp (3 años)'!#REF!)</f>
        <v>#REF!</v>
      </c>
      <c r="P244" s="196" t="e">
        <f>IF(ISBLANK('5. Pp (3 años)'!#REF!),"",'5. Pp (3 años)'!#REF!)</f>
        <v>#REF!</v>
      </c>
    </row>
    <row r="245" spans="2:16" ht="17.25">
      <c r="B245" s="85" t="e">
        <f>IF(ISBLANK('5. Pp (3 años)'!#REF!),"",'5. Pp (3 años)'!#REF!)</f>
        <v>#REF!</v>
      </c>
      <c r="C245" s="29" t="e">
        <f>IF(ISBLANK('5. Pp (3 años)'!#REF!),"",'5. Pp (3 años)'!#REF!)</f>
        <v>#REF!</v>
      </c>
      <c r="D245" s="31" t="e">
        <f>IF(ISBLANK('5. Pp (3 años)'!#REF!),"",'5. Pp (3 años)'!#REF!)</f>
        <v>#REF!</v>
      </c>
      <c r="E245" s="31" t="e">
        <f>IF(ISBLANK('5. Pp (3 años)'!#REF!),"",'5. Pp (3 años)'!#REF!)</f>
        <v>#REF!</v>
      </c>
      <c r="F245" s="31" t="e">
        <f>IF(ISBLANK('5. Pp (3 años)'!#REF!),"",'5. Pp (3 años)'!#REF!)</f>
        <v>#REF!</v>
      </c>
      <c r="G245" s="29" t="e">
        <f>IF(ISBLANK('5. Pp (3 años)'!#REF!),"",'5. Pp (3 años)'!#REF!)</f>
        <v>#REF!</v>
      </c>
      <c r="H245" s="29" t="e">
        <f>IF(ISBLANK('5. Pp (3 años)'!#REF!),"",'5. Pp (3 años)'!#REF!)</f>
        <v>#REF!</v>
      </c>
      <c r="I245" s="31" t="e">
        <f>IF(ISBLANK('5. Pp (3 años)'!#REF!),"",'5. Pp (3 años)'!#REF!)</f>
        <v>#REF!</v>
      </c>
      <c r="J245" s="31" t="e">
        <f>IF(ISBLANK('5. Pp (3 años)'!#REF!),"",'5. Pp (3 años)'!#REF!)</f>
        <v>#REF!</v>
      </c>
      <c r="K245" s="29" t="e">
        <f>IF(ISBLANK('5. Pp (3 años)'!#REF!),"",'5. Pp (3 años)'!#REF!)</f>
        <v>#REF!</v>
      </c>
      <c r="L245" s="31" t="e">
        <f>IF(ISBLANK('5. Pp (3 años)'!#REF!),"",'5. Pp (3 años)'!#REF!)</f>
        <v>#REF!</v>
      </c>
      <c r="M245" s="31" t="e">
        <f>IF(ISBLANK('5. Pp (3 años)'!#REF!),"",'5. Pp (3 años)'!#REF!)</f>
        <v>#REF!</v>
      </c>
      <c r="N245" s="31" t="e">
        <f>IF(ISBLANK('5. Pp (3 años)'!#REF!),"",'5. Pp (3 años)'!#REF!)</f>
        <v>#REF!</v>
      </c>
      <c r="O245" s="31" t="e">
        <f>IF(ISBLANK('5. Pp (3 años)'!#REF!),"",'5. Pp (3 años)'!#REF!)</f>
        <v>#REF!</v>
      </c>
      <c r="P245" s="196" t="e">
        <f>IF(ISBLANK('5. Pp (3 años)'!#REF!),"",'5. Pp (3 años)'!#REF!)</f>
        <v>#REF!</v>
      </c>
    </row>
    <row r="246" spans="2:16" ht="17.25">
      <c r="B246" s="85" t="e">
        <f>IF(ISBLANK('5. Pp (3 años)'!#REF!),"",'5. Pp (3 años)'!#REF!)</f>
        <v>#REF!</v>
      </c>
      <c r="C246" s="29" t="e">
        <f>IF(ISBLANK('5. Pp (3 años)'!#REF!),"",'5. Pp (3 años)'!#REF!)</f>
        <v>#REF!</v>
      </c>
      <c r="D246" s="31" t="e">
        <f>IF(ISBLANK('5. Pp (3 años)'!#REF!),"",'5. Pp (3 años)'!#REF!)</f>
        <v>#REF!</v>
      </c>
      <c r="E246" s="31" t="e">
        <f>IF(ISBLANK('5. Pp (3 años)'!#REF!),"",'5. Pp (3 años)'!#REF!)</f>
        <v>#REF!</v>
      </c>
      <c r="F246" s="31" t="e">
        <f>IF(ISBLANK('5. Pp (3 años)'!#REF!),"",'5. Pp (3 años)'!#REF!)</f>
        <v>#REF!</v>
      </c>
      <c r="G246" s="29" t="e">
        <f>IF(ISBLANK('5. Pp (3 años)'!#REF!),"",'5. Pp (3 años)'!#REF!)</f>
        <v>#REF!</v>
      </c>
      <c r="H246" s="29" t="e">
        <f>IF(ISBLANK('5. Pp (3 años)'!#REF!),"",'5. Pp (3 años)'!#REF!)</f>
        <v>#REF!</v>
      </c>
      <c r="I246" s="31" t="e">
        <f>IF(ISBLANK('5. Pp (3 años)'!#REF!),"",'5. Pp (3 años)'!#REF!)</f>
        <v>#REF!</v>
      </c>
      <c r="J246" s="31" t="e">
        <f>IF(ISBLANK('5. Pp (3 años)'!#REF!),"",'5. Pp (3 años)'!#REF!)</f>
        <v>#REF!</v>
      </c>
      <c r="K246" s="29" t="e">
        <f>IF(ISBLANK('5. Pp (3 años)'!#REF!),"",'5. Pp (3 años)'!#REF!)</f>
        <v>#REF!</v>
      </c>
      <c r="L246" s="31" t="e">
        <f>IF(ISBLANK('5. Pp (3 años)'!#REF!),"",'5. Pp (3 años)'!#REF!)</f>
        <v>#REF!</v>
      </c>
      <c r="M246" s="31" t="e">
        <f>IF(ISBLANK('5. Pp (3 años)'!#REF!),"",'5. Pp (3 años)'!#REF!)</f>
        <v>#REF!</v>
      </c>
      <c r="N246" s="31" t="e">
        <f>IF(ISBLANK('5. Pp (3 años)'!#REF!),"",'5. Pp (3 años)'!#REF!)</f>
        <v>#REF!</v>
      </c>
      <c r="O246" s="31" t="e">
        <f>IF(ISBLANK('5. Pp (3 años)'!#REF!),"",'5. Pp (3 años)'!#REF!)</f>
        <v>#REF!</v>
      </c>
      <c r="P246" s="196" t="e">
        <f>IF(ISBLANK('5. Pp (3 años)'!#REF!),"",'5. Pp (3 años)'!#REF!)</f>
        <v>#REF!</v>
      </c>
    </row>
    <row r="247" spans="2:16" ht="17.25">
      <c r="B247" s="81" t="e">
        <f>IF(ISBLANK('5. Pp (3 años)'!#REF!),"",'5. Pp (3 años)'!#REF!)</f>
        <v>#REF!</v>
      </c>
      <c r="C247" s="62" t="e">
        <f>IF(ISBLANK('5. Pp (3 años)'!#REF!),"",'5. Pp (3 años)'!#REF!)</f>
        <v>#REF!</v>
      </c>
      <c r="D247" s="83" t="e">
        <f>IF(ISBLANK('5. Pp (3 años)'!#REF!),"",'5. Pp (3 años)'!#REF!)</f>
        <v>#REF!</v>
      </c>
      <c r="E247" s="83" t="e">
        <f>IF(ISBLANK('5. Pp (3 años)'!#REF!),"",'5. Pp (3 años)'!#REF!)</f>
        <v>#REF!</v>
      </c>
      <c r="F247" s="83" t="e">
        <f>IF(ISBLANK('5. Pp (3 años)'!#REF!),"",'5. Pp (3 años)'!#REF!)</f>
        <v>#REF!</v>
      </c>
      <c r="G247" s="62" t="e">
        <f>IF(ISBLANK('5. Pp (3 años)'!#REF!),"",'5. Pp (3 años)'!#REF!)</f>
        <v>#REF!</v>
      </c>
      <c r="H247" s="62" t="e">
        <f>IF(ISBLANK('5. Pp (3 años)'!#REF!),"",'5. Pp (3 años)'!#REF!)</f>
        <v>#REF!</v>
      </c>
      <c r="I247" s="83" t="e">
        <f>IF(ISBLANK('5. Pp (3 años)'!#REF!),"",'5. Pp (3 años)'!#REF!)</f>
        <v>#REF!</v>
      </c>
      <c r="J247" s="83" t="e">
        <f>IF(ISBLANK('5. Pp (3 años)'!#REF!),"",'5. Pp (3 años)'!#REF!)</f>
        <v>#REF!</v>
      </c>
      <c r="K247" s="62" t="e">
        <f>IF(ISBLANK('5. Pp (3 años)'!#REF!),"",'5. Pp (3 años)'!#REF!)</f>
        <v>#REF!</v>
      </c>
      <c r="L247" s="83" t="e">
        <f>IF(ISBLANK('5. Pp (3 años)'!#REF!),"",'5. Pp (3 años)'!#REF!)</f>
        <v>#REF!</v>
      </c>
      <c r="M247" s="83" t="e">
        <f>IF(ISBLANK('5. Pp (3 años)'!#REF!),"",'5. Pp (3 años)'!#REF!)</f>
        <v>#REF!</v>
      </c>
      <c r="N247" s="83" t="e">
        <f>IF(ISBLANK('5. Pp (3 años)'!#REF!),"",'5. Pp (3 años)'!#REF!)</f>
        <v>#REF!</v>
      </c>
      <c r="O247" s="83" t="e">
        <f>IF(ISBLANK('5. Pp (3 años)'!#REF!),"",'5. Pp (3 años)'!#REF!)</f>
        <v>#REF!</v>
      </c>
      <c r="P247" s="84" t="e">
        <f>IF(ISBLANK('5. Pp (3 años)'!#REF!),"",'5. Pp (3 años)'!#REF!)</f>
        <v>#REF!</v>
      </c>
    </row>
    <row r="248" spans="2:16" ht="17.25">
      <c r="B248" s="85" t="e">
        <f>IF(ISBLANK('5. Pp (3 años)'!#REF!),"",'5. Pp (3 años)'!#REF!)</f>
        <v>#REF!</v>
      </c>
      <c r="C248" s="29" t="e">
        <f>IF(ISBLANK('5. Pp (3 años)'!#REF!),"",'5. Pp (3 años)'!#REF!)</f>
        <v>#REF!</v>
      </c>
      <c r="D248" s="31" t="e">
        <f>IF(ISBLANK('5. Pp (3 años)'!#REF!),"",'5. Pp (3 años)'!#REF!)</f>
        <v>#REF!</v>
      </c>
      <c r="E248" s="31" t="e">
        <f>IF(ISBLANK('5. Pp (3 años)'!#REF!),"",'5. Pp (3 años)'!#REF!)</f>
        <v>#REF!</v>
      </c>
      <c r="F248" s="31" t="e">
        <f>IF(ISBLANK('5. Pp (3 años)'!#REF!),"",'5. Pp (3 años)'!#REF!)</f>
        <v>#REF!</v>
      </c>
      <c r="G248" s="29" t="e">
        <f>IF(ISBLANK('5. Pp (3 años)'!#REF!),"",'5. Pp (3 años)'!#REF!)</f>
        <v>#REF!</v>
      </c>
      <c r="H248" s="29" t="e">
        <f>IF(ISBLANK('5. Pp (3 años)'!#REF!),"",'5. Pp (3 años)'!#REF!)</f>
        <v>#REF!</v>
      </c>
      <c r="I248" s="31" t="e">
        <f>IF(ISBLANK('5. Pp (3 años)'!#REF!),"",'5. Pp (3 años)'!#REF!)</f>
        <v>#REF!</v>
      </c>
      <c r="J248" s="31" t="e">
        <f>IF(ISBLANK('5. Pp (3 años)'!#REF!),"",'5. Pp (3 años)'!#REF!)</f>
        <v>#REF!</v>
      </c>
      <c r="K248" s="29" t="e">
        <f>IF(ISBLANK('5. Pp (3 años)'!#REF!),"",'5. Pp (3 años)'!#REF!)</f>
        <v>#REF!</v>
      </c>
      <c r="L248" s="31" t="e">
        <f>IF(ISBLANK('5. Pp (3 años)'!#REF!),"",'5. Pp (3 años)'!#REF!)</f>
        <v>#REF!</v>
      </c>
      <c r="M248" s="31" t="e">
        <f>IF(ISBLANK('5. Pp (3 años)'!#REF!),"",'5. Pp (3 años)'!#REF!)</f>
        <v>#REF!</v>
      </c>
      <c r="N248" s="31" t="e">
        <f>IF(ISBLANK('5. Pp (3 años)'!#REF!),"",'5. Pp (3 años)'!#REF!)</f>
        <v>#REF!</v>
      </c>
      <c r="O248" s="31" t="e">
        <f>IF(ISBLANK('5. Pp (3 años)'!#REF!),"",'5. Pp (3 años)'!#REF!)</f>
        <v>#REF!</v>
      </c>
      <c r="P248" s="196" t="e">
        <f>IF(ISBLANK('5. Pp (3 años)'!#REF!),"",'5. Pp (3 años)'!#REF!)</f>
        <v>#REF!</v>
      </c>
    </row>
    <row r="249" spans="2:16" ht="17.25">
      <c r="B249" s="85" t="e">
        <f>IF(ISBLANK('5. Pp (3 años)'!#REF!),"",'5. Pp (3 años)'!#REF!)</f>
        <v>#REF!</v>
      </c>
      <c r="C249" s="29" t="e">
        <f>IF(ISBLANK('5. Pp (3 años)'!#REF!),"",'5. Pp (3 años)'!#REF!)</f>
        <v>#REF!</v>
      </c>
      <c r="D249" s="31" t="e">
        <f>IF(ISBLANK('5. Pp (3 años)'!#REF!),"",'5. Pp (3 años)'!#REF!)</f>
        <v>#REF!</v>
      </c>
      <c r="E249" s="31" t="e">
        <f>IF(ISBLANK('5. Pp (3 años)'!#REF!),"",'5. Pp (3 años)'!#REF!)</f>
        <v>#REF!</v>
      </c>
      <c r="F249" s="31" t="e">
        <f>IF(ISBLANK('5. Pp (3 años)'!#REF!),"",'5. Pp (3 años)'!#REF!)</f>
        <v>#REF!</v>
      </c>
      <c r="G249" s="29" t="e">
        <f>IF(ISBLANK('5. Pp (3 años)'!#REF!),"",'5. Pp (3 años)'!#REF!)</f>
        <v>#REF!</v>
      </c>
      <c r="H249" s="29" t="e">
        <f>IF(ISBLANK('5. Pp (3 años)'!#REF!),"",'5. Pp (3 años)'!#REF!)</f>
        <v>#REF!</v>
      </c>
      <c r="I249" s="31" t="e">
        <f>IF(ISBLANK('5. Pp (3 años)'!#REF!),"",'5. Pp (3 años)'!#REF!)</f>
        <v>#REF!</v>
      </c>
      <c r="J249" s="31" t="e">
        <f>IF(ISBLANK('5. Pp (3 años)'!#REF!),"",'5. Pp (3 años)'!#REF!)</f>
        <v>#REF!</v>
      </c>
      <c r="K249" s="29" t="e">
        <f>IF(ISBLANK('5. Pp (3 años)'!#REF!),"",'5. Pp (3 años)'!#REF!)</f>
        <v>#REF!</v>
      </c>
      <c r="L249" s="31" t="e">
        <f>IF(ISBLANK('5. Pp (3 años)'!#REF!),"",'5. Pp (3 años)'!#REF!)</f>
        <v>#REF!</v>
      </c>
      <c r="M249" s="31" t="e">
        <f>IF(ISBLANK('5. Pp (3 años)'!#REF!),"",'5. Pp (3 años)'!#REF!)</f>
        <v>#REF!</v>
      </c>
      <c r="N249" s="31" t="e">
        <f>IF(ISBLANK('5. Pp (3 años)'!#REF!),"",'5. Pp (3 años)'!#REF!)</f>
        <v>#REF!</v>
      </c>
      <c r="O249" s="31" t="e">
        <f>IF(ISBLANK('5. Pp (3 años)'!#REF!),"",'5. Pp (3 años)'!#REF!)</f>
        <v>#REF!</v>
      </c>
      <c r="P249" s="196" t="e">
        <f>IF(ISBLANK('5. Pp (3 años)'!#REF!),"",'5. Pp (3 años)'!#REF!)</f>
        <v>#REF!</v>
      </c>
    </row>
    <row r="250" spans="2:16" ht="17.25">
      <c r="B250" s="85" t="e">
        <f>IF(ISBLANK('5. Pp (3 años)'!#REF!),"",'5. Pp (3 años)'!#REF!)</f>
        <v>#REF!</v>
      </c>
      <c r="C250" s="29" t="e">
        <f>IF(ISBLANK('5. Pp (3 años)'!#REF!),"",'5. Pp (3 años)'!#REF!)</f>
        <v>#REF!</v>
      </c>
      <c r="D250" s="31" t="e">
        <f>IF(ISBLANK('5. Pp (3 años)'!#REF!),"",'5. Pp (3 años)'!#REF!)</f>
        <v>#REF!</v>
      </c>
      <c r="E250" s="31" t="e">
        <f>IF(ISBLANK('5. Pp (3 años)'!#REF!),"",'5. Pp (3 años)'!#REF!)</f>
        <v>#REF!</v>
      </c>
      <c r="F250" s="31" t="e">
        <f>IF(ISBLANK('5. Pp (3 años)'!#REF!),"",'5. Pp (3 años)'!#REF!)</f>
        <v>#REF!</v>
      </c>
      <c r="G250" s="29" t="e">
        <f>IF(ISBLANK('5. Pp (3 años)'!#REF!),"",'5. Pp (3 años)'!#REF!)</f>
        <v>#REF!</v>
      </c>
      <c r="H250" s="29" t="e">
        <f>IF(ISBLANK('5. Pp (3 años)'!#REF!),"",'5. Pp (3 años)'!#REF!)</f>
        <v>#REF!</v>
      </c>
      <c r="I250" s="31" t="e">
        <f>IF(ISBLANK('5. Pp (3 años)'!#REF!),"",'5. Pp (3 años)'!#REF!)</f>
        <v>#REF!</v>
      </c>
      <c r="J250" s="31" t="e">
        <f>IF(ISBLANK('5. Pp (3 años)'!#REF!),"",'5. Pp (3 años)'!#REF!)</f>
        <v>#REF!</v>
      </c>
      <c r="K250" s="29" t="e">
        <f>IF(ISBLANK('5. Pp (3 años)'!#REF!),"",'5. Pp (3 años)'!#REF!)</f>
        <v>#REF!</v>
      </c>
      <c r="L250" s="31" t="e">
        <f>IF(ISBLANK('5. Pp (3 años)'!#REF!),"",'5. Pp (3 años)'!#REF!)</f>
        <v>#REF!</v>
      </c>
      <c r="M250" s="31" t="e">
        <f>IF(ISBLANK('5. Pp (3 años)'!#REF!),"",'5. Pp (3 años)'!#REF!)</f>
        <v>#REF!</v>
      </c>
      <c r="N250" s="31" t="e">
        <f>IF(ISBLANK('5. Pp (3 años)'!#REF!),"",'5. Pp (3 años)'!#REF!)</f>
        <v>#REF!</v>
      </c>
      <c r="O250" s="31" t="e">
        <f>IF(ISBLANK('5. Pp (3 años)'!#REF!),"",'5. Pp (3 años)'!#REF!)</f>
        <v>#REF!</v>
      </c>
      <c r="P250" s="196" t="e">
        <f>IF(ISBLANK('5. Pp (3 años)'!#REF!),"",'5. Pp (3 años)'!#REF!)</f>
        <v>#REF!</v>
      </c>
    </row>
    <row r="251" spans="2:16" ht="17.25">
      <c r="B251" s="85" t="e">
        <f>IF(ISBLANK('5. Pp (3 años)'!#REF!),"",'5. Pp (3 años)'!#REF!)</f>
        <v>#REF!</v>
      </c>
      <c r="C251" s="29" t="e">
        <f>IF(ISBLANK('5. Pp (3 años)'!#REF!),"",'5. Pp (3 años)'!#REF!)</f>
        <v>#REF!</v>
      </c>
      <c r="D251" s="31" t="e">
        <f>IF(ISBLANK('5. Pp (3 años)'!#REF!),"",'5. Pp (3 años)'!#REF!)</f>
        <v>#REF!</v>
      </c>
      <c r="E251" s="31" t="e">
        <f>IF(ISBLANK('5. Pp (3 años)'!#REF!),"",'5. Pp (3 años)'!#REF!)</f>
        <v>#REF!</v>
      </c>
      <c r="F251" s="31" t="e">
        <f>IF(ISBLANK('5. Pp (3 años)'!#REF!),"",'5. Pp (3 años)'!#REF!)</f>
        <v>#REF!</v>
      </c>
      <c r="G251" s="29" t="e">
        <f>IF(ISBLANK('5. Pp (3 años)'!#REF!),"",'5. Pp (3 años)'!#REF!)</f>
        <v>#REF!</v>
      </c>
      <c r="H251" s="29" t="e">
        <f>IF(ISBLANK('5. Pp (3 años)'!#REF!),"",'5. Pp (3 años)'!#REF!)</f>
        <v>#REF!</v>
      </c>
      <c r="I251" s="31" t="e">
        <f>IF(ISBLANK('5. Pp (3 años)'!#REF!),"",'5. Pp (3 años)'!#REF!)</f>
        <v>#REF!</v>
      </c>
      <c r="J251" s="31" t="e">
        <f>IF(ISBLANK('5. Pp (3 años)'!#REF!),"",'5. Pp (3 años)'!#REF!)</f>
        <v>#REF!</v>
      </c>
      <c r="K251" s="29" t="e">
        <f>IF(ISBLANK('5. Pp (3 años)'!#REF!),"",'5. Pp (3 años)'!#REF!)</f>
        <v>#REF!</v>
      </c>
      <c r="L251" s="31" t="e">
        <f>IF(ISBLANK('5. Pp (3 años)'!#REF!),"",'5. Pp (3 años)'!#REF!)</f>
        <v>#REF!</v>
      </c>
      <c r="M251" s="31" t="e">
        <f>IF(ISBLANK('5. Pp (3 años)'!#REF!),"",'5. Pp (3 años)'!#REF!)</f>
        <v>#REF!</v>
      </c>
      <c r="N251" s="31" t="e">
        <f>IF(ISBLANK('5. Pp (3 años)'!#REF!),"",'5. Pp (3 años)'!#REF!)</f>
        <v>#REF!</v>
      </c>
      <c r="O251" s="31" t="e">
        <f>IF(ISBLANK('5. Pp (3 años)'!#REF!),"",'5. Pp (3 años)'!#REF!)</f>
        <v>#REF!</v>
      </c>
      <c r="P251" s="196" t="e">
        <f>IF(ISBLANK('5. Pp (3 años)'!#REF!),"",'5. Pp (3 años)'!#REF!)</f>
        <v>#REF!</v>
      </c>
    </row>
    <row r="252" spans="2:16" ht="17.25">
      <c r="B252" s="85" t="e">
        <f>IF(ISBLANK('5. Pp (3 años)'!#REF!),"",'5. Pp (3 años)'!#REF!)</f>
        <v>#REF!</v>
      </c>
      <c r="C252" s="29" t="e">
        <f>IF(ISBLANK('5. Pp (3 años)'!#REF!),"",'5. Pp (3 años)'!#REF!)</f>
        <v>#REF!</v>
      </c>
      <c r="D252" s="31" t="e">
        <f>IF(ISBLANK('5. Pp (3 años)'!#REF!),"",'5. Pp (3 años)'!#REF!)</f>
        <v>#REF!</v>
      </c>
      <c r="E252" s="31" t="e">
        <f>IF(ISBLANK('5. Pp (3 años)'!#REF!),"",'5. Pp (3 años)'!#REF!)</f>
        <v>#REF!</v>
      </c>
      <c r="F252" s="31" t="e">
        <f>IF(ISBLANK('5. Pp (3 años)'!#REF!),"",'5. Pp (3 años)'!#REF!)</f>
        <v>#REF!</v>
      </c>
      <c r="G252" s="29" t="e">
        <f>IF(ISBLANK('5. Pp (3 años)'!#REF!),"",'5. Pp (3 años)'!#REF!)</f>
        <v>#REF!</v>
      </c>
      <c r="H252" s="29" t="e">
        <f>IF(ISBLANK('5. Pp (3 años)'!#REF!),"",'5. Pp (3 años)'!#REF!)</f>
        <v>#REF!</v>
      </c>
      <c r="I252" s="31" t="e">
        <f>IF(ISBLANK('5. Pp (3 años)'!#REF!),"",'5. Pp (3 años)'!#REF!)</f>
        <v>#REF!</v>
      </c>
      <c r="J252" s="31" t="e">
        <f>IF(ISBLANK('5. Pp (3 años)'!#REF!),"",'5. Pp (3 años)'!#REF!)</f>
        <v>#REF!</v>
      </c>
      <c r="K252" s="29" t="e">
        <f>IF(ISBLANK('5. Pp (3 años)'!#REF!),"",'5. Pp (3 años)'!#REF!)</f>
        <v>#REF!</v>
      </c>
      <c r="L252" s="31" t="e">
        <f>IF(ISBLANK('5. Pp (3 años)'!#REF!),"",'5. Pp (3 años)'!#REF!)</f>
        <v>#REF!</v>
      </c>
      <c r="M252" s="31" t="e">
        <f>IF(ISBLANK('5. Pp (3 años)'!#REF!),"",'5. Pp (3 años)'!#REF!)</f>
        <v>#REF!</v>
      </c>
      <c r="N252" s="31" t="e">
        <f>IF(ISBLANK('5. Pp (3 años)'!#REF!),"",'5. Pp (3 años)'!#REF!)</f>
        <v>#REF!</v>
      </c>
      <c r="O252" s="31" t="e">
        <f>IF(ISBLANK('5. Pp (3 años)'!#REF!),"",'5. Pp (3 años)'!#REF!)</f>
        <v>#REF!</v>
      </c>
      <c r="P252" s="196" t="e">
        <f>IF(ISBLANK('5. Pp (3 años)'!#REF!),"",'5. Pp (3 años)'!#REF!)</f>
        <v>#REF!</v>
      </c>
    </row>
    <row r="253" spans="2:16" ht="17.25">
      <c r="B253" s="81" t="e">
        <f>IF(ISBLANK('5. Pp (3 años)'!#REF!),"",'5. Pp (3 años)'!#REF!)</f>
        <v>#REF!</v>
      </c>
      <c r="C253" s="62" t="e">
        <f>IF(ISBLANK('5. Pp (3 años)'!#REF!),"",'5. Pp (3 años)'!#REF!)</f>
        <v>#REF!</v>
      </c>
      <c r="D253" s="83" t="e">
        <f>IF(ISBLANK('5. Pp (3 años)'!#REF!),"",'5. Pp (3 años)'!#REF!)</f>
        <v>#REF!</v>
      </c>
      <c r="E253" s="83" t="e">
        <f>IF(ISBLANK('5. Pp (3 años)'!#REF!),"",'5. Pp (3 años)'!#REF!)</f>
        <v>#REF!</v>
      </c>
      <c r="F253" s="83" t="e">
        <f>IF(ISBLANK('5. Pp (3 años)'!#REF!),"",'5. Pp (3 años)'!#REF!)</f>
        <v>#REF!</v>
      </c>
      <c r="G253" s="62" t="e">
        <f>IF(ISBLANK('5. Pp (3 años)'!#REF!),"",'5. Pp (3 años)'!#REF!)</f>
        <v>#REF!</v>
      </c>
      <c r="H253" s="62" t="e">
        <f>IF(ISBLANK('5. Pp (3 años)'!#REF!),"",'5. Pp (3 años)'!#REF!)</f>
        <v>#REF!</v>
      </c>
      <c r="I253" s="83" t="e">
        <f>IF(ISBLANK('5. Pp (3 años)'!#REF!),"",'5. Pp (3 años)'!#REF!)</f>
        <v>#REF!</v>
      </c>
      <c r="J253" s="83" t="e">
        <f>IF(ISBLANK('5. Pp (3 años)'!#REF!),"",'5. Pp (3 años)'!#REF!)</f>
        <v>#REF!</v>
      </c>
      <c r="K253" s="62" t="e">
        <f>IF(ISBLANK('5. Pp (3 años)'!#REF!),"",'5. Pp (3 años)'!#REF!)</f>
        <v>#REF!</v>
      </c>
      <c r="L253" s="83" t="e">
        <f>IF(ISBLANK('5. Pp (3 años)'!#REF!),"",'5. Pp (3 años)'!#REF!)</f>
        <v>#REF!</v>
      </c>
      <c r="M253" s="83" t="e">
        <f>IF(ISBLANK('5. Pp (3 años)'!#REF!),"",'5. Pp (3 años)'!#REF!)</f>
        <v>#REF!</v>
      </c>
      <c r="N253" s="83" t="e">
        <f>IF(ISBLANK('5. Pp (3 años)'!#REF!),"",'5. Pp (3 años)'!#REF!)</f>
        <v>#REF!</v>
      </c>
      <c r="O253" s="83" t="e">
        <f>IF(ISBLANK('5. Pp (3 años)'!#REF!),"",'5. Pp (3 años)'!#REF!)</f>
        <v>#REF!</v>
      </c>
      <c r="P253" s="84" t="e">
        <f>IF(ISBLANK('5. Pp (3 años)'!#REF!),"",'5. Pp (3 años)'!#REF!)</f>
        <v>#REF!</v>
      </c>
    </row>
    <row r="254" spans="2:16" ht="17.25">
      <c r="B254" s="85" t="e">
        <f>IF(ISBLANK('5. Pp (3 años)'!#REF!),"",'5. Pp (3 años)'!#REF!)</f>
        <v>#REF!</v>
      </c>
      <c r="C254" s="29" t="e">
        <f>IF(ISBLANK('5. Pp (3 años)'!#REF!),"",'5. Pp (3 años)'!#REF!)</f>
        <v>#REF!</v>
      </c>
      <c r="D254" s="31" t="e">
        <f>IF(ISBLANK('5. Pp (3 años)'!#REF!),"",'5. Pp (3 años)'!#REF!)</f>
        <v>#REF!</v>
      </c>
      <c r="E254" s="31" t="e">
        <f>IF(ISBLANK('5. Pp (3 años)'!#REF!),"",'5. Pp (3 años)'!#REF!)</f>
        <v>#REF!</v>
      </c>
      <c r="F254" s="31" t="e">
        <f>IF(ISBLANK('5. Pp (3 años)'!#REF!),"",'5. Pp (3 años)'!#REF!)</f>
        <v>#REF!</v>
      </c>
      <c r="G254" s="29" t="e">
        <f>IF(ISBLANK('5. Pp (3 años)'!#REF!),"",'5. Pp (3 años)'!#REF!)</f>
        <v>#REF!</v>
      </c>
      <c r="H254" s="29" t="e">
        <f>IF(ISBLANK('5. Pp (3 años)'!#REF!),"",'5. Pp (3 años)'!#REF!)</f>
        <v>#REF!</v>
      </c>
      <c r="I254" s="31" t="e">
        <f>IF(ISBLANK('5. Pp (3 años)'!#REF!),"",'5. Pp (3 años)'!#REF!)</f>
        <v>#REF!</v>
      </c>
      <c r="J254" s="31" t="e">
        <f>IF(ISBLANK('5. Pp (3 años)'!#REF!),"",'5. Pp (3 años)'!#REF!)</f>
        <v>#REF!</v>
      </c>
      <c r="K254" s="29" t="e">
        <f>IF(ISBLANK('5. Pp (3 años)'!#REF!),"",'5. Pp (3 años)'!#REF!)</f>
        <v>#REF!</v>
      </c>
      <c r="L254" s="31" t="e">
        <f>IF(ISBLANK('5. Pp (3 años)'!#REF!),"",'5. Pp (3 años)'!#REF!)</f>
        <v>#REF!</v>
      </c>
      <c r="M254" s="31" t="e">
        <f>IF(ISBLANK('5. Pp (3 años)'!#REF!),"",'5. Pp (3 años)'!#REF!)</f>
        <v>#REF!</v>
      </c>
      <c r="N254" s="31" t="e">
        <f>IF(ISBLANK('5. Pp (3 años)'!#REF!),"",'5. Pp (3 años)'!#REF!)</f>
        <v>#REF!</v>
      </c>
      <c r="O254" s="31" t="e">
        <f>IF(ISBLANK('5. Pp (3 años)'!#REF!),"",'5. Pp (3 años)'!#REF!)</f>
        <v>#REF!</v>
      </c>
      <c r="P254" s="196" t="e">
        <f>IF(ISBLANK('5. Pp (3 años)'!#REF!),"",'5. Pp (3 años)'!#REF!)</f>
        <v>#REF!</v>
      </c>
    </row>
    <row r="255" spans="2:16" ht="17.25">
      <c r="B255" s="85" t="e">
        <f>IF(ISBLANK('5. Pp (3 años)'!#REF!),"",'5. Pp (3 años)'!#REF!)</f>
        <v>#REF!</v>
      </c>
      <c r="C255" s="29" t="e">
        <f>IF(ISBLANK('5. Pp (3 años)'!#REF!),"",'5. Pp (3 años)'!#REF!)</f>
        <v>#REF!</v>
      </c>
      <c r="D255" s="31" t="e">
        <f>IF(ISBLANK('5. Pp (3 años)'!#REF!),"",'5. Pp (3 años)'!#REF!)</f>
        <v>#REF!</v>
      </c>
      <c r="E255" s="31" t="e">
        <f>IF(ISBLANK('5. Pp (3 años)'!#REF!),"",'5. Pp (3 años)'!#REF!)</f>
        <v>#REF!</v>
      </c>
      <c r="F255" s="31" t="e">
        <f>IF(ISBLANK('5. Pp (3 años)'!#REF!),"",'5. Pp (3 años)'!#REF!)</f>
        <v>#REF!</v>
      </c>
      <c r="G255" s="29" t="e">
        <f>IF(ISBLANK('5. Pp (3 años)'!#REF!),"",'5. Pp (3 años)'!#REF!)</f>
        <v>#REF!</v>
      </c>
      <c r="H255" s="29" t="e">
        <f>IF(ISBLANK('5. Pp (3 años)'!#REF!),"",'5. Pp (3 años)'!#REF!)</f>
        <v>#REF!</v>
      </c>
      <c r="I255" s="31" t="e">
        <f>IF(ISBLANK('5. Pp (3 años)'!#REF!),"",'5. Pp (3 años)'!#REF!)</f>
        <v>#REF!</v>
      </c>
      <c r="J255" s="31" t="e">
        <f>IF(ISBLANK('5. Pp (3 años)'!#REF!),"",'5. Pp (3 años)'!#REF!)</f>
        <v>#REF!</v>
      </c>
      <c r="K255" s="29" t="e">
        <f>IF(ISBLANK('5. Pp (3 años)'!#REF!),"",'5. Pp (3 años)'!#REF!)</f>
        <v>#REF!</v>
      </c>
      <c r="L255" s="31" t="e">
        <f>IF(ISBLANK('5. Pp (3 años)'!#REF!),"",'5. Pp (3 años)'!#REF!)</f>
        <v>#REF!</v>
      </c>
      <c r="M255" s="31" t="e">
        <f>IF(ISBLANK('5. Pp (3 años)'!#REF!),"",'5. Pp (3 años)'!#REF!)</f>
        <v>#REF!</v>
      </c>
      <c r="N255" s="31" t="e">
        <f>IF(ISBLANK('5. Pp (3 años)'!#REF!),"",'5. Pp (3 años)'!#REF!)</f>
        <v>#REF!</v>
      </c>
      <c r="O255" s="31" t="e">
        <f>IF(ISBLANK('5. Pp (3 años)'!#REF!),"",'5. Pp (3 años)'!#REF!)</f>
        <v>#REF!</v>
      </c>
      <c r="P255" s="196" t="e">
        <f>IF(ISBLANK('5. Pp (3 años)'!#REF!),"",'5. Pp (3 años)'!#REF!)</f>
        <v>#REF!</v>
      </c>
    </row>
    <row r="256" spans="2:16" ht="17.25">
      <c r="B256" s="85" t="e">
        <f>IF(ISBLANK('5. Pp (3 años)'!#REF!),"",'5. Pp (3 años)'!#REF!)</f>
        <v>#REF!</v>
      </c>
      <c r="C256" s="29" t="e">
        <f>IF(ISBLANK('5. Pp (3 años)'!#REF!),"",'5. Pp (3 años)'!#REF!)</f>
        <v>#REF!</v>
      </c>
      <c r="D256" s="31" t="e">
        <f>IF(ISBLANK('5. Pp (3 años)'!#REF!),"",'5. Pp (3 años)'!#REF!)</f>
        <v>#REF!</v>
      </c>
      <c r="E256" s="31" t="e">
        <f>IF(ISBLANK('5. Pp (3 años)'!#REF!),"",'5. Pp (3 años)'!#REF!)</f>
        <v>#REF!</v>
      </c>
      <c r="F256" s="31" t="e">
        <f>IF(ISBLANK('5. Pp (3 años)'!#REF!),"",'5. Pp (3 años)'!#REF!)</f>
        <v>#REF!</v>
      </c>
      <c r="G256" s="29" t="e">
        <f>IF(ISBLANK('5. Pp (3 años)'!#REF!),"",'5. Pp (3 años)'!#REF!)</f>
        <v>#REF!</v>
      </c>
      <c r="H256" s="29" t="e">
        <f>IF(ISBLANK('5. Pp (3 años)'!#REF!),"",'5. Pp (3 años)'!#REF!)</f>
        <v>#REF!</v>
      </c>
      <c r="I256" s="31" t="e">
        <f>IF(ISBLANK('5. Pp (3 años)'!#REF!),"",'5. Pp (3 años)'!#REF!)</f>
        <v>#REF!</v>
      </c>
      <c r="J256" s="31" t="e">
        <f>IF(ISBLANK('5. Pp (3 años)'!#REF!),"",'5. Pp (3 años)'!#REF!)</f>
        <v>#REF!</v>
      </c>
      <c r="K256" s="29" t="e">
        <f>IF(ISBLANK('5. Pp (3 años)'!#REF!),"",'5. Pp (3 años)'!#REF!)</f>
        <v>#REF!</v>
      </c>
      <c r="L256" s="31" t="e">
        <f>IF(ISBLANK('5. Pp (3 años)'!#REF!),"",'5. Pp (3 años)'!#REF!)</f>
        <v>#REF!</v>
      </c>
      <c r="M256" s="31" t="e">
        <f>IF(ISBLANK('5. Pp (3 años)'!#REF!),"",'5. Pp (3 años)'!#REF!)</f>
        <v>#REF!</v>
      </c>
      <c r="N256" s="31" t="e">
        <f>IF(ISBLANK('5. Pp (3 años)'!#REF!),"",'5. Pp (3 años)'!#REF!)</f>
        <v>#REF!</v>
      </c>
      <c r="O256" s="31" t="e">
        <f>IF(ISBLANK('5. Pp (3 años)'!#REF!),"",'5. Pp (3 años)'!#REF!)</f>
        <v>#REF!</v>
      </c>
      <c r="P256" s="196" t="e">
        <f>IF(ISBLANK('5. Pp (3 años)'!#REF!),"",'5. Pp (3 años)'!#REF!)</f>
        <v>#REF!</v>
      </c>
    </row>
    <row r="257" spans="2:16" ht="17.25">
      <c r="B257" s="85" t="e">
        <f>IF(ISBLANK('5. Pp (3 años)'!#REF!),"",'5. Pp (3 años)'!#REF!)</f>
        <v>#REF!</v>
      </c>
      <c r="C257" s="29" t="e">
        <f>IF(ISBLANK('5. Pp (3 años)'!#REF!),"",'5. Pp (3 años)'!#REF!)</f>
        <v>#REF!</v>
      </c>
      <c r="D257" s="31" t="e">
        <f>IF(ISBLANK('5. Pp (3 años)'!#REF!),"",'5. Pp (3 años)'!#REF!)</f>
        <v>#REF!</v>
      </c>
      <c r="E257" s="31" t="e">
        <f>IF(ISBLANK('5. Pp (3 años)'!#REF!),"",'5. Pp (3 años)'!#REF!)</f>
        <v>#REF!</v>
      </c>
      <c r="F257" s="31" t="e">
        <f>IF(ISBLANK('5. Pp (3 años)'!#REF!),"",'5. Pp (3 años)'!#REF!)</f>
        <v>#REF!</v>
      </c>
      <c r="G257" s="29" t="e">
        <f>IF(ISBLANK('5. Pp (3 años)'!#REF!),"",'5. Pp (3 años)'!#REF!)</f>
        <v>#REF!</v>
      </c>
      <c r="H257" s="29" t="e">
        <f>IF(ISBLANK('5. Pp (3 años)'!#REF!),"",'5. Pp (3 años)'!#REF!)</f>
        <v>#REF!</v>
      </c>
      <c r="I257" s="31" t="e">
        <f>IF(ISBLANK('5. Pp (3 años)'!#REF!),"",'5. Pp (3 años)'!#REF!)</f>
        <v>#REF!</v>
      </c>
      <c r="J257" s="31" t="e">
        <f>IF(ISBLANK('5. Pp (3 años)'!#REF!),"",'5. Pp (3 años)'!#REF!)</f>
        <v>#REF!</v>
      </c>
      <c r="K257" s="29" t="e">
        <f>IF(ISBLANK('5. Pp (3 años)'!#REF!),"",'5. Pp (3 años)'!#REF!)</f>
        <v>#REF!</v>
      </c>
      <c r="L257" s="31" t="e">
        <f>IF(ISBLANK('5. Pp (3 años)'!#REF!),"",'5. Pp (3 años)'!#REF!)</f>
        <v>#REF!</v>
      </c>
      <c r="M257" s="31" t="e">
        <f>IF(ISBLANK('5. Pp (3 años)'!#REF!),"",'5. Pp (3 años)'!#REF!)</f>
        <v>#REF!</v>
      </c>
      <c r="N257" s="31" t="e">
        <f>IF(ISBLANK('5. Pp (3 años)'!#REF!),"",'5. Pp (3 años)'!#REF!)</f>
        <v>#REF!</v>
      </c>
      <c r="O257" s="31" t="e">
        <f>IF(ISBLANK('5. Pp (3 años)'!#REF!),"",'5. Pp (3 años)'!#REF!)</f>
        <v>#REF!</v>
      </c>
      <c r="P257" s="196" t="e">
        <f>IF(ISBLANK('5. Pp (3 años)'!#REF!),"",'5. Pp (3 años)'!#REF!)</f>
        <v>#REF!</v>
      </c>
    </row>
    <row r="258" spans="2:16" ht="17.25">
      <c r="B258" s="85" t="e">
        <f>IF(ISBLANK('5. Pp (3 años)'!#REF!),"",'5. Pp (3 años)'!#REF!)</f>
        <v>#REF!</v>
      </c>
      <c r="C258" s="29" t="e">
        <f>IF(ISBLANK('5. Pp (3 años)'!#REF!),"",'5. Pp (3 años)'!#REF!)</f>
        <v>#REF!</v>
      </c>
      <c r="D258" s="31" t="e">
        <f>IF(ISBLANK('5. Pp (3 años)'!#REF!),"",'5. Pp (3 años)'!#REF!)</f>
        <v>#REF!</v>
      </c>
      <c r="E258" s="31" t="e">
        <f>IF(ISBLANK('5. Pp (3 años)'!#REF!),"",'5. Pp (3 años)'!#REF!)</f>
        <v>#REF!</v>
      </c>
      <c r="F258" s="31" t="e">
        <f>IF(ISBLANK('5. Pp (3 años)'!#REF!),"",'5. Pp (3 años)'!#REF!)</f>
        <v>#REF!</v>
      </c>
      <c r="G258" s="29" t="e">
        <f>IF(ISBLANK('5. Pp (3 años)'!#REF!),"",'5. Pp (3 años)'!#REF!)</f>
        <v>#REF!</v>
      </c>
      <c r="H258" s="29" t="e">
        <f>IF(ISBLANK('5. Pp (3 años)'!#REF!),"",'5. Pp (3 años)'!#REF!)</f>
        <v>#REF!</v>
      </c>
      <c r="I258" s="31" t="e">
        <f>IF(ISBLANK('5. Pp (3 años)'!#REF!),"",'5. Pp (3 años)'!#REF!)</f>
        <v>#REF!</v>
      </c>
      <c r="J258" s="31" t="e">
        <f>IF(ISBLANK('5. Pp (3 años)'!#REF!),"",'5. Pp (3 años)'!#REF!)</f>
        <v>#REF!</v>
      </c>
      <c r="K258" s="29" t="e">
        <f>IF(ISBLANK('5. Pp (3 años)'!#REF!),"",'5. Pp (3 años)'!#REF!)</f>
        <v>#REF!</v>
      </c>
      <c r="L258" s="31" t="e">
        <f>IF(ISBLANK('5. Pp (3 años)'!#REF!),"",'5. Pp (3 años)'!#REF!)</f>
        <v>#REF!</v>
      </c>
      <c r="M258" s="31" t="e">
        <f>IF(ISBLANK('5. Pp (3 años)'!#REF!),"",'5. Pp (3 años)'!#REF!)</f>
        <v>#REF!</v>
      </c>
      <c r="N258" s="31" t="e">
        <f>IF(ISBLANK('5. Pp (3 años)'!#REF!),"",'5. Pp (3 años)'!#REF!)</f>
        <v>#REF!</v>
      </c>
      <c r="O258" s="31" t="e">
        <f>IF(ISBLANK('5. Pp (3 años)'!#REF!),"",'5. Pp (3 años)'!#REF!)</f>
        <v>#REF!</v>
      </c>
      <c r="P258" s="196" t="e">
        <f>IF(ISBLANK('5. Pp (3 años)'!#REF!),"",'5. Pp (3 años)'!#REF!)</f>
        <v>#REF!</v>
      </c>
    </row>
    <row r="259" spans="2:16" ht="17.25">
      <c r="B259" s="81" t="e">
        <f>IF(ISBLANK('5. Pp (3 años)'!#REF!),"",'5. Pp (3 años)'!#REF!)</f>
        <v>#REF!</v>
      </c>
      <c r="C259" s="62" t="e">
        <f>IF(ISBLANK('5. Pp (3 años)'!#REF!),"",'5. Pp (3 años)'!#REF!)</f>
        <v>#REF!</v>
      </c>
      <c r="D259" s="83" t="e">
        <f>IF(ISBLANK('5. Pp (3 años)'!#REF!),"",'5. Pp (3 años)'!#REF!)</f>
        <v>#REF!</v>
      </c>
      <c r="E259" s="83" t="e">
        <f>IF(ISBLANK('5. Pp (3 años)'!#REF!),"",'5. Pp (3 años)'!#REF!)</f>
        <v>#REF!</v>
      </c>
      <c r="F259" s="83" t="e">
        <f>IF(ISBLANK('5. Pp (3 años)'!#REF!),"",'5. Pp (3 años)'!#REF!)</f>
        <v>#REF!</v>
      </c>
      <c r="G259" s="62" t="e">
        <f>IF(ISBLANK('5. Pp (3 años)'!#REF!),"",'5. Pp (3 años)'!#REF!)</f>
        <v>#REF!</v>
      </c>
      <c r="H259" s="62" t="e">
        <f>IF(ISBLANK('5. Pp (3 años)'!#REF!),"",'5. Pp (3 años)'!#REF!)</f>
        <v>#REF!</v>
      </c>
      <c r="I259" s="83" t="e">
        <f>IF(ISBLANK('5. Pp (3 años)'!#REF!),"",'5. Pp (3 años)'!#REF!)</f>
        <v>#REF!</v>
      </c>
      <c r="J259" s="83" t="e">
        <f>IF(ISBLANK('5. Pp (3 años)'!#REF!),"",'5. Pp (3 años)'!#REF!)</f>
        <v>#REF!</v>
      </c>
      <c r="K259" s="62" t="e">
        <f>IF(ISBLANK('5. Pp (3 años)'!#REF!),"",'5. Pp (3 años)'!#REF!)</f>
        <v>#REF!</v>
      </c>
      <c r="L259" s="83" t="e">
        <f>IF(ISBLANK('5. Pp (3 años)'!#REF!),"",'5. Pp (3 años)'!#REF!)</f>
        <v>#REF!</v>
      </c>
      <c r="M259" s="83" t="e">
        <f>IF(ISBLANK('5. Pp (3 años)'!#REF!),"",'5. Pp (3 años)'!#REF!)</f>
        <v>#REF!</v>
      </c>
      <c r="N259" s="83" t="e">
        <f>IF(ISBLANK('5. Pp (3 años)'!#REF!),"",'5. Pp (3 años)'!#REF!)</f>
        <v>#REF!</v>
      </c>
      <c r="O259" s="83" t="e">
        <f>IF(ISBLANK('5. Pp (3 años)'!#REF!),"",'5. Pp (3 años)'!#REF!)</f>
        <v>#REF!</v>
      </c>
      <c r="P259" s="84" t="e">
        <f>IF(ISBLANK('5. Pp (3 años)'!#REF!),"",'5. Pp (3 años)'!#REF!)</f>
        <v>#REF!</v>
      </c>
    </row>
    <row r="260" spans="2:16" ht="17.25">
      <c r="B260" s="85" t="e">
        <f>IF(ISBLANK('5. Pp (3 años)'!#REF!),"",'5. Pp (3 años)'!#REF!)</f>
        <v>#REF!</v>
      </c>
      <c r="C260" s="29" t="e">
        <f>IF(ISBLANK('5. Pp (3 años)'!#REF!),"",'5. Pp (3 años)'!#REF!)</f>
        <v>#REF!</v>
      </c>
      <c r="D260" s="31" t="e">
        <f>IF(ISBLANK('5. Pp (3 años)'!#REF!),"",'5. Pp (3 años)'!#REF!)</f>
        <v>#REF!</v>
      </c>
      <c r="E260" s="31" t="e">
        <f>IF(ISBLANK('5. Pp (3 años)'!#REF!),"",'5. Pp (3 años)'!#REF!)</f>
        <v>#REF!</v>
      </c>
      <c r="F260" s="31" t="e">
        <f>IF(ISBLANK('5. Pp (3 años)'!#REF!),"",'5. Pp (3 años)'!#REF!)</f>
        <v>#REF!</v>
      </c>
      <c r="G260" s="29" t="e">
        <f>IF(ISBLANK('5. Pp (3 años)'!#REF!),"",'5. Pp (3 años)'!#REF!)</f>
        <v>#REF!</v>
      </c>
      <c r="H260" s="29" t="e">
        <f>IF(ISBLANK('5. Pp (3 años)'!#REF!),"",'5. Pp (3 años)'!#REF!)</f>
        <v>#REF!</v>
      </c>
      <c r="I260" s="31" t="e">
        <f>IF(ISBLANK('5. Pp (3 años)'!#REF!),"",'5. Pp (3 años)'!#REF!)</f>
        <v>#REF!</v>
      </c>
      <c r="J260" s="31" t="e">
        <f>IF(ISBLANK('5. Pp (3 años)'!#REF!),"",'5. Pp (3 años)'!#REF!)</f>
        <v>#REF!</v>
      </c>
      <c r="K260" s="29" t="e">
        <f>IF(ISBLANK('5. Pp (3 años)'!#REF!),"",'5. Pp (3 años)'!#REF!)</f>
        <v>#REF!</v>
      </c>
      <c r="L260" s="31" t="e">
        <f>IF(ISBLANK('5. Pp (3 años)'!#REF!),"",'5. Pp (3 años)'!#REF!)</f>
        <v>#REF!</v>
      </c>
      <c r="M260" s="31" t="e">
        <f>IF(ISBLANK('5. Pp (3 años)'!#REF!),"",'5. Pp (3 años)'!#REF!)</f>
        <v>#REF!</v>
      </c>
      <c r="N260" s="31" t="e">
        <f>IF(ISBLANK('5. Pp (3 años)'!#REF!),"",'5. Pp (3 años)'!#REF!)</f>
        <v>#REF!</v>
      </c>
      <c r="O260" s="31" t="e">
        <f>IF(ISBLANK('5. Pp (3 años)'!#REF!),"",'5. Pp (3 años)'!#REF!)</f>
        <v>#REF!</v>
      </c>
      <c r="P260" s="196" t="e">
        <f>IF(ISBLANK('5. Pp (3 años)'!#REF!),"",'5. Pp (3 años)'!#REF!)</f>
        <v>#REF!</v>
      </c>
    </row>
    <row r="261" spans="2:16" ht="17.25">
      <c r="B261" s="85" t="e">
        <f>IF(ISBLANK('5. Pp (3 años)'!#REF!),"",'5. Pp (3 años)'!#REF!)</f>
        <v>#REF!</v>
      </c>
      <c r="C261" s="29" t="e">
        <f>IF(ISBLANK('5. Pp (3 años)'!#REF!),"",'5. Pp (3 años)'!#REF!)</f>
        <v>#REF!</v>
      </c>
      <c r="D261" s="31" t="e">
        <f>IF(ISBLANK('5. Pp (3 años)'!#REF!),"",'5. Pp (3 años)'!#REF!)</f>
        <v>#REF!</v>
      </c>
      <c r="E261" s="31" t="e">
        <f>IF(ISBLANK('5. Pp (3 años)'!#REF!),"",'5. Pp (3 años)'!#REF!)</f>
        <v>#REF!</v>
      </c>
      <c r="F261" s="31" t="e">
        <f>IF(ISBLANK('5. Pp (3 años)'!#REF!),"",'5. Pp (3 años)'!#REF!)</f>
        <v>#REF!</v>
      </c>
      <c r="G261" s="29" t="e">
        <f>IF(ISBLANK('5. Pp (3 años)'!#REF!),"",'5. Pp (3 años)'!#REF!)</f>
        <v>#REF!</v>
      </c>
      <c r="H261" s="29" t="e">
        <f>IF(ISBLANK('5. Pp (3 años)'!#REF!),"",'5. Pp (3 años)'!#REF!)</f>
        <v>#REF!</v>
      </c>
      <c r="I261" s="31" t="e">
        <f>IF(ISBLANK('5. Pp (3 años)'!#REF!),"",'5. Pp (3 años)'!#REF!)</f>
        <v>#REF!</v>
      </c>
      <c r="J261" s="31" t="e">
        <f>IF(ISBLANK('5. Pp (3 años)'!#REF!),"",'5. Pp (3 años)'!#REF!)</f>
        <v>#REF!</v>
      </c>
      <c r="K261" s="29" t="e">
        <f>IF(ISBLANK('5. Pp (3 años)'!#REF!),"",'5. Pp (3 años)'!#REF!)</f>
        <v>#REF!</v>
      </c>
      <c r="L261" s="31" t="e">
        <f>IF(ISBLANK('5. Pp (3 años)'!#REF!),"",'5. Pp (3 años)'!#REF!)</f>
        <v>#REF!</v>
      </c>
      <c r="M261" s="31" t="e">
        <f>IF(ISBLANK('5. Pp (3 años)'!#REF!),"",'5. Pp (3 años)'!#REF!)</f>
        <v>#REF!</v>
      </c>
      <c r="N261" s="31" t="e">
        <f>IF(ISBLANK('5. Pp (3 años)'!#REF!),"",'5. Pp (3 años)'!#REF!)</f>
        <v>#REF!</v>
      </c>
      <c r="O261" s="31" t="e">
        <f>IF(ISBLANK('5. Pp (3 años)'!#REF!),"",'5. Pp (3 años)'!#REF!)</f>
        <v>#REF!</v>
      </c>
      <c r="P261" s="196" t="e">
        <f>IF(ISBLANK('5. Pp (3 años)'!#REF!),"",'5. Pp (3 años)'!#REF!)</f>
        <v>#REF!</v>
      </c>
    </row>
    <row r="262" spans="2:16" ht="17.25">
      <c r="B262" s="85" t="e">
        <f>IF(ISBLANK('5. Pp (3 años)'!#REF!),"",'5. Pp (3 años)'!#REF!)</f>
        <v>#REF!</v>
      </c>
      <c r="C262" s="29" t="e">
        <f>IF(ISBLANK('5. Pp (3 años)'!#REF!),"",'5. Pp (3 años)'!#REF!)</f>
        <v>#REF!</v>
      </c>
      <c r="D262" s="31" t="e">
        <f>IF(ISBLANK('5. Pp (3 años)'!#REF!),"",'5. Pp (3 años)'!#REF!)</f>
        <v>#REF!</v>
      </c>
      <c r="E262" s="31" t="e">
        <f>IF(ISBLANK('5. Pp (3 años)'!#REF!),"",'5. Pp (3 años)'!#REF!)</f>
        <v>#REF!</v>
      </c>
      <c r="F262" s="31" t="e">
        <f>IF(ISBLANK('5. Pp (3 años)'!#REF!),"",'5. Pp (3 años)'!#REF!)</f>
        <v>#REF!</v>
      </c>
      <c r="G262" s="29" t="e">
        <f>IF(ISBLANK('5. Pp (3 años)'!#REF!),"",'5. Pp (3 años)'!#REF!)</f>
        <v>#REF!</v>
      </c>
      <c r="H262" s="29" t="e">
        <f>IF(ISBLANK('5. Pp (3 años)'!#REF!),"",'5. Pp (3 años)'!#REF!)</f>
        <v>#REF!</v>
      </c>
      <c r="I262" s="31" t="e">
        <f>IF(ISBLANK('5. Pp (3 años)'!#REF!),"",'5. Pp (3 años)'!#REF!)</f>
        <v>#REF!</v>
      </c>
      <c r="J262" s="31" t="e">
        <f>IF(ISBLANK('5. Pp (3 años)'!#REF!),"",'5. Pp (3 años)'!#REF!)</f>
        <v>#REF!</v>
      </c>
      <c r="K262" s="29" t="e">
        <f>IF(ISBLANK('5. Pp (3 años)'!#REF!),"",'5. Pp (3 años)'!#REF!)</f>
        <v>#REF!</v>
      </c>
      <c r="L262" s="31" t="e">
        <f>IF(ISBLANK('5. Pp (3 años)'!#REF!),"",'5. Pp (3 años)'!#REF!)</f>
        <v>#REF!</v>
      </c>
      <c r="M262" s="31" t="e">
        <f>IF(ISBLANK('5. Pp (3 años)'!#REF!),"",'5. Pp (3 años)'!#REF!)</f>
        <v>#REF!</v>
      </c>
      <c r="N262" s="31" t="e">
        <f>IF(ISBLANK('5. Pp (3 años)'!#REF!),"",'5. Pp (3 años)'!#REF!)</f>
        <v>#REF!</v>
      </c>
      <c r="O262" s="31" t="e">
        <f>IF(ISBLANK('5. Pp (3 años)'!#REF!),"",'5. Pp (3 años)'!#REF!)</f>
        <v>#REF!</v>
      </c>
      <c r="P262" s="196" t="e">
        <f>IF(ISBLANK('5. Pp (3 años)'!#REF!),"",'5. Pp (3 años)'!#REF!)</f>
        <v>#REF!</v>
      </c>
    </row>
    <row r="263" spans="2:16" ht="17.25">
      <c r="B263" s="85" t="e">
        <f>IF(ISBLANK('5. Pp (3 años)'!#REF!),"",'5. Pp (3 años)'!#REF!)</f>
        <v>#REF!</v>
      </c>
      <c r="C263" s="29" t="e">
        <f>IF(ISBLANK('5. Pp (3 años)'!#REF!),"",'5. Pp (3 años)'!#REF!)</f>
        <v>#REF!</v>
      </c>
      <c r="D263" s="31" t="e">
        <f>IF(ISBLANK('5. Pp (3 años)'!#REF!),"",'5. Pp (3 años)'!#REF!)</f>
        <v>#REF!</v>
      </c>
      <c r="E263" s="31" t="e">
        <f>IF(ISBLANK('5. Pp (3 años)'!#REF!),"",'5. Pp (3 años)'!#REF!)</f>
        <v>#REF!</v>
      </c>
      <c r="F263" s="31" t="e">
        <f>IF(ISBLANK('5. Pp (3 años)'!#REF!),"",'5. Pp (3 años)'!#REF!)</f>
        <v>#REF!</v>
      </c>
      <c r="G263" s="29" t="e">
        <f>IF(ISBLANK('5. Pp (3 años)'!#REF!),"",'5. Pp (3 años)'!#REF!)</f>
        <v>#REF!</v>
      </c>
      <c r="H263" s="29" t="e">
        <f>IF(ISBLANK('5. Pp (3 años)'!#REF!),"",'5. Pp (3 años)'!#REF!)</f>
        <v>#REF!</v>
      </c>
      <c r="I263" s="31" t="e">
        <f>IF(ISBLANK('5. Pp (3 años)'!#REF!),"",'5. Pp (3 años)'!#REF!)</f>
        <v>#REF!</v>
      </c>
      <c r="J263" s="31" t="e">
        <f>IF(ISBLANK('5. Pp (3 años)'!#REF!),"",'5. Pp (3 años)'!#REF!)</f>
        <v>#REF!</v>
      </c>
      <c r="K263" s="29" t="e">
        <f>IF(ISBLANK('5. Pp (3 años)'!#REF!),"",'5. Pp (3 años)'!#REF!)</f>
        <v>#REF!</v>
      </c>
      <c r="L263" s="31" t="e">
        <f>IF(ISBLANK('5. Pp (3 años)'!#REF!),"",'5. Pp (3 años)'!#REF!)</f>
        <v>#REF!</v>
      </c>
      <c r="M263" s="31" t="e">
        <f>IF(ISBLANK('5. Pp (3 años)'!#REF!),"",'5. Pp (3 años)'!#REF!)</f>
        <v>#REF!</v>
      </c>
      <c r="N263" s="31" t="e">
        <f>IF(ISBLANK('5. Pp (3 años)'!#REF!),"",'5. Pp (3 años)'!#REF!)</f>
        <v>#REF!</v>
      </c>
      <c r="O263" s="31" t="e">
        <f>IF(ISBLANK('5. Pp (3 años)'!#REF!),"",'5. Pp (3 años)'!#REF!)</f>
        <v>#REF!</v>
      </c>
      <c r="P263" s="196" t="e">
        <f>IF(ISBLANK('5. Pp (3 años)'!#REF!),"",'5. Pp (3 años)'!#REF!)</f>
        <v>#REF!</v>
      </c>
    </row>
    <row r="264" spans="2:16" ht="17.25">
      <c r="B264" s="85" t="e">
        <f>IF(ISBLANK('5. Pp (3 años)'!#REF!),"",'5. Pp (3 años)'!#REF!)</f>
        <v>#REF!</v>
      </c>
      <c r="C264" s="29" t="e">
        <f>IF(ISBLANK('5. Pp (3 años)'!#REF!),"",'5. Pp (3 años)'!#REF!)</f>
        <v>#REF!</v>
      </c>
      <c r="D264" s="31" t="e">
        <f>IF(ISBLANK('5. Pp (3 años)'!#REF!),"",'5. Pp (3 años)'!#REF!)</f>
        <v>#REF!</v>
      </c>
      <c r="E264" s="31" t="e">
        <f>IF(ISBLANK('5. Pp (3 años)'!#REF!),"",'5. Pp (3 años)'!#REF!)</f>
        <v>#REF!</v>
      </c>
      <c r="F264" s="31" t="e">
        <f>IF(ISBLANK('5. Pp (3 años)'!#REF!),"",'5. Pp (3 años)'!#REF!)</f>
        <v>#REF!</v>
      </c>
      <c r="G264" s="29" t="e">
        <f>IF(ISBLANK('5. Pp (3 años)'!#REF!),"",'5. Pp (3 años)'!#REF!)</f>
        <v>#REF!</v>
      </c>
      <c r="H264" s="29" t="e">
        <f>IF(ISBLANK('5. Pp (3 años)'!#REF!),"",'5. Pp (3 años)'!#REF!)</f>
        <v>#REF!</v>
      </c>
      <c r="I264" s="31" t="e">
        <f>IF(ISBLANK('5. Pp (3 años)'!#REF!),"",'5. Pp (3 años)'!#REF!)</f>
        <v>#REF!</v>
      </c>
      <c r="J264" s="31" t="e">
        <f>IF(ISBLANK('5. Pp (3 años)'!#REF!),"",'5. Pp (3 años)'!#REF!)</f>
        <v>#REF!</v>
      </c>
      <c r="K264" s="29" t="e">
        <f>IF(ISBLANK('5. Pp (3 años)'!#REF!),"",'5. Pp (3 años)'!#REF!)</f>
        <v>#REF!</v>
      </c>
      <c r="L264" s="31" t="e">
        <f>IF(ISBLANK('5. Pp (3 años)'!#REF!),"",'5. Pp (3 años)'!#REF!)</f>
        <v>#REF!</v>
      </c>
      <c r="M264" s="31" t="e">
        <f>IF(ISBLANK('5. Pp (3 años)'!#REF!),"",'5. Pp (3 años)'!#REF!)</f>
        <v>#REF!</v>
      </c>
      <c r="N264" s="31" t="e">
        <f>IF(ISBLANK('5. Pp (3 años)'!#REF!),"",'5. Pp (3 años)'!#REF!)</f>
        <v>#REF!</v>
      </c>
      <c r="O264" s="31" t="e">
        <f>IF(ISBLANK('5. Pp (3 años)'!#REF!),"",'5. Pp (3 años)'!#REF!)</f>
        <v>#REF!</v>
      </c>
      <c r="P264" s="196" t="e">
        <f>IF(ISBLANK('5. Pp (3 años)'!#REF!),"",'5. Pp (3 años)'!#REF!)</f>
        <v>#REF!</v>
      </c>
    </row>
    <row r="265" spans="2:16" ht="17.25">
      <c r="B265" s="85" t="e">
        <f>IF(ISBLANK('5. Pp (3 años)'!#REF!),"",'5. Pp (3 años)'!#REF!)</f>
        <v>#REF!</v>
      </c>
      <c r="C265" s="29" t="e">
        <f>IF(ISBLANK('5. Pp (3 años)'!#REF!),"",'5. Pp (3 años)'!#REF!)</f>
        <v>#REF!</v>
      </c>
      <c r="D265" s="31" t="e">
        <f>IF(ISBLANK('5. Pp (3 años)'!#REF!),"",'5. Pp (3 años)'!#REF!)</f>
        <v>#REF!</v>
      </c>
      <c r="E265" s="31" t="e">
        <f>IF(ISBLANK('5. Pp (3 años)'!#REF!),"",'5. Pp (3 años)'!#REF!)</f>
        <v>#REF!</v>
      </c>
      <c r="F265" s="31" t="e">
        <f>IF(ISBLANK('5. Pp (3 años)'!#REF!),"",'5. Pp (3 años)'!#REF!)</f>
        <v>#REF!</v>
      </c>
      <c r="G265" s="29" t="e">
        <f>IF(ISBLANK('5. Pp (3 años)'!#REF!),"",'5. Pp (3 años)'!#REF!)</f>
        <v>#REF!</v>
      </c>
      <c r="H265" s="29" t="e">
        <f>IF(ISBLANK('5. Pp (3 años)'!#REF!),"",'5. Pp (3 años)'!#REF!)</f>
        <v>#REF!</v>
      </c>
      <c r="I265" s="31" t="e">
        <f>IF(ISBLANK('5. Pp (3 años)'!#REF!),"",'5. Pp (3 años)'!#REF!)</f>
        <v>#REF!</v>
      </c>
      <c r="J265" s="31" t="e">
        <f>IF(ISBLANK('5. Pp (3 años)'!#REF!),"",'5. Pp (3 años)'!#REF!)</f>
        <v>#REF!</v>
      </c>
      <c r="K265" s="29" t="e">
        <f>IF(ISBLANK('5. Pp (3 años)'!#REF!),"",'5. Pp (3 años)'!#REF!)</f>
        <v>#REF!</v>
      </c>
      <c r="L265" s="31" t="e">
        <f>IF(ISBLANK('5. Pp (3 años)'!#REF!),"",'5. Pp (3 años)'!#REF!)</f>
        <v>#REF!</v>
      </c>
      <c r="M265" s="31" t="e">
        <f>IF(ISBLANK('5. Pp (3 años)'!#REF!),"",'5. Pp (3 años)'!#REF!)</f>
        <v>#REF!</v>
      </c>
      <c r="N265" s="31" t="e">
        <f>IF(ISBLANK('5. Pp (3 años)'!#REF!),"",'5. Pp (3 años)'!#REF!)</f>
        <v>#REF!</v>
      </c>
      <c r="O265" s="31" t="e">
        <f>IF(ISBLANK('5. Pp (3 años)'!#REF!),"",'5. Pp (3 años)'!#REF!)</f>
        <v>#REF!</v>
      </c>
      <c r="P265" s="196" t="e">
        <f>IF(ISBLANK('5. Pp (3 años)'!#REF!),"",'5. Pp (3 años)'!#REF!)</f>
        <v>#REF!</v>
      </c>
    </row>
    <row r="266" spans="2:16" ht="17.25">
      <c r="B266" s="85" t="e">
        <f>IF(ISBLANK('5. Pp (3 años)'!#REF!),"",'5. Pp (3 años)'!#REF!)</f>
        <v>#REF!</v>
      </c>
      <c r="C266" s="29" t="e">
        <f>IF(ISBLANK('5. Pp (3 años)'!#REF!),"",'5. Pp (3 años)'!#REF!)</f>
        <v>#REF!</v>
      </c>
      <c r="D266" s="31" t="e">
        <f>IF(ISBLANK('5. Pp (3 años)'!#REF!),"",'5. Pp (3 años)'!#REF!)</f>
        <v>#REF!</v>
      </c>
      <c r="E266" s="31" t="e">
        <f>IF(ISBLANK('5. Pp (3 años)'!#REF!),"",'5. Pp (3 años)'!#REF!)</f>
        <v>#REF!</v>
      </c>
      <c r="F266" s="31" t="e">
        <f>IF(ISBLANK('5. Pp (3 años)'!#REF!),"",'5. Pp (3 años)'!#REF!)</f>
        <v>#REF!</v>
      </c>
      <c r="G266" s="29" t="e">
        <f>IF(ISBLANK('5. Pp (3 años)'!#REF!),"",'5. Pp (3 años)'!#REF!)</f>
        <v>#REF!</v>
      </c>
      <c r="H266" s="29" t="e">
        <f>IF(ISBLANK('5. Pp (3 años)'!#REF!),"",'5. Pp (3 años)'!#REF!)</f>
        <v>#REF!</v>
      </c>
      <c r="I266" s="31" t="e">
        <f>IF(ISBLANK('5. Pp (3 años)'!#REF!),"",'5. Pp (3 años)'!#REF!)</f>
        <v>#REF!</v>
      </c>
      <c r="J266" s="31" t="e">
        <f>IF(ISBLANK('5. Pp (3 años)'!#REF!),"",'5. Pp (3 años)'!#REF!)</f>
        <v>#REF!</v>
      </c>
      <c r="K266" s="29" t="e">
        <f>IF(ISBLANK('5. Pp (3 años)'!#REF!),"",'5. Pp (3 años)'!#REF!)</f>
        <v>#REF!</v>
      </c>
      <c r="L266" s="31" t="e">
        <f>IF(ISBLANK('5. Pp (3 años)'!#REF!),"",'5. Pp (3 años)'!#REF!)</f>
        <v>#REF!</v>
      </c>
      <c r="M266" s="31" t="e">
        <f>IF(ISBLANK('5. Pp (3 años)'!#REF!),"",'5. Pp (3 años)'!#REF!)</f>
        <v>#REF!</v>
      </c>
      <c r="N266" s="31" t="e">
        <f>IF(ISBLANK('5. Pp (3 años)'!#REF!),"",'5. Pp (3 años)'!#REF!)</f>
        <v>#REF!</v>
      </c>
      <c r="O266" s="31" t="e">
        <f>IF(ISBLANK('5. Pp (3 años)'!#REF!),"",'5. Pp (3 años)'!#REF!)</f>
        <v>#REF!</v>
      </c>
      <c r="P266" s="196" t="e">
        <f>IF(ISBLANK('5. Pp (3 años)'!#REF!),"",'5. Pp (3 años)'!#REF!)</f>
        <v>#REF!</v>
      </c>
    </row>
    <row r="267" spans="2:16" ht="17.25">
      <c r="B267" s="85" t="e">
        <f>IF(ISBLANK('5. Pp (3 años)'!#REF!),"",'5. Pp (3 años)'!#REF!)</f>
        <v>#REF!</v>
      </c>
      <c r="C267" s="29" t="e">
        <f>IF(ISBLANK('5. Pp (3 años)'!#REF!),"",'5. Pp (3 años)'!#REF!)</f>
        <v>#REF!</v>
      </c>
      <c r="D267" s="31" t="e">
        <f>IF(ISBLANK('5. Pp (3 años)'!#REF!),"",'5. Pp (3 años)'!#REF!)</f>
        <v>#REF!</v>
      </c>
      <c r="E267" s="31" t="e">
        <f>IF(ISBLANK('5. Pp (3 años)'!#REF!),"",'5. Pp (3 años)'!#REF!)</f>
        <v>#REF!</v>
      </c>
      <c r="F267" s="31" t="e">
        <f>IF(ISBLANK('5. Pp (3 años)'!#REF!),"",'5. Pp (3 años)'!#REF!)</f>
        <v>#REF!</v>
      </c>
      <c r="G267" s="29" t="e">
        <f>IF(ISBLANK('5. Pp (3 años)'!#REF!),"",'5. Pp (3 años)'!#REF!)</f>
        <v>#REF!</v>
      </c>
      <c r="H267" s="29" t="e">
        <f>IF(ISBLANK('5. Pp (3 años)'!#REF!),"",'5. Pp (3 años)'!#REF!)</f>
        <v>#REF!</v>
      </c>
      <c r="I267" s="31" t="e">
        <f>IF(ISBLANK('5. Pp (3 años)'!#REF!),"",'5. Pp (3 años)'!#REF!)</f>
        <v>#REF!</v>
      </c>
      <c r="J267" s="31" t="e">
        <f>IF(ISBLANK('5. Pp (3 años)'!#REF!),"",'5. Pp (3 años)'!#REF!)</f>
        <v>#REF!</v>
      </c>
      <c r="K267" s="29" t="e">
        <f>IF(ISBLANK('5. Pp (3 años)'!#REF!),"",'5. Pp (3 años)'!#REF!)</f>
        <v>#REF!</v>
      </c>
      <c r="L267" s="31" t="e">
        <f>IF(ISBLANK('5. Pp (3 años)'!#REF!),"",'5. Pp (3 años)'!#REF!)</f>
        <v>#REF!</v>
      </c>
      <c r="M267" s="31" t="e">
        <f>IF(ISBLANK('5. Pp (3 años)'!#REF!),"",'5. Pp (3 años)'!#REF!)</f>
        <v>#REF!</v>
      </c>
      <c r="N267" s="31" t="e">
        <f>IF(ISBLANK('5. Pp (3 años)'!#REF!),"",'5. Pp (3 años)'!#REF!)</f>
        <v>#REF!</v>
      </c>
      <c r="O267" s="31" t="e">
        <f>IF(ISBLANK('5. Pp (3 años)'!#REF!),"",'5. Pp (3 años)'!#REF!)</f>
        <v>#REF!</v>
      </c>
      <c r="P267" s="196" t="e">
        <f>IF(ISBLANK('5. Pp (3 años)'!#REF!),"",'5. Pp (3 años)'!#REF!)</f>
        <v>#REF!</v>
      </c>
    </row>
    <row r="268" spans="2:16" ht="17.25">
      <c r="B268" s="85" t="e">
        <f>IF(ISBLANK('5. Pp (3 años)'!#REF!),"",'5. Pp (3 años)'!#REF!)</f>
        <v>#REF!</v>
      </c>
      <c r="C268" s="29" t="e">
        <f>IF(ISBLANK('5. Pp (3 años)'!#REF!),"",'5. Pp (3 años)'!#REF!)</f>
        <v>#REF!</v>
      </c>
      <c r="D268" s="31" t="e">
        <f>IF(ISBLANK('5. Pp (3 años)'!#REF!),"",'5. Pp (3 años)'!#REF!)</f>
        <v>#REF!</v>
      </c>
      <c r="E268" s="31" t="e">
        <f>IF(ISBLANK('5. Pp (3 años)'!#REF!),"",'5. Pp (3 años)'!#REF!)</f>
        <v>#REF!</v>
      </c>
      <c r="F268" s="31" t="e">
        <f>IF(ISBLANK('5. Pp (3 años)'!#REF!),"",'5. Pp (3 años)'!#REF!)</f>
        <v>#REF!</v>
      </c>
      <c r="G268" s="29" t="e">
        <f>IF(ISBLANK('5. Pp (3 años)'!#REF!),"",'5. Pp (3 años)'!#REF!)</f>
        <v>#REF!</v>
      </c>
      <c r="H268" s="29" t="e">
        <f>IF(ISBLANK('5. Pp (3 años)'!#REF!),"",'5. Pp (3 años)'!#REF!)</f>
        <v>#REF!</v>
      </c>
      <c r="I268" s="31" t="e">
        <f>IF(ISBLANK('5. Pp (3 años)'!#REF!),"",'5. Pp (3 años)'!#REF!)</f>
        <v>#REF!</v>
      </c>
      <c r="J268" s="31" t="e">
        <f>IF(ISBLANK('5. Pp (3 años)'!#REF!),"",'5. Pp (3 años)'!#REF!)</f>
        <v>#REF!</v>
      </c>
      <c r="K268" s="29" t="e">
        <f>IF(ISBLANK('5. Pp (3 años)'!#REF!),"",'5. Pp (3 años)'!#REF!)</f>
        <v>#REF!</v>
      </c>
      <c r="L268" s="31" t="e">
        <f>IF(ISBLANK('5. Pp (3 años)'!#REF!),"",'5. Pp (3 años)'!#REF!)</f>
        <v>#REF!</v>
      </c>
      <c r="M268" s="31" t="e">
        <f>IF(ISBLANK('5. Pp (3 años)'!#REF!),"",'5. Pp (3 años)'!#REF!)</f>
        <v>#REF!</v>
      </c>
      <c r="N268" s="31" t="e">
        <f>IF(ISBLANK('5. Pp (3 años)'!#REF!),"",'5. Pp (3 años)'!#REF!)</f>
        <v>#REF!</v>
      </c>
      <c r="O268" s="31" t="e">
        <f>IF(ISBLANK('5. Pp (3 años)'!#REF!),"",'5. Pp (3 años)'!#REF!)</f>
        <v>#REF!</v>
      </c>
      <c r="P268" s="196" t="e">
        <f>IF(ISBLANK('5. Pp (3 años)'!#REF!),"",'5. Pp (3 años)'!#REF!)</f>
        <v>#REF!</v>
      </c>
    </row>
    <row r="269" spans="2:16" ht="18" thickBot="1">
      <c r="B269" s="86" t="e">
        <f>IF(ISBLANK('5. Pp (3 años)'!#REF!),"",'5. Pp (3 años)'!#REF!)</f>
        <v>#REF!</v>
      </c>
      <c r="C269" s="34" t="e">
        <f>IF(ISBLANK('5. Pp (3 años)'!#REF!),"",'5. Pp (3 años)'!#REF!)</f>
        <v>#REF!</v>
      </c>
      <c r="D269" s="197" t="e">
        <f>IF(ISBLANK('5. Pp (3 años)'!#REF!),"",'5. Pp (3 años)'!#REF!)</f>
        <v>#REF!</v>
      </c>
      <c r="E269" s="197" t="e">
        <f>IF(ISBLANK('5. Pp (3 años)'!#REF!),"",'5. Pp (3 años)'!#REF!)</f>
        <v>#REF!</v>
      </c>
      <c r="F269" s="197" t="e">
        <f>IF(ISBLANK('5. Pp (3 años)'!#REF!),"",'5. Pp (3 años)'!#REF!)</f>
        <v>#REF!</v>
      </c>
      <c r="G269" s="34" t="e">
        <f>IF(ISBLANK('5. Pp (3 años)'!#REF!),"",'5. Pp (3 años)'!#REF!)</f>
        <v>#REF!</v>
      </c>
      <c r="H269" s="34" t="e">
        <f>IF(ISBLANK('5. Pp (3 años)'!#REF!),"",'5. Pp (3 años)'!#REF!)</f>
        <v>#REF!</v>
      </c>
      <c r="I269" s="197" t="e">
        <f>IF(ISBLANK('5. Pp (3 años)'!#REF!),"",'5. Pp (3 años)'!#REF!)</f>
        <v>#REF!</v>
      </c>
      <c r="J269" s="197" t="e">
        <f>IF(ISBLANK('5. Pp (3 años)'!#REF!),"",'5. Pp (3 años)'!#REF!)</f>
        <v>#REF!</v>
      </c>
      <c r="K269" s="34" t="e">
        <f>IF(ISBLANK('5. Pp (3 años)'!#REF!),"",'5. Pp (3 años)'!#REF!)</f>
        <v>#REF!</v>
      </c>
      <c r="L269" s="197" t="e">
        <f>IF(ISBLANK('5. Pp (3 años)'!#REF!),"",'5. Pp (3 años)'!#REF!)</f>
        <v>#REF!</v>
      </c>
      <c r="M269" s="197" t="e">
        <f>IF(ISBLANK('5. Pp (3 años)'!#REF!),"",'5. Pp (3 años)'!#REF!)</f>
        <v>#REF!</v>
      </c>
      <c r="N269" s="197" t="e">
        <f>IF(ISBLANK('5. Pp (3 años)'!#REF!),"",'5. Pp (3 años)'!#REF!)</f>
        <v>#REF!</v>
      </c>
      <c r="O269" s="197" t="e">
        <f>IF(ISBLANK('5. Pp (3 años)'!#REF!),"",'5. Pp (3 años)'!#REF!)</f>
        <v>#REF!</v>
      </c>
      <c r="P269" s="198" t="e">
        <f>IF(ISBLANK('5. Pp (3 años)'!#REF!),"",'5. Pp (3 años)'!#REF!)</f>
        <v>#REF!</v>
      </c>
    </row>
    <row r="270" spans="2:16" ht="15.75" thickTop="1">
      <c r="I270" s="35"/>
      <c r="J270" s="35"/>
      <c r="L270" s="35"/>
      <c r="M270" s="35"/>
      <c r="N270" s="35"/>
      <c r="O270" s="35"/>
      <c r="P270" s="35"/>
    </row>
    <row r="271" spans="2:16">
      <c r="I271" s="35"/>
      <c r="J271" s="35"/>
    </row>
    <row r="272" spans="2:16">
      <c r="I272" s="35"/>
      <c r="J272" s="35"/>
    </row>
  </sheetData>
  <protectedRanges>
    <protectedRange algorithmName="SHA-512" hashValue="2y6DlZF5DZuVU1hhl/1/bbs+fhuDrzlfXVTKrxgpWGBZlFjg2hT1UfeDpz6Vz0eVGmeMoQ8BcJcUAl5kvwhPzw==" saltValue="u32i3+4+CgIMaUhrjk391Q==" spinCount="100000" sqref="L39:M269" name="METAS LINEA BASE"/>
  </protectedRanges>
  <mergeCells count="43">
    <mergeCell ref="B34:P34"/>
    <mergeCell ref="B35:P35"/>
    <mergeCell ref="B37:B38"/>
    <mergeCell ref="C37:C38"/>
    <mergeCell ref="D37:D38"/>
    <mergeCell ref="E37:M37"/>
    <mergeCell ref="N37:N38"/>
    <mergeCell ref="O37:O38"/>
    <mergeCell ref="P37:P38"/>
    <mergeCell ref="B33:D33"/>
    <mergeCell ref="E33:P33"/>
    <mergeCell ref="B23:D23"/>
    <mergeCell ref="E23:P23"/>
    <mergeCell ref="B24:D24"/>
    <mergeCell ref="E24:P24"/>
    <mergeCell ref="B26:D26"/>
    <mergeCell ref="E27:P28"/>
    <mergeCell ref="B30:D30"/>
    <mergeCell ref="B31:D31"/>
    <mergeCell ref="E31:P31"/>
    <mergeCell ref="B32:D32"/>
    <mergeCell ref="E32:P32"/>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10:D10"/>
    <mergeCell ref="E10:P10"/>
    <mergeCell ref="C4:N4"/>
    <mergeCell ref="C5:N5"/>
    <mergeCell ref="C6:N6"/>
    <mergeCell ref="C7:N7"/>
    <mergeCell ref="B9:D9"/>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46</vt:i4>
      </vt:variant>
    </vt:vector>
  </HeadingPairs>
  <TitlesOfParts>
    <vt:vector size="71" baseType="lpstr">
      <vt:lpstr>1.Árbol del problema</vt:lpstr>
      <vt:lpstr>2.Árbol de objetivos</vt:lpstr>
      <vt:lpstr>3.Árbol de alternativas</vt:lpstr>
      <vt:lpstr>4.Matriz de alternativas</vt:lpstr>
      <vt:lpstr> Sintaxis MIR</vt:lpstr>
      <vt:lpstr>5. Pp (3 años)</vt:lpstr>
      <vt:lpstr>6. Pp (2025)</vt:lpstr>
      <vt:lpstr> 7. Pp (2026)</vt:lpstr>
      <vt:lpstr> 8. Pp (2027)</vt:lpstr>
      <vt:lpstr>9. METAS</vt:lpstr>
      <vt:lpstr>10. SEGUIMIENTO 2025</vt:lpstr>
      <vt:lpstr>11. SEGUIMIENTO 2026</vt:lpstr>
      <vt:lpstr>12. SEGUIMIENTO 2027</vt:lpstr>
      <vt:lpstr>13. CEDULA0125</vt:lpstr>
      <vt:lpstr>14. CEDULA0225</vt:lpstr>
      <vt:lpstr>15. CEDULA0325</vt:lpstr>
      <vt:lpstr>16. CEDULA0425</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8. Pp (2027)'!Área_de_impresión</vt:lpstr>
      <vt:lpstr>' Sintaxis MIR'!Área_de_impresión</vt:lpstr>
      <vt:lpstr>'1.Árbol del problema'!Área_de_impresión</vt:lpstr>
      <vt:lpstr>'10. SEGUIMIENTO 2025'!Área_de_impresión</vt:lpstr>
      <vt:lpstr>'11. SEGUIMIENTO 2026'!Área_de_impresión</vt:lpstr>
      <vt:lpstr>'12. SEGUIMIENTO 2027'!Área_de_impresión</vt:lpstr>
      <vt:lpstr>'13. CEDULA0125'!Área_de_impresión</vt:lpstr>
      <vt:lpstr>'14. CEDULA0225'!Área_de_impresión</vt:lpstr>
      <vt:lpstr>'15. CEDULA0325'!Área_de_impresión</vt:lpstr>
      <vt:lpstr>'16. CEDULA0425'!Área_de_impresión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'6. Pp (2025)'!Área_de_impresión</vt:lpstr>
      <vt:lpstr>'9. METAS'!Área_de_impresión</vt:lpstr>
      <vt:lpstr>' 7. Pp (2026)'!Títulos_a_imprimir</vt:lpstr>
      <vt:lpstr>' 8. Pp (2027)'!Títulos_a_imprimir</vt:lpstr>
      <vt:lpstr>' Sintaxis MIR'!Títulos_a_imprimir</vt:lpstr>
      <vt:lpstr>'10. SEGUIMIENTO 2025'!Títulos_a_imprimir</vt:lpstr>
      <vt:lpstr>'11. SEGUIMIENTO 2026'!Títulos_a_imprimir</vt:lpstr>
      <vt:lpstr>'12. SEGUIMIENTO 2027'!Títulos_a_imprimir</vt:lpstr>
      <vt:lpstr>'13. CEDULA0125'!Títulos_a_imprimir</vt:lpstr>
      <vt:lpstr>'14. CEDULA0225'!Títulos_a_imprimir</vt:lpstr>
      <vt:lpstr>'15. CEDULA0325'!Títulos_a_imprimir</vt:lpstr>
      <vt:lpstr>'16. CEDULA0425'!Títulos_a_imprimir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'6. Pp (2025)'!Títulos_a_imprimir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Eden Zaragoza</cp:lastModifiedBy>
  <cp:lastPrinted>2026-04-10T18:33:52Z</cp:lastPrinted>
  <dcterms:created xsi:type="dcterms:W3CDTF">2025-11-17T14:09:10Z</dcterms:created>
  <dcterms:modified xsi:type="dcterms:W3CDTF">2026-04-30T16:09:08Z</dcterms:modified>
</cp:coreProperties>
</file>